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drawings/drawing10.xml" ContentType="application/vnd.openxmlformats-officedocument.drawing+xml"/>
  <Override PartName="/xl/ctrlProps/ctrlProp10.xml" ContentType="application/vnd.ms-excel.controlproperties+xml"/>
  <Override PartName="/xl/drawings/drawing11.xml" ContentType="application/vnd.openxmlformats-officedocument.drawing+xml"/>
  <Override PartName="/xl/ctrlProps/ctrlProp11.xml" ContentType="application/vnd.ms-excel.controlproperties+xml"/>
  <Override PartName="/xl/drawings/drawing12.xml" ContentType="application/vnd.openxmlformats-officedocument.drawing+xml"/>
  <Override PartName="/xl/ctrlProps/ctrlProp12.xml" ContentType="application/vnd.ms-excel.controlproperties+xml"/>
  <Override PartName="/xl/drawings/drawing13.xml" ContentType="application/vnd.openxmlformats-officedocument.drawing+xml"/>
  <Override PartName="/xl/ctrlProps/ctrlProp13.xml" ContentType="application/vnd.ms-excel.controlproperties+xml"/>
  <Override PartName="/xl/drawings/drawing14.xml" ContentType="application/vnd.openxmlformats-officedocument.drawing+xml"/>
  <Override PartName="/xl/ctrlProps/ctrlProp14.xml" ContentType="application/vnd.ms-excel.controlproperties+xml"/>
  <Override PartName="/xl/drawings/drawing15.xml" ContentType="application/vnd.openxmlformats-officedocument.drawing+xml"/>
  <Override PartName="/xl/ctrlProps/ctrlProp15.xml" ContentType="application/vnd.ms-excel.controlproperties+xml"/>
  <Override PartName="/xl/drawings/drawing16.xml" ContentType="application/vnd.openxmlformats-officedocument.drawing+xml"/>
  <Override PartName="/xl/ctrlProps/ctrlProp16.xml" ContentType="application/vnd.ms-excel.controlproperties+xml"/>
  <Override PartName="/xl/drawings/drawing17.xml" ContentType="application/vnd.openxmlformats-officedocument.drawing+xml"/>
  <Override PartName="/xl/ctrlProps/ctrlProp1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anksnb5.TAPDOANTUANAN\Desktop\TEST\"/>
    </mc:Choice>
  </mc:AlternateContent>
  <workbookProtection workbookPassword="D808" lockStructure="1"/>
  <bookViews>
    <workbookView xWindow="-120" yWindow="-120" windowWidth="29040" windowHeight="15840" tabRatio="880"/>
  </bookViews>
  <sheets>
    <sheet name="MAN_HINH" sheetId="1" r:id="rId1"/>
    <sheet name="TAP_DOAN" sheetId="52" r:id="rId2"/>
    <sheet name="TONG_HOP" sheetId="4" r:id="rId3"/>
    <sheet name="HA_NOI" sheetId="6" r:id="rId4"/>
    <sheet name="HANOI_NK_BAO_CAO_KQKD" sheetId="23" state="veryHidden" r:id="rId5"/>
    <sheet name="MIEN_BAC" sheetId="8" r:id="rId6"/>
    <sheet name="NINH_BINH" sheetId="9" r:id="rId7"/>
    <sheet name="NGHE_AN" sheetId="7" r:id="rId8"/>
    <sheet name="TBD" sheetId="20" r:id="rId9"/>
    <sheet name="DA_NANG" sheetId="10" r:id="rId10"/>
    <sheet name="KHANH_HOA" sheetId="11" r:id="rId11"/>
    <sheet name="DONG_NAI" sheetId="12" r:id="rId12"/>
    <sheet name="TVTK" sheetId="5" r:id="rId13"/>
    <sheet name="MIEN_TAY" sheetId="21" r:id="rId14"/>
    <sheet name="VAT_LIEU_DIEN" sheetId="19" r:id="rId15"/>
    <sheet name="SUN_POWER" sheetId="17" r:id="rId16"/>
    <sheet name="MINH_TRI" sheetId="15" r:id="rId17"/>
    <sheet name="PHUONG_VIET" sheetId="16" r:id="rId18"/>
    <sheet name="LONG_AN" sheetId="13" r:id="rId19"/>
    <sheet name="HANOI_NK_MUC_TIEU" sheetId="24" state="veryHidden" r:id="rId20"/>
    <sheet name="MIENBAC_NK_BAO_CAO_KQKD" sheetId="25" state="veryHidden" r:id="rId21"/>
    <sheet name="MIENBAC_NK_MUC_TIEU" sheetId="26" state="veryHidden" r:id="rId22"/>
    <sheet name="NINHBINH_NK_BAO_CAO_KQKD" sheetId="27" state="veryHidden" r:id="rId23"/>
    <sheet name="NINHBINH_NK_MUC_TIEU" sheetId="28" state="veryHidden" r:id="rId24"/>
    <sheet name="NGHEAN_NK_BAO_CAO_KQKD" sheetId="29" state="veryHidden" r:id="rId25"/>
    <sheet name="NGHEAN_NK_MUC_TIEU" sheetId="30" state="veryHidden" r:id="rId26"/>
    <sheet name="TBD_NK_BAO_CAO_KQKD" sheetId="31" state="veryHidden" r:id="rId27"/>
    <sheet name="TBD_NK_MUC_TIEU" sheetId="32" state="veryHidden" r:id="rId28"/>
    <sheet name="DANANG_NK_BAO_CAO_KQKD" sheetId="33" state="veryHidden" r:id="rId29"/>
    <sheet name="DANANG_NK_MUC_TIEU" sheetId="34" state="veryHidden" r:id="rId30"/>
    <sheet name="KHANHHOA_NK_BAO_CAO_KQKD" sheetId="35" state="veryHidden" r:id="rId31"/>
    <sheet name="KHANHHOA_NK_MUC_TIEU" sheetId="36" state="veryHidden" r:id="rId32"/>
    <sheet name="DONGNAI_NK_BAO_CAO_KQKD" sheetId="37" state="veryHidden" r:id="rId33"/>
    <sheet name="DONGNAI_NK_MUC_TIEU" sheetId="38" state="veryHidden" r:id="rId34"/>
    <sheet name="TAPDOAN_NK_BAO_CAO_KQKD" sheetId="53" state="veryHidden" r:id="rId35"/>
    <sheet name="TAPDOAN_NK_MUC_TIEU" sheetId="54" state="veryHidden" r:id="rId36"/>
    <sheet name="TVTK_NK_BAO_CAO_KQKD" sheetId="2" state="veryHidden" r:id="rId37"/>
    <sheet name="TVTK_NK_MUC_TIEU" sheetId="22" state="veryHidden" r:id="rId38"/>
    <sheet name="MIENTAY_NK_BAO_CAO_KQKD" sheetId="39" state="veryHidden" r:id="rId39"/>
    <sheet name="MIENTAY_NK_MUC_TIEU" sheetId="40" state="veryHidden" r:id="rId40"/>
    <sheet name="VATLIEUDIEN_NK_BAO_CAO_KQKD" sheetId="41" state="veryHidden" r:id="rId41"/>
    <sheet name="VATLIEUDIEN_NK_MUC_TIEU" sheetId="42" state="veryHidden" r:id="rId42"/>
    <sheet name="SUN_NK_BAO_CAO_KQKD" sheetId="43" state="veryHidden" r:id="rId43"/>
    <sheet name="SUN_NK_MUC_TIEU" sheetId="44" state="veryHidden" r:id="rId44"/>
    <sheet name="MINHTRI_NK_BAO_CAO_KQKD" sheetId="45" state="veryHidden" r:id="rId45"/>
    <sheet name="MINHTRI_NK_MUC_TIEU" sheetId="46" state="veryHidden" r:id="rId46"/>
    <sheet name="PHUONGVIET_NK_BAO_CAO_KQKD" sheetId="47" state="veryHidden" r:id="rId47"/>
    <sheet name="PHUONGVIET_NK_MUC_TIEU" sheetId="48" state="veryHidden" r:id="rId48"/>
    <sheet name="TALA_NK_BAO_CAO_KQKD" sheetId="49" state="veryHidden" r:id="rId49"/>
    <sheet name="TALA_NK_MUC_TIEU" sheetId="50" state="veryHidden" r:id="rId50"/>
    <sheet name="INFO_OF_WORKBOOK" sheetId="3" state="veryHidden" r:id="rId51"/>
  </sheets>
  <calcPr calcId="162913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1" i="52" l="1"/>
  <c r="F1" i="6"/>
  <c r="C12" i="52"/>
  <c r="C13" i="52"/>
  <c r="C14" i="52"/>
  <c r="C15" i="52"/>
  <c r="C11" i="52"/>
  <c r="C11" i="6"/>
  <c r="B12" i="52"/>
  <c r="B13" i="52"/>
  <c r="B14" i="52"/>
  <c r="B15" i="52"/>
  <c r="B11" i="52"/>
  <c r="B11" i="6"/>
  <c r="D8" i="52"/>
  <c r="D7" i="52"/>
  <c r="D6" i="52"/>
  <c r="D5" i="52"/>
  <c r="D4" i="52"/>
  <c r="D4" i="6"/>
  <c r="C5" i="52"/>
  <c r="C6" i="52"/>
  <c r="C7" i="52"/>
  <c r="C8" i="52"/>
  <c r="C4" i="52"/>
  <c r="C4" i="6"/>
  <c r="B12" i="6"/>
  <c r="G10" i="52" l="1"/>
  <c r="H10" i="52" s="1"/>
  <c r="I10" i="52" s="1"/>
  <c r="J10" i="52" s="1"/>
  <c r="K10" i="52" s="1"/>
  <c r="L10" i="52" s="1"/>
  <c r="M10" i="52" s="1"/>
  <c r="N10" i="52" s="1"/>
  <c r="O10" i="52" s="1"/>
  <c r="P10" i="52" s="1"/>
  <c r="Q10" i="52" s="1"/>
  <c r="R10" i="52" s="1"/>
  <c r="S10" i="52" s="1"/>
  <c r="T10" i="52" s="1"/>
  <c r="U10" i="52" s="1"/>
  <c r="V10" i="52" s="1"/>
  <c r="W10" i="52" s="1"/>
  <c r="X10" i="52" s="1"/>
  <c r="Y10" i="52" s="1"/>
  <c r="Z10" i="52" s="1"/>
  <c r="AA10" i="52" s="1"/>
  <c r="AB10" i="52" s="1"/>
  <c r="AC10" i="52" s="1"/>
  <c r="AD10" i="52" s="1"/>
  <c r="AE10" i="52" s="1"/>
  <c r="AF10" i="52" s="1"/>
  <c r="AG10" i="52" s="1"/>
  <c r="AH10" i="52" s="1"/>
  <c r="AI10" i="52" s="1"/>
  <c r="AJ10" i="52" s="1"/>
  <c r="AK10" i="52" s="1"/>
  <c r="AL10" i="52" s="1"/>
  <c r="AM10" i="52" s="1"/>
  <c r="AN10" i="52" s="1"/>
  <c r="AO10" i="52" s="1"/>
  <c r="AP10" i="52" s="1"/>
  <c r="AQ10" i="52" s="1"/>
  <c r="AR10" i="52" s="1"/>
  <c r="AS10" i="52" s="1"/>
  <c r="AT10" i="52" s="1"/>
  <c r="AU10" i="52" s="1"/>
  <c r="AV10" i="52" s="1"/>
  <c r="AW10" i="52" s="1"/>
  <c r="AX10" i="52" s="1"/>
  <c r="AY10" i="52" s="1"/>
  <c r="AZ10" i="52" s="1"/>
  <c r="BA10" i="52" s="1"/>
  <c r="BB10" i="52" s="1"/>
  <c r="BC10" i="52" s="1"/>
  <c r="BD10" i="52" s="1"/>
  <c r="BE10" i="52" s="1"/>
  <c r="BF10" i="52" s="1"/>
  <c r="BG10" i="52" s="1"/>
  <c r="BH10" i="52" s="1"/>
  <c r="BI10" i="52" s="1"/>
  <c r="BJ10" i="52" s="1"/>
  <c r="BK10" i="52" s="1"/>
  <c r="BL10" i="52" s="1"/>
  <c r="BM10" i="52" s="1"/>
  <c r="BN10" i="52" s="1"/>
  <c r="BO10" i="52" s="1"/>
  <c r="BP10" i="52" s="1"/>
  <c r="BQ10" i="52" s="1"/>
  <c r="BR10" i="52" s="1"/>
  <c r="BS10" i="52" s="1"/>
  <c r="BT10" i="52" s="1"/>
  <c r="BU10" i="52" s="1"/>
  <c r="BV10" i="52" s="1"/>
  <c r="BW10" i="52" s="1"/>
  <c r="BX10" i="52" s="1"/>
  <c r="BY10" i="52" s="1"/>
  <c r="BZ10" i="52" s="1"/>
  <c r="CA10" i="52" s="1"/>
  <c r="CB10" i="52" s="1"/>
  <c r="CC10" i="52" s="1"/>
  <c r="CD10" i="52" s="1"/>
  <c r="CE10" i="52" s="1"/>
  <c r="CF10" i="52" s="1"/>
  <c r="CG10" i="52" s="1"/>
  <c r="CH10" i="52" s="1"/>
  <c r="CI10" i="52" s="1"/>
  <c r="CJ10" i="52" s="1"/>
  <c r="CK10" i="52" s="1"/>
  <c r="CL10" i="52" s="1"/>
  <c r="CM10" i="52" s="1"/>
  <c r="CN10" i="52" s="1"/>
  <c r="CO10" i="52" s="1"/>
  <c r="CP10" i="52" s="1"/>
  <c r="CQ10" i="52" s="1"/>
  <c r="CR10" i="52" s="1"/>
  <c r="CS10" i="52" s="1"/>
  <c r="CT10" i="52" s="1"/>
  <c r="CU10" i="52" s="1"/>
  <c r="CV10" i="52" s="1"/>
  <c r="CW10" i="52" s="1"/>
  <c r="CX10" i="52" s="1"/>
  <c r="CY10" i="52" s="1"/>
  <c r="CZ10" i="52" s="1"/>
  <c r="DA10" i="52" s="1"/>
  <c r="DB10" i="52" s="1"/>
  <c r="DC10" i="52" s="1"/>
  <c r="DD10" i="52" s="1"/>
  <c r="DE10" i="52" s="1"/>
  <c r="DF10" i="52" s="1"/>
  <c r="DG10" i="52" s="1"/>
  <c r="DH10" i="52" s="1"/>
  <c r="DI10" i="52" s="1"/>
  <c r="DJ10" i="52" s="1"/>
  <c r="DK10" i="52" s="1"/>
  <c r="DL10" i="52" s="1"/>
  <c r="DM10" i="52" s="1"/>
  <c r="DN10" i="52" s="1"/>
  <c r="DO10" i="52" s="1"/>
  <c r="DP10" i="52" s="1"/>
  <c r="DQ10" i="52" s="1"/>
  <c r="DR10" i="52" s="1"/>
  <c r="DS10" i="52" s="1"/>
  <c r="DT10" i="52" s="1"/>
  <c r="DU10" i="52" s="1"/>
  <c r="DV10" i="52" s="1"/>
  <c r="DW10" i="52" s="1"/>
  <c r="DX10" i="52" s="1"/>
  <c r="DY10" i="52" s="1"/>
  <c r="DZ10" i="52" s="1"/>
  <c r="EA10" i="52" s="1"/>
  <c r="EB10" i="52" s="1"/>
  <c r="EC10" i="52" s="1"/>
  <c r="ED10" i="52" s="1"/>
  <c r="EE10" i="52" s="1"/>
  <c r="EF10" i="52" s="1"/>
  <c r="EG10" i="52" s="1"/>
  <c r="EH10" i="52" s="1"/>
  <c r="EI10" i="52" s="1"/>
  <c r="EJ10" i="52" s="1"/>
  <c r="EK10" i="52" s="1"/>
  <c r="EL10" i="52" s="1"/>
  <c r="EM10" i="52" s="1"/>
  <c r="EN10" i="52" s="1"/>
  <c r="EO10" i="52" s="1"/>
  <c r="EP10" i="52" s="1"/>
  <c r="EQ10" i="52" s="1"/>
  <c r="ER10" i="52" s="1"/>
  <c r="ES10" i="52" s="1"/>
  <c r="ET10" i="52" s="1"/>
  <c r="EU10" i="52" s="1"/>
  <c r="EV10" i="52" s="1"/>
  <c r="EW10" i="52" s="1"/>
  <c r="EX10" i="52" s="1"/>
  <c r="EY10" i="52" s="1"/>
  <c r="EZ10" i="52" s="1"/>
  <c r="FA10" i="52" s="1"/>
  <c r="FB10" i="52" s="1"/>
  <c r="FC10" i="52" s="1"/>
  <c r="FD10" i="52" s="1"/>
  <c r="FE10" i="52" s="1"/>
  <c r="FF10" i="52" s="1"/>
  <c r="FG10" i="52" s="1"/>
  <c r="FH10" i="52" s="1"/>
  <c r="FI10" i="52" s="1"/>
  <c r="FJ10" i="52" s="1"/>
  <c r="FK10" i="52" s="1"/>
  <c r="FL10" i="52" s="1"/>
  <c r="FM10" i="52" s="1"/>
  <c r="FN10" i="52" s="1"/>
  <c r="FO10" i="52" s="1"/>
  <c r="FP10" i="52" s="1"/>
  <c r="FQ10" i="52" s="1"/>
  <c r="FR10" i="52" s="1"/>
  <c r="FS10" i="52" s="1"/>
  <c r="FT10" i="52" s="1"/>
  <c r="FU10" i="52" s="1"/>
  <c r="FV10" i="52" s="1"/>
  <c r="FW10" i="52" s="1"/>
  <c r="FX10" i="52" s="1"/>
  <c r="FY10" i="52" s="1"/>
  <c r="FZ10" i="52" s="1"/>
  <c r="GA10" i="52" s="1"/>
  <c r="GB10" i="52" s="1"/>
  <c r="GC10" i="52" s="1"/>
  <c r="GD10" i="52" s="1"/>
  <c r="GE10" i="52" s="1"/>
  <c r="GF10" i="52" s="1"/>
  <c r="GG10" i="52" s="1"/>
  <c r="B4" i="52"/>
  <c r="G3" i="52"/>
  <c r="G2" i="52" s="1"/>
  <c r="F2" i="52"/>
  <c r="F34" i="1"/>
  <c r="G7" i="52" l="1"/>
  <c r="G8" i="52"/>
  <c r="G5" i="52"/>
  <c r="G6" i="52"/>
  <c r="G4" i="52"/>
  <c r="H3" i="52"/>
  <c r="H2" i="52" s="1"/>
  <c r="GH10" i="52"/>
  <c r="GI10" i="52" s="1"/>
  <c r="GJ10" i="52" s="1"/>
  <c r="GK10" i="52" s="1"/>
  <c r="GL10" i="52" s="1"/>
  <c r="GM10" i="52" s="1"/>
  <c r="GN10" i="52" s="1"/>
  <c r="GO10" i="52" s="1"/>
  <c r="GP10" i="52" s="1"/>
  <c r="GQ10" i="52" s="1"/>
  <c r="GR10" i="52" s="1"/>
  <c r="GS10" i="52" s="1"/>
  <c r="GT10" i="52" s="1"/>
  <c r="GU10" i="52" s="1"/>
  <c r="GV10" i="52" s="1"/>
  <c r="GW10" i="52" s="1"/>
  <c r="GX10" i="52" s="1"/>
  <c r="GY10" i="52" s="1"/>
  <c r="GZ10" i="52" s="1"/>
  <c r="HA10" i="52" s="1"/>
  <c r="HB10" i="52" s="1"/>
  <c r="HC10" i="52" s="1"/>
  <c r="HD10" i="52" s="1"/>
  <c r="HE10" i="52" s="1"/>
  <c r="HF10" i="52" s="1"/>
  <c r="HG10" i="52" s="1"/>
  <c r="HH10" i="52" s="1"/>
  <c r="HI10" i="52" s="1"/>
  <c r="HJ10" i="52" s="1"/>
  <c r="HK10" i="52" s="1"/>
  <c r="HL10" i="52" s="1"/>
  <c r="HM10" i="52" s="1"/>
  <c r="HN10" i="52" s="1"/>
  <c r="HO10" i="52" s="1"/>
  <c r="HP10" i="52" s="1"/>
  <c r="HQ10" i="52" s="1"/>
  <c r="HR10" i="52" s="1"/>
  <c r="HS10" i="52" s="1"/>
  <c r="HT10" i="52" s="1"/>
  <c r="HU10" i="52" s="1"/>
  <c r="HV10" i="52" s="1"/>
  <c r="HW10" i="52" s="1"/>
  <c r="HX10" i="52" s="1"/>
  <c r="HY10" i="52" s="1"/>
  <c r="HZ10" i="52" s="1"/>
  <c r="IA10" i="52" s="1"/>
  <c r="IB10" i="52" s="1"/>
  <c r="IC10" i="52" s="1"/>
  <c r="ID10" i="52" s="1"/>
  <c r="IE10" i="52" s="1"/>
  <c r="IF10" i="52" s="1"/>
  <c r="IG10" i="52" s="1"/>
  <c r="IH10" i="52" s="1"/>
  <c r="II10" i="52" s="1"/>
  <c r="IJ10" i="52" s="1"/>
  <c r="IK10" i="52" s="1"/>
  <c r="IL10" i="52" s="1"/>
  <c r="IM10" i="52" s="1"/>
  <c r="IN10" i="52" s="1"/>
  <c r="IO10" i="52" s="1"/>
  <c r="IP10" i="52" s="1"/>
  <c r="IQ10" i="52" s="1"/>
  <c r="IR10" i="52" s="1"/>
  <c r="IS10" i="52" s="1"/>
  <c r="IT10" i="52" s="1"/>
  <c r="IU10" i="52" s="1"/>
  <c r="IV10" i="52" s="1"/>
  <c r="IW10" i="52" s="1"/>
  <c r="IX10" i="52" s="1"/>
  <c r="IY10" i="52" s="1"/>
  <c r="IZ10" i="52" s="1"/>
  <c r="JA10" i="52" s="1"/>
  <c r="JB10" i="52" s="1"/>
  <c r="JC10" i="52" s="1"/>
  <c r="JD10" i="52" s="1"/>
  <c r="JE10" i="52" s="1"/>
  <c r="JF10" i="52" s="1"/>
  <c r="JG10" i="52" s="1"/>
  <c r="JH10" i="52" s="1"/>
  <c r="JI10" i="52" s="1"/>
  <c r="JJ10" i="52" s="1"/>
  <c r="JK10" i="52" s="1"/>
  <c r="JL10" i="52" s="1"/>
  <c r="JM10" i="52" s="1"/>
  <c r="JN10" i="52" s="1"/>
  <c r="JO10" i="52" s="1"/>
  <c r="JP10" i="52" s="1"/>
  <c r="JQ10" i="52" s="1"/>
  <c r="JR10" i="52" s="1"/>
  <c r="JS10" i="52" s="1"/>
  <c r="JT10" i="52" s="1"/>
  <c r="JU10" i="52" s="1"/>
  <c r="JV10" i="52" s="1"/>
  <c r="JW10" i="52" s="1"/>
  <c r="JX10" i="52" s="1"/>
  <c r="JY10" i="52" s="1"/>
  <c r="JZ10" i="52" s="1"/>
  <c r="KA10" i="52" s="1"/>
  <c r="KB10" i="52" s="1"/>
  <c r="KC10" i="52" s="1"/>
  <c r="KD10" i="52" s="1"/>
  <c r="KE10" i="52" s="1"/>
  <c r="KF10" i="52" s="1"/>
  <c r="KG10" i="52" s="1"/>
  <c r="KH10" i="52" s="1"/>
  <c r="KI10" i="52" s="1"/>
  <c r="KJ10" i="52" s="1"/>
  <c r="KK10" i="52" s="1"/>
  <c r="KL10" i="52" s="1"/>
  <c r="KM10" i="52" s="1"/>
  <c r="KN10" i="52" s="1"/>
  <c r="KO10" i="52" s="1"/>
  <c r="KP10" i="52" s="1"/>
  <c r="KQ10" i="52" s="1"/>
  <c r="KR10" i="52" s="1"/>
  <c r="KS10" i="52" s="1"/>
  <c r="KT10" i="52" s="1"/>
  <c r="KU10" i="52" s="1"/>
  <c r="KV10" i="52" s="1"/>
  <c r="KW10" i="52" s="1"/>
  <c r="KX10" i="52" s="1"/>
  <c r="KY10" i="52" s="1"/>
  <c r="KZ10" i="52" s="1"/>
  <c r="LA10" i="52" s="1"/>
  <c r="LB10" i="52" s="1"/>
  <c r="LC10" i="52" s="1"/>
  <c r="LD10" i="52" s="1"/>
  <c r="LE10" i="52" s="1"/>
  <c r="LF10" i="52" s="1"/>
  <c r="LG10" i="52" s="1"/>
  <c r="LH10" i="52" s="1"/>
  <c r="LI10" i="52" s="1"/>
  <c r="LJ10" i="52" s="1"/>
  <c r="LK10" i="52" s="1"/>
  <c r="LL10" i="52" s="1"/>
  <c r="LM10" i="52" s="1"/>
  <c r="LN10" i="52" s="1"/>
  <c r="LO10" i="52" s="1"/>
  <c r="LP10" i="52" s="1"/>
  <c r="LQ10" i="52" s="1"/>
  <c r="LR10" i="52" s="1"/>
  <c r="LS10" i="52" s="1"/>
  <c r="LT10" i="52" s="1"/>
  <c r="LU10" i="52" s="1"/>
  <c r="LV10" i="52" s="1"/>
  <c r="LW10" i="52" s="1"/>
  <c r="LX10" i="52" s="1"/>
  <c r="LY10" i="52" s="1"/>
  <c r="LZ10" i="52" s="1"/>
  <c r="MA10" i="52" s="1"/>
  <c r="MB10" i="52" s="1"/>
  <c r="MC10" i="52" s="1"/>
  <c r="MD10" i="52" s="1"/>
  <c r="ME10" i="52" s="1"/>
  <c r="MF10" i="52" s="1"/>
  <c r="MG10" i="52" s="1"/>
  <c r="MH10" i="52" s="1"/>
  <c r="MI10" i="52" s="1"/>
  <c r="MJ10" i="52" s="1"/>
  <c r="MK10" i="52" s="1"/>
  <c r="ML10" i="52" s="1"/>
  <c r="MM10" i="52" s="1"/>
  <c r="MN10" i="52" s="1"/>
  <c r="MO10" i="52" s="1"/>
  <c r="MP10" i="52" s="1"/>
  <c r="MQ10" i="52" s="1"/>
  <c r="MR10" i="52" s="1"/>
  <c r="MS10" i="52" s="1"/>
  <c r="MT10" i="52" s="1"/>
  <c r="MU10" i="52" s="1"/>
  <c r="MV10" i="52" s="1"/>
  <c r="MW10" i="52" s="1"/>
  <c r="MX10" i="52" s="1"/>
  <c r="MY10" i="52" s="1"/>
  <c r="MZ10" i="52" s="1"/>
  <c r="NA10" i="52" s="1"/>
  <c r="NB10" i="52" s="1"/>
  <c r="NC10" i="52" s="1"/>
  <c r="ND10" i="52" s="1"/>
  <c r="NE10" i="52" s="1"/>
  <c r="NF10" i="52" s="1"/>
  <c r="NG10" i="52" s="1"/>
  <c r="I3" i="52" l="1"/>
  <c r="I2" i="52" s="1"/>
  <c r="C15" i="8"/>
  <c r="B15" i="8"/>
  <c r="C14" i="8"/>
  <c r="B14" i="8"/>
  <c r="C13" i="8"/>
  <c r="B13" i="8"/>
  <c r="C12" i="8"/>
  <c r="B12" i="8"/>
  <c r="C11" i="8"/>
  <c r="B11" i="8"/>
  <c r="C15" i="9"/>
  <c r="B15" i="9"/>
  <c r="C14" i="9"/>
  <c r="B14" i="9"/>
  <c r="C13" i="9"/>
  <c r="B13" i="9"/>
  <c r="C12" i="9"/>
  <c r="B12" i="9"/>
  <c r="C11" i="9"/>
  <c r="B11" i="9"/>
  <c r="C15" i="7"/>
  <c r="B15" i="7"/>
  <c r="C14" i="7"/>
  <c r="B14" i="7"/>
  <c r="C13" i="7"/>
  <c r="B13" i="7"/>
  <c r="C12" i="7"/>
  <c r="B12" i="7"/>
  <c r="C11" i="7"/>
  <c r="B11" i="7"/>
  <c r="C15" i="20"/>
  <c r="B15" i="20"/>
  <c r="C14" i="20"/>
  <c r="B14" i="20"/>
  <c r="C13" i="20"/>
  <c r="B13" i="20"/>
  <c r="C12" i="20"/>
  <c r="B12" i="20"/>
  <c r="C11" i="20"/>
  <c r="B11" i="20"/>
  <c r="C15" i="10"/>
  <c r="B15" i="10"/>
  <c r="C14" i="10"/>
  <c r="B14" i="10"/>
  <c r="C13" i="10"/>
  <c r="B13" i="10"/>
  <c r="C12" i="10"/>
  <c r="B12" i="10"/>
  <c r="C11" i="10"/>
  <c r="B11" i="10"/>
  <c r="C15" i="11"/>
  <c r="B15" i="11"/>
  <c r="C14" i="11"/>
  <c r="B14" i="11"/>
  <c r="C13" i="11"/>
  <c r="B13" i="11"/>
  <c r="C12" i="11"/>
  <c r="B12" i="11"/>
  <c r="C11" i="11"/>
  <c r="B11" i="11"/>
  <c r="C15" i="12"/>
  <c r="B15" i="12"/>
  <c r="C14" i="12"/>
  <c r="B14" i="12"/>
  <c r="C13" i="12"/>
  <c r="B13" i="12"/>
  <c r="C12" i="12"/>
  <c r="B12" i="12"/>
  <c r="C11" i="12"/>
  <c r="B11" i="12"/>
  <c r="C15" i="5"/>
  <c r="B15" i="5"/>
  <c r="C14" i="5"/>
  <c r="B14" i="5"/>
  <c r="C13" i="5"/>
  <c r="B13" i="5"/>
  <c r="C12" i="5"/>
  <c r="B12" i="5"/>
  <c r="C11" i="5"/>
  <c r="B11" i="5"/>
  <c r="C15" i="21"/>
  <c r="B15" i="21"/>
  <c r="C14" i="21"/>
  <c r="B14" i="21"/>
  <c r="C13" i="21"/>
  <c r="B13" i="21"/>
  <c r="C12" i="21"/>
  <c r="B12" i="21"/>
  <c r="C11" i="21"/>
  <c r="B11" i="21"/>
  <c r="C15" i="19"/>
  <c r="B15" i="19"/>
  <c r="C14" i="19"/>
  <c r="B14" i="19"/>
  <c r="C13" i="19"/>
  <c r="B13" i="19"/>
  <c r="C12" i="19"/>
  <c r="B12" i="19"/>
  <c r="C11" i="19"/>
  <c r="B11" i="19"/>
  <c r="C15" i="17"/>
  <c r="B15" i="17"/>
  <c r="C14" i="17"/>
  <c r="B14" i="17"/>
  <c r="C13" i="17"/>
  <c r="B13" i="17"/>
  <c r="C12" i="17"/>
  <c r="B12" i="17"/>
  <c r="C11" i="17"/>
  <c r="B11" i="17"/>
  <c r="C15" i="15"/>
  <c r="B15" i="15"/>
  <c r="C14" i="15"/>
  <c r="B14" i="15"/>
  <c r="C13" i="15"/>
  <c r="B13" i="15"/>
  <c r="C12" i="15"/>
  <c r="B12" i="15"/>
  <c r="C11" i="15"/>
  <c r="B11" i="15"/>
  <c r="C15" i="16"/>
  <c r="B15" i="16"/>
  <c r="C14" i="16"/>
  <c r="B14" i="16"/>
  <c r="C13" i="16"/>
  <c r="B13" i="16"/>
  <c r="C12" i="16"/>
  <c r="B12" i="16"/>
  <c r="C11" i="16"/>
  <c r="B11" i="16"/>
  <c r="C15" i="13"/>
  <c r="B15" i="13"/>
  <c r="C14" i="13"/>
  <c r="B14" i="13"/>
  <c r="C13" i="13"/>
  <c r="B13" i="13"/>
  <c r="C12" i="13"/>
  <c r="B12" i="13"/>
  <c r="C11" i="13"/>
  <c r="B11" i="13"/>
  <c r="H5" i="52" l="1"/>
  <c r="H6" i="52"/>
  <c r="H7" i="52"/>
  <c r="H4" i="52"/>
  <c r="H8" i="52"/>
  <c r="J3" i="52"/>
  <c r="J2" i="52" s="1"/>
  <c r="G10" i="12"/>
  <c r="H10" i="12" s="1"/>
  <c r="I10" i="12" s="1"/>
  <c r="J10" i="12" s="1"/>
  <c r="K10" i="12" s="1"/>
  <c r="L10" i="12" s="1"/>
  <c r="M10" i="12" s="1"/>
  <c r="N10" i="12" s="1"/>
  <c r="O10" i="12" s="1"/>
  <c r="P10" i="12" s="1"/>
  <c r="Q10" i="12" s="1"/>
  <c r="R10" i="12" s="1"/>
  <c r="S10" i="12" s="1"/>
  <c r="T10" i="12" s="1"/>
  <c r="U10" i="12" s="1"/>
  <c r="V10" i="12" s="1"/>
  <c r="W10" i="12" s="1"/>
  <c r="X10" i="12" s="1"/>
  <c r="Y10" i="12" s="1"/>
  <c r="Z10" i="12" s="1"/>
  <c r="AA10" i="12" s="1"/>
  <c r="AB10" i="12" s="1"/>
  <c r="AC10" i="12" s="1"/>
  <c r="AD10" i="12" s="1"/>
  <c r="AE10" i="12" s="1"/>
  <c r="AF10" i="12" s="1"/>
  <c r="AG10" i="12" s="1"/>
  <c r="AH10" i="12" s="1"/>
  <c r="AI10" i="12" s="1"/>
  <c r="AJ10" i="12" s="1"/>
  <c r="AK10" i="12" s="1"/>
  <c r="AL10" i="12" s="1"/>
  <c r="AM10" i="12" s="1"/>
  <c r="AN10" i="12" s="1"/>
  <c r="AO10" i="12" s="1"/>
  <c r="AP10" i="12" s="1"/>
  <c r="AQ10" i="12" s="1"/>
  <c r="AR10" i="12" s="1"/>
  <c r="AS10" i="12" s="1"/>
  <c r="AT10" i="12" s="1"/>
  <c r="AU10" i="12" s="1"/>
  <c r="AV10" i="12" s="1"/>
  <c r="AW10" i="12" s="1"/>
  <c r="AX10" i="12" s="1"/>
  <c r="AY10" i="12" s="1"/>
  <c r="AZ10" i="12" s="1"/>
  <c r="BA10" i="12" s="1"/>
  <c r="BB10" i="12" s="1"/>
  <c r="BC10" i="12" s="1"/>
  <c r="BD10" i="12" s="1"/>
  <c r="BE10" i="12" s="1"/>
  <c r="BF10" i="12" s="1"/>
  <c r="BG10" i="12" s="1"/>
  <c r="BH10" i="12" s="1"/>
  <c r="BI10" i="12" s="1"/>
  <c r="BJ10" i="12" s="1"/>
  <c r="BK10" i="12" s="1"/>
  <c r="BL10" i="12" s="1"/>
  <c r="BM10" i="12" s="1"/>
  <c r="BN10" i="12" s="1"/>
  <c r="BO10" i="12" s="1"/>
  <c r="BP10" i="12" s="1"/>
  <c r="BQ10" i="12" s="1"/>
  <c r="BR10" i="12" s="1"/>
  <c r="BS10" i="12" s="1"/>
  <c r="BT10" i="12" s="1"/>
  <c r="BU10" i="12" s="1"/>
  <c r="BV10" i="12" s="1"/>
  <c r="BW10" i="12" s="1"/>
  <c r="BX10" i="12" s="1"/>
  <c r="BY10" i="12" s="1"/>
  <c r="BZ10" i="12" s="1"/>
  <c r="CA10" i="12" s="1"/>
  <c r="CB10" i="12" s="1"/>
  <c r="CC10" i="12" s="1"/>
  <c r="CD10" i="12" s="1"/>
  <c r="CE10" i="12" s="1"/>
  <c r="CF10" i="12" s="1"/>
  <c r="CG10" i="12" s="1"/>
  <c r="CH10" i="12" s="1"/>
  <c r="CI10" i="12" s="1"/>
  <c r="CJ10" i="12" s="1"/>
  <c r="CK10" i="12" s="1"/>
  <c r="CL10" i="12" s="1"/>
  <c r="CM10" i="12" s="1"/>
  <c r="CN10" i="12" s="1"/>
  <c r="CO10" i="12" s="1"/>
  <c r="CP10" i="12" s="1"/>
  <c r="CQ10" i="12" s="1"/>
  <c r="CR10" i="12" s="1"/>
  <c r="CS10" i="12" s="1"/>
  <c r="CT10" i="12" s="1"/>
  <c r="CU10" i="12" s="1"/>
  <c r="CV10" i="12" s="1"/>
  <c r="CW10" i="12" s="1"/>
  <c r="CX10" i="12" s="1"/>
  <c r="CY10" i="12" s="1"/>
  <c r="CZ10" i="12" s="1"/>
  <c r="DA10" i="12" s="1"/>
  <c r="DB10" i="12" s="1"/>
  <c r="DC10" i="12" s="1"/>
  <c r="DD10" i="12" s="1"/>
  <c r="DE10" i="12" s="1"/>
  <c r="DF10" i="12" s="1"/>
  <c r="DG10" i="12" s="1"/>
  <c r="DH10" i="12" s="1"/>
  <c r="DI10" i="12" s="1"/>
  <c r="DJ10" i="12" s="1"/>
  <c r="DK10" i="12" s="1"/>
  <c r="DL10" i="12" s="1"/>
  <c r="DM10" i="12" s="1"/>
  <c r="DN10" i="12" s="1"/>
  <c r="DO10" i="12" s="1"/>
  <c r="DP10" i="12" s="1"/>
  <c r="DQ10" i="12" s="1"/>
  <c r="DR10" i="12" s="1"/>
  <c r="DS10" i="12" s="1"/>
  <c r="DT10" i="12" s="1"/>
  <c r="DU10" i="12" s="1"/>
  <c r="DV10" i="12" s="1"/>
  <c r="DW10" i="12" s="1"/>
  <c r="DX10" i="12" s="1"/>
  <c r="DY10" i="12" s="1"/>
  <c r="DZ10" i="12" s="1"/>
  <c r="EA10" i="12" s="1"/>
  <c r="EB10" i="12" s="1"/>
  <c r="EC10" i="12" s="1"/>
  <c r="ED10" i="12" s="1"/>
  <c r="EE10" i="12" s="1"/>
  <c r="EF10" i="12" s="1"/>
  <c r="EG10" i="12" s="1"/>
  <c r="EH10" i="12" s="1"/>
  <c r="EI10" i="12" s="1"/>
  <c r="EJ10" i="12" s="1"/>
  <c r="EK10" i="12" s="1"/>
  <c r="EL10" i="12" s="1"/>
  <c r="EM10" i="12" s="1"/>
  <c r="EN10" i="12" s="1"/>
  <c r="EO10" i="12" s="1"/>
  <c r="EP10" i="12" s="1"/>
  <c r="EQ10" i="12" s="1"/>
  <c r="ER10" i="12" s="1"/>
  <c r="ES10" i="12" s="1"/>
  <c r="ET10" i="12" s="1"/>
  <c r="EU10" i="12" s="1"/>
  <c r="EV10" i="12" s="1"/>
  <c r="EW10" i="12" s="1"/>
  <c r="EX10" i="12" s="1"/>
  <c r="EY10" i="12" s="1"/>
  <c r="EZ10" i="12" s="1"/>
  <c r="FA10" i="12" s="1"/>
  <c r="FB10" i="12" s="1"/>
  <c r="FC10" i="12" s="1"/>
  <c r="FD10" i="12" s="1"/>
  <c r="FE10" i="12" s="1"/>
  <c r="FF10" i="12" s="1"/>
  <c r="FG10" i="12" s="1"/>
  <c r="FH10" i="12" s="1"/>
  <c r="FI10" i="12" s="1"/>
  <c r="FJ10" i="12" s="1"/>
  <c r="FK10" i="12" s="1"/>
  <c r="FL10" i="12" s="1"/>
  <c r="FM10" i="12" s="1"/>
  <c r="FN10" i="12" s="1"/>
  <c r="FO10" i="12" s="1"/>
  <c r="FP10" i="12" s="1"/>
  <c r="FQ10" i="12" s="1"/>
  <c r="FR10" i="12" s="1"/>
  <c r="FS10" i="12" s="1"/>
  <c r="FT10" i="12" s="1"/>
  <c r="FU10" i="12" s="1"/>
  <c r="FV10" i="12" s="1"/>
  <c r="FW10" i="12" s="1"/>
  <c r="FX10" i="12" s="1"/>
  <c r="FY10" i="12" s="1"/>
  <c r="FZ10" i="12" s="1"/>
  <c r="GA10" i="12" s="1"/>
  <c r="GB10" i="12" s="1"/>
  <c r="GC10" i="12" s="1"/>
  <c r="GD10" i="12" s="1"/>
  <c r="GE10" i="12" s="1"/>
  <c r="GF10" i="12" s="1"/>
  <c r="GG10" i="12" s="1"/>
  <c r="D8" i="12"/>
  <c r="C8" i="12"/>
  <c r="D7" i="12"/>
  <c r="C7" i="12"/>
  <c r="D6" i="12"/>
  <c r="C6" i="12"/>
  <c r="D5" i="12"/>
  <c r="C5" i="12"/>
  <c r="D4" i="12"/>
  <c r="C4" i="12"/>
  <c r="G3" i="12"/>
  <c r="H3" i="12" s="1"/>
  <c r="I3" i="12" s="1"/>
  <c r="J3" i="12" s="1"/>
  <c r="K3" i="12" s="1"/>
  <c r="L3" i="12" s="1"/>
  <c r="M3" i="12" s="1"/>
  <c r="N3" i="12" s="1"/>
  <c r="O3" i="12" s="1"/>
  <c r="P3" i="12" s="1"/>
  <c r="Q3" i="12" s="1"/>
  <c r="R3" i="12" s="1"/>
  <c r="S3" i="12" s="1"/>
  <c r="T3" i="12" s="1"/>
  <c r="U3" i="12" s="1"/>
  <c r="V3" i="12" s="1"/>
  <c r="W3" i="12" s="1"/>
  <c r="X3" i="12" s="1"/>
  <c r="Y3" i="12" s="1"/>
  <c r="Z3" i="12" s="1"/>
  <c r="AA3" i="12" s="1"/>
  <c r="AB3" i="12" s="1"/>
  <c r="AC3" i="12" s="1"/>
  <c r="AD3" i="12" s="1"/>
  <c r="AE3" i="12" s="1"/>
  <c r="AF3" i="12" s="1"/>
  <c r="AG3" i="12" s="1"/>
  <c r="AH3" i="12" s="1"/>
  <c r="AI3" i="12" s="1"/>
  <c r="AJ3" i="12" s="1"/>
  <c r="AK3" i="12" s="1"/>
  <c r="AL3" i="12" s="1"/>
  <c r="AM3" i="12" s="1"/>
  <c r="AN3" i="12" s="1"/>
  <c r="AO3" i="12" s="1"/>
  <c r="AP3" i="12" s="1"/>
  <c r="AQ3" i="12" s="1"/>
  <c r="AR3" i="12" s="1"/>
  <c r="AS3" i="12" s="1"/>
  <c r="AT3" i="12" s="1"/>
  <c r="AU3" i="12" s="1"/>
  <c r="AV3" i="12" s="1"/>
  <c r="AW3" i="12" s="1"/>
  <c r="AX3" i="12" s="1"/>
  <c r="AY3" i="12" s="1"/>
  <c r="AZ3" i="12" s="1"/>
  <c r="BA3" i="12" s="1"/>
  <c r="BB3" i="12" s="1"/>
  <c r="BC3" i="12" s="1"/>
  <c r="BD3" i="12" s="1"/>
  <c r="BE3" i="12" s="1"/>
  <c r="BF3" i="12" s="1"/>
  <c r="BG3" i="12" s="1"/>
  <c r="BH3" i="12" s="1"/>
  <c r="BI3" i="12" s="1"/>
  <c r="BJ3" i="12" s="1"/>
  <c r="BK3" i="12" s="1"/>
  <c r="BL3" i="12" s="1"/>
  <c r="BM3" i="12" s="1"/>
  <c r="BN3" i="12" s="1"/>
  <c r="BO3" i="12" s="1"/>
  <c r="BP3" i="12" s="1"/>
  <c r="BQ3" i="12" s="1"/>
  <c r="BR3" i="12" s="1"/>
  <c r="BS3" i="12" s="1"/>
  <c r="BT3" i="12" s="1"/>
  <c r="BU3" i="12" s="1"/>
  <c r="BV3" i="12" s="1"/>
  <c r="BW3" i="12" s="1"/>
  <c r="BX3" i="12" s="1"/>
  <c r="BY3" i="12" s="1"/>
  <c r="BZ3" i="12" s="1"/>
  <c r="CA3" i="12" s="1"/>
  <c r="CB3" i="12" s="1"/>
  <c r="CC3" i="12" s="1"/>
  <c r="CD3" i="12" s="1"/>
  <c r="CE3" i="12" s="1"/>
  <c r="CF3" i="12" s="1"/>
  <c r="CG3" i="12" s="1"/>
  <c r="CH3" i="12" s="1"/>
  <c r="CI3" i="12" s="1"/>
  <c r="CJ3" i="12" s="1"/>
  <c r="CK3" i="12" s="1"/>
  <c r="CL3" i="12" s="1"/>
  <c r="CM3" i="12" s="1"/>
  <c r="CN3" i="12" s="1"/>
  <c r="CO3" i="12" s="1"/>
  <c r="CP3" i="12" s="1"/>
  <c r="CQ3" i="12" s="1"/>
  <c r="CR3" i="12" s="1"/>
  <c r="CS3" i="12" s="1"/>
  <c r="CT3" i="12" s="1"/>
  <c r="CU3" i="12" s="1"/>
  <c r="CV3" i="12" s="1"/>
  <c r="CW3" i="12" s="1"/>
  <c r="CX3" i="12" s="1"/>
  <c r="CY3" i="12" s="1"/>
  <c r="CZ3" i="12" s="1"/>
  <c r="DA3" i="12" s="1"/>
  <c r="DB3" i="12" s="1"/>
  <c r="DC3" i="12" s="1"/>
  <c r="DD3" i="12" s="1"/>
  <c r="DE3" i="12" s="1"/>
  <c r="DF3" i="12" s="1"/>
  <c r="DG3" i="12" s="1"/>
  <c r="DH3" i="12" s="1"/>
  <c r="DI3" i="12" s="1"/>
  <c r="DJ3" i="12" s="1"/>
  <c r="DK3" i="12" s="1"/>
  <c r="DL3" i="12" s="1"/>
  <c r="DM3" i="12" s="1"/>
  <c r="DN3" i="12" s="1"/>
  <c r="DO3" i="12" s="1"/>
  <c r="DP3" i="12" s="1"/>
  <c r="DQ3" i="12" s="1"/>
  <c r="DR3" i="12" s="1"/>
  <c r="DS3" i="12" s="1"/>
  <c r="DT3" i="12" s="1"/>
  <c r="DU3" i="12" s="1"/>
  <c r="DV3" i="12" s="1"/>
  <c r="DW3" i="12" s="1"/>
  <c r="DX3" i="12" s="1"/>
  <c r="DY3" i="12" s="1"/>
  <c r="DZ3" i="12" s="1"/>
  <c r="EA3" i="12" s="1"/>
  <c r="EB3" i="12" s="1"/>
  <c r="EC3" i="12" s="1"/>
  <c r="ED3" i="12" s="1"/>
  <c r="EE3" i="12" s="1"/>
  <c r="EF3" i="12" s="1"/>
  <c r="EG3" i="12" s="1"/>
  <c r="EH3" i="12" s="1"/>
  <c r="EI3" i="12" s="1"/>
  <c r="EJ3" i="12" s="1"/>
  <c r="EK3" i="12" s="1"/>
  <c r="EL3" i="12" s="1"/>
  <c r="EM3" i="12" s="1"/>
  <c r="EN3" i="12" s="1"/>
  <c r="EO3" i="12" s="1"/>
  <c r="EP3" i="12" s="1"/>
  <c r="EQ3" i="12" s="1"/>
  <c r="ER3" i="12" s="1"/>
  <c r="ES3" i="12" s="1"/>
  <c r="ET3" i="12" s="1"/>
  <c r="EU3" i="12" s="1"/>
  <c r="EV3" i="12" s="1"/>
  <c r="EW3" i="12" s="1"/>
  <c r="EX3" i="12" s="1"/>
  <c r="EY3" i="12" s="1"/>
  <c r="EZ3" i="12" s="1"/>
  <c r="FA3" i="12" s="1"/>
  <c r="FB3" i="12" s="1"/>
  <c r="FC3" i="12" s="1"/>
  <c r="FD3" i="12" s="1"/>
  <c r="FE3" i="12" s="1"/>
  <c r="FF3" i="12" s="1"/>
  <c r="FG3" i="12" s="1"/>
  <c r="FH3" i="12" s="1"/>
  <c r="FI3" i="12" s="1"/>
  <c r="FJ3" i="12" s="1"/>
  <c r="FK3" i="12" s="1"/>
  <c r="FL3" i="12" s="1"/>
  <c r="FM3" i="12" s="1"/>
  <c r="FN3" i="12" s="1"/>
  <c r="FO3" i="12" s="1"/>
  <c r="FP3" i="12" s="1"/>
  <c r="FQ3" i="12" s="1"/>
  <c r="FR3" i="12" s="1"/>
  <c r="FS3" i="12" s="1"/>
  <c r="FT3" i="12" s="1"/>
  <c r="FU3" i="12" s="1"/>
  <c r="FV3" i="12" s="1"/>
  <c r="FW3" i="12" s="1"/>
  <c r="FX3" i="12" s="1"/>
  <c r="FY3" i="12" s="1"/>
  <c r="FZ3" i="12" s="1"/>
  <c r="GA3" i="12" s="1"/>
  <c r="GB3" i="12" s="1"/>
  <c r="GC3" i="12" s="1"/>
  <c r="GD3" i="12" s="1"/>
  <c r="GE3" i="12" s="1"/>
  <c r="GF3" i="12" s="1"/>
  <c r="GG3" i="12" s="1"/>
  <c r="GH3" i="12" s="1"/>
  <c r="GI3" i="12" s="1"/>
  <c r="GJ3" i="12" s="1"/>
  <c r="GK3" i="12" s="1"/>
  <c r="GL3" i="12" s="1"/>
  <c r="GM3" i="12" s="1"/>
  <c r="GN3" i="12" s="1"/>
  <c r="GO3" i="12" s="1"/>
  <c r="GP3" i="12" s="1"/>
  <c r="GQ3" i="12" s="1"/>
  <c r="GR3" i="12" s="1"/>
  <c r="GS3" i="12" s="1"/>
  <c r="GT3" i="12" s="1"/>
  <c r="GU3" i="12" s="1"/>
  <c r="GV3" i="12" s="1"/>
  <c r="GW3" i="12" s="1"/>
  <c r="GX3" i="12" s="1"/>
  <c r="GY3" i="12" s="1"/>
  <c r="GZ3" i="12" s="1"/>
  <c r="HA3" i="12" s="1"/>
  <c r="HB3" i="12" s="1"/>
  <c r="HC3" i="12" s="1"/>
  <c r="HD3" i="12" s="1"/>
  <c r="HE3" i="12" s="1"/>
  <c r="HF3" i="12" s="1"/>
  <c r="HG3" i="12" s="1"/>
  <c r="HH3" i="12" s="1"/>
  <c r="HI3" i="12" s="1"/>
  <c r="HJ3" i="12" s="1"/>
  <c r="HK3" i="12" s="1"/>
  <c r="HL3" i="12" s="1"/>
  <c r="HM3" i="12" s="1"/>
  <c r="HN3" i="12" s="1"/>
  <c r="HO3" i="12" s="1"/>
  <c r="HP3" i="12" s="1"/>
  <c r="HQ3" i="12" s="1"/>
  <c r="HR3" i="12" s="1"/>
  <c r="HS3" i="12" s="1"/>
  <c r="HT3" i="12" s="1"/>
  <c r="HU3" i="12" s="1"/>
  <c r="HV3" i="12" s="1"/>
  <c r="HW3" i="12" s="1"/>
  <c r="HX3" i="12" s="1"/>
  <c r="HY3" i="12" s="1"/>
  <c r="HZ3" i="12" s="1"/>
  <c r="IA3" i="12" s="1"/>
  <c r="IB3" i="12" s="1"/>
  <c r="IC3" i="12" s="1"/>
  <c r="ID3" i="12" s="1"/>
  <c r="IE3" i="12" s="1"/>
  <c r="IF3" i="12" s="1"/>
  <c r="IG3" i="12" s="1"/>
  <c r="IH3" i="12" s="1"/>
  <c r="II3" i="12" s="1"/>
  <c r="IJ3" i="12" s="1"/>
  <c r="IK3" i="12" s="1"/>
  <c r="IL3" i="12" s="1"/>
  <c r="IM3" i="12" s="1"/>
  <c r="IN3" i="12" s="1"/>
  <c r="IO3" i="12" s="1"/>
  <c r="IP3" i="12" s="1"/>
  <c r="IQ3" i="12" s="1"/>
  <c r="IR3" i="12" s="1"/>
  <c r="IS3" i="12" s="1"/>
  <c r="IT3" i="12" s="1"/>
  <c r="IU3" i="12" s="1"/>
  <c r="IV3" i="12" s="1"/>
  <c r="IW3" i="12" s="1"/>
  <c r="IX3" i="12" s="1"/>
  <c r="IY3" i="12" s="1"/>
  <c r="IZ3" i="12" s="1"/>
  <c r="JA3" i="12" s="1"/>
  <c r="JB3" i="12" s="1"/>
  <c r="JC3" i="12" s="1"/>
  <c r="JD3" i="12" s="1"/>
  <c r="JE3" i="12" s="1"/>
  <c r="JF3" i="12" s="1"/>
  <c r="JG3" i="12" s="1"/>
  <c r="JH3" i="12" s="1"/>
  <c r="JI3" i="12" s="1"/>
  <c r="JJ3" i="12" s="1"/>
  <c r="JK3" i="12" s="1"/>
  <c r="JL3" i="12" s="1"/>
  <c r="JM3" i="12" s="1"/>
  <c r="JN3" i="12" s="1"/>
  <c r="JO3" i="12" s="1"/>
  <c r="JP3" i="12" s="1"/>
  <c r="JQ3" i="12" s="1"/>
  <c r="JR3" i="12" s="1"/>
  <c r="JS3" i="12" s="1"/>
  <c r="JT3" i="12" s="1"/>
  <c r="JU3" i="12" s="1"/>
  <c r="JV3" i="12" s="1"/>
  <c r="JW3" i="12" s="1"/>
  <c r="JX3" i="12" s="1"/>
  <c r="JY3" i="12" s="1"/>
  <c r="JZ3" i="12" s="1"/>
  <c r="KA3" i="12" s="1"/>
  <c r="KB3" i="12" s="1"/>
  <c r="KC3" i="12" s="1"/>
  <c r="KD3" i="12" s="1"/>
  <c r="KE3" i="12" s="1"/>
  <c r="KF3" i="12" s="1"/>
  <c r="KG3" i="12" s="1"/>
  <c r="KH3" i="12" s="1"/>
  <c r="KI3" i="12" s="1"/>
  <c r="KJ3" i="12" s="1"/>
  <c r="KK3" i="12" s="1"/>
  <c r="KL3" i="12" s="1"/>
  <c r="KM3" i="12" s="1"/>
  <c r="KN3" i="12" s="1"/>
  <c r="KO3" i="12" s="1"/>
  <c r="KP3" i="12" s="1"/>
  <c r="KQ3" i="12" s="1"/>
  <c r="KR3" i="12" s="1"/>
  <c r="KS3" i="12" s="1"/>
  <c r="KT3" i="12" s="1"/>
  <c r="KU3" i="12" s="1"/>
  <c r="KV3" i="12" s="1"/>
  <c r="KW3" i="12" s="1"/>
  <c r="KX3" i="12" s="1"/>
  <c r="KY3" i="12" s="1"/>
  <c r="KZ3" i="12" s="1"/>
  <c r="LA3" i="12" s="1"/>
  <c r="LB3" i="12" s="1"/>
  <c r="LC3" i="12" s="1"/>
  <c r="LD3" i="12" s="1"/>
  <c r="LE3" i="12" s="1"/>
  <c r="LF3" i="12" s="1"/>
  <c r="LG3" i="12" s="1"/>
  <c r="LH3" i="12" s="1"/>
  <c r="LI3" i="12" s="1"/>
  <c r="LJ3" i="12" s="1"/>
  <c r="LK3" i="12" s="1"/>
  <c r="LL3" i="12" s="1"/>
  <c r="LM3" i="12" s="1"/>
  <c r="LN3" i="12" s="1"/>
  <c r="LO3" i="12" s="1"/>
  <c r="LP3" i="12" s="1"/>
  <c r="LQ3" i="12" s="1"/>
  <c r="LR3" i="12" s="1"/>
  <c r="LS3" i="12" s="1"/>
  <c r="LT3" i="12" s="1"/>
  <c r="LU3" i="12" s="1"/>
  <c r="LV3" i="12" s="1"/>
  <c r="LW3" i="12" s="1"/>
  <c r="LX3" i="12" s="1"/>
  <c r="LY3" i="12" s="1"/>
  <c r="LZ3" i="12" s="1"/>
  <c r="MA3" i="12" s="1"/>
  <c r="MB3" i="12" s="1"/>
  <c r="MC3" i="12" s="1"/>
  <c r="MD3" i="12" s="1"/>
  <c r="ME3" i="12" s="1"/>
  <c r="MF3" i="12" s="1"/>
  <c r="MG3" i="12" s="1"/>
  <c r="MH3" i="12" s="1"/>
  <c r="MI3" i="12" s="1"/>
  <c r="MJ3" i="12" s="1"/>
  <c r="MK3" i="12" s="1"/>
  <c r="ML3" i="12" s="1"/>
  <c r="MM3" i="12" s="1"/>
  <c r="MN3" i="12" s="1"/>
  <c r="MO3" i="12" s="1"/>
  <c r="MP3" i="12" s="1"/>
  <c r="MQ3" i="12" s="1"/>
  <c r="MR3" i="12" s="1"/>
  <c r="MS3" i="12" s="1"/>
  <c r="MT3" i="12" s="1"/>
  <c r="MU3" i="12" s="1"/>
  <c r="MV3" i="12" s="1"/>
  <c r="MW3" i="12" s="1"/>
  <c r="MX3" i="12" s="1"/>
  <c r="MY3" i="12" s="1"/>
  <c r="MZ3" i="12" s="1"/>
  <c r="NA3" i="12" s="1"/>
  <c r="NB3" i="12" s="1"/>
  <c r="NC3" i="12" s="1"/>
  <c r="ND3" i="12" s="1"/>
  <c r="NE3" i="12" s="1"/>
  <c r="NF3" i="12" s="1"/>
  <c r="NG3" i="12" s="1"/>
  <c r="C15" i="6"/>
  <c r="B15" i="6"/>
  <c r="C14" i="6"/>
  <c r="B14" i="6"/>
  <c r="C13" i="6"/>
  <c r="B13" i="6"/>
  <c r="C12" i="6"/>
  <c r="G10" i="6"/>
  <c r="H10" i="6" s="1"/>
  <c r="I10" i="6" s="1"/>
  <c r="J10" i="6" s="1"/>
  <c r="K10" i="6" s="1"/>
  <c r="L10" i="6" s="1"/>
  <c r="M10" i="6" s="1"/>
  <c r="N10" i="6" s="1"/>
  <c r="O10" i="6" s="1"/>
  <c r="P10" i="6" s="1"/>
  <c r="Q10" i="6" s="1"/>
  <c r="R10" i="6" s="1"/>
  <c r="S10" i="6" s="1"/>
  <c r="T10" i="6" s="1"/>
  <c r="U10" i="6" s="1"/>
  <c r="V10" i="6" s="1"/>
  <c r="W10" i="6" s="1"/>
  <c r="X10" i="6" s="1"/>
  <c r="Y10" i="6" s="1"/>
  <c r="Z10" i="6" s="1"/>
  <c r="AA10" i="6" s="1"/>
  <c r="AB10" i="6" s="1"/>
  <c r="AC10" i="6" s="1"/>
  <c r="AD10" i="6" s="1"/>
  <c r="AE10" i="6" s="1"/>
  <c r="AF10" i="6" s="1"/>
  <c r="AG10" i="6" s="1"/>
  <c r="AH10" i="6" s="1"/>
  <c r="AI10" i="6" s="1"/>
  <c r="AJ10" i="6" s="1"/>
  <c r="AK10" i="6" s="1"/>
  <c r="AL10" i="6" s="1"/>
  <c r="AM10" i="6" s="1"/>
  <c r="AN10" i="6" s="1"/>
  <c r="AO10" i="6" s="1"/>
  <c r="AP10" i="6" s="1"/>
  <c r="AQ10" i="6" s="1"/>
  <c r="AR10" i="6" s="1"/>
  <c r="AS10" i="6" s="1"/>
  <c r="AT10" i="6" s="1"/>
  <c r="AU10" i="6" s="1"/>
  <c r="AV10" i="6" s="1"/>
  <c r="AW10" i="6" s="1"/>
  <c r="AX10" i="6" s="1"/>
  <c r="AY10" i="6" s="1"/>
  <c r="AZ10" i="6" s="1"/>
  <c r="BA10" i="6" s="1"/>
  <c r="BB10" i="6" s="1"/>
  <c r="BC10" i="6" s="1"/>
  <c r="BD10" i="6" s="1"/>
  <c r="BE10" i="6" s="1"/>
  <c r="BF10" i="6" s="1"/>
  <c r="BG10" i="6" s="1"/>
  <c r="BH10" i="6" s="1"/>
  <c r="BI10" i="6" s="1"/>
  <c r="BJ10" i="6" s="1"/>
  <c r="BK10" i="6" s="1"/>
  <c r="BL10" i="6" s="1"/>
  <c r="BM10" i="6" s="1"/>
  <c r="BN10" i="6" s="1"/>
  <c r="BO10" i="6" s="1"/>
  <c r="BP10" i="6" s="1"/>
  <c r="BQ10" i="6" s="1"/>
  <c r="BR10" i="6" s="1"/>
  <c r="BS10" i="6" s="1"/>
  <c r="BT10" i="6" s="1"/>
  <c r="BU10" i="6" s="1"/>
  <c r="BV10" i="6" s="1"/>
  <c r="BW10" i="6" s="1"/>
  <c r="BX10" i="6" s="1"/>
  <c r="BY10" i="6" s="1"/>
  <c r="BZ10" i="6" s="1"/>
  <c r="CA10" i="6" s="1"/>
  <c r="CB10" i="6" s="1"/>
  <c r="CC10" i="6" s="1"/>
  <c r="CD10" i="6" s="1"/>
  <c r="CE10" i="6" s="1"/>
  <c r="CF10" i="6" s="1"/>
  <c r="CG10" i="6" s="1"/>
  <c r="CH10" i="6" s="1"/>
  <c r="CI10" i="6" s="1"/>
  <c r="CJ10" i="6" s="1"/>
  <c r="CK10" i="6" s="1"/>
  <c r="CL10" i="6" s="1"/>
  <c r="CM10" i="6" s="1"/>
  <c r="CN10" i="6" s="1"/>
  <c r="CO10" i="6" s="1"/>
  <c r="CP10" i="6" s="1"/>
  <c r="CQ10" i="6" s="1"/>
  <c r="CR10" i="6" s="1"/>
  <c r="CS10" i="6" s="1"/>
  <c r="CT10" i="6" s="1"/>
  <c r="CU10" i="6" s="1"/>
  <c r="CV10" i="6" s="1"/>
  <c r="CW10" i="6" s="1"/>
  <c r="CX10" i="6" s="1"/>
  <c r="CY10" i="6" s="1"/>
  <c r="CZ10" i="6" s="1"/>
  <c r="DA10" i="6" s="1"/>
  <c r="DB10" i="6" s="1"/>
  <c r="DC10" i="6" s="1"/>
  <c r="DD10" i="6" s="1"/>
  <c r="DE10" i="6" s="1"/>
  <c r="DF10" i="6" s="1"/>
  <c r="DG10" i="6" s="1"/>
  <c r="DH10" i="6" s="1"/>
  <c r="DI10" i="6" s="1"/>
  <c r="DJ10" i="6" s="1"/>
  <c r="DK10" i="6" s="1"/>
  <c r="DL10" i="6" s="1"/>
  <c r="DM10" i="6" s="1"/>
  <c r="DN10" i="6" s="1"/>
  <c r="DO10" i="6" s="1"/>
  <c r="DP10" i="6" s="1"/>
  <c r="DQ10" i="6" s="1"/>
  <c r="DR10" i="6" s="1"/>
  <c r="DS10" i="6" s="1"/>
  <c r="DT10" i="6" s="1"/>
  <c r="DU10" i="6" s="1"/>
  <c r="DV10" i="6" s="1"/>
  <c r="DW10" i="6" s="1"/>
  <c r="DX10" i="6" s="1"/>
  <c r="DY10" i="6" s="1"/>
  <c r="DZ10" i="6" s="1"/>
  <c r="EA10" i="6" s="1"/>
  <c r="EB10" i="6" s="1"/>
  <c r="EC10" i="6" s="1"/>
  <c r="ED10" i="6" s="1"/>
  <c r="EE10" i="6" s="1"/>
  <c r="EF10" i="6" s="1"/>
  <c r="EG10" i="6" s="1"/>
  <c r="EH10" i="6" s="1"/>
  <c r="EI10" i="6" s="1"/>
  <c r="EJ10" i="6" s="1"/>
  <c r="EK10" i="6" s="1"/>
  <c r="EL10" i="6" s="1"/>
  <c r="EM10" i="6" s="1"/>
  <c r="EN10" i="6" s="1"/>
  <c r="EO10" i="6" s="1"/>
  <c r="EP10" i="6" s="1"/>
  <c r="EQ10" i="6" s="1"/>
  <c r="ER10" i="6" s="1"/>
  <c r="ES10" i="6" s="1"/>
  <c r="ET10" i="6" s="1"/>
  <c r="EU10" i="6" s="1"/>
  <c r="EV10" i="6" s="1"/>
  <c r="EW10" i="6" s="1"/>
  <c r="EX10" i="6" s="1"/>
  <c r="EY10" i="6" s="1"/>
  <c r="EZ10" i="6" s="1"/>
  <c r="FA10" i="6" s="1"/>
  <c r="FB10" i="6" s="1"/>
  <c r="FC10" i="6" s="1"/>
  <c r="FD10" i="6" s="1"/>
  <c r="FE10" i="6" s="1"/>
  <c r="FF10" i="6" s="1"/>
  <c r="FG10" i="6" s="1"/>
  <c r="FH10" i="6" s="1"/>
  <c r="FI10" i="6" s="1"/>
  <c r="FJ10" i="6" s="1"/>
  <c r="FK10" i="6" s="1"/>
  <c r="FL10" i="6" s="1"/>
  <c r="FM10" i="6" s="1"/>
  <c r="FN10" i="6" s="1"/>
  <c r="FO10" i="6" s="1"/>
  <c r="FP10" i="6" s="1"/>
  <c r="FQ10" i="6" s="1"/>
  <c r="FR10" i="6" s="1"/>
  <c r="FS10" i="6" s="1"/>
  <c r="FT10" i="6" s="1"/>
  <c r="FU10" i="6" s="1"/>
  <c r="FV10" i="6" s="1"/>
  <c r="FW10" i="6" s="1"/>
  <c r="FX10" i="6" s="1"/>
  <c r="FY10" i="6" s="1"/>
  <c r="FZ10" i="6" s="1"/>
  <c r="GA10" i="6" s="1"/>
  <c r="GB10" i="6" s="1"/>
  <c r="GC10" i="6" s="1"/>
  <c r="GD10" i="6" s="1"/>
  <c r="GE10" i="6" s="1"/>
  <c r="GF10" i="6" s="1"/>
  <c r="GG10" i="6" s="1"/>
  <c r="GH10" i="6" s="1"/>
  <c r="GI10" i="6" s="1"/>
  <c r="GJ10" i="6" s="1"/>
  <c r="GK10" i="6" s="1"/>
  <c r="GL10" i="6" s="1"/>
  <c r="GM10" i="6" s="1"/>
  <c r="GN10" i="6" s="1"/>
  <c r="GO10" i="6" s="1"/>
  <c r="GP10" i="6" s="1"/>
  <c r="GQ10" i="6" s="1"/>
  <c r="GR10" i="6" s="1"/>
  <c r="GS10" i="6" s="1"/>
  <c r="GT10" i="6" s="1"/>
  <c r="GU10" i="6" s="1"/>
  <c r="GV10" i="6" s="1"/>
  <c r="GW10" i="6" s="1"/>
  <c r="GX10" i="6" s="1"/>
  <c r="GY10" i="6" s="1"/>
  <c r="GZ10" i="6" s="1"/>
  <c r="HA10" i="6" s="1"/>
  <c r="HB10" i="6" s="1"/>
  <c r="HC10" i="6" s="1"/>
  <c r="HD10" i="6" s="1"/>
  <c r="HE10" i="6" s="1"/>
  <c r="HF10" i="6" s="1"/>
  <c r="HG10" i="6" s="1"/>
  <c r="HH10" i="6" s="1"/>
  <c r="HI10" i="6" s="1"/>
  <c r="HJ10" i="6" s="1"/>
  <c r="HK10" i="6" s="1"/>
  <c r="HL10" i="6" s="1"/>
  <c r="HM10" i="6" s="1"/>
  <c r="HN10" i="6" s="1"/>
  <c r="HO10" i="6" s="1"/>
  <c r="HP10" i="6" s="1"/>
  <c r="HQ10" i="6" s="1"/>
  <c r="HR10" i="6" s="1"/>
  <c r="HS10" i="6" s="1"/>
  <c r="HT10" i="6" s="1"/>
  <c r="HU10" i="6" s="1"/>
  <c r="HV10" i="6" s="1"/>
  <c r="HW10" i="6" s="1"/>
  <c r="HX10" i="6" s="1"/>
  <c r="HY10" i="6" s="1"/>
  <c r="HZ10" i="6" s="1"/>
  <c r="IA10" i="6" s="1"/>
  <c r="IB10" i="6" s="1"/>
  <c r="IC10" i="6" s="1"/>
  <c r="ID10" i="6" s="1"/>
  <c r="IE10" i="6" s="1"/>
  <c r="IF10" i="6" s="1"/>
  <c r="IG10" i="6" s="1"/>
  <c r="IH10" i="6" s="1"/>
  <c r="II10" i="6" s="1"/>
  <c r="IJ10" i="6" s="1"/>
  <c r="IK10" i="6" s="1"/>
  <c r="IL10" i="6" s="1"/>
  <c r="IM10" i="6" s="1"/>
  <c r="IN10" i="6" s="1"/>
  <c r="IO10" i="6" s="1"/>
  <c r="IP10" i="6" s="1"/>
  <c r="IQ10" i="6" s="1"/>
  <c r="IR10" i="6" s="1"/>
  <c r="IS10" i="6" s="1"/>
  <c r="IT10" i="6" s="1"/>
  <c r="IU10" i="6" s="1"/>
  <c r="IV10" i="6" s="1"/>
  <c r="IW10" i="6" s="1"/>
  <c r="IX10" i="6" s="1"/>
  <c r="IY10" i="6" s="1"/>
  <c r="IZ10" i="6" s="1"/>
  <c r="JA10" i="6" s="1"/>
  <c r="JB10" i="6" s="1"/>
  <c r="JC10" i="6" s="1"/>
  <c r="JD10" i="6" s="1"/>
  <c r="JE10" i="6" s="1"/>
  <c r="JF10" i="6" s="1"/>
  <c r="JG10" i="6" s="1"/>
  <c r="JH10" i="6" s="1"/>
  <c r="JI10" i="6" s="1"/>
  <c r="JJ10" i="6" s="1"/>
  <c r="JK10" i="6" s="1"/>
  <c r="JL10" i="6" s="1"/>
  <c r="JM10" i="6" s="1"/>
  <c r="JN10" i="6" s="1"/>
  <c r="JO10" i="6" s="1"/>
  <c r="JP10" i="6" s="1"/>
  <c r="JQ10" i="6" s="1"/>
  <c r="JR10" i="6" s="1"/>
  <c r="JS10" i="6" s="1"/>
  <c r="JT10" i="6" s="1"/>
  <c r="JU10" i="6" s="1"/>
  <c r="JV10" i="6" s="1"/>
  <c r="JW10" i="6" s="1"/>
  <c r="JX10" i="6" s="1"/>
  <c r="JY10" i="6" s="1"/>
  <c r="JZ10" i="6" s="1"/>
  <c r="KA10" i="6" s="1"/>
  <c r="KB10" i="6" s="1"/>
  <c r="KC10" i="6" s="1"/>
  <c r="KD10" i="6" s="1"/>
  <c r="KE10" i="6" s="1"/>
  <c r="KF10" i="6" s="1"/>
  <c r="KG10" i="6" s="1"/>
  <c r="KH10" i="6" s="1"/>
  <c r="KI10" i="6" s="1"/>
  <c r="KJ10" i="6" s="1"/>
  <c r="KK10" i="6" s="1"/>
  <c r="KL10" i="6" s="1"/>
  <c r="KM10" i="6" s="1"/>
  <c r="KN10" i="6" s="1"/>
  <c r="KO10" i="6" s="1"/>
  <c r="KP10" i="6" s="1"/>
  <c r="KQ10" i="6" s="1"/>
  <c r="KR10" i="6" s="1"/>
  <c r="KS10" i="6" s="1"/>
  <c r="KT10" i="6" s="1"/>
  <c r="KU10" i="6" s="1"/>
  <c r="KV10" i="6" s="1"/>
  <c r="KW10" i="6" s="1"/>
  <c r="KX10" i="6" s="1"/>
  <c r="KY10" i="6" s="1"/>
  <c r="KZ10" i="6" s="1"/>
  <c r="LA10" i="6" s="1"/>
  <c r="LB10" i="6" s="1"/>
  <c r="LC10" i="6" s="1"/>
  <c r="LD10" i="6" s="1"/>
  <c r="LE10" i="6" s="1"/>
  <c r="LF10" i="6" s="1"/>
  <c r="LG10" i="6" s="1"/>
  <c r="LH10" i="6" s="1"/>
  <c r="LI10" i="6" s="1"/>
  <c r="LJ10" i="6" s="1"/>
  <c r="LK10" i="6" s="1"/>
  <c r="LL10" i="6" s="1"/>
  <c r="LM10" i="6" s="1"/>
  <c r="LN10" i="6" s="1"/>
  <c r="LO10" i="6" s="1"/>
  <c r="LP10" i="6" s="1"/>
  <c r="LQ10" i="6" s="1"/>
  <c r="LR10" i="6" s="1"/>
  <c r="LS10" i="6" s="1"/>
  <c r="LT10" i="6" s="1"/>
  <c r="LU10" i="6" s="1"/>
  <c r="LV10" i="6" s="1"/>
  <c r="LW10" i="6" s="1"/>
  <c r="LX10" i="6" s="1"/>
  <c r="LY10" i="6" s="1"/>
  <c r="LZ10" i="6" s="1"/>
  <c r="MA10" i="6" s="1"/>
  <c r="MB10" i="6" s="1"/>
  <c r="MC10" i="6" s="1"/>
  <c r="MD10" i="6" s="1"/>
  <c r="ME10" i="6" s="1"/>
  <c r="MF10" i="6" s="1"/>
  <c r="MG10" i="6" s="1"/>
  <c r="MH10" i="6" s="1"/>
  <c r="MI10" i="6" s="1"/>
  <c r="MJ10" i="6" s="1"/>
  <c r="MK10" i="6" s="1"/>
  <c r="ML10" i="6" s="1"/>
  <c r="MM10" i="6" s="1"/>
  <c r="MN10" i="6" s="1"/>
  <c r="MO10" i="6" s="1"/>
  <c r="MP10" i="6" s="1"/>
  <c r="MQ10" i="6" s="1"/>
  <c r="MR10" i="6" s="1"/>
  <c r="MS10" i="6" s="1"/>
  <c r="MT10" i="6" s="1"/>
  <c r="MU10" i="6" s="1"/>
  <c r="MV10" i="6" s="1"/>
  <c r="MW10" i="6" s="1"/>
  <c r="MX10" i="6" s="1"/>
  <c r="MY10" i="6" s="1"/>
  <c r="MZ10" i="6" s="1"/>
  <c r="NA10" i="6" s="1"/>
  <c r="NB10" i="6" s="1"/>
  <c r="NC10" i="6" s="1"/>
  <c r="ND10" i="6" s="1"/>
  <c r="NE10" i="6" s="1"/>
  <c r="NF10" i="6" s="1"/>
  <c r="NG10" i="6" s="1"/>
  <c r="D8" i="6"/>
  <c r="C8" i="6"/>
  <c r="D7" i="6"/>
  <c r="C7" i="6"/>
  <c r="D6" i="6"/>
  <c r="C6" i="6"/>
  <c r="D5" i="6"/>
  <c r="C5" i="6"/>
  <c r="G3" i="6"/>
  <c r="H3" i="6" s="1"/>
  <c r="I3" i="6" s="1"/>
  <c r="J3" i="6" s="1"/>
  <c r="K3" i="6" s="1"/>
  <c r="L3" i="6" s="1"/>
  <c r="M3" i="6" s="1"/>
  <c r="N3" i="6" s="1"/>
  <c r="O3" i="6" s="1"/>
  <c r="P3" i="6" s="1"/>
  <c r="Q3" i="6" s="1"/>
  <c r="R3" i="6" s="1"/>
  <c r="S3" i="6" s="1"/>
  <c r="T3" i="6" s="1"/>
  <c r="U3" i="6" s="1"/>
  <c r="V3" i="6" s="1"/>
  <c r="W3" i="6" s="1"/>
  <c r="X3" i="6" s="1"/>
  <c r="Y3" i="6" s="1"/>
  <c r="Z3" i="6" s="1"/>
  <c r="AA3" i="6" s="1"/>
  <c r="AB3" i="6" s="1"/>
  <c r="AC3" i="6" s="1"/>
  <c r="AD3" i="6" s="1"/>
  <c r="AE3" i="6" s="1"/>
  <c r="AF3" i="6" s="1"/>
  <c r="AG3" i="6" s="1"/>
  <c r="AH3" i="6" s="1"/>
  <c r="AI3" i="6" s="1"/>
  <c r="AJ3" i="6" s="1"/>
  <c r="AK3" i="6" s="1"/>
  <c r="AL3" i="6" s="1"/>
  <c r="AM3" i="6" s="1"/>
  <c r="AN3" i="6" s="1"/>
  <c r="AO3" i="6" s="1"/>
  <c r="AP3" i="6" s="1"/>
  <c r="AQ3" i="6" s="1"/>
  <c r="AR3" i="6" s="1"/>
  <c r="AS3" i="6" s="1"/>
  <c r="AT3" i="6" s="1"/>
  <c r="AU3" i="6" s="1"/>
  <c r="AV3" i="6" s="1"/>
  <c r="AW3" i="6" s="1"/>
  <c r="AX3" i="6" s="1"/>
  <c r="AY3" i="6" s="1"/>
  <c r="AZ3" i="6" s="1"/>
  <c r="BA3" i="6" s="1"/>
  <c r="BB3" i="6" s="1"/>
  <c r="BC3" i="6" s="1"/>
  <c r="BD3" i="6" s="1"/>
  <c r="BE3" i="6" s="1"/>
  <c r="BF3" i="6" s="1"/>
  <c r="BG3" i="6" s="1"/>
  <c r="BH3" i="6" s="1"/>
  <c r="BI3" i="6" s="1"/>
  <c r="BJ3" i="6" s="1"/>
  <c r="BK3" i="6" s="1"/>
  <c r="BL3" i="6" s="1"/>
  <c r="BM3" i="6" s="1"/>
  <c r="BN3" i="6" s="1"/>
  <c r="BO3" i="6" s="1"/>
  <c r="BP3" i="6" s="1"/>
  <c r="BQ3" i="6" s="1"/>
  <c r="BR3" i="6" s="1"/>
  <c r="BS3" i="6" s="1"/>
  <c r="BT3" i="6" s="1"/>
  <c r="BU3" i="6" s="1"/>
  <c r="BV3" i="6" s="1"/>
  <c r="BW3" i="6" s="1"/>
  <c r="BX3" i="6" s="1"/>
  <c r="BY3" i="6" s="1"/>
  <c r="BZ3" i="6" s="1"/>
  <c r="CA3" i="6" s="1"/>
  <c r="CB3" i="6" s="1"/>
  <c r="CC3" i="6" s="1"/>
  <c r="CD3" i="6" s="1"/>
  <c r="CE3" i="6" s="1"/>
  <c r="CF3" i="6" s="1"/>
  <c r="CG3" i="6" s="1"/>
  <c r="CH3" i="6" s="1"/>
  <c r="CI3" i="6" s="1"/>
  <c r="CJ3" i="6" s="1"/>
  <c r="CK3" i="6" s="1"/>
  <c r="CL3" i="6" s="1"/>
  <c r="CM3" i="6" s="1"/>
  <c r="CN3" i="6" s="1"/>
  <c r="CO3" i="6" s="1"/>
  <c r="CP3" i="6" s="1"/>
  <c r="CQ3" i="6" s="1"/>
  <c r="CR3" i="6" s="1"/>
  <c r="CS3" i="6" s="1"/>
  <c r="CT3" i="6" s="1"/>
  <c r="CU3" i="6" s="1"/>
  <c r="CV3" i="6" s="1"/>
  <c r="CW3" i="6" s="1"/>
  <c r="CX3" i="6" s="1"/>
  <c r="CY3" i="6" s="1"/>
  <c r="CZ3" i="6" s="1"/>
  <c r="DA3" i="6" s="1"/>
  <c r="DB3" i="6" s="1"/>
  <c r="DC3" i="6" s="1"/>
  <c r="DD3" i="6" s="1"/>
  <c r="DE3" i="6" s="1"/>
  <c r="DF3" i="6" s="1"/>
  <c r="DG3" i="6" s="1"/>
  <c r="DH3" i="6" s="1"/>
  <c r="DI3" i="6" s="1"/>
  <c r="DJ3" i="6" s="1"/>
  <c r="DK3" i="6" s="1"/>
  <c r="DL3" i="6" s="1"/>
  <c r="DM3" i="6" s="1"/>
  <c r="DN3" i="6" s="1"/>
  <c r="DO3" i="6" s="1"/>
  <c r="DP3" i="6" s="1"/>
  <c r="DQ3" i="6" s="1"/>
  <c r="DR3" i="6" s="1"/>
  <c r="DS3" i="6" s="1"/>
  <c r="DT3" i="6" s="1"/>
  <c r="DU3" i="6" s="1"/>
  <c r="DV3" i="6" s="1"/>
  <c r="DW3" i="6" s="1"/>
  <c r="DX3" i="6" s="1"/>
  <c r="DY3" i="6" s="1"/>
  <c r="DZ3" i="6" s="1"/>
  <c r="EA3" i="6" s="1"/>
  <c r="EB3" i="6" s="1"/>
  <c r="EC3" i="6" s="1"/>
  <c r="ED3" i="6" s="1"/>
  <c r="EE3" i="6" s="1"/>
  <c r="EF3" i="6" s="1"/>
  <c r="EG3" i="6" s="1"/>
  <c r="EH3" i="6" s="1"/>
  <c r="EI3" i="6" s="1"/>
  <c r="EJ3" i="6" s="1"/>
  <c r="EK3" i="6" s="1"/>
  <c r="EL3" i="6" s="1"/>
  <c r="EM3" i="6" s="1"/>
  <c r="EN3" i="6" s="1"/>
  <c r="EO3" i="6" s="1"/>
  <c r="EP3" i="6" s="1"/>
  <c r="EQ3" i="6" s="1"/>
  <c r="ER3" i="6" s="1"/>
  <c r="ES3" i="6" s="1"/>
  <c r="ET3" i="6" s="1"/>
  <c r="EU3" i="6" s="1"/>
  <c r="EV3" i="6" s="1"/>
  <c r="EW3" i="6" s="1"/>
  <c r="EX3" i="6" s="1"/>
  <c r="EY3" i="6" s="1"/>
  <c r="EZ3" i="6" s="1"/>
  <c r="FA3" i="6" s="1"/>
  <c r="FB3" i="6" s="1"/>
  <c r="FC3" i="6" s="1"/>
  <c r="FD3" i="6" s="1"/>
  <c r="FE3" i="6" s="1"/>
  <c r="FF3" i="6" s="1"/>
  <c r="FG3" i="6" s="1"/>
  <c r="FH3" i="6" s="1"/>
  <c r="FI3" i="6" s="1"/>
  <c r="FJ3" i="6" s="1"/>
  <c r="FK3" i="6" s="1"/>
  <c r="FL3" i="6" s="1"/>
  <c r="FM3" i="6" s="1"/>
  <c r="FN3" i="6" s="1"/>
  <c r="FO3" i="6" s="1"/>
  <c r="FP3" i="6" s="1"/>
  <c r="FQ3" i="6" s="1"/>
  <c r="FR3" i="6" s="1"/>
  <c r="FS3" i="6" s="1"/>
  <c r="FT3" i="6" s="1"/>
  <c r="FU3" i="6" s="1"/>
  <c r="FV3" i="6" s="1"/>
  <c r="FW3" i="6" s="1"/>
  <c r="FX3" i="6" s="1"/>
  <c r="FY3" i="6" s="1"/>
  <c r="FZ3" i="6" s="1"/>
  <c r="GA3" i="6" s="1"/>
  <c r="GB3" i="6" s="1"/>
  <c r="GC3" i="6" s="1"/>
  <c r="GD3" i="6" s="1"/>
  <c r="GE3" i="6" s="1"/>
  <c r="GF3" i="6" s="1"/>
  <c r="GG3" i="6" s="1"/>
  <c r="GH3" i="6" s="1"/>
  <c r="GI3" i="6" s="1"/>
  <c r="GJ3" i="6" s="1"/>
  <c r="GK3" i="6" s="1"/>
  <c r="GL3" i="6" s="1"/>
  <c r="GM3" i="6" s="1"/>
  <c r="GN3" i="6" s="1"/>
  <c r="GO3" i="6" s="1"/>
  <c r="GP3" i="6" s="1"/>
  <c r="GQ3" i="6" s="1"/>
  <c r="GR3" i="6" s="1"/>
  <c r="GS3" i="6" s="1"/>
  <c r="GT3" i="6" s="1"/>
  <c r="GU3" i="6" s="1"/>
  <c r="GV3" i="6" s="1"/>
  <c r="GW3" i="6" s="1"/>
  <c r="GX3" i="6" s="1"/>
  <c r="GY3" i="6" s="1"/>
  <c r="GZ3" i="6" s="1"/>
  <c r="HA3" i="6" s="1"/>
  <c r="HB3" i="6" s="1"/>
  <c r="HC3" i="6" s="1"/>
  <c r="HD3" i="6" s="1"/>
  <c r="HE3" i="6" s="1"/>
  <c r="HF3" i="6" s="1"/>
  <c r="HG3" i="6" s="1"/>
  <c r="HH3" i="6" s="1"/>
  <c r="HI3" i="6" s="1"/>
  <c r="HJ3" i="6" s="1"/>
  <c r="HK3" i="6" s="1"/>
  <c r="HL3" i="6" s="1"/>
  <c r="HM3" i="6" s="1"/>
  <c r="HN3" i="6" s="1"/>
  <c r="HO3" i="6" s="1"/>
  <c r="HP3" i="6" s="1"/>
  <c r="HQ3" i="6" s="1"/>
  <c r="HR3" i="6" s="1"/>
  <c r="HS3" i="6" s="1"/>
  <c r="HT3" i="6" s="1"/>
  <c r="HU3" i="6" s="1"/>
  <c r="HV3" i="6" s="1"/>
  <c r="HW3" i="6" s="1"/>
  <c r="HX3" i="6" s="1"/>
  <c r="HY3" i="6" s="1"/>
  <c r="HZ3" i="6" s="1"/>
  <c r="IA3" i="6" s="1"/>
  <c r="IB3" i="6" s="1"/>
  <c r="IC3" i="6" s="1"/>
  <c r="ID3" i="6" s="1"/>
  <c r="IE3" i="6" s="1"/>
  <c r="IF3" i="6" s="1"/>
  <c r="IG3" i="6" s="1"/>
  <c r="IH3" i="6" s="1"/>
  <c r="II3" i="6" s="1"/>
  <c r="IJ3" i="6" s="1"/>
  <c r="IK3" i="6" s="1"/>
  <c r="IL3" i="6" s="1"/>
  <c r="IM3" i="6" s="1"/>
  <c r="IN3" i="6" s="1"/>
  <c r="IO3" i="6" s="1"/>
  <c r="IP3" i="6" s="1"/>
  <c r="IQ3" i="6" s="1"/>
  <c r="IR3" i="6" s="1"/>
  <c r="IS3" i="6" s="1"/>
  <c r="IT3" i="6" s="1"/>
  <c r="IU3" i="6" s="1"/>
  <c r="IV3" i="6" s="1"/>
  <c r="IW3" i="6" s="1"/>
  <c r="IX3" i="6" s="1"/>
  <c r="IY3" i="6" s="1"/>
  <c r="IZ3" i="6" s="1"/>
  <c r="JA3" i="6" s="1"/>
  <c r="JB3" i="6" s="1"/>
  <c r="JC3" i="6" s="1"/>
  <c r="JD3" i="6" s="1"/>
  <c r="JE3" i="6" s="1"/>
  <c r="JF3" i="6" s="1"/>
  <c r="JG3" i="6" s="1"/>
  <c r="JH3" i="6" s="1"/>
  <c r="JI3" i="6" s="1"/>
  <c r="JJ3" i="6" s="1"/>
  <c r="JK3" i="6" s="1"/>
  <c r="JL3" i="6" s="1"/>
  <c r="JM3" i="6" s="1"/>
  <c r="JN3" i="6" s="1"/>
  <c r="JO3" i="6" s="1"/>
  <c r="JP3" i="6" s="1"/>
  <c r="JQ3" i="6" s="1"/>
  <c r="JR3" i="6" s="1"/>
  <c r="JS3" i="6" s="1"/>
  <c r="JT3" i="6" s="1"/>
  <c r="JU3" i="6" s="1"/>
  <c r="JV3" i="6" s="1"/>
  <c r="JW3" i="6" s="1"/>
  <c r="JX3" i="6" s="1"/>
  <c r="JY3" i="6" s="1"/>
  <c r="JZ3" i="6" s="1"/>
  <c r="KA3" i="6" s="1"/>
  <c r="KB3" i="6" s="1"/>
  <c r="KC3" i="6" s="1"/>
  <c r="KD3" i="6" s="1"/>
  <c r="KE3" i="6" s="1"/>
  <c r="KF3" i="6" s="1"/>
  <c r="KG3" i="6" s="1"/>
  <c r="KH3" i="6" s="1"/>
  <c r="KI3" i="6" s="1"/>
  <c r="KJ3" i="6" s="1"/>
  <c r="KK3" i="6" s="1"/>
  <c r="KL3" i="6" s="1"/>
  <c r="KM3" i="6" s="1"/>
  <c r="KN3" i="6" s="1"/>
  <c r="KO3" i="6" s="1"/>
  <c r="KP3" i="6" s="1"/>
  <c r="KQ3" i="6" s="1"/>
  <c r="KR3" i="6" s="1"/>
  <c r="KS3" i="6" s="1"/>
  <c r="KT3" i="6" s="1"/>
  <c r="KU3" i="6" s="1"/>
  <c r="KV3" i="6" s="1"/>
  <c r="KW3" i="6" s="1"/>
  <c r="KX3" i="6" s="1"/>
  <c r="KY3" i="6" s="1"/>
  <c r="KZ3" i="6" s="1"/>
  <c r="LA3" i="6" s="1"/>
  <c r="LB3" i="6" s="1"/>
  <c r="LC3" i="6" s="1"/>
  <c r="LD3" i="6" s="1"/>
  <c r="LE3" i="6" s="1"/>
  <c r="LF3" i="6" s="1"/>
  <c r="LG3" i="6" s="1"/>
  <c r="LH3" i="6" s="1"/>
  <c r="LI3" i="6" s="1"/>
  <c r="LJ3" i="6" s="1"/>
  <c r="LK3" i="6" s="1"/>
  <c r="LL3" i="6" s="1"/>
  <c r="LM3" i="6" s="1"/>
  <c r="LN3" i="6" s="1"/>
  <c r="LO3" i="6" s="1"/>
  <c r="LP3" i="6" s="1"/>
  <c r="LQ3" i="6" s="1"/>
  <c r="LR3" i="6" s="1"/>
  <c r="LS3" i="6" s="1"/>
  <c r="LT3" i="6" s="1"/>
  <c r="LU3" i="6" s="1"/>
  <c r="LV3" i="6" s="1"/>
  <c r="LW3" i="6" s="1"/>
  <c r="LX3" i="6" s="1"/>
  <c r="LY3" i="6" s="1"/>
  <c r="LZ3" i="6" s="1"/>
  <c r="MA3" i="6" s="1"/>
  <c r="MB3" i="6" s="1"/>
  <c r="MC3" i="6" s="1"/>
  <c r="MD3" i="6" s="1"/>
  <c r="ME3" i="6" s="1"/>
  <c r="MF3" i="6" s="1"/>
  <c r="MG3" i="6" s="1"/>
  <c r="MH3" i="6" s="1"/>
  <c r="MI3" i="6" s="1"/>
  <c r="MJ3" i="6" s="1"/>
  <c r="MK3" i="6" s="1"/>
  <c r="ML3" i="6" s="1"/>
  <c r="MM3" i="6" s="1"/>
  <c r="MN3" i="6" s="1"/>
  <c r="MO3" i="6" s="1"/>
  <c r="MP3" i="6" s="1"/>
  <c r="MQ3" i="6" s="1"/>
  <c r="MR3" i="6" s="1"/>
  <c r="MS3" i="6" s="1"/>
  <c r="MT3" i="6" s="1"/>
  <c r="MU3" i="6" s="1"/>
  <c r="MV3" i="6" s="1"/>
  <c r="MW3" i="6" s="1"/>
  <c r="MX3" i="6" s="1"/>
  <c r="MY3" i="6" s="1"/>
  <c r="MZ3" i="6" s="1"/>
  <c r="NA3" i="6" s="1"/>
  <c r="NB3" i="6" s="1"/>
  <c r="NC3" i="6" s="1"/>
  <c r="ND3" i="6" s="1"/>
  <c r="NE3" i="6" s="1"/>
  <c r="NF3" i="6" s="1"/>
  <c r="NG3" i="6" s="1"/>
  <c r="I6" i="52" l="1"/>
  <c r="I5" i="52"/>
  <c r="I7" i="52"/>
  <c r="I8" i="52"/>
  <c r="I4" i="52"/>
  <c r="B11" i="4"/>
  <c r="B15" i="4"/>
  <c r="B12" i="4"/>
  <c r="B13" i="4"/>
  <c r="B14" i="4"/>
  <c r="K3" i="52"/>
  <c r="K2" i="52" s="1"/>
  <c r="E4" i="6"/>
  <c r="E8" i="6"/>
  <c r="E5" i="12"/>
  <c r="E8" i="12"/>
  <c r="E6" i="12"/>
  <c r="E4" i="12"/>
  <c r="E6" i="6"/>
  <c r="GH10" i="12"/>
  <c r="GI10" i="12" s="1"/>
  <c r="GJ10" i="12" s="1"/>
  <c r="GK10" i="12" s="1"/>
  <c r="GL10" i="12" s="1"/>
  <c r="GM10" i="12" s="1"/>
  <c r="GN10" i="12" s="1"/>
  <c r="GO10" i="12" s="1"/>
  <c r="GP10" i="12" s="1"/>
  <c r="GQ10" i="12" s="1"/>
  <c r="GR10" i="12" s="1"/>
  <c r="GS10" i="12" s="1"/>
  <c r="GT10" i="12" s="1"/>
  <c r="GU10" i="12" s="1"/>
  <c r="GV10" i="12" s="1"/>
  <c r="GW10" i="12" s="1"/>
  <c r="GX10" i="12" s="1"/>
  <c r="GY10" i="12" s="1"/>
  <c r="GZ10" i="12" s="1"/>
  <c r="HA10" i="12" s="1"/>
  <c r="HB10" i="12" s="1"/>
  <c r="HC10" i="12" s="1"/>
  <c r="HD10" i="12" s="1"/>
  <c r="HE10" i="12" s="1"/>
  <c r="HF10" i="12" s="1"/>
  <c r="HG10" i="12" s="1"/>
  <c r="HH10" i="12" s="1"/>
  <c r="HI10" i="12" s="1"/>
  <c r="HJ10" i="12" s="1"/>
  <c r="HK10" i="12" s="1"/>
  <c r="HL10" i="12" s="1"/>
  <c r="HM10" i="12" s="1"/>
  <c r="HN10" i="12" s="1"/>
  <c r="HO10" i="12" s="1"/>
  <c r="HP10" i="12" s="1"/>
  <c r="HQ10" i="12" s="1"/>
  <c r="HR10" i="12" s="1"/>
  <c r="HS10" i="12" s="1"/>
  <c r="HT10" i="12" s="1"/>
  <c r="HU10" i="12" s="1"/>
  <c r="HV10" i="12" s="1"/>
  <c r="HW10" i="12" s="1"/>
  <c r="HX10" i="12" s="1"/>
  <c r="HY10" i="12" s="1"/>
  <c r="HZ10" i="12" s="1"/>
  <c r="IA10" i="12" s="1"/>
  <c r="IB10" i="12" s="1"/>
  <c r="IC10" i="12" s="1"/>
  <c r="ID10" i="12" s="1"/>
  <c r="IE10" i="12" s="1"/>
  <c r="IF10" i="12" s="1"/>
  <c r="IG10" i="12" s="1"/>
  <c r="IH10" i="12" s="1"/>
  <c r="II10" i="12" s="1"/>
  <c r="IJ10" i="12" s="1"/>
  <c r="IK10" i="12" s="1"/>
  <c r="IL10" i="12" s="1"/>
  <c r="IM10" i="12" s="1"/>
  <c r="IN10" i="12" s="1"/>
  <c r="IO10" i="12" s="1"/>
  <c r="IP10" i="12" s="1"/>
  <c r="IQ10" i="12" s="1"/>
  <c r="IR10" i="12" s="1"/>
  <c r="IS10" i="12" s="1"/>
  <c r="IT10" i="12" s="1"/>
  <c r="IU10" i="12" s="1"/>
  <c r="IV10" i="12" s="1"/>
  <c r="IW10" i="12" s="1"/>
  <c r="IX10" i="12" s="1"/>
  <c r="IY10" i="12" s="1"/>
  <c r="IZ10" i="12" s="1"/>
  <c r="JA10" i="12" s="1"/>
  <c r="JB10" i="12" s="1"/>
  <c r="JC10" i="12" s="1"/>
  <c r="JD10" i="12" s="1"/>
  <c r="JE10" i="12" s="1"/>
  <c r="JF10" i="12" s="1"/>
  <c r="JG10" i="12" s="1"/>
  <c r="JH10" i="12" s="1"/>
  <c r="JI10" i="12" s="1"/>
  <c r="JJ10" i="12" s="1"/>
  <c r="JK10" i="12" s="1"/>
  <c r="JL10" i="12" s="1"/>
  <c r="JM10" i="12" s="1"/>
  <c r="JN10" i="12" s="1"/>
  <c r="JO10" i="12" s="1"/>
  <c r="JP10" i="12" s="1"/>
  <c r="JQ10" i="12" s="1"/>
  <c r="JR10" i="12" s="1"/>
  <c r="JS10" i="12" s="1"/>
  <c r="JT10" i="12" s="1"/>
  <c r="JU10" i="12" s="1"/>
  <c r="JV10" i="12" s="1"/>
  <c r="JW10" i="12" s="1"/>
  <c r="JX10" i="12" s="1"/>
  <c r="JY10" i="12" s="1"/>
  <c r="JZ10" i="12" s="1"/>
  <c r="KA10" i="12" s="1"/>
  <c r="KB10" i="12" s="1"/>
  <c r="KC10" i="12" s="1"/>
  <c r="KD10" i="12" s="1"/>
  <c r="KE10" i="12" s="1"/>
  <c r="KF10" i="12" s="1"/>
  <c r="KG10" i="12" s="1"/>
  <c r="KH10" i="12" s="1"/>
  <c r="KI10" i="12" s="1"/>
  <c r="KJ10" i="12" s="1"/>
  <c r="KK10" i="12" s="1"/>
  <c r="KL10" i="12" s="1"/>
  <c r="KM10" i="12" s="1"/>
  <c r="KN10" i="12" s="1"/>
  <c r="KO10" i="12" s="1"/>
  <c r="KP10" i="12" s="1"/>
  <c r="KQ10" i="12" s="1"/>
  <c r="KR10" i="12" s="1"/>
  <c r="KS10" i="12" s="1"/>
  <c r="KT10" i="12" s="1"/>
  <c r="KU10" i="12" s="1"/>
  <c r="KV10" i="12" s="1"/>
  <c r="KW10" i="12" s="1"/>
  <c r="KX10" i="12" s="1"/>
  <c r="KY10" i="12" s="1"/>
  <c r="KZ10" i="12" s="1"/>
  <c r="LA10" i="12" s="1"/>
  <c r="LB10" i="12" s="1"/>
  <c r="LC10" i="12" s="1"/>
  <c r="LD10" i="12" s="1"/>
  <c r="LE10" i="12" s="1"/>
  <c r="LF10" i="12" s="1"/>
  <c r="LG10" i="12" s="1"/>
  <c r="LH10" i="12" s="1"/>
  <c r="LI10" i="12" s="1"/>
  <c r="LJ10" i="12" s="1"/>
  <c r="LK10" i="12" s="1"/>
  <c r="LL10" i="12" s="1"/>
  <c r="LM10" i="12" s="1"/>
  <c r="LN10" i="12" s="1"/>
  <c r="LO10" i="12" s="1"/>
  <c r="LP10" i="12" s="1"/>
  <c r="LQ10" i="12" s="1"/>
  <c r="LR10" i="12" s="1"/>
  <c r="LS10" i="12" s="1"/>
  <c r="LT10" i="12" s="1"/>
  <c r="LU10" i="12" s="1"/>
  <c r="LV10" i="12" s="1"/>
  <c r="LW10" i="12" s="1"/>
  <c r="LX10" i="12" s="1"/>
  <c r="LY10" i="12" s="1"/>
  <c r="LZ10" i="12" s="1"/>
  <c r="MA10" i="12" s="1"/>
  <c r="MB10" i="12" s="1"/>
  <c r="MC10" i="12" s="1"/>
  <c r="MD10" i="12" s="1"/>
  <c r="ME10" i="12" s="1"/>
  <c r="MF10" i="12" s="1"/>
  <c r="MG10" i="12" s="1"/>
  <c r="MH10" i="12" s="1"/>
  <c r="MI10" i="12" s="1"/>
  <c r="MJ10" i="12" s="1"/>
  <c r="MK10" i="12" s="1"/>
  <c r="ML10" i="12" s="1"/>
  <c r="MM10" i="12" s="1"/>
  <c r="MN10" i="12" s="1"/>
  <c r="MO10" i="12" s="1"/>
  <c r="MP10" i="12" s="1"/>
  <c r="MQ10" i="12" s="1"/>
  <c r="MR10" i="12" s="1"/>
  <c r="MS10" i="12" s="1"/>
  <c r="MT10" i="12" s="1"/>
  <c r="MU10" i="12" s="1"/>
  <c r="MV10" i="12" s="1"/>
  <c r="MW10" i="12" s="1"/>
  <c r="MX10" i="12" s="1"/>
  <c r="MY10" i="12" s="1"/>
  <c r="MZ10" i="12" s="1"/>
  <c r="NA10" i="12" s="1"/>
  <c r="NB10" i="12" s="1"/>
  <c r="NC10" i="12" s="1"/>
  <c r="ND10" i="12" s="1"/>
  <c r="NE10" i="12" s="1"/>
  <c r="NF10" i="12" s="1"/>
  <c r="NG10" i="12" s="1"/>
  <c r="E5" i="6"/>
  <c r="E7" i="6"/>
  <c r="E7" i="12"/>
  <c r="D4" i="8"/>
  <c r="J4" i="52" l="1"/>
  <c r="J5" i="52"/>
  <c r="J6" i="52"/>
  <c r="J7" i="52"/>
  <c r="J8" i="52"/>
  <c r="L3" i="52"/>
  <c r="L2" i="52" s="1"/>
  <c r="B4" i="4"/>
  <c r="K4" i="52" l="1"/>
  <c r="K5" i="52"/>
  <c r="K6" i="52"/>
  <c r="K7" i="52"/>
  <c r="K8" i="52"/>
  <c r="M3" i="52"/>
  <c r="M2" i="52" s="1"/>
  <c r="G10" i="4"/>
  <c r="H10" i="4" s="1"/>
  <c r="I10" i="4" s="1"/>
  <c r="J10" i="4" s="1"/>
  <c r="K10" i="4" s="1"/>
  <c r="L10" i="4" s="1"/>
  <c r="M10" i="4" s="1"/>
  <c r="N10" i="4" s="1"/>
  <c r="O10" i="4" s="1"/>
  <c r="P10" i="4" s="1"/>
  <c r="Q10" i="4" s="1"/>
  <c r="R10" i="4" s="1"/>
  <c r="S10" i="4" s="1"/>
  <c r="T10" i="4" s="1"/>
  <c r="U10" i="4" s="1"/>
  <c r="V10" i="4" s="1"/>
  <c r="W10" i="4" s="1"/>
  <c r="X10" i="4" s="1"/>
  <c r="Y10" i="4" s="1"/>
  <c r="Z10" i="4" s="1"/>
  <c r="AA10" i="4" s="1"/>
  <c r="AB10" i="4" s="1"/>
  <c r="AC10" i="4" s="1"/>
  <c r="AD10" i="4" s="1"/>
  <c r="AE10" i="4" s="1"/>
  <c r="AF10" i="4" s="1"/>
  <c r="AG10" i="4" s="1"/>
  <c r="AH10" i="4" s="1"/>
  <c r="AI10" i="4" s="1"/>
  <c r="AJ10" i="4" s="1"/>
  <c r="AK10" i="4" s="1"/>
  <c r="AL10" i="4" s="1"/>
  <c r="AM10" i="4" s="1"/>
  <c r="AN10" i="4" s="1"/>
  <c r="AO10" i="4" s="1"/>
  <c r="AP10" i="4" s="1"/>
  <c r="AQ10" i="4" s="1"/>
  <c r="AR10" i="4" s="1"/>
  <c r="AS10" i="4" s="1"/>
  <c r="AT10" i="4" s="1"/>
  <c r="AU10" i="4" s="1"/>
  <c r="AV10" i="4" s="1"/>
  <c r="AW10" i="4" s="1"/>
  <c r="AX10" i="4" s="1"/>
  <c r="AY10" i="4" s="1"/>
  <c r="AZ10" i="4" s="1"/>
  <c r="BA10" i="4" s="1"/>
  <c r="BB10" i="4" s="1"/>
  <c r="BC10" i="4" s="1"/>
  <c r="BD10" i="4" s="1"/>
  <c r="BE10" i="4" s="1"/>
  <c r="BF10" i="4" s="1"/>
  <c r="BG10" i="4" s="1"/>
  <c r="BH10" i="4" s="1"/>
  <c r="BI10" i="4" s="1"/>
  <c r="BJ10" i="4" s="1"/>
  <c r="BK10" i="4" s="1"/>
  <c r="BL10" i="4" s="1"/>
  <c r="BM10" i="4" s="1"/>
  <c r="BN10" i="4" s="1"/>
  <c r="BO10" i="4" s="1"/>
  <c r="BP10" i="4" s="1"/>
  <c r="BQ10" i="4" s="1"/>
  <c r="BR10" i="4" s="1"/>
  <c r="BS10" i="4" s="1"/>
  <c r="BT10" i="4" s="1"/>
  <c r="BU10" i="4" s="1"/>
  <c r="BV10" i="4" s="1"/>
  <c r="BW10" i="4" s="1"/>
  <c r="BX10" i="4" s="1"/>
  <c r="BY10" i="4" s="1"/>
  <c r="BZ10" i="4" s="1"/>
  <c r="CA10" i="4" s="1"/>
  <c r="CB10" i="4" s="1"/>
  <c r="CC10" i="4" s="1"/>
  <c r="CD10" i="4" s="1"/>
  <c r="CE10" i="4" s="1"/>
  <c r="CF10" i="4" s="1"/>
  <c r="CG10" i="4" s="1"/>
  <c r="CH10" i="4" s="1"/>
  <c r="CI10" i="4" s="1"/>
  <c r="CJ10" i="4" s="1"/>
  <c r="CK10" i="4" s="1"/>
  <c r="CL10" i="4" s="1"/>
  <c r="CM10" i="4" s="1"/>
  <c r="CN10" i="4" s="1"/>
  <c r="CO10" i="4" s="1"/>
  <c r="CP10" i="4" s="1"/>
  <c r="CQ10" i="4" s="1"/>
  <c r="CR10" i="4" s="1"/>
  <c r="CS10" i="4" s="1"/>
  <c r="CT10" i="4" s="1"/>
  <c r="CU10" i="4" s="1"/>
  <c r="CV10" i="4" s="1"/>
  <c r="CW10" i="4" s="1"/>
  <c r="CX10" i="4" s="1"/>
  <c r="CY10" i="4" s="1"/>
  <c r="CZ10" i="4" s="1"/>
  <c r="DA10" i="4" s="1"/>
  <c r="DB10" i="4" s="1"/>
  <c r="DC10" i="4" s="1"/>
  <c r="DD10" i="4" s="1"/>
  <c r="DE10" i="4" s="1"/>
  <c r="DF10" i="4" s="1"/>
  <c r="DG10" i="4" s="1"/>
  <c r="DH10" i="4" s="1"/>
  <c r="DI10" i="4" s="1"/>
  <c r="DJ10" i="4" s="1"/>
  <c r="DK10" i="4" s="1"/>
  <c r="DL10" i="4" s="1"/>
  <c r="DM10" i="4" s="1"/>
  <c r="DN10" i="4" s="1"/>
  <c r="DO10" i="4" s="1"/>
  <c r="DP10" i="4" s="1"/>
  <c r="DQ10" i="4" s="1"/>
  <c r="DR10" i="4" s="1"/>
  <c r="DS10" i="4" s="1"/>
  <c r="DT10" i="4" s="1"/>
  <c r="DU10" i="4" s="1"/>
  <c r="DV10" i="4" s="1"/>
  <c r="DW10" i="4" s="1"/>
  <c r="DX10" i="4" s="1"/>
  <c r="DY10" i="4" s="1"/>
  <c r="DZ10" i="4" s="1"/>
  <c r="EA10" i="4" s="1"/>
  <c r="EB10" i="4" s="1"/>
  <c r="EC10" i="4" s="1"/>
  <c r="ED10" i="4" s="1"/>
  <c r="EE10" i="4" s="1"/>
  <c r="EF10" i="4" s="1"/>
  <c r="EG10" i="4" s="1"/>
  <c r="EH10" i="4" s="1"/>
  <c r="EI10" i="4" s="1"/>
  <c r="EJ10" i="4" s="1"/>
  <c r="EK10" i="4" s="1"/>
  <c r="EL10" i="4" s="1"/>
  <c r="EM10" i="4" s="1"/>
  <c r="EN10" i="4" s="1"/>
  <c r="EO10" i="4" s="1"/>
  <c r="EP10" i="4" s="1"/>
  <c r="EQ10" i="4" s="1"/>
  <c r="ER10" i="4" s="1"/>
  <c r="ES10" i="4" s="1"/>
  <c r="ET10" i="4" s="1"/>
  <c r="EU10" i="4" s="1"/>
  <c r="EV10" i="4" s="1"/>
  <c r="EW10" i="4" s="1"/>
  <c r="EX10" i="4" s="1"/>
  <c r="EY10" i="4" s="1"/>
  <c r="EZ10" i="4" s="1"/>
  <c r="FA10" i="4" s="1"/>
  <c r="FB10" i="4" s="1"/>
  <c r="FC10" i="4" s="1"/>
  <c r="FD10" i="4" s="1"/>
  <c r="FE10" i="4" s="1"/>
  <c r="FF10" i="4" s="1"/>
  <c r="FG10" i="4" s="1"/>
  <c r="FH10" i="4" s="1"/>
  <c r="FI10" i="4" s="1"/>
  <c r="FJ10" i="4" s="1"/>
  <c r="FK10" i="4" s="1"/>
  <c r="FL10" i="4" s="1"/>
  <c r="FM10" i="4" s="1"/>
  <c r="FN10" i="4" s="1"/>
  <c r="FO10" i="4" s="1"/>
  <c r="FP10" i="4" s="1"/>
  <c r="FQ10" i="4" s="1"/>
  <c r="FR10" i="4" s="1"/>
  <c r="FS10" i="4" s="1"/>
  <c r="FT10" i="4" s="1"/>
  <c r="FU10" i="4" s="1"/>
  <c r="FV10" i="4" s="1"/>
  <c r="FW10" i="4" s="1"/>
  <c r="FX10" i="4" s="1"/>
  <c r="FY10" i="4" s="1"/>
  <c r="FZ10" i="4" s="1"/>
  <c r="GA10" i="4" s="1"/>
  <c r="GB10" i="4" s="1"/>
  <c r="GC10" i="4" s="1"/>
  <c r="GD10" i="4" s="1"/>
  <c r="GE10" i="4" s="1"/>
  <c r="GF10" i="4" s="1"/>
  <c r="GG10" i="4" s="1"/>
  <c r="G3" i="4"/>
  <c r="H3" i="4" s="1"/>
  <c r="G10" i="5"/>
  <c r="H10" i="5" s="1"/>
  <c r="I10" i="5" s="1"/>
  <c r="J10" i="5" s="1"/>
  <c r="K10" i="5" s="1"/>
  <c r="L10" i="5" s="1"/>
  <c r="M10" i="5" s="1"/>
  <c r="N10" i="5" s="1"/>
  <c r="O10" i="5" s="1"/>
  <c r="P10" i="5" s="1"/>
  <c r="Q10" i="5" s="1"/>
  <c r="R10" i="5" s="1"/>
  <c r="S10" i="5" s="1"/>
  <c r="T10" i="5" s="1"/>
  <c r="U10" i="5" s="1"/>
  <c r="V10" i="5" s="1"/>
  <c r="W10" i="5" s="1"/>
  <c r="X10" i="5" s="1"/>
  <c r="Y10" i="5" s="1"/>
  <c r="Z10" i="5" s="1"/>
  <c r="AA10" i="5" s="1"/>
  <c r="AB10" i="5" s="1"/>
  <c r="AC10" i="5" s="1"/>
  <c r="AD10" i="5" s="1"/>
  <c r="AE10" i="5" s="1"/>
  <c r="AF10" i="5" s="1"/>
  <c r="AG10" i="5" s="1"/>
  <c r="AH10" i="5" s="1"/>
  <c r="AI10" i="5" s="1"/>
  <c r="AJ10" i="5" s="1"/>
  <c r="AK10" i="5" s="1"/>
  <c r="AL10" i="5" s="1"/>
  <c r="AM10" i="5" s="1"/>
  <c r="AN10" i="5" s="1"/>
  <c r="AO10" i="5" s="1"/>
  <c r="AP10" i="5" s="1"/>
  <c r="AQ10" i="5" s="1"/>
  <c r="AR10" i="5" s="1"/>
  <c r="AS10" i="5" s="1"/>
  <c r="AT10" i="5" s="1"/>
  <c r="AU10" i="5" s="1"/>
  <c r="AV10" i="5" s="1"/>
  <c r="AW10" i="5" s="1"/>
  <c r="AX10" i="5" s="1"/>
  <c r="AY10" i="5" s="1"/>
  <c r="AZ10" i="5" s="1"/>
  <c r="BA10" i="5" s="1"/>
  <c r="BB10" i="5" s="1"/>
  <c r="BC10" i="5" s="1"/>
  <c r="BD10" i="5" s="1"/>
  <c r="BE10" i="5" s="1"/>
  <c r="BF10" i="5" s="1"/>
  <c r="BG10" i="5" s="1"/>
  <c r="BH10" i="5" s="1"/>
  <c r="BI10" i="5" s="1"/>
  <c r="BJ10" i="5" s="1"/>
  <c r="BK10" i="5" s="1"/>
  <c r="BL10" i="5" s="1"/>
  <c r="BM10" i="5" s="1"/>
  <c r="BN10" i="5" s="1"/>
  <c r="BO10" i="5" s="1"/>
  <c r="BP10" i="5" s="1"/>
  <c r="BQ10" i="5" s="1"/>
  <c r="BR10" i="5" s="1"/>
  <c r="BS10" i="5" s="1"/>
  <c r="BT10" i="5" s="1"/>
  <c r="BU10" i="5" s="1"/>
  <c r="BV10" i="5" s="1"/>
  <c r="BW10" i="5" s="1"/>
  <c r="BX10" i="5" s="1"/>
  <c r="BY10" i="5" s="1"/>
  <c r="BZ10" i="5" s="1"/>
  <c r="CA10" i="5" s="1"/>
  <c r="CB10" i="5" s="1"/>
  <c r="CC10" i="5" s="1"/>
  <c r="CD10" i="5" s="1"/>
  <c r="CE10" i="5" s="1"/>
  <c r="CF10" i="5" s="1"/>
  <c r="CG10" i="5" s="1"/>
  <c r="CH10" i="5" s="1"/>
  <c r="CI10" i="5" s="1"/>
  <c r="CJ10" i="5" s="1"/>
  <c r="CK10" i="5" s="1"/>
  <c r="CL10" i="5" s="1"/>
  <c r="CM10" i="5" s="1"/>
  <c r="CN10" i="5" s="1"/>
  <c r="CO10" i="5" s="1"/>
  <c r="CP10" i="5" s="1"/>
  <c r="CQ10" i="5" s="1"/>
  <c r="CR10" i="5" s="1"/>
  <c r="CS10" i="5" s="1"/>
  <c r="CT10" i="5" s="1"/>
  <c r="CU10" i="5" s="1"/>
  <c r="CV10" i="5" s="1"/>
  <c r="CW10" i="5" s="1"/>
  <c r="CX10" i="5" s="1"/>
  <c r="CY10" i="5" s="1"/>
  <c r="CZ10" i="5" s="1"/>
  <c r="DA10" i="5" s="1"/>
  <c r="DB10" i="5" s="1"/>
  <c r="DC10" i="5" s="1"/>
  <c r="DD10" i="5" s="1"/>
  <c r="DE10" i="5" s="1"/>
  <c r="DF10" i="5" s="1"/>
  <c r="DG10" i="5" s="1"/>
  <c r="DH10" i="5" s="1"/>
  <c r="DI10" i="5" s="1"/>
  <c r="DJ10" i="5" s="1"/>
  <c r="DK10" i="5" s="1"/>
  <c r="DL10" i="5" s="1"/>
  <c r="DM10" i="5" s="1"/>
  <c r="DN10" i="5" s="1"/>
  <c r="DO10" i="5" s="1"/>
  <c r="DP10" i="5" s="1"/>
  <c r="DQ10" i="5" s="1"/>
  <c r="DR10" i="5" s="1"/>
  <c r="DS10" i="5" s="1"/>
  <c r="DT10" i="5" s="1"/>
  <c r="DU10" i="5" s="1"/>
  <c r="DV10" i="5" s="1"/>
  <c r="DW10" i="5" s="1"/>
  <c r="DX10" i="5" s="1"/>
  <c r="DY10" i="5" s="1"/>
  <c r="DZ10" i="5" s="1"/>
  <c r="EA10" i="5" s="1"/>
  <c r="EB10" i="5" s="1"/>
  <c r="EC10" i="5" s="1"/>
  <c r="ED10" i="5" s="1"/>
  <c r="EE10" i="5" s="1"/>
  <c r="EF10" i="5" s="1"/>
  <c r="EG10" i="5" s="1"/>
  <c r="EH10" i="5" s="1"/>
  <c r="EI10" i="5" s="1"/>
  <c r="EJ10" i="5" s="1"/>
  <c r="EK10" i="5" s="1"/>
  <c r="EL10" i="5" s="1"/>
  <c r="EM10" i="5" s="1"/>
  <c r="EN10" i="5" s="1"/>
  <c r="EO10" i="5" s="1"/>
  <c r="EP10" i="5" s="1"/>
  <c r="EQ10" i="5" s="1"/>
  <c r="ER10" i="5" s="1"/>
  <c r="ES10" i="5" s="1"/>
  <c r="ET10" i="5" s="1"/>
  <c r="EU10" i="5" s="1"/>
  <c r="EV10" i="5" s="1"/>
  <c r="EW10" i="5" s="1"/>
  <c r="EX10" i="5" s="1"/>
  <c r="EY10" i="5" s="1"/>
  <c r="EZ10" i="5" s="1"/>
  <c r="FA10" i="5" s="1"/>
  <c r="FB10" i="5" s="1"/>
  <c r="FC10" i="5" s="1"/>
  <c r="FD10" i="5" s="1"/>
  <c r="FE10" i="5" s="1"/>
  <c r="FF10" i="5" s="1"/>
  <c r="FG10" i="5" s="1"/>
  <c r="FH10" i="5" s="1"/>
  <c r="FI10" i="5" s="1"/>
  <c r="FJ10" i="5" s="1"/>
  <c r="FK10" i="5" s="1"/>
  <c r="FL10" i="5" s="1"/>
  <c r="FM10" i="5" s="1"/>
  <c r="FN10" i="5" s="1"/>
  <c r="FO10" i="5" s="1"/>
  <c r="FP10" i="5" s="1"/>
  <c r="FQ10" i="5" s="1"/>
  <c r="FR10" i="5" s="1"/>
  <c r="FS10" i="5" s="1"/>
  <c r="FT10" i="5" s="1"/>
  <c r="FU10" i="5" s="1"/>
  <c r="FV10" i="5" s="1"/>
  <c r="FW10" i="5" s="1"/>
  <c r="FX10" i="5" s="1"/>
  <c r="FY10" i="5" s="1"/>
  <c r="FZ10" i="5" s="1"/>
  <c r="GA10" i="5" s="1"/>
  <c r="GB10" i="5" s="1"/>
  <c r="GC10" i="5" s="1"/>
  <c r="GD10" i="5" s="1"/>
  <c r="GE10" i="5" s="1"/>
  <c r="GF10" i="5" s="1"/>
  <c r="GG10" i="5" s="1"/>
  <c r="G3" i="5"/>
  <c r="G10" i="21"/>
  <c r="H10" i="21" s="1"/>
  <c r="I10" i="21" s="1"/>
  <c r="J10" i="21" s="1"/>
  <c r="K10" i="21" s="1"/>
  <c r="L10" i="21" s="1"/>
  <c r="M10" i="21" s="1"/>
  <c r="N10" i="21" s="1"/>
  <c r="O10" i="21" s="1"/>
  <c r="P10" i="21" s="1"/>
  <c r="Q10" i="21" s="1"/>
  <c r="R10" i="21" s="1"/>
  <c r="S10" i="21" s="1"/>
  <c r="T10" i="21" s="1"/>
  <c r="U10" i="21" s="1"/>
  <c r="V10" i="21" s="1"/>
  <c r="W10" i="21" s="1"/>
  <c r="X10" i="21" s="1"/>
  <c r="Y10" i="21" s="1"/>
  <c r="Z10" i="21" s="1"/>
  <c r="AA10" i="21" s="1"/>
  <c r="AB10" i="21" s="1"/>
  <c r="AC10" i="21" s="1"/>
  <c r="AD10" i="21" s="1"/>
  <c r="AE10" i="21" s="1"/>
  <c r="AF10" i="21" s="1"/>
  <c r="AG10" i="21" s="1"/>
  <c r="AH10" i="21" s="1"/>
  <c r="AI10" i="21" s="1"/>
  <c r="AJ10" i="21" s="1"/>
  <c r="AK10" i="21" s="1"/>
  <c r="AL10" i="21" s="1"/>
  <c r="AM10" i="21" s="1"/>
  <c r="AN10" i="21" s="1"/>
  <c r="AO10" i="21" s="1"/>
  <c r="AP10" i="21" s="1"/>
  <c r="AQ10" i="21" s="1"/>
  <c r="AR10" i="21" s="1"/>
  <c r="AS10" i="21" s="1"/>
  <c r="AT10" i="21" s="1"/>
  <c r="AU10" i="21" s="1"/>
  <c r="AV10" i="21" s="1"/>
  <c r="AW10" i="21" s="1"/>
  <c r="AX10" i="21" s="1"/>
  <c r="AY10" i="21" s="1"/>
  <c r="AZ10" i="21" s="1"/>
  <c r="BA10" i="21" s="1"/>
  <c r="BB10" i="21" s="1"/>
  <c r="BC10" i="21" s="1"/>
  <c r="BD10" i="21" s="1"/>
  <c r="BE10" i="21" s="1"/>
  <c r="BF10" i="21" s="1"/>
  <c r="BG10" i="21" s="1"/>
  <c r="BH10" i="21" s="1"/>
  <c r="BI10" i="21" s="1"/>
  <c r="BJ10" i="21" s="1"/>
  <c r="BK10" i="21" s="1"/>
  <c r="BL10" i="21" s="1"/>
  <c r="BM10" i="21" s="1"/>
  <c r="BN10" i="21" s="1"/>
  <c r="BO10" i="21" s="1"/>
  <c r="BP10" i="21" s="1"/>
  <c r="BQ10" i="21" s="1"/>
  <c r="BR10" i="21" s="1"/>
  <c r="BS10" i="21" s="1"/>
  <c r="BT10" i="21" s="1"/>
  <c r="BU10" i="21" s="1"/>
  <c r="BV10" i="21" s="1"/>
  <c r="BW10" i="21" s="1"/>
  <c r="BX10" i="21" s="1"/>
  <c r="BY10" i="21" s="1"/>
  <c r="BZ10" i="21" s="1"/>
  <c r="CA10" i="21" s="1"/>
  <c r="CB10" i="21" s="1"/>
  <c r="CC10" i="21" s="1"/>
  <c r="CD10" i="21" s="1"/>
  <c r="CE10" i="21" s="1"/>
  <c r="CF10" i="21" s="1"/>
  <c r="CG10" i="21" s="1"/>
  <c r="CH10" i="21" s="1"/>
  <c r="CI10" i="21" s="1"/>
  <c r="CJ10" i="21" s="1"/>
  <c r="CK10" i="21" s="1"/>
  <c r="CL10" i="21" s="1"/>
  <c r="CM10" i="21" s="1"/>
  <c r="CN10" i="21" s="1"/>
  <c r="CO10" i="21" s="1"/>
  <c r="CP10" i="21" s="1"/>
  <c r="CQ10" i="21" s="1"/>
  <c r="CR10" i="21" s="1"/>
  <c r="CS10" i="21" s="1"/>
  <c r="CT10" i="21" s="1"/>
  <c r="CU10" i="21" s="1"/>
  <c r="CV10" i="21" s="1"/>
  <c r="CW10" i="21" s="1"/>
  <c r="CX10" i="21" s="1"/>
  <c r="CY10" i="21" s="1"/>
  <c r="CZ10" i="21" s="1"/>
  <c r="DA10" i="21" s="1"/>
  <c r="DB10" i="21" s="1"/>
  <c r="DC10" i="21" s="1"/>
  <c r="DD10" i="21" s="1"/>
  <c r="DE10" i="21" s="1"/>
  <c r="DF10" i="21" s="1"/>
  <c r="DG10" i="21" s="1"/>
  <c r="DH10" i="21" s="1"/>
  <c r="DI10" i="21" s="1"/>
  <c r="DJ10" i="21" s="1"/>
  <c r="DK10" i="21" s="1"/>
  <c r="DL10" i="21" s="1"/>
  <c r="DM10" i="21" s="1"/>
  <c r="DN10" i="21" s="1"/>
  <c r="DO10" i="21" s="1"/>
  <c r="DP10" i="21" s="1"/>
  <c r="DQ10" i="21" s="1"/>
  <c r="DR10" i="21" s="1"/>
  <c r="DS10" i="21" s="1"/>
  <c r="DT10" i="21" s="1"/>
  <c r="DU10" i="21" s="1"/>
  <c r="DV10" i="21" s="1"/>
  <c r="DW10" i="21" s="1"/>
  <c r="DX10" i="21" s="1"/>
  <c r="DY10" i="21" s="1"/>
  <c r="DZ10" i="21" s="1"/>
  <c r="EA10" i="21" s="1"/>
  <c r="EB10" i="21" s="1"/>
  <c r="EC10" i="21" s="1"/>
  <c r="ED10" i="21" s="1"/>
  <c r="EE10" i="21" s="1"/>
  <c r="EF10" i="21" s="1"/>
  <c r="EG10" i="21" s="1"/>
  <c r="EH10" i="21" s="1"/>
  <c r="EI10" i="21" s="1"/>
  <c r="EJ10" i="21" s="1"/>
  <c r="EK10" i="21" s="1"/>
  <c r="EL10" i="21" s="1"/>
  <c r="EM10" i="21" s="1"/>
  <c r="EN10" i="21" s="1"/>
  <c r="EO10" i="21" s="1"/>
  <c r="EP10" i="21" s="1"/>
  <c r="EQ10" i="21" s="1"/>
  <c r="ER10" i="21" s="1"/>
  <c r="ES10" i="21" s="1"/>
  <c r="ET10" i="21" s="1"/>
  <c r="EU10" i="21" s="1"/>
  <c r="EV10" i="21" s="1"/>
  <c r="EW10" i="21" s="1"/>
  <c r="EX10" i="21" s="1"/>
  <c r="EY10" i="21" s="1"/>
  <c r="EZ10" i="21" s="1"/>
  <c r="FA10" i="21" s="1"/>
  <c r="FB10" i="21" s="1"/>
  <c r="FC10" i="21" s="1"/>
  <c r="FD10" i="21" s="1"/>
  <c r="FE10" i="21" s="1"/>
  <c r="FF10" i="21" s="1"/>
  <c r="FG10" i="21" s="1"/>
  <c r="FH10" i="21" s="1"/>
  <c r="FI10" i="21" s="1"/>
  <c r="FJ10" i="21" s="1"/>
  <c r="FK10" i="21" s="1"/>
  <c r="FL10" i="21" s="1"/>
  <c r="FM10" i="21" s="1"/>
  <c r="FN10" i="21" s="1"/>
  <c r="FO10" i="21" s="1"/>
  <c r="FP10" i="21" s="1"/>
  <c r="FQ10" i="21" s="1"/>
  <c r="FR10" i="21" s="1"/>
  <c r="FS10" i="21" s="1"/>
  <c r="FT10" i="21" s="1"/>
  <c r="FU10" i="21" s="1"/>
  <c r="FV10" i="21" s="1"/>
  <c r="FW10" i="21" s="1"/>
  <c r="FX10" i="21" s="1"/>
  <c r="FY10" i="21" s="1"/>
  <c r="FZ10" i="21" s="1"/>
  <c r="GA10" i="21" s="1"/>
  <c r="GB10" i="21" s="1"/>
  <c r="GC10" i="21" s="1"/>
  <c r="GD10" i="21" s="1"/>
  <c r="GE10" i="21" s="1"/>
  <c r="GF10" i="21" s="1"/>
  <c r="GG10" i="21" s="1"/>
  <c r="G3" i="21"/>
  <c r="G10" i="19"/>
  <c r="H10" i="19" s="1"/>
  <c r="I10" i="19" s="1"/>
  <c r="J10" i="19" s="1"/>
  <c r="K10" i="19" s="1"/>
  <c r="L10" i="19" s="1"/>
  <c r="M10" i="19" s="1"/>
  <c r="N10" i="19" s="1"/>
  <c r="O10" i="19" s="1"/>
  <c r="P10" i="19" s="1"/>
  <c r="Q10" i="19" s="1"/>
  <c r="R10" i="19" s="1"/>
  <c r="S10" i="19" s="1"/>
  <c r="T10" i="19" s="1"/>
  <c r="U10" i="19" s="1"/>
  <c r="V10" i="19" s="1"/>
  <c r="W10" i="19" s="1"/>
  <c r="X10" i="19" s="1"/>
  <c r="Y10" i="19" s="1"/>
  <c r="Z10" i="19" s="1"/>
  <c r="AA10" i="19" s="1"/>
  <c r="AB10" i="19" s="1"/>
  <c r="AC10" i="19" s="1"/>
  <c r="AD10" i="19" s="1"/>
  <c r="AE10" i="19" s="1"/>
  <c r="AF10" i="19" s="1"/>
  <c r="AG10" i="19" s="1"/>
  <c r="AH10" i="19" s="1"/>
  <c r="AI10" i="19" s="1"/>
  <c r="AJ10" i="19" s="1"/>
  <c r="AK10" i="19" s="1"/>
  <c r="AL10" i="19" s="1"/>
  <c r="AM10" i="19" s="1"/>
  <c r="AN10" i="19" s="1"/>
  <c r="AO10" i="19" s="1"/>
  <c r="AP10" i="19" s="1"/>
  <c r="AQ10" i="19" s="1"/>
  <c r="AR10" i="19" s="1"/>
  <c r="AS10" i="19" s="1"/>
  <c r="AT10" i="19" s="1"/>
  <c r="AU10" i="19" s="1"/>
  <c r="AV10" i="19" s="1"/>
  <c r="AW10" i="19" s="1"/>
  <c r="AX10" i="19" s="1"/>
  <c r="AY10" i="19" s="1"/>
  <c r="AZ10" i="19" s="1"/>
  <c r="BA10" i="19" s="1"/>
  <c r="BB10" i="19" s="1"/>
  <c r="BC10" i="19" s="1"/>
  <c r="BD10" i="19" s="1"/>
  <c r="BE10" i="19" s="1"/>
  <c r="BF10" i="19" s="1"/>
  <c r="BG10" i="19" s="1"/>
  <c r="BH10" i="19" s="1"/>
  <c r="BI10" i="19" s="1"/>
  <c r="BJ10" i="19" s="1"/>
  <c r="BK10" i="19" s="1"/>
  <c r="BL10" i="19" s="1"/>
  <c r="BM10" i="19" s="1"/>
  <c r="BN10" i="19" s="1"/>
  <c r="BO10" i="19" s="1"/>
  <c r="BP10" i="19" s="1"/>
  <c r="BQ10" i="19" s="1"/>
  <c r="BR10" i="19" s="1"/>
  <c r="BS10" i="19" s="1"/>
  <c r="BT10" i="19" s="1"/>
  <c r="BU10" i="19" s="1"/>
  <c r="BV10" i="19" s="1"/>
  <c r="BW10" i="19" s="1"/>
  <c r="BX10" i="19" s="1"/>
  <c r="BY10" i="19" s="1"/>
  <c r="BZ10" i="19" s="1"/>
  <c r="CA10" i="19" s="1"/>
  <c r="CB10" i="19" s="1"/>
  <c r="CC10" i="19" s="1"/>
  <c r="CD10" i="19" s="1"/>
  <c r="CE10" i="19" s="1"/>
  <c r="CF10" i="19" s="1"/>
  <c r="CG10" i="19" s="1"/>
  <c r="CH10" i="19" s="1"/>
  <c r="CI10" i="19" s="1"/>
  <c r="CJ10" i="19" s="1"/>
  <c r="CK10" i="19" s="1"/>
  <c r="CL10" i="19" s="1"/>
  <c r="CM10" i="19" s="1"/>
  <c r="CN10" i="19" s="1"/>
  <c r="CO10" i="19" s="1"/>
  <c r="CP10" i="19" s="1"/>
  <c r="CQ10" i="19" s="1"/>
  <c r="CR10" i="19" s="1"/>
  <c r="CS10" i="19" s="1"/>
  <c r="CT10" i="19" s="1"/>
  <c r="CU10" i="19" s="1"/>
  <c r="CV10" i="19" s="1"/>
  <c r="CW10" i="19" s="1"/>
  <c r="CX10" i="19" s="1"/>
  <c r="CY10" i="19" s="1"/>
  <c r="CZ10" i="19" s="1"/>
  <c r="DA10" i="19" s="1"/>
  <c r="DB10" i="19" s="1"/>
  <c r="DC10" i="19" s="1"/>
  <c r="DD10" i="19" s="1"/>
  <c r="DE10" i="19" s="1"/>
  <c r="DF10" i="19" s="1"/>
  <c r="DG10" i="19" s="1"/>
  <c r="DH10" i="19" s="1"/>
  <c r="DI10" i="19" s="1"/>
  <c r="DJ10" i="19" s="1"/>
  <c r="DK10" i="19" s="1"/>
  <c r="DL10" i="19" s="1"/>
  <c r="DM10" i="19" s="1"/>
  <c r="DN10" i="19" s="1"/>
  <c r="DO10" i="19" s="1"/>
  <c r="DP10" i="19" s="1"/>
  <c r="DQ10" i="19" s="1"/>
  <c r="DR10" i="19" s="1"/>
  <c r="DS10" i="19" s="1"/>
  <c r="DT10" i="19" s="1"/>
  <c r="DU10" i="19" s="1"/>
  <c r="DV10" i="19" s="1"/>
  <c r="DW10" i="19" s="1"/>
  <c r="DX10" i="19" s="1"/>
  <c r="DY10" i="19" s="1"/>
  <c r="DZ10" i="19" s="1"/>
  <c r="EA10" i="19" s="1"/>
  <c r="EB10" i="19" s="1"/>
  <c r="EC10" i="19" s="1"/>
  <c r="ED10" i="19" s="1"/>
  <c r="EE10" i="19" s="1"/>
  <c r="EF10" i="19" s="1"/>
  <c r="EG10" i="19" s="1"/>
  <c r="EH10" i="19" s="1"/>
  <c r="EI10" i="19" s="1"/>
  <c r="EJ10" i="19" s="1"/>
  <c r="EK10" i="19" s="1"/>
  <c r="EL10" i="19" s="1"/>
  <c r="EM10" i="19" s="1"/>
  <c r="EN10" i="19" s="1"/>
  <c r="EO10" i="19" s="1"/>
  <c r="EP10" i="19" s="1"/>
  <c r="EQ10" i="19" s="1"/>
  <c r="ER10" i="19" s="1"/>
  <c r="ES10" i="19" s="1"/>
  <c r="ET10" i="19" s="1"/>
  <c r="EU10" i="19" s="1"/>
  <c r="EV10" i="19" s="1"/>
  <c r="EW10" i="19" s="1"/>
  <c r="EX10" i="19" s="1"/>
  <c r="EY10" i="19" s="1"/>
  <c r="EZ10" i="19" s="1"/>
  <c r="FA10" i="19" s="1"/>
  <c r="FB10" i="19" s="1"/>
  <c r="FC10" i="19" s="1"/>
  <c r="FD10" i="19" s="1"/>
  <c r="FE10" i="19" s="1"/>
  <c r="FF10" i="19" s="1"/>
  <c r="FG10" i="19" s="1"/>
  <c r="FH10" i="19" s="1"/>
  <c r="FI10" i="19" s="1"/>
  <c r="FJ10" i="19" s="1"/>
  <c r="FK10" i="19" s="1"/>
  <c r="FL10" i="19" s="1"/>
  <c r="FM10" i="19" s="1"/>
  <c r="FN10" i="19" s="1"/>
  <c r="FO10" i="19" s="1"/>
  <c r="FP10" i="19" s="1"/>
  <c r="FQ10" i="19" s="1"/>
  <c r="FR10" i="19" s="1"/>
  <c r="FS10" i="19" s="1"/>
  <c r="FT10" i="19" s="1"/>
  <c r="FU10" i="19" s="1"/>
  <c r="FV10" i="19" s="1"/>
  <c r="FW10" i="19" s="1"/>
  <c r="FX10" i="19" s="1"/>
  <c r="FY10" i="19" s="1"/>
  <c r="FZ10" i="19" s="1"/>
  <c r="GA10" i="19" s="1"/>
  <c r="GB10" i="19" s="1"/>
  <c r="GC10" i="19" s="1"/>
  <c r="GD10" i="19" s="1"/>
  <c r="GE10" i="19" s="1"/>
  <c r="GF10" i="19" s="1"/>
  <c r="GG10" i="19" s="1"/>
  <c r="G3" i="19"/>
  <c r="G10" i="17"/>
  <c r="H10" i="17" s="1"/>
  <c r="I10" i="17" s="1"/>
  <c r="J10" i="17" s="1"/>
  <c r="K10" i="17" s="1"/>
  <c r="L10" i="17" s="1"/>
  <c r="M10" i="17" s="1"/>
  <c r="N10" i="17" s="1"/>
  <c r="O10" i="17" s="1"/>
  <c r="P10" i="17" s="1"/>
  <c r="Q10" i="17" s="1"/>
  <c r="R10" i="17" s="1"/>
  <c r="S10" i="17" s="1"/>
  <c r="T10" i="17" s="1"/>
  <c r="U10" i="17" s="1"/>
  <c r="V10" i="17" s="1"/>
  <c r="W10" i="17" s="1"/>
  <c r="X10" i="17" s="1"/>
  <c r="Y10" i="17" s="1"/>
  <c r="Z10" i="17" s="1"/>
  <c r="AA10" i="17" s="1"/>
  <c r="AB10" i="17" s="1"/>
  <c r="AC10" i="17" s="1"/>
  <c r="AD10" i="17" s="1"/>
  <c r="AE10" i="17" s="1"/>
  <c r="AF10" i="17" s="1"/>
  <c r="AG10" i="17" s="1"/>
  <c r="AH10" i="17" s="1"/>
  <c r="AI10" i="17" s="1"/>
  <c r="AJ10" i="17" s="1"/>
  <c r="AK10" i="17" s="1"/>
  <c r="AL10" i="17" s="1"/>
  <c r="AM10" i="17" s="1"/>
  <c r="AN10" i="17" s="1"/>
  <c r="AO10" i="17" s="1"/>
  <c r="AP10" i="17" s="1"/>
  <c r="AQ10" i="17" s="1"/>
  <c r="AR10" i="17" s="1"/>
  <c r="AS10" i="17" s="1"/>
  <c r="AT10" i="17" s="1"/>
  <c r="AU10" i="17" s="1"/>
  <c r="AV10" i="17" s="1"/>
  <c r="AW10" i="17" s="1"/>
  <c r="AX10" i="17" s="1"/>
  <c r="AY10" i="17" s="1"/>
  <c r="AZ10" i="17" s="1"/>
  <c r="BA10" i="17" s="1"/>
  <c r="BB10" i="17" s="1"/>
  <c r="BC10" i="17" s="1"/>
  <c r="BD10" i="17" s="1"/>
  <c r="BE10" i="17" s="1"/>
  <c r="BF10" i="17" s="1"/>
  <c r="BG10" i="17" s="1"/>
  <c r="BH10" i="17" s="1"/>
  <c r="BI10" i="17" s="1"/>
  <c r="BJ10" i="17" s="1"/>
  <c r="BK10" i="17" s="1"/>
  <c r="BL10" i="17" s="1"/>
  <c r="BM10" i="17" s="1"/>
  <c r="BN10" i="17" s="1"/>
  <c r="BO10" i="17" s="1"/>
  <c r="BP10" i="17" s="1"/>
  <c r="BQ10" i="17" s="1"/>
  <c r="BR10" i="17" s="1"/>
  <c r="BS10" i="17" s="1"/>
  <c r="BT10" i="17" s="1"/>
  <c r="BU10" i="17" s="1"/>
  <c r="BV10" i="17" s="1"/>
  <c r="BW10" i="17" s="1"/>
  <c r="BX10" i="17" s="1"/>
  <c r="BY10" i="17" s="1"/>
  <c r="BZ10" i="17" s="1"/>
  <c r="CA10" i="17" s="1"/>
  <c r="CB10" i="17" s="1"/>
  <c r="CC10" i="17" s="1"/>
  <c r="CD10" i="17" s="1"/>
  <c r="CE10" i="17" s="1"/>
  <c r="CF10" i="17" s="1"/>
  <c r="CG10" i="17" s="1"/>
  <c r="CH10" i="17" s="1"/>
  <c r="CI10" i="17" s="1"/>
  <c r="CJ10" i="17" s="1"/>
  <c r="CK10" i="17" s="1"/>
  <c r="CL10" i="17" s="1"/>
  <c r="CM10" i="17" s="1"/>
  <c r="CN10" i="17" s="1"/>
  <c r="CO10" i="17" s="1"/>
  <c r="CP10" i="17" s="1"/>
  <c r="CQ10" i="17" s="1"/>
  <c r="CR10" i="17" s="1"/>
  <c r="CS10" i="17" s="1"/>
  <c r="CT10" i="17" s="1"/>
  <c r="CU10" i="17" s="1"/>
  <c r="CV10" i="17" s="1"/>
  <c r="CW10" i="17" s="1"/>
  <c r="CX10" i="17" s="1"/>
  <c r="CY10" i="17" s="1"/>
  <c r="CZ10" i="17" s="1"/>
  <c r="DA10" i="17" s="1"/>
  <c r="DB10" i="17" s="1"/>
  <c r="DC10" i="17" s="1"/>
  <c r="DD10" i="17" s="1"/>
  <c r="DE10" i="17" s="1"/>
  <c r="DF10" i="17" s="1"/>
  <c r="DG10" i="17" s="1"/>
  <c r="DH10" i="17" s="1"/>
  <c r="DI10" i="17" s="1"/>
  <c r="DJ10" i="17" s="1"/>
  <c r="DK10" i="17" s="1"/>
  <c r="DL10" i="17" s="1"/>
  <c r="DM10" i="17" s="1"/>
  <c r="DN10" i="17" s="1"/>
  <c r="DO10" i="17" s="1"/>
  <c r="DP10" i="17" s="1"/>
  <c r="DQ10" i="17" s="1"/>
  <c r="DR10" i="17" s="1"/>
  <c r="DS10" i="17" s="1"/>
  <c r="DT10" i="17" s="1"/>
  <c r="DU10" i="17" s="1"/>
  <c r="DV10" i="17" s="1"/>
  <c r="DW10" i="17" s="1"/>
  <c r="DX10" i="17" s="1"/>
  <c r="DY10" i="17" s="1"/>
  <c r="DZ10" i="17" s="1"/>
  <c r="EA10" i="17" s="1"/>
  <c r="EB10" i="17" s="1"/>
  <c r="EC10" i="17" s="1"/>
  <c r="ED10" i="17" s="1"/>
  <c r="EE10" i="17" s="1"/>
  <c r="EF10" i="17" s="1"/>
  <c r="EG10" i="17" s="1"/>
  <c r="EH10" i="17" s="1"/>
  <c r="EI10" i="17" s="1"/>
  <c r="EJ10" i="17" s="1"/>
  <c r="EK10" i="17" s="1"/>
  <c r="EL10" i="17" s="1"/>
  <c r="EM10" i="17" s="1"/>
  <c r="EN10" i="17" s="1"/>
  <c r="EO10" i="17" s="1"/>
  <c r="EP10" i="17" s="1"/>
  <c r="EQ10" i="17" s="1"/>
  <c r="ER10" i="17" s="1"/>
  <c r="ES10" i="17" s="1"/>
  <c r="ET10" i="17" s="1"/>
  <c r="EU10" i="17" s="1"/>
  <c r="EV10" i="17" s="1"/>
  <c r="EW10" i="17" s="1"/>
  <c r="EX10" i="17" s="1"/>
  <c r="EY10" i="17" s="1"/>
  <c r="EZ10" i="17" s="1"/>
  <c r="FA10" i="17" s="1"/>
  <c r="FB10" i="17" s="1"/>
  <c r="FC10" i="17" s="1"/>
  <c r="FD10" i="17" s="1"/>
  <c r="FE10" i="17" s="1"/>
  <c r="FF10" i="17" s="1"/>
  <c r="FG10" i="17" s="1"/>
  <c r="FH10" i="17" s="1"/>
  <c r="FI10" i="17" s="1"/>
  <c r="FJ10" i="17" s="1"/>
  <c r="FK10" i="17" s="1"/>
  <c r="FL10" i="17" s="1"/>
  <c r="FM10" i="17" s="1"/>
  <c r="FN10" i="17" s="1"/>
  <c r="FO10" i="17" s="1"/>
  <c r="FP10" i="17" s="1"/>
  <c r="FQ10" i="17" s="1"/>
  <c r="FR10" i="17" s="1"/>
  <c r="FS10" i="17" s="1"/>
  <c r="FT10" i="17" s="1"/>
  <c r="FU10" i="17" s="1"/>
  <c r="FV10" i="17" s="1"/>
  <c r="FW10" i="17" s="1"/>
  <c r="FX10" i="17" s="1"/>
  <c r="FY10" i="17" s="1"/>
  <c r="FZ10" i="17" s="1"/>
  <c r="GA10" i="17" s="1"/>
  <c r="GB10" i="17" s="1"/>
  <c r="GC10" i="17" s="1"/>
  <c r="GD10" i="17" s="1"/>
  <c r="GE10" i="17" s="1"/>
  <c r="GF10" i="17" s="1"/>
  <c r="GG10" i="17" s="1"/>
  <c r="G3" i="17"/>
  <c r="G10" i="15"/>
  <c r="H10" i="15" s="1"/>
  <c r="I10" i="15" s="1"/>
  <c r="J10" i="15" s="1"/>
  <c r="K10" i="15" s="1"/>
  <c r="L10" i="15" s="1"/>
  <c r="M10" i="15" s="1"/>
  <c r="N10" i="15" s="1"/>
  <c r="O10" i="15" s="1"/>
  <c r="P10" i="15" s="1"/>
  <c r="Q10" i="15" s="1"/>
  <c r="R10" i="15" s="1"/>
  <c r="S10" i="15" s="1"/>
  <c r="T10" i="15" s="1"/>
  <c r="U10" i="15" s="1"/>
  <c r="V10" i="15" s="1"/>
  <c r="W10" i="15" s="1"/>
  <c r="X10" i="15" s="1"/>
  <c r="Y10" i="15" s="1"/>
  <c r="Z10" i="15" s="1"/>
  <c r="AA10" i="15" s="1"/>
  <c r="AB10" i="15" s="1"/>
  <c r="AC10" i="15" s="1"/>
  <c r="AD10" i="15" s="1"/>
  <c r="AE10" i="15" s="1"/>
  <c r="AF10" i="15" s="1"/>
  <c r="AG10" i="15" s="1"/>
  <c r="AH10" i="15" s="1"/>
  <c r="AI10" i="15" s="1"/>
  <c r="AJ10" i="15" s="1"/>
  <c r="AK10" i="15" s="1"/>
  <c r="AL10" i="15" s="1"/>
  <c r="AM10" i="15" s="1"/>
  <c r="AN10" i="15" s="1"/>
  <c r="AO10" i="15" s="1"/>
  <c r="AP10" i="15" s="1"/>
  <c r="AQ10" i="15" s="1"/>
  <c r="AR10" i="15" s="1"/>
  <c r="AS10" i="15" s="1"/>
  <c r="AT10" i="15" s="1"/>
  <c r="AU10" i="15" s="1"/>
  <c r="AV10" i="15" s="1"/>
  <c r="AW10" i="15" s="1"/>
  <c r="AX10" i="15" s="1"/>
  <c r="AY10" i="15" s="1"/>
  <c r="AZ10" i="15" s="1"/>
  <c r="BA10" i="15" s="1"/>
  <c r="BB10" i="15" s="1"/>
  <c r="BC10" i="15" s="1"/>
  <c r="BD10" i="15" s="1"/>
  <c r="BE10" i="15" s="1"/>
  <c r="BF10" i="15" s="1"/>
  <c r="BG10" i="15" s="1"/>
  <c r="BH10" i="15" s="1"/>
  <c r="BI10" i="15" s="1"/>
  <c r="BJ10" i="15" s="1"/>
  <c r="BK10" i="15" s="1"/>
  <c r="BL10" i="15" s="1"/>
  <c r="BM10" i="15" s="1"/>
  <c r="BN10" i="15" s="1"/>
  <c r="BO10" i="15" s="1"/>
  <c r="BP10" i="15" s="1"/>
  <c r="BQ10" i="15" s="1"/>
  <c r="BR10" i="15" s="1"/>
  <c r="BS10" i="15" s="1"/>
  <c r="BT10" i="15" s="1"/>
  <c r="BU10" i="15" s="1"/>
  <c r="BV10" i="15" s="1"/>
  <c r="BW10" i="15" s="1"/>
  <c r="BX10" i="15" s="1"/>
  <c r="BY10" i="15" s="1"/>
  <c r="BZ10" i="15" s="1"/>
  <c r="CA10" i="15" s="1"/>
  <c r="CB10" i="15" s="1"/>
  <c r="CC10" i="15" s="1"/>
  <c r="CD10" i="15" s="1"/>
  <c r="CE10" i="15" s="1"/>
  <c r="CF10" i="15" s="1"/>
  <c r="CG10" i="15" s="1"/>
  <c r="CH10" i="15" s="1"/>
  <c r="CI10" i="15" s="1"/>
  <c r="CJ10" i="15" s="1"/>
  <c r="CK10" i="15" s="1"/>
  <c r="CL10" i="15" s="1"/>
  <c r="CM10" i="15" s="1"/>
  <c r="CN10" i="15" s="1"/>
  <c r="CO10" i="15" s="1"/>
  <c r="CP10" i="15" s="1"/>
  <c r="CQ10" i="15" s="1"/>
  <c r="CR10" i="15" s="1"/>
  <c r="CS10" i="15" s="1"/>
  <c r="CT10" i="15" s="1"/>
  <c r="CU10" i="15" s="1"/>
  <c r="CV10" i="15" s="1"/>
  <c r="CW10" i="15" s="1"/>
  <c r="CX10" i="15" s="1"/>
  <c r="CY10" i="15" s="1"/>
  <c r="CZ10" i="15" s="1"/>
  <c r="DA10" i="15" s="1"/>
  <c r="DB10" i="15" s="1"/>
  <c r="DC10" i="15" s="1"/>
  <c r="DD10" i="15" s="1"/>
  <c r="DE10" i="15" s="1"/>
  <c r="DF10" i="15" s="1"/>
  <c r="DG10" i="15" s="1"/>
  <c r="DH10" i="15" s="1"/>
  <c r="DI10" i="15" s="1"/>
  <c r="DJ10" i="15" s="1"/>
  <c r="DK10" i="15" s="1"/>
  <c r="DL10" i="15" s="1"/>
  <c r="DM10" i="15" s="1"/>
  <c r="DN10" i="15" s="1"/>
  <c r="DO10" i="15" s="1"/>
  <c r="DP10" i="15" s="1"/>
  <c r="DQ10" i="15" s="1"/>
  <c r="DR10" i="15" s="1"/>
  <c r="DS10" i="15" s="1"/>
  <c r="DT10" i="15" s="1"/>
  <c r="DU10" i="15" s="1"/>
  <c r="DV10" i="15" s="1"/>
  <c r="DW10" i="15" s="1"/>
  <c r="DX10" i="15" s="1"/>
  <c r="DY10" i="15" s="1"/>
  <c r="DZ10" i="15" s="1"/>
  <c r="EA10" i="15" s="1"/>
  <c r="EB10" i="15" s="1"/>
  <c r="EC10" i="15" s="1"/>
  <c r="ED10" i="15" s="1"/>
  <c r="EE10" i="15" s="1"/>
  <c r="EF10" i="15" s="1"/>
  <c r="EG10" i="15" s="1"/>
  <c r="EH10" i="15" s="1"/>
  <c r="EI10" i="15" s="1"/>
  <c r="EJ10" i="15" s="1"/>
  <c r="EK10" i="15" s="1"/>
  <c r="EL10" i="15" s="1"/>
  <c r="EM10" i="15" s="1"/>
  <c r="EN10" i="15" s="1"/>
  <c r="EO10" i="15" s="1"/>
  <c r="EP10" i="15" s="1"/>
  <c r="EQ10" i="15" s="1"/>
  <c r="ER10" i="15" s="1"/>
  <c r="ES10" i="15" s="1"/>
  <c r="ET10" i="15" s="1"/>
  <c r="EU10" i="15" s="1"/>
  <c r="EV10" i="15" s="1"/>
  <c r="EW10" i="15" s="1"/>
  <c r="EX10" i="15" s="1"/>
  <c r="EY10" i="15" s="1"/>
  <c r="EZ10" i="15" s="1"/>
  <c r="FA10" i="15" s="1"/>
  <c r="FB10" i="15" s="1"/>
  <c r="FC10" i="15" s="1"/>
  <c r="FD10" i="15" s="1"/>
  <c r="FE10" i="15" s="1"/>
  <c r="FF10" i="15" s="1"/>
  <c r="FG10" i="15" s="1"/>
  <c r="FH10" i="15" s="1"/>
  <c r="FI10" i="15" s="1"/>
  <c r="FJ10" i="15" s="1"/>
  <c r="FK10" i="15" s="1"/>
  <c r="FL10" i="15" s="1"/>
  <c r="FM10" i="15" s="1"/>
  <c r="FN10" i="15" s="1"/>
  <c r="FO10" i="15" s="1"/>
  <c r="FP10" i="15" s="1"/>
  <c r="FQ10" i="15" s="1"/>
  <c r="FR10" i="15" s="1"/>
  <c r="FS10" i="15" s="1"/>
  <c r="FT10" i="15" s="1"/>
  <c r="FU10" i="15" s="1"/>
  <c r="FV10" i="15" s="1"/>
  <c r="FW10" i="15" s="1"/>
  <c r="FX10" i="15" s="1"/>
  <c r="FY10" i="15" s="1"/>
  <c r="FZ10" i="15" s="1"/>
  <c r="GA10" i="15" s="1"/>
  <c r="GB10" i="15" s="1"/>
  <c r="GC10" i="15" s="1"/>
  <c r="GD10" i="15" s="1"/>
  <c r="GE10" i="15" s="1"/>
  <c r="GF10" i="15" s="1"/>
  <c r="GG10" i="15" s="1"/>
  <c r="G3" i="15"/>
  <c r="G10" i="16"/>
  <c r="H10" i="16" s="1"/>
  <c r="I10" i="16" s="1"/>
  <c r="J10" i="16" s="1"/>
  <c r="K10" i="16" s="1"/>
  <c r="L10" i="16" s="1"/>
  <c r="M10" i="16" s="1"/>
  <c r="N10" i="16" s="1"/>
  <c r="O10" i="16" s="1"/>
  <c r="P10" i="16" s="1"/>
  <c r="Q10" i="16" s="1"/>
  <c r="R10" i="16" s="1"/>
  <c r="S10" i="16" s="1"/>
  <c r="T10" i="16" s="1"/>
  <c r="U10" i="16" s="1"/>
  <c r="V10" i="16" s="1"/>
  <c r="W10" i="16" s="1"/>
  <c r="X10" i="16" s="1"/>
  <c r="Y10" i="16" s="1"/>
  <c r="Z10" i="16" s="1"/>
  <c r="AA10" i="16" s="1"/>
  <c r="AB10" i="16" s="1"/>
  <c r="AC10" i="16" s="1"/>
  <c r="AD10" i="16" s="1"/>
  <c r="AE10" i="16" s="1"/>
  <c r="AF10" i="16" s="1"/>
  <c r="AG10" i="16" s="1"/>
  <c r="AH10" i="16" s="1"/>
  <c r="AI10" i="16" s="1"/>
  <c r="AJ10" i="16" s="1"/>
  <c r="AK10" i="16" s="1"/>
  <c r="AL10" i="16" s="1"/>
  <c r="AM10" i="16" s="1"/>
  <c r="AN10" i="16" s="1"/>
  <c r="AO10" i="16" s="1"/>
  <c r="AP10" i="16" s="1"/>
  <c r="AQ10" i="16" s="1"/>
  <c r="AR10" i="16" s="1"/>
  <c r="AS10" i="16" s="1"/>
  <c r="AT10" i="16" s="1"/>
  <c r="AU10" i="16" s="1"/>
  <c r="AV10" i="16" s="1"/>
  <c r="AW10" i="16" s="1"/>
  <c r="AX10" i="16" s="1"/>
  <c r="AY10" i="16" s="1"/>
  <c r="AZ10" i="16" s="1"/>
  <c r="BA10" i="16" s="1"/>
  <c r="BB10" i="16" s="1"/>
  <c r="BC10" i="16" s="1"/>
  <c r="BD10" i="16" s="1"/>
  <c r="BE10" i="16" s="1"/>
  <c r="BF10" i="16" s="1"/>
  <c r="BG10" i="16" s="1"/>
  <c r="BH10" i="16" s="1"/>
  <c r="BI10" i="16" s="1"/>
  <c r="BJ10" i="16" s="1"/>
  <c r="BK10" i="16" s="1"/>
  <c r="BL10" i="16" s="1"/>
  <c r="BM10" i="16" s="1"/>
  <c r="BN10" i="16" s="1"/>
  <c r="BO10" i="16" s="1"/>
  <c r="BP10" i="16" s="1"/>
  <c r="BQ10" i="16" s="1"/>
  <c r="BR10" i="16" s="1"/>
  <c r="BS10" i="16" s="1"/>
  <c r="BT10" i="16" s="1"/>
  <c r="BU10" i="16" s="1"/>
  <c r="BV10" i="16" s="1"/>
  <c r="BW10" i="16" s="1"/>
  <c r="BX10" i="16" s="1"/>
  <c r="BY10" i="16" s="1"/>
  <c r="BZ10" i="16" s="1"/>
  <c r="CA10" i="16" s="1"/>
  <c r="CB10" i="16" s="1"/>
  <c r="CC10" i="16" s="1"/>
  <c r="CD10" i="16" s="1"/>
  <c r="CE10" i="16" s="1"/>
  <c r="CF10" i="16" s="1"/>
  <c r="CG10" i="16" s="1"/>
  <c r="CH10" i="16" s="1"/>
  <c r="CI10" i="16" s="1"/>
  <c r="CJ10" i="16" s="1"/>
  <c r="CK10" i="16" s="1"/>
  <c r="CL10" i="16" s="1"/>
  <c r="CM10" i="16" s="1"/>
  <c r="CN10" i="16" s="1"/>
  <c r="CO10" i="16" s="1"/>
  <c r="CP10" i="16" s="1"/>
  <c r="CQ10" i="16" s="1"/>
  <c r="CR10" i="16" s="1"/>
  <c r="CS10" i="16" s="1"/>
  <c r="CT10" i="16" s="1"/>
  <c r="CU10" i="16" s="1"/>
  <c r="CV10" i="16" s="1"/>
  <c r="CW10" i="16" s="1"/>
  <c r="CX10" i="16" s="1"/>
  <c r="CY10" i="16" s="1"/>
  <c r="CZ10" i="16" s="1"/>
  <c r="DA10" i="16" s="1"/>
  <c r="DB10" i="16" s="1"/>
  <c r="DC10" i="16" s="1"/>
  <c r="DD10" i="16" s="1"/>
  <c r="DE10" i="16" s="1"/>
  <c r="DF10" i="16" s="1"/>
  <c r="DG10" i="16" s="1"/>
  <c r="DH10" i="16" s="1"/>
  <c r="DI10" i="16" s="1"/>
  <c r="DJ10" i="16" s="1"/>
  <c r="DK10" i="16" s="1"/>
  <c r="DL10" i="16" s="1"/>
  <c r="DM10" i="16" s="1"/>
  <c r="DN10" i="16" s="1"/>
  <c r="DO10" i="16" s="1"/>
  <c r="DP10" i="16" s="1"/>
  <c r="DQ10" i="16" s="1"/>
  <c r="DR10" i="16" s="1"/>
  <c r="DS10" i="16" s="1"/>
  <c r="DT10" i="16" s="1"/>
  <c r="DU10" i="16" s="1"/>
  <c r="DV10" i="16" s="1"/>
  <c r="DW10" i="16" s="1"/>
  <c r="DX10" i="16" s="1"/>
  <c r="DY10" i="16" s="1"/>
  <c r="DZ10" i="16" s="1"/>
  <c r="EA10" i="16" s="1"/>
  <c r="EB10" i="16" s="1"/>
  <c r="EC10" i="16" s="1"/>
  <c r="ED10" i="16" s="1"/>
  <c r="EE10" i="16" s="1"/>
  <c r="EF10" i="16" s="1"/>
  <c r="EG10" i="16" s="1"/>
  <c r="EH10" i="16" s="1"/>
  <c r="EI10" i="16" s="1"/>
  <c r="EJ10" i="16" s="1"/>
  <c r="EK10" i="16" s="1"/>
  <c r="EL10" i="16" s="1"/>
  <c r="EM10" i="16" s="1"/>
  <c r="EN10" i="16" s="1"/>
  <c r="EO10" i="16" s="1"/>
  <c r="EP10" i="16" s="1"/>
  <c r="EQ10" i="16" s="1"/>
  <c r="ER10" i="16" s="1"/>
  <c r="ES10" i="16" s="1"/>
  <c r="ET10" i="16" s="1"/>
  <c r="EU10" i="16" s="1"/>
  <c r="EV10" i="16" s="1"/>
  <c r="EW10" i="16" s="1"/>
  <c r="EX10" i="16" s="1"/>
  <c r="EY10" i="16" s="1"/>
  <c r="EZ10" i="16" s="1"/>
  <c r="FA10" i="16" s="1"/>
  <c r="FB10" i="16" s="1"/>
  <c r="FC10" i="16" s="1"/>
  <c r="FD10" i="16" s="1"/>
  <c r="FE10" i="16" s="1"/>
  <c r="FF10" i="16" s="1"/>
  <c r="FG10" i="16" s="1"/>
  <c r="FH10" i="16" s="1"/>
  <c r="FI10" i="16" s="1"/>
  <c r="FJ10" i="16" s="1"/>
  <c r="FK10" i="16" s="1"/>
  <c r="FL10" i="16" s="1"/>
  <c r="FM10" i="16" s="1"/>
  <c r="FN10" i="16" s="1"/>
  <c r="FO10" i="16" s="1"/>
  <c r="FP10" i="16" s="1"/>
  <c r="FQ10" i="16" s="1"/>
  <c r="FR10" i="16" s="1"/>
  <c r="FS10" i="16" s="1"/>
  <c r="FT10" i="16" s="1"/>
  <c r="FU10" i="16" s="1"/>
  <c r="FV10" i="16" s="1"/>
  <c r="FW10" i="16" s="1"/>
  <c r="FX10" i="16" s="1"/>
  <c r="FY10" i="16" s="1"/>
  <c r="FZ10" i="16" s="1"/>
  <c r="GA10" i="16" s="1"/>
  <c r="GB10" i="16" s="1"/>
  <c r="GC10" i="16" s="1"/>
  <c r="GD10" i="16" s="1"/>
  <c r="GE10" i="16" s="1"/>
  <c r="GF10" i="16" s="1"/>
  <c r="GG10" i="16" s="1"/>
  <c r="G3" i="16"/>
  <c r="G10" i="13"/>
  <c r="H10" i="13" s="1"/>
  <c r="I10" i="13" s="1"/>
  <c r="J10" i="13" s="1"/>
  <c r="K10" i="13" s="1"/>
  <c r="L10" i="13" s="1"/>
  <c r="M10" i="13" s="1"/>
  <c r="N10" i="13" s="1"/>
  <c r="O10" i="13" s="1"/>
  <c r="P10" i="13" s="1"/>
  <c r="Q10" i="13" s="1"/>
  <c r="R10" i="13" s="1"/>
  <c r="S10" i="13" s="1"/>
  <c r="T10" i="13" s="1"/>
  <c r="U10" i="13" s="1"/>
  <c r="V10" i="13" s="1"/>
  <c r="W10" i="13" s="1"/>
  <c r="X10" i="13" s="1"/>
  <c r="Y10" i="13" s="1"/>
  <c r="Z10" i="13" s="1"/>
  <c r="AA10" i="13" s="1"/>
  <c r="AB10" i="13" s="1"/>
  <c r="AC10" i="13" s="1"/>
  <c r="AD10" i="13" s="1"/>
  <c r="AE10" i="13" s="1"/>
  <c r="AF10" i="13" s="1"/>
  <c r="AG10" i="13" s="1"/>
  <c r="AH10" i="13" s="1"/>
  <c r="AI10" i="13" s="1"/>
  <c r="AJ10" i="13" s="1"/>
  <c r="AK10" i="13" s="1"/>
  <c r="AL10" i="13" s="1"/>
  <c r="AM10" i="13" s="1"/>
  <c r="AN10" i="13" s="1"/>
  <c r="AO10" i="13" s="1"/>
  <c r="AP10" i="13" s="1"/>
  <c r="AQ10" i="13" s="1"/>
  <c r="AR10" i="13" s="1"/>
  <c r="AS10" i="13" s="1"/>
  <c r="AT10" i="13" s="1"/>
  <c r="AU10" i="13" s="1"/>
  <c r="AV10" i="13" s="1"/>
  <c r="AW10" i="13" s="1"/>
  <c r="AX10" i="13" s="1"/>
  <c r="AY10" i="13" s="1"/>
  <c r="AZ10" i="13" s="1"/>
  <c r="BA10" i="13" s="1"/>
  <c r="BB10" i="13" s="1"/>
  <c r="BC10" i="13" s="1"/>
  <c r="BD10" i="13" s="1"/>
  <c r="BE10" i="13" s="1"/>
  <c r="BF10" i="13" s="1"/>
  <c r="BG10" i="13" s="1"/>
  <c r="BH10" i="13" s="1"/>
  <c r="BI10" i="13" s="1"/>
  <c r="BJ10" i="13" s="1"/>
  <c r="BK10" i="13" s="1"/>
  <c r="BL10" i="13" s="1"/>
  <c r="BM10" i="13" s="1"/>
  <c r="BN10" i="13" s="1"/>
  <c r="BO10" i="13" s="1"/>
  <c r="BP10" i="13" s="1"/>
  <c r="BQ10" i="13" s="1"/>
  <c r="BR10" i="13" s="1"/>
  <c r="BS10" i="13" s="1"/>
  <c r="BT10" i="13" s="1"/>
  <c r="BU10" i="13" s="1"/>
  <c r="BV10" i="13" s="1"/>
  <c r="BW10" i="13" s="1"/>
  <c r="BX10" i="13" s="1"/>
  <c r="BY10" i="13" s="1"/>
  <c r="BZ10" i="13" s="1"/>
  <c r="CA10" i="13" s="1"/>
  <c r="CB10" i="13" s="1"/>
  <c r="CC10" i="13" s="1"/>
  <c r="CD10" i="13" s="1"/>
  <c r="CE10" i="13" s="1"/>
  <c r="CF10" i="13" s="1"/>
  <c r="CG10" i="13" s="1"/>
  <c r="CH10" i="13" s="1"/>
  <c r="CI10" i="13" s="1"/>
  <c r="CJ10" i="13" s="1"/>
  <c r="CK10" i="13" s="1"/>
  <c r="CL10" i="13" s="1"/>
  <c r="CM10" i="13" s="1"/>
  <c r="CN10" i="13" s="1"/>
  <c r="CO10" i="13" s="1"/>
  <c r="CP10" i="13" s="1"/>
  <c r="CQ10" i="13" s="1"/>
  <c r="CR10" i="13" s="1"/>
  <c r="CS10" i="13" s="1"/>
  <c r="CT10" i="13" s="1"/>
  <c r="CU10" i="13" s="1"/>
  <c r="CV10" i="13" s="1"/>
  <c r="CW10" i="13" s="1"/>
  <c r="CX10" i="13" s="1"/>
  <c r="CY10" i="13" s="1"/>
  <c r="CZ10" i="13" s="1"/>
  <c r="DA10" i="13" s="1"/>
  <c r="DB10" i="13" s="1"/>
  <c r="DC10" i="13" s="1"/>
  <c r="DD10" i="13" s="1"/>
  <c r="DE10" i="13" s="1"/>
  <c r="DF10" i="13" s="1"/>
  <c r="DG10" i="13" s="1"/>
  <c r="DH10" i="13" s="1"/>
  <c r="DI10" i="13" s="1"/>
  <c r="DJ10" i="13" s="1"/>
  <c r="DK10" i="13" s="1"/>
  <c r="DL10" i="13" s="1"/>
  <c r="DM10" i="13" s="1"/>
  <c r="DN10" i="13" s="1"/>
  <c r="DO10" i="13" s="1"/>
  <c r="DP10" i="13" s="1"/>
  <c r="DQ10" i="13" s="1"/>
  <c r="DR10" i="13" s="1"/>
  <c r="DS10" i="13" s="1"/>
  <c r="DT10" i="13" s="1"/>
  <c r="DU10" i="13" s="1"/>
  <c r="DV10" i="13" s="1"/>
  <c r="DW10" i="13" s="1"/>
  <c r="DX10" i="13" s="1"/>
  <c r="DY10" i="13" s="1"/>
  <c r="DZ10" i="13" s="1"/>
  <c r="EA10" i="13" s="1"/>
  <c r="EB10" i="13" s="1"/>
  <c r="EC10" i="13" s="1"/>
  <c r="ED10" i="13" s="1"/>
  <c r="EE10" i="13" s="1"/>
  <c r="EF10" i="13" s="1"/>
  <c r="EG10" i="13" s="1"/>
  <c r="EH10" i="13" s="1"/>
  <c r="EI10" i="13" s="1"/>
  <c r="EJ10" i="13" s="1"/>
  <c r="EK10" i="13" s="1"/>
  <c r="EL10" i="13" s="1"/>
  <c r="EM10" i="13" s="1"/>
  <c r="EN10" i="13" s="1"/>
  <c r="EO10" i="13" s="1"/>
  <c r="EP10" i="13" s="1"/>
  <c r="EQ10" i="13" s="1"/>
  <c r="ER10" i="13" s="1"/>
  <c r="ES10" i="13" s="1"/>
  <c r="ET10" i="13" s="1"/>
  <c r="EU10" i="13" s="1"/>
  <c r="EV10" i="13" s="1"/>
  <c r="EW10" i="13" s="1"/>
  <c r="EX10" i="13" s="1"/>
  <c r="EY10" i="13" s="1"/>
  <c r="EZ10" i="13" s="1"/>
  <c r="FA10" i="13" s="1"/>
  <c r="FB10" i="13" s="1"/>
  <c r="FC10" i="13" s="1"/>
  <c r="FD10" i="13" s="1"/>
  <c r="FE10" i="13" s="1"/>
  <c r="FF10" i="13" s="1"/>
  <c r="FG10" i="13" s="1"/>
  <c r="FH10" i="13" s="1"/>
  <c r="FI10" i="13" s="1"/>
  <c r="FJ10" i="13" s="1"/>
  <c r="FK10" i="13" s="1"/>
  <c r="FL10" i="13" s="1"/>
  <c r="FM10" i="13" s="1"/>
  <c r="FN10" i="13" s="1"/>
  <c r="FO10" i="13" s="1"/>
  <c r="FP10" i="13" s="1"/>
  <c r="FQ10" i="13" s="1"/>
  <c r="FR10" i="13" s="1"/>
  <c r="FS10" i="13" s="1"/>
  <c r="FT10" i="13" s="1"/>
  <c r="FU10" i="13" s="1"/>
  <c r="FV10" i="13" s="1"/>
  <c r="FW10" i="13" s="1"/>
  <c r="FX10" i="13" s="1"/>
  <c r="FY10" i="13" s="1"/>
  <c r="FZ10" i="13" s="1"/>
  <c r="GA10" i="13" s="1"/>
  <c r="GB10" i="13" s="1"/>
  <c r="GC10" i="13" s="1"/>
  <c r="GD10" i="13" s="1"/>
  <c r="GE10" i="13" s="1"/>
  <c r="GF10" i="13" s="1"/>
  <c r="GG10" i="13" s="1"/>
  <c r="G3" i="13"/>
  <c r="G10" i="11"/>
  <c r="H10" i="11" s="1"/>
  <c r="I10" i="11" s="1"/>
  <c r="J10" i="11" s="1"/>
  <c r="K10" i="11" s="1"/>
  <c r="L10" i="11" s="1"/>
  <c r="M10" i="11" s="1"/>
  <c r="N10" i="11" s="1"/>
  <c r="O10" i="11" s="1"/>
  <c r="P10" i="11" s="1"/>
  <c r="Q10" i="11" s="1"/>
  <c r="R10" i="11" s="1"/>
  <c r="S10" i="11" s="1"/>
  <c r="T10" i="11" s="1"/>
  <c r="U10" i="11" s="1"/>
  <c r="V10" i="11" s="1"/>
  <c r="W10" i="11" s="1"/>
  <c r="X10" i="11" s="1"/>
  <c r="Y10" i="11" s="1"/>
  <c r="Z10" i="11" s="1"/>
  <c r="AA10" i="11" s="1"/>
  <c r="AB10" i="11" s="1"/>
  <c r="AC10" i="11" s="1"/>
  <c r="AD10" i="11" s="1"/>
  <c r="AE10" i="11" s="1"/>
  <c r="AF10" i="11" s="1"/>
  <c r="AG10" i="11" s="1"/>
  <c r="AH10" i="11" s="1"/>
  <c r="AI10" i="11" s="1"/>
  <c r="AJ10" i="11" s="1"/>
  <c r="AK10" i="11" s="1"/>
  <c r="AL10" i="11" s="1"/>
  <c r="AM10" i="11" s="1"/>
  <c r="AN10" i="11" s="1"/>
  <c r="AO10" i="11" s="1"/>
  <c r="AP10" i="11" s="1"/>
  <c r="AQ10" i="11" s="1"/>
  <c r="AR10" i="11" s="1"/>
  <c r="AS10" i="11" s="1"/>
  <c r="AT10" i="11" s="1"/>
  <c r="AU10" i="11" s="1"/>
  <c r="AV10" i="11" s="1"/>
  <c r="AW10" i="11" s="1"/>
  <c r="AX10" i="11" s="1"/>
  <c r="AY10" i="11" s="1"/>
  <c r="AZ10" i="11" s="1"/>
  <c r="BA10" i="11" s="1"/>
  <c r="BB10" i="11" s="1"/>
  <c r="BC10" i="11" s="1"/>
  <c r="BD10" i="11" s="1"/>
  <c r="BE10" i="11" s="1"/>
  <c r="BF10" i="11" s="1"/>
  <c r="BG10" i="11" s="1"/>
  <c r="BH10" i="11" s="1"/>
  <c r="BI10" i="11" s="1"/>
  <c r="BJ10" i="11" s="1"/>
  <c r="BK10" i="11" s="1"/>
  <c r="BL10" i="11" s="1"/>
  <c r="BM10" i="11" s="1"/>
  <c r="BN10" i="11" s="1"/>
  <c r="BO10" i="11" s="1"/>
  <c r="BP10" i="11" s="1"/>
  <c r="BQ10" i="11" s="1"/>
  <c r="BR10" i="11" s="1"/>
  <c r="BS10" i="11" s="1"/>
  <c r="BT10" i="11" s="1"/>
  <c r="BU10" i="11" s="1"/>
  <c r="BV10" i="11" s="1"/>
  <c r="BW10" i="11" s="1"/>
  <c r="BX10" i="11" s="1"/>
  <c r="BY10" i="11" s="1"/>
  <c r="BZ10" i="11" s="1"/>
  <c r="CA10" i="11" s="1"/>
  <c r="CB10" i="11" s="1"/>
  <c r="CC10" i="11" s="1"/>
  <c r="CD10" i="11" s="1"/>
  <c r="CE10" i="11" s="1"/>
  <c r="CF10" i="11" s="1"/>
  <c r="CG10" i="11" s="1"/>
  <c r="CH10" i="11" s="1"/>
  <c r="CI10" i="11" s="1"/>
  <c r="CJ10" i="11" s="1"/>
  <c r="CK10" i="11" s="1"/>
  <c r="CL10" i="11" s="1"/>
  <c r="CM10" i="11" s="1"/>
  <c r="CN10" i="11" s="1"/>
  <c r="CO10" i="11" s="1"/>
  <c r="CP10" i="11" s="1"/>
  <c r="CQ10" i="11" s="1"/>
  <c r="CR10" i="11" s="1"/>
  <c r="CS10" i="11" s="1"/>
  <c r="CT10" i="11" s="1"/>
  <c r="CU10" i="11" s="1"/>
  <c r="CV10" i="11" s="1"/>
  <c r="CW10" i="11" s="1"/>
  <c r="CX10" i="11" s="1"/>
  <c r="CY10" i="11" s="1"/>
  <c r="CZ10" i="11" s="1"/>
  <c r="DA10" i="11" s="1"/>
  <c r="DB10" i="11" s="1"/>
  <c r="DC10" i="11" s="1"/>
  <c r="DD10" i="11" s="1"/>
  <c r="DE10" i="11" s="1"/>
  <c r="DF10" i="11" s="1"/>
  <c r="DG10" i="11" s="1"/>
  <c r="DH10" i="11" s="1"/>
  <c r="DI10" i="11" s="1"/>
  <c r="DJ10" i="11" s="1"/>
  <c r="DK10" i="11" s="1"/>
  <c r="DL10" i="11" s="1"/>
  <c r="DM10" i="11" s="1"/>
  <c r="DN10" i="11" s="1"/>
  <c r="DO10" i="11" s="1"/>
  <c r="DP10" i="11" s="1"/>
  <c r="DQ10" i="11" s="1"/>
  <c r="DR10" i="11" s="1"/>
  <c r="DS10" i="11" s="1"/>
  <c r="DT10" i="11" s="1"/>
  <c r="DU10" i="11" s="1"/>
  <c r="DV10" i="11" s="1"/>
  <c r="DW10" i="11" s="1"/>
  <c r="DX10" i="11" s="1"/>
  <c r="DY10" i="11" s="1"/>
  <c r="DZ10" i="11" s="1"/>
  <c r="EA10" i="11" s="1"/>
  <c r="EB10" i="11" s="1"/>
  <c r="EC10" i="11" s="1"/>
  <c r="ED10" i="11" s="1"/>
  <c r="EE10" i="11" s="1"/>
  <c r="EF10" i="11" s="1"/>
  <c r="EG10" i="11" s="1"/>
  <c r="EH10" i="11" s="1"/>
  <c r="EI10" i="11" s="1"/>
  <c r="EJ10" i="11" s="1"/>
  <c r="EK10" i="11" s="1"/>
  <c r="EL10" i="11" s="1"/>
  <c r="EM10" i="11" s="1"/>
  <c r="EN10" i="11" s="1"/>
  <c r="EO10" i="11" s="1"/>
  <c r="EP10" i="11" s="1"/>
  <c r="EQ10" i="11" s="1"/>
  <c r="ER10" i="11" s="1"/>
  <c r="ES10" i="11" s="1"/>
  <c r="ET10" i="11" s="1"/>
  <c r="EU10" i="11" s="1"/>
  <c r="EV10" i="11" s="1"/>
  <c r="EW10" i="11" s="1"/>
  <c r="EX10" i="11" s="1"/>
  <c r="EY10" i="11" s="1"/>
  <c r="EZ10" i="11" s="1"/>
  <c r="FA10" i="11" s="1"/>
  <c r="FB10" i="11" s="1"/>
  <c r="FC10" i="11" s="1"/>
  <c r="FD10" i="11" s="1"/>
  <c r="FE10" i="11" s="1"/>
  <c r="FF10" i="11" s="1"/>
  <c r="FG10" i="11" s="1"/>
  <c r="FH10" i="11" s="1"/>
  <c r="FI10" i="11" s="1"/>
  <c r="FJ10" i="11" s="1"/>
  <c r="FK10" i="11" s="1"/>
  <c r="FL10" i="11" s="1"/>
  <c r="FM10" i="11" s="1"/>
  <c r="FN10" i="11" s="1"/>
  <c r="FO10" i="11" s="1"/>
  <c r="FP10" i="11" s="1"/>
  <c r="FQ10" i="11" s="1"/>
  <c r="FR10" i="11" s="1"/>
  <c r="FS10" i="11" s="1"/>
  <c r="FT10" i="11" s="1"/>
  <c r="FU10" i="11" s="1"/>
  <c r="FV10" i="11" s="1"/>
  <c r="FW10" i="11" s="1"/>
  <c r="FX10" i="11" s="1"/>
  <c r="FY10" i="11" s="1"/>
  <c r="FZ10" i="11" s="1"/>
  <c r="GA10" i="11" s="1"/>
  <c r="GB10" i="11" s="1"/>
  <c r="GC10" i="11" s="1"/>
  <c r="GD10" i="11" s="1"/>
  <c r="GE10" i="11" s="1"/>
  <c r="GF10" i="11" s="1"/>
  <c r="GG10" i="11" s="1"/>
  <c r="G3" i="11"/>
  <c r="G10" i="10"/>
  <c r="H10" i="10" s="1"/>
  <c r="I10" i="10" s="1"/>
  <c r="J10" i="10" s="1"/>
  <c r="K10" i="10" s="1"/>
  <c r="L10" i="10" s="1"/>
  <c r="M10" i="10" s="1"/>
  <c r="N10" i="10" s="1"/>
  <c r="O10" i="10" s="1"/>
  <c r="P10" i="10" s="1"/>
  <c r="Q10" i="10" s="1"/>
  <c r="R10" i="10" s="1"/>
  <c r="S10" i="10" s="1"/>
  <c r="T10" i="10" s="1"/>
  <c r="U10" i="10" s="1"/>
  <c r="V10" i="10" s="1"/>
  <c r="W10" i="10" s="1"/>
  <c r="X10" i="10" s="1"/>
  <c r="Y10" i="10" s="1"/>
  <c r="Z10" i="10" s="1"/>
  <c r="AA10" i="10" s="1"/>
  <c r="AB10" i="10" s="1"/>
  <c r="AC10" i="10" s="1"/>
  <c r="AD10" i="10" s="1"/>
  <c r="AE10" i="10" s="1"/>
  <c r="AF10" i="10" s="1"/>
  <c r="AG10" i="10" s="1"/>
  <c r="AH10" i="10" s="1"/>
  <c r="AI10" i="10" s="1"/>
  <c r="AJ10" i="10" s="1"/>
  <c r="AK10" i="10" s="1"/>
  <c r="AL10" i="10" s="1"/>
  <c r="AM10" i="10" s="1"/>
  <c r="AN10" i="10" s="1"/>
  <c r="AO10" i="10" s="1"/>
  <c r="AP10" i="10" s="1"/>
  <c r="AQ10" i="10" s="1"/>
  <c r="AR10" i="10" s="1"/>
  <c r="AS10" i="10" s="1"/>
  <c r="AT10" i="10" s="1"/>
  <c r="AU10" i="10" s="1"/>
  <c r="AV10" i="10" s="1"/>
  <c r="AW10" i="10" s="1"/>
  <c r="AX10" i="10" s="1"/>
  <c r="AY10" i="10" s="1"/>
  <c r="AZ10" i="10" s="1"/>
  <c r="BA10" i="10" s="1"/>
  <c r="BB10" i="10" s="1"/>
  <c r="BC10" i="10" s="1"/>
  <c r="BD10" i="10" s="1"/>
  <c r="BE10" i="10" s="1"/>
  <c r="BF10" i="10" s="1"/>
  <c r="BG10" i="10" s="1"/>
  <c r="BH10" i="10" s="1"/>
  <c r="BI10" i="10" s="1"/>
  <c r="BJ10" i="10" s="1"/>
  <c r="BK10" i="10" s="1"/>
  <c r="BL10" i="10" s="1"/>
  <c r="BM10" i="10" s="1"/>
  <c r="BN10" i="10" s="1"/>
  <c r="BO10" i="10" s="1"/>
  <c r="BP10" i="10" s="1"/>
  <c r="BQ10" i="10" s="1"/>
  <c r="BR10" i="10" s="1"/>
  <c r="BS10" i="10" s="1"/>
  <c r="BT10" i="10" s="1"/>
  <c r="BU10" i="10" s="1"/>
  <c r="BV10" i="10" s="1"/>
  <c r="BW10" i="10" s="1"/>
  <c r="BX10" i="10" s="1"/>
  <c r="BY10" i="10" s="1"/>
  <c r="BZ10" i="10" s="1"/>
  <c r="CA10" i="10" s="1"/>
  <c r="CB10" i="10" s="1"/>
  <c r="CC10" i="10" s="1"/>
  <c r="CD10" i="10" s="1"/>
  <c r="CE10" i="10" s="1"/>
  <c r="CF10" i="10" s="1"/>
  <c r="CG10" i="10" s="1"/>
  <c r="CH10" i="10" s="1"/>
  <c r="CI10" i="10" s="1"/>
  <c r="CJ10" i="10" s="1"/>
  <c r="CK10" i="10" s="1"/>
  <c r="CL10" i="10" s="1"/>
  <c r="CM10" i="10" s="1"/>
  <c r="CN10" i="10" s="1"/>
  <c r="CO10" i="10" s="1"/>
  <c r="CP10" i="10" s="1"/>
  <c r="CQ10" i="10" s="1"/>
  <c r="CR10" i="10" s="1"/>
  <c r="CS10" i="10" s="1"/>
  <c r="CT10" i="10" s="1"/>
  <c r="CU10" i="10" s="1"/>
  <c r="CV10" i="10" s="1"/>
  <c r="CW10" i="10" s="1"/>
  <c r="CX10" i="10" s="1"/>
  <c r="CY10" i="10" s="1"/>
  <c r="CZ10" i="10" s="1"/>
  <c r="DA10" i="10" s="1"/>
  <c r="DB10" i="10" s="1"/>
  <c r="DC10" i="10" s="1"/>
  <c r="DD10" i="10" s="1"/>
  <c r="DE10" i="10" s="1"/>
  <c r="DF10" i="10" s="1"/>
  <c r="DG10" i="10" s="1"/>
  <c r="DH10" i="10" s="1"/>
  <c r="DI10" i="10" s="1"/>
  <c r="DJ10" i="10" s="1"/>
  <c r="DK10" i="10" s="1"/>
  <c r="DL10" i="10" s="1"/>
  <c r="DM10" i="10" s="1"/>
  <c r="DN10" i="10" s="1"/>
  <c r="DO10" i="10" s="1"/>
  <c r="DP10" i="10" s="1"/>
  <c r="DQ10" i="10" s="1"/>
  <c r="DR10" i="10" s="1"/>
  <c r="DS10" i="10" s="1"/>
  <c r="DT10" i="10" s="1"/>
  <c r="DU10" i="10" s="1"/>
  <c r="DV10" i="10" s="1"/>
  <c r="DW10" i="10" s="1"/>
  <c r="DX10" i="10" s="1"/>
  <c r="DY10" i="10" s="1"/>
  <c r="DZ10" i="10" s="1"/>
  <c r="EA10" i="10" s="1"/>
  <c r="EB10" i="10" s="1"/>
  <c r="EC10" i="10" s="1"/>
  <c r="ED10" i="10" s="1"/>
  <c r="EE10" i="10" s="1"/>
  <c r="EF10" i="10" s="1"/>
  <c r="EG10" i="10" s="1"/>
  <c r="EH10" i="10" s="1"/>
  <c r="EI10" i="10" s="1"/>
  <c r="EJ10" i="10" s="1"/>
  <c r="EK10" i="10" s="1"/>
  <c r="EL10" i="10" s="1"/>
  <c r="EM10" i="10" s="1"/>
  <c r="EN10" i="10" s="1"/>
  <c r="EO10" i="10" s="1"/>
  <c r="EP10" i="10" s="1"/>
  <c r="EQ10" i="10" s="1"/>
  <c r="ER10" i="10" s="1"/>
  <c r="ES10" i="10" s="1"/>
  <c r="ET10" i="10" s="1"/>
  <c r="EU10" i="10" s="1"/>
  <c r="EV10" i="10" s="1"/>
  <c r="EW10" i="10" s="1"/>
  <c r="EX10" i="10" s="1"/>
  <c r="EY10" i="10" s="1"/>
  <c r="EZ10" i="10" s="1"/>
  <c r="FA10" i="10" s="1"/>
  <c r="FB10" i="10" s="1"/>
  <c r="FC10" i="10" s="1"/>
  <c r="FD10" i="10" s="1"/>
  <c r="FE10" i="10" s="1"/>
  <c r="FF10" i="10" s="1"/>
  <c r="FG10" i="10" s="1"/>
  <c r="FH10" i="10" s="1"/>
  <c r="FI10" i="10" s="1"/>
  <c r="FJ10" i="10" s="1"/>
  <c r="FK10" i="10" s="1"/>
  <c r="FL10" i="10" s="1"/>
  <c r="FM10" i="10" s="1"/>
  <c r="FN10" i="10" s="1"/>
  <c r="FO10" i="10" s="1"/>
  <c r="FP10" i="10" s="1"/>
  <c r="FQ10" i="10" s="1"/>
  <c r="FR10" i="10" s="1"/>
  <c r="FS10" i="10" s="1"/>
  <c r="FT10" i="10" s="1"/>
  <c r="FU10" i="10" s="1"/>
  <c r="FV10" i="10" s="1"/>
  <c r="FW10" i="10" s="1"/>
  <c r="FX10" i="10" s="1"/>
  <c r="FY10" i="10" s="1"/>
  <c r="FZ10" i="10" s="1"/>
  <c r="GA10" i="10" s="1"/>
  <c r="GB10" i="10" s="1"/>
  <c r="GC10" i="10" s="1"/>
  <c r="GD10" i="10" s="1"/>
  <c r="GE10" i="10" s="1"/>
  <c r="GF10" i="10" s="1"/>
  <c r="GG10" i="10" s="1"/>
  <c r="G3" i="10"/>
  <c r="G2" i="10" s="1"/>
  <c r="G10" i="20"/>
  <c r="H10" i="20" s="1"/>
  <c r="I10" i="20" s="1"/>
  <c r="J10" i="20" s="1"/>
  <c r="K10" i="20" s="1"/>
  <c r="L10" i="20" s="1"/>
  <c r="M10" i="20" s="1"/>
  <c r="N10" i="20" s="1"/>
  <c r="O10" i="20" s="1"/>
  <c r="P10" i="20" s="1"/>
  <c r="Q10" i="20" s="1"/>
  <c r="R10" i="20" s="1"/>
  <c r="S10" i="20" s="1"/>
  <c r="T10" i="20" s="1"/>
  <c r="U10" i="20" s="1"/>
  <c r="V10" i="20" s="1"/>
  <c r="W10" i="20" s="1"/>
  <c r="X10" i="20" s="1"/>
  <c r="Y10" i="20" s="1"/>
  <c r="Z10" i="20" s="1"/>
  <c r="AA10" i="20" s="1"/>
  <c r="AB10" i="20" s="1"/>
  <c r="AC10" i="20" s="1"/>
  <c r="AD10" i="20" s="1"/>
  <c r="AE10" i="20" s="1"/>
  <c r="AF10" i="20" s="1"/>
  <c r="AG10" i="20" s="1"/>
  <c r="AH10" i="20" s="1"/>
  <c r="AI10" i="20" s="1"/>
  <c r="AJ10" i="20" s="1"/>
  <c r="AK10" i="20" s="1"/>
  <c r="AL10" i="20" s="1"/>
  <c r="AM10" i="20" s="1"/>
  <c r="AN10" i="20" s="1"/>
  <c r="AO10" i="20" s="1"/>
  <c r="AP10" i="20" s="1"/>
  <c r="AQ10" i="20" s="1"/>
  <c r="AR10" i="20" s="1"/>
  <c r="AS10" i="20" s="1"/>
  <c r="AT10" i="20" s="1"/>
  <c r="AU10" i="20" s="1"/>
  <c r="AV10" i="20" s="1"/>
  <c r="AW10" i="20" s="1"/>
  <c r="AX10" i="20" s="1"/>
  <c r="AY10" i="20" s="1"/>
  <c r="AZ10" i="20" s="1"/>
  <c r="BA10" i="20" s="1"/>
  <c r="BB10" i="20" s="1"/>
  <c r="BC10" i="20" s="1"/>
  <c r="BD10" i="20" s="1"/>
  <c r="BE10" i="20" s="1"/>
  <c r="BF10" i="20" s="1"/>
  <c r="BG10" i="20" s="1"/>
  <c r="BH10" i="20" s="1"/>
  <c r="BI10" i="20" s="1"/>
  <c r="BJ10" i="20" s="1"/>
  <c r="BK10" i="20" s="1"/>
  <c r="BL10" i="20" s="1"/>
  <c r="BM10" i="20" s="1"/>
  <c r="BN10" i="20" s="1"/>
  <c r="BO10" i="20" s="1"/>
  <c r="BP10" i="20" s="1"/>
  <c r="BQ10" i="20" s="1"/>
  <c r="BR10" i="20" s="1"/>
  <c r="BS10" i="20" s="1"/>
  <c r="BT10" i="20" s="1"/>
  <c r="BU10" i="20" s="1"/>
  <c r="BV10" i="20" s="1"/>
  <c r="BW10" i="20" s="1"/>
  <c r="BX10" i="20" s="1"/>
  <c r="BY10" i="20" s="1"/>
  <c r="BZ10" i="20" s="1"/>
  <c r="CA10" i="20" s="1"/>
  <c r="CB10" i="20" s="1"/>
  <c r="CC10" i="20" s="1"/>
  <c r="CD10" i="20" s="1"/>
  <c r="CE10" i="20" s="1"/>
  <c r="CF10" i="20" s="1"/>
  <c r="CG10" i="20" s="1"/>
  <c r="CH10" i="20" s="1"/>
  <c r="CI10" i="20" s="1"/>
  <c r="CJ10" i="20" s="1"/>
  <c r="CK10" i="20" s="1"/>
  <c r="CL10" i="20" s="1"/>
  <c r="CM10" i="20" s="1"/>
  <c r="CN10" i="20" s="1"/>
  <c r="CO10" i="20" s="1"/>
  <c r="CP10" i="20" s="1"/>
  <c r="CQ10" i="20" s="1"/>
  <c r="CR10" i="20" s="1"/>
  <c r="CS10" i="20" s="1"/>
  <c r="CT10" i="20" s="1"/>
  <c r="CU10" i="20" s="1"/>
  <c r="CV10" i="20" s="1"/>
  <c r="CW10" i="20" s="1"/>
  <c r="CX10" i="20" s="1"/>
  <c r="CY10" i="20" s="1"/>
  <c r="CZ10" i="20" s="1"/>
  <c r="DA10" i="20" s="1"/>
  <c r="DB10" i="20" s="1"/>
  <c r="DC10" i="20" s="1"/>
  <c r="DD10" i="20" s="1"/>
  <c r="DE10" i="20" s="1"/>
  <c r="DF10" i="20" s="1"/>
  <c r="DG10" i="20" s="1"/>
  <c r="DH10" i="20" s="1"/>
  <c r="DI10" i="20" s="1"/>
  <c r="DJ10" i="20" s="1"/>
  <c r="DK10" i="20" s="1"/>
  <c r="DL10" i="20" s="1"/>
  <c r="DM10" i="20" s="1"/>
  <c r="DN10" i="20" s="1"/>
  <c r="DO10" i="20" s="1"/>
  <c r="DP10" i="20" s="1"/>
  <c r="DQ10" i="20" s="1"/>
  <c r="DR10" i="20" s="1"/>
  <c r="DS10" i="20" s="1"/>
  <c r="DT10" i="20" s="1"/>
  <c r="DU10" i="20" s="1"/>
  <c r="DV10" i="20" s="1"/>
  <c r="DW10" i="20" s="1"/>
  <c r="DX10" i="20" s="1"/>
  <c r="DY10" i="20" s="1"/>
  <c r="DZ10" i="20" s="1"/>
  <c r="EA10" i="20" s="1"/>
  <c r="EB10" i="20" s="1"/>
  <c r="EC10" i="20" s="1"/>
  <c r="ED10" i="20" s="1"/>
  <c r="EE10" i="20" s="1"/>
  <c r="EF10" i="20" s="1"/>
  <c r="EG10" i="20" s="1"/>
  <c r="EH10" i="20" s="1"/>
  <c r="EI10" i="20" s="1"/>
  <c r="EJ10" i="20" s="1"/>
  <c r="EK10" i="20" s="1"/>
  <c r="EL10" i="20" s="1"/>
  <c r="EM10" i="20" s="1"/>
  <c r="EN10" i="20" s="1"/>
  <c r="EO10" i="20" s="1"/>
  <c r="EP10" i="20" s="1"/>
  <c r="EQ10" i="20" s="1"/>
  <c r="ER10" i="20" s="1"/>
  <c r="ES10" i="20" s="1"/>
  <c r="ET10" i="20" s="1"/>
  <c r="EU10" i="20" s="1"/>
  <c r="EV10" i="20" s="1"/>
  <c r="EW10" i="20" s="1"/>
  <c r="EX10" i="20" s="1"/>
  <c r="EY10" i="20" s="1"/>
  <c r="EZ10" i="20" s="1"/>
  <c r="FA10" i="20" s="1"/>
  <c r="FB10" i="20" s="1"/>
  <c r="FC10" i="20" s="1"/>
  <c r="FD10" i="20" s="1"/>
  <c r="FE10" i="20" s="1"/>
  <c r="FF10" i="20" s="1"/>
  <c r="FG10" i="20" s="1"/>
  <c r="FH10" i="20" s="1"/>
  <c r="FI10" i="20" s="1"/>
  <c r="FJ10" i="20" s="1"/>
  <c r="FK10" i="20" s="1"/>
  <c r="FL10" i="20" s="1"/>
  <c r="FM10" i="20" s="1"/>
  <c r="FN10" i="20" s="1"/>
  <c r="FO10" i="20" s="1"/>
  <c r="FP10" i="20" s="1"/>
  <c r="FQ10" i="20" s="1"/>
  <c r="FR10" i="20" s="1"/>
  <c r="FS10" i="20" s="1"/>
  <c r="FT10" i="20" s="1"/>
  <c r="FU10" i="20" s="1"/>
  <c r="FV10" i="20" s="1"/>
  <c r="FW10" i="20" s="1"/>
  <c r="FX10" i="20" s="1"/>
  <c r="FY10" i="20" s="1"/>
  <c r="FZ10" i="20" s="1"/>
  <c r="GA10" i="20" s="1"/>
  <c r="GB10" i="20" s="1"/>
  <c r="GC10" i="20" s="1"/>
  <c r="GD10" i="20" s="1"/>
  <c r="GE10" i="20" s="1"/>
  <c r="GF10" i="20" s="1"/>
  <c r="GG10" i="20" s="1"/>
  <c r="G3" i="20"/>
  <c r="G10" i="7"/>
  <c r="H10" i="7" s="1"/>
  <c r="I10" i="7" s="1"/>
  <c r="J10" i="7" s="1"/>
  <c r="K10" i="7" s="1"/>
  <c r="L10" i="7" s="1"/>
  <c r="M10" i="7" s="1"/>
  <c r="N10" i="7" s="1"/>
  <c r="O10" i="7" s="1"/>
  <c r="P10" i="7" s="1"/>
  <c r="Q10" i="7" s="1"/>
  <c r="R10" i="7" s="1"/>
  <c r="S10" i="7" s="1"/>
  <c r="T10" i="7" s="1"/>
  <c r="U10" i="7" s="1"/>
  <c r="V10" i="7" s="1"/>
  <c r="W10" i="7" s="1"/>
  <c r="X10" i="7" s="1"/>
  <c r="Y10" i="7" s="1"/>
  <c r="Z10" i="7" s="1"/>
  <c r="AA10" i="7" s="1"/>
  <c r="AB10" i="7" s="1"/>
  <c r="AC10" i="7" s="1"/>
  <c r="AD10" i="7" s="1"/>
  <c r="AE10" i="7" s="1"/>
  <c r="AF10" i="7" s="1"/>
  <c r="AG10" i="7" s="1"/>
  <c r="AH10" i="7" s="1"/>
  <c r="AI10" i="7" s="1"/>
  <c r="AJ10" i="7" s="1"/>
  <c r="AK10" i="7" s="1"/>
  <c r="AL10" i="7" s="1"/>
  <c r="AM10" i="7" s="1"/>
  <c r="AN10" i="7" s="1"/>
  <c r="AO10" i="7" s="1"/>
  <c r="AP10" i="7" s="1"/>
  <c r="AQ10" i="7" s="1"/>
  <c r="AR10" i="7" s="1"/>
  <c r="AS10" i="7" s="1"/>
  <c r="AT10" i="7" s="1"/>
  <c r="AU10" i="7" s="1"/>
  <c r="AV10" i="7" s="1"/>
  <c r="AW10" i="7" s="1"/>
  <c r="AX10" i="7" s="1"/>
  <c r="AY10" i="7" s="1"/>
  <c r="AZ10" i="7" s="1"/>
  <c r="BA10" i="7" s="1"/>
  <c r="BB10" i="7" s="1"/>
  <c r="BC10" i="7" s="1"/>
  <c r="BD10" i="7" s="1"/>
  <c r="BE10" i="7" s="1"/>
  <c r="BF10" i="7" s="1"/>
  <c r="BG10" i="7" s="1"/>
  <c r="BH10" i="7" s="1"/>
  <c r="BI10" i="7" s="1"/>
  <c r="BJ10" i="7" s="1"/>
  <c r="BK10" i="7" s="1"/>
  <c r="BL10" i="7" s="1"/>
  <c r="BM10" i="7" s="1"/>
  <c r="BN10" i="7" s="1"/>
  <c r="BO10" i="7" s="1"/>
  <c r="BP10" i="7" s="1"/>
  <c r="BQ10" i="7" s="1"/>
  <c r="BR10" i="7" s="1"/>
  <c r="BS10" i="7" s="1"/>
  <c r="BT10" i="7" s="1"/>
  <c r="BU10" i="7" s="1"/>
  <c r="BV10" i="7" s="1"/>
  <c r="BW10" i="7" s="1"/>
  <c r="BX10" i="7" s="1"/>
  <c r="BY10" i="7" s="1"/>
  <c r="BZ10" i="7" s="1"/>
  <c r="CA10" i="7" s="1"/>
  <c r="CB10" i="7" s="1"/>
  <c r="CC10" i="7" s="1"/>
  <c r="CD10" i="7" s="1"/>
  <c r="CE10" i="7" s="1"/>
  <c r="CF10" i="7" s="1"/>
  <c r="CG10" i="7" s="1"/>
  <c r="CH10" i="7" s="1"/>
  <c r="CI10" i="7" s="1"/>
  <c r="CJ10" i="7" s="1"/>
  <c r="CK10" i="7" s="1"/>
  <c r="CL10" i="7" s="1"/>
  <c r="CM10" i="7" s="1"/>
  <c r="CN10" i="7" s="1"/>
  <c r="CO10" i="7" s="1"/>
  <c r="CP10" i="7" s="1"/>
  <c r="CQ10" i="7" s="1"/>
  <c r="CR10" i="7" s="1"/>
  <c r="CS10" i="7" s="1"/>
  <c r="CT10" i="7" s="1"/>
  <c r="CU10" i="7" s="1"/>
  <c r="CV10" i="7" s="1"/>
  <c r="CW10" i="7" s="1"/>
  <c r="CX10" i="7" s="1"/>
  <c r="CY10" i="7" s="1"/>
  <c r="CZ10" i="7" s="1"/>
  <c r="DA10" i="7" s="1"/>
  <c r="DB10" i="7" s="1"/>
  <c r="DC10" i="7" s="1"/>
  <c r="DD10" i="7" s="1"/>
  <c r="DE10" i="7" s="1"/>
  <c r="DF10" i="7" s="1"/>
  <c r="DG10" i="7" s="1"/>
  <c r="DH10" i="7" s="1"/>
  <c r="DI10" i="7" s="1"/>
  <c r="DJ10" i="7" s="1"/>
  <c r="DK10" i="7" s="1"/>
  <c r="DL10" i="7" s="1"/>
  <c r="DM10" i="7" s="1"/>
  <c r="DN10" i="7" s="1"/>
  <c r="DO10" i="7" s="1"/>
  <c r="DP10" i="7" s="1"/>
  <c r="DQ10" i="7" s="1"/>
  <c r="DR10" i="7" s="1"/>
  <c r="DS10" i="7" s="1"/>
  <c r="DT10" i="7" s="1"/>
  <c r="DU10" i="7" s="1"/>
  <c r="DV10" i="7" s="1"/>
  <c r="DW10" i="7" s="1"/>
  <c r="DX10" i="7" s="1"/>
  <c r="DY10" i="7" s="1"/>
  <c r="DZ10" i="7" s="1"/>
  <c r="EA10" i="7" s="1"/>
  <c r="EB10" i="7" s="1"/>
  <c r="EC10" i="7" s="1"/>
  <c r="ED10" i="7" s="1"/>
  <c r="EE10" i="7" s="1"/>
  <c r="EF10" i="7" s="1"/>
  <c r="EG10" i="7" s="1"/>
  <c r="EH10" i="7" s="1"/>
  <c r="EI10" i="7" s="1"/>
  <c r="EJ10" i="7" s="1"/>
  <c r="EK10" i="7" s="1"/>
  <c r="EL10" i="7" s="1"/>
  <c r="EM10" i="7" s="1"/>
  <c r="EN10" i="7" s="1"/>
  <c r="EO10" i="7" s="1"/>
  <c r="EP10" i="7" s="1"/>
  <c r="EQ10" i="7" s="1"/>
  <c r="ER10" i="7" s="1"/>
  <c r="ES10" i="7" s="1"/>
  <c r="ET10" i="7" s="1"/>
  <c r="EU10" i="7" s="1"/>
  <c r="EV10" i="7" s="1"/>
  <c r="EW10" i="7" s="1"/>
  <c r="EX10" i="7" s="1"/>
  <c r="EY10" i="7" s="1"/>
  <c r="EZ10" i="7" s="1"/>
  <c r="FA10" i="7" s="1"/>
  <c r="FB10" i="7" s="1"/>
  <c r="FC10" i="7" s="1"/>
  <c r="FD10" i="7" s="1"/>
  <c r="FE10" i="7" s="1"/>
  <c r="FF10" i="7" s="1"/>
  <c r="FG10" i="7" s="1"/>
  <c r="FH10" i="7" s="1"/>
  <c r="FI10" i="7" s="1"/>
  <c r="FJ10" i="7" s="1"/>
  <c r="FK10" i="7" s="1"/>
  <c r="FL10" i="7" s="1"/>
  <c r="FM10" i="7" s="1"/>
  <c r="FN10" i="7" s="1"/>
  <c r="FO10" i="7" s="1"/>
  <c r="FP10" i="7" s="1"/>
  <c r="FQ10" i="7" s="1"/>
  <c r="FR10" i="7" s="1"/>
  <c r="FS10" i="7" s="1"/>
  <c r="FT10" i="7" s="1"/>
  <c r="FU10" i="7" s="1"/>
  <c r="FV10" i="7" s="1"/>
  <c r="FW10" i="7" s="1"/>
  <c r="FX10" i="7" s="1"/>
  <c r="FY10" i="7" s="1"/>
  <c r="FZ10" i="7" s="1"/>
  <c r="GA10" i="7" s="1"/>
  <c r="GB10" i="7" s="1"/>
  <c r="GC10" i="7" s="1"/>
  <c r="GD10" i="7" s="1"/>
  <c r="GE10" i="7" s="1"/>
  <c r="GF10" i="7" s="1"/>
  <c r="GG10" i="7" s="1"/>
  <c r="G3" i="7"/>
  <c r="G10" i="9"/>
  <c r="H10" i="9" s="1"/>
  <c r="I10" i="9" s="1"/>
  <c r="J10" i="9" s="1"/>
  <c r="K10" i="9" s="1"/>
  <c r="L10" i="9" s="1"/>
  <c r="M10" i="9" s="1"/>
  <c r="N10" i="9" s="1"/>
  <c r="O10" i="9" s="1"/>
  <c r="P10" i="9" s="1"/>
  <c r="Q10" i="9" s="1"/>
  <c r="R10" i="9" s="1"/>
  <c r="S10" i="9" s="1"/>
  <c r="T10" i="9" s="1"/>
  <c r="U10" i="9" s="1"/>
  <c r="V10" i="9" s="1"/>
  <c r="W10" i="9" s="1"/>
  <c r="X10" i="9" s="1"/>
  <c r="Y10" i="9" s="1"/>
  <c r="Z10" i="9" s="1"/>
  <c r="AA10" i="9" s="1"/>
  <c r="AB10" i="9" s="1"/>
  <c r="AC10" i="9" s="1"/>
  <c r="AD10" i="9" s="1"/>
  <c r="AE10" i="9" s="1"/>
  <c r="AF10" i="9" s="1"/>
  <c r="AG10" i="9" s="1"/>
  <c r="AH10" i="9" s="1"/>
  <c r="AI10" i="9" s="1"/>
  <c r="AJ10" i="9" s="1"/>
  <c r="AK10" i="9" s="1"/>
  <c r="AL10" i="9" s="1"/>
  <c r="AM10" i="9" s="1"/>
  <c r="AN10" i="9" s="1"/>
  <c r="AO10" i="9" s="1"/>
  <c r="AP10" i="9" s="1"/>
  <c r="AQ10" i="9" s="1"/>
  <c r="AR10" i="9" s="1"/>
  <c r="AS10" i="9" s="1"/>
  <c r="AT10" i="9" s="1"/>
  <c r="AU10" i="9" s="1"/>
  <c r="AV10" i="9" s="1"/>
  <c r="AW10" i="9" s="1"/>
  <c r="AX10" i="9" s="1"/>
  <c r="AY10" i="9" s="1"/>
  <c r="AZ10" i="9" s="1"/>
  <c r="BA10" i="9" s="1"/>
  <c r="BB10" i="9" s="1"/>
  <c r="BC10" i="9" s="1"/>
  <c r="BD10" i="9" s="1"/>
  <c r="BE10" i="9" s="1"/>
  <c r="BF10" i="9" s="1"/>
  <c r="BG10" i="9" s="1"/>
  <c r="BH10" i="9" s="1"/>
  <c r="BI10" i="9" s="1"/>
  <c r="BJ10" i="9" s="1"/>
  <c r="BK10" i="9" s="1"/>
  <c r="BL10" i="9" s="1"/>
  <c r="BM10" i="9" s="1"/>
  <c r="BN10" i="9" s="1"/>
  <c r="BO10" i="9" s="1"/>
  <c r="BP10" i="9" s="1"/>
  <c r="BQ10" i="9" s="1"/>
  <c r="BR10" i="9" s="1"/>
  <c r="BS10" i="9" s="1"/>
  <c r="BT10" i="9" s="1"/>
  <c r="BU10" i="9" s="1"/>
  <c r="BV10" i="9" s="1"/>
  <c r="BW10" i="9" s="1"/>
  <c r="BX10" i="9" s="1"/>
  <c r="BY10" i="9" s="1"/>
  <c r="BZ10" i="9" s="1"/>
  <c r="CA10" i="9" s="1"/>
  <c r="CB10" i="9" s="1"/>
  <c r="CC10" i="9" s="1"/>
  <c r="CD10" i="9" s="1"/>
  <c r="CE10" i="9" s="1"/>
  <c r="CF10" i="9" s="1"/>
  <c r="CG10" i="9" s="1"/>
  <c r="CH10" i="9" s="1"/>
  <c r="CI10" i="9" s="1"/>
  <c r="CJ10" i="9" s="1"/>
  <c r="CK10" i="9" s="1"/>
  <c r="CL10" i="9" s="1"/>
  <c r="CM10" i="9" s="1"/>
  <c r="CN10" i="9" s="1"/>
  <c r="CO10" i="9" s="1"/>
  <c r="CP10" i="9" s="1"/>
  <c r="CQ10" i="9" s="1"/>
  <c r="CR10" i="9" s="1"/>
  <c r="CS10" i="9" s="1"/>
  <c r="CT10" i="9" s="1"/>
  <c r="CU10" i="9" s="1"/>
  <c r="CV10" i="9" s="1"/>
  <c r="CW10" i="9" s="1"/>
  <c r="CX10" i="9" s="1"/>
  <c r="CY10" i="9" s="1"/>
  <c r="CZ10" i="9" s="1"/>
  <c r="DA10" i="9" s="1"/>
  <c r="DB10" i="9" s="1"/>
  <c r="DC10" i="9" s="1"/>
  <c r="DD10" i="9" s="1"/>
  <c r="DE10" i="9" s="1"/>
  <c r="DF10" i="9" s="1"/>
  <c r="DG10" i="9" s="1"/>
  <c r="DH10" i="9" s="1"/>
  <c r="DI10" i="9" s="1"/>
  <c r="DJ10" i="9" s="1"/>
  <c r="DK10" i="9" s="1"/>
  <c r="DL10" i="9" s="1"/>
  <c r="DM10" i="9" s="1"/>
  <c r="DN10" i="9" s="1"/>
  <c r="DO10" i="9" s="1"/>
  <c r="DP10" i="9" s="1"/>
  <c r="DQ10" i="9" s="1"/>
  <c r="DR10" i="9" s="1"/>
  <c r="DS10" i="9" s="1"/>
  <c r="DT10" i="9" s="1"/>
  <c r="DU10" i="9" s="1"/>
  <c r="DV10" i="9" s="1"/>
  <c r="DW10" i="9" s="1"/>
  <c r="DX10" i="9" s="1"/>
  <c r="DY10" i="9" s="1"/>
  <c r="DZ10" i="9" s="1"/>
  <c r="EA10" i="9" s="1"/>
  <c r="EB10" i="9" s="1"/>
  <c r="EC10" i="9" s="1"/>
  <c r="ED10" i="9" s="1"/>
  <c r="EE10" i="9" s="1"/>
  <c r="EF10" i="9" s="1"/>
  <c r="EG10" i="9" s="1"/>
  <c r="EH10" i="9" s="1"/>
  <c r="EI10" i="9" s="1"/>
  <c r="EJ10" i="9" s="1"/>
  <c r="EK10" i="9" s="1"/>
  <c r="EL10" i="9" s="1"/>
  <c r="EM10" i="9" s="1"/>
  <c r="EN10" i="9" s="1"/>
  <c r="EO10" i="9" s="1"/>
  <c r="EP10" i="9" s="1"/>
  <c r="EQ10" i="9" s="1"/>
  <c r="ER10" i="9" s="1"/>
  <c r="ES10" i="9" s="1"/>
  <c r="ET10" i="9" s="1"/>
  <c r="EU10" i="9" s="1"/>
  <c r="EV10" i="9" s="1"/>
  <c r="EW10" i="9" s="1"/>
  <c r="EX10" i="9" s="1"/>
  <c r="EY10" i="9" s="1"/>
  <c r="EZ10" i="9" s="1"/>
  <c r="FA10" i="9" s="1"/>
  <c r="FB10" i="9" s="1"/>
  <c r="FC10" i="9" s="1"/>
  <c r="FD10" i="9" s="1"/>
  <c r="FE10" i="9" s="1"/>
  <c r="FF10" i="9" s="1"/>
  <c r="FG10" i="9" s="1"/>
  <c r="FH10" i="9" s="1"/>
  <c r="FI10" i="9" s="1"/>
  <c r="FJ10" i="9" s="1"/>
  <c r="FK10" i="9" s="1"/>
  <c r="FL10" i="9" s="1"/>
  <c r="FM10" i="9" s="1"/>
  <c r="FN10" i="9" s="1"/>
  <c r="FO10" i="9" s="1"/>
  <c r="FP10" i="9" s="1"/>
  <c r="FQ10" i="9" s="1"/>
  <c r="FR10" i="9" s="1"/>
  <c r="FS10" i="9" s="1"/>
  <c r="FT10" i="9" s="1"/>
  <c r="FU10" i="9" s="1"/>
  <c r="FV10" i="9" s="1"/>
  <c r="FW10" i="9" s="1"/>
  <c r="FX10" i="9" s="1"/>
  <c r="FY10" i="9" s="1"/>
  <c r="FZ10" i="9" s="1"/>
  <c r="GA10" i="9" s="1"/>
  <c r="GB10" i="9" s="1"/>
  <c r="GC10" i="9" s="1"/>
  <c r="GD10" i="9" s="1"/>
  <c r="GE10" i="9" s="1"/>
  <c r="GF10" i="9" s="1"/>
  <c r="GG10" i="9" s="1"/>
  <c r="G3" i="9"/>
  <c r="G10" i="8"/>
  <c r="H10" i="8" s="1"/>
  <c r="I10" i="8" s="1"/>
  <c r="J10" i="8" s="1"/>
  <c r="K10" i="8" s="1"/>
  <c r="L10" i="8" s="1"/>
  <c r="M10" i="8" s="1"/>
  <c r="N10" i="8" s="1"/>
  <c r="O10" i="8" s="1"/>
  <c r="P10" i="8" s="1"/>
  <c r="Q10" i="8" s="1"/>
  <c r="R10" i="8" s="1"/>
  <c r="S10" i="8" s="1"/>
  <c r="T10" i="8" s="1"/>
  <c r="U10" i="8" s="1"/>
  <c r="V10" i="8" s="1"/>
  <c r="W10" i="8" s="1"/>
  <c r="X10" i="8" s="1"/>
  <c r="Y10" i="8" s="1"/>
  <c r="Z10" i="8" s="1"/>
  <c r="AA10" i="8" s="1"/>
  <c r="AB10" i="8" s="1"/>
  <c r="AC10" i="8" s="1"/>
  <c r="AD10" i="8" s="1"/>
  <c r="AE10" i="8" s="1"/>
  <c r="AF10" i="8" s="1"/>
  <c r="AG10" i="8" s="1"/>
  <c r="AH10" i="8" s="1"/>
  <c r="AI10" i="8" s="1"/>
  <c r="AJ10" i="8" s="1"/>
  <c r="AK10" i="8" s="1"/>
  <c r="AL10" i="8" s="1"/>
  <c r="AM10" i="8" s="1"/>
  <c r="AN10" i="8" s="1"/>
  <c r="AO10" i="8" s="1"/>
  <c r="AP10" i="8" s="1"/>
  <c r="AQ10" i="8" s="1"/>
  <c r="AR10" i="8" s="1"/>
  <c r="AS10" i="8" s="1"/>
  <c r="AT10" i="8" s="1"/>
  <c r="AU10" i="8" s="1"/>
  <c r="AV10" i="8" s="1"/>
  <c r="AW10" i="8" s="1"/>
  <c r="AX10" i="8" s="1"/>
  <c r="AY10" i="8" s="1"/>
  <c r="AZ10" i="8" s="1"/>
  <c r="BA10" i="8" s="1"/>
  <c r="BB10" i="8" s="1"/>
  <c r="BC10" i="8" s="1"/>
  <c r="BD10" i="8" s="1"/>
  <c r="BE10" i="8" s="1"/>
  <c r="BF10" i="8" s="1"/>
  <c r="BG10" i="8" s="1"/>
  <c r="BH10" i="8" s="1"/>
  <c r="BI10" i="8" s="1"/>
  <c r="BJ10" i="8" s="1"/>
  <c r="BK10" i="8" s="1"/>
  <c r="BL10" i="8" s="1"/>
  <c r="BM10" i="8" s="1"/>
  <c r="BN10" i="8" s="1"/>
  <c r="BO10" i="8" s="1"/>
  <c r="BP10" i="8" s="1"/>
  <c r="BQ10" i="8" s="1"/>
  <c r="BR10" i="8" s="1"/>
  <c r="BS10" i="8" s="1"/>
  <c r="BT10" i="8" s="1"/>
  <c r="BU10" i="8" s="1"/>
  <c r="BV10" i="8" s="1"/>
  <c r="BW10" i="8" s="1"/>
  <c r="BX10" i="8" s="1"/>
  <c r="BY10" i="8" s="1"/>
  <c r="BZ10" i="8" s="1"/>
  <c r="CA10" i="8" s="1"/>
  <c r="CB10" i="8" s="1"/>
  <c r="CC10" i="8" s="1"/>
  <c r="CD10" i="8" s="1"/>
  <c r="CE10" i="8" s="1"/>
  <c r="CF10" i="8" s="1"/>
  <c r="CG10" i="8" s="1"/>
  <c r="CH10" i="8" s="1"/>
  <c r="CI10" i="8" s="1"/>
  <c r="CJ10" i="8" s="1"/>
  <c r="CK10" i="8" s="1"/>
  <c r="CL10" i="8" s="1"/>
  <c r="CM10" i="8" s="1"/>
  <c r="CN10" i="8" s="1"/>
  <c r="CO10" i="8" s="1"/>
  <c r="CP10" i="8" s="1"/>
  <c r="CQ10" i="8" s="1"/>
  <c r="CR10" i="8" s="1"/>
  <c r="CS10" i="8" s="1"/>
  <c r="CT10" i="8" s="1"/>
  <c r="CU10" i="8" s="1"/>
  <c r="CV10" i="8" s="1"/>
  <c r="CW10" i="8" s="1"/>
  <c r="CX10" i="8" s="1"/>
  <c r="CY10" i="8" s="1"/>
  <c r="CZ10" i="8" s="1"/>
  <c r="DA10" i="8" s="1"/>
  <c r="DB10" i="8" s="1"/>
  <c r="DC10" i="8" s="1"/>
  <c r="DD10" i="8" s="1"/>
  <c r="DE10" i="8" s="1"/>
  <c r="DF10" i="8" s="1"/>
  <c r="DG10" i="8" s="1"/>
  <c r="DH10" i="8" s="1"/>
  <c r="DI10" i="8" s="1"/>
  <c r="DJ10" i="8" s="1"/>
  <c r="DK10" i="8" s="1"/>
  <c r="DL10" i="8" s="1"/>
  <c r="DM10" i="8" s="1"/>
  <c r="DN10" i="8" s="1"/>
  <c r="DO10" i="8" s="1"/>
  <c r="DP10" i="8" s="1"/>
  <c r="DQ10" i="8" s="1"/>
  <c r="DR10" i="8" s="1"/>
  <c r="DS10" i="8" s="1"/>
  <c r="DT10" i="8" s="1"/>
  <c r="DU10" i="8" s="1"/>
  <c r="DV10" i="8" s="1"/>
  <c r="DW10" i="8" s="1"/>
  <c r="DX10" i="8" s="1"/>
  <c r="DY10" i="8" s="1"/>
  <c r="DZ10" i="8" s="1"/>
  <c r="EA10" i="8" s="1"/>
  <c r="EB10" i="8" s="1"/>
  <c r="EC10" i="8" s="1"/>
  <c r="ED10" i="8" s="1"/>
  <c r="EE10" i="8" s="1"/>
  <c r="EF10" i="8" s="1"/>
  <c r="EG10" i="8" s="1"/>
  <c r="EH10" i="8" s="1"/>
  <c r="EI10" i="8" s="1"/>
  <c r="EJ10" i="8" s="1"/>
  <c r="EK10" i="8" s="1"/>
  <c r="EL10" i="8" s="1"/>
  <c r="EM10" i="8" s="1"/>
  <c r="EN10" i="8" s="1"/>
  <c r="EO10" i="8" s="1"/>
  <c r="EP10" i="8" s="1"/>
  <c r="EQ10" i="8" s="1"/>
  <c r="ER10" i="8" s="1"/>
  <c r="ES10" i="8" s="1"/>
  <c r="ET10" i="8" s="1"/>
  <c r="EU10" i="8" s="1"/>
  <c r="EV10" i="8" s="1"/>
  <c r="EW10" i="8" s="1"/>
  <c r="EX10" i="8" s="1"/>
  <c r="EY10" i="8" s="1"/>
  <c r="EZ10" i="8" s="1"/>
  <c r="FA10" i="8" s="1"/>
  <c r="FB10" i="8" s="1"/>
  <c r="FC10" i="8" s="1"/>
  <c r="FD10" i="8" s="1"/>
  <c r="FE10" i="8" s="1"/>
  <c r="FF10" i="8" s="1"/>
  <c r="FG10" i="8" s="1"/>
  <c r="FH10" i="8" s="1"/>
  <c r="FI10" i="8" s="1"/>
  <c r="FJ10" i="8" s="1"/>
  <c r="FK10" i="8" s="1"/>
  <c r="FL10" i="8" s="1"/>
  <c r="FM10" i="8" s="1"/>
  <c r="FN10" i="8" s="1"/>
  <c r="FO10" i="8" s="1"/>
  <c r="FP10" i="8" s="1"/>
  <c r="FQ10" i="8" s="1"/>
  <c r="FR10" i="8" s="1"/>
  <c r="FS10" i="8" s="1"/>
  <c r="FT10" i="8" s="1"/>
  <c r="FU10" i="8" s="1"/>
  <c r="FV10" i="8" s="1"/>
  <c r="FW10" i="8" s="1"/>
  <c r="FX10" i="8" s="1"/>
  <c r="FY10" i="8" s="1"/>
  <c r="FZ10" i="8" s="1"/>
  <c r="GA10" i="8" s="1"/>
  <c r="GB10" i="8" s="1"/>
  <c r="GC10" i="8" s="1"/>
  <c r="GD10" i="8" s="1"/>
  <c r="GE10" i="8" s="1"/>
  <c r="GF10" i="8" s="1"/>
  <c r="GG10" i="8" s="1"/>
  <c r="G3" i="8"/>
  <c r="G2" i="8" s="1"/>
  <c r="L4" i="52" l="1"/>
  <c r="L6" i="52"/>
  <c r="L7" i="52"/>
  <c r="L5" i="52"/>
  <c r="L8" i="52"/>
  <c r="N3" i="52"/>
  <c r="N2" i="52" s="1"/>
  <c r="GH10" i="4"/>
  <c r="GI10" i="4" s="1"/>
  <c r="GJ10" i="4" s="1"/>
  <c r="GK10" i="4" s="1"/>
  <c r="GL10" i="4" s="1"/>
  <c r="GM10" i="4" s="1"/>
  <c r="GN10" i="4" s="1"/>
  <c r="GO10" i="4" s="1"/>
  <c r="GP10" i="4" s="1"/>
  <c r="GQ10" i="4" s="1"/>
  <c r="GR10" i="4" s="1"/>
  <c r="GS10" i="4" s="1"/>
  <c r="GT10" i="4" s="1"/>
  <c r="GU10" i="4" s="1"/>
  <c r="GV10" i="4" s="1"/>
  <c r="GW10" i="4" s="1"/>
  <c r="GX10" i="4" s="1"/>
  <c r="GY10" i="4" s="1"/>
  <c r="GZ10" i="4" s="1"/>
  <c r="HA10" i="4" s="1"/>
  <c r="HB10" i="4" s="1"/>
  <c r="HC10" i="4" s="1"/>
  <c r="HD10" i="4" s="1"/>
  <c r="HE10" i="4" s="1"/>
  <c r="HF10" i="4" s="1"/>
  <c r="HG10" i="4" s="1"/>
  <c r="HH10" i="4" s="1"/>
  <c r="HI10" i="4" s="1"/>
  <c r="HJ10" i="4" s="1"/>
  <c r="HK10" i="4" s="1"/>
  <c r="HL10" i="4" s="1"/>
  <c r="HM10" i="4" s="1"/>
  <c r="HN10" i="4" s="1"/>
  <c r="HO10" i="4" s="1"/>
  <c r="HP10" i="4" s="1"/>
  <c r="HQ10" i="4" s="1"/>
  <c r="HR10" i="4" s="1"/>
  <c r="HS10" i="4" s="1"/>
  <c r="HT10" i="4" s="1"/>
  <c r="HU10" i="4" s="1"/>
  <c r="HV10" i="4" s="1"/>
  <c r="HW10" i="4" s="1"/>
  <c r="HX10" i="4" s="1"/>
  <c r="HY10" i="4" s="1"/>
  <c r="HZ10" i="4" s="1"/>
  <c r="IA10" i="4" s="1"/>
  <c r="IB10" i="4" s="1"/>
  <c r="IC10" i="4" s="1"/>
  <c r="ID10" i="4" s="1"/>
  <c r="IE10" i="4" s="1"/>
  <c r="IF10" i="4" s="1"/>
  <c r="IG10" i="4" s="1"/>
  <c r="IH10" i="4" s="1"/>
  <c r="II10" i="4" s="1"/>
  <c r="IJ10" i="4" s="1"/>
  <c r="IK10" i="4" s="1"/>
  <c r="IL10" i="4" s="1"/>
  <c r="IM10" i="4" s="1"/>
  <c r="IN10" i="4" s="1"/>
  <c r="IO10" i="4" s="1"/>
  <c r="IP10" i="4" s="1"/>
  <c r="IQ10" i="4" s="1"/>
  <c r="IR10" i="4" s="1"/>
  <c r="IS10" i="4" s="1"/>
  <c r="IT10" i="4" s="1"/>
  <c r="IU10" i="4" s="1"/>
  <c r="IV10" i="4" s="1"/>
  <c r="IW10" i="4" s="1"/>
  <c r="IX10" i="4" s="1"/>
  <c r="IY10" i="4" s="1"/>
  <c r="IZ10" i="4" s="1"/>
  <c r="JA10" i="4" s="1"/>
  <c r="JB10" i="4" s="1"/>
  <c r="JC10" i="4" s="1"/>
  <c r="JD10" i="4" s="1"/>
  <c r="JE10" i="4" s="1"/>
  <c r="JF10" i="4" s="1"/>
  <c r="JG10" i="4" s="1"/>
  <c r="JH10" i="4" s="1"/>
  <c r="JI10" i="4" s="1"/>
  <c r="JJ10" i="4" s="1"/>
  <c r="JK10" i="4" s="1"/>
  <c r="JL10" i="4" s="1"/>
  <c r="JM10" i="4" s="1"/>
  <c r="JN10" i="4" s="1"/>
  <c r="JO10" i="4" s="1"/>
  <c r="JP10" i="4" s="1"/>
  <c r="JQ10" i="4" s="1"/>
  <c r="JR10" i="4" s="1"/>
  <c r="JS10" i="4" s="1"/>
  <c r="JT10" i="4" s="1"/>
  <c r="JU10" i="4" s="1"/>
  <c r="JV10" i="4" s="1"/>
  <c r="JW10" i="4" s="1"/>
  <c r="JX10" i="4" s="1"/>
  <c r="JY10" i="4" s="1"/>
  <c r="JZ10" i="4" s="1"/>
  <c r="KA10" i="4" s="1"/>
  <c r="KB10" i="4" s="1"/>
  <c r="KC10" i="4" s="1"/>
  <c r="KD10" i="4" s="1"/>
  <c r="KE10" i="4" s="1"/>
  <c r="KF10" i="4" s="1"/>
  <c r="KG10" i="4" s="1"/>
  <c r="KH10" i="4" s="1"/>
  <c r="KI10" i="4" s="1"/>
  <c r="KJ10" i="4" s="1"/>
  <c r="KK10" i="4" s="1"/>
  <c r="KL10" i="4" s="1"/>
  <c r="KM10" i="4" s="1"/>
  <c r="KN10" i="4" s="1"/>
  <c r="KO10" i="4" s="1"/>
  <c r="KP10" i="4" s="1"/>
  <c r="KQ10" i="4" s="1"/>
  <c r="KR10" i="4" s="1"/>
  <c r="KS10" i="4" s="1"/>
  <c r="KT10" i="4" s="1"/>
  <c r="KU10" i="4" s="1"/>
  <c r="KV10" i="4" s="1"/>
  <c r="KW10" i="4" s="1"/>
  <c r="KX10" i="4" s="1"/>
  <c r="KY10" i="4" s="1"/>
  <c r="KZ10" i="4" s="1"/>
  <c r="LA10" i="4" s="1"/>
  <c r="LB10" i="4" s="1"/>
  <c r="LC10" i="4" s="1"/>
  <c r="LD10" i="4" s="1"/>
  <c r="LE10" i="4" s="1"/>
  <c r="LF10" i="4" s="1"/>
  <c r="LG10" i="4" s="1"/>
  <c r="LH10" i="4" s="1"/>
  <c r="LI10" i="4" s="1"/>
  <c r="LJ10" i="4" s="1"/>
  <c r="LK10" i="4" s="1"/>
  <c r="LL10" i="4" s="1"/>
  <c r="LM10" i="4" s="1"/>
  <c r="LN10" i="4" s="1"/>
  <c r="LO10" i="4" s="1"/>
  <c r="LP10" i="4" s="1"/>
  <c r="LQ10" i="4" s="1"/>
  <c r="LR10" i="4" s="1"/>
  <c r="LS10" i="4" s="1"/>
  <c r="LT10" i="4" s="1"/>
  <c r="LU10" i="4" s="1"/>
  <c r="LV10" i="4" s="1"/>
  <c r="LW10" i="4" s="1"/>
  <c r="LX10" i="4" s="1"/>
  <c r="LY10" i="4" s="1"/>
  <c r="LZ10" i="4" s="1"/>
  <c r="MA10" i="4" s="1"/>
  <c r="MB10" i="4" s="1"/>
  <c r="MC10" i="4" s="1"/>
  <c r="MD10" i="4" s="1"/>
  <c r="ME10" i="4" s="1"/>
  <c r="MF10" i="4" s="1"/>
  <c r="MG10" i="4" s="1"/>
  <c r="MH10" i="4" s="1"/>
  <c r="MI10" i="4" s="1"/>
  <c r="MJ10" i="4" s="1"/>
  <c r="MK10" i="4" s="1"/>
  <c r="ML10" i="4" s="1"/>
  <c r="MM10" i="4" s="1"/>
  <c r="MN10" i="4" s="1"/>
  <c r="MO10" i="4" s="1"/>
  <c r="MP10" i="4" s="1"/>
  <c r="MQ10" i="4" s="1"/>
  <c r="MR10" i="4" s="1"/>
  <c r="MS10" i="4" s="1"/>
  <c r="MT10" i="4" s="1"/>
  <c r="MU10" i="4" s="1"/>
  <c r="MV10" i="4" s="1"/>
  <c r="MW10" i="4" s="1"/>
  <c r="MX10" i="4" s="1"/>
  <c r="MY10" i="4" s="1"/>
  <c r="MZ10" i="4" s="1"/>
  <c r="NA10" i="4" s="1"/>
  <c r="NB10" i="4" s="1"/>
  <c r="NC10" i="4" s="1"/>
  <c r="ND10" i="4" s="1"/>
  <c r="NE10" i="4" s="1"/>
  <c r="NF10" i="4" s="1"/>
  <c r="NG10" i="4" s="1"/>
  <c r="GH10" i="9"/>
  <c r="GI10" i="9" s="1"/>
  <c r="GJ10" i="9" s="1"/>
  <c r="GK10" i="9" s="1"/>
  <c r="GL10" i="9" s="1"/>
  <c r="GM10" i="9" s="1"/>
  <c r="GN10" i="9" s="1"/>
  <c r="GO10" i="9" s="1"/>
  <c r="GP10" i="9" s="1"/>
  <c r="GQ10" i="9" s="1"/>
  <c r="GR10" i="9" s="1"/>
  <c r="GS10" i="9" s="1"/>
  <c r="GT10" i="9" s="1"/>
  <c r="GU10" i="9" s="1"/>
  <c r="GV10" i="9" s="1"/>
  <c r="GW10" i="9" s="1"/>
  <c r="GX10" i="9" s="1"/>
  <c r="GY10" i="9" s="1"/>
  <c r="GZ10" i="9" s="1"/>
  <c r="HA10" i="9" s="1"/>
  <c r="HB10" i="9" s="1"/>
  <c r="HC10" i="9" s="1"/>
  <c r="HD10" i="9" s="1"/>
  <c r="HE10" i="9" s="1"/>
  <c r="HF10" i="9" s="1"/>
  <c r="HG10" i="9" s="1"/>
  <c r="HH10" i="9" s="1"/>
  <c r="HI10" i="9" s="1"/>
  <c r="HJ10" i="9" s="1"/>
  <c r="HK10" i="9" s="1"/>
  <c r="HL10" i="9" s="1"/>
  <c r="HM10" i="9" s="1"/>
  <c r="HN10" i="9" s="1"/>
  <c r="HO10" i="9" s="1"/>
  <c r="HP10" i="9" s="1"/>
  <c r="HQ10" i="9" s="1"/>
  <c r="HR10" i="9" s="1"/>
  <c r="HS10" i="9" s="1"/>
  <c r="HT10" i="9" s="1"/>
  <c r="HU10" i="9" s="1"/>
  <c r="HV10" i="9" s="1"/>
  <c r="HW10" i="9" s="1"/>
  <c r="HX10" i="9" s="1"/>
  <c r="HY10" i="9" s="1"/>
  <c r="HZ10" i="9" s="1"/>
  <c r="IA10" i="9" s="1"/>
  <c r="IB10" i="9" s="1"/>
  <c r="IC10" i="9" s="1"/>
  <c r="ID10" i="9" s="1"/>
  <c r="IE10" i="9" s="1"/>
  <c r="IF10" i="9" s="1"/>
  <c r="IG10" i="9" s="1"/>
  <c r="IH10" i="9" s="1"/>
  <c r="II10" i="9" s="1"/>
  <c r="IJ10" i="9" s="1"/>
  <c r="IK10" i="9" s="1"/>
  <c r="IL10" i="9" s="1"/>
  <c r="IM10" i="9" s="1"/>
  <c r="IN10" i="9" s="1"/>
  <c r="IO10" i="9" s="1"/>
  <c r="IP10" i="9" s="1"/>
  <c r="IQ10" i="9" s="1"/>
  <c r="IR10" i="9" s="1"/>
  <c r="IS10" i="9" s="1"/>
  <c r="IT10" i="9" s="1"/>
  <c r="IU10" i="9" s="1"/>
  <c r="IV10" i="9" s="1"/>
  <c r="IW10" i="9" s="1"/>
  <c r="IX10" i="9" s="1"/>
  <c r="IY10" i="9" s="1"/>
  <c r="IZ10" i="9" s="1"/>
  <c r="JA10" i="9" s="1"/>
  <c r="JB10" i="9" s="1"/>
  <c r="JC10" i="9" s="1"/>
  <c r="JD10" i="9" s="1"/>
  <c r="JE10" i="9" s="1"/>
  <c r="JF10" i="9" s="1"/>
  <c r="JG10" i="9" s="1"/>
  <c r="JH10" i="9" s="1"/>
  <c r="JI10" i="9" s="1"/>
  <c r="JJ10" i="9" s="1"/>
  <c r="JK10" i="9" s="1"/>
  <c r="JL10" i="9" s="1"/>
  <c r="JM10" i="9" s="1"/>
  <c r="JN10" i="9" s="1"/>
  <c r="JO10" i="9" s="1"/>
  <c r="JP10" i="9" s="1"/>
  <c r="JQ10" i="9" s="1"/>
  <c r="JR10" i="9" s="1"/>
  <c r="JS10" i="9" s="1"/>
  <c r="JT10" i="9" s="1"/>
  <c r="JU10" i="9" s="1"/>
  <c r="JV10" i="9" s="1"/>
  <c r="JW10" i="9" s="1"/>
  <c r="JX10" i="9" s="1"/>
  <c r="JY10" i="9" s="1"/>
  <c r="JZ10" i="9" s="1"/>
  <c r="KA10" i="9" s="1"/>
  <c r="KB10" i="9" s="1"/>
  <c r="KC10" i="9" s="1"/>
  <c r="KD10" i="9" s="1"/>
  <c r="KE10" i="9" s="1"/>
  <c r="KF10" i="9" s="1"/>
  <c r="KG10" i="9" s="1"/>
  <c r="KH10" i="9" s="1"/>
  <c r="KI10" i="9" s="1"/>
  <c r="KJ10" i="9" s="1"/>
  <c r="KK10" i="9" s="1"/>
  <c r="KL10" i="9" s="1"/>
  <c r="KM10" i="9" s="1"/>
  <c r="KN10" i="9" s="1"/>
  <c r="KO10" i="9" s="1"/>
  <c r="KP10" i="9" s="1"/>
  <c r="KQ10" i="9" s="1"/>
  <c r="KR10" i="9" s="1"/>
  <c r="KS10" i="9" s="1"/>
  <c r="KT10" i="9" s="1"/>
  <c r="KU10" i="9" s="1"/>
  <c r="KV10" i="9" s="1"/>
  <c r="KW10" i="9" s="1"/>
  <c r="KX10" i="9" s="1"/>
  <c r="KY10" i="9" s="1"/>
  <c r="KZ10" i="9" s="1"/>
  <c r="LA10" i="9" s="1"/>
  <c r="LB10" i="9" s="1"/>
  <c r="LC10" i="9" s="1"/>
  <c r="LD10" i="9" s="1"/>
  <c r="LE10" i="9" s="1"/>
  <c r="LF10" i="9" s="1"/>
  <c r="LG10" i="9" s="1"/>
  <c r="LH10" i="9" s="1"/>
  <c r="LI10" i="9" s="1"/>
  <c r="LJ10" i="9" s="1"/>
  <c r="LK10" i="9" s="1"/>
  <c r="LL10" i="9" s="1"/>
  <c r="LM10" i="9" s="1"/>
  <c r="LN10" i="9" s="1"/>
  <c r="LO10" i="9" s="1"/>
  <c r="LP10" i="9" s="1"/>
  <c r="LQ10" i="9" s="1"/>
  <c r="LR10" i="9" s="1"/>
  <c r="LS10" i="9" s="1"/>
  <c r="LT10" i="9" s="1"/>
  <c r="LU10" i="9" s="1"/>
  <c r="LV10" i="9" s="1"/>
  <c r="LW10" i="9" s="1"/>
  <c r="LX10" i="9" s="1"/>
  <c r="LY10" i="9" s="1"/>
  <c r="LZ10" i="9" s="1"/>
  <c r="MA10" i="9" s="1"/>
  <c r="MB10" i="9" s="1"/>
  <c r="MC10" i="9" s="1"/>
  <c r="MD10" i="9" s="1"/>
  <c r="ME10" i="9" s="1"/>
  <c r="MF10" i="9" s="1"/>
  <c r="MG10" i="9" s="1"/>
  <c r="MH10" i="9" s="1"/>
  <c r="MI10" i="9" s="1"/>
  <c r="MJ10" i="9" s="1"/>
  <c r="MK10" i="9" s="1"/>
  <c r="ML10" i="9" s="1"/>
  <c r="MM10" i="9" s="1"/>
  <c r="MN10" i="9" s="1"/>
  <c r="MO10" i="9" s="1"/>
  <c r="MP10" i="9" s="1"/>
  <c r="MQ10" i="9" s="1"/>
  <c r="MR10" i="9" s="1"/>
  <c r="MS10" i="9" s="1"/>
  <c r="MT10" i="9" s="1"/>
  <c r="MU10" i="9" s="1"/>
  <c r="MV10" i="9" s="1"/>
  <c r="MW10" i="9" s="1"/>
  <c r="MX10" i="9" s="1"/>
  <c r="MY10" i="9" s="1"/>
  <c r="MZ10" i="9" s="1"/>
  <c r="NA10" i="9" s="1"/>
  <c r="NB10" i="9" s="1"/>
  <c r="NC10" i="9" s="1"/>
  <c r="ND10" i="9" s="1"/>
  <c r="NE10" i="9" s="1"/>
  <c r="NF10" i="9" s="1"/>
  <c r="NG10" i="9" s="1"/>
  <c r="GH10" i="7"/>
  <c r="GI10" i="7" s="1"/>
  <c r="GJ10" i="7" s="1"/>
  <c r="GK10" i="7" s="1"/>
  <c r="GL10" i="7" s="1"/>
  <c r="GM10" i="7" s="1"/>
  <c r="GN10" i="7" s="1"/>
  <c r="GO10" i="7" s="1"/>
  <c r="GP10" i="7" s="1"/>
  <c r="GQ10" i="7" s="1"/>
  <c r="GR10" i="7" s="1"/>
  <c r="GS10" i="7" s="1"/>
  <c r="GT10" i="7" s="1"/>
  <c r="GU10" i="7" s="1"/>
  <c r="GV10" i="7" s="1"/>
  <c r="GW10" i="7" s="1"/>
  <c r="GX10" i="7" s="1"/>
  <c r="GY10" i="7" s="1"/>
  <c r="GZ10" i="7" s="1"/>
  <c r="HA10" i="7" s="1"/>
  <c r="HB10" i="7" s="1"/>
  <c r="HC10" i="7" s="1"/>
  <c r="HD10" i="7" s="1"/>
  <c r="HE10" i="7" s="1"/>
  <c r="HF10" i="7" s="1"/>
  <c r="HG10" i="7" s="1"/>
  <c r="HH10" i="7" s="1"/>
  <c r="HI10" i="7" s="1"/>
  <c r="HJ10" i="7" s="1"/>
  <c r="HK10" i="7" s="1"/>
  <c r="HL10" i="7" s="1"/>
  <c r="HM10" i="7" s="1"/>
  <c r="HN10" i="7" s="1"/>
  <c r="HO10" i="7" s="1"/>
  <c r="HP10" i="7" s="1"/>
  <c r="HQ10" i="7" s="1"/>
  <c r="HR10" i="7" s="1"/>
  <c r="HS10" i="7" s="1"/>
  <c r="HT10" i="7" s="1"/>
  <c r="HU10" i="7" s="1"/>
  <c r="HV10" i="7" s="1"/>
  <c r="HW10" i="7" s="1"/>
  <c r="HX10" i="7" s="1"/>
  <c r="HY10" i="7" s="1"/>
  <c r="HZ10" i="7" s="1"/>
  <c r="IA10" i="7" s="1"/>
  <c r="IB10" i="7" s="1"/>
  <c r="IC10" i="7" s="1"/>
  <c r="ID10" i="7" s="1"/>
  <c r="IE10" i="7" s="1"/>
  <c r="IF10" i="7" s="1"/>
  <c r="IG10" i="7" s="1"/>
  <c r="IH10" i="7" s="1"/>
  <c r="II10" i="7" s="1"/>
  <c r="IJ10" i="7" s="1"/>
  <c r="IK10" i="7" s="1"/>
  <c r="IL10" i="7" s="1"/>
  <c r="IM10" i="7" s="1"/>
  <c r="IN10" i="7" s="1"/>
  <c r="IO10" i="7" s="1"/>
  <c r="IP10" i="7" s="1"/>
  <c r="IQ10" i="7" s="1"/>
  <c r="IR10" i="7" s="1"/>
  <c r="IS10" i="7" s="1"/>
  <c r="IT10" i="7" s="1"/>
  <c r="IU10" i="7" s="1"/>
  <c r="IV10" i="7" s="1"/>
  <c r="IW10" i="7" s="1"/>
  <c r="IX10" i="7" s="1"/>
  <c r="IY10" i="7" s="1"/>
  <c r="IZ10" i="7" s="1"/>
  <c r="JA10" i="7" s="1"/>
  <c r="JB10" i="7" s="1"/>
  <c r="JC10" i="7" s="1"/>
  <c r="JD10" i="7" s="1"/>
  <c r="JE10" i="7" s="1"/>
  <c r="JF10" i="7" s="1"/>
  <c r="JG10" i="7" s="1"/>
  <c r="JH10" i="7" s="1"/>
  <c r="JI10" i="7" s="1"/>
  <c r="JJ10" i="7" s="1"/>
  <c r="JK10" i="7" s="1"/>
  <c r="JL10" i="7" s="1"/>
  <c r="JM10" i="7" s="1"/>
  <c r="JN10" i="7" s="1"/>
  <c r="JO10" i="7" s="1"/>
  <c r="JP10" i="7" s="1"/>
  <c r="JQ10" i="7" s="1"/>
  <c r="JR10" i="7" s="1"/>
  <c r="JS10" i="7" s="1"/>
  <c r="JT10" i="7" s="1"/>
  <c r="JU10" i="7" s="1"/>
  <c r="JV10" i="7" s="1"/>
  <c r="JW10" i="7" s="1"/>
  <c r="JX10" i="7" s="1"/>
  <c r="JY10" i="7" s="1"/>
  <c r="JZ10" i="7" s="1"/>
  <c r="KA10" i="7" s="1"/>
  <c r="KB10" i="7" s="1"/>
  <c r="KC10" i="7" s="1"/>
  <c r="KD10" i="7" s="1"/>
  <c r="KE10" i="7" s="1"/>
  <c r="KF10" i="7" s="1"/>
  <c r="KG10" i="7" s="1"/>
  <c r="KH10" i="7" s="1"/>
  <c r="KI10" i="7" s="1"/>
  <c r="KJ10" i="7" s="1"/>
  <c r="KK10" i="7" s="1"/>
  <c r="KL10" i="7" s="1"/>
  <c r="KM10" i="7" s="1"/>
  <c r="KN10" i="7" s="1"/>
  <c r="KO10" i="7" s="1"/>
  <c r="KP10" i="7" s="1"/>
  <c r="KQ10" i="7" s="1"/>
  <c r="KR10" i="7" s="1"/>
  <c r="KS10" i="7" s="1"/>
  <c r="KT10" i="7" s="1"/>
  <c r="KU10" i="7" s="1"/>
  <c r="KV10" i="7" s="1"/>
  <c r="KW10" i="7" s="1"/>
  <c r="KX10" i="7" s="1"/>
  <c r="KY10" i="7" s="1"/>
  <c r="KZ10" i="7" s="1"/>
  <c r="LA10" i="7" s="1"/>
  <c r="LB10" i="7" s="1"/>
  <c r="LC10" i="7" s="1"/>
  <c r="LD10" i="7" s="1"/>
  <c r="LE10" i="7" s="1"/>
  <c r="LF10" i="7" s="1"/>
  <c r="LG10" i="7" s="1"/>
  <c r="LH10" i="7" s="1"/>
  <c r="LI10" i="7" s="1"/>
  <c r="LJ10" i="7" s="1"/>
  <c r="LK10" i="7" s="1"/>
  <c r="LL10" i="7" s="1"/>
  <c r="LM10" i="7" s="1"/>
  <c r="LN10" i="7" s="1"/>
  <c r="LO10" i="7" s="1"/>
  <c r="LP10" i="7" s="1"/>
  <c r="LQ10" i="7" s="1"/>
  <c r="LR10" i="7" s="1"/>
  <c r="LS10" i="7" s="1"/>
  <c r="LT10" i="7" s="1"/>
  <c r="LU10" i="7" s="1"/>
  <c r="LV10" i="7" s="1"/>
  <c r="LW10" i="7" s="1"/>
  <c r="LX10" i="7" s="1"/>
  <c r="LY10" i="7" s="1"/>
  <c r="LZ10" i="7" s="1"/>
  <c r="MA10" i="7" s="1"/>
  <c r="MB10" i="7" s="1"/>
  <c r="MC10" i="7" s="1"/>
  <c r="MD10" i="7" s="1"/>
  <c r="ME10" i="7" s="1"/>
  <c r="MF10" i="7" s="1"/>
  <c r="MG10" i="7" s="1"/>
  <c r="MH10" i="7" s="1"/>
  <c r="MI10" i="7" s="1"/>
  <c r="MJ10" i="7" s="1"/>
  <c r="MK10" i="7" s="1"/>
  <c r="ML10" i="7" s="1"/>
  <c r="MM10" i="7" s="1"/>
  <c r="MN10" i="7" s="1"/>
  <c r="MO10" i="7" s="1"/>
  <c r="MP10" i="7" s="1"/>
  <c r="MQ10" i="7" s="1"/>
  <c r="MR10" i="7" s="1"/>
  <c r="MS10" i="7" s="1"/>
  <c r="MT10" i="7" s="1"/>
  <c r="MU10" i="7" s="1"/>
  <c r="MV10" i="7" s="1"/>
  <c r="MW10" i="7" s="1"/>
  <c r="MX10" i="7" s="1"/>
  <c r="MY10" i="7" s="1"/>
  <c r="MZ10" i="7" s="1"/>
  <c r="NA10" i="7" s="1"/>
  <c r="NB10" i="7" s="1"/>
  <c r="NC10" i="7" s="1"/>
  <c r="ND10" i="7" s="1"/>
  <c r="NE10" i="7" s="1"/>
  <c r="NF10" i="7" s="1"/>
  <c r="NG10" i="7" s="1"/>
  <c r="GH10" i="19"/>
  <c r="GI10" i="19" s="1"/>
  <c r="GJ10" i="19" s="1"/>
  <c r="GK10" i="19" s="1"/>
  <c r="GL10" i="19" s="1"/>
  <c r="GM10" i="19" s="1"/>
  <c r="GN10" i="19" s="1"/>
  <c r="GO10" i="19" s="1"/>
  <c r="GP10" i="19" s="1"/>
  <c r="GQ10" i="19" s="1"/>
  <c r="GR10" i="19" s="1"/>
  <c r="GS10" i="19" s="1"/>
  <c r="GT10" i="19" s="1"/>
  <c r="GU10" i="19" s="1"/>
  <c r="GV10" i="19" s="1"/>
  <c r="GW10" i="19" s="1"/>
  <c r="GX10" i="19" s="1"/>
  <c r="GY10" i="19" s="1"/>
  <c r="GZ10" i="19" s="1"/>
  <c r="HA10" i="19" s="1"/>
  <c r="HB10" i="19" s="1"/>
  <c r="HC10" i="19" s="1"/>
  <c r="HD10" i="19" s="1"/>
  <c r="HE10" i="19" s="1"/>
  <c r="HF10" i="19" s="1"/>
  <c r="HG10" i="19" s="1"/>
  <c r="HH10" i="19" s="1"/>
  <c r="HI10" i="19" s="1"/>
  <c r="HJ10" i="19" s="1"/>
  <c r="HK10" i="19" s="1"/>
  <c r="HL10" i="19" s="1"/>
  <c r="HM10" i="19" s="1"/>
  <c r="HN10" i="19" s="1"/>
  <c r="HO10" i="19" s="1"/>
  <c r="HP10" i="19" s="1"/>
  <c r="HQ10" i="19" s="1"/>
  <c r="HR10" i="19" s="1"/>
  <c r="HS10" i="19" s="1"/>
  <c r="HT10" i="19" s="1"/>
  <c r="HU10" i="19" s="1"/>
  <c r="HV10" i="19" s="1"/>
  <c r="HW10" i="19" s="1"/>
  <c r="HX10" i="19" s="1"/>
  <c r="HY10" i="19" s="1"/>
  <c r="HZ10" i="19" s="1"/>
  <c r="IA10" i="19" s="1"/>
  <c r="IB10" i="19" s="1"/>
  <c r="IC10" i="19" s="1"/>
  <c r="ID10" i="19" s="1"/>
  <c r="IE10" i="19" s="1"/>
  <c r="IF10" i="19" s="1"/>
  <c r="IG10" i="19" s="1"/>
  <c r="IH10" i="19" s="1"/>
  <c r="II10" i="19" s="1"/>
  <c r="IJ10" i="19" s="1"/>
  <c r="IK10" i="19" s="1"/>
  <c r="IL10" i="19" s="1"/>
  <c r="IM10" i="19" s="1"/>
  <c r="IN10" i="19" s="1"/>
  <c r="IO10" i="19" s="1"/>
  <c r="IP10" i="19" s="1"/>
  <c r="IQ10" i="19" s="1"/>
  <c r="IR10" i="19" s="1"/>
  <c r="IS10" i="19" s="1"/>
  <c r="IT10" i="19" s="1"/>
  <c r="IU10" i="19" s="1"/>
  <c r="IV10" i="19" s="1"/>
  <c r="IW10" i="19" s="1"/>
  <c r="IX10" i="19" s="1"/>
  <c r="IY10" i="19" s="1"/>
  <c r="IZ10" i="19" s="1"/>
  <c r="JA10" i="19" s="1"/>
  <c r="JB10" i="19" s="1"/>
  <c r="JC10" i="19" s="1"/>
  <c r="JD10" i="19" s="1"/>
  <c r="JE10" i="19" s="1"/>
  <c r="JF10" i="19" s="1"/>
  <c r="JG10" i="19" s="1"/>
  <c r="JH10" i="19" s="1"/>
  <c r="JI10" i="19" s="1"/>
  <c r="JJ10" i="19" s="1"/>
  <c r="JK10" i="19" s="1"/>
  <c r="JL10" i="19" s="1"/>
  <c r="JM10" i="19" s="1"/>
  <c r="JN10" i="19" s="1"/>
  <c r="JO10" i="19" s="1"/>
  <c r="JP10" i="19" s="1"/>
  <c r="JQ10" i="19" s="1"/>
  <c r="JR10" i="19" s="1"/>
  <c r="JS10" i="19" s="1"/>
  <c r="JT10" i="19" s="1"/>
  <c r="JU10" i="19" s="1"/>
  <c r="JV10" i="19" s="1"/>
  <c r="JW10" i="19" s="1"/>
  <c r="JX10" i="19" s="1"/>
  <c r="JY10" i="19" s="1"/>
  <c r="JZ10" i="19" s="1"/>
  <c r="KA10" i="19" s="1"/>
  <c r="KB10" i="19" s="1"/>
  <c r="KC10" i="19" s="1"/>
  <c r="KD10" i="19" s="1"/>
  <c r="KE10" i="19" s="1"/>
  <c r="KF10" i="19" s="1"/>
  <c r="KG10" i="19" s="1"/>
  <c r="KH10" i="19" s="1"/>
  <c r="KI10" i="19" s="1"/>
  <c r="KJ10" i="19" s="1"/>
  <c r="KK10" i="19" s="1"/>
  <c r="KL10" i="19" s="1"/>
  <c r="KM10" i="19" s="1"/>
  <c r="KN10" i="19" s="1"/>
  <c r="KO10" i="19" s="1"/>
  <c r="KP10" i="19" s="1"/>
  <c r="KQ10" i="19" s="1"/>
  <c r="KR10" i="19" s="1"/>
  <c r="KS10" i="19" s="1"/>
  <c r="KT10" i="19" s="1"/>
  <c r="KU10" i="19" s="1"/>
  <c r="KV10" i="19" s="1"/>
  <c r="KW10" i="19" s="1"/>
  <c r="KX10" i="19" s="1"/>
  <c r="KY10" i="19" s="1"/>
  <c r="KZ10" i="19" s="1"/>
  <c r="LA10" i="19" s="1"/>
  <c r="LB10" i="19" s="1"/>
  <c r="LC10" i="19" s="1"/>
  <c r="LD10" i="19" s="1"/>
  <c r="LE10" i="19" s="1"/>
  <c r="LF10" i="19" s="1"/>
  <c r="LG10" i="19" s="1"/>
  <c r="LH10" i="19" s="1"/>
  <c r="LI10" i="19" s="1"/>
  <c r="LJ10" i="19" s="1"/>
  <c r="LK10" i="19" s="1"/>
  <c r="LL10" i="19" s="1"/>
  <c r="LM10" i="19" s="1"/>
  <c r="LN10" i="19" s="1"/>
  <c r="LO10" i="19" s="1"/>
  <c r="LP10" i="19" s="1"/>
  <c r="LQ10" i="19" s="1"/>
  <c r="LR10" i="19" s="1"/>
  <c r="LS10" i="19" s="1"/>
  <c r="LT10" i="19" s="1"/>
  <c r="LU10" i="19" s="1"/>
  <c r="LV10" i="19" s="1"/>
  <c r="LW10" i="19" s="1"/>
  <c r="LX10" i="19" s="1"/>
  <c r="LY10" i="19" s="1"/>
  <c r="LZ10" i="19" s="1"/>
  <c r="MA10" i="19" s="1"/>
  <c r="MB10" i="19" s="1"/>
  <c r="MC10" i="19" s="1"/>
  <c r="MD10" i="19" s="1"/>
  <c r="ME10" i="19" s="1"/>
  <c r="MF10" i="19" s="1"/>
  <c r="MG10" i="19" s="1"/>
  <c r="MH10" i="19" s="1"/>
  <c r="MI10" i="19" s="1"/>
  <c r="MJ10" i="19" s="1"/>
  <c r="MK10" i="19" s="1"/>
  <c r="ML10" i="19" s="1"/>
  <c r="MM10" i="19" s="1"/>
  <c r="MN10" i="19" s="1"/>
  <c r="MO10" i="19" s="1"/>
  <c r="MP10" i="19" s="1"/>
  <c r="MQ10" i="19" s="1"/>
  <c r="MR10" i="19" s="1"/>
  <c r="MS10" i="19" s="1"/>
  <c r="MT10" i="19" s="1"/>
  <c r="MU10" i="19" s="1"/>
  <c r="MV10" i="19" s="1"/>
  <c r="MW10" i="19" s="1"/>
  <c r="MX10" i="19" s="1"/>
  <c r="MY10" i="19" s="1"/>
  <c r="MZ10" i="19" s="1"/>
  <c r="NA10" i="19" s="1"/>
  <c r="NB10" i="19" s="1"/>
  <c r="NC10" i="19" s="1"/>
  <c r="ND10" i="19" s="1"/>
  <c r="NE10" i="19" s="1"/>
  <c r="NF10" i="19" s="1"/>
  <c r="NG10" i="19" s="1"/>
  <c r="GH10" i="17"/>
  <c r="GI10" i="17" s="1"/>
  <c r="GJ10" i="17" s="1"/>
  <c r="GK10" i="17" s="1"/>
  <c r="GL10" i="17" s="1"/>
  <c r="GM10" i="17" s="1"/>
  <c r="GN10" i="17" s="1"/>
  <c r="GO10" i="17" s="1"/>
  <c r="GP10" i="17" s="1"/>
  <c r="GQ10" i="17" s="1"/>
  <c r="GR10" i="17" s="1"/>
  <c r="GS10" i="17" s="1"/>
  <c r="GT10" i="17" s="1"/>
  <c r="GU10" i="17" s="1"/>
  <c r="GV10" i="17" s="1"/>
  <c r="GW10" i="17" s="1"/>
  <c r="GX10" i="17" s="1"/>
  <c r="GY10" i="17" s="1"/>
  <c r="GZ10" i="17" s="1"/>
  <c r="HA10" i="17" s="1"/>
  <c r="HB10" i="17" s="1"/>
  <c r="HC10" i="17" s="1"/>
  <c r="HD10" i="17" s="1"/>
  <c r="HE10" i="17" s="1"/>
  <c r="HF10" i="17" s="1"/>
  <c r="HG10" i="17" s="1"/>
  <c r="HH10" i="17" s="1"/>
  <c r="HI10" i="17" s="1"/>
  <c r="HJ10" i="17" s="1"/>
  <c r="HK10" i="17" s="1"/>
  <c r="HL10" i="17" s="1"/>
  <c r="HM10" i="17" s="1"/>
  <c r="HN10" i="17" s="1"/>
  <c r="HO10" i="17" s="1"/>
  <c r="HP10" i="17" s="1"/>
  <c r="HQ10" i="17" s="1"/>
  <c r="HR10" i="17" s="1"/>
  <c r="HS10" i="17" s="1"/>
  <c r="HT10" i="17" s="1"/>
  <c r="HU10" i="17" s="1"/>
  <c r="HV10" i="17" s="1"/>
  <c r="HW10" i="17" s="1"/>
  <c r="HX10" i="17" s="1"/>
  <c r="HY10" i="17" s="1"/>
  <c r="HZ10" i="17" s="1"/>
  <c r="IA10" i="17" s="1"/>
  <c r="IB10" i="17" s="1"/>
  <c r="IC10" i="17" s="1"/>
  <c r="ID10" i="17" s="1"/>
  <c r="IE10" i="17" s="1"/>
  <c r="IF10" i="17" s="1"/>
  <c r="IG10" i="17" s="1"/>
  <c r="IH10" i="17" s="1"/>
  <c r="II10" i="17" s="1"/>
  <c r="IJ10" i="17" s="1"/>
  <c r="IK10" i="17" s="1"/>
  <c r="IL10" i="17" s="1"/>
  <c r="IM10" i="17" s="1"/>
  <c r="IN10" i="17" s="1"/>
  <c r="IO10" i="17" s="1"/>
  <c r="IP10" i="17" s="1"/>
  <c r="IQ10" i="17" s="1"/>
  <c r="IR10" i="17" s="1"/>
  <c r="IS10" i="17" s="1"/>
  <c r="IT10" i="17" s="1"/>
  <c r="IU10" i="17" s="1"/>
  <c r="IV10" i="17" s="1"/>
  <c r="IW10" i="17" s="1"/>
  <c r="IX10" i="17" s="1"/>
  <c r="IY10" i="17" s="1"/>
  <c r="IZ10" i="17" s="1"/>
  <c r="JA10" i="17" s="1"/>
  <c r="JB10" i="17" s="1"/>
  <c r="JC10" i="17" s="1"/>
  <c r="JD10" i="17" s="1"/>
  <c r="JE10" i="17" s="1"/>
  <c r="JF10" i="17" s="1"/>
  <c r="JG10" i="17" s="1"/>
  <c r="JH10" i="17" s="1"/>
  <c r="JI10" i="17" s="1"/>
  <c r="JJ10" i="17" s="1"/>
  <c r="JK10" i="17" s="1"/>
  <c r="JL10" i="17" s="1"/>
  <c r="JM10" i="17" s="1"/>
  <c r="JN10" i="17" s="1"/>
  <c r="JO10" i="17" s="1"/>
  <c r="JP10" i="17" s="1"/>
  <c r="JQ10" i="17" s="1"/>
  <c r="JR10" i="17" s="1"/>
  <c r="JS10" i="17" s="1"/>
  <c r="JT10" i="17" s="1"/>
  <c r="JU10" i="17" s="1"/>
  <c r="JV10" i="17" s="1"/>
  <c r="JW10" i="17" s="1"/>
  <c r="JX10" i="17" s="1"/>
  <c r="JY10" i="17" s="1"/>
  <c r="JZ10" i="17" s="1"/>
  <c r="KA10" i="17" s="1"/>
  <c r="KB10" i="17" s="1"/>
  <c r="KC10" i="17" s="1"/>
  <c r="KD10" i="17" s="1"/>
  <c r="KE10" i="17" s="1"/>
  <c r="KF10" i="17" s="1"/>
  <c r="KG10" i="17" s="1"/>
  <c r="KH10" i="17" s="1"/>
  <c r="KI10" i="17" s="1"/>
  <c r="KJ10" i="17" s="1"/>
  <c r="KK10" i="17" s="1"/>
  <c r="KL10" i="17" s="1"/>
  <c r="KM10" i="17" s="1"/>
  <c r="KN10" i="17" s="1"/>
  <c r="KO10" i="17" s="1"/>
  <c r="KP10" i="17" s="1"/>
  <c r="KQ10" i="17" s="1"/>
  <c r="KR10" i="17" s="1"/>
  <c r="KS10" i="17" s="1"/>
  <c r="KT10" i="17" s="1"/>
  <c r="KU10" i="17" s="1"/>
  <c r="KV10" i="17" s="1"/>
  <c r="KW10" i="17" s="1"/>
  <c r="KX10" i="17" s="1"/>
  <c r="KY10" i="17" s="1"/>
  <c r="KZ10" i="17" s="1"/>
  <c r="LA10" i="17" s="1"/>
  <c r="LB10" i="17" s="1"/>
  <c r="LC10" i="17" s="1"/>
  <c r="LD10" i="17" s="1"/>
  <c r="LE10" i="17" s="1"/>
  <c r="LF10" i="17" s="1"/>
  <c r="LG10" i="17" s="1"/>
  <c r="LH10" i="17" s="1"/>
  <c r="LI10" i="17" s="1"/>
  <c r="LJ10" i="17" s="1"/>
  <c r="LK10" i="17" s="1"/>
  <c r="LL10" i="17" s="1"/>
  <c r="LM10" i="17" s="1"/>
  <c r="LN10" i="17" s="1"/>
  <c r="LO10" i="17" s="1"/>
  <c r="LP10" i="17" s="1"/>
  <c r="LQ10" i="17" s="1"/>
  <c r="LR10" i="17" s="1"/>
  <c r="LS10" i="17" s="1"/>
  <c r="LT10" i="17" s="1"/>
  <c r="LU10" i="17" s="1"/>
  <c r="LV10" i="17" s="1"/>
  <c r="LW10" i="17" s="1"/>
  <c r="LX10" i="17" s="1"/>
  <c r="LY10" i="17" s="1"/>
  <c r="LZ10" i="17" s="1"/>
  <c r="MA10" i="17" s="1"/>
  <c r="MB10" i="17" s="1"/>
  <c r="MC10" i="17" s="1"/>
  <c r="MD10" i="17" s="1"/>
  <c r="ME10" i="17" s="1"/>
  <c r="MF10" i="17" s="1"/>
  <c r="MG10" i="17" s="1"/>
  <c r="MH10" i="17" s="1"/>
  <c r="MI10" i="17" s="1"/>
  <c r="MJ10" i="17" s="1"/>
  <c r="MK10" i="17" s="1"/>
  <c r="ML10" i="17" s="1"/>
  <c r="MM10" i="17" s="1"/>
  <c r="MN10" i="17" s="1"/>
  <c r="MO10" i="17" s="1"/>
  <c r="MP10" i="17" s="1"/>
  <c r="MQ10" i="17" s="1"/>
  <c r="MR10" i="17" s="1"/>
  <c r="MS10" i="17" s="1"/>
  <c r="MT10" i="17" s="1"/>
  <c r="MU10" i="17" s="1"/>
  <c r="MV10" i="17" s="1"/>
  <c r="MW10" i="17" s="1"/>
  <c r="MX10" i="17" s="1"/>
  <c r="MY10" i="17" s="1"/>
  <c r="MZ10" i="17" s="1"/>
  <c r="NA10" i="17" s="1"/>
  <c r="NB10" i="17" s="1"/>
  <c r="NC10" i="17" s="1"/>
  <c r="ND10" i="17" s="1"/>
  <c r="NE10" i="17" s="1"/>
  <c r="NF10" i="17" s="1"/>
  <c r="NG10" i="17" s="1"/>
  <c r="GH10" i="13"/>
  <c r="GI10" i="13" s="1"/>
  <c r="GJ10" i="13" s="1"/>
  <c r="GK10" i="13" s="1"/>
  <c r="GL10" i="13" s="1"/>
  <c r="GM10" i="13" s="1"/>
  <c r="GN10" i="13" s="1"/>
  <c r="GO10" i="13" s="1"/>
  <c r="GP10" i="13" s="1"/>
  <c r="GQ10" i="13" s="1"/>
  <c r="GR10" i="13" s="1"/>
  <c r="GS10" i="13" s="1"/>
  <c r="GT10" i="13" s="1"/>
  <c r="GU10" i="13" s="1"/>
  <c r="GV10" i="13" s="1"/>
  <c r="GW10" i="13" s="1"/>
  <c r="GX10" i="13" s="1"/>
  <c r="GY10" i="13" s="1"/>
  <c r="GZ10" i="13" s="1"/>
  <c r="HA10" i="13" s="1"/>
  <c r="HB10" i="13" s="1"/>
  <c r="HC10" i="13" s="1"/>
  <c r="HD10" i="13" s="1"/>
  <c r="HE10" i="13" s="1"/>
  <c r="HF10" i="13" s="1"/>
  <c r="HG10" i="13" s="1"/>
  <c r="HH10" i="13" s="1"/>
  <c r="HI10" i="13" s="1"/>
  <c r="HJ10" i="13" s="1"/>
  <c r="HK10" i="13" s="1"/>
  <c r="HL10" i="13" s="1"/>
  <c r="HM10" i="13" s="1"/>
  <c r="HN10" i="13" s="1"/>
  <c r="HO10" i="13" s="1"/>
  <c r="HP10" i="13" s="1"/>
  <c r="HQ10" i="13" s="1"/>
  <c r="HR10" i="13" s="1"/>
  <c r="HS10" i="13" s="1"/>
  <c r="HT10" i="13" s="1"/>
  <c r="HU10" i="13" s="1"/>
  <c r="HV10" i="13" s="1"/>
  <c r="HW10" i="13" s="1"/>
  <c r="HX10" i="13" s="1"/>
  <c r="HY10" i="13" s="1"/>
  <c r="HZ10" i="13" s="1"/>
  <c r="IA10" i="13" s="1"/>
  <c r="IB10" i="13" s="1"/>
  <c r="IC10" i="13" s="1"/>
  <c r="ID10" i="13" s="1"/>
  <c r="IE10" i="13" s="1"/>
  <c r="IF10" i="13" s="1"/>
  <c r="IG10" i="13" s="1"/>
  <c r="IH10" i="13" s="1"/>
  <c r="II10" i="13" s="1"/>
  <c r="IJ10" i="13" s="1"/>
  <c r="IK10" i="13" s="1"/>
  <c r="IL10" i="13" s="1"/>
  <c r="IM10" i="13" s="1"/>
  <c r="IN10" i="13" s="1"/>
  <c r="IO10" i="13" s="1"/>
  <c r="IP10" i="13" s="1"/>
  <c r="IQ10" i="13" s="1"/>
  <c r="IR10" i="13" s="1"/>
  <c r="IS10" i="13" s="1"/>
  <c r="IT10" i="13" s="1"/>
  <c r="IU10" i="13" s="1"/>
  <c r="IV10" i="13" s="1"/>
  <c r="IW10" i="13" s="1"/>
  <c r="IX10" i="13" s="1"/>
  <c r="IY10" i="13" s="1"/>
  <c r="IZ10" i="13" s="1"/>
  <c r="JA10" i="13" s="1"/>
  <c r="JB10" i="13" s="1"/>
  <c r="JC10" i="13" s="1"/>
  <c r="JD10" i="13" s="1"/>
  <c r="JE10" i="13" s="1"/>
  <c r="JF10" i="13" s="1"/>
  <c r="JG10" i="13" s="1"/>
  <c r="JH10" i="13" s="1"/>
  <c r="JI10" i="13" s="1"/>
  <c r="JJ10" i="13" s="1"/>
  <c r="JK10" i="13" s="1"/>
  <c r="JL10" i="13" s="1"/>
  <c r="JM10" i="13" s="1"/>
  <c r="JN10" i="13" s="1"/>
  <c r="JO10" i="13" s="1"/>
  <c r="JP10" i="13" s="1"/>
  <c r="JQ10" i="13" s="1"/>
  <c r="JR10" i="13" s="1"/>
  <c r="JS10" i="13" s="1"/>
  <c r="JT10" i="13" s="1"/>
  <c r="JU10" i="13" s="1"/>
  <c r="JV10" i="13" s="1"/>
  <c r="JW10" i="13" s="1"/>
  <c r="JX10" i="13" s="1"/>
  <c r="JY10" i="13" s="1"/>
  <c r="JZ10" i="13" s="1"/>
  <c r="KA10" i="13" s="1"/>
  <c r="KB10" i="13" s="1"/>
  <c r="KC10" i="13" s="1"/>
  <c r="KD10" i="13" s="1"/>
  <c r="KE10" i="13" s="1"/>
  <c r="KF10" i="13" s="1"/>
  <c r="KG10" i="13" s="1"/>
  <c r="KH10" i="13" s="1"/>
  <c r="KI10" i="13" s="1"/>
  <c r="KJ10" i="13" s="1"/>
  <c r="KK10" i="13" s="1"/>
  <c r="KL10" i="13" s="1"/>
  <c r="KM10" i="13" s="1"/>
  <c r="KN10" i="13" s="1"/>
  <c r="KO10" i="13" s="1"/>
  <c r="KP10" i="13" s="1"/>
  <c r="KQ10" i="13" s="1"/>
  <c r="KR10" i="13" s="1"/>
  <c r="KS10" i="13" s="1"/>
  <c r="KT10" i="13" s="1"/>
  <c r="KU10" i="13" s="1"/>
  <c r="KV10" i="13" s="1"/>
  <c r="KW10" i="13" s="1"/>
  <c r="KX10" i="13" s="1"/>
  <c r="KY10" i="13" s="1"/>
  <c r="KZ10" i="13" s="1"/>
  <c r="LA10" i="13" s="1"/>
  <c r="LB10" i="13" s="1"/>
  <c r="LC10" i="13" s="1"/>
  <c r="LD10" i="13" s="1"/>
  <c r="LE10" i="13" s="1"/>
  <c r="LF10" i="13" s="1"/>
  <c r="LG10" i="13" s="1"/>
  <c r="LH10" i="13" s="1"/>
  <c r="LI10" i="13" s="1"/>
  <c r="LJ10" i="13" s="1"/>
  <c r="LK10" i="13" s="1"/>
  <c r="LL10" i="13" s="1"/>
  <c r="LM10" i="13" s="1"/>
  <c r="LN10" i="13" s="1"/>
  <c r="LO10" i="13" s="1"/>
  <c r="LP10" i="13" s="1"/>
  <c r="LQ10" i="13" s="1"/>
  <c r="LR10" i="13" s="1"/>
  <c r="LS10" i="13" s="1"/>
  <c r="LT10" i="13" s="1"/>
  <c r="LU10" i="13" s="1"/>
  <c r="LV10" i="13" s="1"/>
  <c r="LW10" i="13" s="1"/>
  <c r="LX10" i="13" s="1"/>
  <c r="LY10" i="13" s="1"/>
  <c r="LZ10" i="13" s="1"/>
  <c r="MA10" i="13" s="1"/>
  <c r="MB10" i="13" s="1"/>
  <c r="MC10" i="13" s="1"/>
  <c r="MD10" i="13" s="1"/>
  <c r="ME10" i="13" s="1"/>
  <c r="MF10" i="13" s="1"/>
  <c r="MG10" i="13" s="1"/>
  <c r="MH10" i="13" s="1"/>
  <c r="MI10" i="13" s="1"/>
  <c r="MJ10" i="13" s="1"/>
  <c r="MK10" i="13" s="1"/>
  <c r="ML10" i="13" s="1"/>
  <c r="MM10" i="13" s="1"/>
  <c r="MN10" i="13" s="1"/>
  <c r="MO10" i="13" s="1"/>
  <c r="MP10" i="13" s="1"/>
  <c r="MQ10" i="13" s="1"/>
  <c r="MR10" i="13" s="1"/>
  <c r="MS10" i="13" s="1"/>
  <c r="MT10" i="13" s="1"/>
  <c r="MU10" i="13" s="1"/>
  <c r="MV10" i="13" s="1"/>
  <c r="MW10" i="13" s="1"/>
  <c r="MX10" i="13" s="1"/>
  <c r="MY10" i="13" s="1"/>
  <c r="MZ10" i="13" s="1"/>
  <c r="NA10" i="13" s="1"/>
  <c r="NB10" i="13" s="1"/>
  <c r="NC10" i="13" s="1"/>
  <c r="ND10" i="13" s="1"/>
  <c r="NE10" i="13" s="1"/>
  <c r="NF10" i="13" s="1"/>
  <c r="NG10" i="13" s="1"/>
  <c r="GH10" i="20"/>
  <c r="GI10" i="20" s="1"/>
  <c r="GJ10" i="20" s="1"/>
  <c r="GK10" i="20" s="1"/>
  <c r="GL10" i="20" s="1"/>
  <c r="GM10" i="20" s="1"/>
  <c r="GN10" i="20" s="1"/>
  <c r="GO10" i="20" s="1"/>
  <c r="GP10" i="20" s="1"/>
  <c r="GQ10" i="20" s="1"/>
  <c r="GR10" i="20" s="1"/>
  <c r="GS10" i="20" s="1"/>
  <c r="GT10" i="20" s="1"/>
  <c r="GU10" i="20" s="1"/>
  <c r="GV10" i="20" s="1"/>
  <c r="GW10" i="20" s="1"/>
  <c r="GX10" i="20" s="1"/>
  <c r="GY10" i="20" s="1"/>
  <c r="GZ10" i="20" s="1"/>
  <c r="HA10" i="20" s="1"/>
  <c r="HB10" i="20" s="1"/>
  <c r="HC10" i="20" s="1"/>
  <c r="HD10" i="20" s="1"/>
  <c r="HE10" i="20" s="1"/>
  <c r="HF10" i="20" s="1"/>
  <c r="HG10" i="20" s="1"/>
  <c r="HH10" i="20" s="1"/>
  <c r="HI10" i="20" s="1"/>
  <c r="HJ10" i="20" s="1"/>
  <c r="HK10" i="20" s="1"/>
  <c r="HL10" i="20" s="1"/>
  <c r="HM10" i="20" s="1"/>
  <c r="HN10" i="20" s="1"/>
  <c r="HO10" i="20" s="1"/>
  <c r="HP10" i="20" s="1"/>
  <c r="HQ10" i="20" s="1"/>
  <c r="HR10" i="20" s="1"/>
  <c r="HS10" i="20" s="1"/>
  <c r="HT10" i="20" s="1"/>
  <c r="HU10" i="20" s="1"/>
  <c r="HV10" i="20" s="1"/>
  <c r="HW10" i="20" s="1"/>
  <c r="HX10" i="20" s="1"/>
  <c r="HY10" i="20" s="1"/>
  <c r="HZ10" i="20" s="1"/>
  <c r="IA10" i="20" s="1"/>
  <c r="IB10" i="20" s="1"/>
  <c r="IC10" i="20" s="1"/>
  <c r="ID10" i="20" s="1"/>
  <c r="IE10" i="20" s="1"/>
  <c r="IF10" i="20" s="1"/>
  <c r="IG10" i="20" s="1"/>
  <c r="IH10" i="20" s="1"/>
  <c r="II10" i="20" s="1"/>
  <c r="IJ10" i="20" s="1"/>
  <c r="IK10" i="20" s="1"/>
  <c r="IL10" i="20" s="1"/>
  <c r="IM10" i="20" s="1"/>
  <c r="IN10" i="20" s="1"/>
  <c r="IO10" i="20" s="1"/>
  <c r="IP10" i="20" s="1"/>
  <c r="IQ10" i="20" s="1"/>
  <c r="IR10" i="20" s="1"/>
  <c r="IS10" i="20" s="1"/>
  <c r="IT10" i="20" s="1"/>
  <c r="IU10" i="20" s="1"/>
  <c r="IV10" i="20" s="1"/>
  <c r="IW10" i="20" s="1"/>
  <c r="IX10" i="20" s="1"/>
  <c r="IY10" i="20" s="1"/>
  <c r="IZ10" i="20" s="1"/>
  <c r="JA10" i="20" s="1"/>
  <c r="JB10" i="20" s="1"/>
  <c r="JC10" i="20" s="1"/>
  <c r="JD10" i="20" s="1"/>
  <c r="JE10" i="20" s="1"/>
  <c r="JF10" i="20" s="1"/>
  <c r="JG10" i="20" s="1"/>
  <c r="JH10" i="20" s="1"/>
  <c r="JI10" i="20" s="1"/>
  <c r="JJ10" i="20" s="1"/>
  <c r="JK10" i="20" s="1"/>
  <c r="JL10" i="20" s="1"/>
  <c r="JM10" i="20" s="1"/>
  <c r="JN10" i="20" s="1"/>
  <c r="JO10" i="20" s="1"/>
  <c r="JP10" i="20" s="1"/>
  <c r="JQ10" i="20" s="1"/>
  <c r="JR10" i="20" s="1"/>
  <c r="JS10" i="20" s="1"/>
  <c r="JT10" i="20" s="1"/>
  <c r="JU10" i="20" s="1"/>
  <c r="JV10" i="20" s="1"/>
  <c r="JW10" i="20" s="1"/>
  <c r="JX10" i="20" s="1"/>
  <c r="JY10" i="20" s="1"/>
  <c r="JZ10" i="20" s="1"/>
  <c r="KA10" i="20" s="1"/>
  <c r="KB10" i="20" s="1"/>
  <c r="KC10" i="20" s="1"/>
  <c r="KD10" i="20" s="1"/>
  <c r="KE10" i="20" s="1"/>
  <c r="KF10" i="20" s="1"/>
  <c r="KG10" i="20" s="1"/>
  <c r="KH10" i="20" s="1"/>
  <c r="KI10" i="20" s="1"/>
  <c r="KJ10" i="20" s="1"/>
  <c r="KK10" i="20" s="1"/>
  <c r="KL10" i="20" s="1"/>
  <c r="KM10" i="20" s="1"/>
  <c r="KN10" i="20" s="1"/>
  <c r="KO10" i="20" s="1"/>
  <c r="KP10" i="20" s="1"/>
  <c r="KQ10" i="20" s="1"/>
  <c r="KR10" i="20" s="1"/>
  <c r="KS10" i="20" s="1"/>
  <c r="KT10" i="20" s="1"/>
  <c r="KU10" i="20" s="1"/>
  <c r="KV10" i="20" s="1"/>
  <c r="KW10" i="20" s="1"/>
  <c r="KX10" i="20" s="1"/>
  <c r="KY10" i="20" s="1"/>
  <c r="KZ10" i="20" s="1"/>
  <c r="LA10" i="20" s="1"/>
  <c r="LB10" i="20" s="1"/>
  <c r="LC10" i="20" s="1"/>
  <c r="LD10" i="20" s="1"/>
  <c r="LE10" i="20" s="1"/>
  <c r="LF10" i="20" s="1"/>
  <c r="LG10" i="20" s="1"/>
  <c r="LH10" i="20" s="1"/>
  <c r="LI10" i="20" s="1"/>
  <c r="LJ10" i="20" s="1"/>
  <c r="LK10" i="20" s="1"/>
  <c r="LL10" i="20" s="1"/>
  <c r="LM10" i="20" s="1"/>
  <c r="LN10" i="20" s="1"/>
  <c r="LO10" i="20" s="1"/>
  <c r="LP10" i="20" s="1"/>
  <c r="LQ10" i="20" s="1"/>
  <c r="LR10" i="20" s="1"/>
  <c r="LS10" i="20" s="1"/>
  <c r="LT10" i="20" s="1"/>
  <c r="LU10" i="20" s="1"/>
  <c r="LV10" i="20" s="1"/>
  <c r="LW10" i="20" s="1"/>
  <c r="LX10" i="20" s="1"/>
  <c r="LY10" i="20" s="1"/>
  <c r="LZ10" i="20" s="1"/>
  <c r="MA10" i="20" s="1"/>
  <c r="MB10" i="20" s="1"/>
  <c r="MC10" i="20" s="1"/>
  <c r="MD10" i="20" s="1"/>
  <c r="ME10" i="20" s="1"/>
  <c r="MF10" i="20" s="1"/>
  <c r="MG10" i="20" s="1"/>
  <c r="MH10" i="20" s="1"/>
  <c r="MI10" i="20" s="1"/>
  <c r="MJ10" i="20" s="1"/>
  <c r="MK10" i="20" s="1"/>
  <c r="ML10" i="20" s="1"/>
  <c r="MM10" i="20" s="1"/>
  <c r="MN10" i="20" s="1"/>
  <c r="MO10" i="20" s="1"/>
  <c r="MP10" i="20" s="1"/>
  <c r="MQ10" i="20" s="1"/>
  <c r="MR10" i="20" s="1"/>
  <c r="MS10" i="20" s="1"/>
  <c r="MT10" i="20" s="1"/>
  <c r="MU10" i="20" s="1"/>
  <c r="MV10" i="20" s="1"/>
  <c r="MW10" i="20" s="1"/>
  <c r="MX10" i="20" s="1"/>
  <c r="MY10" i="20" s="1"/>
  <c r="MZ10" i="20" s="1"/>
  <c r="NA10" i="20" s="1"/>
  <c r="NB10" i="20" s="1"/>
  <c r="NC10" i="20" s="1"/>
  <c r="ND10" i="20" s="1"/>
  <c r="NE10" i="20" s="1"/>
  <c r="NF10" i="20" s="1"/>
  <c r="NG10" i="20" s="1"/>
  <c r="GH10" i="16"/>
  <c r="GI10" i="16" s="1"/>
  <c r="GJ10" i="16" s="1"/>
  <c r="GK10" i="16" s="1"/>
  <c r="GL10" i="16" s="1"/>
  <c r="GM10" i="16" s="1"/>
  <c r="GN10" i="16" s="1"/>
  <c r="GO10" i="16" s="1"/>
  <c r="GP10" i="16" s="1"/>
  <c r="GQ10" i="16" s="1"/>
  <c r="GR10" i="16" s="1"/>
  <c r="GS10" i="16" s="1"/>
  <c r="GT10" i="16" s="1"/>
  <c r="GU10" i="16" s="1"/>
  <c r="GV10" i="16" s="1"/>
  <c r="GW10" i="16" s="1"/>
  <c r="GX10" i="16" s="1"/>
  <c r="GY10" i="16" s="1"/>
  <c r="GZ10" i="16" s="1"/>
  <c r="HA10" i="16" s="1"/>
  <c r="HB10" i="16" s="1"/>
  <c r="HC10" i="16" s="1"/>
  <c r="HD10" i="16" s="1"/>
  <c r="HE10" i="16" s="1"/>
  <c r="HF10" i="16" s="1"/>
  <c r="HG10" i="16" s="1"/>
  <c r="HH10" i="16" s="1"/>
  <c r="HI10" i="16" s="1"/>
  <c r="HJ10" i="16" s="1"/>
  <c r="HK10" i="16" s="1"/>
  <c r="HL10" i="16" s="1"/>
  <c r="HM10" i="16" s="1"/>
  <c r="HN10" i="16" s="1"/>
  <c r="HO10" i="16" s="1"/>
  <c r="HP10" i="16" s="1"/>
  <c r="HQ10" i="16" s="1"/>
  <c r="HR10" i="16" s="1"/>
  <c r="HS10" i="16" s="1"/>
  <c r="HT10" i="16" s="1"/>
  <c r="HU10" i="16" s="1"/>
  <c r="HV10" i="16" s="1"/>
  <c r="HW10" i="16" s="1"/>
  <c r="HX10" i="16" s="1"/>
  <c r="HY10" i="16" s="1"/>
  <c r="HZ10" i="16" s="1"/>
  <c r="IA10" i="16" s="1"/>
  <c r="IB10" i="16" s="1"/>
  <c r="IC10" i="16" s="1"/>
  <c r="ID10" i="16" s="1"/>
  <c r="IE10" i="16" s="1"/>
  <c r="IF10" i="16" s="1"/>
  <c r="IG10" i="16" s="1"/>
  <c r="IH10" i="16" s="1"/>
  <c r="II10" i="16" s="1"/>
  <c r="IJ10" i="16" s="1"/>
  <c r="IK10" i="16" s="1"/>
  <c r="IL10" i="16" s="1"/>
  <c r="IM10" i="16" s="1"/>
  <c r="IN10" i="16" s="1"/>
  <c r="IO10" i="16" s="1"/>
  <c r="IP10" i="16" s="1"/>
  <c r="IQ10" i="16" s="1"/>
  <c r="IR10" i="16" s="1"/>
  <c r="IS10" i="16" s="1"/>
  <c r="IT10" i="16" s="1"/>
  <c r="IU10" i="16" s="1"/>
  <c r="IV10" i="16" s="1"/>
  <c r="IW10" i="16" s="1"/>
  <c r="IX10" i="16" s="1"/>
  <c r="IY10" i="16" s="1"/>
  <c r="IZ10" i="16" s="1"/>
  <c r="JA10" i="16" s="1"/>
  <c r="JB10" i="16" s="1"/>
  <c r="JC10" i="16" s="1"/>
  <c r="JD10" i="16" s="1"/>
  <c r="JE10" i="16" s="1"/>
  <c r="JF10" i="16" s="1"/>
  <c r="JG10" i="16" s="1"/>
  <c r="JH10" i="16" s="1"/>
  <c r="JI10" i="16" s="1"/>
  <c r="JJ10" i="16" s="1"/>
  <c r="JK10" i="16" s="1"/>
  <c r="JL10" i="16" s="1"/>
  <c r="JM10" i="16" s="1"/>
  <c r="JN10" i="16" s="1"/>
  <c r="JO10" i="16" s="1"/>
  <c r="JP10" i="16" s="1"/>
  <c r="JQ10" i="16" s="1"/>
  <c r="JR10" i="16" s="1"/>
  <c r="JS10" i="16" s="1"/>
  <c r="JT10" i="16" s="1"/>
  <c r="JU10" i="16" s="1"/>
  <c r="JV10" i="16" s="1"/>
  <c r="JW10" i="16" s="1"/>
  <c r="JX10" i="16" s="1"/>
  <c r="JY10" i="16" s="1"/>
  <c r="JZ10" i="16" s="1"/>
  <c r="KA10" i="16" s="1"/>
  <c r="KB10" i="16" s="1"/>
  <c r="KC10" i="16" s="1"/>
  <c r="KD10" i="16" s="1"/>
  <c r="KE10" i="16" s="1"/>
  <c r="KF10" i="16" s="1"/>
  <c r="KG10" i="16" s="1"/>
  <c r="KH10" i="16" s="1"/>
  <c r="KI10" i="16" s="1"/>
  <c r="KJ10" i="16" s="1"/>
  <c r="KK10" i="16" s="1"/>
  <c r="KL10" i="16" s="1"/>
  <c r="KM10" i="16" s="1"/>
  <c r="KN10" i="16" s="1"/>
  <c r="KO10" i="16" s="1"/>
  <c r="KP10" i="16" s="1"/>
  <c r="KQ10" i="16" s="1"/>
  <c r="KR10" i="16" s="1"/>
  <c r="KS10" i="16" s="1"/>
  <c r="KT10" i="16" s="1"/>
  <c r="KU10" i="16" s="1"/>
  <c r="KV10" i="16" s="1"/>
  <c r="KW10" i="16" s="1"/>
  <c r="KX10" i="16" s="1"/>
  <c r="KY10" i="16" s="1"/>
  <c r="KZ10" i="16" s="1"/>
  <c r="LA10" i="16" s="1"/>
  <c r="LB10" i="16" s="1"/>
  <c r="LC10" i="16" s="1"/>
  <c r="LD10" i="16" s="1"/>
  <c r="LE10" i="16" s="1"/>
  <c r="LF10" i="16" s="1"/>
  <c r="LG10" i="16" s="1"/>
  <c r="LH10" i="16" s="1"/>
  <c r="LI10" i="16" s="1"/>
  <c r="LJ10" i="16" s="1"/>
  <c r="LK10" i="16" s="1"/>
  <c r="LL10" i="16" s="1"/>
  <c r="LM10" i="16" s="1"/>
  <c r="LN10" i="16" s="1"/>
  <c r="LO10" i="16" s="1"/>
  <c r="LP10" i="16" s="1"/>
  <c r="LQ10" i="16" s="1"/>
  <c r="LR10" i="16" s="1"/>
  <c r="LS10" i="16" s="1"/>
  <c r="LT10" i="16" s="1"/>
  <c r="LU10" i="16" s="1"/>
  <c r="LV10" i="16" s="1"/>
  <c r="LW10" i="16" s="1"/>
  <c r="LX10" i="16" s="1"/>
  <c r="LY10" i="16" s="1"/>
  <c r="LZ10" i="16" s="1"/>
  <c r="MA10" i="16" s="1"/>
  <c r="MB10" i="16" s="1"/>
  <c r="MC10" i="16" s="1"/>
  <c r="MD10" i="16" s="1"/>
  <c r="ME10" i="16" s="1"/>
  <c r="MF10" i="16" s="1"/>
  <c r="MG10" i="16" s="1"/>
  <c r="MH10" i="16" s="1"/>
  <c r="MI10" i="16" s="1"/>
  <c r="MJ10" i="16" s="1"/>
  <c r="MK10" i="16" s="1"/>
  <c r="ML10" i="16" s="1"/>
  <c r="MM10" i="16" s="1"/>
  <c r="MN10" i="16" s="1"/>
  <c r="MO10" i="16" s="1"/>
  <c r="MP10" i="16" s="1"/>
  <c r="MQ10" i="16" s="1"/>
  <c r="MR10" i="16" s="1"/>
  <c r="MS10" i="16" s="1"/>
  <c r="MT10" i="16" s="1"/>
  <c r="MU10" i="16" s="1"/>
  <c r="MV10" i="16" s="1"/>
  <c r="MW10" i="16" s="1"/>
  <c r="MX10" i="16" s="1"/>
  <c r="MY10" i="16" s="1"/>
  <c r="MZ10" i="16" s="1"/>
  <c r="NA10" i="16" s="1"/>
  <c r="NB10" i="16" s="1"/>
  <c r="NC10" i="16" s="1"/>
  <c r="ND10" i="16" s="1"/>
  <c r="NE10" i="16" s="1"/>
  <c r="NF10" i="16" s="1"/>
  <c r="NG10" i="16" s="1"/>
  <c r="GH10" i="21"/>
  <c r="GI10" i="21" s="1"/>
  <c r="GJ10" i="21" s="1"/>
  <c r="GK10" i="21" s="1"/>
  <c r="GL10" i="21" s="1"/>
  <c r="GM10" i="21" s="1"/>
  <c r="GN10" i="21" s="1"/>
  <c r="GO10" i="21" s="1"/>
  <c r="GP10" i="21" s="1"/>
  <c r="GQ10" i="21" s="1"/>
  <c r="GR10" i="21" s="1"/>
  <c r="GS10" i="21" s="1"/>
  <c r="GT10" i="21" s="1"/>
  <c r="GU10" i="21" s="1"/>
  <c r="GV10" i="21" s="1"/>
  <c r="GW10" i="21" s="1"/>
  <c r="GX10" i="21" s="1"/>
  <c r="GY10" i="21" s="1"/>
  <c r="GZ10" i="21" s="1"/>
  <c r="HA10" i="21" s="1"/>
  <c r="HB10" i="21" s="1"/>
  <c r="HC10" i="21" s="1"/>
  <c r="HD10" i="21" s="1"/>
  <c r="HE10" i="21" s="1"/>
  <c r="HF10" i="21" s="1"/>
  <c r="HG10" i="21" s="1"/>
  <c r="HH10" i="21" s="1"/>
  <c r="HI10" i="21" s="1"/>
  <c r="HJ10" i="21" s="1"/>
  <c r="HK10" i="21" s="1"/>
  <c r="HL10" i="21" s="1"/>
  <c r="HM10" i="21" s="1"/>
  <c r="HN10" i="21" s="1"/>
  <c r="HO10" i="21" s="1"/>
  <c r="HP10" i="21" s="1"/>
  <c r="HQ10" i="21" s="1"/>
  <c r="HR10" i="21" s="1"/>
  <c r="HS10" i="21" s="1"/>
  <c r="HT10" i="21" s="1"/>
  <c r="HU10" i="21" s="1"/>
  <c r="HV10" i="21" s="1"/>
  <c r="HW10" i="21" s="1"/>
  <c r="HX10" i="21" s="1"/>
  <c r="HY10" i="21" s="1"/>
  <c r="HZ10" i="21" s="1"/>
  <c r="IA10" i="21" s="1"/>
  <c r="IB10" i="21" s="1"/>
  <c r="IC10" i="21" s="1"/>
  <c r="ID10" i="21" s="1"/>
  <c r="IE10" i="21" s="1"/>
  <c r="IF10" i="21" s="1"/>
  <c r="IG10" i="21" s="1"/>
  <c r="IH10" i="21" s="1"/>
  <c r="II10" i="21" s="1"/>
  <c r="IJ10" i="21" s="1"/>
  <c r="IK10" i="21" s="1"/>
  <c r="IL10" i="21" s="1"/>
  <c r="IM10" i="21" s="1"/>
  <c r="IN10" i="21" s="1"/>
  <c r="IO10" i="21" s="1"/>
  <c r="IP10" i="21" s="1"/>
  <c r="IQ10" i="21" s="1"/>
  <c r="IR10" i="21" s="1"/>
  <c r="IS10" i="21" s="1"/>
  <c r="IT10" i="21" s="1"/>
  <c r="IU10" i="21" s="1"/>
  <c r="IV10" i="21" s="1"/>
  <c r="IW10" i="21" s="1"/>
  <c r="IX10" i="21" s="1"/>
  <c r="IY10" i="21" s="1"/>
  <c r="IZ10" i="21" s="1"/>
  <c r="JA10" i="21" s="1"/>
  <c r="JB10" i="21" s="1"/>
  <c r="JC10" i="21" s="1"/>
  <c r="JD10" i="21" s="1"/>
  <c r="JE10" i="21" s="1"/>
  <c r="JF10" i="21" s="1"/>
  <c r="JG10" i="21" s="1"/>
  <c r="JH10" i="21" s="1"/>
  <c r="JI10" i="21" s="1"/>
  <c r="JJ10" i="21" s="1"/>
  <c r="JK10" i="21" s="1"/>
  <c r="JL10" i="21" s="1"/>
  <c r="JM10" i="21" s="1"/>
  <c r="JN10" i="21" s="1"/>
  <c r="JO10" i="21" s="1"/>
  <c r="JP10" i="21" s="1"/>
  <c r="JQ10" i="21" s="1"/>
  <c r="JR10" i="21" s="1"/>
  <c r="JS10" i="21" s="1"/>
  <c r="JT10" i="21" s="1"/>
  <c r="JU10" i="21" s="1"/>
  <c r="JV10" i="21" s="1"/>
  <c r="JW10" i="21" s="1"/>
  <c r="JX10" i="21" s="1"/>
  <c r="JY10" i="21" s="1"/>
  <c r="JZ10" i="21" s="1"/>
  <c r="KA10" i="21" s="1"/>
  <c r="KB10" i="21" s="1"/>
  <c r="KC10" i="21" s="1"/>
  <c r="KD10" i="21" s="1"/>
  <c r="KE10" i="21" s="1"/>
  <c r="KF10" i="21" s="1"/>
  <c r="KG10" i="21" s="1"/>
  <c r="KH10" i="21" s="1"/>
  <c r="KI10" i="21" s="1"/>
  <c r="KJ10" i="21" s="1"/>
  <c r="KK10" i="21" s="1"/>
  <c r="KL10" i="21" s="1"/>
  <c r="KM10" i="21" s="1"/>
  <c r="KN10" i="21" s="1"/>
  <c r="KO10" i="21" s="1"/>
  <c r="KP10" i="21" s="1"/>
  <c r="KQ10" i="21" s="1"/>
  <c r="KR10" i="21" s="1"/>
  <c r="KS10" i="21" s="1"/>
  <c r="KT10" i="21" s="1"/>
  <c r="KU10" i="21" s="1"/>
  <c r="KV10" i="21" s="1"/>
  <c r="KW10" i="21" s="1"/>
  <c r="KX10" i="21" s="1"/>
  <c r="KY10" i="21" s="1"/>
  <c r="KZ10" i="21" s="1"/>
  <c r="LA10" i="21" s="1"/>
  <c r="LB10" i="21" s="1"/>
  <c r="LC10" i="21" s="1"/>
  <c r="LD10" i="21" s="1"/>
  <c r="LE10" i="21" s="1"/>
  <c r="LF10" i="21" s="1"/>
  <c r="LG10" i="21" s="1"/>
  <c r="LH10" i="21" s="1"/>
  <c r="LI10" i="21" s="1"/>
  <c r="LJ10" i="21" s="1"/>
  <c r="LK10" i="21" s="1"/>
  <c r="LL10" i="21" s="1"/>
  <c r="LM10" i="21" s="1"/>
  <c r="LN10" i="21" s="1"/>
  <c r="LO10" i="21" s="1"/>
  <c r="LP10" i="21" s="1"/>
  <c r="LQ10" i="21" s="1"/>
  <c r="LR10" i="21" s="1"/>
  <c r="LS10" i="21" s="1"/>
  <c r="LT10" i="21" s="1"/>
  <c r="LU10" i="21" s="1"/>
  <c r="LV10" i="21" s="1"/>
  <c r="LW10" i="21" s="1"/>
  <c r="LX10" i="21" s="1"/>
  <c r="LY10" i="21" s="1"/>
  <c r="LZ10" i="21" s="1"/>
  <c r="MA10" i="21" s="1"/>
  <c r="MB10" i="21" s="1"/>
  <c r="MC10" i="21" s="1"/>
  <c r="MD10" i="21" s="1"/>
  <c r="ME10" i="21" s="1"/>
  <c r="MF10" i="21" s="1"/>
  <c r="MG10" i="21" s="1"/>
  <c r="MH10" i="21" s="1"/>
  <c r="MI10" i="21" s="1"/>
  <c r="MJ10" i="21" s="1"/>
  <c r="MK10" i="21" s="1"/>
  <c r="ML10" i="21" s="1"/>
  <c r="MM10" i="21" s="1"/>
  <c r="MN10" i="21" s="1"/>
  <c r="MO10" i="21" s="1"/>
  <c r="MP10" i="21" s="1"/>
  <c r="MQ10" i="21" s="1"/>
  <c r="MR10" i="21" s="1"/>
  <c r="MS10" i="21" s="1"/>
  <c r="MT10" i="21" s="1"/>
  <c r="MU10" i="21" s="1"/>
  <c r="MV10" i="21" s="1"/>
  <c r="MW10" i="21" s="1"/>
  <c r="MX10" i="21" s="1"/>
  <c r="MY10" i="21" s="1"/>
  <c r="MZ10" i="21" s="1"/>
  <c r="NA10" i="21" s="1"/>
  <c r="NB10" i="21" s="1"/>
  <c r="NC10" i="21" s="1"/>
  <c r="ND10" i="21" s="1"/>
  <c r="NE10" i="21" s="1"/>
  <c r="NF10" i="21" s="1"/>
  <c r="NG10" i="21" s="1"/>
  <c r="GH10" i="8"/>
  <c r="GI10" i="8" s="1"/>
  <c r="GJ10" i="8" s="1"/>
  <c r="GK10" i="8" s="1"/>
  <c r="GL10" i="8" s="1"/>
  <c r="GM10" i="8" s="1"/>
  <c r="GN10" i="8" s="1"/>
  <c r="GO10" i="8" s="1"/>
  <c r="GP10" i="8" s="1"/>
  <c r="GQ10" i="8" s="1"/>
  <c r="GR10" i="8" s="1"/>
  <c r="GS10" i="8" s="1"/>
  <c r="GT10" i="8" s="1"/>
  <c r="GU10" i="8" s="1"/>
  <c r="GV10" i="8" s="1"/>
  <c r="GW10" i="8" s="1"/>
  <c r="GX10" i="8" s="1"/>
  <c r="GY10" i="8" s="1"/>
  <c r="GZ10" i="8" s="1"/>
  <c r="HA10" i="8" s="1"/>
  <c r="HB10" i="8" s="1"/>
  <c r="HC10" i="8" s="1"/>
  <c r="HD10" i="8" s="1"/>
  <c r="HE10" i="8" s="1"/>
  <c r="HF10" i="8" s="1"/>
  <c r="HG10" i="8" s="1"/>
  <c r="HH10" i="8" s="1"/>
  <c r="HI10" i="8" s="1"/>
  <c r="HJ10" i="8" s="1"/>
  <c r="HK10" i="8" s="1"/>
  <c r="HL10" i="8" s="1"/>
  <c r="HM10" i="8" s="1"/>
  <c r="HN10" i="8" s="1"/>
  <c r="HO10" i="8" s="1"/>
  <c r="HP10" i="8" s="1"/>
  <c r="HQ10" i="8" s="1"/>
  <c r="HR10" i="8" s="1"/>
  <c r="HS10" i="8" s="1"/>
  <c r="HT10" i="8" s="1"/>
  <c r="HU10" i="8" s="1"/>
  <c r="HV10" i="8" s="1"/>
  <c r="HW10" i="8" s="1"/>
  <c r="HX10" i="8" s="1"/>
  <c r="HY10" i="8" s="1"/>
  <c r="HZ10" i="8" s="1"/>
  <c r="IA10" i="8" s="1"/>
  <c r="IB10" i="8" s="1"/>
  <c r="IC10" i="8" s="1"/>
  <c r="ID10" i="8" s="1"/>
  <c r="IE10" i="8" s="1"/>
  <c r="IF10" i="8" s="1"/>
  <c r="IG10" i="8" s="1"/>
  <c r="IH10" i="8" s="1"/>
  <c r="II10" i="8" s="1"/>
  <c r="IJ10" i="8" s="1"/>
  <c r="IK10" i="8" s="1"/>
  <c r="IL10" i="8" s="1"/>
  <c r="IM10" i="8" s="1"/>
  <c r="IN10" i="8" s="1"/>
  <c r="IO10" i="8" s="1"/>
  <c r="IP10" i="8" s="1"/>
  <c r="IQ10" i="8" s="1"/>
  <c r="IR10" i="8" s="1"/>
  <c r="IS10" i="8" s="1"/>
  <c r="IT10" i="8" s="1"/>
  <c r="IU10" i="8" s="1"/>
  <c r="IV10" i="8" s="1"/>
  <c r="IW10" i="8" s="1"/>
  <c r="IX10" i="8" s="1"/>
  <c r="IY10" i="8" s="1"/>
  <c r="IZ10" i="8" s="1"/>
  <c r="JA10" i="8" s="1"/>
  <c r="JB10" i="8" s="1"/>
  <c r="JC10" i="8" s="1"/>
  <c r="JD10" i="8" s="1"/>
  <c r="JE10" i="8" s="1"/>
  <c r="JF10" i="8" s="1"/>
  <c r="JG10" i="8" s="1"/>
  <c r="JH10" i="8" s="1"/>
  <c r="JI10" i="8" s="1"/>
  <c r="JJ10" i="8" s="1"/>
  <c r="JK10" i="8" s="1"/>
  <c r="JL10" i="8" s="1"/>
  <c r="JM10" i="8" s="1"/>
  <c r="JN10" i="8" s="1"/>
  <c r="JO10" i="8" s="1"/>
  <c r="JP10" i="8" s="1"/>
  <c r="JQ10" i="8" s="1"/>
  <c r="JR10" i="8" s="1"/>
  <c r="JS10" i="8" s="1"/>
  <c r="JT10" i="8" s="1"/>
  <c r="JU10" i="8" s="1"/>
  <c r="JV10" i="8" s="1"/>
  <c r="JW10" i="8" s="1"/>
  <c r="JX10" i="8" s="1"/>
  <c r="JY10" i="8" s="1"/>
  <c r="JZ10" i="8" s="1"/>
  <c r="KA10" i="8" s="1"/>
  <c r="KB10" i="8" s="1"/>
  <c r="KC10" i="8" s="1"/>
  <c r="KD10" i="8" s="1"/>
  <c r="KE10" i="8" s="1"/>
  <c r="KF10" i="8" s="1"/>
  <c r="KG10" i="8" s="1"/>
  <c r="KH10" i="8" s="1"/>
  <c r="KI10" i="8" s="1"/>
  <c r="KJ10" i="8" s="1"/>
  <c r="KK10" i="8" s="1"/>
  <c r="KL10" i="8" s="1"/>
  <c r="KM10" i="8" s="1"/>
  <c r="KN10" i="8" s="1"/>
  <c r="KO10" i="8" s="1"/>
  <c r="KP10" i="8" s="1"/>
  <c r="KQ10" i="8" s="1"/>
  <c r="KR10" i="8" s="1"/>
  <c r="KS10" i="8" s="1"/>
  <c r="KT10" i="8" s="1"/>
  <c r="KU10" i="8" s="1"/>
  <c r="KV10" i="8" s="1"/>
  <c r="KW10" i="8" s="1"/>
  <c r="KX10" i="8" s="1"/>
  <c r="KY10" i="8" s="1"/>
  <c r="KZ10" i="8" s="1"/>
  <c r="LA10" i="8" s="1"/>
  <c r="LB10" i="8" s="1"/>
  <c r="LC10" i="8" s="1"/>
  <c r="LD10" i="8" s="1"/>
  <c r="LE10" i="8" s="1"/>
  <c r="LF10" i="8" s="1"/>
  <c r="LG10" i="8" s="1"/>
  <c r="LH10" i="8" s="1"/>
  <c r="LI10" i="8" s="1"/>
  <c r="LJ10" i="8" s="1"/>
  <c r="LK10" i="8" s="1"/>
  <c r="LL10" i="8" s="1"/>
  <c r="LM10" i="8" s="1"/>
  <c r="LN10" i="8" s="1"/>
  <c r="LO10" i="8" s="1"/>
  <c r="LP10" i="8" s="1"/>
  <c r="LQ10" i="8" s="1"/>
  <c r="LR10" i="8" s="1"/>
  <c r="LS10" i="8" s="1"/>
  <c r="LT10" i="8" s="1"/>
  <c r="LU10" i="8" s="1"/>
  <c r="LV10" i="8" s="1"/>
  <c r="LW10" i="8" s="1"/>
  <c r="LX10" i="8" s="1"/>
  <c r="LY10" i="8" s="1"/>
  <c r="LZ10" i="8" s="1"/>
  <c r="MA10" i="8" s="1"/>
  <c r="MB10" i="8" s="1"/>
  <c r="MC10" i="8" s="1"/>
  <c r="MD10" i="8" s="1"/>
  <c r="ME10" i="8" s="1"/>
  <c r="MF10" i="8" s="1"/>
  <c r="MG10" i="8" s="1"/>
  <c r="MH10" i="8" s="1"/>
  <c r="MI10" i="8" s="1"/>
  <c r="MJ10" i="8" s="1"/>
  <c r="MK10" i="8" s="1"/>
  <c r="ML10" i="8" s="1"/>
  <c r="MM10" i="8" s="1"/>
  <c r="MN10" i="8" s="1"/>
  <c r="MO10" i="8" s="1"/>
  <c r="MP10" i="8" s="1"/>
  <c r="MQ10" i="8" s="1"/>
  <c r="MR10" i="8" s="1"/>
  <c r="MS10" i="8" s="1"/>
  <c r="MT10" i="8" s="1"/>
  <c r="MU10" i="8" s="1"/>
  <c r="MV10" i="8" s="1"/>
  <c r="MW10" i="8" s="1"/>
  <c r="MX10" i="8" s="1"/>
  <c r="MY10" i="8" s="1"/>
  <c r="MZ10" i="8" s="1"/>
  <c r="NA10" i="8" s="1"/>
  <c r="NB10" i="8" s="1"/>
  <c r="NC10" i="8" s="1"/>
  <c r="ND10" i="8" s="1"/>
  <c r="NE10" i="8" s="1"/>
  <c r="NF10" i="8" s="1"/>
  <c r="NG10" i="8" s="1"/>
  <c r="GH10" i="15"/>
  <c r="GI10" i="15" s="1"/>
  <c r="GJ10" i="15" s="1"/>
  <c r="GK10" i="15" s="1"/>
  <c r="GL10" i="15" s="1"/>
  <c r="GM10" i="15" s="1"/>
  <c r="GN10" i="15" s="1"/>
  <c r="GO10" i="15" s="1"/>
  <c r="GP10" i="15" s="1"/>
  <c r="GQ10" i="15" s="1"/>
  <c r="GR10" i="15" s="1"/>
  <c r="GS10" i="15" s="1"/>
  <c r="GT10" i="15" s="1"/>
  <c r="GU10" i="15" s="1"/>
  <c r="GV10" i="15" s="1"/>
  <c r="GW10" i="15" s="1"/>
  <c r="GX10" i="15" s="1"/>
  <c r="GY10" i="15" s="1"/>
  <c r="GZ10" i="15" s="1"/>
  <c r="HA10" i="15" s="1"/>
  <c r="HB10" i="15" s="1"/>
  <c r="HC10" i="15" s="1"/>
  <c r="HD10" i="15" s="1"/>
  <c r="HE10" i="15" s="1"/>
  <c r="HF10" i="15" s="1"/>
  <c r="HG10" i="15" s="1"/>
  <c r="HH10" i="15" s="1"/>
  <c r="HI10" i="15" s="1"/>
  <c r="HJ10" i="15" s="1"/>
  <c r="HK10" i="15" s="1"/>
  <c r="HL10" i="15" s="1"/>
  <c r="HM10" i="15" s="1"/>
  <c r="HN10" i="15" s="1"/>
  <c r="HO10" i="15" s="1"/>
  <c r="HP10" i="15" s="1"/>
  <c r="HQ10" i="15" s="1"/>
  <c r="HR10" i="15" s="1"/>
  <c r="HS10" i="15" s="1"/>
  <c r="HT10" i="15" s="1"/>
  <c r="HU10" i="15" s="1"/>
  <c r="HV10" i="15" s="1"/>
  <c r="HW10" i="15" s="1"/>
  <c r="HX10" i="15" s="1"/>
  <c r="HY10" i="15" s="1"/>
  <c r="HZ10" i="15" s="1"/>
  <c r="IA10" i="15" s="1"/>
  <c r="IB10" i="15" s="1"/>
  <c r="IC10" i="15" s="1"/>
  <c r="ID10" i="15" s="1"/>
  <c r="IE10" i="15" s="1"/>
  <c r="IF10" i="15" s="1"/>
  <c r="IG10" i="15" s="1"/>
  <c r="IH10" i="15" s="1"/>
  <c r="II10" i="15" s="1"/>
  <c r="IJ10" i="15" s="1"/>
  <c r="IK10" i="15" s="1"/>
  <c r="IL10" i="15" s="1"/>
  <c r="IM10" i="15" s="1"/>
  <c r="IN10" i="15" s="1"/>
  <c r="IO10" i="15" s="1"/>
  <c r="IP10" i="15" s="1"/>
  <c r="IQ10" i="15" s="1"/>
  <c r="IR10" i="15" s="1"/>
  <c r="IS10" i="15" s="1"/>
  <c r="IT10" i="15" s="1"/>
  <c r="IU10" i="15" s="1"/>
  <c r="IV10" i="15" s="1"/>
  <c r="IW10" i="15" s="1"/>
  <c r="IX10" i="15" s="1"/>
  <c r="IY10" i="15" s="1"/>
  <c r="IZ10" i="15" s="1"/>
  <c r="JA10" i="15" s="1"/>
  <c r="JB10" i="15" s="1"/>
  <c r="JC10" i="15" s="1"/>
  <c r="JD10" i="15" s="1"/>
  <c r="JE10" i="15" s="1"/>
  <c r="JF10" i="15" s="1"/>
  <c r="JG10" i="15" s="1"/>
  <c r="JH10" i="15" s="1"/>
  <c r="JI10" i="15" s="1"/>
  <c r="JJ10" i="15" s="1"/>
  <c r="JK10" i="15" s="1"/>
  <c r="JL10" i="15" s="1"/>
  <c r="JM10" i="15" s="1"/>
  <c r="JN10" i="15" s="1"/>
  <c r="JO10" i="15" s="1"/>
  <c r="JP10" i="15" s="1"/>
  <c r="JQ10" i="15" s="1"/>
  <c r="JR10" i="15" s="1"/>
  <c r="JS10" i="15" s="1"/>
  <c r="JT10" i="15" s="1"/>
  <c r="JU10" i="15" s="1"/>
  <c r="JV10" i="15" s="1"/>
  <c r="JW10" i="15" s="1"/>
  <c r="JX10" i="15" s="1"/>
  <c r="JY10" i="15" s="1"/>
  <c r="JZ10" i="15" s="1"/>
  <c r="KA10" i="15" s="1"/>
  <c r="KB10" i="15" s="1"/>
  <c r="KC10" i="15" s="1"/>
  <c r="KD10" i="15" s="1"/>
  <c r="KE10" i="15" s="1"/>
  <c r="KF10" i="15" s="1"/>
  <c r="KG10" i="15" s="1"/>
  <c r="KH10" i="15" s="1"/>
  <c r="KI10" i="15" s="1"/>
  <c r="KJ10" i="15" s="1"/>
  <c r="KK10" i="15" s="1"/>
  <c r="KL10" i="15" s="1"/>
  <c r="KM10" i="15" s="1"/>
  <c r="KN10" i="15" s="1"/>
  <c r="KO10" i="15" s="1"/>
  <c r="KP10" i="15" s="1"/>
  <c r="KQ10" i="15" s="1"/>
  <c r="KR10" i="15" s="1"/>
  <c r="KS10" i="15" s="1"/>
  <c r="KT10" i="15" s="1"/>
  <c r="KU10" i="15" s="1"/>
  <c r="KV10" i="15" s="1"/>
  <c r="KW10" i="15" s="1"/>
  <c r="KX10" i="15" s="1"/>
  <c r="KY10" i="15" s="1"/>
  <c r="KZ10" i="15" s="1"/>
  <c r="LA10" i="15" s="1"/>
  <c r="LB10" i="15" s="1"/>
  <c r="LC10" i="15" s="1"/>
  <c r="LD10" i="15" s="1"/>
  <c r="LE10" i="15" s="1"/>
  <c r="LF10" i="15" s="1"/>
  <c r="LG10" i="15" s="1"/>
  <c r="LH10" i="15" s="1"/>
  <c r="LI10" i="15" s="1"/>
  <c r="LJ10" i="15" s="1"/>
  <c r="LK10" i="15" s="1"/>
  <c r="LL10" i="15" s="1"/>
  <c r="LM10" i="15" s="1"/>
  <c r="LN10" i="15" s="1"/>
  <c r="LO10" i="15" s="1"/>
  <c r="LP10" i="15" s="1"/>
  <c r="LQ10" i="15" s="1"/>
  <c r="LR10" i="15" s="1"/>
  <c r="LS10" i="15" s="1"/>
  <c r="LT10" i="15" s="1"/>
  <c r="LU10" i="15" s="1"/>
  <c r="LV10" i="15" s="1"/>
  <c r="LW10" i="15" s="1"/>
  <c r="LX10" i="15" s="1"/>
  <c r="LY10" i="15" s="1"/>
  <c r="LZ10" i="15" s="1"/>
  <c r="MA10" i="15" s="1"/>
  <c r="MB10" i="15" s="1"/>
  <c r="MC10" i="15" s="1"/>
  <c r="MD10" i="15" s="1"/>
  <c r="ME10" i="15" s="1"/>
  <c r="MF10" i="15" s="1"/>
  <c r="MG10" i="15" s="1"/>
  <c r="MH10" i="15" s="1"/>
  <c r="MI10" i="15" s="1"/>
  <c r="MJ10" i="15" s="1"/>
  <c r="MK10" i="15" s="1"/>
  <c r="ML10" i="15" s="1"/>
  <c r="MM10" i="15" s="1"/>
  <c r="MN10" i="15" s="1"/>
  <c r="MO10" i="15" s="1"/>
  <c r="MP10" i="15" s="1"/>
  <c r="MQ10" i="15" s="1"/>
  <c r="MR10" i="15" s="1"/>
  <c r="MS10" i="15" s="1"/>
  <c r="MT10" i="15" s="1"/>
  <c r="MU10" i="15" s="1"/>
  <c r="MV10" i="15" s="1"/>
  <c r="MW10" i="15" s="1"/>
  <c r="MX10" i="15" s="1"/>
  <c r="MY10" i="15" s="1"/>
  <c r="MZ10" i="15" s="1"/>
  <c r="NA10" i="15" s="1"/>
  <c r="NB10" i="15" s="1"/>
  <c r="NC10" i="15" s="1"/>
  <c r="ND10" i="15" s="1"/>
  <c r="NE10" i="15" s="1"/>
  <c r="NF10" i="15" s="1"/>
  <c r="NG10" i="15" s="1"/>
  <c r="GH10" i="5"/>
  <c r="GI10" i="5" s="1"/>
  <c r="GJ10" i="5" s="1"/>
  <c r="GK10" i="5" s="1"/>
  <c r="GL10" i="5" s="1"/>
  <c r="GM10" i="5" s="1"/>
  <c r="GN10" i="5" s="1"/>
  <c r="GO10" i="5" s="1"/>
  <c r="GP10" i="5" s="1"/>
  <c r="GQ10" i="5" s="1"/>
  <c r="GR10" i="5" s="1"/>
  <c r="GS10" i="5" s="1"/>
  <c r="GT10" i="5" s="1"/>
  <c r="GU10" i="5" s="1"/>
  <c r="GV10" i="5" s="1"/>
  <c r="GW10" i="5" s="1"/>
  <c r="GX10" i="5" s="1"/>
  <c r="GY10" i="5" s="1"/>
  <c r="GZ10" i="5" s="1"/>
  <c r="HA10" i="5" s="1"/>
  <c r="HB10" i="5" s="1"/>
  <c r="HC10" i="5" s="1"/>
  <c r="HD10" i="5" s="1"/>
  <c r="HE10" i="5" s="1"/>
  <c r="HF10" i="5" s="1"/>
  <c r="HG10" i="5" s="1"/>
  <c r="HH10" i="5" s="1"/>
  <c r="HI10" i="5" s="1"/>
  <c r="HJ10" i="5" s="1"/>
  <c r="HK10" i="5" s="1"/>
  <c r="HL10" i="5" s="1"/>
  <c r="HM10" i="5" s="1"/>
  <c r="HN10" i="5" s="1"/>
  <c r="HO10" i="5" s="1"/>
  <c r="HP10" i="5" s="1"/>
  <c r="HQ10" i="5" s="1"/>
  <c r="HR10" i="5" s="1"/>
  <c r="HS10" i="5" s="1"/>
  <c r="HT10" i="5" s="1"/>
  <c r="HU10" i="5" s="1"/>
  <c r="HV10" i="5" s="1"/>
  <c r="HW10" i="5" s="1"/>
  <c r="HX10" i="5" s="1"/>
  <c r="HY10" i="5" s="1"/>
  <c r="HZ10" i="5" s="1"/>
  <c r="IA10" i="5" s="1"/>
  <c r="IB10" i="5" s="1"/>
  <c r="IC10" i="5" s="1"/>
  <c r="ID10" i="5" s="1"/>
  <c r="IE10" i="5" s="1"/>
  <c r="IF10" i="5" s="1"/>
  <c r="IG10" i="5" s="1"/>
  <c r="IH10" i="5" s="1"/>
  <c r="II10" i="5" s="1"/>
  <c r="IJ10" i="5" s="1"/>
  <c r="IK10" i="5" s="1"/>
  <c r="IL10" i="5" s="1"/>
  <c r="IM10" i="5" s="1"/>
  <c r="IN10" i="5" s="1"/>
  <c r="IO10" i="5" s="1"/>
  <c r="IP10" i="5" s="1"/>
  <c r="IQ10" i="5" s="1"/>
  <c r="IR10" i="5" s="1"/>
  <c r="IS10" i="5" s="1"/>
  <c r="IT10" i="5" s="1"/>
  <c r="IU10" i="5" s="1"/>
  <c r="IV10" i="5" s="1"/>
  <c r="IW10" i="5" s="1"/>
  <c r="IX10" i="5" s="1"/>
  <c r="IY10" i="5" s="1"/>
  <c r="IZ10" i="5" s="1"/>
  <c r="JA10" i="5" s="1"/>
  <c r="JB10" i="5" s="1"/>
  <c r="JC10" i="5" s="1"/>
  <c r="JD10" i="5" s="1"/>
  <c r="JE10" i="5" s="1"/>
  <c r="JF10" i="5" s="1"/>
  <c r="JG10" i="5" s="1"/>
  <c r="JH10" i="5" s="1"/>
  <c r="JI10" i="5" s="1"/>
  <c r="JJ10" i="5" s="1"/>
  <c r="JK10" i="5" s="1"/>
  <c r="JL10" i="5" s="1"/>
  <c r="JM10" i="5" s="1"/>
  <c r="JN10" i="5" s="1"/>
  <c r="JO10" i="5" s="1"/>
  <c r="JP10" i="5" s="1"/>
  <c r="JQ10" i="5" s="1"/>
  <c r="JR10" i="5" s="1"/>
  <c r="JS10" i="5" s="1"/>
  <c r="JT10" i="5" s="1"/>
  <c r="JU10" i="5" s="1"/>
  <c r="JV10" i="5" s="1"/>
  <c r="JW10" i="5" s="1"/>
  <c r="JX10" i="5" s="1"/>
  <c r="JY10" i="5" s="1"/>
  <c r="JZ10" i="5" s="1"/>
  <c r="KA10" i="5" s="1"/>
  <c r="KB10" i="5" s="1"/>
  <c r="KC10" i="5" s="1"/>
  <c r="KD10" i="5" s="1"/>
  <c r="KE10" i="5" s="1"/>
  <c r="KF10" i="5" s="1"/>
  <c r="KG10" i="5" s="1"/>
  <c r="KH10" i="5" s="1"/>
  <c r="KI10" i="5" s="1"/>
  <c r="KJ10" i="5" s="1"/>
  <c r="KK10" i="5" s="1"/>
  <c r="KL10" i="5" s="1"/>
  <c r="KM10" i="5" s="1"/>
  <c r="KN10" i="5" s="1"/>
  <c r="KO10" i="5" s="1"/>
  <c r="KP10" i="5" s="1"/>
  <c r="KQ10" i="5" s="1"/>
  <c r="KR10" i="5" s="1"/>
  <c r="KS10" i="5" s="1"/>
  <c r="KT10" i="5" s="1"/>
  <c r="KU10" i="5" s="1"/>
  <c r="KV10" i="5" s="1"/>
  <c r="KW10" i="5" s="1"/>
  <c r="KX10" i="5" s="1"/>
  <c r="KY10" i="5" s="1"/>
  <c r="KZ10" i="5" s="1"/>
  <c r="LA10" i="5" s="1"/>
  <c r="LB10" i="5" s="1"/>
  <c r="LC10" i="5" s="1"/>
  <c r="LD10" i="5" s="1"/>
  <c r="LE10" i="5" s="1"/>
  <c r="LF10" i="5" s="1"/>
  <c r="LG10" i="5" s="1"/>
  <c r="LH10" i="5" s="1"/>
  <c r="LI10" i="5" s="1"/>
  <c r="LJ10" i="5" s="1"/>
  <c r="LK10" i="5" s="1"/>
  <c r="LL10" i="5" s="1"/>
  <c r="LM10" i="5" s="1"/>
  <c r="LN10" i="5" s="1"/>
  <c r="LO10" i="5" s="1"/>
  <c r="LP10" i="5" s="1"/>
  <c r="LQ10" i="5" s="1"/>
  <c r="LR10" i="5" s="1"/>
  <c r="LS10" i="5" s="1"/>
  <c r="LT10" i="5" s="1"/>
  <c r="LU10" i="5" s="1"/>
  <c r="LV10" i="5" s="1"/>
  <c r="LW10" i="5" s="1"/>
  <c r="LX10" i="5" s="1"/>
  <c r="LY10" i="5" s="1"/>
  <c r="LZ10" i="5" s="1"/>
  <c r="MA10" i="5" s="1"/>
  <c r="MB10" i="5" s="1"/>
  <c r="MC10" i="5" s="1"/>
  <c r="MD10" i="5" s="1"/>
  <c r="ME10" i="5" s="1"/>
  <c r="MF10" i="5" s="1"/>
  <c r="MG10" i="5" s="1"/>
  <c r="MH10" i="5" s="1"/>
  <c r="MI10" i="5" s="1"/>
  <c r="MJ10" i="5" s="1"/>
  <c r="MK10" i="5" s="1"/>
  <c r="ML10" i="5" s="1"/>
  <c r="MM10" i="5" s="1"/>
  <c r="MN10" i="5" s="1"/>
  <c r="MO10" i="5" s="1"/>
  <c r="MP10" i="5" s="1"/>
  <c r="MQ10" i="5" s="1"/>
  <c r="MR10" i="5" s="1"/>
  <c r="MS10" i="5" s="1"/>
  <c r="MT10" i="5" s="1"/>
  <c r="MU10" i="5" s="1"/>
  <c r="MV10" i="5" s="1"/>
  <c r="MW10" i="5" s="1"/>
  <c r="MX10" i="5" s="1"/>
  <c r="MY10" i="5" s="1"/>
  <c r="MZ10" i="5" s="1"/>
  <c r="NA10" i="5" s="1"/>
  <c r="NB10" i="5" s="1"/>
  <c r="NC10" i="5" s="1"/>
  <c r="ND10" i="5" s="1"/>
  <c r="NE10" i="5" s="1"/>
  <c r="NF10" i="5" s="1"/>
  <c r="NG10" i="5" s="1"/>
  <c r="GH10" i="10"/>
  <c r="GI10" i="10" s="1"/>
  <c r="GJ10" i="10" s="1"/>
  <c r="GK10" i="10" s="1"/>
  <c r="GL10" i="10" s="1"/>
  <c r="GM10" i="10" s="1"/>
  <c r="GN10" i="10" s="1"/>
  <c r="GO10" i="10" s="1"/>
  <c r="GP10" i="10" s="1"/>
  <c r="GQ10" i="10" s="1"/>
  <c r="GR10" i="10" s="1"/>
  <c r="GS10" i="10" s="1"/>
  <c r="GT10" i="10" s="1"/>
  <c r="GU10" i="10" s="1"/>
  <c r="GV10" i="10" s="1"/>
  <c r="GW10" i="10" s="1"/>
  <c r="GX10" i="10" s="1"/>
  <c r="GY10" i="10" s="1"/>
  <c r="GZ10" i="10" s="1"/>
  <c r="HA10" i="10" s="1"/>
  <c r="HB10" i="10" s="1"/>
  <c r="HC10" i="10" s="1"/>
  <c r="HD10" i="10" s="1"/>
  <c r="HE10" i="10" s="1"/>
  <c r="HF10" i="10" s="1"/>
  <c r="HG10" i="10" s="1"/>
  <c r="HH10" i="10" s="1"/>
  <c r="HI10" i="10" s="1"/>
  <c r="HJ10" i="10" s="1"/>
  <c r="HK10" i="10" s="1"/>
  <c r="HL10" i="10" s="1"/>
  <c r="HM10" i="10" s="1"/>
  <c r="HN10" i="10" s="1"/>
  <c r="HO10" i="10" s="1"/>
  <c r="HP10" i="10" s="1"/>
  <c r="HQ10" i="10" s="1"/>
  <c r="HR10" i="10" s="1"/>
  <c r="HS10" i="10" s="1"/>
  <c r="HT10" i="10" s="1"/>
  <c r="HU10" i="10" s="1"/>
  <c r="HV10" i="10" s="1"/>
  <c r="HW10" i="10" s="1"/>
  <c r="HX10" i="10" s="1"/>
  <c r="HY10" i="10" s="1"/>
  <c r="HZ10" i="10" s="1"/>
  <c r="IA10" i="10" s="1"/>
  <c r="IB10" i="10" s="1"/>
  <c r="IC10" i="10" s="1"/>
  <c r="ID10" i="10" s="1"/>
  <c r="IE10" i="10" s="1"/>
  <c r="IF10" i="10" s="1"/>
  <c r="IG10" i="10" s="1"/>
  <c r="IH10" i="10" s="1"/>
  <c r="II10" i="10" s="1"/>
  <c r="IJ10" i="10" s="1"/>
  <c r="IK10" i="10" s="1"/>
  <c r="IL10" i="10" s="1"/>
  <c r="IM10" i="10" s="1"/>
  <c r="IN10" i="10" s="1"/>
  <c r="IO10" i="10" s="1"/>
  <c r="IP10" i="10" s="1"/>
  <c r="IQ10" i="10" s="1"/>
  <c r="IR10" i="10" s="1"/>
  <c r="IS10" i="10" s="1"/>
  <c r="IT10" i="10" s="1"/>
  <c r="IU10" i="10" s="1"/>
  <c r="IV10" i="10" s="1"/>
  <c r="IW10" i="10" s="1"/>
  <c r="IX10" i="10" s="1"/>
  <c r="IY10" i="10" s="1"/>
  <c r="IZ10" i="10" s="1"/>
  <c r="JA10" i="10" s="1"/>
  <c r="JB10" i="10" s="1"/>
  <c r="JC10" i="10" s="1"/>
  <c r="JD10" i="10" s="1"/>
  <c r="JE10" i="10" s="1"/>
  <c r="JF10" i="10" s="1"/>
  <c r="JG10" i="10" s="1"/>
  <c r="JH10" i="10" s="1"/>
  <c r="JI10" i="10" s="1"/>
  <c r="JJ10" i="10" s="1"/>
  <c r="JK10" i="10" s="1"/>
  <c r="JL10" i="10" s="1"/>
  <c r="JM10" i="10" s="1"/>
  <c r="JN10" i="10" s="1"/>
  <c r="JO10" i="10" s="1"/>
  <c r="JP10" i="10" s="1"/>
  <c r="JQ10" i="10" s="1"/>
  <c r="JR10" i="10" s="1"/>
  <c r="JS10" i="10" s="1"/>
  <c r="JT10" i="10" s="1"/>
  <c r="JU10" i="10" s="1"/>
  <c r="JV10" i="10" s="1"/>
  <c r="JW10" i="10" s="1"/>
  <c r="JX10" i="10" s="1"/>
  <c r="JY10" i="10" s="1"/>
  <c r="JZ10" i="10" s="1"/>
  <c r="KA10" i="10" s="1"/>
  <c r="KB10" i="10" s="1"/>
  <c r="KC10" i="10" s="1"/>
  <c r="KD10" i="10" s="1"/>
  <c r="KE10" i="10" s="1"/>
  <c r="KF10" i="10" s="1"/>
  <c r="KG10" i="10" s="1"/>
  <c r="KH10" i="10" s="1"/>
  <c r="KI10" i="10" s="1"/>
  <c r="KJ10" i="10" s="1"/>
  <c r="KK10" i="10" s="1"/>
  <c r="KL10" i="10" s="1"/>
  <c r="KM10" i="10" s="1"/>
  <c r="KN10" i="10" s="1"/>
  <c r="KO10" i="10" s="1"/>
  <c r="KP10" i="10" s="1"/>
  <c r="KQ10" i="10" s="1"/>
  <c r="KR10" i="10" s="1"/>
  <c r="KS10" i="10" s="1"/>
  <c r="KT10" i="10" s="1"/>
  <c r="KU10" i="10" s="1"/>
  <c r="KV10" i="10" s="1"/>
  <c r="KW10" i="10" s="1"/>
  <c r="KX10" i="10" s="1"/>
  <c r="KY10" i="10" s="1"/>
  <c r="KZ10" i="10" s="1"/>
  <c r="LA10" i="10" s="1"/>
  <c r="LB10" i="10" s="1"/>
  <c r="LC10" i="10" s="1"/>
  <c r="LD10" i="10" s="1"/>
  <c r="LE10" i="10" s="1"/>
  <c r="LF10" i="10" s="1"/>
  <c r="LG10" i="10" s="1"/>
  <c r="LH10" i="10" s="1"/>
  <c r="LI10" i="10" s="1"/>
  <c r="LJ10" i="10" s="1"/>
  <c r="LK10" i="10" s="1"/>
  <c r="LL10" i="10" s="1"/>
  <c r="LM10" i="10" s="1"/>
  <c r="LN10" i="10" s="1"/>
  <c r="LO10" i="10" s="1"/>
  <c r="LP10" i="10" s="1"/>
  <c r="LQ10" i="10" s="1"/>
  <c r="LR10" i="10" s="1"/>
  <c r="LS10" i="10" s="1"/>
  <c r="LT10" i="10" s="1"/>
  <c r="LU10" i="10" s="1"/>
  <c r="LV10" i="10" s="1"/>
  <c r="LW10" i="10" s="1"/>
  <c r="LX10" i="10" s="1"/>
  <c r="LY10" i="10" s="1"/>
  <c r="LZ10" i="10" s="1"/>
  <c r="MA10" i="10" s="1"/>
  <c r="MB10" i="10" s="1"/>
  <c r="MC10" i="10" s="1"/>
  <c r="MD10" i="10" s="1"/>
  <c r="ME10" i="10" s="1"/>
  <c r="MF10" i="10" s="1"/>
  <c r="MG10" i="10" s="1"/>
  <c r="MH10" i="10" s="1"/>
  <c r="MI10" i="10" s="1"/>
  <c r="MJ10" i="10" s="1"/>
  <c r="MK10" i="10" s="1"/>
  <c r="ML10" i="10" s="1"/>
  <c r="MM10" i="10" s="1"/>
  <c r="MN10" i="10" s="1"/>
  <c r="MO10" i="10" s="1"/>
  <c r="MP10" i="10" s="1"/>
  <c r="MQ10" i="10" s="1"/>
  <c r="MR10" i="10" s="1"/>
  <c r="MS10" i="10" s="1"/>
  <c r="MT10" i="10" s="1"/>
  <c r="MU10" i="10" s="1"/>
  <c r="MV10" i="10" s="1"/>
  <c r="MW10" i="10" s="1"/>
  <c r="MX10" i="10" s="1"/>
  <c r="MY10" i="10" s="1"/>
  <c r="MZ10" i="10" s="1"/>
  <c r="NA10" i="10" s="1"/>
  <c r="NB10" i="10" s="1"/>
  <c r="NC10" i="10" s="1"/>
  <c r="ND10" i="10" s="1"/>
  <c r="NE10" i="10" s="1"/>
  <c r="NF10" i="10" s="1"/>
  <c r="NG10" i="10" s="1"/>
  <c r="GH10" i="11"/>
  <c r="GI10" i="11" s="1"/>
  <c r="GJ10" i="11" s="1"/>
  <c r="GK10" i="11" s="1"/>
  <c r="GL10" i="11" s="1"/>
  <c r="GM10" i="11" s="1"/>
  <c r="GN10" i="11" s="1"/>
  <c r="GO10" i="11" s="1"/>
  <c r="GP10" i="11" s="1"/>
  <c r="GQ10" i="11" s="1"/>
  <c r="GR10" i="11" s="1"/>
  <c r="GS10" i="11" s="1"/>
  <c r="GT10" i="11" s="1"/>
  <c r="GU10" i="11" s="1"/>
  <c r="GV10" i="11" s="1"/>
  <c r="GW10" i="11" s="1"/>
  <c r="GX10" i="11" s="1"/>
  <c r="GY10" i="11" s="1"/>
  <c r="GZ10" i="11" s="1"/>
  <c r="HA10" i="11" s="1"/>
  <c r="HB10" i="11" s="1"/>
  <c r="HC10" i="11" s="1"/>
  <c r="HD10" i="11" s="1"/>
  <c r="HE10" i="11" s="1"/>
  <c r="HF10" i="11" s="1"/>
  <c r="HG10" i="11" s="1"/>
  <c r="HH10" i="11" s="1"/>
  <c r="HI10" i="11" s="1"/>
  <c r="HJ10" i="11" s="1"/>
  <c r="HK10" i="11" s="1"/>
  <c r="HL10" i="11" s="1"/>
  <c r="HM10" i="11" s="1"/>
  <c r="HN10" i="11" s="1"/>
  <c r="HO10" i="11" s="1"/>
  <c r="HP10" i="11" s="1"/>
  <c r="HQ10" i="11" s="1"/>
  <c r="HR10" i="11" s="1"/>
  <c r="HS10" i="11" s="1"/>
  <c r="HT10" i="11" s="1"/>
  <c r="HU10" i="11" s="1"/>
  <c r="HV10" i="11" s="1"/>
  <c r="HW10" i="11" s="1"/>
  <c r="HX10" i="11" s="1"/>
  <c r="HY10" i="11" s="1"/>
  <c r="HZ10" i="11" s="1"/>
  <c r="IA10" i="11" s="1"/>
  <c r="IB10" i="11" s="1"/>
  <c r="IC10" i="11" s="1"/>
  <c r="ID10" i="11" s="1"/>
  <c r="IE10" i="11" s="1"/>
  <c r="IF10" i="11" s="1"/>
  <c r="IG10" i="11" s="1"/>
  <c r="IH10" i="11" s="1"/>
  <c r="II10" i="11" s="1"/>
  <c r="IJ10" i="11" s="1"/>
  <c r="IK10" i="11" s="1"/>
  <c r="IL10" i="11" s="1"/>
  <c r="IM10" i="11" s="1"/>
  <c r="IN10" i="11" s="1"/>
  <c r="IO10" i="11" s="1"/>
  <c r="IP10" i="11" s="1"/>
  <c r="IQ10" i="11" s="1"/>
  <c r="IR10" i="11" s="1"/>
  <c r="IS10" i="11" s="1"/>
  <c r="IT10" i="11" s="1"/>
  <c r="IU10" i="11" s="1"/>
  <c r="IV10" i="11" s="1"/>
  <c r="IW10" i="11" s="1"/>
  <c r="IX10" i="11" s="1"/>
  <c r="IY10" i="11" s="1"/>
  <c r="IZ10" i="11" s="1"/>
  <c r="JA10" i="11" s="1"/>
  <c r="JB10" i="11" s="1"/>
  <c r="JC10" i="11" s="1"/>
  <c r="JD10" i="11" s="1"/>
  <c r="JE10" i="11" s="1"/>
  <c r="JF10" i="11" s="1"/>
  <c r="JG10" i="11" s="1"/>
  <c r="JH10" i="11" s="1"/>
  <c r="JI10" i="11" s="1"/>
  <c r="JJ10" i="11" s="1"/>
  <c r="JK10" i="11" s="1"/>
  <c r="JL10" i="11" s="1"/>
  <c r="JM10" i="11" s="1"/>
  <c r="JN10" i="11" s="1"/>
  <c r="JO10" i="11" s="1"/>
  <c r="JP10" i="11" s="1"/>
  <c r="JQ10" i="11" s="1"/>
  <c r="JR10" i="11" s="1"/>
  <c r="JS10" i="11" s="1"/>
  <c r="JT10" i="11" s="1"/>
  <c r="JU10" i="11" s="1"/>
  <c r="JV10" i="11" s="1"/>
  <c r="JW10" i="11" s="1"/>
  <c r="JX10" i="11" s="1"/>
  <c r="JY10" i="11" s="1"/>
  <c r="JZ10" i="11" s="1"/>
  <c r="KA10" i="11" s="1"/>
  <c r="KB10" i="11" s="1"/>
  <c r="KC10" i="11" s="1"/>
  <c r="KD10" i="11" s="1"/>
  <c r="KE10" i="11" s="1"/>
  <c r="KF10" i="11" s="1"/>
  <c r="KG10" i="11" s="1"/>
  <c r="KH10" i="11" s="1"/>
  <c r="KI10" i="11" s="1"/>
  <c r="KJ10" i="11" s="1"/>
  <c r="KK10" i="11" s="1"/>
  <c r="KL10" i="11" s="1"/>
  <c r="KM10" i="11" s="1"/>
  <c r="KN10" i="11" s="1"/>
  <c r="KO10" i="11" s="1"/>
  <c r="KP10" i="11" s="1"/>
  <c r="KQ10" i="11" s="1"/>
  <c r="KR10" i="11" s="1"/>
  <c r="KS10" i="11" s="1"/>
  <c r="KT10" i="11" s="1"/>
  <c r="KU10" i="11" s="1"/>
  <c r="KV10" i="11" s="1"/>
  <c r="KW10" i="11" s="1"/>
  <c r="KX10" i="11" s="1"/>
  <c r="KY10" i="11" s="1"/>
  <c r="KZ10" i="11" s="1"/>
  <c r="LA10" i="11" s="1"/>
  <c r="LB10" i="11" s="1"/>
  <c r="LC10" i="11" s="1"/>
  <c r="LD10" i="11" s="1"/>
  <c r="LE10" i="11" s="1"/>
  <c r="LF10" i="11" s="1"/>
  <c r="LG10" i="11" s="1"/>
  <c r="LH10" i="11" s="1"/>
  <c r="LI10" i="11" s="1"/>
  <c r="LJ10" i="11" s="1"/>
  <c r="LK10" i="11" s="1"/>
  <c r="LL10" i="11" s="1"/>
  <c r="LM10" i="11" s="1"/>
  <c r="LN10" i="11" s="1"/>
  <c r="LO10" i="11" s="1"/>
  <c r="LP10" i="11" s="1"/>
  <c r="LQ10" i="11" s="1"/>
  <c r="LR10" i="11" s="1"/>
  <c r="LS10" i="11" s="1"/>
  <c r="LT10" i="11" s="1"/>
  <c r="LU10" i="11" s="1"/>
  <c r="LV10" i="11" s="1"/>
  <c r="LW10" i="11" s="1"/>
  <c r="LX10" i="11" s="1"/>
  <c r="LY10" i="11" s="1"/>
  <c r="LZ10" i="11" s="1"/>
  <c r="MA10" i="11" s="1"/>
  <c r="MB10" i="11" s="1"/>
  <c r="MC10" i="11" s="1"/>
  <c r="MD10" i="11" s="1"/>
  <c r="ME10" i="11" s="1"/>
  <c r="MF10" i="11" s="1"/>
  <c r="MG10" i="11" s="1"/>
  <c r="MH10" i="11" s="1"/>
  <c r="MI10" i="11" s="1"/>
  <c r="MJ10" i="11" s="1"/>
  <c r="MK10" i="11" s="1"/>
  <c r="ML10" i="11" s="1"/>
  <c r="MM10" i="11" s="1"/>
  <c r="MN10" i="11" s="1"/>
  <c r="MO10" i="11" s="1"/>
  <c r="MP10" i="11" s="1"/>
  <c r="MQ10" i="11" s="1"/>
  <c r="MR10" i="11" s="1"/>
  <c r="MS10" i="11" s="1"/>
  <c r="MT10" i="11" s="1"/>
  <c r="MU10" i="11" s="1"/>
  <c r="MV10" i="11" s="1"/>
  <c r="MW10" i="11" s="1"/>
  <c r="MX10" i="11" s="1"/>
  <c r="MY10" i="11" s="1"/>
  <c r="MZ10" i="11" s="1"/>
  <c r="NA10" i="11" s="1"/>
  <c r="NB10" i="11" s="1"/>
  <c r="NC10" i="11" s="1"/>
  <c r="ND10" i="11" s="1"/>
  <c r="NE10" i="11" s="1"/>
  <c r="NF10" i="11" s="1"/>
  <c r="NG10" i="11" s="1"/>
  <c r="H3" i="13"/>
  <c r="G2" i="13"/>
  <c r="H3" i="16"/>
  <c r="G2" i="16"/>
  <c r="H3" i="15"/>
  <c r="G2" i="15"/>
  <c r="H3" i="17"/>
  <c r="H2" i="17" s="1"/>
  <c r="G2" i="17"/>
  <c r="H3" i="19"/>
  <c r="H2" i="19" s="1"/>
  <c r="G2" i="19"/>
  <c r="H3" i="21"/>
  <c r="G2" i="21"/>
  <c r="H3" i="5"/>
  <c r="H2" i="5" s="1"/>
  <c r="G2" i="5"/>
  <c r="G2" i="12"/>
  <c r="H3" i="11"/>
  <c r="H2" i="11" s="1"/>
  <c r="G2" i="11"/>
  <c r="G8" i="10"/>
  <c r="G15" i="10" s="1"/>
  <c r="G6" i="10"/>
  <c r="G13" i="10" s="1"/>
  <c r="G7" i="10"/>
  <c r="G14" i="10" s="1"/>
  <c r="G5" i="10"/>
  <c r="G12" i="10" s="1"/>
  <c r="G4" i="10"/>
  <c r="G11" i="10" s="1"/>
  <c r="H3" i="20"/>
  <c r="H2" i="20" s="1"/>
  <c r="G2" i="20"/>
  <c r="H3" i="7"/>
  <c r="H2" i="7" s="1"/>
  <c r="G2" i="7"/>
  <c r="H3" i="9"/>
  <c r="H2" i="9" s="1"/>
  <c r="G2" i="9"/>
  <c r="G8" i="8"/>
  <c r="G7" i="8"/>
  <c r="G6" i="8"/>
  <c r="G5" i="8"/>
  <c r="G12" i="8" s="1"/>
  <c r="G4" i="8"/>
  <c r="I3" i="4"/>
  <c r="H3" i="10"/>
  <c r="H2" i="12"/>
  <c r="H3" i="8"/>
  <c r="H2" i="8" s="1"/>
  <c r="C15" i="4"/>
  <c r="C14" i="4"/>
  <c r="C13" i="4"/>
  <c r="C12" i="4"/>
  <c r="C11" i="4"/>
  <c r="M5" i="52" l="1"/>
  <c r="M4" i="52"/>
  <c r="M6" i="52"/>
  <c r="M7" i="52"/>
  <c r="M8" i="52"/>
  <c r="O3" i="52"/>
  <c r="O2" i="52" s="1"/>
  <c r="I3" i="9"/>
  <c r="I2" i="9" s="1"/>
  <c r="I8" i="9" s="1"/>
  <c r="I3" i="5"/>
  <c r="I2" i="5" s="1"/>
  <c r="I4" i="5" s="1"/>
  <c r="I3" i="19"/>
  <c r="I2" i="19" s="1"/>
  <c r="I7" i="19" s="1"/>
  <c r="I3" i="17"/>
  <c r="I2" i="17" s="1"/>
  <c r="I7" i="17" s="1"/>
  <c r="I3" i="11"/>
  <c r="I2" i="11" s="1"/>
  <c r="I8" i="11" s="1"/>
  <c r="I15" i="11" s="1"/>
  <c r="G8" i="13"/>
  <c r="G15" i="13" s="1"/>
  <c r="G7" i="13"/>
  <c r="G14" i="13" s="1"/>
  <c r="G5" i="13"/>
  <c r="G12" i="13" s="1"/>
  <c r="G6" i="13"/>
  <c r="G13" i="13" s="1"/>
  <c r="G4" i="13"/>
  <c r="G11" i="13" s="1"/>
  <c r="I3" i="13"/>
  <c r="H2" i="13"/>
  <c r="I3" i="7"/>
  <c r="I2" i="7" s="1"/>
  <c r="I8" i="7" s="1"/>
  <c r="G7" i="16"/>
  <c r="G14" i="16" s="1"/>
  <c r="G6" i="16"/>
  <c r="G13" i="16" s="1"/>
  <c r="G8" i="16"/>
  <c r="G15" i="16" s="1"/>
  <c r="G5" i="16"/>
  <c r="G12" i="16" s="1"/>
  <c r="G4" i="16"/>
  <c r="G11" i="16" s="1"/>
  <c r="I3" i="16"/>
  <c r="H2" i="16"/>
  <c r="G8" i="15"/>
  <c r="G15" i="15" s="1"/>
  <c r="G7" i="15"/>
  <c r="G14" i="15" s="1"/>
  <c r="G6" i="15"/>
  <c r="G13" i="15" s="1"/>
  <c r="G4" i="15"/>
  <c r="G11" i="15" s="1"/>
  <c r="G5" i="15"/>
  <c r="G12" i="15" s="1"/>
  <c r="I3" i="15"/>
  <c r="H2" i="15"/>
  <c r="I3" i="20"/>
  <c r="I2" i="20" s="1"/>
  <c r="I8" i="20" s="1"/>
  <c r="G7" i="17"/>
  <c r="G14" i="17" s="1"/>
  <c r="G8" i="17"/>
  <c r="G15" i="17" s="1"/>
  <c r="G5" i="17"/>
  <c r="G12" i="17" s="1"/>
  <c r="G6" i="17"/>
  <c r="G13" i="17" s="1"/>
  <c r="G4" i="17"/>
  <c r="G11" i="17" s="1"/>
  <c r="H8" i="17"/>
  <c r="H15" i="17" s="1"/>
  <c r="H7" i="17"/>
  <c r="H14" i="17" s="1"/>
  <c r="H6" i="17"/>
  <c r="H13" i="17" s="1"/>
  <c r="H5" i="17"/>
  <c r="H12" i="17" s="1"/>
  <c r="H4" i="17"/>
  <c r="H11" i="17" s="1"/>
  <c r="G8" i="19"/>
  <c r="G15" i="19" s="1"/>
  <c r="G7" i="19"/>
  <c r="G14" i="19" s="1"/>
  <c r="G6" i="19"/>
  <c r="G13" i="19" s="1"/>
  <c r="G5" i="19"/>
  <c r="G12" i="19" s="1"/>
  <c r="G4" i="19"/>
  <c r="G11" i="19" s="1"/>
  <c r="H8" i="19"/>
  <c r="H15" i="19" s="1"/>
  <c r="H7" i="19"/>
  <c r="H14" i="19" s="1"/>
  <c r="H6" i="19"/>
  <c r="H13" i="19" s="1"/>
  <c r="H5" i="19"/>
  <c r="H12" i="19" s="1"/>
  <c r="H4" i="19"/>
  <c r="H11" i="19" s="1"/>
  <c r="G6" i="21"/>
  <c r="G13" i="21" s="1"/>
  <c r="G7" i="21"/>
  <c r="G14" i="21" s="1"/>
  <c r="G8" i="21"/>
  <c r="G15" i="21" s="1"/>
  <c r="G4" i="21"/>
  <c r="G11" i="21" s="1"/>
  <c r="G5" i="21"/>
  <c r="G12" i="21" s="1"/>
  <c r="I3" i="21"/>
  <c r="H2" i="21"/>
  <c r="G7" i="5"/>
  <c r="G14" i="5" s="1"/>
  <c r="G6" i="5"/>
  <c r="G13" i="5" s="1"/>
  <c r="G8" i="5"/>
  <c r="G15" i="5" s="1"/>
  <c r="G5" i="5"/>
  <c r="G12" i="5" s="1"/>
  <c r="G4" i="5"/>
  <c r="G11" i="5" s="1"/>
  <c r="H6" i="5"/>
  <c r="H13" i="5" s="1"/>
  <c r="H8" i="5"/>
  <c r="H15" i="5" s="1"/>
  <c r="H5" i="5"/>
  <c r="H12" i="5" s="1"/>
  <c r="H7" i="5"/>
  <c r="H14" i="5" s="1"/>
  <c r="H4" i="5"/>
  <c r="H11" i="5" s="1"/>
  <c r="H8" i="12"/>
  <c r="H6" i="12"/>
  <c r="H5" i="12"/>
  <c r="H4" i="12"/>
  <c r="H7" i="12"/>
  <c r="G7" i="12"/>
  <c r="G14" i="12" s="1"/>
  <c r="G8" i="12"/>
  <c r="G15" i="12" s="1"/>
  <c r="G6" i="12"/>
  <c r="G13" i="12" s="1"/>
  <c r="G5" i="12"/>
  <c r="G12" i="12" s="1"/>
  <c r="G4" i="12"/>
  <c r="G11" i="12" s="1"/>
  <c r="G8" i="11"/>
  <c r="G15" i="11" s="1"/>
  <c r="G7" i="11"/>
  <c r="G14" i="11" s="1"/>
  <c r="G6" i="11"/>
  <c r="G13" i="11" s="1"/>
  <c r="G4" i="11"/>
  <c r="G11" i="11" s="1"/>
  <c r="G5" i="11"/>
  <c r="G12" i="11" s="1"/>
  <c r="H8" i="11"/>
  <c r="H15" i="11" s="1"/>
  <c r="H6" i="11"/>
  <c r="H13" i="11" s="1"/>
  <c r="H5" i="11"/>
  <c r="H12" i="11" s="1"/>
  <c r="H7" i="11"/>
  <c r="H14" i="11" s="1"/>
  <c r="H4" i="11"/>
  <c r="H11" i="11" s="1"/>
  <c r="I3" i="10"/>
  <c r="H2" i="10"/>
  <c r="G7" i="20"/>
  <c r="G14" i="20" s="1"/>
  <c r="G8" i="20"/>
  <c r="G15" i="20" s="1"/>
  <c r="G6" i="20"/>
  <c r="G13" i="20" s="1"/>
  <c r="G5" i="20"/>
  <c r="G12" i="20" s="1"/>
  <c r="G4" i="20"/>
  <c r="G11" i="20" s="1"/>
  <c r="H7" i="20"/>
  <c r="H14" i="20" s="1"/>
  <c r="H8" i="20"/>
  <c r="H15" i="20" s="1"/>
  <c r="H6" i="20"/>
  <c r="H13" i="20" s="1"/>
  <c r="H5" i="20"/>
  <c r="H12" i="20" s="1"/>
  <c r="H4" i="20"/>
  <c r="H11" i="20" s="1"/>
  <c r="G7" i="7"/>
  <c r="G14" i="7" s="1"/>
  <c r="G8" i="7"/>
  <c r="G15" i="7" s="1"/>
  <c r="G5" i="7"/>
  <c r="G12" i="7" s="1"/>
  <c r="G6" i="7"/>
  <c r="G13" i="7" s="1"/>
  <c r="G4" i="7"/>
  <c r="G11" i="7" s="1"/>
  <c r="H7" i="7"/>
  <c r="H14" i="7" s="1"/>
  <c r="H8" i="7"/>
  <c r="H15" i="7" s="1"/>
  <c r="H5" i="7"/>
  <c r="H12" i="7" s="1"/>
  <c r="H6" i="7"/>
  <c r="H13" i="7" s="1"/>
  <c r="H4" i="7"/>
  <c r="H11" i="7" s="1"/>
  <c r="G7" i="9"/>
  <c r="G14" i="9" s="1"/>
  <c r="G6" i="9"/>
  <c r="G13" i="9" s="1"/>
  <c r="G8" i="9"/>
  <c r="G15" i="9" s="1"/>
  <c r="G4" i="9"/>
  <c r="G11" i="9" s="1"/>
  <c r="G5" i="9"/>
  <c r="G12" i="9" s="1"/>
  <c r="H8" i="9"/>
  <c r="H15" i="9" s="1"/>
  <c r="H6" i="9"/>
  <c r="H13" i="9" s="1"/>
  <c r="H4" i="9"/>
  <c r="H11" i="9" s="1"/>
  <c r="H7" i="9"/>
  <c r="H14" i="9" s="1"/>
  <c r="H5" i="9"/>
  <c r="H12" i="9" s="1"/>
  <c r="H8" i="8"/>
  <c r="H7" i="8"/>
  <c r="H6" i="8"/>
  <c r="H5" i="8"/>
  <c r="H4" i="8"/>
  <c r="J3" i="4"/>
  <c r="I2" i="12"/>
  <c r="G13" i="8"/>
  <c r="G15" i="8"/>
  <c r="G14" i="8"/>
  <c r="G11" i="8"/>
  <c r="I3" i="8"/>
  <c r="I2" i="8" s="1"/>
  <c r="G2" i="6"/>
  <c r="G4" i="6" s="1"/>
  <c r="N5" i="52" l="1"/>
  <c r="N4" i="52"/>
  <c r="N7" i="52"/>
  <c r="N6" i="52"/>
  <c r="N8" i="52"/>
  <c r="P3" i="52"/>
  <c r="P2" i="52" s="1"/>
  <c r="J3" i="9"/>
  <c r="J2" i="9" s="1"/>
  <c r="J7" i="9" s="1"/>
  <c r="I7" i="9"/>
  <c r="I14" i="9" s="1"/>
  <c r="J3" i="17"/>
  <c r="J2" i="17" s="1"/>
  <c r="J7" i="17" s="1"/>
  <c r="I4" i="9"/>
  <c r="I11" i="9" s="1"/>
  <c r="I5" i="9"/>
  <c r="I12" i="9" s="1"/>
  <c r="I6" i="9"/>
  <c r="I13" i="9" s="1"/>
  <c r="J3" i="19"/>
  <c r="J2" i="19" s="1"/>
  <c r="J5" i="19" s="1"/>
  <c r="I8" i="17"/>
  <c r="I15" i="17" s="1"/>
  <c r="I8" i="19"/>
  <c r="I15" i="19" s="1"/>
  <c r="I8" i="5"/>
  <c r="I15" i="5" s="1"/>
  <c r="I5" i="5"/>
  <c r="I12" i="5" s="1"/>
  <c r="I7" i="5"/>
  <c r="I14" i="5" s="1"/>
  <c r="J3" i="5"/>
  <c r="J2" i="5" s="1"/>
  <c r="J7" i="5" s="1"/>
  <c r="I6" i="5"/>
  <c r="I13" i="5" s="1"/>
  <c r="I4" i="19"/>
  <c r="I11" i="19" s="1"/>
  <c r="I5" i="19"/>
  <c r="I12" i="19" s="1"/>
  <c r="I6" i="19"/>
  <c r="I13" i="19" s="1"/>
  <c r="I4" i="11"/>
  <c r="I11" i="11" s="1"/>
  <c r="I5" i="11"/>
  <c r="I12" i="11" s="1"/>
  <c r="I7" i="11"/>
  <c r="I14" i="11" s="1"/>
  <c r="J3" i="11"/>
  <c r="J2" i="11" s="1"/>
  <c r="J7" i="11" s="1"/>
  <c r="J14" i="11" s="1"/>
  <c r="I6" i="11"/>
  <c r="I13" i="11" s="1"/>
  <c r="I4" i="17"/>
  <c r="I11" i="17" s="1"/>
  <c r="I6" i="17"/>
  <c r="I13" i="17" s="1"/>
  <c r="I5" i="17"/>
  <c r="I12" i="17" s="1"/>
  <c r="H8" i="13"/>
  <c r="H15" i="13" s="1"/>
  <c r="H7" i="13"/>
  <c r="H14" i="13" s="1"/>
  <c r="H5" i="13"/>
  <c r="H12" i="13" s="1"/>
  <c r="H6" i="13"/>
  <c r="H13" i="13" s="1"/>
  <c r="H4" i="13"/>
  <c r="H11" i="13" s="1"/>
  <c r="J3" i="7"/>
  <c r="J2" i="7" s="1"/>
  <c r="J6" i="7" s="1"/>
  <c r="J3" i="13"/>
  <c r="I2" i="13"/>
  <c r="I4" i="7"/>
  <c r="I11" i="7" s="1"/>
  <c r="I5" i="7"/>
  <c r="I12" i="7" s="1"/>
  <c r="I6" i="7"/>
  <c r="I13" i="7" s="1"/>
  <c r="I7" i="7"/>
  <c r="I14" i="7" s="1"/>
  <c r="I2" i="16"/>
  <c r="J3" i="16"/>
  <c r="H8" i="16"/>
  <c r="H15" i="16" s="1"/>
  <c r="H7" i="16"/>
  <c r="H14" i="16" s="1"/>
  <c r="H5" i="16"/>
  <c r="H12" i="16" s="1"/>
  <c r="H6" i="16"/>
  <c r="H13" i="16" s="1"/>
  <c r="H4" i="16"/>
  <c r="H11" i="16" s="1"/>
  <c r="J3" i="20"/>
  <c r="J2" i="20" s="1"/>
  <c r="J7" i="20" s="1"/>
  <c r="I7" i="20"/>
  <c r="I14" i="20" s="1"/>
  <c r="H8" i="15"/>
  <c r="H15" i="15" s="1"/>
  <c r="H6" i="15"/>
  <c r="H13" i="15" s="1"/>
  <c r="H7" i="15"/>
  <c r="H14" i="15" s="1"/>
  <c r="H5" i="15"/>
  <c r="H12" i="15" s="1"/>
  <c r="H4" i="15"/>
  <c r="H11" i="15" s="1"/>
  <c r="I2" i="15"/>
  <c r="J3" i="15"/>
  <c r="I4" i="20"/>
  <c r="I11" i="20" s="1"/>
  <c r="I6" i="20"/>
  <c r="I13" i="20" s="1"/>
  <c r="I5" i="20"/>
  <c r="I12" i="20" s="1"/>
  <c r="H8" i="21"/>
  <c r="H15" i="21" s="1"/>
  <c r="H7" i="21"/>
  <c r="H14" i="21" s="1"/>
  <c r="H6" i="21"/>
  <c r="H13" i="21" s="1"/>
  <c r="H5" i="21"/>
  <c r="H12" i="21" s="1"/>
  <c r="H4" i="21"/>
  <c r="H11" i="21" s="1"/>
  <c r="I2" i="21"/>
  <c r="J3" i="21"/>
  <c r="I8" i="12"/>
  <c r="I7" i="12"/>
  <c r="I5" i="12"/>
  <c r="I4" i="12"/>
  <c r="I6" i="12"/>
  <c r="H8" i="10"/>
  <c r="H15" i="10" s="1"/>
  <c r="H7" i="10"/>
  <c r="H14" i="10" s="1"/>
  <c r="H5" i="10"/>
  <c r="H12" i="10" s="1"/>
  <c r="H6" i="10"/>
  <c r="H13" i="10" s="1"/>
  <c r="H4" i="10"/>
  <c r="H11" i="10" s="1"/>
  <c r="J3" i="10"/>
  <c r="I2" i="10"/>
  <c r="I8" i="8"/>
  <c r="I7" i="8"/>
  <c r="I6" i="8"/>
  <c r="I5" i="8"/>
  <c r="I4" i="8"/>
  <c r="K3" i="4"/>
  <c r="J2" i="12"/>
  <c r="H12" i="12"/>
  <c r="H11" i="12"/>
  <c r="H14" i="12"/>
  <c r="H13" i="12"/>
  <c r="H15" i="12"/>
  <c r="I14" i="19"/>
  <c r="I14" i="17"/>
  <c r="I11" i="5"/>
  <c r="I15" i="20"/>
  <c r="I15" i="7"/>
  <c r="I15" i="9"/>
  <c r="H15" i="8"/>
  <c r="H14" i="8"/>
  <c r="H12" i="8"/>
  <c r="H13" i="8"/>
  <c r="H11" i="8"/>
  <c r="J3" i="8"/>
  <c r="J2" i="8" s="1"/>
  <c r="O4" i="52" l="1"/>
  <c r="O7" i="52"/>
  <c r="O6" i="52"/>
  <c r="O5" i="52"/>
  <c r="O8" i="52"/>
  <c r="Q3" i="52"/>
  <c r="Q2" i="52" s="1"/>
  <c r="K3" i="5"/>
  <c r="K2" i="5" s="1"/>
  <c r="K4" i="5" s="1"/>
  <c r="J4" i="9"/>
  <c r="J11" i="9" s="1"/>
  <c r="J6" i="9"/>
  <c r="J13" i="9" s="1"/>
  <c r="K3" i="9"/>
  <c r="K2" i="9" s="1"/>
  <c r="K5" i="9" s="1"/>
  <c r="J8" i="9"/>
  <c r="J15" i="9" s="1"/>
  <c r="J5" i="9"/>
  <c r="J12" i="9" s="1"/>
  <c r="J8" i="19"/>
  <c r="J15" i="19" s="1"/>
  <c r="K3" i="17"/>
  <c r="K2" i="17" s="1"/>
  <c r="K8" i="17" s="1"/>
  <c r="J6" i="17"/>
  <c r="J13" i="17" s="1"/>
  <c r="J6" i="19"/>
  <c r="J13" i="19" s="1"/>
  <c r="J5" i="17"/>
  <c r="J12" i="17" s="1"/>
  <c r="J8" i="17"/>
  <c r="J15" i="17" s="1"/>
  <c r="J4" i="17"/>
  <c r="J11" i="17" s="1"/>
  <c r="J7" i="19"/>
  <c r="J14" i="19" s="1"/>
  <c r="K3" i="19"/>
  <c r="K2" i="19" s="1"/>
  <c r="K6" i="19" s="1"/>
  <c r="J4" i="19"/>
  <c r="J11" i="19" s="1"/>
  <c r="J4" i="5"/>
  <c r="J11" i="5" s="1"/>
  <c r="K3" i="11"/>
  <c r="L3" i="11" s="1"/>
  <c r="L2" i="11" s="1"/>
  <c r="J5" i="5"/>
  <c r="J12" i="5" s="1"/>
  <c r="J6" i="5"/>
  <c r="J13" i="5" s="1"/>
  <c r="J5" i="11"/>
  <c r="J12" i="11" s="1"/>
  <c r="J8" i="5"/>
  <c r="J15" i="5" s="1"/>
  <c r="J6" i="11"/>
  <c r="J13" i="11" s="1"/>
  <c r="J8" i="11"/>
  <c r="J15" i="11" s="1"/>
  <c r="K3" i="7"/>
  <c r="K2" i="7" s="1"/>
  <c r="K5" i="7" s="1"/>
  <c r="J7" i="7"/>
  <c r="J14" i="7" s="1"/>
  <c r="K3" i="20"/>
  <c r="K2" i="20" s="1"/>
  <c r="K6" i="20" s="1"/>
  <c r="J8" i="7"/>
  <c r="J15" i="7" s="1"/>
  <c r="J4" i="11"/>
  <c r="J11" i="11" s="1"/>
  <c r="J4" i="7"/>
  <c r="J11" i="7" s="1"/>
  <c r="J5" i="7"/>
  <c r="J12" i="7" s="1"/>
  <c r="I8" i="13"/>
  <c r="I15" i="13" s="1"/>
  <c r="I7" i="13"/>
  <c r="I14" i="13" s="1"/>
  <c r="I6" i="13"/>
  <c r="I13" i="13" s="1"/>
  <c r="I4" i="13"/>
  <c r="I11" i="13" s="1"/>
  <c r="I5" i="13"/>
  <c r="I12" i="13" s="1"/>
  <c r="K3" i="13"/>
  <c r="J2" i="13"/>
  <c r="J4" i="20"/>
  <c r="J11" i="20" s="1"/>
  <c r="J6" i="20"/>
  <c r="J13" i="20" s="1"/>
  <c r="J8" i="20"/>
  <c r="J15" i="20" s="1"/>
  <c r="J5" i="20"/>
  <c r="J12" i="20" s="1"/>
  <c r="J2" i="16"/>
  <c r="K3" i="16"/>
  <c r="I8" i="16"/>
  <c r="I15" i="16" s="1"/>
  <c r="I4" i="16"/>
  <c r="I11" i="16" s="1"/>
  <c r="I7" i="16"/>
  <c r="I14" i="16" s="1"/>
  <c r="I5" i="16"/>
  <c r="I12" i="16" s="1"/>
  <c r="I6" i="16"/>
  <c r="I13" i="16" s="1"/>
  <c r="I7" i="15"/>
  <c r="I14" i="15" s="1"/>
  <c r="I5" i="15"/>
  <c r="I12" i="15" s="1"/>
  <c r="I6" i="15"/>
  <c r="I13" i="15" s="1"/>
  <c r="I8" i="15"/>
  <c r="I15" i="15" s="1"/>
  <c r="I4" i="15"/>
  <c r="I11" i="15" s="1"/>
  <c r="J2" i="15"/>
  <c r="K3" i="15"/>
  <c r="J2" i="21"/>
  <c r="K3" i="21"/>
  <c r="I8" i="21"/>
  <c r="I15" i="21" s="1"/>
  <c r="I7" i="21"/>
  <c r="I14" i="21" s="1"/>
  <c r="I5" i="21"/>
  <c r="I12" i="21" s="1"/>
  <c r="I6" i="21"/>
  <c r="I13" i="21" s="1"/>
  <c r="I4" i="21"/>
  <c r="I11" i="21" s="1"/>
  <c r="J8" i="12"/>
  <c r="J7" i="12"/>
  <c r="J6" i="12"/>
  <c r="J5" i="12"/>
  <c r="J4" i="12"/>
  <c r="I8" i="10"/>
  <c r="I15" i="10" s="1"/>
  <c r="I7" i="10"/>
  <c r="I14" i="10" s="1"/>
  <c r="I5" i="10"/>
  <c r="I12" i="10" s="1"/>
  <c r="I4" i="10"/>
  <c r="I11" i="10" s="1"/>
  <c r="I6" i="10"/>
  <c r="I13" i="10" s="1"/>
  <c r="J2" i="10"/>
  <c r="K3" i="10"/>
  <c r="J7" i="8"/>
  <c r="J8" i="8"/>
  <c r="J6" i="8"/>
  <c r="J4" i="8"/>
  <c r="J5" i="8"/>
  <c r="L3" i="4"/>
  <c r="K2" i="12"/>
  <c r="I13" i="12"/>
  <c r="I14" i="12"/>
  <c r="I12" i="12"/>
  <c r="I15" i="12"/>
  <c r="I11" i="12"/>
  <c r="J12" i="19"/>
  <c r="J14" i="17"/>
  <c r="J14" i="5"/>
  <c r="J14" i="20"/>
  <c r="J13" i="7"/>
  <c r="I12" i="8"/>
  <c r="I14" i="8"/>
  <c r="I13" i="8"/>
  <c r="I15" i="8"/>
  <c r="I11" i="8"/>
  <c r="K3" i="8"/>
  <c r="K2" i="8" s="1"/>
  <c r="J14" i="9"/>
  <c r="P5" i="52" l="1"/>
  <c r="P6" i="52"/>
  <c r="P7" i="52"/>
  <c r="P4" i="52"/>
  <c r="P8" i="52"/>
  <c r="R3" i="52"/>
  <c r="R2" i="52" s="1"/>
  <c r="K6" i="5"/>
  <c r="K13" i="5" s="1"/>
  <c r="K4" i="9"/>
  <c r="K11" i="9" s="1"/>
  <c r="K7" i="9"/>
  <c r="K14" i="9" s="1"/>
  <c r="L3" i="5"/>
  <c r="L2" i="5" s="1"/>
  <c r="L7" i="5" s="1"/>
  <c r="K7" i="5"/>
  <c r="K14" i="5" s="1"/>
  <c r="K8" i="5"/>
  <c r="K15" i="5" s="1"/>
  <c r="K5" i="5"/>
  <c r="K12" i="5" s="1"/>
  <c r="L3" i="9"/>
  <c r="L2" i="9" s="1"/>
  <c r="L8" i="9" s="1"/>
  <c r="K8" i="9"/>
  <c r="K15" i="9" s="1"/>
  <c r="K7" i="17"/>
  <c r="K14" i="17" s="1"/>
  <c r="K6" i="9"/>
  <c r="K13" i="9" s="1"/>
  <c r="K4" i="17"/>
  <c r="K11" i="17" s="1"/>
  <c r="L3" i="17"/>
  <c r="L2" i="17" s="1"/>
  <c r="L5" i="17" s="1"/>
  <c r="K6" i="17"/>
  <c r="K13" i="17" s="1"/>
  <c r="K5" i="17"/>
  <c r="K12" i="17" s="1"/>
  <c r="L3" i="20"/>
  <c r="L2" i="20" s="1"/>
  <c r="L5" i="20" s="1"/>
  <c r="K7" i="19"/>
  <c r="K14" i="19" s="1"/>
  <c r="K4" i="19"/>
  <c r="K11" i="19" s="1"/>
  <c r="K8" i="19"/>
  <c r="K15" i="19" s="1"/>
  <c r="K5" i="19"/>
  <c r="K12" i="19" s="1"/>
  <c r="L3" i="19"/>
  <c r="L2" i="19" s="1"/>
  <c r="L7" i="19" s="1"/>
  <c r="K8" i="20"/>
  <c r="K15" i="20" s="1"/>
  <c r="K2" i="11"/>
  <c r="K8" i="11" s="1"/>
  <c r="K15" i="11" s="1"/>
  <c r="L3" i="7"/>
  <c r="L2" i="7" s="1"/>
  <c r="L5" i="7" s="1"/>
  <c r="K5" i="20"/>
  <c r="K12" i="20" s="1"/>
  <c r="K7" i="20"/>
  <c r="K14" i="20" s="1"/>
  <c r="K6" i="7"/>
  <c r="K13" i="7" s="1"/>
  <c r="K4" i="20"/>
  <c r="K11" i="20" s="1"/>
  <c r="K4" i="7"/>
  <c r="K11" i="7" s="1"/>
  <c r="K7" i="7"/>
  <c r="K14" i="7" s="1"/>
  <c r="K8" i="7"/>
  <c r="K15" i="7" s="1"/>
  <c r="J8" i="13"/>
  <c r="J15" i="13" s="1"/>
  <c r="J7" i="13"/>
  <c r="J14" i="13" s="1"/>
  <c r="J4" i="13"/>
  <c r="J11" i="13" s="1"/>
  <c r="J6" i="13"/>
  <c r="J13" i="13" s="1"/>
  <c r="J5" i="13"/>
  <c r="J12" i="13" s="1"/>
  <c r="K2" i="13"/>
  <c r="L3" i="13"/>
  <c r="K2" i="16"/>
  <c r="L3" i="16"/>
  <c r="J8" i="16"/>
  <c r="J15" i="16" s="1"/>
  <c r="J7" i="16"/>
  <c r="J14" i="16" s="1"/>
  <c r="J6" i="16"/>
  <c r="J13" i="16" s="1"/>
  <c r="J5" i="16"/>
  <c r="J12" i="16" s="1"/>
  <c r="J4" i="16"/>
  <c r="J11" i="16" s="1"/>
  <c r="M3" i="11"/>
  <c r="M2" i="11" s="1"/>
  <c r="M7" i="11" s="1"/>
  <c r="K2" i="15"/>
  <c r="L3" i="15"/>
  <c r="J7" i="15"/>
  <c r="J14" i="15" s="1"/>
  <c r="J8" i="15"/>
  <c r="J15" i="15" s="1"/>
  <c r="J6" i="15"/>
  <c r="J13" i="15" s="1"/>
  <c r="J4" i="15"/>
  <c r="J11" i="15" s="1"/>
  <c r="J5" i="15"/>
  <c r="J12" i="15" s="1"/>
  <c r="K2" i="21"/>
  <c r="L3" i="21"/>
  <c r="J8" i="21"/>
  <c r="J15" i="21" s="1"/>
  <c r="J7" i="21"/>
  <c r="J14" i="21" s="1"/>
  <c r="J5" i="21"/>
  <c r="J12" i="21" s="1"/>
  <c r="J6" i="21"/>
  <c r="J13" i="21" s="1"/>
  <c r="J4" i="21"/>
  <c r="J11" i="21" s="1"/>
  <c r="K8" i="12"/>
  <c r="K7" i="12"/>
  <c r="K6" i="12"/>
  <c r="K5" i="12"/>
  <c r="K4" i="12"/>
  <c r="L8" i="11"/>
  <c r="L15" i="11" s="1"/>
  <c r="L7" i="11"/>
  <c r="L14" i="11" s="1"/>
  <c r="L5" i="11"/>
  <c r="L12" i="11" s="1"/>
  <c r="L4" i="11"/>
  <c r="L11" i="11" s="1"/>
  <c r="L6" i="11"/>
  <c r="L13" i="11" s="1"/>
  <c r="K2" i="10"/>
  <c r="L3" i="10"/>
  <c r="J8" i="10"/>
  <c r="J15" i="10" s="1"/>
  <c r="J7" i="10"/>
  <c r="J14" i="10" s="1"/>
  <c r="J5" i="10"/>
  <c r="J12" i="10" s="1"/>
  <c r="J6" i="10"/>
  <c r="J13" i="10" s="1"/>
  <c r="J4" i="10"/>
  <c r="J11" i="10" s="1"/>
  <c r="K8" i="8"/>
  <c r="K7" i="8"/>
  <c r="K6" i="8"/>
  <c r="K5" i="8"/>
  <c r="K4" i="8"/>
  <c r="M3" i="4"/>
  <c r="L2" i="12"/>
  <c r="J11" i="12"/>
  <c r="J14" i="12"/>
  <c r="J15" i="12"/>
  <c r="J13" i="12"/>
  <c r="J12" i="12"/>
  <c r="K13" i="19"/>
  <c r="K11" i="5"/>
  <c r="K15" i="17"/>
  <c r="K13" i="20"/>
  <c r="K12" i="7"/>
  <c r="L3" i="8"/>
  <c r="L2" i="8" s="1"/>
  <c r="J15" i="8"/>
  <c r="J13" i="8"/>
  <c r="J11" i="8"/>
  <c r="J14" i="8"/>
  <c r="J12" i="8"/>
  <c r="K12" i="9"/>
  <c r="H2" i="6"/>
  <c r="F28" i="1"/>
  <c r="F29" i="1"/>
  <c r="F30" i="1"/>
  <c r="F31" i="1"/>
  <c r="F32" i="1"/>
  <c r="Q4" i="52" l="1"/>
  <c r="Q5" i="52"/>
  <c r="Q6" i="52"/>
  <c r="Q8" i="52"/>
  <c r="Q7" i="52"/>
  <c r="S3" i="52"/>
  <c r="S2" i="52" s="1"/>
  <c r="L5" i="5"/>
  <c r="L12" i="5" s="1"/>
  <c r="L4" i="5"/>
  <c r="L11" i="5" s="1"/>
  <c r="L6" i="5"/>
  <c r="L13" i="5" s="1"/>
  <c r="M3" i="5"/>
  <c r="M2" i="5" s="1"/>
  <c r="M7" i="5" s="1"/>
  <c r="L8" i="5"/>
  <c r="L15" i="5" s="1"/>
  <c r="L4" i="9"/>
  <c r="L11" i="9" s="1"/>
  <c r="L5" i="9"/>
  <c r="L12" i="9" s="1"/>
  <c r="L6" i="9"/>
  <c r="L13" i="9" s="1"/>
  <c r="L7" i="9"/>
  <c r="L14" i="9" s="1"/>
  <c r="M3" i="9"/>
  <c r="M2" i="9" s="1"/>
  <c r="M4" i="9" s="1"/>
  <c r="M3" i="17"/>
  <c r="M2" i="17" s="1"/>
  <c r="M8" i="17" s="1"/>
  <c r="L6" i="17"/>
  <c r="L13" i="17" s="1"/>
  <c r="L8" i="17"/>
  <c r="L15" i="17" s="1"/>
  <c r="L7" i="17"/>
  <c r="L14" i="17" s="1"/>
  <c r="L4" i="17"/>
  <c r="L11" i="17" s="1"/>
  <c r="L8" i="20"/>
  <c r="L15" i="20" s="1"/>
  <c r="M3" i="20"/>
  <c r="M2" i="20" s="1"/>
  <c r="M8" i="20" s="1"/>
  <c r="L7" i="20"/>
  <c r="L14" i="20" s="1"/>
  <c r="L6" i="20"/>
  <c r="L13" i="20" s="1"/>
  <c r="L4" i="20"/>
  <c r="L11" i="20" s="1"/>
  <c r="M3" i="19"/>
  <c r="M2" i="19" s="1"/>
  <c r="M8" i="19" s="1"/>
  <c r="L4" i="19"/>
  <c r="L11" i="19" s="1"/>
  <c r="L5" i="19"/>
  <c r="L12" i="19" s="1"/>
  <c r="L6" i="19"/>
  <c r="L13" i="19" s="1"/>
  <c r="L8" i="19"/>
  <c r="L15" i="19" s="1"/>
  <c r="K5" i="11"/>
  <c r="K12" i="11" s="1"/>
  <c r="K6" i="11"/>
  <c r="K13" i="11" s="1"/>
  <c r="K4" i="11"/>
  <c r="K11" i="11" s="1"/>
  <c r="K7" i="11"/>
  <c r="K14" i="11" s="1"/>
  <c r="L7" i="7"/>
  <c r="L14" i="7" s="1"/>
  <c r="L8" i="7"/>
  <c r="L15" i="7" s="1"/>
  <c r="M3" i="7"/>
  <c r="M2" i="7" s="1"/>
  <c r="M7" i="7" s="1"/>
  <c r="L4" i="7"/>
  <c r="L11" i="7" s="1"/>
  <c r="L6" i="7"/>
  <c r="L13" i="7" s="1"/>
  <c r="M8" i="11"/>
  <c r="M15" i="11" s="1"/>
  <c r="N3" i="11"/>
  <c r="N2" i="11" s="1"/>
  <c r="N7" i="11" s="1"/>
  <c r="M3" i="13"/>
  <c r="L2" i="13"/>
  <c r="K8" i="13"/>
  <c r="K15" i="13" s="1"/>
  <c r="K6" i="13"/>
  <c r="K13" i="13" s="1"/>
  <c r="K7" i="13"/>
  <c r="K14" i="13" s="1"/>
  <c r="K4" i="13"/>
  <c r="K11" i="13" s="1"/>
  <c r="K5" i="13"/>
  <c r="K12" i="13" s="1"/>
  <c r="M4" i="11"/>
  <c r="M11" i="11" s="1"/>
  <c r="M5" i="11"/>
  <c r="M12" i="11" s="1"/>
  <c r="M6" i="11"/>
  <c r="M13" i="11" s="1"/>
  <c r="L2" i="16"/>
  <c r="M3" i="16"/>
  <c r="K7" i="16"/>
  <c r="K14" i="16" s="1"/>
  <c r="K5" i="16"/>
  <c r="K12" i="16" s="1"/>
  <c r="K8" i="16"/>
  <c r="K15" i="16" s="1"/>
  <c r="K6" i="16"/>
  <c r="K13" i="16" s="1"/>
  <c r="K4" i="16"/>
  <c r="K11" i="16" s="1"/>
  <c r="L2" i="15"/>
  <c r="M3" i="15"/>
  <c r="K8" i="15"/>
  <c r="K15" i="15" s="1"/>
  <c r="K7" i="15"/>
  <c r="K14" i="15" s="1"/>
  <c r="K6" i="15"/>
  <c r="K13" i="15" s="1"/>
  <c r="K5" i="15"/>
  <c r="K12" i="15" s="1"/>
  <c r="K4" i="15"/>
  <c r="K11" i="15" s="1"/>
  <c r="L2" i="21"/>
  <c r="M3" i="21"/>
  <c r="K8" i="21"/>
  <c r="K15" i="21" s="1"/>
  <c r="K7" i="21"/>
  <c r="K14" i="21" s="1"/>
  <c r="K6" i="21"/>
  <c r="K13" i="21" s="1"/>
  <c r="K5" i="21"/>
  <c r="K12" i="21" s="1"/>
  <c r="K4" i="21"/>
  <c r="K11" i="21" s="1"/>
  <c r="L7" i="12"/>
  <c r="L8" i="12"/>
  <c r="L6" i="12"/>
  <c r="L4" i="12"/>
  <c r="L5" i="12"/>
  <c r="L2" i="10"/>
  <c r="M3" i="10"/>
  <c r="K8" i="10"/>
  <c r="K15" i="10" s="1"/>
  <c r="K7" i="10"/>
  <c r="K14" i="10" s="1"/>
  <c r="K5" i="10"/>
  <c r="K12" i="10" s="1"/>
  <c r="K6" i="10"/>
  <c r="K13" i="10" s="1"/>
  <c r="K4" i="10"/>
  <c r="K11" i="10" s="1"/>
  <c r="L6" i="8"/>
  <c r="L7" i="8"/>
  <c r="L5" i="8"/>
  <c r="L8" i="8"/>
  <c r="L4" i="8"/>
  <c r="N3" i="4"/>
  <c r="K13" i="12"/>
  <c r="K11" i="12"/>
  <c r="K15" i="12"/>
  <c r="K14" i="12"/>
  <c r="K12" i="12"/>
  <c r="M2" i="12"/>
  <c r="L12" i="17"/>
  <c r="L14" i="5"/>
  <c r="L14" i="19"/>
  <c r="M14" i="11"/>
  <c r="L12" i="20"/>
  <c r="L12" i="7"/>
  <c r="L15" i="9"/>
  <c r="M3" i="8"/>
  <c r="M2" i="8" s="1"/>
  <c r="K13" i="8"/>
  <c r="K11" i="8"/>
  <c r="K12" i="8"/>
  <c r="K14" i="8"/>
  <c r="K15" i="8"/>
  <c r="G8" i="6"/>
  <c r="G7" i="6"/>
  <c r="G5" i="6"/>
  <c r="G6" i="6"/>
  <c r="I2" i="6"/>
  <c r="F2" i="13"/>
  <c r="F1" i="13"/>
  <c r="F2" i="16"/>
  <c r="F1" i="16"/>
  <c r="F2" i="15"/>
  <c r="F1" i="15"/>
  <c r="F2" i="17"/>
  <c r="F1" i="17"/>
  <c r="F18" i="1" s="1"/>
  <c r="F2" i="21"/>
  <c r="F1" i="21"/>
  <c r="F2" i="12"/>
  <c r="F1" i="12"/>
  <c r="F2" i="11"/>
  <c r="F1" i="11"/>
  <c r="F2" i="10"/>
  <c r="F1" i="10"/>
  <c r="F2" i="20"/>
  <c r="F1" i="20"/>
  <c r="F2" i="7"/>
  <c r="F1" i="7"/>
  <c r="F2" i="9"/>
  <c r="F1" i="9"/>
  <c r="F2" i="8"/>
  <c r="F1" i="8"/>
  <c r="F2" i="6"/>
  <c r="F2" i="1"/>
  <c r="F2" i="19"/>
  <c r="F1" i="19"/>
  <c r="R4" i="52" l="1"/>
  <c r="R5" i="52"/>
  <c r="R6" i="52"/>
  <c r="R7" i="52"/>
  <c r="R8" i="52"/>
  <c r="T3" i="52"/>
  <c r="T2" i="52" s="1"/>
  <c r="G14" i="6"/>
  <c r="G14" i="52"/>
  <c r="G12" i="6"/>
  <c r="G12" i="52"/>
  <c r="G15" i="6"/>
  <c r="G15" i="52"/>
  <c r="G11" i="6"/>
  <c r="G11" i="52"/>
  <c r="G13" i="6"/>
  <c r="G13" i="52"/>
  <c r="N3" i="17"/>
  <c r="N2" i="17" s="1"/>
  <c r="N5" i="17" s="1"/>
  <c r="M8" i="5"/>
  <c r="M15" i="5" s="1"/>
  <c r="N3" i="5"/>
  <c r="N2" i="5" s="1"/>
  <c r="N8" i="5" s="1"/>
  <c r="M5" i="5"/>
  <c r="M12" i="5" s="1"/>
  <c r="M4" i="5"/>
  <c r="M11" i="5" s="1"/>
  <c r="M6" i="5"/>
  <c r="M13" i="5" s="1"/>
  <c r="M5" i="9"/>
  <c r="M12" i="9" s="1"/>
  <c r="M6" i="9"/>
  <c r="M13" i="9" s="1"/>
  <c r="M7" i="9"/>
  <c r="M14" i="9" s="1"/>
  <c r="M8" i="9"/>
  <c r="M15" i="9" s="1"/>
  <c r="N3" i="9"/>
  <c r="N2" i="9" s="1"/>
  <c r="N5" i="9" s="1"/>
  <c r="M7" i="17"/>
  <c r="M14" i="17" s="1"/>
  <c r="M6" i="17"/>
  <c r="M13" i="17" s="1"/>
  <c r="M4" i="17"/>
  <c r="M11" i="17" s="1"/>
  <c r="M5" i="17"/>
  <c r="M12" i="17" s="1"/>
  <c r="N3" i="20"/>
  <c r="N2" i="20" s="1"/>
  <c r="N6" i="20" s="1"/>
  <c r="M4" i="20"/>
  <c r="M11" i="20" s="1"/>
  <c r="M5" i="20"/>
  <c r="M12" i="20" s="1"/>
  <c r="M6" i="20"/>
  <c r="M13" i="20" s="1"/>
  <c r="M7" i="20"/>
  <c r="M14" i="20" s="1"/>
  <c r="N3" i="7"/>
  <c r="N2" i="7" s="1"/>
  <c r="N8" i="7" s="1"/>
  <c r="N3" i="19"/>
  <c r="N2" i="19" s="1"/>
  <c r="N7" i="19" s="1"/>
  <c r="M7" i="19"/>
  <c r="M14" i="19" s="1"/>
  <c r="M4" i="19"/>
  <c r="M11" i="19" s="1"/>
  <c r="M5" i="19"/>
  <c r="M12" i="19" s="1"/>
  <c r="M8" i="7"/>
  <c r="M15" i="7" s="1"/>
  <c r="M6" i="19"/>
  <c r="M13" i="19" s="1"/>
  <c r="M5" i="7"/>
  <c r="M12" i="7" s="1"/>
  <c r="M4" i="7"/>
  <c r="M11" i="7" s="1"/>
  <c r="M6" i="7"/>
  <c r="M13" i="7" s="1"/>
  <c r="N6" i="11"/>
  <c r="N13" i="11" s="1"/>
  <c r="O3" i="11"/>
  <c r="O2" i="11" s="1"/>
  <c r="O8" i="11" s="1"/>
  <c r="N4" i="11"/>
  <c r="N11" i="11" s="1"/>
  <c r="N5" i="11"/>
  <c r="N12" i="11" s="1"/>
  <c r="N8" i="11"/>
  <c r="N15" i="11" s="1"/>
  <c r="L6" i="13"/>
  <c r="L13" i="13" s="1"/>
  <c r="L8" i="13"/>
  <c r="L15" i="13" s="1"/>
  <c r="L7" i="13"/>
  <c r="L14" i="13" s="1"/>
  <c r="L5" i="13"/>
  <c r="L12" i="13" s="1"/>
  <c r="L4" i="13"/>
  <c r="L11" i="13" s="1"/>
  <c r="N3" i="13"/>
  <c r="M2" i="13"/>
  <c r="M2" i="16"/>
  <c r="N3" i="16"/>
  <c r="L5" i="16"/>
  <c r="L12" i="16" s="1"/>
  <c r="L6" i="16"/>
  <c r="L13" i="16" s="1"/>
  <c r="L7" i="16"/>
  <c r="L14" i="16" s="1"/>
  <c r="L4" i="16"/>
  <c r="L11" i="16" s="1"/>
  <c r="L8" i="16"/>
  <c r="L15" i="16" s="1"/>
  <c r="M2" i="15"/>
  <c r="N3" i="15"/>
  <c r="L7" i="15"/>
  <c r="L14" i="15" s="1"/>
  <c r="L8" i="15"/>
  <c r="L15" i="15" s="1"/>
  <c r="L6" i="15"/>
  <c r="L13" i="15" s="1"/>
  <c r="L5" i="15"/>
  <c r="L12" i="15" s="1"/>
  <c r="L4" i="15"/>
  <c r="L11" i="15" s="1"/>
  <c r="M2" i="21"/>
  <c r="N3" i="21"/>
  <c r="L7" i="21"/>
  <c r="L14" i="21" s="1"/>
  <c r="L8" i="21"/>
  <c r="L15" i="21" s="1"/>
  <c r="L6" i="21"/>
  <c r="L13" i="21" s="1"/>
  <c r="L4" i="21"/>
  <c r="L11" i="21" s="1"/>
  <c r="L5" i="21"/>
  <c r="L12" i="21" s="1"/>
  <c r="M8" i="12"/>
  <c r="M6" i="12"/>
  <c r="M4" i="12"/>
  <c r="M5" i="12"/>
  <c r="M7" i="12"/>
  <c r="M2" i="10"/>
  <c r="N3" i="10"/>
  <c r="L7" i="10"/>
  <c r="L14" i="10" s="1"/>
  <c r="L8" i="10"/>
  <c r="L15" i="10" s="1"/>
  <c r="L6" i="10"/>
  <c r="L13" i="10" s="1"/>
  <c r="L4" i="10"/>
  <c r="L11" i="10" s="1"/>
  <c r="L5" i="10"/>
  <c r="L12" i="10" s="1"/>
  <c r="M8" i="8"/>
  <c r="M7" i="8"/>
  <c r="M6" i="8"/>
  <c r="M5" i="8"/>
  <c r="M4" i="8"/>
  <c r="G7" i="4"/>
  <c r="G14" i="4" s="1"/>
  <c r="G8" i="4"/>
  <c r="G15" i="4" s="1"/>
  <c r="G5" i="4"/>
  <c r="G12" i="4" s="1"/>
  <c r="G6" i="4"/>
  <c r="G13" i="4" s="1"/>
  <c r="G4" i="4"/>
  <c r="G11" i="4" s="1"/>
  <c r="O3" i="4"/>
  <c r="N2" i="12"/>
  <c r="L13" i="12"/>
  <c r="L11" i="12"/>
  <c r="L14" i="12"/>
  <c r="L12" i="12"/>
  <c r="L15" i="12"/>
  <c r="M15" i="19"/>
  <c r="M14" i="5"/>
  <c r="M15" i="17"/>
  <c r="N14" i="11"/>
  <c r="M15" i="20"/>
  <c r="M14" i="7"/>
  <c r="N3" i="8"/>
  <c r="N2" i="8" s="1"/>
  <c r="M11" i="9"/>
  <c r="L15" i="8"/>
  <c r="L13" i="8"/>
  <c r="L11" i="8"/>
  <c r="L14" i="8"/>
  <c r="L12" i="8"/>
  <c r="H8" i="6"/>
  <c r="H15" i="52" s="1"/>
  <c r="H7" i="6"/>
  <c r="H14" i="52" s="1"/>
  <c r="H6" i="6"/>
  <c r="H13" i="52" s="1"/>
  <c r="H5" i="6"/>
  <c r="H12" i="52" s="1"/>
  <c r="H4" i="6"/>
  <c r="H11" i="52" s="1"/>
  <c r="J2" i="6"/>
  <c r="D8" i="5"/>
  <c r="D7" i="5"/>
  <c r="D6" i="5"/>
  <c r="D5" i="5"/>
  <c r="S5" i="52" l="1"/>
  <c r="S4" i="52"/>
  <c r="S7" i="52"/>
  <c r="S8" i="52"/>
  <c r="S6" i="52"/>
  <c r="U3" i="52"/>
  <c r="U2" i="52" s="1"/>
  <c r="O3" i="17"/>
  <c r="O2" i="17" s="1"/>
  <c r="O8" i="17" s="1"/>
  <c r="N7" i="17"/>
  <c r="N14" i="17" s="1"/>
  <c r="N6" i="17"/>
  <c r="N13" i="17" s="1"/>
  <c r="N8" i="17"/>
  <c r="N15" i="17" s="1"/>
  <c r="N4" i="17"/>
  <c r="N11" i="17" s="1"/>
  <c r="O3" i="5"/>
  <c r="O2" i="5" s="1"/>
  <c r="O6" i="5" s="1"/>
  <c r="N6" i="5"/>
  <c r="N13" i="5" s="1"/>
  <c r="O3" i="9"/>
  <c r="O2" i="9" s="1"/>
  <c r="O7" i="9" s="1"/>
  <c r="N4" i="5"/>
  <c r="N11" i="5" s="1"/>
  <c r="N5" i="5"/>
  <c r="N12" i="5" s="1"/>
  <c r="N7" i="5"/>
  <c r="N14" i="5" s="1"/>
  <c r="N4" i="9"/>
  <c r="N11" i="9" s="1"/>
  <c r="N6" i="9"/>
  <c r="N13" i="9" s="1"/>
  <c r="N8" i="9"/>
  <c r="N15" i="9" s="1"/>
  <c r="N7" i="9"/>
  <c r="N14" i="9" s="1"/>
  <c r="N7" i="20"/>
  <c r="N14" i="20" s="1"/>
  <c r="O3" i="7"/>
  <c r="O2" i="7" s="1"/>
  <c r="O8" i="7" s="1"/>
  <c r="N8" i="19"/>
  <c r="N15" i="19" s="1"/>
  <c r="O3" i="19"/>
  <c r="O2" i="19" s="1"/>
  <c r="O4" i="19" s="1"/>
  <c r="N8" i="20"/>
  <c r="N15" i="20" s="1"/>
  <c r="O3" i="20"/>
  <c r="O2" i="20" s="1"/>
  <c r="O5" i="20" s="1"/>
  <c r="N4" i="20"/>
  <c r="N11" i="20" s="1"/>
  <c r="N5" i="20"/>
  <c r="N12" i="20" s="1"/>
  <c r="N4" i="7"/>
  <c r="N11" i="7" s="1"/>
  <c r="N5" i="7"/>
  <c r="N12" i="7" s="1"/>
  <c r="N6" i="7"/>
  <c r="N13" i="7" s="1"/>
  <c r="N7" i="7"/>
  <c r="N14" i="7" s="1"/>
  <c r="N5" i="19"/>
  <c r="N12" i="19" s="1"/>
  <c r="N4" i="19"/>
  <c r="N11" i="19" s="1"/>
  <c r="N6" i="19"/>
  <c r="N13" i="19" s="1"/>
  <c r="P3" i="11"/>
  <c r="P2" i="11" s="1"/>
  <c r="P4" i="11" s="1"/>
  <c r="O4" i="11"/>
  <c r="O11" i="11" s="1"/>
  <c r="O6" i="11"/>
  <c r="O13" i="11" s="1"/>
  <c r="O5" i="11"/>
  <c r="O12" i="11" s="1"/>
  <c r="O7" i="11"/>
  <c r="O14" i="11" s="1"/>
  <c r="M8" i="13"/>
  <c r="M15" i="13" s="1"/>
  <c r="M6" i="13"/>
  <c r="M13" i="13" s="1"/>
  <c r="M7" i="13"/>
  <c r="M14" i="13" s="1"/>
  <c r="M5" i="13"/>
  <c r="M12" i="13" s="1"/>
  <c r="M4" i="13"/>
  <c r="M11" i="13" s="1"/>
  <c r="N2" i="13"/>
  <c r="O3" i="13"/>
  <c r="N2" i="16"/>
  <c r="O3" i="16"/>
  <c r="M8" i="16"/>
  <c r="M15" i="16" s="1"/>
  <c r="M7" i="16"/>
  <c r="M14" i="16" s="1"/>
  <c r="M4" i="16"/>
  <c r="M11" i="16" s="1"/>
  <c r="M5" i="16"/>
  <c r="M12" i="16" s="1"/>
  <c r="M6" i="16"/>
  <c r="M13" i="16" s="1"/>
  <c r="N2" i="15"/>
  <c r="O3" i="15"/>
  <c r="M8" i="15"/>
  <c r="M15" i="15" s="1"/>
  <c r="M7" i="15"/>
  <c r="M14" i="15" s="1"/>
  <c r="M5" i="15"/>
  <c r="M12" i="15" s="1"/>
  <c r="M6" i="15"/>
  <c r="M13" i="15" s="1"/>
  <c r="M4" i="15"/>
  <c r="M11" i="15" s="1"/>
  <c r="N2" i="21"/>
  <c r="O3" i="21"/>
  <c r="M8" i="21"/>
  <c r="M15" i="21" s="1"/>
  <c r="M7" i="21"/>
  <c r="M14" i="21" s="1"/>
  <c r="M5" i="21"/>
  <c r="M12" i="21" s="1"/>
  <c r="M4" i="21"/>
  <c r="M11" i="21" s="1"/>
  <c r="M6" i="21"/>
  <c r="M13" i="21" s="1"/>
  <c r="N7" i="12"/>
  <c r="N8" i="12"/>
  <c r="N6" i="12"/>
  <c r="N4" i="12"/>
  <c r="N5" i="12"/>
  <c r="N2" i="10"/>
  <c r="O3" i="10"/>
  <c r="M7" i="10"/>
  <c r="M14" i="10" s="1"/>
  <c r="M8" i="10"/>
  <c r="M15" i="10" s="1"/>
  <c r="M6" i="10"/>
  <c r="M13" i="10" s="1"/>
  <c r="M4" i="10"/>
  <c r="M11" i="10" s="1"/>
  <c r="M5" i="10"/>
  <c r="M12" i="10" s="1"/>
  <c r="N7" i="8"/>
  <c r="N8" i="8"/>
  <c r="N6" i="8"/>
  <c r="N5" i="8"/>
  <c r="N4" i="8"/>
  <c r="H11" i="6"/>
  <c r="H4" i="4"/>
  <c r="H11" i="4" s="1"/>
  <c r="H12" i="6"/>
  <c r="H5" i="4"/>
  <c r="H12" i="4" s="1"/>
  <c r="H14" i="6"/>
  <c r="H7" i="4"/>
  <c r="H14" i="4" s="1"/>
  <c r="H13" i="6"/>
  <c r="H6" i="4"/>
  <c r="H13" i="4" s="1"/>
  <c r="H15" i="6"/>
  <c r="H8" i="4"/>
  <c r="H15" i="4" s="1"/>
  <c r="P3" i="4"/>
  <c r="O2" i="12"/>
  <c r="M13" i="12"/>
  <c r="M14" i="12"/>
  <c r="M11" i="12"/>
  <c r="M12" i="12"/>
  <c r="M15" i="12"/>
  <c r="N12" i="17"/>
  <c r="N14" i="19"/>
  <c r="N15" i="5"/>
  <c r="O15" i="11"/>
  <c r="N13" i="20"/>
  <c r="N15" i="7"/>
  <c r="N12" i="9"/>
  <c r="M12" i="8"/>
  <c r="M11" i="8"/>
  <c r="M15" i="8"/>
  <c r="M13" i="8"/>
  <c r="M14" i="8"/>
  <c r="O3" i="8"/>
  <c r="O2" i="8" s="1"/>
  <c r="I8" i="6"/>
  <c r="I15" i="52" s="1"/>
  <c r="I7" i="6"/>
  <c r="I14" i="52" s="1"/>
  <c r="I6" i="6"/>
  <c r="I13" i="52" s="1"/>
  <c r="I5" i="6"/>
  <c r="I12" i="52" s="1"/>
  <c r="I4" i="6"/>
  <c r="I11" i="52" s="1"/>
  <c r="X34" i="1"/>
  <c r="L34" i="1"/>
  <c r="R34" i="1"/>
  <c r="AD34" i="1"/>
  <c r="AJ34" i="1"/>
  <c r="F1" i="5"/>
  <c r="AJ26" i="1" s="1"/>
  <c r="AJ18" i="1"/>
  <c r="AJ10" i="1"/>
  <c r="AJ2" i="1"/>
  <c r="AD2" i="1"/>
  <c r="X2" i="1"/>
  <c r="R2" i="1"/>
  <c r="L2" i="1"/>
  <c r="F1" i="4"/>
  <c r="T4" i="52" l="1"/>
  <c r="T6" i="52"/>
  <c r="T7" i="52"/>
  <c r="T5" i="52"/>
  <c r="T8" i="52"/>
  <c r="V3" i="52"/>
  <c r="V2" i="52" s="1"/>
  <c r="F10" i="1"/>
  <c r="P3" i="17"/>
  <c r="P2" i="17" s="1"/>
  <c r="P7" i="17" s="1"/>
  <c r="O7" i="5"/>
  <c r="O14" i="5" s="1"/>
  <c r="O7" i="17"/>
  <c r="O14" i="17" s="1"/>
  <c r="O4" i="17"/>
  <c r="O11" i="17" s="1"/>
  <c r="O5" i="17"/>
  <c r="O12" i="17" s="1"/>
  <c r="O8" i="5"/>
  <c r="O15" i="5" s="1"/>
  <c r="O6" i="17"/>
  <c r="O13" i="17" s="1"/>
  <c r="P3" i="9"/>
  <c r="P2" i="9" s="1"/>
  <c r="P8" i="9" s="1"/>
  <c r="O4" i="9"/>
  <c r="O11" i="9" s="1"/>
  <c r="O6" i="9"/>
  <c r="O13" i="9" s="1"/>
  <c r="O8" i="9"/>
  <c r="O15" i="9" s="1"/>
  <c r="P3" i="5"/>
  <c r="P2" i="5" s="1"/>
  <c r="P4" i="5" s="1"/>
  <c r="O4" i="5"/>
  <c r="O11" i="5" s="1"/>
  <c r="O5" i="5"/>
  <c r="O12" i="5" s="1"/>
  <c r="O5" i="9"/>
  <c r="O12" i="9" s="1"/>
  <c r="P3" i="7"/>
  <c r="P2" i="7" s="1"/>
  <c r="P4" i="7" s="1"/>
  <c r="O4" i="7"/>
  <c r="O11" i="7" s="1"/>
  <c r="P3" i="19"/>
  <c r="P2" i="19" s="1"/>
  <c r="P8" i="19" s="1"/>
  <c r="O7" i="7"/>
  <c r="O14" i="7" s="1"/>
  <c r="O7" i="20"/>
  <c r="O14" i="20" s="1"/>
  <c r="P3" i="20"/>
  <c r="P2" i="20" s="1"/>
  <c r="P5" i="20" s="1"/>
  <c r="O6" i="7"/>
  <c r="O13" i="7" s="1"/>
  <c r="O5" i="7"/>
  <c r="O12" i="7" s="1"/>
  <c r="O8" i="20"/>
  <c r="O15" i="20" s="1"/>
  <c r="O6" i="20"/>
  <c r="O13" i="20" s="1"/>
  <c r="O5" i="19"/>
  <c r="O12" i="19" s="1"/>
  <c r="O7" i="19"/>
  <c r="O14" i="19" s="1"/>
  <c r="O6" i="19"/>
  <c r="O13" i="19" s="1"/>
  <c r="O8" i="19"/>
  <c r="O15" i="19" s="1"/>
  <c r="O4" i="20"/>
  <c r="O11" i="20" s="1"/>
  <c r="Q3" i="11"/>
  <c r="Q2" i="11" s="1"/>
  <c r="Q4" i="11" s="1"/>
  <c r="P5" i="11"/>
  <c r="P12" i="11" s="1"/>
  <c r="P7" i="11"/>
  <c r="P14" i="11" s="1"/>
  <c r="P8" i="11"/>
  <c r="P15" i="11" s="1"/>
  <c r="P6" i="11"/>
  <c r="P13" i="11" s="1"/>
  <c r="O2" i="13"/>
  <c r="P3" i="13"/>
  <c r="N8" i="13"/>
  <c r="N15" i="13" s="1"/>
  <c r="N6" i="13"/>
  <c r="N13" i="13" s="1"/>
  <c r="N7" i="13"/>
  <c r="N14" i="13" s="1"/>
  <c r="N5" i="13"/>
  <c r="N12" i="13" s="1"/>
  <c r="N4" i="13"/>
  <c r="N11" i="13" s="1"/>
  <c r="O2" i="16"/>
  <c r="P3" i="16"/>
  <c r="N7" i="16"/>
  <c r="N14" i="16" s="1"/>
  <c r="N6" i="16"/>
  <c r="N13" i="16" s="1"/>
  <c r="N8" i="16"/>
  <c r="N15" i="16" s="1"/>
  <c r="N5" i="16"/>
  <c r="N12" i="16" s="1"/>
  <c r="N4" i="16"/>
  <c r="N11" i="16" s="1"/>
  <c r="O2" i="15"/>
  <c r="P3" i="15"/>
  <c r="N8" i="15"/>
  <c r="N15" i="15" s="1"/>
  <c r="N7" i="15"/>
  <c r="N14" i="15" s="1"/>
  <c r="N5" i="15"/>
  <c r="N12" i="15" s="1"/>
  <c r="N6" i="15"/>
  <c r="N13" i="15" s="1"/>
  <c r="N4" i="15"/>
  <c r="N11" i="15" s="1"/>
  <c r="O2" i="21"/>
  <c r="P3" i="21"/>
  <c r="N7" i="21"/>
  <c r="N14" i="21" s="1"/>
  <c r="N5" i="21"/>
  <c r="N12" i="21" s="1"/>
  <c r="N8" i="21"/>
  <c r="N15" i="21" s="1"/>
  <c r="N6" i="21"/>
  <c r="N13" i="21" s="1"/>
  <c r="N4" i="21"/>
  <c r="N11" i="21" s="1"/>
  <c r="O7" i="12"/>
  <c r="O8" i="12"/>
  <c r="O6" i="12"/>
  <c r="O5" i="12"/>
  <c r="O4" i="12"/>
  <c r="O2" i="10"/>
  <c r="P3" i="10"/>
  <c r="N7" i="10"/>
  <c r="N14" i="10" s="1"/>
  <c r="N8" i="10"/>
  <c r="N15" i="10" s="1"/>
  <c r="N6" i="10"/>
  <c r="N13" i="10" s="1"/>
  <c r="N4" i="10"/>
  <c r="N11" i="10" s="1"/>
  <c r="N5" i="10"/>
  <c r="N12" i="10" s="1"/>
  <c r="O8" i="8"/>
  <c r="O6" i="8"/>
  <c r="O7" i="8"/>
  <c r="O5" i="8"/>
  <c r="O4" i="8"/>
  <c r="I12" i="6"/>
  <c r="I5" i="4"/>
  <c r="I12" i="4" s="1"/>
  <c r="I13" i="6"/>
  <c r="I6" i="4"/>
  <c r="I13" i="4" s="1"/>
  <c r="I14" i="6"/>
  <c r="I7" i="4"/>
  <c r="I14" i="4" s="1"/>
  <c r="I15" i="6"/>
  <c r="I8" i="4"/>
  <c r="I15" i="4" s="1"/>
  <c r="I11" i="6"/>
  <c r="I4" i="4"/>
  <c r="I11" i="4" s="1"/>
  <c r="Q3" i="4"/>
  <c r="N15" i="12"/>
  <c r="N12" i="12"/>
  <c r="N13" i="12"/>
  <c r="N11" i="12"/>
  <c r="N14" i="12"/>
  <c r="P2" i="12"/>
  <c r="O13" i="5"/>
  <c r="O11" i="19"/>
  <c r="O15" i="17"/>
  <c r="P11" i="11"/>
  <c r="O12" i="20"/>
  <c r="O15" i="7"/>
  <c r="P3" i="8"/>
  <c r="P2" i="8" s="1"/>
  <c r="O14" i="9"/>
  <c r="N11" i="8"/>
  <c r="N13" i="8"/>
  <c r="N14" i="8"/>
  <c r="N15" i="8"/>
  <c r="N12" i="8"/>
  <c r="J8" i="6"/>
  <c r="J15" i="52" s="1"/>
  <c r="J6" i="6"/>
  <c r="J13" i="52" s="1"/>
  <c r="J7" i="6"/>
  <c r="J14" i="52" s="1"/>
  <c r="J4" i="6"/>
  <c r="J11" i="52" s="1"/>
  <c r="J5" i="6"/>
  <c r="J12" i="52" s="1"/>
  <c r="K2" i="6"/>
  <c r="D8" i="8"/>
  <c r="D7" i="8"/>
  <c r="D6" i="8"/>
  <c r="D5" i="8"/>
  <c r="D8" i="9"/>
  <c r="D7" i="9"/>
  <c r="D6" i="9"/>
  <c r="D5" i="9"/>
  <c r="D4" i="9"/>
  <c r="D8" i="7"/>
  <c r="D7" i="7"/>
  <c r="D6" i="7"/>
  <c r="D5" i="7"/>
  <c r="D4" i="7"/>
  <c r="D8" i="20"/>
  <c r="D7" i="20"/>
  <c r="D6" i="20"/>
  <c r="D5" i="20"/>
  <c r="D4" i="20"/>
  <c r="D8" i="10"/>
  <c r="D7" i="10"/>
  <c r="D6" i="10"/>
  <c r="D5" i="10"/>
  <c r="D4" i="10"/>
  <c r="D8" i="11"/>
  <c r="D7" i="11"/>
  <c r="D6" i="11"/>
  <c r="D5" i="11"/>
  <c r="D4" i="11"/>
  <c r="D8" i="21"/>
  <c r="D7" i="21"/>
  <c r="D6" i="21"/>
  <c r="D5" i="21"/>
  <c r="D4" i="21"/>
  <c r="D8" i="19"/>
  <c r="D7" i="19"/>
  <c r="D6" i="19"/>
  <c r="D5" i="19"/>
  <c r="D4" i="19"/>
  <c r="D8" i="17"/>
  <c r="D7" i="17"/>
  <c r="D6" i="17"/>
  <c r="D5" i="17"/>
  <c r="D4" i="17"/>
  <c r="D8" i="15"/>
  <c r="D7" i="15"/>
  <c r="D6" i="15"/>
  <c r="D5" i="15"/>
  <c r="D4" i="15"/>
  <c r="D8" i="16"/>
  <c r="D7" i="16"/>
  <c r="D6" i="16"/>
  <c r="D5" i="16"/>
  <c r="D4" i="16"/>
  <c r="D8" i="13"/>
  <c r="D7" i="13"/>
  <c r="D6" i="13"/>
  <c r="D5" i="13"/>
  <c r="D4" i="13"/>
  <c r="C8" i="13"/>
  <c r="C7" i="13"/>
  <c r="C6" i="13"/>
  <c r="C5" i="13"/>
  <c r="C4" i="13"/>
  <c r="C8" i="16"/>
  <c r="C7" i="16"/>
  <c r="C6" i="16"/>
  <c r="C5" i="16"/>
  <c r="C4" i="16"/>
  <c r="C8" i="15"/>
  <c r="C7" i="15"/>
  <c r="C6" i="15"/>
  <c r="C5" i="15"/>
  <c r="C4" i="15"/>
  <c r="C8" i="17"/>
  <c r="C7" i="17"/>
  <c r="C6" i="17"/>
  <c r="C5" i="17"/>
  <c r="C4" i="17"/>
  <c r="C8" i="19"/>
  <c r="C7" i="19"/>
  <c r="C6" i="19"/>
  <c r="C5" i="19"/>
  <c r="C4" i="19"/>
  <c r="C8" i="21"/>
  <c r="C7" i="21"/>
  <c r="C6" i="21"/>
  <c r="C5" i="21"/>
  <c r="C4" i="21"/>
  <c r="C8" i="5"/>
  <c r="C7" i="5"/>
  <c r="C6" i="5"/>
  <c r="C5" i="5"/>
  <c r="C4" i="5"/>
  <c r="C8" i="11"/>
  <c r="C7" i="11"/>
  <c r="C6" i="11"/>
  <c r="C5" i="11"/>
  <c r="C4" i="11"/>
  <c r="C8" i="10"/>
  <c r="C7" i="10"/>
  <c r="C6" i="10"/>
  <c r="C5" i="10"/>
  <c r="C4" i="10"/>
  <c r="C8" i="20"/>
  <c r="C7" i="20"/>
  <c r="C6" i="20"/>
  <c r="C5" i="20"/>
  <c r="C4" i="20"/>
  <c r="C8" i="7"/>
  <c r="C7" i="7"/>
  <c r="C6" i="7"/>
  <c r="C5" i="7"/>
  <c r="C4" i="7"/>
  <c r="C8" i="9"/>
  <c r="C7" i="9"/>
  <c r="C6" i="9"/>
  <c r="C5" i="9"/>
  <c r="C4" i="9"/>
  <c r="C8" i="8"/>
  <c r="C7" i="8"/>
  <c r="C6" i="8"/>
  <c r="C5" i="8"/>
  <c r="C4" i="8"/>
  <c r="U6" i="52" l="1"/>
  <c r="U5" i="52"/>
  <c r="U4" i="52"/>
  <c r="U7" i="52"/>
  <c r="U8" i="52"/>
  <c r="D38" i="1"/>
  <c r="D37" i="1"/>
  <c r="D39" i="1"/>
  <c r="D40" i="1"/>
  <c r="C40" i="1"/>
  <c r="W3" i="52"/>
  <c r="W2" i="52" s="1"/>
  <c r="C36" i="1"/>
  <c r="C37" i="1"/>
  <c r="C38" i="1"/>
  <c r="C39" i="1"/>
  <c r="E7" i="11"/>
  <c r="E4" i="11"/>
  <c r="E8" i="11"/>
  <c r="E5" i="11"/>
  <c r="E5" i="9"/>
  <c r="E6" i="11"/>
  <c r="E4" i="9"/>
  <c r="P8" i="17"/>
  <c r="P15" i="17" s="1"/>
  <c r="E4" i="10"/>
  <c r="Q3" i="17"/>
  <c r="Q2" i="17" s="1"/>
  <c r="Q5" i="17" s="1"/>
  <c r="P4" i="17"/>
  <c r="P11" i="17" s="1"/>
  <c r="P5" i="17"/>
  <c r="P12" i="17" s="1"/>
  <c r="P6" i="17"/>
  <c r="P13" i="17" s="1"/>
  <c r="Q3" i="9"/>
  <c r="Q2" i="9" s="1"/>
  <c r="Q6" i="9" s="1"/>
  <c r="Q3" i="5"/>
  <c r="Q2" i="5" s="1"/>
  <c r="Q5" i="5" s="1"/>
  <c r="P5" i="9"/>
  <c r="P12" i="9" s="1"/>
  <c r="P4" i="9"/>
  <c r="P11" i="9" s="1"/>
  <c r="P7" i="9"/>
  <c r="P14" i="9" s="1"/>
  <c r="P6" i="9"/>
  <c r="P13" i="9" s="1"/>
  <c r="P7" i="5"/>
  <c r="P14" i="5" s="1"/>
  <c r="P5" i="5"/>
  <c r="P12" i="5" s="1"/>
  <c r="P8" i="5"/>
  <c r="P15" i="5" s="1"/>
  <c r="P6" i="5"/>
  <c r="P13" i="5" s="1"/>
  <c r="P6" i="7"/>
  <c r="P13" i="7" s="1"/>
  <c r="Q3" i="7"/>
  <c r="Q2" i="7" s="1"/>
  <c r="Q7" i="7" s="1"/>
  <c r="P5" i="7"/>
  <c r="P12" i="7" s="1"/>
  <c r="P8" i="7"/>
  <c r="P15" i="7" s="1"/>
  <c r="P7" i="7"/>
  <c r="P14" i="7" s="1"/>
  <c r="Q3" i="20"/>
  <c r="Q2" i="20" s="1"/>
  <c r="Q5" i="20" s="1"/>
  <c r="Q3" i="19"/>
  <c r="Q2" i="19" s="1"/>
  <c r="Q7" i="19" s="1"/>
  <c r="P4" i="19"/>
  <c r="P11" i="19" s="1"/>
  <c r="P5" i="19"/>
  <c r="P12" i="19" s="1"/>
  <c r="P6" i="19"/>
  <c r="P13" i="19" s="1"/>
  <c r="P7" i="19"/>
  <c r="P14" i="19" s="1"/>
  <c r="P7" i="20"/>
  <c r="P14" i="20" s="1"/>
  <c r="P6" i="20"/>
  <c r="P13" i="20" s="1"/>
  <c r="P8" i="20"/>
  <c r="P15" i="20" s="1"/>
  <c r="P4" i="20"/>
  <c r="P11" i="20" s="1"/>
  <c r="Q7" i="11"/>
  <c r="Q14" i="11" s="1"/>
  <c r="Q5" i="11"/>
  <c r="Q12" i="11" s="1"/>
  <c r="R3" i="11"/>
  <c r="R2" i="11" s="1"/>
  <c r="R7" i="11" s="1"/>
  <c r="Q6" i="11"/>
  <c r="Q13" i="11" s="1"/>
  <c r="Q8" i="11"/>
  <c r="Q15" i="11" s="1"/>
  <c r="P2" i="13"/>
  <c r="Q3" i="13"/>
  <c r="O8" i="13"/>
  <c r="O15" i="13" s="1"/>
  <c r="O7" i="13"/>
  <c r="O14" i="13" s="1"/>
  <c r="O6" i="13"/>
  <c r="O13" i="13" s="1"/>
  <c r="O5" i="13"/>
  <c r="O12" i="13" s="1"/>
  <c r="O4" i="13"/>
  <c r="O11" i="13" s="1"/>
  <c r="P2" i="16"/>
  <c r="Q3" i="16"/>
  <c r="O7" i="16"/>
  <c r="O14" i="16" s="1"/>
  <c r="O8" i="16"/>
  <c r="O15" i="16" s="1"/>
  <c r="O6" i="16"/>
  <c r="O13" i="16" s="1"/>
  <c r="O4" i="16"/>
  <c r="O11" i="16" s="1"/>
  <c r="O5" i="16"/>
  <c r="O12" i="16" s="1"/>
  <c r="P2" i="15"/>
  <c r="Q3" i="15"/>
  <c r="O8" i="15"/>
  <c r="O15" i="15" s="1"/>
  <c r="O7" i="15"/>
  <c r="O14" i="15" s="1"/>
  <c r="O6" i="15"/>
  <c r="O13" i="15" s="1"/>
  <c r="O5" i="15"/>
  <c r="O12" i="15" s="1"/>
  <c r="O4" i="15"/>
  <c r="O11" i="15" s="1"/>
  <c r="P2" i="21"/>
  <c r="Q3" i="21"/>
  <c r="O8" i="21"/>
  <c r="O15" i="21" s="1"/>
  <c r="O6" i="21"/>
  <c r="O13" i="21" s="1"/>
  <c r="O7" i="21"/>
  <c r="O14" i="21" s="1"/>
  <c r="O5" i="21"/>
  <c r="O12" i="21" s="1"/>
  <c r="O4" i="21"/>
  <c r="O11" i="21" s="1"/>
  <c r="P8" i="12"/>
  <c r="P6" i="12"/>
  <c r="P5" i="12"/>
  <c r="P7" i="12"/>
  <c r="P4" i="12"/>
  <c r="P2" i="10"/>
  <c r="Q3" i="10"/>
  <c r="O8" i="10"/>
  <c r="O15" i="10" s="1"/>
  <c r="O6" i="10"/>
  <c r="O13" i="10" s="1"/>
  <c r="O5" i="10"/>
  <c r="O12" i="10" s="1"/>
  <c r="O7" i="10"/>
  <c r="O14" i="10" s="1"/>
  <c r="O4" i="10"/>
  <c r="O11" i="10" s="1"/>
  <c r="P8" i="8"/>
  <c r="P7" i="8"/>
  <c r="P6" i="8"/>
  <c r="P5" i="8"/>
  <c r="P4" i="8"/>
  <c r="J11" i="6"/>
  <c r="J4" i="4"/>
  <c r="J11" i="4" s="1"/>
  <c r="J12" i="6"/>
  <c r="J5" i="4"/>
  <c r="J12" i="4" s="1"/>
  <c r="J14" i="6"/>
  <c r="J7" i="4"/>
  <c r="J14" i="4" s="1"/>
  <c r="J13" i="6"/>
  <c r="J6" i="4"/>
  <c r="J13" i="4" s="1"/>
  <c r="J15" i="6"/>
  <c r="J8" i="4"/>
  <c r="J15" i="4" s="1"/>
  <c r="R3" i="4"/>
  <c r="Q2" i="12"/>
  <c r="O15" i="12"/>
  <c r="O13" i="12"/>
  <c r="O14" i="12"/>
  <c r="O11" i="12"/>
  <c r="O12" i="12"/>
  <c r="P14" i="17"/>
  <c r="P11" i="5"/>
  <c r="P15" i="19"/>
  <c r="Q11" i="11"/>
  <c r="P12" i="20"/>
  <c r="P11" i="7"/>
  <c r="O14" i="8"/>
  <c r="O13" i="8"/>
  <c r="O11" i="8"/>
  <c r="O15" i="8"/>
  <c r="O12" i="8"/>
  <c r="Q3" i="8"/>
  <c r="Q2" i="8" s="1"/>
  <c r="P15" i="9"/>
  <c r="E5" i="20"/>
  <c r="K8" i="6"/>
  <c r="K15" i="52" s="1"/>
  <c r="K6" i="6"/>
  <c r="K13" i="52" s="1"/>
  <c r="K7" i="6"/>
  <c r="K14" i="52" s="1"/>
  <c r="K5" i="6"/>
  <c r="K12" i="52" s="1"/>
  <c r="K4" i="6"/>
  <c r="K11" i="52" s="1"/>
  <c r="L2" i="6"/>
  <c r="E6" i="19"/>
  <c r="E7" i="9"/>
  <c r="E7" i="20"/>
  <c r="E7" i="15"/>
  <c r="E8" i="21"/>
  <c r="E8" i="19"/>
  <c r="E7" i="21"/>
  <c r="E6" i="15"/>
  <c r="E8" i="9"/>
  <c r="E4" i="13"/>
  <c r="E6" i="20"/>
  <c r="E4" i="20"/>
  <c r="E7" i="10"/>
  <c r="E8" i="10"/>
  <c r="E4" i="19"/>
  <c r="E8" i="15"/>
  <c r="E4" i="17"/>
  <c r="E5" i="17"/>
  <c r="E6" i="7"/>
  <c r="E7" i="7"/>
  <c r="E6" i="9"/>
  <c r="E5" i="7"/>
  <c r="E4" i="15"/>
  <c r="E5" i="15"/>
  <c r="E6" i="10"/>
  <c r="E4" i="16"/>
  <c r="E5" i="16"/>
  <c r="E6" i="21"/>
  <c r="E8" i="20"/>
  <c r="E7" i="16"/>
  <c r="E8" i="17"/>
  <c r="E5" i="21"/>
  <c r="E4" i="7"/>
  <c r="E8" i="7"/>
  <c r="E4" i="21"/>
  <c r="E5" i="13"/>
  <c r="E7" i="17"/>
  <c r="E5" i="10"/>
  <c r="E6" i="13"/>
  <c r="E7" i="13"/>
  <c r="E8" i="13"/>
  <c r="E6" i="17"/>
  <c r="E7" i="19"/>
  <c r="E5" i="19"/>
  <c r="E8" i="16"/>
  <c r="E6" i="16"/>
  <c r="C8" i="4"/>
  <c r="C5" i="4"/>
  <c r="C6" i="4"/>
  <c r="C7" i="4"/>
  <c r="C4" i="4"/>
  <c r="F39" i="1" l="1"/>
  <c r="V5" i="52"/>
  <c r="V4" i="52"/>
  <c r="V7" i="52"/>
  <c r="V6" i="52"/>
  <c r="V8" i="52"/>
  <c r="F38" i="1"/>
  <c r="F40" i="1"/>
  <c r="F37" i="1"/>
  <c r="F8" i="52"/>
  <c r="E8" i="52"/>
  <c r="E40" i="1" s="1"/>
  <c r="X3" i="52"/>
  <c r="X2" i="52" s="1"/>
  <c r="E7" i="52"/>
  <c r="E39" i="1" s="1"/>
  <c r="F7" i="52"/>
  <c r="E6" i="52"/>
  <c r="E38" i="1" s="1"/>
  <c r="F6" i="52"/>
  <c r="E5" i="52"/>
  <c r="E37" i="1" s="1"/>
  <c r="F5" i="52"/>
  <c r="Q7" i="17"/>
  <c r="Q14" i="17" s="1"/>
  <c r="Q5" i="9"/>
  <c r="Q12" i="9" s="1"/>
  <c r="R3" i="9"/>
  <c r="R2" i="9" s="1"/>
  <c r="R4" i="9" s="1"/>
  <c r="R3" i="5"/>
  <c r="R2" i="5" s="1"/>
  <c r="R8" i="5" s="1"/>
  <c r="Q8" i="17"/>
  <c r="Q15" i="17" s="1"/>
  <c r="Q4" i="17"/>
  <c r="Q11" i="17" s="1"/>
  <c r="R3" i="17"/>
  <c r="R2" i="17" s="1"/>
  <c r="R4" i="17" s="1"/>
  <c r="Q6" i="17"/>
  <c r="Q13" i="17" s="1"/>
  <c r="Q8" i="5"/>
  <c r="Q15" i="5" s="1"/>
  <c r="Q6" i="5"/>
  <c r="Q13" i="5" s="1"/>
  <c r="Q7" i="5"/>
  <c r="Q14" i="5" s="1"/>
  <c r="Q8" i="9"/>
  <c r="Q15" i="9" s="1"/>
  <c r="Q7" i="9"/>
  <c r="Q14" i="9" s="1"/>
  <c r="Q4" i="9"/>
  <c r="Q11" i="9" s="1"/>
  <c r="Q4" i="5"/>
  <c r="Q11" i="5" s="1"/>
  <c r="R3" i="7"/>
  <c r="R2" i="7" s="1"/>
  <c r="R7" i="7" s="1"/>
  <c r="Q5" i="7"/>
  <c r="Q12" i="7" s="1"/>
  <c r="Q8" i="7"/>
  <c r="Q15" i="7" s="1"/>
  <c r="R3" i="20"/>
  <c r="R2" i="20" s="1"/>
  <c r="R6" i="20" s="1"/>
  <c r="Q4" i="7"/>
  <c r="Q11" i="7" s="1"/>
  <c r="Q6" i="7"/>
  <c r="Q13" i="7" s="1"/>
  <c r="Q4" i="20"/>
  <c r="Q11" i="20" s="1"/>
  <c r="Q6" i="20"/>
  <c r="Q13" i="20" s="1"/>
  <c r="Q8" i="20"/>
  <c r="Q15" i="20" s="1"/>
  <c r="Q7" i="20"/>
  <c r="Q14" i="20" s="1"/>
  <c r="R3" i="19"/>
  <c r="R2" i="19" s="1"/>
  <c r="R8" i="19" s="1"/>
  <c r="Q8" i="19"/>
  <c r="Q15" i="19" s="1"/>
  <c r="Q4" i="19"/>
  <c r="Q11" i="19" s="1"/>
  <c r="Q5" i="19"/>
  <c r="Q12" i="19" s="1"/>
  <c r="Q6" i="19"/>
  <c r="Q13" i="19" s="1"/>
  <c r="S3" i="11"/>
  <c r="S2" i="11" s="1"/>
  <c r="S5" i="11" s="1"/>
  <c r="R5" i="11"/>
  <c r="R12" i="11" s="1"/>
  <c r="R4" i="11"/>
  <c r="R11" i="11" s="1"/>
  <c r="R6" i="11"/>
  <c r="R13" i="11" s="1"/>
  <c r="R8" i="11"/>
  <c r="R15" i="11" s="1"/>
  <c r="Q2" i="13"/>
  <c r="R3" i="13"/>
  <c r="P8" i="13"/>
  <c r="P15" i="13" s="1"/>
  <c r="P6" i="13"/>
  <c r="P13" i="13" s="1"/>
  <c r="P5" i="13"/>
  <c r="P12" i="13" s="1"/>
  <c r="P7" i="13"/>
  <c r="P14" i="13" s="1"/>
  <c r="P4" i="13"/>
  <c r="P11" i="13" s="1"/>
  <c r="Q2" i="16"/>
  <c r="R3" i="16"/>
  <c r="P8" i="16"/>
  <c r="P15" i="16" s="1"/>
  <c r="P5" i="16"/>
  <c r="P12" i="16" s="1"/>
  <c r="P6" i="16"/>
  <c r="P13" i="16" s="1"/>
  <c r="P4" i="16"/>
  <c r="P11" i="16" s="1"/>
  <c r="P7" i="16"/>
  <c r="P14" i="16" s="1"/>
  <c r="Q2" i="15"/>
  <c r="R3" i="15"/>
  <c r="P8" i="15"/>
  <c r="P15" i="15" s="1"/>
  <c r="P6" i="15"/>
  <c r="P13" i="15" s="1"/>
  <c r="P7" i="15"/>
  <c r="P14" i="15" s="1"/>
  <c r="P5" i="15"/>
  <c r="P12" i="15" s="1"/>
  <c r="P4" i="15"/>
  <c r="P11" i="15" s="1"/>
  <c r="Q2" i="21"/>
  <c r="R3" i="21"/>
  <c r="P8" i="21"/>
  <c r="P15" i="21" s="1"/>
  <c r="P7" i="21"/>
  <c r="P14" i="21" s="1"/>
  <c r="P6" i="21"/>
  <c r="P13" i="21" s="1"/>
  <c r="P5" i="21"/>
  <c r="P12" i="21" s="1"/>
  <c r="P4" i="21"/>
  <c r="P11" i="21" s="1"/>
  <c r="Q8" i="12"/>
  <c r="Q7" i="12"/>
  <c r="Q4" i="12"/>
  <c r="Q5" i="12"/>
  <c r="Q6" i="12"/>
  <c r="Q2" i="10"/>
  <c r="R3" i="10"/>
  <c r="P8" i="10"/>
  <c r="P15" i="10" s="1"/>
  <c r="P4" i="10"/>
  <c r="P11" i="10" s="1"/>
  <c r="P5" i="10"/>
  <c r="P12" i="10" s="1"/>
  <c r="P7" i="10"/>
  <c r="P14" i="10" s="1"/>
  <c r="P6" i="10"/>
  <c r="P13" i="10" s="1"/>
  <c r="Q8" i="8"/>
  <c r="Q7" i="8"/>
  <c r="Q6" i="8"/>
  <c r="Q5" i="8"/>
  <c r="Q4" i="8"/>
  <c r="K14" i="6"/>
  <c r="K7" i="4"/>
  <c r="K14" i="4" s="1"/>
  <c r="K13" i="6"/>
  <c r="K6" i="4"/>
  <c r="K13" i="4" s="1"/>
  <c r="K15" i="6"/>
  <c r="K8" i="4"/>
  <c r="K15" i="4" s="1"/>
  <c r="K12" i="6"/>
  <c r="K5" i="4"/>
  <c r="K12" i="4" s="1"/>
  <c r="K11" i="6"/>
  <c r="K4" i="4"/>
  <c r="K11" i="4" s="1"/>
  <c r="S3" i="4"/>
  <c r="R2" i="12"/>
  <c r="P14" i="12"/>
  <c r="P15" i="12"/>
  <c r="P12" i="12"/>
  <c r="P11" i="12"/>
  <c r="P13" i="12"/>
  <c r="Q12" i="5"/>
  <c r="Q14" i="19"/>
  <c r="Q12" i="17"/>
  <c r="R14" i="11"/>
  <c r="Q12" i="20"/>
  <c r="Q14" i="7"/>
  <c r="P14" i="8"/>
  <c r="P12" i="8"/>
  <c r="P11" i="8"/>
  <c r="P15" i="8"/>
  <c r="P13" i="8"/>
  <c r="R3" i="8"/>
  <c r="R2" i="8" s="1"/>
  <c r="Q13" i="9"/>
  <c r="L6" i="6"/>
  <c r="L13" i="52" s="1"/>
  <c r="L8" i="6"/>
  <c r="L15" i="52" s="1"/>
  <c r="L7" i="6"/>
  <c r="L14" i="52" s="1"/>
  <c r="L5" i="6"/>
  <c r="L12" i="52" s="1"/>
  <c r="L4" i="6"/>
  <c r="L11" i="52" s="1"/>
  <c r="M2" i="6"/>
  <c r="I37" i="1"/>
  <c r="I38" i="1"/>
  <c r="I39" i="1"/>
  <c r="I40" i="1"/>
  <c r="I36" i="1"/>
  <c r="O37" i="1"/>
  <c r="O38" i="1"/>
  <c r="O39" i="1"/>
  <c r="O40" i="1"/>
  <c r="O36" i="1"/>
  <c r="U37" i="1"/>
  <c r="U38" i="1"/>
  <c r="U39" i="1"/>
  <c r="U40" i="1"/>
  <c r="U36" i="1"/>
  <c r="F2" i="4"/>
  <c r="Q40" i="1"/>
  <c r="Q39" i="1"/>
  <c r="Q38" i="1"/>
  <c r="Q37" i="1"/>
  <c r="Q36" i="1"/>
  <c r="K40" i="1"/>
  <c r="K39" i="1"/>
  <c r="K38" i="1"/>
  <c r="K37" i="1"/>
  <c r="K36" i="1"/>
  <c r="W40" i="1"/>
  <c r="W39" i="1"/>
  <c r="W38" i="1"/>
  <c r="W37" i="1"/>
  <c r="W36" i="1"/>
  <c r="W5" i="52" l="1"/>
  <c r="W6" i="52"/>
  <c r="W4" i="52"/>
  <c r="W8" i="52"/>
  <c r="W7" i="52"/>
  <c r="Y3" i="52"/>
  <c r="Y2" i="52" s="1"/>
  <c r="R6" i="5"/>
  <c r="R13" i="5" s="1"/>
  <c r="R4" i="5"/>
  <c r="R11" i="5" s="1"/>
  <c r="R7" i="5"/>
  <c r="R14" i="5" s="1"/>
  <c r="S3" i="5"/>
  <c r="S2" i="5" s="1"/>
  <c r="S7" i="5" s="1"/>
  <c r="R5" i="5"/>
  <c r="R12" i="5" s="1"/>
  <c r="R5" i="9"/>
  <c r="R12" i="9" s="1"/>
  <c r="S3" i="9"/>
  <c r="S2" i="9" s="1"/>
  <c r="S7" i="9" s="1"/>
  <c r="R8" i="9"/>
  <c r="R15" i="9" s="1"/>
  <c r="R7" i="9"/>
  <c r="R14" i="9" s="1"/>
  <c r="R6" i="9"/>
  <c r="R13" i="9" s="1"/>
  <c r="S3" i="17"/>
  <c r="S2" i="17" s="1"/>
  <c r="S6" i="17" s="1"/>
  <c r="R5" i="17"/>
  <c r="R12" i="17" s="1"/>
  <c r="R6" i="17"/>
  <c r="R13" i="17" s="1"/>
  <c r="R7" i="17"/>
  <c r="R14" i="17" s="1"/>
  <c r="R8" i="17"/>
  <c r="R15" i="17" s="1"/>
  <c r="S3" i="7"/>
  <c r="S2" i="7" s="1"/>
  <c r="S6" i="7" s="1"/>
  <c r="R5" i="7"/>
  <c r="R12" i="7" s="1"/>
  <c r="R8" i="7"/>
  <c r="R15" i="7" s="1"/>
  <c r="R6" i="7"/>
  <c r="R13" i="7" s="1"/>
  <c r="R4" i="7"/>
  <c r="R11" i="7" s="1"/>
  <c r="R8" i="20"/>
  <c r="R15" i="20" s="1"/>
  <c r="R7" i="20"/>
  <c r="R14" i="20" s="1"/>
  <c r="S3" i="20"/>
  <c r="S2" i="20" s="1"/>
  <c r="S5" i="20" s="1"/>
  <c r="R4" i="20"/>
  <c r="R11" i="20" s="1"/>
  <c r="R5" i="20"/>
  <c r="R12" i="20" s="1"/>
  <c r="S3" i="19"/>
  <c r="S2" i="19" s="1"/>
  <c r="S8" i="19" s="1"/>
  <c r="R4" i="19"/>
  <c r="R11" i="19" s="1"/>
  <c r="R6" i="19"/>
  <c r="R13" i="19" s="1"/>
  <c r="R5" i="19"/>
  <c r="R12" i="19" s="1"/>
  <c r="R7" i="19"/>
  <c r="R14" i="19" s="1"/>
  <c r="T3" i="11"/>
  <c r="T2" i="11" s="1"/>
  <c r="T6" i="11" s="1"/>
  <c r="S4" i="11"/>
  <c r="S11" i="11" s="1"/>
  <c r="S8" i="11"/>
  <c r="S15" i="11" s="1"/>
  <c r="S6" i="11"/>
  <c r="S13" i="11" s="1"/>
  <c r="S7" i="11"/>
  <c r="S14" i="11" s="1"/>
  <c r="R2" i="13"/>
  <c r="S3" i="13"/>
  <c r="Q8" i="13"/>
  <c r="Q15" i="13" s="1"/>
  <c r="Q7" i="13"/>
  <c r="Q14" i="13" s="1"/>
  <c r="Q4" i="13"/>
  <c r="Q11" i="13" s="1"/>
  <c r="Q6" i="13"/>
  <c r="Q13" i="13" s="1"/>
  <c r="Q5" i="13"/>
  <c r="Q12" i="13" s="1"/>
  <c r="R2" i="16"/>
  <c r="S3" i="16"/>
  <c r="Q8" i="16"/>
  <c r="Q15" i="16" s="1"/>
  <c r="Q4" i="16"/>
  <c r="Q11" i="16" s="1"/>
  <c r="Q7" i="16"/>
  <c r="Q14" i="16" s="1"/>
  <c r="Q6" i="16"/>
  <c r="Q13" i="16" s="1"/>
  <c r="Q5" i="16"/>
  <c r="Q12" i="16" s="1"/>
  <c r="R2" i="15"/>
  <c r="S3" i="15"/>
  <c r="Q6" i="15"/>
  <c r="Q13" i="15" s="1"/>
  <c r="Q8" i="15"/>
  <c r="Q15" i="15" s="1"/>
  <c r="Q7" i="15"/>
  <c r="Q14" i="15" s="1"/>
  <c r="Q5" i="15"/>
  <c r="Q12" i="15" s="1"/>
  <c r="Q4" i="15"/>
  <c r="Q11" i="15" s="1"/>
  <c r="R2" i="21"/>
  <c r="S3" i="21"/>
  <c r="Q8" i="21"/>
  <c r="Q15" i="21" s="1"/>
  <c r="Q7" i="21"/>
  <c r="Q14" i="21" s="1"/>
  <c r="Q5" i="21"/>
  <c r="Q12" i="21" s="1"/>
  <c r="Q6" i="21"/>
  <c r="Q13" i="21" s="1"/>
  <c r="Q4" i="21"/>
  <c r="Q11" i="21" s="1"/>
  <c r="R7" i="12"/>
  <c r="R8" i="12"/>
  <c r="R6" i="12"/>
  <c r="R4" i="12"/>
  <c r="R5" i="12"/>
  <c r="R2" i="10"/>
  <c r="S3" i="10"/>
  <c r="Q8" i="10"/>
  <c r="Q15" i="10" s="1"/>
  <c r="Q7" i="10"/>
  <c r="Q14" i="10" s="1"/>
  <c r="Q5" i="10"/>
  <c r="Q12" i="10" s="1"/>
  <c r="Q4" i="10"/>
  <c r="Q11" i="10" s="1"/>
  <c r="Q6" i="10"/>
  <c r="Q13" i="10" s="1"/>
  <c r="R7" i="8"/>
  <c r="R8" i="8"/>
  <c r="R6" i="8"/>
  <c r="R5" i="8"/>
  <c r="R4" i="8"/>
  <c r="L11" i="6"/>
  <c r="L4" i="4"/>
  <c r="L11" i="4" s="1"/>
  <c r="L12" i="6"/>
  <c r="L5" i="4"/>
  <c r="L12" i="4" s="1"/>
  <c r="L14" i="6"/>
  <c r="L7" i="4"/>
  <c r="L14" i="4" s="1"/>
  <c r="L15" i="6"/>
  <c r="L8" i="4"/>
  <c r="L15" i="4" s="1"/>
  <c r="L13" i="6"/>
  <c r="L6" i="4"/>
  <c r="L13" i="4" s="1"/>
  <c r="T3" i="4"/>
  <c r="S2" i="12"/>
  <c r="Q11" i="12"/>
  <c r="Q13" i="12"/>
  <c r="Q14" i="12"/>
  <c r="Q12" i="12"/>
  <c r="Q15" i="12"/>
  <c r="R15" i="5"/>
  <c r="R11" i="17"/>
  <c r="R15" i="19"/>
  <c r="S12" i="11"/>
  <c r="R13" i="20"/>
  <c r="R14" i="7"/>
  <c r="S3" i="8"/>
  <c r="S2" i="8" s="1"/>
  <c r="Q11" i="8"/>
  <c r="Q13" i="8"/>
  <c r="Q12" i="8"/>
  <c r="Q14" i="8"/>
  <c r="Q15" i="8"/>
  <c r="R11" i="9"/>
  <c r="M8" i="6"/>
  <c r="M15" i="52" s="1"/>
  <c r="M6" i="6"/>
  <c r="M13" i="52" s="1"/>
  <c r="M7" i="6"/>
  <c r="M14" i="52" s="1"/>
  <c r="M5" i="6"/>
  <c r="M12" i="52" s="1"/>
  <c r="M4" i="6"/>
  <c r="M11" i="52" s="1"/>
  <c r="N2" i="6"/>
  <c r="J40" i="1"/>
  <c r="J39" i="1"/>
  <c r="J38" i="1"/>
  <c r="J37" i="1"/>
  <c r="J36" i="1"/>
  <c r="P40" i="1"/>
  <c r="P39" i="1"/>
  <c r="P38" i="1"/>
  <c r="P37" i="1"/>
  <c r="P36" i="1"/>
  <c r="V40" i="1"/>
  <c r="V39" i="1"/>
  <c r="V38" i="1"/>
  <c r="V37" i="1"/>
  <c r="V36" i="1"/>
  <c r="D4" i="5"/>
  <c r="E6" i="5"/>
  <c r="E7" i="5"/>
  <c r="E8" i="5"/>
  <c r="E5" i="5"/>
  <c r="X5" i="52" l="1"/>
  <c r="X4" i="52"/>
  <c r="X6" i="52"/>
  <c r="X7" i="52"/>
  <c r="X8" i="52"/>
  <c r="E4" i="5"/>
  <c r="AI28" i="1" s="1"/>
  <c r="Z3" i="52"/>
  <c r="Z2" i="52" s="1"/>
  <c r="T3" i="5"/>
  <c r="T2" i="5" s="1"/>
  <c r="T6" i="5" s="1"/>
  <c r="S8" i="5"/>
  <c r="S15" i="5" s="1"/>
  <c r="S5" i="5"/>
  <c r="S12" i="5" s="1"/>
  <c r="S4" i="5"/>
  <c r="S11" i="5" s="1"/>
  <c r="T3" i="9"/>
  <c r="T2" i="9" s="1"/>
  <c r="T7" i="9" s="1"/>
  <c r="S6" i="5"/>
  <c r="S13" i="5" s="1"/>
  <c r="S4" i="9"/>
  <c r="S11" i="9" s="1"/>
  <c r="S8" i="9"/>
  <c r="S15" i="9" s="1"/>
  <c r="T3" i="17"/>
  <c r="T2" i="17" s="1"/>
  <c r="T7" i="17" s="1"/>
  <c r="S5" i="9"/>
  <c r="S12" i="9" s="1"/>
  <c r="S6" i="9"/>
  <c r="S13" i="9" s="1"/>
  <c r="S4" i="17"/>
  <c r="S11" i="17" s="1"/>
  <c r="S5" i="17"/>
  <c r="S12" i="17" s="1"/>
  <c r="S7" i="17"/>
  <c r="S14" i="17" s="1"/>
  <c r="S8" i="17"/>
  <c r="S15" i="17" s="1"/>
  <c r="S5" i="7"/>
  <c r="S12" i="7" s="1"/>
  <c r="S7" i="7"/>
  <c r="S14" i="7" s="1"/>
  <c r="T3" i="7"/>
  <c r="T2" i="7" s="1"/>
  <c r="T5" i="7" s="1"/>
  <c r="S8" i="7"/>
  <c r="S15" i="7" s="1"/>
  <c r="S4" i="7"/>
  <c r="S11" i="7" s="1"/>
  <c r="T3" i="20"/>
  <c r="T2" i="20" s="1"/>
  <c r="T5" i="20" s="1"/>
  <c r="S8" i="20"/>
  <c r="S15" i="20" s="1"/>
  <c r="S7" i="20"/>
  <c r="S14" i="20" s="1"/>
  <c r="S4" i="20"/>
  <c r="S11" i="20" s="1"/>
  <c r="S6" i="20"/>
  <c r="S13" i="20" s="1"/>
  <c r="S4" i="19"/>
  <c r="S11" i="19" s="1"/>
  <c r="S5" i="19"/>
  <c r="S12" i="19" s="1"/>
  <c r="S6" i="19"/>
  <c r="S13" i="19" s="1"/>
  <c r="S7" i="19"/>
  <c r="S14" i="19" s="1"/>
  <c r="T3" i="19"/>
  <c r="T2" i="19" s="1"/>
  <c r="T7" i="19" s="1"/>
  <c r="T4" i="11"/>
  <c r="T11" i="11" s="1"/>
  <c r="T5" i="11"/>
  <c r="T12" i="11" s="1"/>
  <c r="T7" i="11"/>
  <c r="T14" i="11" s="1"/>
  <c r="U3" i="11"/>
  <c r="U2" i="11" s="1"/>
  <c r="U4" i="11" s="1"/>
  <c r="T8" i="11"/>
  <c r="T15" i="11" s="1"/>
  <c r="S2" i="13"/>
  <c r="T3" i="13"/>
  <c r="R7" i="13"/>
  <c r="R14" i="13" s="1"/>
  <c r="R8" i="13"/>
  <c r="R15" i="13" s="1"/>
  <c r="R4" i="13"/>
  <c r="R11" i="13" s="1"/>
  <c r="R6" i="13"/>
  <c r="R13" i="13" s="1"/>
  <c r="R5" i="13"/>
  <c r="R12" i="13" s="1"/>
  <c r="S2" i="16"/>
  <c r="T3" i="16"/>
  <c r="R8" i="16"/>
  <c r="R15" i="16" s="1"/>
  <c r="R7" i="16"/>
  <c r="R14" i="16" s="1"/>
  <c r="R6" i="16"/>
  <c r="R13" i="16" s="1"/>
  <c r="R5" i="16"/>
  <c r="R12" i="16" s="1"/>
  <c r="R4" i="16"/>
  <c r="R11" i="16" s="1"/>
  <c r="S2" i="15"/>
  <c r="T3" i="15"/>
  <c r="R8" i="15"/>
  <c r="R15" i="15" s="1"/>
  <c r="R7" i="15"/>
  <c r="R14" i="15" s="1"/>
  <c r="R6" i="15"/>
  <c r="R13" i="15" s="1"/>
  <c r="R4" i="15"/>
  <c r="R11" i="15" s="1"/>
  <c r="R5" i="15"/>
  <c r="R12" i="15" s="1"/>
  <c r="S2" i="21"/>
  <c r="T3" i="21"/>
  <c r="R8" i="21"/>
  <c r="R15" i="21" s="1"/>
  <c r="R5" i="21"/>
  <c r="R12" i="21" s="1"/>
  <c r="R7" i="21"/>
  <c r="R14" i="21" s="1"/>
  <c r="R4" i="21"/>
  <c r="R11" i="21" s="1"/>
  <c r="R6" i="21"/>
  <c r="R13" i="21" s="1"/>
  <c r="S7" i="12"/>
  <c r="S6" i="12"/>
  <c r="S5" i="12"/>
  <c r="S8" i="12"/>
  <c r="S4" i="12"/>
  <c r="S2" i="10"/>
  <c r="T3" i="10"/>
  <c r="R8" i="10"/>
  <c r="R15" i="10" s="1"/>
  <c r="R7" i="10"/>
  <c r="R14" i="10" s="1"/>
  <c r="R5" i="10"/>
  <c r="R12" i="10" s="1"/>
  <c r="R6" i="10"/>
  <c r="R13" i="10" s="1"/>
  <c r="R4" i="10"/>
  <c r="R11" i="10" s="1"/>
  <c r="S8" i="8"/>
  <c r="S6" i="8"/>
  <c r="S7" i="8"/>
  <c r="S5" i="8"/>
  <c r="S4" i="8"/>
  <c r="M13" i="6"/>
  <c r="M6" i="4"/>
  <c r="M13" i="4" s="1"/>
  <c r="M14" i="6"/>
  <c r="M7" i="4"/>
  <c r="M14" i="4" s="1"/>
  <c r="M15" i="6"/>
  <c r="M8" i="4"/>
  <c r="M15" i="4" s="1"/>
  <c r="M11" i="6"/>
  <c r="M4" i="4"/>
  <c r="M11" i="4" s="1"/>
  <c r="M12" i="6"/>
  <c r="M5" i="4"/>
  <c r="M12" i="4" s="1"/>
  <c r="U3" i="4"/>
  <c r="T2" i="12"/>
  <c r="R11" i="12"/>
  <c r="R14" i="12"/>
  <c r="R15" i="12"/>
  <c r="R13" i="12"/>
  <c r="R12" i="12"/>
  <c r="S15" i="19"/>
  <c r="S14" i="5"/>
  <c r="S13" i="17"/>
  <c r="T13" i="11"/>
  <c r="S12" i="20"/>
  <c r="S13" i="7"/>
  <c r="S14" i="9"/>
  <c r="T3" i="8"/>
  <c r="T2" i="8" s="1"/>
  <c r="R15" i="8"/>
  <c r="R13" i="8"/>
  <c r="R14" i="8"/>
  <c r="R11" i="8"/>
  <c r="R12" i="8"/>
  <c r="N8" i="6"/>
  <c r="N15" i="52" s="1"/>
  <c r="N6" i="6"/>
  <c r="N13" i="52" s="1"/>
  <c r="N7" i="6"/>
  <c r="N14" i="52" s="1"/>
  <c r="N5" i="6"/>
  <c r="N12" i="52" s="1"/>
  <c r="N4" i="6"/>
  <c r="N11" i="52" s="1"/>
  <c r="O2" i="6"/>
  <c r="E5" i="8"/>
  <c r="K5" i="1" s="1"/>
  <c r="D5" i="4"/>
  <c r="E5" i="4" s="1"/>
  <c r="E6" i="8"/>
  <c r="K6" i="1" s="1"/>
  <c r="D6" i="4"/>
  <c r="E6" i="4" s="1"/>
  <c r="E7" i="8"/>
  <c r="K7" i="1" s="1"/>
  <c r="D7" i="4"/>
  <c r="E7" i="4" s="1"/>
  <c r="E8" i="8"/>
  <c r="K8" i="1" s="1"/>
  <c r="D8" i="4"/>
  <c r="E8" i="4" s="1"/>
  <c r="AI29" i="1"/>
  <c r="AI30" i="1"/>
  <c r="AI31" i="1"/>
  <c r="AI32" i="1"/>
  <c r="AI20" i="1"/>
  <c r="AI21" i="1"/>
  <c r="AI22" i="1"/>
  <c r="AI23" i="1"/>
  <c r="AI24" i="1"/>
  <c r="AI12" i="1"/>
  <c r="AI13" i="1"/>
  <c r="AI14" i="1"/>
  <c r="AI15" i="1"/>
  <c r="AI16" i="1"/>
  <c r="AI4" i="1"/>
  <c r="AI5" i="1"/>
  <c r="AI6" i="1"/>
  <c r="AI7" i="1"/>
  <c r="AI8" i="1"/>
  <c r="AC4" i="1"/>
  <c r="AC5" i="1"/>
  <c r="AC6" i="1"/>
  <c r="AC7" i="1"/>
  <c r="AC8" i="1"/>
  <c r="W4" i="1"/>
  <c r="W5" i="1"/>
  <c r="W6" i="1"/>
  <c r="W7" i="1"/>
  <c r="W8" i="1"/>
  <c r="Q4" i="1"/>
  <c r="Q5" i="1"/>
  <c r="Q6" i="1"/>
  <c r="Q7" i="1"/>
  <c r="Q8" i="1"/>
  <c r="E4" i="1"/>
  <c r="E5" i="1"/>
  <c r="E6" i="1"/>
  <c r="E7" i="1"/>
  <c r="E8" i="1"/>
  <c r="C21" i="1"/>
  <c r="E21" i="1"/>
  <c r="C22" i="1"/>
  <c r="E22" i="1"/>
  <c r="C23" i="1"/>
  <c r="M28" i="1" s="1"/>
  <c r="E23" i="1"/>
  <c r="C24" i="1"/>
  <c r="E24" i="1"/>
  <c r="E20" i="1"/>
  <c r="C20" i="1"/>
  <c r="M18" i="1" s="1"/>
  <c r="AA37" i="1"/>
  <c r="AC37" i="1"/>
  <c r="AA38" i="1"/>
  <c r="AC38" i="1"/>
  <c r="AA39" i="1"/>
  <c r="AC39" i="1"/>
  <c r="AA40" i="1"/>
  <c r="AC40" i="1"/>
  <c r="AC36" i="1"/>
  <c r="AA36" i="1"/>
  <c r="AG37" i="1"/>
  <c r="AI37" i="1"/>
  <c r="AG38" i="1"/>
  <c r="AI38" i="1"/>
  <c r="AG39" i="1"/>
  <c r="AI39" i="1"/>
  <c r="AG40" i="1"/>
  <c r="AI40" i="1"/>
  <c r="AI36" i="1"/>
  <c r="AG36" i="1"/>
  <c r="AG21" i="1"/>
  <c r="AG22" i="1"/>
  <c r="AG23" i="1"/>
  <c r="AG24" i="1"/>
  <c r="AG20" i="1"/>
  <c r="AG13" i="1"/>
  <c r="AG14" i="1"/>
  <c r="AG15" i="1"/>
  <c r="AG16" i="1"/>
  <c r="AG12" i="1"/>
  <c r="AG5" i="1"/>
  <c r="AG6" i="1"/>
  <c r="AG7" i="1"/>
  <c r="AG8" i="1"/>
  <c r="AG4" i="1"/>
  <c r="AA5" i="1"/>
  <c r="AA6" i="1"/>
  <c r="AA7" i="1"/>
  <c r="AA8" i="1"/>
  <c r="AA4" i="1"/>
  <c r="U5" i="1"/>
  <c r="U6" i="1"/>
  <c r="U7" i="1"/>
  <c r="U8" i="1"/>
  <c r="U4" i="1"/>
  <c r="O5" i="1"/>
  <c r="O6" i="1"/>
  <c r="O7" i="1"/>
  <c r="O8" i="1"/>
  <c r="O4" i="1"/>
  <c r="I5" i="1"/>
  <c r="I6" i="1"/>
  <c r="I7" i="1"/>
  <c r="I8" i="1"/>
  <c r="I4" i="1"/>
  <c r="C5" i="1"/>
  <c r="C6" i="1"/>
  <c r="C7" i="1"/>
  <c r="C8" i="1"/>
  <c r="C4" i="1"/>
  <c r="AB12" i="1"/>
  <c r="Y5" i="52" l="1"/>
  <c r="Y4" i="52"/>
  <c r="Y7" i="52"/>
  <c r="Y8" i="52"/>
  <c r="Y6" i="52"/>
  <c r="D36" i="1"/>
  <c r="F36" i="1" s="1"/>
  <c r="E4" i="52"/>
  <c r="E36" i="1" s="1"/>
  <c r="F4" i="52"/>
  <c r="AA3" i="52"/>
  <c r="AA2" i="52" s="1"/>
  <c r="E16" i="1"/>
  <c r="E14" i="1"/>
  <c r="E15" i="1"/>
  <c r="E13" i="1"/>
  <c r="U3" i="9"/>
  <c r="U2" i="9" s="1"/>
  <c r="U4" i="9" s="1"/>
  <c r="U3" i="5"/>
  <c r="U2" i="5" s="1"/>
  <c r="U8" i="5" s="1"/>
  <c r="T7" i="5"/>
  <c r="T14" i="5" s="1"/>
  <c r="T8" i="5"/>
  <c r="T15" i="5" s="1"/>
  <c r="T4" i="5"/>
  <c r="T11" i="5" s="1"/>
  <c r="T5" i="5"/>
  <c r="T12" i="5" s="1"/>
  <c r="T8" i="9"/>
  <c r="T15" i="9" s="1"/>
  <c r="T4" i="9"/>
  <c r="T11" i="9" s="1"/>
  <c r="U3" i="17"/>
  <c r="U2" i="17" s="1"/>
  <c r="U7" i="17" s="1"/>
  <c r="T6" i="9"/>
  <c r="T13" i="9" s="1"/>
  <c r="T5" i="9"/>
  <c r="T12" i="9" s="1"/>
  <c r="T8" i="7"/>
  <c r="T15" i="7" s="1"/>
  <c r="T8" i="17"/>
  <c r="T15" i="17" s="1"/>
  <c r="U3" i="7"/>
  <c r="U2" i="7" s="1"/>
  <c r="U6" i="7" s="1"/>
  <c r="T5" i="17"/>
  <c r="T12" i="17" s="1"/>
  <c r="T6" i="17"/>
  <c r="T13" i="17" s="1"/>
  <c r="T4" i="17"/>
  <c r="T11" i="17" s="1"/>
  <c r="T7" i="7"/>
  <c r="T14" i="7" s="1"/>
  <c r="T4" i="7"/>
  <c r="T11" i="7" s="1"/>
  <c r="T6" i="7"/>
  <c r="T13" i="7" s="1"/>
  <c r="U3" i="20"/>
  <c r="U2" i="20" s="1"/>
  <c r="U5" i="20" s="1"/>
  <c r="T8" i="20"/>
  <c r="T15" i="20" s="1"/>
  <c r="T4" i="20"/>
  <c r="T11" i="20" s="1"/>
  <c r="T7" i="20"/>
  <c r="T14" i="20" s="1"/>
  <c r="T6" i="20"/>
  <c r="T13" i="20" s="1"/>
  <c r="T4" i="19"/>
  <c r="T11" i="19" s="1"/>
  <c r="T6" i="19"/>
  <c r="T13" i="19" s="1"/>
  <c r="T5" i="19"/>
  <c r="T12" i="19" s="1"/>
  <c r="U3" i="19"/>
  <c r="U2" i="19" s="1"/>
  <c r="U8" i="19" s="1"/>
  <c r="T8" i="19"/>
  <c r="T15" i="19" s="1"/>
  <c r="U5" i="11"/>
  <c r="U12" i="11" s="1"/>
  <c r="U6" i="11"/>
  <c r="U13" i="11" s="1"/>
  <c r="V3" i="11"/>
  <c r="V2" i="11" s="1"/>
  <c r="V6" i="11" s="1"/>
  <c r="U7" i="11"/>
  <c r="U14" i="11" s="1"/>
  <c r="U8" i="11"/>
  <c r="U15" i="11" s="1"/>
  <c r="T2" i="13"/>
  <c r="U3" i="13"/>
  <c r="S8" i="13"/>
  <c r="S15" i="13" s="1"/>
  <c r="S6" i="13"/>
  <c r="S13" i="13" s="1"/>
  <c r="S7" i="13"/>
  <c r="S14" i="13" s="1"/>
  <c r="S5" i="13"/>
  <c r="S12" i="13" s="1"/>
  <c r="S4" i="13"/>
  <c r="S11" i="13" s="1"/>
  <c r="T2" i="16"/>
  <c r="U3" i="16"/>
  <c r="S8" i="16"/>
  <c r="S15" i="16" s="1"/>
  <c r="S7" i="16"/>
  <c r="S14" i="16" s="1"/>
  <c r="S5" i="16"/>
  <c r="S12" i="16" s="1"/>
  <c r="S6" i="16"/>
  <c r="S13" i="16" s="1"/>
  <c r="S4" i="16"/>
  <c r="S11" i="16" s="1"/>
  <c r="T2" i="15"/>
  <c r="U3" i="15"/>
  <c r="S8" i="15"/>
  <c r="S15" i="15" s="1"/>
  <c r="S7" i="15"/>
  <c r="S14" i="15" s="1"/>
  <c r="S6" i="15"/>
  <c r="S13" i="15" s="1"/>
  <c r="S5" i="15"/>
  <c r="S12" i="15" s="1"/>
  <c r="S4" i="15"/>
  <c r="S11" i="15" s="1"/>
  <c r="T2" i="21"/>
  <c r="U3" i="21"/>
  <c r="S8" i="21"/>
  <c r="S15" i="21" s="1"/>
  <c r="S7" i="21"/>
  <c r="S14" i="21" s="1"/>
  <c r="S6" i="21"/>
  <c r="S13" i="21" s="1"/>
  <c r="S5" i="21"/>
  <c r="S12" i="21" s="1"/>
  <c r="S4" i="21"/>
  <c r="S11" i="21" s="1"/>
  <c r="T8" i="12"/>
  <c r="T7" i="12"/>
  <c r="T6" i="12"/>
  <c r="T5" i="12"/>
  <c r="T4" i="12"/>
  <c r="T2" i="10"/>
  <c r="U3" i="10"/>
  <c r="S8" i="10"/>
  <c r="S15" i="10" s="1"/>
  <c r="S7" i="10"/>
  <c r="S14" i="10" s="1"/>
  <c r="S5" i="10"/>
  <c r="S12" i="10" s="1"/>
  <c r="S6" i="10"/>
  <c r="S13" i="10" s="1"/>
  <c r="S4" i="10"/>
  <c r="S11" i="10" s="1"/>
  <c r="T8" i="8"/>
  <c r="T6" i="8"/>
  <c r="T7" i="8"/>
  <c r="T5" i="8"/>
  <c r="T4" i="8"/>
  <c r="N12" i="6"/>
  <c r="N5" i="4"/>
  <c r="N12" i="4" s="1"/>
  <c r="N11" i="6"/>
  <c r="N4" i="4"/>
  <c r="N11" i="4" s="1"/>
  <c r="N13" i="6"/>
  <c r="N6" i="4"/>
  <c r="N13" i="4" s="1"/>
  <c r="N14" i="6"/>
  <c r="N7" i="4"/>
  <c r="N14" i="4" s="1"/>
  <c r="N15" i="6"/>
  <c r="N8" i="4"/>
  <c r="N15" i="4" s="1"/>
  <c r="V3" i="4"/>
  <c r="S12" i="12"/>
  <c r="S15" i="12"/>
  <c r="S13" i="12"/>
  <c r="S14" i="12"/>
  <c r="S11" i="12"/>
  <c r="U2" i="12"/>
  <c r="T13" i="5"/>
  <c r="T14" i="17"/>
  <c r="T14" i="19"/>
  <c r="U11" i="11"/>
  <c r="T12" i="20"/>
  <c r="T12" i="7"/>
  <c r="U3" i="8"/>
  <c r="U2" i="8" s="1"/>
  <c r="T14" i="9"/>
  <c r="S14" i="8"/>
  <c r="S12" i="8"/>
  <c r="S13" i="8"/>
  <c r="S15" i="8"/>
  <c r="S11" i="8"/>
  <c r="O8" i="6"/>
  <c r="O15" i="52" s="1"/>
  <c r="O7" i="6"/>
  <c r="O14" i="52" s="1"/>
  <c r="O5" i="6"/>
  <c r="O12" i="52" s="1"/>
  <c r="O6" i="6"/>
  <c r="O13" i="52" s="1"/>
  <c r="O4" i="6"/>
  <c r="O11" i="52" s="1"/>
  <c r="P2" i="6"/>
  <c r="M31" i="1"/>
  <c r="M21" i="1"/>
  <c r="F2" i="5"/>
  <c r="M24" i="1"/>
  <c r="Z4" i="52" l="1"/>
  <c r="Z5" i="52"/>
  <c r="Z6" i="52"/>
  <c r="Z8" i="52"/>
  <c r="Z7" i="52"/>
  <c r="AB3" i="52"/>
  <c r="AB2" i="52" s="1"/>
  <c r="V3" i="17"/>
  <c r="V2" i="17" s="1"/>
  <c r="V6" i="17" s="1"/>
  <c r="U7" i="9"/>
  <c r="U14" i="9" s="1"/>
  <c r="U6" i="9"/>
  <c r="U13" i="9" s="1"/>
  <c r="U6" i="5"/>
  <c r="U13" i="5" s="1"/>
  <c r="V3" i="9"/>
  <c r="V2" i="9" s="1"/>
  <c r="V7" i="9" s="1"/>
  <c r="V3" i="5"/>
  <c r="V2" i="5" s="1"/>
  <c r="V6" i="5" s="1"/>
  <c r="U8" i="9"/>
  <c r="U15" i="9" s="1"/>
  <c r="U7" i="5"/>
  <c r="U14" i="5" s="1"/>
  <c r="U5" i="9"/>
  <c r="U12" i="9" s="1"/>
  <c r="U5" i="5"/>
  <c r="U12" i="5" s="1"/>
  <c r="U4" i="5"/>
  <c r="U11" i="5" s="1"/>
  <c r="V3" i="20"/>
  <c r="V2" i="20" s="1"/>
  <c r="V7" i="20" s="1"/>
  <c r="U6" i="17"/>
  <c r="U13" i="17" s="1"/>
  <c r="U4" i="17"/>
  <c r="U11" i="17" s="1"/>
  <c r="U8" i="17"/>
  <c r="U15" i="17" s="1"/>
  <c r="U7" i="7"/>
  <c r="U14" i="7" s="1"/>
  <c r="U5" i="17"/>
  <c r="U12" i="17" s="1"/>
  <c r="U8" i="7"/>
  <c r="U15" i="7" s="1"/>
  <c r="V3" i="7"/>
  <c r="V2" i="7" s="1"/>
  <c r="V5" i="7" s="1"/>
  <c r="U4" i="7"/>
  <c r="U11" i="7" s="1"/>
  <c r="U5" i="7"/>
  <c r="U12" i="7" s="1"/>
  <c r="V3" i="19"/>
  <c r="V2" i="19" s="1"/>
  <c r="V6" i="19" s="1"/>
  <c r="U7" i="20"/>
  <c r="U14" i="20" s="1"/>
  <c r="U8" i="20"/>
  <c r="U15" i="20" s="1"/>
  <c r="U4" i="20"/>
  <c r="U11" i="20" s="1"/>
  <c r="U6" i="20"/>
  <c r="U13" i="20" s="1"/>
  <c r="U6" i="19"/>
  <c r="U13" i="19" s="1"/>
  <c r="U4" i="19"/>
  <c r="U11" i="19" s="1"/>
  <c r="U5" i="19"/>
  <c r="U12" i="19" s="1"/>
  <c r="U7" i="19"/>
  <c r="U14" i="19" s="1"/>
  <c r="W3" i="11"/>
  <c r="W2" i="11" s="1"/>
  <c r="W7" i="11" s="1"/>
  <c r="V8" i="11"/>
  <c r="V15" i="11" s="1"/>
  <c r="V5" i="11"/>
  <c r="V12" i="11" s="1"/>
  <c r="V7" i="11"/>
  <c r="V14" i="11" s="1"/>
  <c r="V4" i="11"/>
  <c r="V11" i="11" s="1"/>
  <c r="U2" i="13"/>
  <c r="V3" i="13"/>
  <c r="T6" i="13"/>
  <c r="T13" i="13" s="1"/>
  <c r="T7" i="13"/>
  <c r="T14" i="13" s="1"/>
  <c r="T8" i="13"/>
  <c r="T15" i="13" s="1"/>
  <c r="T5" i="13"/>
  <c r="T12" i="13" s="1"/>
  <c r="T4" i="13"/>
  <c r="T11" i="13" s="1"/>
  <c r="U2" i="16"/>
  <c r="V3" i="16"/>
  <c r="T8" i="16"/>
  <c r="T15" i="16" s="1"/>
  <c r="T7" i="16"/>
  <c r="T14" i="16" s="1"/>
  <c r="T5" i="16"/>
  <c r="T12" i="16" s="1"/>
  <c r="T4" i="16"/>
  <c r="T11" i="16" s="1"/>
  <c r="T6" i="16"/>
  <c r="T13" i="16" s="1"/>
  <c r="U2" i="15"/>
  <c r="V3" i="15"/>
  <c r="T6" i="15"/>
  <c r="T13" i="15" s="1"/>
  <c r="T8" i="15"/>
  <c r="T15" i="15" s="1"/>
  <c r="T7" i="15"/>
  <c r="T14" i="15" s="1"/>
  <c r="T5" i="15"/>
  <c r="T12" i="15" s="1"/>
  <c r="T4" i="15"/>
  <c r="T11" i="15" s="1"/>
  <c r="U2" i="21"/>
  <c r="V3" i="21"/>
  <c r="T7" i="21"/>
  <c r="T14" i="21" s="1"/>
  <c r="T8" i="21"/>
  <c r="T15" i="21" s="1"/>
  <c r="T6" i="21"/>
  <c r="T13" i="21" s="1"/>
  <c r="T5" i="21"/>
  <c r="T12" i="21" s="1"/>
  <c r="T4" i="21"/>
  <c r="T11" i="21" s="1"/>
  <c r="U8" i="12"/>
  <c r="U7" i="12"/>
  <c r="U6" i="12"/>
  <c r="U5" i="12"/>
  <c r="U4" i="12"/>
  <c r="U2" i="10"/>
  <c r="V3" i="10"/>
  <c r="T7" i="10"/>
  <c r="T14" i="10" s="1"/>
  <c r="T5" i="10"/>
  <c r="T12" i="10" s="1"/>
  <c r="T4" i="10"/>
  <c r="T11" i="10" s="1"/>
  <c r="T6" i="10"/>
  <c r="T13" i="10" s="1"/>
  <c r="T8" i="10"/>
  <c r="T15" i="10" s="1"/>
  <c r="U8" i="8"/>
  <c r="U7" i="8"/>
  <c r="U6" i="8"/>
  <c r="U4" i="8"/>
  <c r="U5" i="8"/>
  <c r="O11" i="6"/>
  <c r="O4" i="4"/>
  <c r="O11" i="4" s="1"/>
  <c r="O14" i="6"/>
  <c r="O7" i="4"/>
  <c r="O14" i="4" s="1"/>
  <c r="O12" i="6"/>
  <c r="O5" i="4"/>
  <c r="O12" i="4" s="1"/>
  <c r="O13" i="6"/>
  <c r="O6" i="4"/>
  <c r="O13" i="4" s="1"/>
  <c r="O15" i="6"/>
  <c r="O8" i="4"/>
  <c r="O15" i="4" s="1"/>
  <c r="W3" i="4"/>
  <c r="V2" i="12"/>
  <c r="T12" i="12"/>
  <c r="T15" i="12"/>
  <c r="T13" i="12"/>
  <c r="T11" i="12"/>
  <c r="T14" i="12"/>
  <c r="U15" i="19"/>
  <c r="U15" i="5"/>
  <c r="U14" i="17"/>
  <c r="V13" i="11"/>
  <c r="U12" i="20"/>
  <c r="U13" i="7"/>
  <c r="U11" i="9"/>
  <c r="T14" i="8"/>
  <c r="T13" i="8"/>
  <c r="T12" i="8"/>
  <c r="T11" i="8"/>
  <c r="T15" i="8"/>
  <c r="V3" i="8"/>
  <c r="V2" i="8" s="1"/>
  <c r="P8" i="6"/>
  <c r="P15" i="52" s="1"/>
  <c r="P7" i="6"/>
  <c r="P14" i="52" s="1"/>
  <c r="P6" i="6"/>
  <c r="P13" i="52" s="1"/>
  <c r="P5" i="6"/>
  <c r="P12" i="52" s="1"/>
  <c r="P4" i="6"/>
  <c r="P11" i="52" s="1"/>
  <c r="Q2" i="6"/>
  <c r="AG29" i="1"/>
  <c r="C13" i="1" s="1"/>
  <c r="AG30" i="1"/>
  <c r="C14" i="1" s="1"/>
  <c r="AG31" i="1"/>
  <c r="C15" i="1" s="1"/>
  <c r="AG32" i="1"/>
  <c r="C16" i="1" s="1"/>
  <c r="AA4" i="52" l="1"/>
  <c r="AA5" i="52"/>
  <c r="AA6" i="52"/>
  <c r="AA7" i="52"/>
  <c r="AA8" i="52"/>
  <c r="AC3" i="52"/>
  <c r="AC2" i="52" s="1"/>
  <c r="M20" i="1"/>
  <c r="W3" i="17"/>
  <c r="W2" i="17" s="1"/>
  <c r="W6" i="17" s="1"/>
  <c r="V5" i="17"/>
  <c r="V12" i="17" s="1"/>
  <c r="V4" i="17"/>
  <c r="V11" i="17" s="1"/>
  <c r="W3" i="5"/>
  <c r="W2" i="5" s="1"/>
  <c r="W7" i="5" s="1"/>
  <c r="V8" i="5"/>
  <c r="V15" i="5" s="1"/>
  <c r="V7" i="5"/>
  <c r="V14" i="5" s="1"/>
  <c r="V7" i="17"/>
  <c r="V14" i="17" s="1"/>
  <c r="V8" i="17"/>
  <c r="V15" i="17" s="1"/>
  <c r="V4" i="5"/>
  <c r="V11" i="5" s="1"/>
  <c r="V5" i="5"/>
  <c r="V12" i="5" s="1"/>
  <c r="W3" i="9"/>
  <c r="W2" i="9" s="1"/>
  <c r="W8" i="9" s="1"/>
  <c r="V4" i="9"/>
  <c r="V11" i="9" s="1"/>
  <c r="V8" i="9"/>
  <c r="V15" i="9" s="1"/>
  <c r="V6" i="9"/>
  <c r="V13" i="9" s="1"/>
  <c r="V5" i="9"/>
  <c r="V12" i="9" s="1"/>
  <c r="W3" i="20"/>
  <c r="W2" i="20" s="1"/>
  <c r="W5" i="20" s="1"/>
  <c r="V4" i="20"/>
  <c r="V11" i="20" s="1"/>
  <c r="V8" i="20"/>
  <c r="V15" i="20" s="1"/>
  <c r="V5" i="20"/>
  <c r="V12" i="20" s="1"/>
  <c r="V6" i="20"/>
  <c r="V13" i="20" s="1"/>
  <c r="V8" i="7"/>
  <c r="V15" i="7" s="1"/>
  <c r="V6" i="7"/>
  <c r="V13" i="7" s="1"/>
  <c r="W3" i="7"/>
  <c r="W2" i="7" s="1"/>
  <c r="W5" i="7" s="1"/>
  <c r="V4" i="7"/>
  <c r="V11" i="7" s="1"/>
  <c r="V7" i="7"/>
  <c r="V14" i="7" s="1"/>
  <c r="W3" i="19"/>
  <c r="W2" i="19" s="1"/>
  <c r="W6" i="19" s="1"/>
  <c r="V8" i="19"/>
  <c r="V15" i="19" s="1"/>
  <c r="V7" i="19"/>
  <c r="V14" i="19" s="1"/>
  <c r="V4" i="19"/>
  <c r="V11" i="19" s="1"/>
  <c r="V5" i="19"/>
  <c r="V12" i="19" s="1"/>
  <c r="X3" i="11"/>
  <c r="X2" i="11" s="1"/>
  <c r="X4" i="11" s="1"/>
  <c r="W6" i="11"/>
  <c r="W13" i="11" s="1"/>
  <c r="W8" i="11"/>
  <c r="W15" i="11" s="1"/>
  <c r="W4" i="11"/>
  <c r="W11" i="11" s="1"/>
  <c r="W5" i="11"/>
  <c r="W12" i="11" s="1"/>
  <c r="V2" i="13"/>
  <c r="W3" i="13"/>
  <c r="U8" i="13"/>
  <c r="U7" i="13"/>
  <c r="U5" i="13"/>
  <c r="U6" i="13"/>
  <c r="U4" i="13"/>
  <c r="V2" i="16"/>
  <c r="W3" i="16"/>
  <c r="U8" i="16"/>
  <c r="U15" i="16" s="1"/>
  <c r="U4" i="16"/>
  <c r="U11" i="16" s="1"/>
  <c r="U7" i="16"/>
  <c r="U14" i="16" s="1"/>
  <c r="U5" i="16"/>
  <c r="U12" i="16" s="1"/>
  <c r="U6" i="16"/>
  <c r="U13" i="16" s="1"/>
  <c r="V2" i="15"/>
  <c r="W3" i="15"/>
  <c r="U8" i="15"/>
  <c r="U15" i="15" s="1"/>
  <c r="U7" i="15"/>
  <c r="U14" i="15" s="1"/>
  <c r="U6" i="15"/>
  <c r="U13" i="15" s="1"/>
  <c r="U5" i="15"/>
  <c r="U12" i="15" s="1"/>
  <c r="U4" i="15"/>
  <c r="U11" i="15" s="1"/>
  <c r="V2" i="21"/>
  <c r="W3" i="21"/>
  <c r="U8" i="21"/>
  <c r="U15" i="21" s="1"/>
  <c r="U7" i="21"/>
  <c r="U14" i="21" s="1"/>
  <c r="U5" i="21"/>
  <c r="U12" i="21" s="1"/>
  <c r="U6" i="21"/>
  <c r="U13" i="21" s="1"/>
  <c r="U4" i="21"/>
  <c r="U11" i="21" s="1"/>
  <c r="V8" i="12"/>
  <c r="V7" i="12"/>
  <c r="V6" i="12"/>
  <c r="V4" i="12"/>
  <c r="V5" i="12"/>
  <c r="V2" i="10"/>
  <c r="W3" i="10"/>
  <c r="U7" i="10"/>
  <c r="U14" i="10" s="1"/>
  <c r="U8" i="10"/>
  <c r="U15" i="10" s="1"/>
  <c r="U6" i="10"/>
  <c r="U13" i="10" s="1"/>
  <c r="U4" i="10"/>
  <c r="U11" i="10" s="1"/>
  <c r="U5" i="10"/>
  <c r="U12" i="10" s="1"/>
  <c r="V8" i="8"/>
  <c r="V7" i="8"/>
  <c r="V5" i="8"/>
  <c r="V6" i="8"/>
  <c r="V4" i="8"/>
  <c r="P12" i="6"/>
  <c r="P5" i="4"/>
  <c r="P12" i="4" s="1"/>
  <c r="P13" i="6"/>
  <c r="P6" i="4"/>
  <c r="P13" i="4" s="1"/>
  <c r="P14" i="6"/>
  <c r="P7" i="4"/>
  <c r="P14" i="4" s="1"/>
  <c r="P15" i="6"/>
  <c r="P8" i="4"/>
  <c r="P15" i="4" s="1"/>
  <c r="P11" i="6"/>
  <c r="P4" i="4"/>
  <c r="P11" i="4" s="1"/>
  <c r="X3" i="4"/>
  <c r="W2" i="12"/>
  <c r="U14" i="12"/>
  <c r="U13" i="12"/>
  <c r="U11" i="12"/>
  <c r="U12" i="12"/>
  <c r="U15" i="12"/>
  <c r="V13" i="19"/>
  <c r="V13" i="17"/>
  <c r="V13" i="5"/>
  <c r="W14" i="11"/>
  <c r="V14" i="20"/>
  <c r="V12" i="7"/>
  <c r="V14" i="9"/>
  <c r="U15" i="8"/>
  <c r="U13" i="8"/>
  <c r="U14" i="8"/>
  <c r="U12" i="8"/>
  <c r="U11" i="8"/>
  <c r="W3" i="8"/>
  <c r="W2" i="8" s="1"/>
  <c r="Q8" i="6"/>
  <c r="Q15" i="52" s="1"/>
  <c r="Q7" i="6"/>
  <c r="Q14" i="52" s="1"/>
  <c r="Q5" i="6"/>
  <c r="Q12" i="52" s="1"/>
  <c r="Q4" i="6"/>
  <c r="Q11" i="52" s="1"/>
  <c r="Q6" i="6"/>
  <c r="Q13" i="52" s="1"/>
  <c r="R2" i="6"/>
  <c r="AG28" i="1"/>
  <c r="C12" i="1" s="1"/>
  <c r="M23" i="1"/>
  <c r="M30" i="1"/>
  <c r="M27" i="1"/>
  <c r="AB10" i="1"/>
  <c r="AB4" i="52" l="1"/>
  <c r="AB6" i="52"/>
  <c r="AB7" i="52"/>
  <c r="AB5" i="52"/>
  <c r="AB8" i="52"/>
  <c r="AD3" i="52"/>
  <c r="AD2" i="52" s="1"/>
  <c r="M16" i="1"/>
  <c r="M19" i="1" s="1"/>
  <c r="U14" i="13"/>
  <c r="U12" i="13"/>
  <c r="U15" i="13"/>
  <c r="U11" i="13"/>
  <c r="U13" i="13"/>
  <c r="X3" i="17"/>
  <c r="X2" i="17" s="1"/>
  <c r="X7" i="17" s="1"/>
  <c r="W7" i="17"/>
  <c r="W14" i="17" s="1"/>
  <c r="W5" i="17"/>
  <c r="W12" i="17" s="1"/>
  <c r="W4" i="17"/>
  <c r="W11" i="17" s="1"/>
  <c r="W8" i="17"/>
  <c r="W15" i="17" s="1"/>
  <c r="X3" i="5"/>
  <c r="X2" i="5" s="1"/>
  <c r="X5" i="5" s="1"/>
  <c r="W4" i="5"/>
  <c r="W11" i="5" s="1"/>
  <c r="W5" i="5"/>
  <c r="W12" i="5" s="1"/>
  <c r="W8" i="5"/>
  <c r="W15" i="5" s="1"/>
  <c r="W6" i="5"/>
  <c r="W13" i="5" s="1"/>
  <c r="X3" i="9"/>
  <c r="X2" i="9" s="1"/>
  <c r="X5" i="9" s="1"/>
  <c r="W6" i="9"/>
  <c r="W13" i="9" s="1"/>
  <c r="W4" i="9"/>
  <c r="W11" i="9" s="1"/>
  <c r="W7" i="9"/>
  <c r="W14" i="9" s="1"/>
  <c r="W5" i="9"/>
  <c r="W12" i="9" s="1"/>
  <c r="W6" i="20"/>
  <c r="W13" i="20" s="1"/>
  <c r="W8" i="20"/>
  <c r="W15" i="20" s="1"/>
  <c r="W7" i="20"/>
  <c r="W14" i="20" s="1"/>
  <c r="X3" i="20"/>
  <c r="X2" i="20" s="1"/>
  <c r="X5" i="20" s="1"/>
  <c r="X3" i="7"/>
  <c r="X2" i="7" s="1"/>
  <c r="X5" i="7" s="1"/>
  <c r="W4" i="20"/>
  <c r="W11" i="20" s="1"/>
  <c r="W8" i="7"/>
  <c r="W15" i="7" s="1"/>
  <c r="W7" i="7"/>
  <c r="W14" i="7" s="1"/>
  <c r="X3" i="19"/>
  <c r="X2" i="19" s="1"/>
  <c r="X6" i="19" s="1"/>
  <c r="W4" i="7"/>
  <c r="W11" i="7" s="1"/>
  <c r="W6" i="7"/>
  <c r="W13" i="7" s="1"/>
  <c r="W4" i="19"/>
  <c r="W11" i="19" s="1"/>
  <c r="W5" i="19"/>
  <c r="W12" i="19" s="1"/>
  <c r="W7" i="19"/>
  <c r="W14" i="19" s="1"/>
  <c r="W8" i="19"/>
  <c r="W15" i="19" s="1"/>
  <c r="X8" i="11"/>
  <c r="X15" i="11" s="1"/>
  <c r="Y3" i="11"/>
  <c r="Y2" i="11" s="1"/>
  <c r="Y5" i="11" s="1"/>
  <c r="X5" i="11"/>
  <c r="X12" i="11" s="1"/>
  <c r="X7" i="11"/>
  <c r="X14" i="11" s="1"/>
  <c r="X6" i="11"/>
  <c r="X13" i="11" s="1"/>
  <c r="W2" i="13"/>
  <c r="X3" i="13"/>
  <c r="V8" i="13"/>
  <c r="V6" i="13"/>
  <c r="V7" i="13"/>
  <c r="V5" i="13"/>
  <c r="V4" i="13"/>
  <c r="W2" i="16"/>
  <c r="X3" i="16"/>
  <c r="V7" i="16"/>
  <c r="V14" i="16" s="1"/>
  <c r="V6" i="16"/>
  <c r="V13" i="16" s="1"/>
  <c r="V5" i="16"/>
  <c r="V12" i="16" s="1"/>
  <c r="V4" i="16"/>
  <c r="V11" i="16" s="1"/>
  <c r="V8" i="16"/>
  <c r="V15" i="16" s="1"/>
  <c r="W2" i="15"/>
  <c r="X3" i="15"/>
  <c r="V8" i="15"/>
  <c r="V15" i="15" s="1"/>
  <c r="V7" i="15"/>
  <c r="V14" i="15" s="1"/>
  <c r="V6" i="15"/>
  <c r="V13" i="15" s="1"/>
  <c r="V5" i="15"/>
  <c r="V12" i="15" s="1"/>
  <c r="V4" i="15"/>
  <c r="V11" i="15" s="1"/>
  <c r="W2" i="21"/>
  <c r="X3" i="21"/>
  <c r="V7" i="21"/>
  <c r="V14" i="21" s="1"/>
  <c r="V8" i="21"/>
  <c r="V15" i="21" s="1"/>
  <c r="V6" i="21"/>
  <c r="V13" i="21" s="1"/>
  <c r="V5" i="21"/>
  <c r="V12" i="21" s="1"/>
  <c r="V4" i="21"/>
  <c r="V11" i="21" s="1"/>
  <c r="W7" i="12"/>
  <c r="W8" i="12"/>
  <c r="W6" i="12"/>
  <c r="W5" i="12"/>
  <c r="W4" i="12"/>
  <c r="W2" i="10"/>
  <c r="X3" i="10"/>
  <c r="V7" i="10"/>
  <c r="V14" i="10" s="1"/>
  <c r="V8" i="10"/>
  <c r="V15" i="10" s="1"/>
  <c r="V6" i="10"/>
  <c r="V13" i="10" s="1"/>
  <c r="V5" i="10"/>
  <c r="V12" i="10" s="1"/>
  <c r="V4" i="10"/>
  <c r="V11" i="10" s="1"/>
  <c r="W8" i="8"/>
  <c r="W6" i="8"/>
  <c r="W5" i="8"/>
  <c r="W4" i="8"/>
  <c r="W7" i="8"/>
  <c r="Q11" i="6"/>
  <c r="Q4" i="4"/>
  <c r="Q11" i="4" s="1"/>
  <c r="Q14" i="6"/>
  <c r="Q7" i="4"/>
  <c r="Q14" i="4" s="1"/>
  <c r="Q12" i="6"/>
  <c r="Q5" i="4"/>
  <c r="Q12" i="4" s="1"/>
  <c r="Q15" i="6"/>
  <c r="Q8" i="4"/>
  <c r="Q15" i="4" s="1"/>
  <c r="Q13" i="6"/>
  <c r="Q6" i="4"/>
  <c r="Q13" i="4" s="1"/>
  <c r="Y3" i="4"/>
  <c r="V12" i="12"/>
  <c r="V14" i="12"/>
  <c r="V15" i="12"/>
  <c r="V13" i="12"/>
  <c r="V11" i="12"/>
  <c r="X2" i="12"/>
  <c r="W13" i="19"/>
  <c r="W13" i="17"/>
  <c r="W14" i="5"/>
  <c r="X11" i="11"/>
  <c r="W12" i="20"/>
  <c r="W12" i="7"/>
  <c r="W15" i="9"/>
  <c r="V14" i="8"/>
  <c r="V12" i="8"/>
  <c r="V11" i="8"/>
  <c r="V15" i="8"/>
  <c r="V13" i="8"/>
  <c r="X3" i="8"/>
  <c r="X2" i="8" s="1"/>
  <c r="R8" i="6"/>
  <c r="R15" i="52" s="1"/>
  <c r="R6" i="6"/>
  <c r="R13" i="52" s="1"/>
  <c r="R5" i="6"/>
  <c r="R12" i="52" s="1"/>
  <c r="R4" i="6"/>
  <c r="R11" i="52" s="1"/>
  <c r="R7" i="6"/>
  <c r="R14" i="52" s="1"/>
  <c r="S2" i="6"/>
  <c r="M26" i="1"/>
  <c r="M22" i="1"/>
  <c r="M29" i="1"/>
  <c r="M32" i="1"/>
  <c r="AC5" i="52" l="1"/>
  <c r="AC6" i="52"/>
  <c r="AC4" i="52"/>
  <c r="AC7" i="52"/>
  <c r="AC8" i="52"/>
  <c r="AE3" i="52"/>
  <c r="AE2" i="52" s="1"/>
  <c r="V11" i="13"/>
  <c r="V12" i="13"/>
  <c r="V15" i="13"/>
  <c r="V14" i="13"/>
  <c r="V13" i="13"/>
  <c r="Y3" i="17"/>
  <c r="Y2" i="17" s="1"/>
  <c r="Y7" i="17" s="1"/>
  <c r="Y3" i="5"/>
  <c r="Y2" i="5" s="1"/>
  <c r="Y8" i="5" s="1"/>
  <c r="X8" i="17"/>
  <c r="X15" i="17" s="1"/>
  <c r="X4" i="17"/>
  <c r="X11" i="17" s="1"/>
  <c r="X5" i="17"/>
  <c r="X12" i="17" s="1"/>
  <c r="X6" i="17"/>
  <c r="X13" i="17" s="1"/>
  <c r="X6" i="5"/>
  <c r="X13" i="5" s="1"/>
  <c r="X8" i="5"/>
  <c r="X15" i="5" s="1"/>
  <c r="Y3" i="9"/>
  <c r="Y2" i="9" s="1"/>
  <c r="Y7" i="9" s="1"/>
  <c r="X7" i="5"/>
  <c r="X14" i="5" s="1"/>
  <c r="X4" i="5"/>
  <c r="X11" i="5" s="1"/>
  <c r="X7" i="9"/>
  <c r="X14" i="9" s="1"/>
  <c r="X8" i="9"/>
  <c r="X15" i="9" s="1"/>
  <c r="X6" i="9"/>
  <c r="X13" i="9" s="1"/>
  <c r="X4" i="9"/>
  <c r="X11" i="9" s="1"/>
  <c r="Y3" i="19"/>
  <c r="Y2" i="19" s="1"/>
  <c r="Y8" i="19" s="1"/>
  <c r="Y3" i="20"/>
  <c r="Y2" i="20" s="1"/>
  <c r="Y5" i="20" s="1"/>
  <c r="X7" i="20"/>
  <c r="X14" i="20" s="1"/>
  <c r="Y3" i="7"/>
  <c r="Y2" i="7" s="1"/>
  <c r="Y5" i="7" s="1"/>
  <c r="X8" i="20"/>
  <c r="X15" i="20" s="1"/>
  <c r="X6" i="20"/>
  <c r="X13" i="20" s="1"/>
  <c r="X8" i="7"/>
  <c r="X15" i="7" s="1"/>
  <c r="X4" i="20"/>
  <c r="X11" i="20" s="1"/>
  <c r="X7" i="7"/>
  <c r="X14" i="7" s="1"/>
  <c r="X4" i="7"/>
  <c r="X11" i="7" s="1"/>
  <c r="X6" i="7"/>
  <c r="X13" i="7" s="1"/>
  <c r="X5" i="19"/>
  <c r="X12" i="19" s="1"/>
  <c r="X4" i="19"/>
  <c r="X11" i="19" s="1"/>
  <c r="X7" i="19"/>
  <c r="X14" i="19" s="1"/>
  <c r="X8" i="19"/>
  <c r="X15" i="19" s="1"/>
  <c r="Z3" i="11"/>
  <c r="Z2" i="11" s="1"/>
  <c r="Z4" i="11" s="1"/>
  <c r="Y4" i="11"/>
  <c r="Y11" i="11" s="1"/>
  <c r="Y6" i="11"/>
  <c r="Y13" i="11" s="1"/>
  <c r="Y7" i="11"/>
  <c r="Y14" i="11" s="1"/>
  <c r="Y8" i="11"/>
  <c r="Y15" i="11" s="1"/>
  <c r="X2" i="13"/>
  <c r="Y3" i="13"/>
  <c r="W8" i="13"/>
  <c r="W7" i="13"/>
  <c r="W5" i="13"/>
  <c r="W6" i="13"/>
  <c r="W4" i="13"/>
  <c r="X2" i="16"/>
  <c r="Y3" i="16"/>
  <c r="W7" i="16"/>
  <c r="W14" i="16" s="1"/>
  <c r="W6" i="16"/>
  <c r="W13" i="16" s="1"/>
  <c r="W8" i="16"/>
  <c r="W15" i="16" s="1"/>
  <c r="W4" i="16"/>
  <c r="W11" i="16" s="1"/>
  <c r="W5" i="16"/>
  <c r="W12" i="16" s="1"/>
  <c r="X2" i="15"/>
  <c r="Y3" i="15"/>
  <c r="W8" i="15"/>
  <c r="W15" i="15" s="1"/>
  <c r="W7" i="15"/>
  <c r="W14" i="15" s="1"/>
  <c r="W6" i="15"/>
  <c r="W13" i="15" s="1"/>
  <c r="W5" i="15"/>
  <c r="W12" i="15" s="1"/>
  <c r="W4" i="15"/>
  <c r="W11" i="15" s="1"/>
  <c r="X2" i="21"/>
  <c r="Y3" i="21"/>
  <c r="W6" i="21"/>
  <c r="W13" i="21" s="1"/>
  <c r="W8" i="21"/>
  <c r="W15" i="21" s="1"/>
  <c r="W5" i="21"/>
  <c r="W12" i="21" s="1"/>
  <c r="W4" i="21"/>
  <c r="W11" i="21" s="1"/>
  <c r="W7" i="21"/>
  <c r="W14" i="21" s="1"/>
  <c r="X8" i="12"/>
  <c r="X6" i="12"/>
  <c r="X5" i="12"/>
  <c r="X7" i="12"/>
  <c r="X4" i="12"/>
  <c r="X2" i="10"/>
  <c r="Y3" i="10"/>
  <c r="W8" i="10"/>
  <c r="W15" i="10" s="1"/>
  <c r="W6" i="10"/>
  <c r="W13" i="10" s="1"/>
  <c r="W7" i="10"/>
  <c r="W14" i="10" s="1"/>
  <c r="W5" i="10"/>
  <c r="W12" i="10" s="1"/>
  <c r="W4" i="10"/>
  <c r="W11" i="10" s="1"/>
  <c r="X8" i="8"/>
  <c r="X7" i="8"/>
  <c r="X6" i="8"/>
  <c r="X5" i="8"/>
  <c r="X4" i="8"/>
  <c r="R11" i="6"/>
  <c r="R4" i="4"/>
  <c r="R11" i="4" s="1"/>
  <c r="R12" i="6"/>
  <c r="R5" i="4"/>
  <c r="R12" i="4" s="1"/>
  <c r="R13" i="6"/>
  <c r="R6" i="4"/>
  <c r="R13" i="4" s="1"/>
  <c r="R15" i="6"/>
  <c r="R8" i="4"/>
  <c r="R15" i="4" s="1"/>
  <c r="R14" i="6"/>
  <c r="R7" i="4"/>
  <c r="R14" i="4" s="1"/>
  <c r="Z3" i="4"/>
  <c r="Y2" i="12"/>
  <c r="W15" i="12"/>
  <c r="W13" i="12"/>
  <c r="W14" i="12"/>
  <c r="W12" i="12"/>
  <c r="W11" i="12"/>
  <c r="X13" i="19"/>
  <c r="X14" i="17"/>
  <c r="X12" i="5"/>
  <c r="Y12" i="11"/>
  <c r="X12" i="20"/>
  <c r="X12" i="7"/>
  <c r="Y3" i="8"/>
  <c r="Y2" i="8" s="1"/>
  <c r="X12" i="9"/>
  <c r="W13" i="8"/>
  <c r="W14" i="8"/>
  <c r="W15" i="8"/>
  <c r="W11" i="8"/>
  <c r="W12" i="8"/>
  <c r="S8" i="6"/>
  <c r="S15" i="52" s="1"/>
  <c r="S6" i="6"/>
  <c r="S13" i="52" s="1"/>
  <c r="S5" i="6"/>
  <c r="S12" i="52" s="1"/>
  <c r="S7" i="6"/>
  <c r="S14" i="52" s="1"/>
  <c r="S4" i="6"/>
  <c r="S11" i="52" s="1"/>
  <c r="T2" i="6"/>
  <c r="F4" i="7"/>
  <c r="V4" i="1"/>
  <c r="F8" i="11"/>
  <c r="AH16" i="1"/>
  <c r="AJ16" i="1" s="1"/>
  <c r="F8" i="21"/>
  <c r="AH40" i="1"/>
  <c r="F5" i="7"/>
  <c r="V5" i="1"/>
  <c r="F8" i="8"/>
  <c r="J8" i="1"/>
  <c r="F6" i="10"/>
  <c r="AH6" i="1"/>
  <c r="F4" i="12"/>
  <c r="AH20" i="1"/>
  <c r="AJ20" i="1" s="1"/>
  <c r="F7" i="13"/>
  <c r="F5" i="16"/>
  <c r="F8" i="17"/>
  <c r="D24" i="1"/>
  <c r="F6" i="20"/>
  <c r="AB6" i="1"/>
  <c r="F5" i="10"/>
  <c r="AH5" i="1"/>
  <c r="F6" i="13"/>
  <c r="F5" i="20"/>
  <c r="AB5" i="1"/>
  <c r="F6" i="7"/>
  <c r="V6" i="1"/>
  <c r="F4" i="9"/>
  <c r="P4" i="1"/>
  <c r="F7" i="10"/>
  <c r="AH7" i="1"/>
  <c r="F5" i="12"/>
  <c r="AH21" i="1"/>
  <c r="AJ21" i="1" s="1"/>
  <c r="F8" i="13"/>
  <c r="F6" i="16"/>
  <c r="F4" i="19"/>
  <c r="AB36" i="1"/>
  <c r="F7" i="20"/>
  <c r="AB7" i="1"/>
  <c r="F7" i="8"/>
  <c r="J7" i="1"/>
  <c r="F4" i="16"/>
  <c r="F4" i="6"/>
  <c r="D4" i="1"/>
  <c r="F7" i="7"/>
  <c r="V7" i="1"/>
  <c r="F5" i="9"/>
  <c r="P5" i="1"/>
  <c r="F8" i="10"/>
  <c r="AH8" i="1"/>
  <c r="F6" i="12"/>
  <c r="AH22" i="1"/>
  <c r="AJ22" i="1" s="1"/>
  <c r="F4" i="15"/>
  <c r="F7" i="16"/>
  <c r="F5" i="19"/>
  <c r="AB37" i="1"/>
  <c r="F8" i="20"/>
  <c r="AB8" i="1"/>
  <c r="F8" i="7"/>
  <c r="V8" i="1"/>
  <c r="F4" i="21"/>
  <c r="AH36" i="1"/>
  <c r="F5" i="6"/>
  <c r="D5" i="1"/>
  <c r="F7" i="12"/>
  <c r="AH23" i="1"/>
  <c r="AJ23" i="1" s="1"/>
  <c r="F6" i="19"/>
  <c r="AB38" i="1"/>
  <c r="F6" i="6"/>
  <c r="D6" i="1"/>
  <c r="F7" i="9"/>
  <c r="P7" i="1"/>
  <c r="F5" i="11"/>
  <c r="AH13" i="1"/>
  <c r="AJ13" i="1" s="1"/>
  <c r="F8" i="12"/>
  <c r="AH24" i="1"/>
  <c r="AJ24" i="1" s="1"/>
  <c r="F6" i="15"/>
  <c r="F4" i="17"/>
  <c r="D20" i="1"/>
  <c r="F7" i="19"/>
  <c r="AB39" i="1"/>
  <c r="F5" i="21"/>
  <c r="AH37" i="1"/>
  <c r="F6" i="9"/>
  <c r="P6" i="1"/>
  <c r="F5" i="15"/>
  <c r="F7" i="6"/>
  <c r="D7" i="1"/>
  <c r="F5" i="8"/>
  <c r="J5" i="1"/>
  <c r="F8" i="9"/>
  <c r="P8" i="1"/>
  <c r="F6" i="11"/>
  <c r="AH14" i="1"/>
  <c r="AJ14" i="1" s="1"/>
  <c r="F4" i="13"/>
  <c r="F7" i="15"/>
  <c r="F5" i="17"/>
  <c r="D21" i="1"/>
  <c r="F8" i="19"/>
  <c r="AB40" i="1"/>
  <c r="F6" i="21"/>
  <c r="AH38" i="1"/>
  <c r="F4" i="11"/>
  <c r="AH12" i="1"/>
  <c r="AJ12" i="1" s="1"/>
  <c r="F8" i="16"/>
  <c r="F8" i="6"/>
  <c r="D8" i="1"/>
  <c r="F6" i="8"/>
  <c r="J6" i="1"/>
  <c r="F4" i="10"/>
  <c r="AH4" i="1"/>
  <c r="F7" i="11"/>
  <c r="AH15" i="1"/>
  <c r="AJ15" i="1" s="1"/>
  <c r="F5" i="13"/>
  <c r="F8" i="15"/>
  <c r="F6" i="17"/>
  <c r="D22" i="1"/>
  <c r="F4" i="20"/>
  <c r="AB4" i="1"/>
  <c r="F7" i="21"/>
  <c r="AH39" i="1"/>
  <c r="F7" i="17"/>
  <c r="D23" i="1"/>
  <c r="F4" i="5"/>
  <c r="F8" i="4"/>
  <c r="F7" i="4"/>
  <c r="F6" i="4"/>
  <c r="F5" i="4"/>
  <c r="AD5" i="52" l="1"/>
  <c r="AD4" i="52"/>
  <c r="AD7" i="52"/>
  <c r="AD8" i="52"/>
  <c r="AD6" i="52"/>
  <c r="AF3" i="52"/>
  <c r="AF2" i="52" s="1"/>
  <c r="W15" i="13"/>
  <c r="W11" i="13"/>
  <c r="W13" i="13"/>
  <c r="W12" i="13"/>
  <c r="W14" i="13"/>
  <c r="Y8" i="17"/>
  <c r="Y15" i="17" s="1"/>
  <c r="Z3" i="5"/>
  <c r="Z2" i="5" s="1"/>
  <c r="Z6" i="5" s="1"/>
  <c r="Z3" i="17"/>
  <c r="Z2" i="17" s="1"/>
  <c r="Z5" i="17" s="1"/>
  <c r="Y6" i="17"/>
  <c r="Y13" i="17" s="1"/>
  <c r="Y4" i="17"/>
  <c r="Y11" i="17" s="1"/>
  <c r="Y5" i="17"/>
  <c r="Y12" i="17" s="1"/>
  <c r="Y4" i="5"/>
  <c r="Y11" i="5" s="1"/>
  <c r="Y5" i="5"/>
  <c r="Y12" i="5" s="1"/>
  <c r="Y7" i="5"/>
  <c r="Y14" i="5" s="1"/>
  <c r="Y6" i="5"/>
  <c r="Y13" i="5" s="1"/>
  <c r="Y5" i="9"/>
  <c r="Y12" i="9" s="1"/>
  <c r="Z3" i="9"/>
  <c r="Z2" i="9" s="1"/>
  <c r="Z7" i="9" s="1"/>
  <c r="Y8" i="9"/>
  <c r="Y15" i="9" s="1"/>
  <c r="Y6" i="9"/>
  <c r="Y13" i="9" s="1"/>
  <c r="Y4" i="9"/>
  <c r="Y11" i="9" s="1"/>
  <c r="Z3" i="7"/>
  <c r="Z2" i="7" s="1"/>
  <c r="Z5" i="7" s="1"/>
  <c r="Z3" i="19"/>
  <c r="Z2" i="19" s="1"/>
  <c r="Z7" i="19" s="1"/>
  <c r="Y8" i="20"/>
  <c r="Y15" i="20" s="1"/>
  <c r="Y4" i="19"/>
  <c r="Y11" i="19" s="1"/>
  <c r="Z3" i="20"/>
  <c r="Z2" i="20" s="1"/>
  <c r="Z5" i="20" s="1"/>
  <c r="Y7" i="20"/>
  <c r="Y14" i="20" s="1"/>
  <c r="Y5" i="19"/>
  <c r="Y12" i="19" s="1"/>
  <c r="Y6" i="19"/>
  <c r="Y13" i="19" s="1"/>
  <c r="Y7" i="19"/>
  <c r="Y14" i="19" s="1"/>
  <c r="Y4" i="20"/>
  <c r="Y11" i="20" s="1"/>
  <c r="Y6" i="20"/>
  <c r="Y13" i="20" s="1"/>
  <c r="Y4" i="7"/>
  <c r="Y11" i="7" s="1"/>
  <c r="Y7" i="7"/>
  <c r="Y14" i="7" s="1"/>
  <c r="Y6" i="7"/>
  <c r="Y13" i="7" s="1"/>
  <c r="Y8" i="7"/>
  <c r="Y15" i="7" s="1"/>
  <c r="AA3" i="11"/>
  <c r="AA2" i="11" s="1"/>
  <c r="AA4" i="11" s="1"/>
  <c r="Z8" i="11"/>
  <c r="Z15" i="11" s="1"/>
  <c r="Z5" i="11"/>
  <c r="Z12" i="11" s="1"/>
  <c r="Z6" i="11"/>
  <c r="Z13" i="11" s="1"/>
  <c r="Z7" i="11"/>
  <c r="Z14" i="11" s="1"/>
  <c r="Y2" i="13"/>
  <c r="Z3" i="13"/>
  <c r="X8" i="13"/>
  <c r="X15" i="13" s="1"/>
  <c r="X7" i="13"/>
  <c r="X14" i="13" s="1"/>
  <c r="X5" i="13"/>
  <c r="X12" i="13" s="1"/>
  <c r="X6" i="13"/>
  <c r="X13" i="13" s="1"/>
  <c r="X4" i="13"/>
  <c r="X11" i="13" s="1"/>
  <c r="Y2" i="16"/>
  <c r="Z3" i="16"/>
  <c r="X5" i="16"/>
  <c r="X12" i="16" s="1"/>
  <c r="X7" i="16"/>
  <c r="X14" i="16" s="1"/>
  <c r="X8" i="16"/>
  <c r="X15" i="16" s="1"/>
  <c r="X4" i="16"/>
  <c r="X11" i="16" s="1"/>
  <c r="X6" i="16"/>
  <c r="X13" i="16" s="1"/>
  <c r="Y2" i="15"/>
  <c r="Z3" i="15"/>
  <c r="X8" i="15"/>
  <c r="X15" i="15" s="1"/>
  <c r="X6" i="15"/>
  <c r="X13" i="15" s="1"/>
  <c r="X7" i="15"/>
  <c r="X14" i="15" s="1"/>
  <c r="X5" i="15"/>
  <c r="X12" i="15" s="1"/>
  <c r="X4" i="15"/>
  <c r="X11" i="15" s="1"/>
  <c r="Y2" i="21"/>
  <c r="Z3" i="21"/>
  <c r="X8" i="21"/>
  <c r="X15" i="21" s="1"/>
  <c r="X7" i="21"/>
  <c r="X14" i="21" s="1"/>
  <c r="X6" i="21"/>
  <c r="X13" i="21" s="1"/>
  <c r="X5" i="21"/>
  <c r="X12" i="21" s="1"/>
  <c r="X4" i="21"/>
  <c r="X11" i="21" s="1"/>
  <c r="Y8" i="12"/>
  <c r="Y7" i="12"/>
  <c r="Y6" i="12"/>
  <c r="Y4" i="12"/>
  <c r="Y5" i="12"/>
  <c r="Y2" i="10"/>
  <c r="Z3" i="10"/>
  <c r="X8" i="10"/>
  <c r="X15" i="10" s="1"/>
  <c r="X4" i="10"/>
  <c r="X11" i="10" s="1"/>
  <c r="X7" i="10"/>
  <c r="X14" i="10" s="1"/>
  <c r="X5" i="10"/>
  <c r="X12" i="10" s="1"/>
  <c r="X6" i="10"/>
  <c r="X13" i="10" s="1"/>
  <c r="Y8" i="8"/>
  <c r="Y7" i="8"/>
  <c r="Y4" i="8"/>
  <c r="Y5" i="8"/>
  <c r="Y6" i="8"/>
  <c r="S14" i="6"/>
  <c r="S7" i="4"/>
  <c r="S14" i="4" s="1"/>
  <c r="S11" i="6"/>
  <c r="S4" i="4"/>
  <c r="S11" i="4" s="1"/>
  <c r="S12" i="6"/>
  <c r="S5" i="4"/>
  <c r="S12" i="4" s="1"/>
  <c r="S13" i="6"/>
  <c r="S6" i="4"/>
  <c r="S13" i="4" s="1"/>
  <c r="S15" i="6"/>
  <c r="S8" i="4"/>
  <c r="S15" i="4" s="1"/>
  <c r="AA3" i="4"/>
  <c r="X13" i="12"/>
  <c r="X14" i="12"/>
  <c r="X15" i="12"/>
  <c r="X11" i="12"/>
  <c r="X12" i="12"/>
  <c r="Z2" i="12"/>
  <c r="Y15" i="19"/>
  <c r="Y14" i="17"/>
  <c r="Y15" i="5"/>
  <c r="Z11" i="11"/>
  <c r="Y12" i="20"/>
  <c r="Y12" i="7"/>
  <c r="Y14" i="9"/>
  <c r="Z3" i="8"/>
  <c r="Z2" i="8" s="1"/>
  <c r="X12" i="8"/>
  <c r="X13" i="8"/>
  <c r="X11" i="8"/>
  <c r="X15" i="8"/>
  <c r="X14" i="8"/>
  <c r="T6" i="6"/>
  <c r="T13" i="52" s="1"/>
  <c r="T8" i="6"/>
  <c r="T15" i="52" s="1"/>
  <c r="T7" i="6"/>
  <c r="T14" i="52" s="1"/>
  <c r="T5" i="6"/>
  <c r="T12" i="52" s="1"/>
  <c r="T4" i="6"/>
  <c r="T11" i="52" s="1"/>
  <c r="U2" i="6"/>
  <c r="R24" i="1"/>
  <c r="AB24" i="1" s="1"/>
  <c r="R28" i="1"/>
  <c r="AB28" i="1" s="1"/>
  <c r="R21" i="1"/>
  <c r="W21" i="1" s="1"/>
  <c r="F5" i="5"/>
  <c r="AH29" i="1"/>
  <c r="AJ29" i="1" s="1"/>
  <c r="F6" i="5"/>
  <c r="AH30" i="1"/>
  <c r="AJ30" i="1" s="1"/>
  <c r="AH28" i="1"/>
  <c r="AJ28" i="1" s="1"/>
  <c r="F7" i="5"/>
  <c r="AH31" i="1"/>
  <c r="AJ31" i="1" s="1"/>
  <c r="F8" i="5"/>
  <c r="AH32" i="1"/>
  <c r="D16" i="1" s="1"/>
  <c r="F16" i="1" s="1"/>
  <c r="R18" i="1"/>
  <c r="R31" i="1"/>
  <c r="F5" i="1"/>
  <c r="AJ8" i="1"/>
  <c r="AJ7" i="1"/>
  <c r="AJ6" i="1"/>
  <c r="AJ5" i="1"/>
  <c r="AJ4" i="1"/>
  <c r="AJ40" i="1"/>
  <c r="AJ39" i="1"/>
  <c r="AJ38" i="1"/>
  <c r="AJ37" i="1"/>
  <c r="AJ36" i="1"/>
  <c r="AD40" i="1"/>
  <c r="AD39" i="1"/>
  <c r="AD38" i="1"/>
  <c r="AD37" i="1"/>
  <c r="AD36" i="1"/>
  <c r="F24" i="1"/>
  <c r="F23" i="1"/>
  <c r="F22" i="1"/>
  <c r="F21" i="1"/>
  <c r="F20" i="1"/>
  <c r="R40" i="1"/>
  <c r="R39" i="1"/>
  <c r="R38" i="1"/>
  <c r="R37" i="1"/>
  <c r="R36" i="1"/>
  <c r="L40" i="1"/>
  <c r="L39" i="1"/>
  <c r="L38" i="1"/>
  <c r="L37" i="1"/>
  <c r="L36" i="1"/>
  <c r="X40" i="1"/>
  <c r="X39" i="1"/>
  <c r="X38" i="1"/>
  <c r="X37" i="1"/>
  <c r="X36" i="1"/>
  <c r="AD8" i="1"/>
  <c r="AD7" i="1"/>
  <c r="AD6" i="1"/>
  <c r="AD5" i="1"/>
  <c r="AD4" i="1"/>
  <c r="X8" i="1"/>
  <c r="X7" i="1"/>
  <c r="X6" i="1"/>
  <c r="X5" i="1"/>
  <c r="X4" i="1"/>
  <c r="R8" i="1"/>
  <c r="R7" i="1"/>
  <c r="R6" i="1"/>
  <c r="R5" i="1"/>
  <c r="R4" i="1"/>
  <c r="L8" i="1"/>
  <c r="L7" i="1"/>
  <c r="L6" i="1"/>
  <c r="L5" i="1"/>
  <c r="F8" i="1"/>
  <c r="AA3" i="17" l="1"/>
  <c r="AA2" i="17" s="1"/>
  <c r="AA5" i="17" s="1"/>
  <c r="AE4" i="52"/>
  <c r="AE7" i="52"/>
  <c r="AE6" i="52"/>
  <c r="AE8" i="52"/>
  <c r="AE5" i="52"/>
  <c r="AG3" i="52"/>
  <c r="AG2" i="52" s="1"/>
  <c r="D15" i="1"/>
  <c r="F15" i="1" s="1"/>
  <c r="D13" i="1"/>
  <c r="F13" i="1" s="1"/>
  <c r="D14" i="1"/>
  <c r="F14" i="1" s="1"/>
  <c r="AA3" i="5"/>
  <c r="AA2" i="5" s="1"/>
  <c r="AA7" i="5" s="1"/>
  <c r="Z7" i="5"/>
  <c r="Z14" i="5" s="1"/>
  <c r="Z8" i="5"/>
  <c r="Z15" i="5" s="1"/>
  <c r="Z6" i="17"/>
  <c r="Z13" i="17" s="1"/>
  <c r="Z8" i="17"/>
  <c r="Z15" i="17" s="1"/>
  <c r="Z4" i="17"/>
  <c r="Z11" i="17" s="1"/>
  <c r="Z7" i="17"/>
  <c r="Z14" i="17" s="1"/>
  <c r="Z4" i="5"/>
  <c r="Z11" i="5" s="1"/>
  <c r="Z5" i="5"/>
  <c r="Z12" i="5" s="1"/>
  <c r="Z8" i="9"/>
  <c r="Z15" i="9" s="1"/>
  <c r="Z4" i="9"/>
  <c r="Z11" i="9" s="1"/>
  <c r="AA3" i="9"/>
  <c r="AA2" i="9" s="1"/>
  <c r="AA7" i="9" s="1"/>
  <c r="Z5" i="9"/>
  <c r="Z12" i="9" s="1"/>
  <c r="Z6" i="9"/>
  <c r="Z13" i="9" s="1"/>
  <c r="Z8" i="7"/>
  <c r="Z15" i="7" s="1"/>
  <c r="AA3" i="20"/>
  <c r="AA2" i="20" s="1"/>
  <c r="AA4" i="20" s="1"/>
  <c r="Z8" i="20"/>
  <c r="Z15" i="20" s="1"/>
  <c r="Z7" i="20"/>
  <c r="Z14" i="20" s="1"/>
  <c r="AA3" i="7"/>
  <c r="AA2" i="7" s="1"/>
  <c r="AA5" i="7" s="1"/>
  <c r="Z4" i="7"/>
  <c r="Z11" i="7" s="1"/>
  <c r="Z7" i="7"/>
  <c r="Z14" i="7" s="1"/>
  <c r="Z6" i="7"/>
  <c r="Z13" i="7" s="1"/>
  <c r="AA3" i="19"/>
  <c r="AA2" i="19" s="1"/>
  <c r="AA5" i="19" s="1"/>
  <c r="Z5" i="19"/>
  <c r="Z12" i="19" s="1"/>
  <c r="Z4" i="19"/>
  <c r="Z11" i="19" s="1"/>
  <c r="Z6" i="19"/>
  <c r="Z13" i="19" s="1"/>
  <c r="Z8" i="19"/>
  <c r="Z15" i="19" s="1"/>
  <c r="Z4" i="20"/>
  <c r="Z11" i="20" s="1"/>
  <c r="Z6" i="20"/>
  <c r="Z13" i="20" s="1"/>
  <c r="AB3" i="11"/>
  <c r="AB2" i="11" s="1"/>
  <c r="AB6" i="11" s="1"/>
  <c r="AA6" i="11"/>
  <c r="AA13" i="11" s="1"/>
  <c r="AA8" i="11"/>
  <c r="AA15" i="11" s="1"/>
  <c r="AA5" i="11"/>
  <c r="AA12" i="11" s="1"/>
  <c r="AA7" i="11"/>
  <c r="AA14" i="11" s="1"/>
  <c r="Z2" i="13"/>
  <c r="AA3" i="13"/>
  <c r="Y8" i="13"/>
  <c r="Y15" i="13" s="1"/>
  <c r="Y7" i="13"/>
  <c r="Y14" i="13" s="1"/>
  <c r="Y6" i="13"/>
  <c r="Y13" i="13" s="1"/>
  <c r="Y5" i="13"/>
  <c r="Y12" i="13" s="1"/>
  <c r="Y4" i="13"/>
  <c r="Y11" i="13" s="1"/>
  <c r="Z2" i="16"/>
  <c r="AA3" i="16"/>
  <c r="Y8" i="16"/>
  <c r="Y15" i="16" s="1"/>
  <c r="Y4" i="16"/>
  <c r="Y11" i="16" s="1"/>
  <c r="Y5" i="16"/>
  <c r="Y12" i="16" s="1"/>
  <c r="Y6" i="16"/>
  <c r="Y13" i="16" s="1"/>
  <c r="Y7" i="16"/>
  <c r="Y14" i="16" s="1"/>
  <c r="Z2" i="15"/>
  <c r="AA3" i="15"/>
  <c r="Y8" i="15"/>
  <c r="Y15" i="15" s="1"/>
  <c r="Y6" i="15"/>
  <c r="Y13" i="15" s="1"/>
  <c r="Y7" i="15"/>
  <c r="Y14" i="15" s="1"/>
  <c r="Y5" i="15"/>
  <c r="Y12" i="15" s="1"/>
  <c r="Y4" i="15"/>
  <c r="Y11" i="15" s="1"/>
  <c r="Z2" i="21"/>
  <c r="AA3" i="21"/>
  <c r="Y8" i="21"/>
  <c r="Y15" i="21" s="1"/>
  <c r="Y7" i="21"/>
  <c r="Y14" i="21" s="1"/>
  <c r="Y5" i="21"/>
  <c r="Y12" i="21" s="1"/>
  <c r="Y6" i="21"/>
  <c r="Y13" i="21" s="1"/>
  <c r="Y4" i="21"/>
  <c r="Y11" i="21" s="1"/>
  <c r="Z7" i="12"/>
  <c r="Z8" i="12"/>
  <c r="Z6" i="12"/>
  <c r="Z5" i="12"/>
  <c r="Z4" i="12"/>
  <c r="Z2" i="10"/>
  <c r="AA3" i="10"/>
  <c r="Y8" i="10"/>
  <c r="Y15" i="10" s="1"/>
  <c r="Y7" i="10"/>
  <c r="Y14" i="10" s="1"/>
  <c r="Y4" i="10"/>
  <c r="Y11" i="10" s="1"/>
  <c r="Y6" i="10"/>
  <c r="Y13" i="10" s="1"/>
  <c r="Y5" i="10"/>
  <c r="Y12" i="10" s="1"/>
  <c r="Z7" i="8"/>
  <c r="Z8" i="8"/>
  <c r="Z6" i="8"/>
  <c r="Z5" i="8"/>
  <c r="Z4" i="8"/>
  <c r="T12" i="6"/>
  <c r="T5" i="4"/>
  <c r="T12" i="4" s="1"/>
  <c r="T14" i="6"/>
  <c r="T7" i="4"/>
  <c r="T14" i="4" s="1"/>
  <c r="T15" i="6"/>
  <c r="T8" i="4"/>
  <c r="T15" i="4" s="1"/>
  <c r="T13" i="6"/>
  <c r="T6" i="4"/>
  <c r="T13" i="4" s="1"/>
  <c r="T11" i="6"/>
  <c r="T4" i="4"/>
  <c r="T11" i="4" s="1"/>
  <c r="AB3" i="4"/>
  <c r="AA2" i="12"/>
  <c r="Y14" i="12"/>
  <c r="Y12" i="12"/>
  <c r="Y11" i="12"/>
  <c r="Y15" i="12"/>
  <c r="Y13" i="12"/>
  <c r="Z14" i="19"/>
  <c r="Z12" i="17"/>
  <c r="Z13" i="5"/>
  <c r="AB3" i="17"/>
  <c r="AB2" i="17" s="1"/>
  <c r="AA11" i="11"/>
  <c r="Z12" i="20"/>
  <c r="Z12" i="7"/>
  <c r="AA3" i="8"/>
  <c r="AA2" i="8" s="1"/>
  <c r="Z14" i="9"/>
  <c r="Y13" i="8"/>
  <c r="Y12" i="8"/>
  <c r="Y11" i="8"/>
  <c r="Y14" i="8"/>
  <c r="Y15" i="8"/>
  <c r="U8" i="6"/>
  <c r="U15" i="52" s="1"/>
  <c r="U6" i="6"/>
  <c r="U13" i="52" s="1"/>
  <c r="U7" i="6"/>
  <c r="U14" i="52" s="1"/>
  <c r="U5" i="6"/>
  <c r="U12" i="52" s="1"/>
  <c r="U4" i="6"/>
  <c r="U11" i="52" s="1"/>
  <c r="V2" i="6"/>
  <c r="R20" i="1"/>
  <c r="R22" i="1" s="1"/>
  <c r="W28" i="1"/>
  <c r="W24" i="1"/>
  <c r="AB21" i="1"/>
  <c r="R27" i="1"/>
  <c r="W27" i="1" s="1"/>
  <c r="R30" i="1"/>
  <c r="AJ32" i="1"/>
  <c r="AB31" i="1"/>
  <c r="W31" i="1"/>
  <c r="R23" i="1"/>
  <c r="W18" i="1"/>
  <c r="AB18" i="1"/>
  <c r="F6" i="1"/>
  <c r="F7" i="1"/>
  <c r="F4" i="1"/>
  <c r="AA7" i="17" l="1"/>
  <c r="AA8" i="17"/>
  <c r="AA6" i="17"/>
  <c r="AA4" i="17"/>
  <c r="AF5" i="52"/>
  <c r="AF6" i="52"/>
  <c r="AF7" i="52"/>
  <c r="AF8" i="52"/>
  <c r="AF4" i="52"/>
  <c r="AH3" i="52"/>
  <c r="AH2" i="52" s="1"/>
  <c r="AB3" i="5"/>
  <c r="AB2" i="5" s="1"/>
  <c r="AB7" i="5" s="1"/>
  <c r="AA4" i="5"/>
  <c r="AA11" i="5" s="1"/>
  <c r="AA8" i="5"/>
  <c r="AA15" i="5" s="1"/>
  <c r="AA6" i="5"/>
  <c r="AA13" i="5" s="1"/>
  <c r="AA5" i="5"/>
  <c r="AA12" i="5" s="1"/>
  <c r="AA5" i="9"/>
  <c r="AA12" i="9" s="1"/>
  <c r="AA6" i="9"/>
  <c r="AA13" i="9" s="1"/>
  <c r="AA8" i="9"/>
  <c r="AA15" i="9" s="1"/>
  <c r="AA4" i="9"/>
  <c r="AA11" i="9" s="1"/>
  <c r="AB3" i="9"/>
  <c r="AB2" i="9" s="1"/>
  <c r="AB4" i="9" s="1"/>
  <c r="AA5" i="20"/>
  <c r="AA12" i="20" s="1"/>
  <c r="AA6" i="20"/>
  <c r="AA13" i="20" s="1"/>
  <c r="AB3" i="20"/>
  <c r="AB2" i="20" s="1"/>
  <c r="AB6" i="20" s="1"/>
  <c r="AA8" i="20"/>
  <c r="AA15" i="20" s="1"/>
  <c r="AA7" i="20"/>
  <c r="AA14" i="20" s="1"/>
  <c r="AA7" i="7"/>
  <c r="AA14" i="7" s="1"/>
  <c r="AB3" i="19"/>
  <c r="AB2" i="19" s="1"/>
  <c r="AB8" i="19" s="1"/>
  <c r="AB3" i="7"/>
  <c r="AB2" i="7" s="1"/>
  <c r="AB7" i="7" s="1"/>
  <c r="AA8" i="7"/>
  <c r="AA15" i="7" s="1"/>
  <c r="AA4" i="7"/>
  <c r="AA11" i="7" s="1"/>
  <c r="AA6" i="7"/>
  <c r="AA13" i="7" s="1"/>
  <c r="AA4" i="19"/>
  <c r="AA11" i="19" s="1"/>
  <c r="AA6" i="19"/>
  <c r="AA13" i="19" s="1"/>
  <c r="AA8" i="19"/>
  <c r="AA15" i="19" s="1"/>
  <c r="AA7" i="19"/>
  <c r="AA14" i="19" s="1"/>
  <c r="AB8" i="11"/>
  <c r="AB15" i="11" s="1"/>
  <c r="AC3" i="11"/>
  <c r="AC2" i="11" s="1"/>
  <c r="AC7" i="11" s="1"/>
  <c r="AB4" i="11"/>
  <c r="AB11" i="11" s="1"/>
  <c r="AB5" i="11"/>
  <c r="AB12" i="11" s="1"/>
  <c r="AB7" i="11"/>
  <c r="AB14" i="11" s="1"/>
  <c r="AA2" i="13"/>
  <c r="AB3" i="13"/>
  <c r="Z8" i="13"/>
  <c r="Z15" i="13" s="1"/>
  <c r="Z6" i="13"/>
  <c r="Z13" i="13" s="1"/>
  <c r="Z4" i="13"/>
  <c r="Z11" i="13" s="1"/>
  <c r="Z7" i="13"/>
  <c r="Z14" i="13" s="1"/>
  <c r="Z5" i="13"/>
  <c r="Z12" i="13" s="1"/>
  <c r="AA2" i="16"/>
  <c r="AB3" i="16"/>
  <c r="Z8" i="16"/>
  <c r="Z15" i="16" s="1"/>
  <c r="Z7" i="16"/>
  <c r="Z14" i="16" s="1"/>
  <c r="Z6" i="16"/>
  <c r="Z13" i="16" s="1"/>
  <c r="Z4" i="16"/>
  <c r="Z11" i="16" s="1"/>
  <c r="Z5" i="16"/>
  <c r="Z12" i="16" s="1"/>
  <c r="AA2" i="15"/>
  <c r="AB3" i="15"/>
  <c r="Z8" i="15"/>
  <c r="Z15" i="15" s="1"/>
  <c r="Z7" i="15"/>
  <c r="Z14" i="15" s="1"/>
  <c r="Z6" i="15"/>
  <c r="Z13" i="15" s="1"/>
  <c r="Z4" i="15"/>
  <c r="Z11" i="15" s="1"/>
  <c r="Z5" i="15"/>
  <c r="Z12" i="15" s="1"/>
  <c r="AB8" i="17"/>
  <c r="AB7" i="17"/>
  <c r="AB6" i="17"/>
  <c r="AB5" i="17"/>
  <c r="AB4" i="17"/>
  <c r="AA2" i="21"/>
  <c r="AB3" i="21"/>
  <c r="Z8" i="21"/>
  <c r="Z15" i="21" s="1"/>
  <c r="Z7" i="21"/>
  <c r="Z14" i="21" s="1"/>
  <c r="Z5" i="21"/>
  <c r="Z12" i="21" s="1"/>
  <c r="Z6" i="21"/>
  <c r="Z13" i="21" s="1"/>
  <c r="Z4" i="21"/>
  <c r="Z11" i="21" s="1"/>
  <c r="AA7" i="12"/>
  <c r="AA6" i="12"/>
  <c r="AA5" i="12"/>
  <c r="AA4" i="12"/>
  <c r="AA8" i="12"/>
  <c r="AA2" i="10"/>
  <c r="AB3" i="10"/>
  <c r="Z8" i="10"/>
  <c r="Z15" i="10" s="1"/>
  <c r="Z7" i="10"/>
  <c r="Z14" i="10" s="1"/>
  <c r="Z5" i="10"/>
  <c r="Z12" i="10" s="1"/>
  <c r="Z6" i="10"/>
  <c r="Z13" i="10" s="1"/>
  <c r="Z4" i="10"/>
  <c r="Z11" i="10" s="1"/>
  <c r="AA6" i="8"/>
  <c r="AA7" i="8"/>
  <c r="AA8" i="8"/>
  <c r="AA5" i="8"/>
  <c r="AA4" i="8"/>
  <c r="U12" i="6"/>
  <c r="U5" i="4"/>
  <c r="U12" i="4" s="1"/>
  <c r="U14" i="6"/>
  <c r="U7" i="4"/>
  <c r="U14" i="4" s="1"/>
  <c r="U13" i="6"/>
  <c r="U6" i="4"/>
  <c r="U13" i="4" s="1"/>
  <c r="U11" i="6"/>
  <c r="U4" i="4"/>
  <c r="U11" i="4" s="1"/>
  <c r="U15" i="6"/>
  <c r="U8" i="4"/>
  <c r="U15" i="4" s="1"/>
  <c r="AC3" i="4"/>
  <c r="AB2" i="12"/>
  <c r="Z11" i="12"/>
  <c r="Z14" i="12"/>
  <c r="Z15" i="12"/>
  <c r="Z13" i="12"/>
  <c r="Z12" i="12"/>
  <c r="AC3" i="17"/>
  <c r="AC2" i="17" s="1"/>
  <c r="AA12" i="19"/>
  <c r="AA14" i="17"/>
  <c r="AA15" i="17"/>
  <c r="AA13" i="17"/>
  <c r="AA11" i="17"/>
  <c r="AA12" i="17"/>
  <c r="AA14" i="5"/>
  <c r="AB13" i="11"/>
  <c r="AA11" i="20"/>
  <c r="AA12" i="7"/>
  <c r="AA14" i="9"/>
  <c r="AB3" i="8"/>
  <c r="AB2" i="8" s="1"/>
  <c r="Z15" i="8"/>
  <c r="Z13" i="8"/>
  <c r="Z11" i="8"/>
  <c r="Z12" i="8"/>
  <c r="Z14" i="8"/>
  <c r="V8" i="6"/>
  <c r="V15" i="52" s="1"/>
  <c r="V6" i="6"/>
  <c r="V13" i="52" s="1"/>
  <c r="V7" i="6"/>
  <c r="V14" i="52" s="1"/>
  <c r="V5" i="6"/>
  <c r="V12" i="52" s="1"/>
  <c r="V4" i="6"/>
  <c r="V11" i="52" s="1"/>
  <c r="W2" i="6"/>
  <c r="W20" i="1"/>
  <c r="AB20" i="1"/>
  <c r="R29" i="1"/>
  <c r="W29" i="1" s="1"/>
  <c r="AB27" i="1"/>
  <c r="W30" i="1"/>
  <c r="AB30" i="1"/>
  <c r="R26" i="1"/>
  <c r="AB23" i="1"/>
  <c r="W23" i="1"/>
  <c r="R32" i="1"/>
  <c r="W22" i="1"/>
  <c r="AB22" i="1"/>
  <c r="AG4" i="52" l="1"/>
  <c r="AG6" i="52"/>
  <c r="AG5" i="52"/>
  <c r="AG7" i="52"/>
  <c r="AG8" i="52"/>
  <c r="AI3" i="52"/>
  <c r="AI2" i="52" s="1"/>
  <c r="AC3" i="5"/>
  <c r="AC2" i="5" s="1"/>
  <c r="AC6" i="5" s="1"/>
  <c r="AB6" i="5"/>
  <c r="AB13" i="5" s="1"/>
  <c r="AB8" i="5"/>
  <c r="AB15" i="5" s="1"/>
  <c r="AB5" i="5"/>
  <c r="AB12" i="5" s="1"/>
  <c r="AB4" i="5"/>
  <c r="AB11" i="5" s="1"/>
  <c r="AC3" i="20"/>
  <c r="AC2" i="20" s="1"/>
  <c r="AC5" i="20" s="1"/>
  <c r="AB5" i="20"/>
  <c r="AB12" i="20" s="1"/>
  <c r="AC3" i="9"/>
  <c r="AC2" i="9" s="1"/>
  <c r="AC7" i="9" s="1"/>
  <c r="AB7" i="9"/>
  <c r="AB14" i="9" s="1"/>
  <c r="AB7" i="20"/>
  <c r="AB14" i="20" s="1"/>
  <c r="AB8" i="20"/>
  <c r="AB15" i="20" s="1"/>
  <c r="AB5" i="9"/>
  <c r="AB12" i="9" s="1"/>
  <c r="AB6" i="9"/>
  <c r="AB13" i="9" s="1"/>
  <c r="AB8" i="9"/>
  <c r="AB15" i="9" s="1"/>
  <c r="AC3" i="19"/>
  <c r="AC2" i="19" s="1"/>
  <c r="AC7" i="19" s="1"/>
  <c r="AB4" i="20"/>
  <c r="AB11" i="20" s="1"/>
  <c r="AC3" i="7"/>
  <c r="AC2" i="7" s="1"/>
  <c r="AC8" i="7" s="1"/>
  <c r="AB4" i="19"/>
  <c r="AB11" i="19" s="1"/>
  <c r="AB7" i="19"/>
  <c r="AB14" i="19" s="1"/>
  <c r="AB4" i="7"/>
  <c r="AB11" i="7" s="1"/>
  <c r="AB6" i="7"/>
  <c r="AB13" i="7" s="1"/>
  <c r="AB5" i="7"/>
  <c r="AB12" i="7" s="1"/>
  <c r="AB8" i="7"/>
  <c r="AB15" i="7" s="1"/>
  <c r="AB6" i="19"/>
  <c r="AB13" i="19" s="1"/>
  <c r="AB5" i="19"/>
  <c r="AB12" i="19" s="1"/>
  <c r="AD3" i="11"/>
  <c r="AD2" i="11" s="1"/>
  <c r="AD4" i="11" s="1"/>
  <c r="AC8" i="11"/>
  <c r="AC15" i="11" s="1"/>
  <c r="AC4" i="11"/>
  <c r="AC11" i="11" s="1"/>
  <c r="AC5" i="11"/>
  <c r="AC12" i="11" s="1"/>
  <c r="AC6" i="11"/>
  <c r="AC13" i="11" s="1"/>
  <c r="AB2" i="13"/>
  <c r="AC3" i="13"/>
  <c r="AA8" i="13"/>
  <c r="AA15" i="13" s="1"/>
  <c r="AA6" i="13"/>
  <c r="AA13" i="13" s="1"/>
  <c r="AA4" i="13"/>
  <c r="AA11" i="13" s="1"/>
  <c r="AA7" i="13"/>
  <c r="AA14" i="13" s="1"/>
  <c r="AA5" i="13"/>
  <c r="AA12" i="13" s="1"/>
  <c r="AB2" i="16"/>
  <c r="AC3" i="16"/>
  <c r="AA7" i="16"/>
  <c r="AA14" i="16" s="1"/>
  <c r="AA5" i="16"/>
  <c r="AA12" i="16" s="1"/>
  <c r="AA8" i="16"/>
  <c r="AA15" i="16" s="1"/>
  <c r="AA6" i="16"/>
  <c r="AA13" i="16" s="1"/>
  <c r="AA4" i="16"/>
  <c r="AA11" i="16" s="1"/>
  <c r="AB2" i="15"/>
  <c r="AC3" i="15"/>
  <c r="AA8" i="15"/>
  <c r="AA15" i="15" s="1"/>
  <c r="AA7" i="15"/>
  <c r="AA14" i="15" s="1"/>
  <c r="AA6" i="15"/>
  <c r="AA13" i="15" s="1"/>
  <c r="AA5" i="15"/>
  <c r="AA12" i="15" s="1"/>
  <c r="AA4" i="15"/>
  <c r="AA11" i="15" s="1"/>
  <c r="AC8" i="17"/>
  <c r="AC7" i="17"/>
  <c r="AC5" i="17"/>
  <c r="AC4" i="17"/>
  <c r="AC6" i="17"/>
  <c r="AB2" i="21"/>
  <c r="AC3" i="21"/>
  <c r="AA8" i="21"/>
  <c r="AA15" i="21" s="1"/>
  <c r="AA7" i="21"/>
  <c r="AA14" i="21" s="1"/>
  <c r="AA6" i="21"/>
  <c r="AA13" i="21" s="1"/>
  <c r="AA5" i="21"/>
  <c r="AA12" i="21" s="1"/>
  <c r="AA4" i="21"/>
  <c r="AA11" i="21" s="1"/>
  <c r="AB8" i="12"/>
  <c r="AB7" i="12"/>
  <c r="AB6" i="12"/>
  <c r="AB5" i="12"/>
  <c r="AB4" i="12"/>
  <c r="AB2" i="10"/>
  <c r="AC3" i="10"/>
  <c r="AA8" i="10"/>
  <c r="AA15" i="10" s="1"/>
  <c r="AA7" i="10"/>
  <c r="AA14" i="10" s="1"/>
  <c r="AA5" i="10"/>
  <c r="AA12" i="10" s="1"/>
  <c r="AA6" i="10"/>
  <c r="AA13" i="10" s="1"/>
  <c r="AA4" i="10"/>
  <c r="AA11" i="10" s="1"/>
  <c r="AB8" i="8"/>
  <c r="AB6" i="8"/>
  <c r="AB7" i="8"/>
  <c r="AB5" i="8"/>
  <c r="AB4" i="8"/>
  <c r="V11" i="6"/>
  <c r="V4" i="4"/>
  <c r="V11" i="4" s="1"/>
  <c r="V14" i="6"/>
  <c r="V7" i="4"/>
  <c r="V14" i="4" s="1"/>
  <c r="V15" i="6"/>
  <c r="V8" i="4"/>
  <c r="V15" i="4" s="1"/>
  <c r="V12" i="6"/>
  <c r="V5" i="4"/>
  <c r="V12" i="4" s="1"/>
  <c r="V13" i="6"/>
  <c r="V6" i="4"/>
  <c r="V13" i="4" s="1"/>
  <c r="AD3" i="4"/>
  <c r="AA14" i="12"/>
  <c r="AA12" i="12"/>
  <c r="AA15" i="12"/>
  <c r="AA11" i="12"/>
  <c r="AA13" i="12"/>
  <c r="AC2" i="12"/>
  <c r="AD3" i="17"/>
  <c r="AD2" i="17" s="1"/>
  <c r="AB15" i="17"/>
  <c r="AB13" i="17"/>
  <c r="AB11" i="17"/>
  <c r="AB12" i="17"/>
  <c r="AB14" i="17"/>
  <c r="AB14" i="5"/>
  <c r="AB15" i="19"/>
  <c r="AC14" i="11"/>
  <c r="AB13" i="20"/>
  <c r="AB14" i="7"/>
  <c r="AB11" i="9"/>
  <c r="AA14" i="8"/>
  <c r="AA15" i="8"/>
  <c r="AA13" i="8"/>
  <c r="AA11" i="8"/>
  <c r="AA12" i="8"/>
  <c r="AC3" i="8"/>
  <c r="AC2" i="8" s="1"/>
  <c r="W8" i="6"/>
  <c r="W15" i="52" s="1"/>
  <c r="W7" i="6"/>
  <c r="W14" i="52" s="1"/>
  <c r="W5" i="6"/>
  <c r="W12" i="52" s="1"/>
  <c r="W6" i="6"/>
  <c r="W13" i="52" s="1"/>
  <c r="W4" i="6"/>
  <c r="W11" i="52" s="1"/>
  <c r="X2" i="6"/>
  <c r="AB29" i="1"/>
  <c r="W26" i="1"/>
  <c r="AB26" i="1"/>
  <c r="AB32" i="1"/>
  <c r="W32" i="1"/>
  <c r="AH4" i="52" l="1"/>
  <c r="AH5" i="52"/>
  <c r="AH6" i="52"/>
  <c r="AH7" i="52"/>
  <c r="AH8" i="52"/>
  <c r="AJ3" i="52"/>
  <c r="AJ2" i="52" s="1"/>
  <c r="AC7" i="5"/>
  <c r="AC14" i="5" s="1"/>
  <c r="AC4" i="5"/>
  <c r="AC11" i="5" s="1"/>
  <c r="AC8" i="5"/>
  <c r="AC15" i="5" s="1"/>
  <c r="AD3" i="5"/>
  <c r="AD2" i="5" s="1"/>
  <c r="AD5" i="5" s="1"/>
  <c r="AC5" i="5"/>
  <c r="AC12" i="5" s="1"/>
  <c r="AD3" i="9"/>
  <c r="AD2" i="9" s="1"/>
  <c r="AD4" i="9" s="1"/>
  <c r="AC4" i="20"/>
  <c r="AC11" i="20" s="1"/>
  <c r="AC7" i="20"/>
  <c r="AC14" i="20" s="1"/>
  <c r="AD3" i="20"/>
  <c r="AD2" i="20" s="1"/>
  <c r="AD7" i="20" s="1"/>
  <c r="AC8" i="20"/>
  <c r="AC15" i="20" s="1"/>
  <c r="AC6" i="9"/>
  <c r="AC13" i="9" s="1"/>
  <c r="AC6" i="20"/>
  <c r="AC13" i="20" s="1"/>
  <c r="AD3" i="7"/>
  <c r="AD2" i="7" s="1"/>
  <c r="AD7" i="7" s="1"/>
  <c r="AC8" i="9"/>
  <c r="AC15" i="9" s="1"/>
  <c r="AC5" i="9"/>
  <c r="AC12" i="9" s="1"/>
  <c r="AC4" i="9"/>
  <c r="AC11" i="9" s="1"/>
  <c r="AC5" i="19"/>
  <c r="AC12" i="19" s="1"/>
  <c r="AD3" i="19"/>
  <c r="AD2" i="19" s="1"/>
  <c r="AD8" i="19" s="1"/>
  <c r="AC8" i="19"/>
  <c r="AC15" i="19" s="1"/>
  <c r="AC4" i="19"/>
  <c r="AC11" i="19" s="1"/>
  <c r="AC6" i="19"/>
  <c r="AC13" i="19" s="1"/>
  <c r="AC4" i="7"/>
  <c r="AC11" i="7" s="1"/>
  <c r="AC5" i="7"/>
  <c r="AC12" i="7" s="1"/>
  <c r="AC6" i="7"/>
  <c r="AC13" i="7" s="1"/>
  <c r="AC7" i="7"/>
  <c r="AC14" i="7" s="1"/>
  <c r="AD6" i="11"/>
  <c r="AD13" i="11" s="1"/>
  <c r="AD5" i="11"/>
  <c r="AD12" i="11" s="1"/>
  <c r="AD8" i="11"/>
  <c r="AD15" i="11" s="1"/>
  <c r="AD7" i="11"/>
  <c r="AD14" i="11" s="1"/>
  <c r="AE3" i="11"/>
  <c r="AE2" i="11" s="1"/>
  <c r="AE5" i="11" s="1"/>
  <c r="AC2" i="13"/>
  <c r="AD3" i="13"/>
  <c r="AB8" i="13"/>
  <c r="AB15" i="13" s="1"/>
  <c r="AB6" i="13"/>
  <c r="AB13" i="13" s="1"/>
  <c r="AB5" i="13"/>
  <c r="AB12" i="13" s="1"/>
  <c r="AB4" i="13"/>
  <c r="AB11" i="13" s="1"/>
  <c r="AB7" i="13"/>
  <c r="AB14" i="13" s="1"/>
  <c r="AC2" i="16"/>
  <c r="AD3" i="16"/>
  <c r="AB5" i="16"/>
  <c r="AB12" i="16" s="1"/>
  <c r="AB7" i="16"/>
  <c r="AB14" i="16" s="1"/>
  <c r="AB8" i="16"/>
  <c r="AB15" i="16" s="1"/>
  <c r="AB6" i="16"/>
  <c r="AB13" i="16" s="1"/>
  <c r="AB4" i="16"/>
  <c r="AB11" i="16" s="1"/>
  <c r="AC2" i="15"/>
  <c r="AD3" i="15"/>
  <c r="AB6" i="15"/>
  <c r="AB13" i="15" s="1"/>
  <c r="AB7" i="15"/>
  <c r="AB14" i="15" s="1"/>
  <c r="AB8" i="15"/>
  <c r="AB15" i="15" s="1"/>
  <c r="AB5" i="15"/>
  <c r="AB12" i="15" s="1"/>
  <c r="AB4" i="15"/>
  <c r="AB11" i="15" s="1"/>
  <c r="AD8" i="17"/>
  <c r="AD7" i="17"/>
  <c r="AD6" i="17"/>
  <c r="AD5" i="17"/>
  <c r="AD4" i="17"/>
  <c r="AC2" i="21"/>
  <c r="AD3" i="21"/>
  <c r="AB7" i="21"/>
  <c r="AB14" i="21" s="1"/>
  <c r="AB8" i="21"/>
  <c r="AB15" i="21" s="1"/>
  <c r="AB6" i="21"/>
  <c r="AB13" i="21" s="1"/>
  <c r="AB5" i="21"/>
  <c r="AB12" i="21" s="1"/>
  <c r="AB4" i="21"/>
  <c r="AB11" i="21" s="1"/>
  <c r="AC8" i="12"/>
  <c r="AC6" i="12"/>
  <c r="AC7" i="12"/>
  <c r="AC5" i="12"/>
  <c r="AC4" i="12"/>
  <c r="AC2" i="10"/>
  <c r="AD3" i="10"/>
  <c r="AB7" i="10"/>
  <c r="AB14" i="10" s="1"/>
  <c r="AB8" i="10"/>
  <c r="AB15" i="10" s="1"/>
  <c r="AB5" i="10"/>
  <c r="AB12" i="10" s="1"/>
  <c r="AB6" i="10"/>
  <c r="AB13" i="10" s="1"/>
  <c r="AB4" i="10"/>
  <c r="AB11" i="10" s="1"/>
  <c r="AC8" i="8"/>
  <c r="AC7" i="8"/>
  <c r="AC6" i="8"/>
  <c r="AC4" i="8"/>
  <c r="AC5" i="8"/>
  <c r="W12" i="6"/>
  <c r="W5" i="4"/>
  <c r="W12" i="4" s="1"/>
  <c r="W14" i="6"/>
  <c r="W7" i="4"/>
  <c r="W14" i="4" s="1"/>
  <c r="W13" i="6"/>
  <c r="W6" i="4"/>
  <c r="W13" i="4" s="1"/>
  <c r="W15" i="6"/>
  <c r="W8" i="4"/>
  <c r="W15" i="4" s="1"/>
  <c r="W11" i="6"/>
  <c r="W4" i="4"/>
  <c r="W11" i="4" s="1"/>
  <c r="AE3" i="4"/>
  <c r="AB12" i="12"/>
  <c r="AB15" i="12"/>
  <c r="AB13" i="12"/>
  <c r="AB11" i="12"/>
  <c r="AB14" i="12"/>
  <c r="AD2" i="12"/>
  <c r="AC14" i="19"/>
  <c r="AC13" i="5"/>
  <c r="AE3" i="17"/>
  <c r="AE2" i="17" s="1"/>
  <c r="AC15" i="17"/>
  <c r="AC11" i="17"/>
  <c r="AC12" i="17"/>
  <c r="AC14" i="17"/>
  <c r="AC13" i="17"/>
  <c r="AD11" i="11"/>
  <c r="AC12" i="20"/>
  <c r="AC15" i="7"/>
  <c r="AD3" i="8"/>
  <c r="AD2" i="8" s="1"/>
  <c r="AC14" i="9"/>
  <c r="AB12" i="8"/>
  <c r="AB14" i="8"/>
  <c r="AB13" i="8"/>
  <c r="AB15" i="8"/>
  <c r="AB11" i="8"/>
  <c r="X8" i="6"/>
  <c r="X15" i="52" s="1"/>
  <c r="X7" i="6"/>
  <c r="X14" i="52" s="1"/>
  <c r="X6" i="6"/>
  <c r="X13" i="52" s="1"/>
  <c r="X5" i="6"/>
  <c r="X12" i="52" s="1"/>
  <c r="X4" i="6"/>
  <c r="X11" i="52" s="1"/>
  <c r="Y2" i="6"/>
  <c r="AI5" i="52" l="1"/>
  <c r="AI6" i="52"/>
  <c r="AI7" i="52"/>
  <c r="AI4" i="52"/>
  <c r="AI8" i="52"/>
  <c r="AK3" i="52"/>
  <c r="AK2" i="52" s="1"/>
  <c r="AE3" i="5"/>
  <c r="AE2" i="5" s="1"/>
  <c r="AE6" i="5" s="1"/>
  <c r="AD7" i="5"/>
  <c r="AD14" i="5" s="1"/>
  <c r="AD8" i="5"/>
  <c r="AD15" i="5" s="1"/>
  <c r="AD4" i="5"/>
  <c r="AD11" i="5" s="1"/>
  <c r="AD6" i="5"/>
  <c r="AD13" i="5" s="1"/>
  <c r="AD8" i="20"/>
  <c r="AD15" i="20" s="1"/>
  <c r="AD7" i="9"/>
  <c r="AD14" i="9" s="1"/>
  <c r="AD8" i="9"/>
  <c r="AD15" i="9" s="1"/>
  <c r="AE3" i="9"/>
  <c r="AE2" i="9" s="1"/>
  <c r="AE4" i="9" s="1"/>
  <c r="AD6" i="9"/>
  <c r="AD13" i="9" s="1"/>
  <c r="AD5" i="9"/>
  <c r="AD12" i="9" s="1"/>
  <c r="AE3" i="20"/>
  <c r="AE2" i="20" s="1"/>
  <c r="AE8" i="20" s="1"/>
  <c r="AD4" i="20"/>
  <c r="AD11" i="20" s="1"/>
  <c r="AD6" i="7"/>
  <c r="AD13" i="7" s="1"/>
  <c r="AD8" i="7"/>
  <c r="AD15" i="7" s="1"/>
  <c r="AD5" i="20"/>
  <c r="AD12" i="20" s="1"/>
  <c r="AD6" i="20"/>
  <c r="AD13" i="20" s="1"/>
  <c r="AE3" i="7"/>
  <c r="AE2" i="7" s="1"/>
  <c r="AE5" i="7" s="1"/>
  <c r="AD4" i="7"/>
  <c r="AD11" i="7" s="1"/>
  <c r="AD5" i="7"/>
  <c r="AD12" i="7" s="1"/>
  <c r="AE3" i="19"/>
  <c r="AE2" i="19" s="1"/>
  <c r="AE7" i="19" s="1"/>
  <c r="AD4" i="19"/>
  <c r="AD11" i="19" s="1"/>
  <c r="AD7" i="19"/>
  <c r="AD14" i="19" s="1"/>
  <c r="AD5" i="19"/>
  <c r="AD12" i="19" s="1"/>
  <c r="AD6" i="19"/>
  <c r="AD13" i="19" s="1"/>
  <c r="AE8" i="11"/>
  <c r="AE15" i="11" s="1"/>
  <c r="AF3" i="11"/>
  <c r="AF2" i="11" s="1"/>
  <c r="AF6" i="11" s="1"/>
  <c r="AE4" i="11"/>
  <c r="AE11" i="11" s="1"/>
  <c r="AE7" i="11"/>
  <c r="AE14" i="11" s="1"/>
  <c r="AE6" i="11"/>
  <c r="AE13" i="11" s="1"/>
  <c r="AD2" i="13"/>
  <c r="AE3" i="13"/>
  <c r="AC8" i="13"/>
  <c r="AC15" i="13" s="1"/>
  <c r="AC6" i="13"/>
  <c r="AC13" i="13" s="1"/>
  <c r="AC5" i="13"/>
  <c r="AC12" i="13" s="1"/>
  <c r="AC7" i="13"/>
  <c r="AC14" i="13" s="1"/>
  <c r="AC4" i="13"/>
  <c r="AC11" i="13" s="1"/>
  <c r="AD2" i="16"/>
  <c r="AE3" i="16"/>
  <c r="AC8" i="16"/>
  <c r="AC15" i="16" s="1"/>
  <c r="AC4" i="16"/>
  <c r="AC11" i="16" s="1"/>
  <c r="AC5" i="16"/>
  <c r="AC12" i="16" s="1"/>
  <c r="AC7" i="16"/>
  <c r="AC14" i="16" s="1"/>
  <c r="AC6" i="16"/>
  <c r="AC13" i="16" s="1"/>
  <c r="AD2" i="15"/>
  <c r="AE3" i="15"/>
  <c r="AC8" i="15"/>
  <c r="AC15" i="15" s="1"/>
  <c r="AC7" i="15"/>
  <c r="AC14" i="15" s="1"/>
  <c r="AC6" i="15"/>
  <c r="AC13" i="15" s="1"/>
  <c r="AC5" i="15"/>
  <c r="AC12" i="15" s="1"/>
  <c r="AC4" i="15"/>
  <c r="AC11" i="15" s="1"/>
  <c r="AE8" i="17"/>
  <c r="AE7" i="17"/>
  <c r="AE6" i="17"/>
  <c r="AE5" i="17"/>
  <c r="AE4" i="17"/>
  <c r="AD2" i="21"/>
  <c r="AE3" i="21"/>
  <c r="AC8" i="21"/>
  <c r="AC15" i="21" s="1"/>
  <c r="AC7" i="21"/>
  <c r="AC14" i="21" s="1"/>
  <c r="AC5" i="21"/>
  <c r="AC12" i="21" s="1"/>
  <c r="AC4" i="21"/>
  <c r="AC11" i="21" s="1"/>
  <c r="AC6" i="21"/>
  <c r="AC13" i="21" s="1"/>
  <c r="AD8" i="12"/>
  <c r="AD7" i="12"/>
  <c r="AD4" i="12"/>
  <c r="AD6" i="12"/>
  <c r="AD5" i="12"/>
  <c r="AD2" i="10"/>
  <c r="AE3" i="10"/>
  <c r="AC7" i="10"/>
  <c r="AC14" i="10" s="1"/>
  <c r="AC8" i="10"/>
  <c r="AC15" i="10" s="1"/>
  <c r="AC6" i="10"/>
  <c r="AC13" i="10" s="1"/>
  <c r="AC4" i="10"/>
  <c r="AC11" i="10" s="1"/>
  <c r="AC5" i="10"/>
  <c r="AC12" i="10" s="1"/>
  <c r="AD8" i="8"/>
  <c r="AD7" i="8"/>
  <c r="AD5" i="8"/>
  <c r="AD6" i="8"/>
  <c r="AD4" i="8"/>
  <c r="X11" i="6"/>
  <c r="X4" i="4"/>
  <c r="X11" i="4" s="1"/>
  <c r="X13" i="6"/>
  <c r="X6" i="4"/>
  <c r="X13" i="4" s="1"/>
  <c r="X14" i="6"/>
  <c r="X7" i="4"/>
  <c r="X14" i="4" s="1"/>
  <c r="X15" i="6"/>
  <c r="X8" i="4"/>
  <c r="X15" i="4" s="1"/>
  <c r="X12" i="6"/>
  <c r="X5" i="4"/>
  <c r="X12" i="4" s="1"/>
  <c r="AF3" i="4"/>
  <c r="AE2" i="12"/>
  <c r="AC11" i="12"/>
  <c r="AC12" i="12"/>
  <c r="AC15" i="12"/>
  <c r="AC13" i="12"/>
  <c r="AC14" i="12"/>
  <c r="AD15" i="17"/>
  <c r="AD13" i="17"/>
  <c r="AD14" i="17"/>
  <c r="AD11" i="17"/>
  <c r="AD12" i="17"/>
  <c r="AD12" i="5"/>
  <c r="AD15" i="19"/>
  <c r="AF3" i="17"/>
  <c r="AF2" i="17" s="1"/>
  <c r="AE12" i="11"/>
  <c r="AD14" i="20"/>
  <c r="AD14" i="7"/>
  <c r="AD11" i="9"/>
  <c r="AE3" i="8"/>
  <c r="AE2" i="8" s="1"/>
  <c r="AC14" i="8"/>
  <c r="AC13" i="8"/>
  <c r="AC12" i="8"/>
  <c r="AC11" i="8"/>
  <c r="AC15" i="8"/>
  <c r="Y8" i="6"/>
  <c r="Y15" i="52" s="1"/>
  <c r="Y7" i="6"/>
  <c r="Y14" i="52" s="1"/>
  <c r="Y6" i="6"/>
  <c r="Y13" i="52" s="1"/>
  <c r="Y5" i="6"/>
  <c r="Y12" i="52" s="1"/>
  <c r="Y4" i="6"/>
  <c r="Y11" i="52" s="1"/>
  <c r="Z2" i="6"/>
  <c r="AJ4" i="52" l="1"/>
  <c r="AJ5" i="52"/>
  <c r="AJ6" i="52"/>
  <c r="AJ7" i="52"/>
  <c r="AJ8" i="52"/>
  <c r="AL3" i="52"/>
  <c r="AL2" i="52" s="1"/>
  <c r="AF3" i="5"/>
  <c r="AF2" i="5" s="1"/>
  <c r="AF5" i="5" s="1"/>
  <c r="AE5" i="5"/>
  <c r="AE12" i="5" s="1"/>
  <c r="AE8" i="5"/>
  <c r="AE15" i="5" s="1"/>
  <c r="AE7" i="5"/>
  <c r="AE14" i="5" s="1"/>
  <c r="AE4" i="5"/>
  <c r="AE11" i="5" s="1"/>
  <c r="AE7" i="20"/>
  <c r="AE14" i="20" s="1"/>
  <c r="AE7" i="9"/>
  <c r="AE14" i="9" s="1"/>
  <c r="AE5" i="9"/>
  <c r="AE12" i="9" s="1"/>
  <c r="AE8" i="9"/>
  <c r="AE15" i="9" s="1"/>
  <c r="AE6" i="9"/>
  <c r="AE13" i="9" s="1"/>
  <c r="AF3" i="9"/>
  <c r="AF2" i="9" s="1"/>
  <c r="AF8" i="9" s="1"/>
  <c r="AF3" i="20"/>
  <c r="AF2" i="20" s="1"/>
  <c r="AF6" i="20" s="1"/>
  <c r="AE5" i="20"/>
  <c r="AE12" i="20" s="1"/>
  <c r="AE4" i="20"/>
  <c r="AE11" i="20" s="1"/>
  <c r="AE6" i="20"/>
  <c r="AE13" i="20" s="1"/>
  <c r="AF3" i="7"/>
  <c r="AF2" i="7" s="1"/>
  <c r="AF6" i="7" s="1"/>
  <c r="AE8" i="7"/>
  <c r="AE15" i="7" s="1"/>
  <c r="AE7" i="7"/>
  <c r="AE14" i="7" s="1"/>
  <c r="AE4" i="7"/>
  <c r="AE11" i="7" s="1"/>
  <c r="AF3" i="19"/>
  <c r="AF2" i="19" s="1"/>
  <c r="AF4" i="19" s="1"/>
  <c r="AE6" i="7"/>
  <c r="AE13" i="7" s="1"/>
  <c r="AE5" i="19"/>
  <c r="AE12" i="19" s="1"/>
  <c r="AE4" i="19"/>
  <c r="AE11" i="19" s="1"/>
  <c r="AE8" i="19"/>
  <c r="AE15" i="19" s="1"/>
  <c r="AE6" i="19"/>
  <c r="AE13" i="19" s="1"/>
  <c r="AG3" i="11"/>
  <c r="AG2" i="11" s="1"/>
  <c r="AG4" i="11" s="1"/>
  <c r="AF8" i="11"/>
  <c r="AF15" i="11" s="1"/>
  <c r="AF4" i="11"/>
  <c r="AF11" i="11" s="1"/>
  <c r="AF5" i="11"/>
  <c r="AF12" i="11" s="1"/>
  <c r="AF7" i="11"/>
  <c r="AF14" i="11" s="1"/>
  <c r="AE2" i="13"/>
  <c r="AF3" i="13"/>
  <c r="AD8" i="13"/>
  <c r="AD15" i="13" s="1"/>
  <c r="AD6" i="13"/>
  <c r="AD13" i="13" s="1"/>
  <c r="AD7" i="13"/>
  <c r="AD14" i="13" s="1"/>
  <c r="AD5" i="13"/>
  <c r="AD12" i="13" s="1"/>
  <c r="AD4" i="13"/>
  <c r="AD11" i="13" s="1"/>
  <c r="AE2" i="16"/>
  <c r="AF3" i="16"/>
  <c r="AD8" i="16"/>
  <c r="AD15" i="16" s="1"/>
  <c r="AD7" i="16"/>
  <c r="AD14" i="16" s="1"/>
  <c r="AD6" i="16"/>
  <c r="AD13" i="16" s="1"/>
  <c r="AD5" i="16"/>
  <c r="AD12" i="16" s="1"/>
  <c r="AD4" i="16"/>
  <c r="AD11" i="16" s="1"/>
  <c r="AE2" i="15"/>
  <c r="AF3" i="15"/>
  <c r="AD8" i="15"/>
  <c r="AD15" i="15" s="1"/>
  <c r="AD7" i="15"/>
  <c r="AD14" i="15" s="1"/>
  <c r="AD6" i="15"/>
  <c r="AD13" i="15" s="1"/>
  <c r="AD5" i="15"/>
  <c r="AD12" i="15" s="1"/>
  <c r="AD4" i="15"/>
  <c r="AD11" i="15" s="1"/>
  <c r="AF8" i="17"/>
  <c r="AF6" i="17"/>
  <c r="AF7" i="17"/>
  <c r="AF5" i="17"/>
  <c r="AF4" i="17"/>
  <c r="AE2" i="21"/>
  <c r="AF3" i="21"/>
  <c r="AD7" i="21"/>
  <c r="AD14" i="21" s="1"/>
  <c r="AD5" i="21"/>
  <c r="AD12" i="21" s="1"/>
  <c r="AD6" i="21"/>
  <c r="AD13" i="21" s="1"/>
  <c r="AD4" i="21"/>
  <c r="AD11" i="21" s="1"/>
  <c r="AD8" i="21"/>
  <c r="AD15" i="21" s="1"/>
  <c r="AE7" i="12"/>
  <c r="AE6" i="12"/>
  <c r="AE8" i="12"/>
  <c r="AE5" i="12"/>
  <c r="AE4" i="12"/>
  <c r="AE2" i="10"/>
  <c r="AF3" i="10"/>
  <c r="AD7" i="10"/>
  <c r="AD14" i="10" s="1"/>
  <c r="AD8" i="10"/>
  <c r="AD15" i="10" s="1"/>
  <c r="AD6" i="10"/>
  <c r="AD13" i="10" s="1"/>
  <c r="AD5" i="10"/>
  <c r="AD12" i="10" s="1"/>
  <c r="AD4" i="10"/>
  <c r="AD11" i="10" s="1"/>
  <c r="AE7" i="8"/>
  <c r="AE6" i="8"/>
  <c r="AE5" i="8"/>
  <c r="AE8" i="8"/>
  <c r="AE4" i="8"/>
  <c r="Y12" i="6"/>
  <c r="Y5" i="4"/>
  <c r="Y12" i="4" s="1"/>
  <c r="Y13" i="6"/>
  <c r="Y6" i="4"/>
  <c r="Y13" i="4" s="1"/>
  <c r="Y14" i="6"/>
  <c r="Y7" i="4"/>
  <c r="Y14" i="4" s="1"/>
  <c r="Y11" i="6"/>
  <c r="Y4" i="4"/>
  <c r="Y11" i="4" s="1"/>
  <c r="Y15" i="6"/>
  <c r="Y8" i="4"/>
  <c r="Y15" i="4" s="1"/>
  <c r="AG3" i="4"/>
  <c r="AD15" i="12"/>
  <c r="AD13" i="12"/>
  <c r="AD11" i="12"/>
  <c r="AD14" i="12"/>
  <c r="AD12" i="12"/>
  <c r="AF2" i="12"/>
  <c r="AE15" i="17"/>
  <c r="AE13" i="17"/>
  <c r="AE14" i="17"/>
  <c r="AE12" i="17"/>
  <c r="AE11" i="17"/>
  <c r="AG3" i="17"/>
  <c r="AG2" i="17" s="1"/>
  <c r="AE14" i="19"/>
  <c r="AE13" i="5"/>
  <c r="AF13" i="11"/>
  <c r="AE15" i="20"/>
  <c r="AE12" i="7"/>
  <c r="AF3" i="8"/>
  <c r="AF2" i="8" s="1"/>
  <c r="AD14" i="8"/>
  <c r="AD12" i="8"/>
  <c r="AD11" i="8"/>
  <c r="AD15" i="8"/>
  <c r="AD13" i="8"/>
  <c r="AE11" i="9"/>
  <c r="Z8" i="6"/>
  <c r="Z15" i="52" s="1"/>
  <c r="Z6" i="6"/>
  <c r="Z13" i="52" s="1"/>
  <c r="Z5" i="6"/>
  <c r="Z12" i="52" s="1"/>
  <c r="Z4" i="6"/>
  <c r="Z11" i="52" s="1"/>
  <c r="Z7" i="6"/>
  <c r="Z14" i="52" s="1"/>
  <c r="AA2" i="6"/>
  <c r="AG3" i="5" l="1"/>
  <c r="AG2" i="5" s="1"/>
  <c r="AG8" i="5" s="1"/>
  <c r="AK4" i="52"/>
  <c r="AK5" i="52"/>
  <c r="AK6" i="52"/>
  <c r="AK7" i="52"/>
  <c r="AK8" i="52"/>
  <c r="AM3" i="52"/>
  <c r="AM2" i="52" s="1"/>
  <c r="AF7" i="5"/>
  <c r="AF14" i="5" s="1"/>
  <c r="AF6" i="5"/>
  <c r="AF13" i="5" s="1"/>
  <c r="AF4" i="5"/>
  <c r="AF11" i="5" s="1"/>
  <c r="AF8" i="5"/>
  <c r="AF15" i="5" s="1"/>
  <c r="AG3" i="9"/>
  <c r="AG2" i="9" s="1"/>
  <c r="AG7" i="9" s="1"/>
  <c r="AF8" i="20"/>
  <c r="AF15" i="20" s="1"/>
  <c r="AG3" i="20"/>
  <c r="AG2" i="20" s="1"/>
  <c r="AG5" i="20" s="1"/>
  <c r="AF7" i="9"/>
  <c r="AF14" i="9" s="1"/>
  <c r="AF6" i="9"/>
  <c r="AF13" i="9" s="1"/>
  <c r="AF4" i="9"/>
  <c r="AF11" i="9" s="1"/>
  <c r="AF5" i="9"/>
  <c r="AF12" i="9" s="1"/>
  <c r="AF7" i="20"/>
  <c r="AF14" i="20" s="1"/>
  <c r="AF4" i="20"/>
  <c r="AF11" i="20" s="1"/>
  <c r="AF5" i="20"/>
  <c r="AF12" i="20" s="1"/>
  <c r="AG3" i="7"/>
  <c r="AG2" i="7" s="1"/>
  <c r="AG7" i="7" s="1"/>
  <c r="AF5" i="7"/>
  <c r="AF12" i="7" s="1"/>
  <c r="AF8" i="7"/>
  <c r="AF15" i="7" s="1"/>
  <c r="AF7" i="7"/>
  <c r="AF14" i="7" s="1"/>
  <c r="AF4" i="7"/>
  <c r="AF11" i="7" s="1"/>
  <c r="AF5" i="19"/>
  <c r="AF12" i="19" s="1"/>
  <c r="AF7" i="19"/>
  <c r="AF14" i="19" s="1"/>
  <c r="AG3" i="19"/>
  <c r="AG2" i="19" s="1"/>
  <c r="AG7" i="19" s="1"/>
  <c r="AF8" i="19"/>
  <c r="AF15" i="19" s="1"/>
  <c r="AF6" i="19"/>
  <c r="AF13" i="19" s="1"/>
  <c r="AH3" i="11"/>
  <c r="AH2" i="11" s="1"/>
  <c r="AH5" i="11" s="1"/>
  <c r="AG8" i="11"/>
  <c r="AG15" i="11" s="1"/>
  <c r="AG5" i="11"/>
  <c r="AG12" i="11" s="1"/>
  <c r="AG6" i="11"/>
  <c r="AG13" i="11" s="1"/>
  <c r="AG7" i="11"/>
  <c r="AG14" i="11" s="1"/>
  <c r="AF2" i="13"/>
  <c r="AG3" i="13"/>
  <c r="AE8" i="13"/>
  <c r="AE15" i="13" s="1"/>
  <c r="AE7" i="13"/>
  <c r="AE14" i="13" s="1"/>
  <c r="AE6" i="13"/>
  <c r="AE13" i="13" s="1"/>
  <c r="AE5" i="13"/>
  <c r="AE12" i="13" s="1"/>
  <c r="AE4" i="13"/>
  <c r="AE11" i="13" s="1"/>
  <c r="AF2" i="16"/>
  <c r="AG3" i="16"/>
  <c r="AE8" i="16"/>
  <c r="AE15" i="16" s="1"/>
  <c r="AE7" i="16"/>
  <c r="AE14" i="16" s="1"/>
  <c r="AE6" i="16"/>
  <c r="AE13" i="16" s="1"/>
  <c r="AE5" i="16"/>
  <c r="AE12" i="16" s="1"/>
  <c r="AE4" i="16"/>
  <c r="AE11" i="16" s="1"/>
  <c r="AF2" i="15"/>
  <c r="AG3" i="15"/>
  <c r="AE8" i="15"/>
  <c r="AE15" i="15" s="1"/>
  <c r="AE7" i="15"/>
  <c r="AE14" i="15" s="1"/>
  <c r="AE6" i="15"/>
  <c r="AE13" i="15" s="1"/>
  <c r="AE4" i="15"/>
  <c r="AE11" i="15" s="1"/>
  <c r="AE5" i="15"/>
  <c r="AE12" i="15" s="1"/>
  <c r="AG8" i="17"/>
  <c r="AG7" i="17"/>
  <c r="AG5" i="17"/>
  <c r="AG6" i="17"/>
  <c r="AG4" i="17"/>
  <c r="AF2" i="21"/>
  <c r="AG3" i="21"/>
  <c r="AE6" i="21"/>
  <c r="AE13" i="21" s="1"/>
  <c r="AE8" i="21"/>
  <c r="AE15" i="21" s="1"/>
  <c r="AE7" i="21"/>
  <c r="AE14" i="21" s="1"/>
  <c r="AE5" i="21"/>
  <c r="AE12" i="21" s="1"/>
  <c r="AE4" i="21"/>
  <c r="AE11" i="21" s="1"/>
  <c r="AG7" i="5"/>
  <c r="AF8" i="12"/>
  <c r="AF6" i="12"/>
  <c r="AF7" i="12"/>
  <c r="AF5" i="12"/>
  <c r="AF4" i="12"/>
  <c r="AF2" i="10"/>
  <c r="AG3" i="10"/>
  <c r="AE8" i="10"/>
  <c r="AE15" i="10" s="1"/>
  <c r="AE6" i="10"/>
  <c r="AE13" i="10" s="1"/>
  <c r="AE5" i="10"/>
  <c r="AE12" i="10" s="1"/>
  <c r="AE4" i="10"/>
  <c r="AE11" i="10" s="1"/>
  <c r="AE7" i="10"/>
  <c r="AE14" i="10" s="1"/>
  <c r="AF8" i="8"/>
  <c r="AF7" i="8"/>
  <c r="AF6" i="8"/>
  <c r="AF5" i="8"/>
  <c r="AF4" i="8"/>
  <c r="Z14" i="6"/>
  <c r="Z7" i="4"/>
  <c r="Z14" i="4" s="1"/>
  <c r="Z13" i="6"/>
  <c r="Z6" i="4"/>
  <c r="Z13" i="4" s="1"/>
  <c r="Z15" i="6"/>
  <c r="Z8" i="4"/>
  <c r="Z15" i="4" s="1"/>
  <c r="Z12" i="6"/>
  <c r="Z5" i="4"/>
  <c r="Z12" i="4" s="1"/>
  <c r="Z11" i="6"/>
  <c r="Z4" i="4"/>
  <c r="Z11" i="4" s="1"/>
  <c r="AH3" i="4"/>
  <c r="AE11" i="12"/>
  <c r="AE15" i="12"/>
  <c r="AE13" i="12"/>
  <c r="AE14" i="12"/>
  <c r="AE12" i="12"/>
  <c r="AG2" i="12"/>
  <c r="AF12" i="5"/>
  <c r="AF11" i="19"/>
  <c r="AH3" i="5"/>
  <c r="AH2" i="5" s="1"/>
  <c r="AH3" i="17"/>
  <c r="AH2" i="17" s="1"/>
  <c r="AF13" i="17"/>
  <c r="AF15" i="17"/>
  <c r="AF12" i="17"/>
  <c r="AF14" i="17"/>
  <c r="AF11" i="17"/>
  <c r="AG11" i="11"/>
  <c r="AF13" i="20"/>
  <c r="AF13" i="7"/>
  <c r="AF15" i="9"/>
  <c r="AE12" i="8"/>
  <c r="AE14" i="8"/>
  <c r="AE13" i="8"/>
  <c r="AE11" i="8"/>
  <c r="AE15" i="8"/>
  <c r="AG3" i="8"/>
  <c r="AG2" i="8" s="1"/>
  <c r="AA8" i="6"/>
  <c r="AA15" i="52" s="1"/>
  <c r="AA6" i="6"/>
  <c r="AA13" i="52" s="1"/>
  <c r="AA7" i="6"/>
  <c r="AA14" i="52" s="1"/>
  <c r="AA5" i="6"/>
  <c r="AA12" i="52" s="1"/>
  <c r="AA4" i="6"/>
  <c r="AA11" i="52" s="1"/>
  <c r="AB2" i="6"/>
  <c r="AG4" i="5" l="1"/>
  <c r="AG5" i="5"/>
  <c r="AG6" i="5"/>
  <c r="AL5" i="52"/>
  <c r="AL4" i="52"/>
  <c r="AL7" i="52"/>
  <c r="AL8" i="52"/>
  <c r="AL6" i="52"/>
  <c r="AN3" i="52"/>
  <c r="AN2" i="52" s="1"/>
  <c r="AH3" i="20"/>
  <c r="AH2" i="20" s="1"/>
  <c r="AH5" i="20" s="1"/>
  <c r="AH3" i="9"/>
  <c r="AH2" i="9" s="1"/>
  <c r="AH6" i="9" s="1"/>
  <c r="AG7" i="20"/>
  <c r="AG14" i="20" s="1"/>
  <c r="AG8" i="20"/>
  <c r="AG15" i="20" s="1"/>
  <c r="AG6" i="9"/>
  <c r="AG13" i="9" s="1"/>
  <c r="AG4" i="9"/>
  <c r="AG11" i="9" s="1"/>
  <c r="AG5" i="9"/>
  <c r="AG12" i="9" s="1"/>
  <c r="AG8" i="9"/>
  <c r="AG15" i="9" s="1"/>
  <c r="AG4" i="20"/>
  <c r="AG11" i="20" s="1"/>
  <c r="AG6" i="20"/>
  <c r="AG13" i="20" s="1"/>
  <c r="AH3" i="7"/>
  <c r="AH2" i="7" s="1"/>
  <c r="AH6" i="7" s="1"/>
  <c r="AG8" i="7"/>
  <c r="AG15" i="7" s="1"/>
  <c r="AG5" i="7"/>
  <c r="AG12" i="7" s="1"/>
  <c r="AG6" i="7"/>
  <c r="AG13" i="7" s="1"/>
  <c r="AG4" i="7"/>
  <c r="AG11" i="7" s="1"/>
  <c r="AI3" i="11"/>
  <c r="AI2" i="11" s="1"/>
  <c r="AI7" i="11" s="1"/>
  <c r="AH3" i="19"/>
  <c r="AH2" i="19" s="1"/>
  <c r="AH7" i="19" s="1"/>
  <c r="AG5" i="19"/>
  <c r="AG12" i="19" s="1"/>
  <c r="AG4" i="19"/>
  <c r="AG11" i="19" s="1"/>
  <c r="AG8" i="19"/>
  <c r="AG15" i="19" s="1"/>
  <c r="AG6" i="19"/>
  <c r="AG13" i="19" s="1"/>
  <c r="AH7" i="11"/>
  <c r="AH14" i="11" s="1"/>
  <c r="AH4" i="11"/>
  <c r="AH11" i="11" s="1"/>
  <c r="AH6" i="11"/>
  <c r="AH13" i="11" s="1"/>
  <c r="AH8" i="11"/>
  <c r="AH15" i="11" s="1"/>
  <c r="AG2" i="13"/>
  <c r="AH3" i="13"/>
  <c r="AF8" i="13"/>
  <c r="AF15" i="13" s="1"/>
  <c r="AF7" i="13"/>
  <c r="AF14" i="13" s="1"/>
  <c r="AF6" i="13"/>
  <c r="AF13" i="13" s="1"/>
  <c r="AF5" i="13"/>
  <c r="AF12" i="13" s="1"/>
  <c r="AF4" i="13"/>
  <c r="AF11" i="13" s="1"/>
  <c r="AG2" i="16"/>
  <c r="AH3" i="16"/>
  <c r="AF7" i="16"/>
  <c r="AF14" i="16" s="1"/>
  <c r="AF5" i="16"/>
  <c r="AF12" i="16" s="1"/>
  <c r="AF6" i="16"/>
  <c r="AF13" i="16" s="1"/>
  <c r="AF8" i="16"/>
  <c r="AF15" i="16" s="1"/>
  <c r="AF4" i="16"/>
  <c r="AF11" i="16" s="1"/>
  <c r="AG2" i="15"/>
  <c r="AH3" i="15"/>
  <c r="AF8" i="15"/>
  <c r="AF15" i="15" s="1"/>
  <c r="AF6" i="15"/>
  <c r="AF13" i="15" s="1"/>
  <c r="AF7" i="15"/>
  <c r="AF14" i="15" s="1"/>
  <c r="AF5" i="15"/>
  <c r="AF12" i="15" s="1"/>
  <c r="AF4" i="15"/>
  <c r="AF11" i="15" s="1"/>
  <c r="AH7" i="17"/>
  <c r="AH8" i="17"/>
  <c r="AH6" i="17"/>
  <c r="AH5" i="17"/>
  <c r="AH4" i="17"/>
  <c r="AG2" i="21"/>
  <c r="AH3" i="21"/>
  <c r="AF8" i="21"/>
  <c r="AF15" i="21" s="1"/>
  <c r="AF7" i="21"/>
  <c r="AF14" i="21" s="1"/>
  <c r="AF6" i="21"/>
  <c r="AF13" i="21" s="1"/>
  <c r="AF5" i="21"/>
  <c r="AF12" i="21" s="1"/>
  <c r="AF4" i="21"/>
  <c r="AF11" i="21" s="1"/>
  <c r="AH7" i="5"/>
  <c r="AH8" i="5"/>
  <c r="AH6" i="5"/>
  <c r="AH5" i="5"/>
  <c r="AH4" i="5"/>
  <c r="AG8" i="12"/>
  <c r="AG7" i="12"/>
  <c r="AG4" i="12"/>
  <c r="AG5" i="12"/>
  <c r="AG6" i="12"/>
  <c r="AG2" i="10"/>
  <c r="AH3" i="10"/>
  <c r="AF8" i="10"/>
  <c r="AF15" i="10" s="1"/>
  <c r="AF4" i="10"/>
  <c r="AF11" i="10" s="1"/>
  <c r="AF7" i="10"/>
  <c r="AF14" i="10" s="1"/>
  <c r="AF5" i="10"/>
  <c r="AF12" i="10" s="1"/>
  <c r="AF6" i="10"/>
  <c r="AF13" i="10" s="1"/>
  <c r="AG8" i="8"/>
  <c r="AG7" i="8"/>
  <c r="AG5" i="8"/>
  <c r="AG6" i="8"/>
  <c r="AG4" i="8"/>
  <c r="AA11" i="6"/>
  <c r="AA4" i="4"/>
  <c r="AA11" i="4" s="1"/>
  <c r="AA12" i="6"/>
  <c r="AA5" i="4"/>
  <c r="AA12" i="4" s="1"/>
  <c r="AA14" i="6"/>
  <c r="AA7" i="4"/>
  <c r="AA14" i="4" s="1"/>
  <c r="AA13" i="6"/>
  <c r="AA6" i="4"/>
  <c r="AA13" i="4" s="1"/>
  <c r="AA15" i="6"/>
  <c r="AA8" i="4"/>
  <c r="AA15" i="4" s="1"/>
  <c r="AI3" i="4"/>
  <c r="AF14" i="12"/>
  <c r="AF12" i="12"/>
  <c r="AF11" i="12"/>
  <c r="AF13" i="12"/>
  <c r="AF15" i="12"/>
  <c r="AH2" i="12"/>
  <c r="AG14" i="5"/>
  <c r="AG15" i="5"/>
  <c r="AG13" i="5"/>
  <c r="AG12" i="5"/>
  <c r="AG11" i="5"/>
  <c r="AI3" i="5"/>
  <c r="AI2" i="5" s="1"/>
  <c r="AG14" i="19"/>
  <c r="AG14" i="17"/>
  <c r="AG15" i="17"/>
  <c r="AG12" i="17"/>
  <c r="AG13" i="17"/>
  <c r="AG11" i="17"/>
  <c r="AI3" i="17"/>
  <c r="AI2" i="17" s="1"/>
  <c r="AH12" i="11"/>
  <c r="AG12" i="20"/>
  <c r="AG14" i="7"/>
  <c r="AH3" i="8"/>
  <c r="AH2" i="8" s="1"/>
  <c r="AG14" i="9"/>
  <c r="AF11" i="8"/>
  <c r="AF13" i="8"/>
  <c r="AF14" i="8"/>
  <c r="AF12" i="8"/>
  <c r="AF15" i="8"/>
  <c r="AB8" i="6"/>
  <c r="AB15" i="52" s="1"/>
  <c r="AB6" i="6"/>
  <c r="AB13" i="52" s="1"/>
  <c r="AB7" i="6"/>
  <c r="AB14" i="52" s="1"/>
  <c r="AB5" i="6"/>
  <c r="AB12" i="52" s="1"/>
  <c r="AB4" i="6"/>
  <c r="AB11" i="52" s="1"/>
  <c r="AC2" i="6"/>
  <c r="AI3" i="9" l="1"/>
  <c r="AI2" i="9" s="1"/>
  <c r="AI4" i="9" s="1"/>
  <c r="AM5" i="52"/>
  <c r="AM4" i="52"/>
  <c r="AM6" i="52"/>
  <c r="AM7" i="52"/>
  <c r="AM8" i="52"/>
  <c r="AO3" i="52"/>
  <c r="AO2" i="52" s="1"/>
  <c r="AH8" i="20"/>
  <c r="AH15" i="20" s="1"/>
  <c r="AI3" i="7"/>
  <c r="AI2" i="7" s="1"/>
  <c r="AI8" i="7" s="1"/>
  <c r="AH4" i="20"/>
  <c r="AH11" i="20" s="1"/>
  <c r="AH7" i="20"/>
  <c r="AH14" i="20" s="1"/>
  <c r="AH6" i="20"/>
  <c r="AH13" i="20" s="1"/>
  <c r="AI3" i="20"/>
  <c r="AI2" i="20" s="1"/>
  <c r="AI5" i="20" s="1"/>
  <c r="AH5" i="9"/>
  <c r="AH12" i="9" s="1"/>
  <c r="AH7" i="9"/>
  <c r="AH14" i="9" s="1"/>
  <c r="AH4" i="9"/>
  <c r="AH11" i="9" s="1"/>
  <c r="AH8" i="9"/>
  <c r="AH15" i="9" s="1"/>
  <c r="AH8" i="7"/>
  <c r="AH15" i="7" s="1"/>
  <c r="AH4" i="7"/>
  <c r="AH11" i="7" s="1"/>
  <c r="AH7" i="7"/>
  <c r="AH14" i="7" s="1"/>
  <c r="AH5" i="7"/>
  <c r="AH12" i="7" s="1"/>
  <c r="AJ3" i="11"/>
  <c r="AJ2" i="11" s="1"/>
  <c r="AJ4" i="11" s="1"/>
  <c r="AI3" i="19"/>
  <c r="AI2" i="19" s="1"/>
  <c r="AI7" i="19" s="1"/>
  <c r="AI4" i="11"/>
  <c r="AI11" i="11" s="1"/>
  <c r="AI8" i="11"/>
  <c r="AI15" i="11" s="1"/>
  <c r="AI5" i="11"/>
  <c r="AI12" i="11" s="1"/>
  <c r="AI6" i="11"/>
  <c r="AI13" i="11" s="1"/>
  <c r="AH4" i="19"/>
  <c r="AH11" i="19" s="1"/>
  <c r="AH5" i="19"/>
  <c r="AH12" i="19" s="1"/>
  <c r="AH6" i="19"/>
  <c r="AH13" i="19" s="1"/>
  <c r="AH8" i="19"/>
  <c r="AH15" i="19" s="1"/>
  <c r="AH2" i="13"/>
  <c r="AI3" i="13"/>
  <c r="AG8" i="13"/>
  <c r="AG15" i="13" s="1"/>
  <c r="AG7" i="13"/>
  <c r="AG14" i="13" s="1"/>
  <c r="AG6" i="13"/>
  <c r="AG13" i="13" s="1"/>
  <c r="AG5" i="13"/>
  <c r="AG12" i="13" s="1"/>
  <c r="AG4" i="13"/>
  <c r="AG11" i="13" s="1"/>
  <c r="AH2" i="16"/>
  <c r="AI3" i="16"/>
  <c r="AG8" i="16"/>
  <c r="AG15" i="16" s="1"/>
  <c r="AG7" i="16"/>
  <c r="AG14" i="16" s="1"/>
  <c r="AG4" i="16"/>
  <c r="AG11" i="16" s="1"/>
  <c r="AG5" i="16"/>
  <c r="AG12" i="16" s="1"/>
  <c r="AG6" i="16"/>
  <c r="AG13" i="16" s="1"/>
  <c r="AH2" i="15"/>
  <c r="AI3" i="15"/>
  <c r="AG6" i="15"/>
  <c r="AG13" i="15" s="1"/>
  <c r="AG8" i="15"/>
  <c r="AG15" i="15" s="1"/>
  <c r="AG7" i="15"/>
  <c r="AG14" i="15" s="1"/>
  <c r="AG5" i="15"/>
  <c r="AG12" i="15" s="1"/>
  <c r="AG4" i="15"/>
  <c r="AG11" i="15" s="1"/>
  <c r="AI7" i="17"/>
  <c r="AI8" i="17"/>
  <c r="AI5" i="17"/>
  <c r="AI4" i="17"/>
  <c r="AI6" i="17"/>
  <c r="AH2" i="21"/>
  <c r="AI3" i="21"/>
  <c r="AG8" i="21"/>
  <c r="AG15" i="21" s="1"/>
  <c r="AG7" i="21"/>
  <c r="AG14" i="21" s="1"/>
  <c r="AG5" i="21"/>
  <c r="AG12" i="21" s="1"/>
  <c r="AG6" i="21"/>
  <c r="AG13" i="21" s="1"/>
  <c r="AG4" i="21"/>
  <c r="AG11" i="21" s="1"/>
  <c r="AI8" i="5"/>
  <c r="AI7" i="5"/>
  <c r="AI6" i="5"/>
  <c r="AI4" i="5"/>
  <c r="AI5" i="5"/>
  <c r="AH7" i="12"/>
  <c r="AH8" i="12"/>
  <c r="AH6" i="12"/>
  <c r="AH5" i="12"/>
  <c r="AH4" i="12"/>
  <c r="AH2" i="10"/>
  <c r="AI3" i="10"/>
  <c r="AG8" i="10"/>
  <c r="AG15" i="10" s="1"/>
  <c r="AG7" i="10"/>
  <c r="AG14" i="10" s="1"/>
  <c r="AG6" i="10"/>
  <c r="AG13" i="10" s="1"/>
  <c r="AG5" i="10"/>
  <c r="AG12" i="10" s="1"/>
  <c r="AG4" i="10"/>
  <c r="AG11" i="10" s="1"/>
  <c r="AH7" i="8"/>
  <c r="AH8" i="8"/>
  <c r="AH6" i="8"/>
  <c r="AH5" i="8"/>
  <c r="AH4" i="8"/>
  <c r="AB12" i="6"/>
  <c r="AB5" i="4"/>
  <c r="AB12" i="4" s="1"/>
  <c r="AB14" i="6"/>
  <c r="AB7" i="4"/>
  <c r="AB14" i="4" s="1"/>
  <c r="AB13" i="6"/>
  <c r="AB6" i="4"/>
  <c r="AB13" i="4" s="1"/>
  <c r="AB15" i="6"/>
  <c r="AB8" i="4"/>
  <c r="AB15" i="4" s="1"/>
  <c r="AB11" i="6"/>
  <c r="AB4" i="4"/>
  <c r="AB11" i="4" s="1"/>
  <c r="AJ3" i="4"/>
  <c r="AI2" i="12"/>
  <c r="AG15" i="12"/>
  <c r="AG11" i="12"/>
  <c r="AG13" i="12"/>
  <c r="AG14" i="12"/>
  <c r="AG12" i="12"/>
  <c r="AH14" i="17"/>
  <c r="AH15" i="17"/>
  <c r="AH13" i="17"/>
  <c r="AH11" i="17"/>
  <c r="AH12" i="17"/>
  <c r="AH14" i="19"/>
  <c r="AH15" i="5"/>
  <c r="AH13" i="5"/>
  <c r="AH12" i="5"/>
  <c r="AH14" i="5"/>
  <c r="AH11" i="5"/>
  <c r="AJ3" i="17"/>
  <c r="AJ2" i="17" s="1"/>
  <c r="AJ3" i="5"/>
  <c r="AJ2" i="5" s="1"/>
  <c r="AI14" i="11"/>
  <c r="AH12" i="20"/>
  <c r="AH13" i="7"/>
  <c r="AJ3" i="9"/>
  <c r="AJ2" i="9" s="1"/>
  <c r="AG12" i="8"/>
  <c r="AG11" i="8"/>
  <c r="AG14" i="8"/>
  <c r="AG13" i="8"/>
  <c r="AG15" i="8"/>
  <c r="AH13" i="9"/>
  <c r="AI3" i="8"/>
  <c r="AI2" i="8" s="1"/>
  <c r="AC8" i="6"/>
  <c r="AC15" i="52" s="1"/>
  <c r="AC6" i="6"/>
  <c r="AC13" i="52" s="1"/>
  <c r="AC7" i="6"/>
  <c r="AC14" i="52" s="1"/>
  <c r="AC5" i="6"/>
  <c r="AC12" i="52" s="1"/>
  <c r="AC4" i="6"/>
  <c r="AC11" i="52" s="1"/>
  <c r="AD2" i="6"/>
  <c r="AI7" i="9" l="1"/>
  <c r="AI8" i="9"/>
  <c r="AI6" i="9"/>
  <c r="AI5" i="9"/>
  <c r="AN5" i="52"/>
  <c r="AN6" i="52"/>
  <c r="AN4" i="52"/>
  <c r="AN7" i="52"/>
  <c r="AN8" i="52"/>
  <c r="AP3" i="52"/>
  <c r="AP2" i="52" s="1"/>
  <c r="AJ3" i="20"/>
  <c r="AJ2" i="20" s="1"/>
  <c r="AJ6" i="20" s="1"/>
  <c r="AJ3" i="7"/>
  <c r="AJ2" i="7" s="1"/>
  <c r="AJ7" i="7" s="1"/>
  <c r="AI5" i="7"/>
  <c r="AI12" i="7" s="1"/>
  <c r="AI6" i="20"/>
  <c r="AI13" i="20" s="1"/>
  <c r="AI4" i="7"/>
  <c r="AI11" i="7" s="1"/>
  <c r="AI7" i="7"/>
  <c r="AI14" i="7" s="1"/>
  <c r="AI8" i="20"/>
  <c r="AI15" i="20" s="1"/>
  <c r="AI6" i="7"/>
  <c r="AI13" i="7" s="1"/>
  <c r="AI4" i="20"/>
  <c r="AI11" i="20" s="1"/>
  <c r="AI7" i="20"/>
  <c r="AI14" i="20" s="1"/>
  <c r="AK3" i="11"/>
  <c r="AK2" i="11" s="1"/>
  <c r="AK7" i="11" s="1"/>
  <c r="AJ5" i="11"/>
  <c r="AJ12" i="11" s="1"/>
  <c r="AI6" i="19"/>
  <c r="AI13" i="19" s="1"/>
  <c r="AJ7" i="11"/>
  <c r="AJ14" i="11" s="1"/>
  <c r="AI5" i="19"/>
  <c r="AI12" i="19" s="1"/>
  <c r="AJ8" i="11"/>
  <c r="AJ15" i="11" s="1"/>
  <c r="AI8" i="19"/>
  <c r="AI15" i="19" s="1"/>
  <c r="AJ6" i="11"/>
  <c r="AJ13" i="11" s="1"/>
  <c r="AJ3" i="19"/>
  <c r="AJ2" i="19" s="1"/>
  <c r="AJ6" i="19" s="1"/>
  <c r="AI4" i="19"/>
  <c r="AI11" i="19" s="1"/>
  <c r="AI2" i="13"/>
  <c r="AJ3" i="13"/>
  <c r="AH7" i="13"/>
  <c r="AH14" i="13" s="1"/>
  <c r="AH8" i="13"/>
  <c r="AH15" i="13" s="1"/>
  <c r="AH4" i="13"/>
  <c r="AH11" i="13" s="1"/>
  <c r="AH6" i="13"/>
  <c r="AH13" i="13" s="1"/>
  <c r="AH5" i="13"/>
  <c r="AH12" i="13" s="1"/>
  <c r="AI2" i="16"/>
  <c r="AJ3" i="16"/>
  <c r="AH8" i="16"/>
  <c r="AH15" i="16" s="1"/>
  <c r="AH5" i="16"/>
  <c r="AH12" i="16" s="1"/>
  <c r="AH7" i="16"/>
  <c r="AH14" i="16" s="1"/>
  <c r="AH6" i="16"/>
  <c r="AH13" i="16" s="1"/>
  <c r="AH4" i="16"/>
  <c r="AH11" i="16" s="1"/>
  <c r="AI2" i="15"/>
  <c r="AJ3" i="15"/>
  <c r="AH8" i="15"/>
  <c r="AH15" i="15" s="1"/>
  <c r="AH7" i="15"/>
  <c r="AH14" i="15" s="1"/>
  <c r="AH4" i="15"/>
  <c r="AH11" i="15" s="1"/>
  <c r="AH5" i="15"/>
  <c r="AH12" i="15" s="1"/>
  <c r="AH6" i="15"/>
  <c r="AH13" i="15" s="1"/>
  <c r="AJ7" i="17"/>
  <c r="AJ8" i="17"/>
  <c r="AJ6" i="17"/>
  <c r="AJ5" i="17"/>
  <c r="AJ4" i="17"/>
  <c r="AI2" i="21"/>
  <c r="AJ3" i="21"/>
  <c r="AH8" i="21"/>
  <c r="AH15" i="21" s="1"/>
  <c r="AH5" i="21"/>
  <c r="AH12" i="21" s="1"/>
  <c r="AH4" i="21"/>
  <c r="AH11" i="21" s="1"/>
  <c r="AH6" i="21"/>
  <c r="AH13" i="21" s="1"/>
  <c r="AH7" i="21"/>
  <c r="AH14" i="21" s="1"/>
  <c r="AJ8" i="5"/>
  <c r="AJ7" i="5"/>
  <c r="AJ6" i="5"/>
  <c r="AJ5" i="5"/>
  <c r="AJ4" i="5"/>
  <c r="AI8" i="12"/>
  <c r="AI7" i="12"/>
  <c r="AI6" i="12"/>
  <c r="AI5" i="12"/>
  <c r="AI4" i="12"/>
  <c r="AI2" i="10"/>
  <c r="AJ3" i="10"/>
  <c r="AH8" i="10"/>
  <c r="AH15" i="10" s="1"/>
  <c r="AH7" i="10"/>
  <c r="AH14" i="10" s="1"/>
  <c r="AH5" i="10"/>
  <c r="AH12" i="10" s="1"/>
  <c r="AH6" i="10"/>
  <c r="AH13" i="10" s="1"/>
  <c r="AH4" i="10"/>
  <c r="AH11" i="10" s="1"/>
  <c r="AJ8" i="9"/>
  <c r="AJ6" i="9"/>
  <c r="AJ7" i="9"/>
  <c r="AJ5" i="9"/>
  <c r="AJ4" i="9"/>
  <c r="AI8" i="8"/>
  <c r="AI6" i="8"/>
  <c r="AI5" i="8"/>
  <c r="AI4" i="8"/>
  <c r="AI7" i="8"/>
  <c r="AC12" i="6"/>
  <c r="AC5" i="4"/>
  <c r="AC12" i="4" s="1"/>
  <c r="AC13" i="6"/>
  <c r="AC6" i="4"/>
  <c r="AC13" i="4" s="1"/>
  <c r="AC15" i="6"/>
  <c r="AC8" i="4"/>
  <c r="AC15" i="4" s="1"/>
  <c r="AC11" i="6"/>
  <c r="AC4" i="4"/>
  <c r="AC11" i="4" s="1"/>
  <c r="AC14" i="6"/>
  <c r="AC7" i="4"/>
  <c r="AC14" i="4" s="1"/>
  <c r="AK3" i="4"/>
  <c r="AJ2" i="12"/>
  <c r="AH15" i="12"/>
  <c r="AH12" i="12"/>
  <c r="AH13" i="12"/>
  <c r="AH14" i="12"/>
  <c r="AH11" i="12"/>
  <c r="AI14" i="19"/>
  <c r="AI14" i="5"/>
  <c r="AI15" i="5"/>
  <c r="AI12" i="5"/>
  <c r="AI13" i="5"/>
  <c r="AI11" i="5"/>
  <c r="AK3" i="5"/>
  <c r="AK2" i="5" s="1"/>
  <c r="AK3" i="17"/>
  <c r="AK2" i="17" s="1"/>
  <c r="AI14" i="17"/>
  <c r="AI15" i="17"/>
  <c r="AI13" i="17"/>
  <c r="AI11" i="17"/>
  <c r="AI12" i="17"/>
  <c r="AJ11" i="11"/>
  <c r="AI12" i="20"/>
  <c r="AI15" i="7"/>
  <c r="AH12" i="8"/>
  <c r="AH14" i="8"/>
  <c r="AH11" i="8"/>
  <c r="AH13" i="8"/>
  <c r="AH15" i="8"/>
  <c r="AJ3" i="8"/>
  <c r="AJ2" i="8" s="1"/>
  <c r="AI14" i="9"/>
  <c r="AI12" i="9"/>
  <c r="AI15" i="9"/>
  <c r="AI13" i="9"/>
  <c r="AI11" i="9"/>
  <c r="AK3" i="9"/>
  <c r="AK2" i="9" s="1"/>
  <c r="AD8" i="6"/>
  <c r="AD15" i="52" s="1"/>
  <c r="AD6" i="6"/>
  <c r="AD13" i="52" s="1"/>
  <c r="AD7" i="6"/>
  <c r="AD14" i="52" s="1"/>
  <c r="AD5" i="6"/>
  <c r="AD12" i="52" s="1"/>
  <c r="AD4" i="6"/>
  <c r="AD11" i="52" s="1"/>
  <c r="AE2" i="6"/>
  <c r="AO4" i="52" l="1"/>
  <c r="AO7" i="52"/>
  <c r="AO5" i="52"/>
  <c r="AO6" i="52"/>
  <c r="AO8" i="52"/>
  <c r="AQ3" i="52"/>
  <c r="AQ2" i="52" s="1"/>
  <c r="AK3" i="20"/>
  <c r="AK2" i="20" s="1"/>
  <c r="AK6" i="20" s="1"/>
  <c r="AJ5" i="20"/>
  <c r="AJ12" i="20" s="1"/>
  <c r="AJ8" i="20"/>
  <c r="AJ15" i="20" s="1"/>
  <c r="AJ7" i="20"/>
  <c r="AJ14" i="20" s="1"/>
  <c r="AJ4" i="20"/>
  <c r="AJ11" i="20" s="1"/>
  <c r="AK3" i="7"/>
  <c r="AK2" i="7" s="1"/>
  <c r="AK8" i="7" s="1"/>
  <c r="AJ4" i="7"/>
  <c r="AJ11" i="7" s="1"/>
  <c r="AJ5" i="7"/>
  <c r="AJ12" i="7" s="1"/>
  <c r="AJ8" i="7"/>
  <c r="AJ15" i="7" s="1"/>
  <c r="AJ6" i="7"/>
  <c r="AJ13" i="7" s="1"/>
  <c r="AK8" i="11"/>
  <c r="AK15" i="11" s="1"/>
  <c r="AK5" i="11"/>
  <c r="AK12" i="11" s="1"/>
  <c r="AL3" i="11"/>
  <c r="AL2" i="11" s="1"/>
  <c r="AL5" i="11" s="1"/>
  <c r="AK4" i="11"/>
  <c r="AK11" i="11" s="1"/>
  <c r="AJ7" i="19"/>
  <c r="AJ14" i="19" s="1"/>
  <c r="AK6" i="11"/>
  <c r="AK13" i="11" s="1"/>
  <c r="AK3" i="19"/>
  <c r="AK2" i="19" s="1"/>
  <c r="AK6" i="19" s="1"/>
  <c r="AJ5" i="19"/>
  <c r="AJ12" i="19" s="1"/>
  <c r="AJ4" i="19"/>
  <c r="AJ11" i="19" s="1"/>
  <c r="AJ8" i="19"/>
  <c r="AJ15" i="19" s="1"/>
  <c r="AJ2" i="13"/>
  <c r="AK3" i="13"/>
  <c r="AI8" i="13"/>
  <c r="AI15" i="13" s="1"/>
  <c r="AI6" i="13"/>
  <c r="AI13" i="13" s="1"/>
  <c r="AI7" i="13"/>
  <c r="AI14" i="13" s="1"/>
  <c r="AI5" i="13"/>
  <c r="AI12" i="13" s="1"/>
  <c r="AI4" i="13"/>
  <c r="AI11" i="13" s="1"/>
  <c r="AJ2" i="16"/>
  <c r="AK3" i="16"/>
  <c r="AI7" i="16"/>
  <c r="AI14" i="16" s="1"/>
  <c r="AI8" i="16"/>
  <c r="AI15" i="16" s="1"/>
  <c r="AI5" i="16"/>
  <c r="AI12" i="16" s="1"/>
  <c r="AI6" i="16"/>
  <c r="AI13" i="16" s="1"/>
  <c r="AI4" i="16"/>
  <c r="AI11" i="16" s="1"/>
  <c r="AJ2" i="15"/>
  <c r="AK3" i="15"/>
  <c r="AI8" i="15"/>
  <c r="AI15" i="15" s="1"/>
  <c r="AI7" i="15"/>
  <c r="AI14" i="15" s="1"/>
  <c r="AI6" i="15"/>
  <c r="AI13" i="15" s="1"/>
  <c r="AI5" i="15"/>
  <c r="AI12" i="15" s="1"/>
  <c r="AI4" i="15"/>
  <c r="AI11" i="15" s="1"/>
  <c r="AK8" i="17"/>
  <c r="AK7" i="17"/>
  <c r="AK5" i="17"/>
  <c r="AK6" i="17"/>
  <c r="AK4" i="17"/>
  <c r="AJ2" i="21"/>
  <c r="AK3" i="21"/>
  <c r="AI8" i="21"/>
  <c r="AI15" i="21" s="1"/>
  <c r="AI7" i="21"/>
  <c r="AI14" i="21" s="1"/>
  <c r="AI6" i="21"/>
  <c r="AI13" i="21" s="1"/>
  <c r="AI5" i="21"/>
  <c r="AI12" i="21" s="1"/>
  <c r="AI4" i="21"/>
  <c r="AI11" i="21" s="1"/>
  <c r="AK8" i="5"/>
  <c r="AK7" i="5"/>
  <c r="AK6" i="5"/>
  <c r="AK5" i="5"/>
  <c r="AK4" i="5"/>
  <c r="AJ8" i="12"/>
  <c r="AJ7" i="12"/>
  <c r="AJ6" i="12"/>
  <c r="AJ5" i="12"/>
  <c r="AJ4" i="12"/>
  <c r="AJ2" i="10"/>
  <c r="AK3" i="10"/>
  <c r="AI8" i="10"/>
  <c r="AI15" i="10" s="1"/>
  <c r="AI7" i="10"/>
  <c r="AI14" i="10" s="1"/>
  <c r="AI5" i="10"/>
  <c r="AI12" i="10" s="1"/>
  <c r="AI6" i="10"/>
  <c r="AI13" i="10" s="1"/>
  <c r="AI4" i="10"/>
  <c r="AI11" i="10" s="1"/>
  <c r="AK8" i="9"/>
  <c r="AK7" i="9"/>
  <c r="AK5" i="9"/>
  <c r="AK6" i="9"/>
  <c r="AK4" i="9"/>
  <c r="AJ8" i="8"/>
  <c r="AJ6" i="8"/>
  <c r="AJ5" i="8"/>
  <c r="AJ7" i="8"/>
  <c r="AJ4" i="8"/>
  <c r="AD11" i="6"/>
  <c r="AD4" i="4"/>
  <c r="AD11" i="4" s="1"/>
  <c r="AD14" i="6"/>
  <c r="AD7" i="4"/>
  <c r="AD14" i="4" s="1"/>
  <c r="AD12" i="6"/>
  <c r="AD5" i="4"/>
  <c r="AD12" i="4" s="1"/>
  <c r="AD13" i="6"/>
  <c r="AD6" i="4"/>
  <c r="AD13" i="4" s="1"/>
  <c r="AD15" i="6"/>
  <c r="AD8" i="4"/>
  <c r="AD15" i="4" s="1"/>
  <c r="AL3" i="4"/>
  <c r="AI14" i="12"/>
  <c r="AI13" i="12"/>
  <c r="AI12" i="12"/>
  <c r="AI15" i="12"/>
  <c r="AI11" i="12"/>
  <c r="AK2" i="12"/>
  <c r="AJ13" i="5"/>
  <c r="AJ15" i="5"/>
  <c r="AJ12" i="5"/>
  <c r="AJ11" i="5"/>
  <c r="AJ14" i="5"/>
  <c r="AL3" i="5"/>
  <c r="AL2" i="5" s="1"/>
  <c r="AL3" i="17"/>
  <c r="AL2" i="17" s="1"/>
  <c r="AJ15" i="17"/>
  <c r="AJ13" i="17"/>
  <c r="AJ11" i="17"/>
  <c r="AJ14" i="17"/>
  <c r="AJ12" i="17"/>
  <c r="AJ13" i="19"/>
  <c r="AK14" i="11"/>
  <c r="AJ13" i="20"/>
  <c r="AJ14" i="7"/>
  <c r="AK3" i="8"/>
  <c r="AK2" i="8" s="1"/>
  <c r="AL3" i="9"/>
  <c r="AL2" i="9" s="1"/>
  <c r="AJ15" i="9"/>
  <c r="AJ13" i="9"/>
  <c r="AJ14" i="9"/>
  <c r="AJ12" i="9"/>
  <c r="AJ11" i="9"/>
  <c r="AI14" i="8"/>
  <c r="AI12" i="8"/>
  <c r="AI13" i="8"/>
  <c r="AI15" i="8"/>
  <c r="AI11" i="8"/>
  <c r="AE8" i="6"/>
  <c r="AE15" i="52" s="1"/>
  <c r="AE7" i="6"/>
  <c r="AE14" i="52" s="1"/>
  <c r="AE5" i="6"/>
  <c r="AE12" i="52" s="1"/>
  <c r="AE6" i="6"/>
  <c r="AE13" i="52" s="1"/>
  <c r="AE4" i="6"/>
  <c r="AE11" i="52" s="1"/>
  <c r="AF2" i="6"/>
  <c r="AL3" i="20" l="1"/>
  <c r="AL2" i="20" s="1"/>
  <c r="AL6" i="20" s="1"/>
  <c r="AP4" i="52"/>
  <c r="AP5" i="52"/>
  <c r="AP6" i="52"/>
  <c r="AP8" i="52"/>
  <c r="AP7" i="52"/>
  <c r="AR3" i="52"/>
  <c r="AR2" i="52" s="1"/>
  <c r="AK5" i="20"/>
  <c r="AK12" i="20" s="1"/>
  <c r="AK7" i="20"/>
  <c r="AK4" i="20"/>
  <c r="AK11" i="20" s="1"/>
  <c r="AK8" i="20"/>
  <c r="AK15" i="20" s="1"/>
  <c r="AL3" i="7"/>
  <c r="AL2" i="7" s="1"/>
  <c r="AL6" i="7" s="1"/>
  <c r="AK5" i="7"/>
  <c r="AK12" i="7" s="1"/>
  <c r="AK7" i="7"/>
  <c r="AK14" i="7" s="1"/>
  <c r="AK6" i="7"/>
  <c r="AK13" i="7" s="1"/>
  <c r="AK4" i="7"/>
  <c r="AK11" i="7" s="1"/>
  <c r="AM3" i="11"/>
  <c r="AM2" i="11" s="1"/>
  <c r="AM7" i="11" s="1"/>
  <c r="AL3" i="19"/>
  <c r="AL2" i="19" s="1"/>
  <c r="AL8" i="19" s="1"/>
  <c r="AL6" i="11"/>
  <c r="AL13" i="11" s="1"/>
  <c r="AL7" i="11"/>
  <c r="AL14" i="11" s="1"/>
  <c r="AL4" i="11"/>
  <c r="AL11" i="11" s="1"/>
  <c r="AL8" i="11"/>
  <c r="AL15" i="11" s="1"/>
  <c r="AK7" i="19"/>
  <c r="AK14" i="19" s="1"/>
  <c r="AK8" i="19"/>
  <c r="AK15" i="19" s="1"/>
  <c r="AK4" i="19"/>
  <c r="AK11" i="19" s="1"/>
  <c r="AK5" i="19"/>
  <c r="AK12" i="19" s="1"/>
  <c r="AK2" i="13"/>
  <c r="AL3" i="13"/>
  <c r="AJ8" i="13"/>
  <c r="AJ15" i="13" s="1"/>
  <c r="AJ6" i="13"/>
  <c r="AJ13" i="13" s="1"/>
  <c r="AJ7" i="13"/>
  <c r="AJ14" i="13" s="1"/>
  <c r="AJ5" i="13"/>
  <c r="AJ12" i="13" s="1"/>
  <c r="AJ4" i="13"/>
  <c r="AJ11" i="13" s="1"/>
  <c r="AK2" i="16"/>
  <c r="AL3" i="16"/>
  <c r="AJ8" i="16"/>
  <c r="AJ15" i="16" s="1"/>
  <c r="AJ5" i="16"/>
  <c r="AJ12" i="16" s="1"/>
  <c r="AJ4" i="16"/>
  <c r="AJ11" i="16" s="1"/>
  <c r="AJ6" i="16"/>
  <c r="AJ13" i="16" s="1"/>
  <c r="AJ7" i="16"/>
  <c r="AJ14" i="16" s="1"/>
  <c r="AK2" i="15"/>
  <c r="AL3" i="15"/>
  <c r="AJ6" i="15"/>
  <c r="AJ13" i="15" s="1"/>
  <c r="AJ7" i="15"/>
  <c r="AJ14" i="15" s="1"/>
  <c r="AJ8" i="15"/>
  <c r="AJ15" i="15" s="1"/>
  <c r="AJ5" i="15"/>
  <c r="AJ12" i="15" s="1"/>
  <c r="AJ4" i="15"/>
  <c r="AJ11" i="15" s="1"/>
  <c r="AL7" i="17"/>
  <c r="AL8" i="17"/>
  <c r="AL5" i="17"/>
  <c r="AL6" i="17"/>
  <c r="AL4" i="17"/>
  <c r="AK2" i="21"/>
  <c r="AL3" i="21"/>
  <c r="AJ7" i="21"/>
  <c r="AJ14" i="21" s="1"/>
  <c r="AJ8" i="21"/>
  <c r="AJ15" i="21" s="1"/>
  <c r="AJ6" i="21"/>
  <c r="AJ13" i="21" s="1"/>
  <c r="AJ4" i="21"/>
  <c r="AJ11" i="21" s="1"/>
  <c r="AJ5" i="21"/>
  <c r="AJ12" i="21" s="1"/>
  <c r="AL8" i="5"/>
  <c r="AL7" i="5"/>
  <c r="AL5" i="5"/>
  <c r="AL6" i="5"/>
  <c r="AL4" i="5"/>
  <c r="AK8" i="12"/>
  <c r="AK6" i="12"/>
  <c r="AK7" i="12"/>
  <c r="AK4" i="12"/>
  <c r="AK5" i="12"/>
  <c r="AK2" i="10"/>
  <c r="AL3" i="10"/>
  <c r="AJ7" i="10"/>
  <c r="AJ14" i="10" s="1"/>
  <c r="AJ5" i="10"/>
  <c r="AJ12" i="10" s="1"/>
  <c r="AJ8" i="10"/>
  <c r="AJ15" i="10" s="1"/>
  <c r="AJ6" i="10"/>
  <c r="AJ13" i="10" s="1"/>
  <c r="AJ4" i="10"/>
  <c r="AJ11" i="10" s="1"/>
  <c r="AL8" i="9"/>
  <c r="AL6" i="9"/>
  <c r="AL4" i="9"/>
  <c r="AL5" i="9"/>
  <c r="AL7" i="9"/>
  <c r="AK8" i="8"/>
  <c r="AK7" i="8"/>
  <c r="AK6" i="8"/>
  <c r="AK5" i="8"/>
  <c r="AK4" i="8"/>
  <c r="AE11" i="6"/>
  <c r="AE4" i="4"/>
  <c r="AE11" i="4" s="1"/>
  <c r="AE13" i="6"/>
  <c r="AE6" i="4"/>
  <c r="AE13" i="4" s="1"/>
  <c r="AE12" i="6"/>
  <c r="AE5" i="4"/>
  <c r="AE12" i="4" s="1"/>
  <c r="AE14" i="6"/>
  <c r="AE7" i="4"/>
  <c r="AE14" i="4" s="1"/>
  <c r="AE15" i="6"/>
  <c r="AE8" i="4"/>
  <c r="AE15" i="4" s="1"/>
  <c r="AM3" i="4"/>
  <c r="AJ14" i="12"/>
  <c r="AJ12" i="12"/>
  <c r="AJ15" i="12"/>
  <c r="AJ13" i="12"/>
  <c r="AJ11" i="12"/>
  <c r="AL2" i="12"/>
  <c r="AK13" i="19"/>
  <c r="AK15" i="5"/>
  <c r="AK14" i="5"/>
  <c r="AK12" i="5"/>
  <c r="AK13" i="5"/>
  <c r="AK11" i="5"/>
  <c r="AM3" i="5"/>
  <c r="AM2" i="5" s="1"/>
  <c r="AK12" i="17"/>
  <c r="AK15" i="17"/>
  <c r="AK11" i="17"/>
  <c r="AK14" i="17"/>
  <c r="AK13" i="17"/>
  <c r="AM3" i="17"/>
  <c r="AM2" i="17" s="1"/>
  <c r="AL12" i="11"/>
  <c r="AM3" i="20"/>
  <c r="AM2" i="20" s="1"/>
  <c r="AK14" i="20"/>
  <c r="AK13" i="20"/>
  <c r="AK15" i="7"/>
  <c r="AK14" i="9"/>
  <c r="AK15" i="9"/>
  <c r="AK13" i="9"/>
  <c r="AK12" i="9"/>
  <c r="AK11" i="9"/>
  <c r="AM3" i="9"/>
  <c r="AM2" i="9" s="1"/>
  <c r="AJ14" i="8"/>
  <c r="AJ13" i="8"/>
  <c r="AJ12" i="8"/>
  <c r="AJ11" i="8"/>
  <c r="AJ15" i="8"/>
  <c r="AL3" i="8"/>
  <c r="AL2" i="8" s="1"/>
  <c r="AF8" i="6"/>
  <c r="AF15" i="52" s="1"/>
  <c r="AF7" i="6"/>
  <c r="AF14" i="52" s="1"/>
  <c r="AF6" i="6"/>
  <c r="AF13" i="52" s="1"/>
  <c r="AF4" i="6"/>
  <c r="AF11" i="52" s="1"/>
  <c r="AF5" i="6"/>
  <c r="AF12" i="52" s="1"/>
  <c r="AG2" i="6"/>
  <c r="AL7" i="20" l="1"/>
  <c r="AL8" i="20"/>
  <c r="AL4" i="20"/>
  <c r="AL5" i="20"/>
  <c r="AQ4" i="52"/>
  <c r="AQ5" i="52"/>
  <c r="AQ6" i="52"/>
  <c r="AQ7" i="52"/>
  <c r="AQ8" i="52"/>
  <c r="AS3" i="52"/>
  <c r="AS2" i="52" s="1"/>
  <c r="AM3" i="7"/>
  <c r="AM2" i="7" s="1"/>
  <c r="AM6" i="7" s="1"/>
  <c r="AL7" i="7"/>
  <c r="AL14" i="7" s="1"/>
  <c r="AL4" i="7"/>
  <c r="AL11" i="7" s="1"/>
  <c r="AL8" i="7"/>
  <c r="AL15" i="7" s="1"/>
  <c r="AL5" i="7"/>
  <c r="AL12" i="7" s="1"/>
  <c r="AM5" i="11"/>
  <c r="AM12" i="11" s="1"/>
  <c r="AM3" i="19"/>
  <c r="AM2" i="19" s="1"/>
  <c r="AM8" i="19" s="1"/>
  <c r="AM4" i="11"/>
  <c r="AM11" i="11" s="1"/>
  <c r="AL6" i="19"/>
  <c r="AL13" i="19" s="1"/>
  <c r="AN3" i="11"/>
  <c r="AN2" i="11" s="1"/>
  <c r="AN7" i="11" s="1"/>
  <c r="AM6" i="11"/>
  <c r="AM13" i="11" s="1"/>
  <c r="AM8" i="11"/>
  <c r="AM15" i="11" s="1"/>
  <c r="AL7" i="19"/>
  <c r="AL14" i="19" s="1"/>
  <c r="AL5" i="19"/>
  <c r="AL12" i="19" s="1"/>
  <c r="AL4" i="19"/>
  <c r="AL11" i="19" s="1"/>
  <c r="AL2" i="13"/>
  <c r="AM3" i="13"/>
  <c r="AK8" i="13"/>
  <c r="AK15" i="13" s="1"/>
  <c r="AK5" i="13"/>
  <c r="AK12" i="13" s="1"/>
  <c r="AK7" i="13"/>
  <c r="AK14" i="13" s="1"/>
  <c r="AK4" i="13"/>
  <c r="AK11" i="13" s="1"/>
  <c r="AK6" i="13"/>
  <c r="AK13" i="13" s="1"/>
  <c r="AL2" i="16"/>
  <c r="AM3" i="16"/>
  <c r="AK8" i="16"/>
  <c r="AK15" i="16" s="1"/>
  <c r="AK4" i="16"/>
  <c r="AK11" i="16" s="1"/>
  <c r="AK7" i="16"/>
  <c r="AK14" i="16" s="1"/>
  <c r="AK6" i="16"/>
  <c r="AK13" i="16" s="1"/>
  <c r="AK5" i="16"/>
  <c r="AK12" i="16" s="1"/>
  <c r="AL2" i="15"/>
  <c r="AM3" i="15"/>
  <c r="AK8" i="15"/>
  <c r="AK15" i="15" s="1"/>
  <c r="AK7" i="15"/>
  <c r="AK14" i="15" s="1"/>
  <c r="AK5" i="15"/>
  <c r="AK12" i="15" s="1"/>
  <c r="AK6" i="15"/>
  <c r="AK13" i="15" s="1"/>
  <c r="AK4" i="15"/>
  <c r="AK11" i="15" s="1"/>
  <c r="AM7" i="17"/>
  <c r="AM8" i="17"/>
  <c r="AM5" i="17"/>
  <c r="AM4" i="17"/>
  <c r="AM6" i="17"/>
  <c r="AL2" i="21"/>
  <c r="AM3" i="21"/>
  <c r="AK8" i="21"/>
  <c r="AK15" i="21" s="1"/>
  <c r="AK7" i="21"/>
  <c r="AK14" i="21" s="1"/>
  <c r="AK5" i="21"/>
  <c r="AK12" i="21" s="1"/>
  <c r="AK6" i="21"/>
  <c r="AK13" i="21" s="1"/>
  <c r="AK4" i="21"/>
  <c r="AK11" i="21" s="1"/>
  <c r="AM7" i="5"/>
  <c r="AM8" i="5"/>
  <c r="AM6" i="5"/>
  <c r="AM5" i="5"/>
  <c r="AM4" i="5"/>
  <c r="AL7" i="12"/>
  <c r="AL8" i="12"/>
  <c r="AL4" i="12"/>
  <c r="AL6" i="12"/>
  <c r="AL5" i="12"/>
  <c r="AL2" i="10"/>
  <c r="AM3" i="10"/>
  <c r="AK7" i="10"/>
  <c r="AK14" i="10" s="1"/>
  <c r="AK8" i="10"/>
  <c r="AK15" i="10" s="1"/>
  <c r="AK6" i="10"/>
  <c r="AK13" i="10" s="1"/>
  <c r="AK4" i="10"/>
  <c r="AK11" i="10" s="1"/>
  <c r="AK5" i="10"/>
  <c r="AK12" i="10" s="1"/>
  <c r="AM7" i="20"/>
  <c r="AM8" i="20"/>
  <c r="AM6" i="20"/>
  <c r="AM5" i="20"/>
  <c r="AM4" i="20"/>
  <c r="AM8" i="9"/>
  <c r="AM7" i="9"/>
  <c r="AM6" i="9"/>
  <c r="AM4" i="9"/>
  <c r="AM5" i="9"/>
  <c r="AL7" i="8"/>
  <c r="AL8" i="8"/>
  <c r="AL6" i="8"/>
  <c r="AL5" i="8"/>
  <c r="AL4" i="8"/>
  <c r="AF13" i="6"/>
  <c r="AF6" i="4"/>
  <c r="AF13" i="4" s="1"/>
  <c r="AF14" i="6"/>
  <c r="AF7" i="4"/>
  <c r="AF14" i="4" s="1"/>
  <c r="AF11" i="6"/>
  <c r="AF4" i="4"/>
  <c r="AF11" i="4" s="1"/>
  <c r="AF15" i="6"/>
  <c r="AF8" i="4"/>
  <c r="AF15" i="4" s="1"/>
  <c r="AF12" i="6"/>
  <c r="AF5" i="4"/>
  <c r="AF12" i="4" s="1"/>
  <c r="AN3" i="4"/>
  <c r="AM2" i="12"/>
  <c r="AK13" i="12"/>
  <c r="AK11" i="12"/>
  <c r="AK14" i="12"/>
  <c r="AK12" i="12"/>
  <c r="AK15" i="12"/>
  <c r="AL15" i="5"/>
  <c r="AL12" i="5"/>
  <c r="AL13" i="5"/>
  <c r="AL14" i="5"/>
  <c r="AL11" i="5"/>
  <c r="AN3" i="17"/>
  <c r="AN2" i="17" s="1"/>
  <c r="AL15" i="17"/>
  <c r="AL13" i="17"/>
  <c r="AL14" i="17"/>
  <c r="AL11" i="17"/>
  <c r="AL12" i="17"/>
  <c r="AN3" i="5"/>
  <c r="AN2" i="5" s="1"/>
  <c r="AL15" i="19"/>
  <c r="AM14" i="11"/>
  <c r="AN3" i="20"/>
  <c r="AN2" i="20" s="1"/>
  <c r="AL14" i="20"/>
  <c r="AL15" i="20"/>
  <c r="AL13" i="20"/>
  <c r="AL11" i="20"/>
  <c r="AL12" i="20"/>
  <c r="AL13" i="7"/>
  <c r="AL14" i="9"/>
  <c r="AL15" i="9"/>
  <c r="AL13" i="9"/>
  <c r="AL12" i="9"/>
  <c r="AL11" i="9"/>
  <c r="AN3" i="9"/>
  <c r="AN2" i="9" s="1"/>
  <c r="AM3" i="8"/>
  <c r="AM2" i="8" s="1"/>
  <c r="AK15" i="8"/>
  <c r="AK14" i="8"/>
  <c r="AK13" i="8"/>
  <c r="AK12" i="8"/>
  <c r="AK11" i="8"/>
  <c r="AG8" i="6"/>
  <c r="AG15" i="52" s="1"/>
  <c r="AG7" i="6"/>
  <c r="AG14" i="52" s="1"/>
  <c r="AG5" i="6"/>
  <c r="AG12" i="52" s="1"/>
  <c r="AG6" i="6"/>
  <c r="AG13" i="52" s="1"/>
  <c r="AG4" i="6"/>
  <c r="AG11" i="52" s="1"/>
  <c r="AH2" i="6"/>
  <c r="AR4" i="52" l="1"/>
  <c r="AR6" i="52"/>
  <c r="AR7" i="52"/>
  <c r="AR5" i="52"/>
  <c r="AR8" i="52"/>
  <c r="AT3" i="52"/>
  <c r="AT2" i="52" s="1"/>
  <c r="AN3" i="7"/>
  <c r="AN2" i="7" s="1"/>
  <c r="AN7" i="7" s="1"/>
  <c r="AM7" i="7"/>
  <c r="AM14" i="7" s="1"/>
  <c r="AM4" i="7"/>
  <c r="AM11" i="7" s="1"/>
  <c r="AM5" i="7"/>
  <c r="AM12" i="7" s="1"/>
  <c r="AM8" i="7"/>
  <c r="AM15" i="7" s="1"/>
  <c r="AM5" i="19"/>
  <c r="AM12" i="19" s="1"/>
  <c r="AN3" i="19"/>
  <c r="AN2" i="19" s="1"/>
  <c r="AN6" i="19" s="1"/>
  <c r="AO3" i="11"/>
  <c r="AO2" i="11" s="1"/>
  <c r="AO6" i="11" s="1"/>
  <c r="AN4" i="11"/>
  <c r="AN11" i="11" s="1"/>
  <c r="AN5" i="11"/>
  <c r="AN12" i="11" s="1"/>
  <c r="AN6" i="11"/>
  <c r="AN13" i="11" s="1"/>
  <c r="AN8" i="11"/>
  <c r="AN15" i="11" s="1"/>
  <c r="AM6" i="19"/>
  <c r="AM13" i="19" s="1"/>
  <c r="AM7" i="19"/>
  <c r="AM14" i="19" s="1"/>
  <c r="AM4" i="19"/>
  <c r="AM11" i="19" s="1"/>
  <c r="AM2" i="13"/>
  <c r="AN3" i="13"/>
  <c r="AL8" i="13"/>
  <c r="AL15" i="13" s="1"/>
  <c r="AL6" i="13"/>
  <c r="AL13" i="13" s="1"/>
  <c r="AL7" i="13"/>
  <c r="AL14" i="13" s="1"/>
  <c r="AL5" i="13"/>
  <c r="AL12" i="13" s="1"/>
  <c r="AL4" i="13"/>
  <c r="AL11" i="13" s="1"/>
  <c r="AM2" i="16"/>
  <c r="AN3" i="16"/>
  <c r="AL7" i="16"/>
  <c r="AL14" i="16" s="1"/>
  <c r="AL6" i="16"/>
  <c r="AL13" i="16" s="1"/>
  <c r="AL8" i="16"/>
  <c r="AL15" i="16" s="1"/>
  <c r="AL5" i="16"/>
  <c r="AL12" i="16" s="1"/>
  <c r="AL4" i="16"/>
  <c r="AL11" i="16" s="1"/>
  <c r="AM2" i="15"/>
  <c r="AN3" i="15"/>
  <c r="AL8" i="15"/>
  <c r="AL15" i="15" s="1"/>
  <c r="AL7" i="15"/>
  <c r="AL14" i="15" s="1"/>
  <c r="AL6" i="15"/>
  <c r="AL13" i="15" s="1"/>
  <c r="AL5" i="15"/>
  <c r="AL12" i="15" s="1"/>
  <c r="AL4" i="15"/>
  <c r="AL11" i="15" s="1"/>
  <c r="AN8" i="17"/>
  <c r="AN6" i="17"/>
  <c r="AN7" i="17"/>
  <c r="AN4" i="17"/>
  <c r="AN5" i="17"/>
  <c r="AM2" i="21"/>
  <c r="AN3" i="21"/>
  <c r="AL8" i="21"/>
  <c r="AL15" i="21" s="1"/>
  <c r="AL7" i="21"/>
  <c r="AL14" i="21" s="1"/>
  <c r="AL6" i="21"/>
  <c r="AL13" i="21" s="1"/>
  <c r="AL5" i="21"/>
  <c r="AL12" i="21" s="1"/>
  <c r="AL4" i="21"/>
  <c r="AL11" i="21" s="1"/>
  <c r="AN8" i="5"/>
  <c r="AN6" i="5"/>
  <c r="AN5" i="5"/>
  <c r="AN7" i="5"/>
  <c r="AN4" i="5"/>
  <c r="AM7" i="12"/>
  <c r="AM6" i="12"/>
  <c r="AM8" i="12"/>
  <c r="AM5" i="12"/>
  <c r="AM4" i="12"/>
  <c r="AM2" i="10"/>
  <c r="AN3" i="10"/>
  <c r="AL7" i="10"/>
  <c r="AL14" i="10" s="1"/>
  <c r="AL8" i="10"/>
  <c r="AL15" i="10" s="1"/>
  <c r="AL6" i="10"/>
  <c r="AL13" i="10" s="1"/>
  <c r="AL5" i="10"/>
  <c r="AL12" i="10" s="1"/>
  <c r="AL4" i="10"/>
  <c r="AL11" i="10" s="1"/>
  <c r="AN7" i="20"/>
  <c r="AN8" i="20"/>
  <c r="AN6" i="20"/>
  <c r="AN5" i="20"/>
  <c r="AN4" i="20"/>
  <c r="AN8" i="9"/>
  <c r="AN6" i="9"/>
  <c r="AN7" i="9"/>
  <c r="AN4" i="9"/>
  <c r="AN5" i="9"/>
  <c r="AM8" i="8"/>
  <c r="AM7" i="8"/>
  <c r="AM6" i="8"/>
  <c r="AM5" i="8"/>
  <c r="AM4" i="8"/>
  <c r="AG13" i="6"/>
  <c r="AG6" i="4"/>
  <c r="AG13" i="4" s="1"/>
  <c r="AG11" i="6"/>
  <c r="AG4" i="4"/>
  <c r="AG11" i="4" s="1"/>
  <c r="AG15" i="6"/>
  <c r="AG8" i="4"/>
  <c r="AG15" i="4" s="1"/>
  <c r="AG12" i="6"/>
  <c r="AG5" i="4"/>
  <c r="AG12" i="4" s="1"/>
  <c r="AG14" i="6"/>
  <c r="AG7" i="4"/>
  <c r="AG14" i="4" s="1"/>
  <c r="AO3" i="4"/>
  <c r="AN2" i="12"/>
  <c r="AL12" i="12"/>
  <c r="AL14" i="12"/>
  <c r="AL11" i="12"/>
  <c r="AL15" i="12"/>
  <c r="AL13" i="12"/>
  <c r="AM15" i="5"/>
  <c r="AM14" i="5"/>
  <c r="AM13" i="5"/>
  <c r="AM11" i="5"/>
  <c r="AM12" i="5"/>
  <c r="AM15" i="17"/>
  <c r="AM13" i="17"/>
  <c r="AM14" i="17"/>
  <c r="AM12" i="17"/>
  <c r="AM11" i="17"/>
  <c r="AO3" i="5"/>
  <c r="AO2" i="5" s="1"/>
  <c r="AM15" i="19"/>
  <c r="AO3" i="17"/>
  <c r="AO2" i="17" s="1"/>
  <c r="AN14" i="11"/>
  <c r="AO3" i="20"/>
  <c r="AO2" i="20" s="1"/>
  <c r="AM15" i="20"/>
  <c r="AM12" i="20"/>
  <c r="AM14" i="20"/>
  <c r="AM13" i="20"/>
  <c r="AM11" i="20"/>
  <c r="AM13" i="7"/>
  <c r="AO3" i="9"/>
  <c r="AO2" i="9" s="1"/>
  <c r="AM14" i="9"/>
  <c r="AM15" i="9"/>
  <c r="AM12" i="9"/>
  <c r="AM13" i="9"/>
  <c r="AM11" i="9"/>
  <c r="AN3" i="8"/>
  <c r="AN2" i="8" s="1"/>
  <c r="AL14" i="8"/>
  <c r="AL12" i="8"/>
  <c r="AL11" i="8"/>
  <c r="AL13" i="8"/>
  <c r="AL15" i="8"/>
  <c r="AH8" i="6"/>
  <c r="AH15" i="52" s="1"/>
  <c r="AH6" i="6"/>
  <c r="AH13" i="52" s="1"/>
  <c r="AH7" i="6"/>
  <c r="AH14" i="52" s="1"/>
  <c r="AH4" i="6"/>
  <c r="AH11" i="52" s="1"/>
  <c r="AH5" i="6"/>
  <c r="AH12" i="52" s="1"/>
  <c r="AI2" i="6"/>
  <c r="AS4" i="52" l="1"/>
  <c r="AS7" i="52"/>
  <c r="AS5" i="52"/>
  <c r="AS6" i="52"/>
  <c r="AS8" i="52"/>
  <c r="AU3" i="52"/>
  <c r="AU2" i="52" s="1"/>
  <c r="AO3" i="7"/>
  <c r="AO2" i="7" s="1"/>
  <c r="AO5" i="7" s="1"/>
  <c r="AN6" i="7"/>
  <c r="AN13" i="7" s="1"/>
  <c r="AN5" i="7"/>
  <c r="AN12" i="7" s="1"/>
  <c r="AN8" i="7"/>
  <c r="AN15" i="7" s="1"/>
  <c r="AN4" i="7"/>
  <c r="AN11" i="7" s="1"/>
  <c r="AN7" i="19"/>
  <c r="AN14" i="19" s="1"/>
  <c r="AN5" i="19"/>
  <c r="AN12" i="19" s="1"/>
  <c r="AO7" i="11"/>
  <c r="AO14" i="11" s="1"/>
  <c r="AN4" i="19"/>
  <c r="AN11" i="19" s="1"/>
  <c r="AN8" i="19"/>
  <c r="AN15" i="19" s="1"/>
  <c r="AO3" i="19"/>
  <c r="AO2" i="19" s="1"/>
  <c r="AO6" i="19" s="1"/>
  <c r="AO8" i="11"/>
  <c r="AO15" i="11" s="1"/>
  <c r="AP3" i="11"/>
  <c r="AP2" i="11" s="1"/>
  <c r="AP7" i="11" s="1"/>
  <c r="AO4" i="11"/>
  <c r="AO11" i="11" s="1"/>
  <c r="AO5" i="11"/>
  <c r="AO12" i="11" s="1"/>
  <c r="AN2" i="13"/>
  <c r="AO3" i="13"/>
  <c r="AM8" i="13"/>
  <c r="AM15" i="13" s="1"/>
  <c r="AM7" i="13"/>
  <c r="AM14" i="13" s="1"/>
  <c r="AM5" i="13"/>
  <c r="AM12" i="13" s="1"/>
  <c r="AM6" i="13"/>
  <c r="AM13" i="13" s="1"/>
  <c r="AM4" i="13"/>
  <c r="AM11" i="13" s="1"/>
  <c r="AN2" i="16"/>
  <c r="AO3" i="16"/>
  <c r="AM7" i="16"/>
  <c r="AM14" i="16" s="1"/>
  <c r="AM6" i="16"/>
  <c r="AM13" i="16" s="1"/>
  <c r="AM8" i="16"/>
  <c r="AM15" i="16" s="1"/>
  <c r="AM5" i="16"/>
  <c r="AM12" i="16" s="1"/>
  <c r="AM4" i="16"/>
  <c r="AM11" i="16" s="1"/>
  <c r="AN2" i="15"/>
  <c r="AO3" i="15"/>
  <c r="AM8" i="15"/>
  <c r="AM15" i="15" s="1"/>
  <c r="AM7" i="15"/>
  <c r="AM14" i="15" s="1"/>
  <c r="AM6" i="15"/>
  <c r="AM13" i="15" s="1"/>
  <c r="AM5" i="15"/>
  <c r="AM12" i="15" s="1"/>
  <c r="AM4" i="15"/>
  <c r="AM11" i="15" s="1"/>
  <c r="AO8" i="17"/>
  <c r="AO7" i="17"/>
  <c r="AO5" i="17"/>
  <c r="AO6" i="17"/>
  <c r="AO4" i="17"/>
  <c r="AN2" i="21"/>
  <c r="AO3" i="21"/>
  <c r="AM6" i="21"/>
  <c r="AM13" i="21" s="1"/>
  <c r="AM8" i="21"/>
  <c r="AM15" i="21" s="1"/>
  <c r="AM7" i="21"/>
  <c r="AM14" i="21" s="1"/>
  <c r="AM4" i="21"/>
  <c r="AM11" i="21" s="1"/>
  <c r="AM5" i="21"/>
  <c r="AM12" i="21" s="1"/>
  <c r="AO8" i="5"/>
  <c r="AO6" i="5"/>
  <c r="AO7" i="5"/>
  <c r="AO5" i="5"/>
  <c r="AO4" i="5"/>
  <c r="AN8" i="12"/>
  <c r="AN6" i="12"/>
  <c r="AN5" i="12"/>
  <c r="AN4" i="12"/>
  <c r="AN7" i="12"/>
  <c r="AN2" i="10"/>
  <c r="AO3" i="10"/>
  <c r="AM8" i="10"/>
  <c r="AM15" i="10" s="1"/>
  <c r="AM6" i="10"/>
  <c r="AM13" i="10" s="1"/>
  <c r="AM7" i="10"/>
  <c r="AM14" i="10" s="1"/>
  <c r="AM5" i="10"/>
  <c r="AM12" i="10" s="1"/>
  <c r="AM4" i="10"/>
  <c r="AM11" i="10" s="1"/>
  <c r="AO7" i="20"/>
  <c r="AO8" i="20"/>
  <c r="AO5" i="20"/>
  <c r="AO6" i="20"/>
  <c r="AO4" i="20"/>
  <c r="AO8" i="9"/>
  <c r="AO7" i="9"/>
  <c r="AO6" i="9"/>
  <c r="AO5" i="9"/>
  <c r="AO4" i="9"/>
  <c r="AN8" i="8"/>
  <c r="AN7" i="8"/>
  <c r="AN6" i="8"/>
  <c r="AN5" i="8"/>
  <c r="AN4" i="8"/>
  <c r="AH11" i="6"/>
  <c r="AH4" i="4"/>
  <c r="AH11" i="4" s="1"/>
  <c r="AH12" i="6"/>
  <c r="AH5" i="4"/>
  <c r="AH12" i="4" s="1"/>
  <c r="AH13" i="6"/>
  <c r="AH6" i="4"/>
  <c r="AH13" i="4" s="1"/>
  <c r="AH14" i="6"/>
  <c r="AH7" i="4"/>
  <c r="AH14" i="4" s="1"/>
  <c r="AH15" i="6"/>
  <c r="AH8" i="4"/>
  <c r="AH15" i="4" s="1"/>
  <c r="AP3" i="4"/>
  <c r="AO2" i="12"/>
  <c r="AM13" i="12"/>
  <c r="AM14" i="12"/>
  <c r="AM12" i="12"/>
  <c r="AM11" i="12"/>
  <c r="AM15" i="12"/>
  <c r="AP3" i="17"/>
  <c r="AP2" i="17" s="1"/>
  <c r="AN13" i="17"/>
  <c r="AN14" i="17"/>
  <c r="AN12" i="17"/>
  <c r="AN11" i="17"/>
  <c r="AN15" i="17"/>
  <c r="AN13" i="19"/>
  <c r="AN15" i="5"/>
  <c r="AN13" i="5"/>
  <c r="AN14" i="5"/>
  <c r="AN11" i="5"/>
  <c r="AN12" i="5"/>
  <c r="AP3" i="5"/>
  <c r="AP2" i="5" s="1"/>
  <c r="AO13" i="11"/>
  <c r="AP3" i="20"/>
  <c r="AP2" i="20" s="1"/>
  <c r="AN15" i="20"/>
  <c r="AN14" i="20"/>
  <c r="AN11" i="20"/>
  <c r="AN12" i="20"/>
  <c r="AN13" i="20"/>
  <c r="AN14" i="7"/>
  <c r="AM13" i="8"/>
  <c r="AM15" i="8"/>
  <c r="AM11" i="8"/>
  <c r="AM12" i="8"/>
  <c r="AM14" i="8"/>
  <c r="AO3" i="8"/>
  <c r="AO2" i="8" s="1"/>
  <c r="AP3" i="9"/>
  <c r="AP2" i="9" s="1"/>
  <c r="AN15" i="9"/>
  <c r="AN12" i="9"/>
  <c r="AN14" i="9"/>
  <c r="AN13" i="9"/>
  <c r="AN11" i="9"/>
  <c r="AI8" i="6"/>
  <c r="AI15" i="52" s="1"/>
  <c r="AI6" i="6"/>
  <c r="AI13" i="52" s="1"/>
  <c r="AI7" i="6"/>
  <c r="AI14" i="52" s="1"/>
  <c r="AI5" i="6"/>
  <c r="AI12" i="52" s="1"/>
  <c r="AI4" i="6"/>
  <c r="AI11" i="52" s="1"/>
  <c r="AJ2" i="6"/>
  <c r="AT5" i="52" l="1"/>
  <c r="AT4" i="52"/>
  <c r="AT6" i="52"/>
  <c r="AT7" i="52"/>
  <c r="AT8" i="52"/>
  <c r="AV3" i="52"/>
  <c r="AV2" i="52" s="1"/>
  <c r="AP3" i="7"/>
  <c r="AP2" i="7" s="1"/>
  <c r="AP6" i="7" s="1"/>
  <c r="AO6" i="7"/>
  <c r="AO13" i="7" s="1"/>
  <c r="AO7" i="7"/>
  <c r="AO14" i="7" s="1"/>
  <c r="AO4" i="7"/>
  <c r="AO11" i="7" s="1"/>
  <c r="AO8" i="7"/>
  <c r="AO15" i="7" s="1"/>
  <c r="AP3" i="19"/>
  <c r="AP2" i="19" s="1"/>
  <c r="AP5" i="19" s="1"/>
  <c r="AO4" i="19"/>
  <c r="AO11" i="19" s="1"/>
  <c r="AO7" i="19"/>
  <c r="AO14" i="19" s="1"/>
  <c r="AQ3" i="11"/>
  <c r="AQ2" i="11" s="1"/>
  <c r="AQ8" i="11" s="1"/>
  <c r="AP5" i="11"/>
  <c r="AP12" i="11" s="1"/>
  <c r="AO8" i="19"/>
  <c r="AO15" i="19" s="1"/>
  <c r="AO5" i="19"/>
  <c r="AO12" i="19" s="1"/>
  <c r="AP8" i="11"/>
  <c r="AP15" i="11" s="1"/>
  <c r="AP6" i="11"/>
  <c r="AP13" i="11" s="1"/>
  <c r="AP4" i="11"/>
  <c r="AP11" i="11" s="1"/>
  <c r="AO2" i="13"/>
  <c r="AP3" i="13"/>
  <c r="AN8" i="13"/>
  <c r="AN15" i="13" s="1"/>
  <c r="AN6" i="13"/>
  <c r="AN13" i="13" s="1"/>
  <c r="AN7" i="13"/>
  <c r="AN14" i="13" s="1"/>
  <c r="AN5" i="13"/>
  <c r="AN12" i="13" s="1"/>
  <c r="AN4" i="13"/>
  <c r="AN11" i="13" s="1"/>
  <c r="AO2" i="16"/>
  <c r="AP3" i="16"/>
  <c r="AN8" i="16"/>
  <c r="AN15" i="16" s="1"/>
  <c r="AN7" i="16"/>
  <c r="AN14" i="16" s="1"/>
  <c r="AN5" i="16"/>
  <c r="AN12" i="16" s="1"/>
  <c r="AN6" i="16"/>
  <c r="AN13" i="16" s="1"/>
  <c r="AN4" i="16"/>
  <c r="AN11" i="16" s="1"/>
  <c r="AO2" i="15"/>
  <c r="AP3" i="15"/>
  <c r="AN8" i="15"/>
  <c r="AN15" i="15" s="1"/>
  <c r="AN6" i="15"/>
  <c r="AN13" i="15" s="1"/>
  <c r="AN7" i="15"/>
  <c r="AN14" i="15" s="1"/>
  <c r="AN5" i="15"/>
  <c r="AN12" i="15" s="1"/>
  <c r="AN4" i="15"/>
  <c r="AN11" i="15" s="1"/>
  <c r="AP8" i="17"/>
  <c r="AP7" i="17"/>
  <c r="AP6" i="17"/>
  <c r="AP4" i="17"/>
  <c r="AP5" i="17"/>
  <c r="AO2" i="21"/>
  <c r="AP3" i="21"/>
  <c r="AN8" i="21"/>
  <c r="AN15" i="21" s="1"/>
  <c r="AN7" i="21"/>
  <c r="AN14" i="21" s="1"/>
  <c r="AN6" i="21"/>
  <c r="AN13" i="21" s="1"/>
  <c r="AN5" i="21"/>
  <c r="AN12" i="21" s="1"/>
  <c r="AN4" i="21"/>
  <c r="AN11" i="21" s="1"/>
  <c r="AP7" i="5"/>
  <c r="AP8" i="5"/>
  <c r="AP6" i="5"/>
  <c r="AP5" i="5"/>
  <c r="AP4" i="5"/>
  <c r="AO8" i="12"/>
  <c r="AO7" i="12"/>
  <c r="AO4" i="12"/>
  <c r="AO6" i="12"/>
  <c r="AO5" i="12"/>
  <c r="AO2" i="10"/>
  <c r="AP3" i="10"/>
  <c r="AN8" i="10"/>
  <c r="AN15" i="10" s="1"/>
  <c r="AN7" i="10"/>
  <c r="AN14" i="10" s="1"/>
  <c r="AN4" i="10"/>
  <c r="AN11" i="10" s="1"/>
  <c r="AN5" i="10"/>
  <c r="AN12" i="10" s="1"/>
  <c r="AN6" i="10"/>
  <c r="AN13" i="10" s="1"/>
  <c r="AP7" i="20"/>
  <c r="AP8" i="20"/>
  <c r="AP5" i="20"/>
  <c r="AP6" i="20"/>
  <c r="AP4" i="20"/>
  <c r="AP8" i="9"/>
  <c r="AP7" i="9"/>
  <c r="AP5" i="9"/>
  <c r="AP4" i="9"/>
  <c r="AP6" i="9"/>
  <c r="AO8" i="8"/>
  <c r="AO7" i="8"/>
  <c r="AO6" i="8"/>
  <c r="AO5" i="8"/>
  <c r="AO4" i="8"/>
  <c r="AI12" i="6"/>
  <c r="AI5" i="4"/>
  <c r="AI12" i="4" s="1"/>
  <c r="AI14" i="6"/>
  <c r="AI7" i="4"/>
  <c r="AI14" i="4" s="1"/>
  <c r="AI13" i="6"/>
  <c r="AI6" i="4"/>
  <c r="AI13" i="4" s="1"/>
  <c r="AI15" i="6"/>
  <c r="AI8" i="4"/>
  <c r="AI15" i="4" s="1"/>
  <c r="AI11" i="6"/>
  <c r="AI4" i="4"/>
  <c r="AI11" i="4" s="1"/>
  <c r="AQ3" i="4"/>
  <c r="AN15" i="12"/>
  <c r="AN11" i="12"/>
  <c r="AN13" i="12"/>
  <c r="AN12" i="12"/>
  <c r="AN14" i="12"/>
  <c r="AP2" i="12"/>
  <c r="AO13" i="19"/>
  <c r="AO14" i="5"/>
  <c r="AO12" i="5"/>
  <c r="AO15" i="5"/>
  <c r="AO11" i="5"/>
  <c r="AO13" i="5"/>
  <c r="AQ3" i="5"/>
  <c r="AQ2" i="5" s="1"/>
  <c r="AO14" i="17"/>
  <c r="AO12" i="17"/>
  <c r="AO15" i="17"/>
  <c r="AO13" i="17"/>
  <c r="AO11" i="17"/>
  <c r="AQ3" i="17"/>
  <c r="AQ2" i="17" s="1"/>
  <c r="AP14" i="11"/>
  <c r="AQ3" i="20"/>
  <c r="AQ2" i="20" s="1"/>
  <c r="AO15" i="20"/>
  <c r="AO12" i="20"/>
  <c r="AO14" i="20"/>
  <c r="AO13" i="20"/>
  <c r="AO11" i="20"/>
  <c r="AO12" i="7"/>
  <c r="AN13" i="8"/>
  <c r="AN11" i="8"/>
  <c r="AN14" i="8"/>
  <c r="AN12" i="8"/>
  <c r="AN15" i="8"/>
  <c r="AP3" i="8"/>
  <c r="AP2" i="8" s="1"/>
  <c r="AO15" i="9"/>
  <c r="AO12" i="9"/>
  <c r="AO14" i="9"/>
  <c r="AO13" i="9"/>
  <c r="AO11" i="9"/>
  <c r="AQ3" i="9"/>
  <c r="AQ2" i="9" s="1"/>
  <c r="AJ8" i="6"/>
  <c r="AJ15" i="52" s="1"/>
  <c r="AJ6" i="6"/>
  <c r="AJ13" i="52" s="1"/>
  <c r="AJ7" i="6"/>
  <c r="AJ14" i="52" s="1"/>
  <c r="AJ5" i="6"/>
  <c r="AJ12" i="52" s="1"/>
  <c r="AJ4" i="6"/>
  <c r="AJ11" i="52" s="1"/>
  <c r="AK2" i="6"/>
  <c r="AU5" i="52" l="1"/>
  <c r="AU6" i="52"/>
  <c r="AU7" i="52"/>
  <c r="AU4" i="52"/>
  <c r="AU8" i="52"/>
  <c r="AW3" i="52"/>
  <c r="AW2" i="52" s="1"/>
  <c r="AQ3" i="7"/>
  <c r="AQ2" i="7" s="1"/>
  <c r="AQ7" i="7" s="1"/>
  <c r="AP5" i="7"/>
  <c r="AP12" i="7" s="1"/>
  <c r="AP7" i="7"/>
  <c r="AP14" i="7" s="1"/>
  <c r="AP4" i="7"/>
  <c r="AP11" i="7" s="1"/>
  <c r="AP8" i="7"/>
  <c r="AP15" i="7" s="1"/>
  <c r="AP6" i="19"/>
  <c r="AP13" i="19" s="1"/>
  <c r="AQ3" i="19"/>
  <c r="AQ2" i="19" s="1"/>
  <c r="AQ6" i="19" s="1"/>
  <c r="AP8" i="19"/>
  <c r="AP15" i="19" s="1"/>
  <c r="AP4" i="19"/>
  <c r="AP11" i="19" s="1"/>
  <c r="AP7" i="19"/>
  <c r="AP14" i="19" s="1"/>
  <c r="AQ6" i="11"/>
  <c r="AQ13" i="11" s="1"/>
  <c r="AQ4" i="11"/>
  <c r="AQ11" i="11" s="1"/>
  <c r="AQ7" i="11"/>
  <c r="AQ14" i="11" s="1"/>
  <c r="AR3" i="11"/>
  <c r="AR2" i="11" s="1"/>
  <c r="AR7" i="11" s="1"/>
  <c r="AQ5" i="11"/>
  <c r="AQ12" i="11" s="1"/>
  <c r="AP2" i="13"/>
  <c r="AQ3" i="13"/>
  <c r="AO8" i="13"/>
  <c r="AO15" i="13" s="1"/>
  <c r="AO7" i="13"/>
  <c r="AO14" i="13" s="1"/>
  <c r="AO6" i="13"/>
  <c r="AO13" i="13" s="1"/>
  <c r="AO5" i="13"/>
  <c r="AO12" i="13" s="1"/>
  <c r="AO4" i="13"/>
  <c r="AO11" i="13" s="1"/>
  <c r="AP2" i="16"/>
  <c r="AQ3" i="16"/>
  <c r="AO8" i="16"/>
  <c r="AO15" i="16" s="1"/>
  <c r="AO4" i="16"/>
  <c r="AO11" i="16" s="1"/>
  <c r="AO6" i="16"/>
  <c r="AO13" i="16" s="1"/>
  <c r="AO7" i="16"/>
  <c r="AO14" i="16" s="1"/>
  <c r="AO5" i="16"/>
  <c r="AO12" i="16" s="1"/>
  <c r="AP2" i="15"/>
  <c r="AQ3" i="15"/>
  <c r="AO8" i="15"/>
  <c r="AO15" i="15" s="1"/>
  <c r="AO6" i="15"/>
  <c r="AO13" i="15" s="1"/>
  <c r="AO7" i="15"/>
  <c r="AO14" i="15" s="1"/>
  <c r="AO5" i="15"/>
  <c r="AO12" i="15" s="1"/>
  <c r="AO4" i="15"/>
  <c r="AO11" i="15" s="1"/>
  <c r="AQ7" i="17"/>
  <c r="AQ8" i="17"/>
  <c r="AQ5" i="17"/>
  <c r="AQ4" i="17"/>
  <c r="AQ6" i="17"/>
  <c r="AP2" i="21"/>
  <c r="AQ3" i="21"/>
  <c r="AO8" i="21"/>
  <c r="AO15" i="21" s="1"/>
  <c r="AO7" i="21"/>
  <c r="AO14" i="21" s="1"/>
  <c r="AO5" i="21"/>
  <c r="AO12" i="21" s="1"/>
  <c r="AO6" i="21"/>
  <c r="AO13" i="21" s="1"/>
  <c r="AO4" i="21"/>
  <c r="AO11" i="21" s="1"/>
  <c r="AQ7" i="5"/>
  <c r="AQ6" i="5"/>
  <c r="AQ8" i="5"/>
  <c r="AQ4" i="5"/>
  <c r="AQ5" i="5"/>
  <c r="AP7" i="12"/>
  <c r="AP8" i="12"/>
  <c r="AP6" i="12"/>
  <c r="AP5" i="12"/>
  <c r="AP4" i="12"/>
  <c r="AP2" i="10"/>
  <c r="AQ3" i="10"/>
  <c r="AO8" i="10"/>
  <c r="AO15" i="10" s="1"/>
  <c r="AO7" i="10"/>
  <c r="AO14" i="10" s="1"/>
  <c r="AO6" i="10"/>
  <c r="AO13" i="10" s="1"/>
  <c r="AO4" i="10"/>
  <c r="AO11" i="10" s="1"/>
  <c r="AO5" i="10"/>
  <c r="AO12" i="10" s="1"/>
  <c r="AQ7" i="20"/>
  <c r="AQ8" i="20"/>
  <c r="AQ5" i="20"/>
  <c r="AQ6" i="20"/>
  <c r="AQ4" i="20"/>
  <c r="AQ7" i="9"/>
  <c r="AQ4" i="9"/>
  <c r="AQ8" i="9"/>
  <c r="AQ5" i="9"/>
  <c r="AQ6" i="9"/>
  <c r="AP7" i="8"/>
  <c r="AP8" i="8"/>
  <c r="AP6" i="8"/>
  <c r="AP4" i="8"/>
  <c r="AP5" i="8"/>
  <c r="AJ12" i="6"/>
  <c r="AJ5" i="4"/>
  <c r="AJ12" i="4" s="1"/>
  <c r="AJ14" i="6"/>
  <c r="AJ7" i="4"/>
  <c r="AJ14" i="4" s="1"/>
  <c r="AJ11" i="6"/>
  <c r="AJ4" i="4"/>
  <c r="AJ11" i="4" s="1"/>
  <c r="AJ13" i="6"/>
  <c r="AJ6" i="4"/>
  <c r="AJ13" i="4" s="1"/>
  <c r="AJ15" i="6"/>
  <c r="AJ8" i="4"/>
  <c r="AJ15" i="4" s="1"/>
  <c r="AR3" i="4"/>
  <c r="AQ2" i="12"/>
  <c r="AO14" i="12"/>
  <c r="AO12" i="12"/>
  <c r="AO15" i="12"/>
  <c r="AO11" i="12"/>
  <c r="AO13" i="12"/>
  <c r="AP12" i="19"/>
  <c r="AP13" i="5"/>
  <c r="AP14" i="5"/>
  <c r="AP12" i="5"/>
  <c r="AP15" i="5"/>
  <c r="AP11" i="5"/>
  <c r="AR3" i="17"/>
  <c r="AR2" i="17" s="1"/>
  <c r="AR3" i="5"/>
  <c r="AR2" i="5" s="1"/>
  <c r="AP14" i="17"/>
  <c r="AP15" i="17"/>
  <c r="AP13" i="17"/>
  <c r="AP12" i="17"/>
  <c r="AP11" i="17"/>
  <c r="AQ15" i="11"/>
  <c r="AP14" i="20"/>
  <c r="AP15" i="20"/>
  <c r="AP13" i="20"/>
  <c r="AP11" i="20"/>
  <c r="AP12" i="20"/>
  <c r="AR3" i="20"/>
  <c r="AR2" i="20" s="1"/>
  <c r="AP13" i="7"/>
  <c r="AQ3" i="8"/>
  <c r="AQ2" i="8" s="1"/>
  <c r="AO14" i="8"/>
  <c r="AO11" i="8"/>
  <c r="AO15" i="8"/>
  <c r="AO13" i="8"/>
  <c r="AO12" i="8"/>
  <c r="AP15" i="9"/>
  <c r="AP14" i="9"/>
  <c r="AP13" i="9"/>
  <c r="AP11" i="9"/>
  <c r="AP12" i="9"/>
  <c r="AR3" i="9"/>
  <c r="AR2" i="9" s="1"/>
  <c r="AK8" i="6"/>
  <c r="AK15" i="52" s="1"/>
  <c r="AK6" i="6"/>
  <c r="AK13" i="52" s="1"/>
  <c r="AK7" i="6"/>
  <c r="AK14" i="52" s="1"/>
  <c r="AK5" i="6"/>
  <c r="AK12" i="52" s="1"/>
  <c r="AK4" i="6"/>
  <c r="AK11" i="52" s="1"/>
  <c r="AL2" i="6"/>
  <c r="AV5" i="52" l="1"/>
  <c r="AV6" i="52"/>
  <c r="AV7" i="52"/>
  <c r="AV4" i="52"/>
  <c r="AV8" i="52"/>
  <c r="AX3" i="52"/>
  <c r="AX2" i="52" s="1"/>
  <c r="AQ4" i="7"/>
  <c r="AQ11" i="7" s="1"/>
  <c r="AQ6" i="7"/>
  <c r="AQ13" i="7" s="1"/>
  <c r="AQ8" i="7"/>
  <c r="AQ15" i="7" s="1"/>
  <c r="AQ5" i="7"/>
  <c r="AQ12" i="7" s="1"/>
  <c r="AR3" i="7"/>
  <c r="AR2" i="7" s="1"/>
  <c r="AR8" i="7" s="1"/>
  <c r="AQ5" i="19"/>
  <c r="AQ12" i="19" s="1"/>
  <c r="AQ8" i="19"/>
  <c r="AQ15" i="19" s="1"/>
  <c r="AR3" i="19"/>
  <c r="AR2" i="19" s="1"/>
  <c r="AR6" i="19" s="1"/>
  <c r="AQ4" i="19"/>
  <c r="AQ11" i="19" s="1"/>
  <c r="AQ7" i="19"/>
  <c r="AQ14" i="19" s="1"/>
  <c r="AS3" i="11"/>
  <c r="AS2" i="11" s="1"/>
  <c r="AS8" i="11" s="1"/>
  <c r="AR5" i="11"/>
  <c r="AR12" i="11" s="1"/>
  <c r="AR4" i="11"/>
  <c r="AR11" i="11" s="1"/>
  <c r="AR6" i="11"/>
  <c r="AR13" i="11" s="1"/>
  <c r="AR8" i="11"/>
  <c r="AR15" i="11" s="1"/>
  <c r="AQ2" i="13"/>
  <c r="AR3" i="13"/>
  <c r="AP8" i="13"/>
  <c r="AP15" i="13" s="1"/>
  <c r="AP5" i="13"/>
  <c r="AP12" i="13" s="1"/>
  <c r="AP7" i="13"/>
  <c r="AP14" i="13" s="1"/>
  <c r="AP4" i="13"/>
  <c r="AP11" i="13" s="1"/>
  <c r="AP6" i="13"/>
  <c r="AP13" i="13" s="1"/>
  <c r="AQ2" i="16"/>
  <c r="AR3" i="16"/>
  <c r="AP8" i="16"/>
  <c r="AP15" i="16" s="1"/>
  <c r="AP7" i="16"/>
  <c r="AP14" i="16" s="1"/>
  <c r="AP6" i="16"/>
  <c r="AP13" i="16" s="1"/>
  <c r="AP5" i="16"/>
  <c r="AP12" i="16" s="1"/>
  <c r="AP4" i="16"/>
  <c r="AP11" i="16" s="1"/>
  <c r="AQ2" i="15"/>
  <c r="AR3" i="15"/>
  <c r="AP8" i="15"/>
  <c r="AP15" i="15" s="1"/>
  <c r="AP7" i="15"/>
  <c r="AP14" i="15" s="1"/>
  <c r="AP6" i="15"/>
  <c r="AP13" i="15" s="1"/>
  <c r="AP5" i="15"/>
  <c r="AP12" i="15" s="1"/>
  <c r="AP4" i="15"/>
  <c r="AP11" i="15" s="1"/>
  <c r="AR7" i="17"/>
  <c r="AR8" i="17"/>
  <c r="AR6" i="17"/>
  <c r="AR5" i="17"/>
  <c r="AR4" i="17"/>
  <c r="AQ2" i="21"/>
  <c r="AR3" i="21"/>
  <c r="AP8" i="21"/>
  <c r="AP15" i="21" s="1"/>
  <c r="AP7" i="21"/>
  <c r="AP14" i="21" s="1"/>
  <c r="AP5" i="21"/>
  <c r="AP12" i="21" s="1"/>
  <c r="AP6" i="21"/>
  <c r="AP13" i="21" s="1"/>
  <c r="AP4" i="21"/>
  <c r="AP11" i="21" s="1"/>
  <c r="AR8" i="5"/>
  <c r="AR7" i="5"/>
  <c r="AR6" i="5"/>
  <c r="AR5" i="5"/>
  <c r="AR4" i="5"/>
  <c r="AQ8" i="12"/>
  <c r="AQ7" i="12"/>
  <c r="AQ6" i="12"/>
  <c r="AQ5" i="12"/>
  <c r="AQ4" i="12"/>
  <c r="AQ2" i="10"/>
  <c r="AR3" i="10"/>
  <c r="AP8" i="10"/>
  <c r="AP15" i="10" s="1"/>
  <c r="AP7" i="10"/>
  <c r="AP14" i="10" s="1"/>
  <c r="AP5" i="10"/>
  <c r="AP12" i="10" s="1"/>
  <c r="AP6" i="10"/>
  <c r="AP13" i="10" s="1"/>
  <c r="AP4" i="10"/>
  <c r="AP11" i="10" s="1"/>
  <c r="AR8" i="20"/>
  <c r="AR7" i="20"/>
  <c r="AR5" i="20"/>
  <c r="AR6" i="20"/>
  <c r="AR4" i="20"/>
  <c r="AR7" i="9"/>
  <c r="AR6" i="9"/>
  <c r="AR8" i="9"/>
  <c r="AR4" i="9"/>
  <c r="AR5" i="9"/>
  <c r="AQ8" i="8"/>
  <c r="AQ6" i="8"/>
  <c r="AQ7" i="8"/>
  <c r="AQ5" i="8"/>
  <c r="AQ4" i="8"/>
  <c r="AK11" i="6"/>
  <c r="AK4" i="4"/>
  <c r="AK11" i="4" s="1"/>
  <c r="AK12" i="6"/>
  <c r="AK5" i="4"/>
  <c r="AK12" i="4" s="1"/>
  <c r="AK14" i="6"/>
  <c r="AK7" i="4"/>
  <c r="AK14" i="4" s="1"/>
  <c r="AK13" i="6"/>
  <c r="AK6" i="4"/>
  <c r="AK13" i="4" s="1"/>
  <c r="AK15" i="6"/>
  <c r="AK8" i="4"/>
  <c r="AK15" i="4" s="1"/>
  <c r="AS3" i="4"/>
  <c r="AR2" i="12"/>
  <c r="AP11" i="12"/>
  <c r="AP14" i="12"/>
  <c r="AP15" i="12"/>
  <c r="AP13" i="12"/>
  <c r="AP12" i="12"/>
  <c r="AQ13" i="19"/>
  <c r="AQ14" i="5"/>
  <c r="AQ15" i="5"/>
  <c r="AQ12" i="5"/>
  <c r="AQ13" i="5"/>
  <c r="AQ11" i="5"/>
  <c r="AS3" i="5"/>
  <c r="AS2" i="5" s="1"/>
  <c r="AS3" i="17"/>
  <c r="AS2" i="17" s="1"/>
  <c r="AQ14" i="17"/>
  <c r="AQ15" i="17"/>
  <c r="AQ13" i="17"/>
  <c r="AQ12" i="17"/>
  <c r="AQ11" i="17"/>
  <c r="AR14" i="11"/>
  <c r="AQ14" i="20"/>
  <c r="AQ15" i="20"/>
  <c r="AQ12" i="20"/>
  <c r="AQ13" i="20"/>
  <c r="AQ11" i="20"/>
  <c r="AS3" i="20"/>
  <c r="AS2" i="20" s="1"/>
  <c r="AQ14" i="7"/>
  <c r="AQ14" i="9"/>
  <c r="AQ12" i="9"/>
  <c r="AQ13" i="9"/>
  <c r="AQ15" i="9"/>
  <c r="AQ11" i="9"/>
  <c r="AS3" i="9"/>
  <c r="AS2" i="9" s="1"/>
  <c r="AR3" i="8"/>
  <c r="AR2" i="8" s="1"/>
  <c r="AP15" i="8"/>
  <c r="AP14" i="8"/>
  <c r="AP11" i="8"/>
  <c r="AP13" i="8"/>
  <c r="AP12" i="8"/>
  <c r="AL8" i="6"/>
  <c r="AL15" i="52" s="1"/>
  <c r="AL6" i="6"/>
  <c r="AL13" i="52" s="1"/>
  <c r="AL7" i="6"/>
  <c r="AL14" i="52" s="1"/>
  <c r="AL5" i="6"/>
  <c r="AL12" i="52" s="1"/>
  <c r="AL4" i="6"/>
  <c r="AL11" i="52" s="1"/>
  <c r="AM2" i="6"/>
  <c r="AW4" i="52" l="1"/>
  <c r="AW5" i="52"/>
  <c r="AW6" i="52"/>
  <c r="AW7" i="52"/>
  <c r="AW8" i="52"/>
  <c r="AY3" i="52"/>
  <c r="AY2" i="52" s="1"/>
  <c r="AS3" i="7"/>
  <c r="AS2" i="7" s="1"/>
  <c r="AS4" i="7" s="1"/>
  <c r="AR5" i="7"/>
  <c r="AR12" i="7" s="1"/>
  <c r="AR4" i="7"/>
  <c r="AR11" i="7" s="1"/>
  <c r="AR7" i="7"/>
  <c r="AR14" i="7" s="1"/>
  <c r="AR6" i="7"/>
  <c r="AR13" i="7" s="1"/>
  <c r="AT3" i="11"/>
  <c r="AT2" i="11" s="1"/>
  <c r="AT7" i="11" s="1"/>
  <c r="AS3" i="19"/>
  <c r="AS2" i="19" s="1"/>
  <c r="AS4" i="19" s="1"/>
  <c r="AR5" i="19"/>
  <c r="AR12" i="19" s="1"/>
  <c r="AR8" i="19"/>
  <c r="AR15" i="19" s="1"/>
  <c r="AR4" i="19"/>
  <c r="AR11" i="19" s="1"/>
  <c r="AR7" i="19"/>
  <c r="AR14" i="19" s="1"/>
  <c r="AS6" i="11"/>
  <c r="AS13" i="11" s="1"/>
  <c r="AS5" i="11"/>
  <c r="AS12" i="11" s="1"/>
  <c r="AS7" i="11"/>
  <c r="AS14" i="11" s="1"/>
  <c r="AS4" i="11"/>
  <c r="AS11" i="11" s="1"/>
  <c r="AR2" i="13"/>
  <c r="AS3" i="13"/>
  <c r="AQ8" i="13"/>
  <c r="AQ15" i="13" s="1"/>
  <c r="AQ6" i="13"/>
  <c r="AQ13" i="13" s="1"/>
  <c r="AQ7" i="13"/>
  <c r="AQ14" i="13" s="1"/>
  <c r="AQ5" i="13"/>
  <c r="AQ12" i="13" s="1"/>
  <c r="AQ4" i="13"/>
  <c r="AQ11" i="13" s="1"/>
  <c r="AR2" i="16"/>
  <c r="AS3" i="16"/>
  <c r="AQ7" i="16"/>
  <c r="AQ14" i="16" s="1"/>
  <c r="AQ5" i="16"/>
  <c r="AQ12" i="16" s="1"/>
  <c r="AQ6" i="16"/>
  <c r="AQ13" i="16" s="1"/>
  <c r="AQ8" i="16"/>
  <c r="AQ15" i="16" s="1"/>
  <c r="AQ4" i="16"/>
  <c r="AQ11" i="16" s="1"/>
  <c r="AR2" i="15"/>
  <c r="AS3" i="15"/>
  <c r="AQ8" i="15"/>
  <c r="AQ15" i="15" s="1"/>
  <c r="AQ7" i="15"/>
  <c r="AQ14" i="15" s="1"/>
  <c r="AQ6" i="15"/>
  <c r="AQ13" i="15" s="1"/>
  <c r="AQ5" i="15"/>
  <c r="AQ12" i="15" s="1"/>
  <c r="AQ4" i="15"/>
  <c r="AQ11" i="15" s="1"/>
  <c r="AS8" i="17"/>
  <c r="AS7" i="17"/>
  <c r="AS5" i="17"/>
  <c r="AS4" i="17"/>
  <c r="AS6" i="17"/>
  <c r="AR2" i="21"/>
  <c r="AS3" i="21"/>
  <c r="AQ8" i="21"/>
  <c r="AQ15" i="21" s="1"/>
  <c r="AQ7" i="21"/>
  <c r="AQ14" i="21" s="1"/>
  <c r="AQ6" i="21"/>
  <c r="AQ13" i="21" s="1"/>
  <c r="AQ5" i="21"/>
  <c r="AQ12" i="21" s="1"/>
  <c r="AQ4" i="21"/>
  <c r="AQ11" i="21" s="1"/>
  <c r="AS8" i="5"/>
  <c r="AS7" i="5"/>
  <c r="AS6" i="5"/>
  <c r="AS5" i="5"/>
  <c r="AS4" i="5"/>
  <c r="AR7" i="12"/>
  <c r="AR6" i="12"/>
  <c r="AR5" i="12"/>
  <c r="AR8" i="12"/>
  <c r="AR4" i="12"/>
  <c r="AR2" i="10"/>
  <c r="AS3" i="10"/>
  <c r="AQ8" i="10"/>
  <c r="AQ15" i="10" s="1"/>
  <c r="AQ7" i="10"/>
  <c r="AQ14" i="10" s="1"/>
  <c r="AQ5" i="10"/>
  <c r="AQ12" i="10" s="1"/>
  <c r="AQ6" i="10"/>
  <c r="AQ13" i="10" s="1"/>
  <c r="AQ4" i="10"/>
  <c r="AQ11" i="10" s="1"/>
  <c r="AS8" i="20"/>
  <c r="AS7" i="20"/>
  <c r="AS5" i="20"/>
  <c r="AS6" i="20"/>
  <c r="AS4" i="20"/>
  <c r="AS8" i="9"/>
  <c r="AS7" i="9"/>
  <c r="AS4" i="9"/>
  <c r="AS6" i="9"/>
  <c r="AS5" i="9"/>
  <c r="AR6" i="8"/>
  <c r="AR7" i="8"/>
  <c r="AR5" i="8"/>
  <c r="AR8" i="8"/>
  <c r="AR4" i="8"/>
  <c r="AL14" i="6"/>
  <c r="AL7" i="4"/>
  <c r="AL14" i="4" s="1"/>
  <c r="AL12" i="6"/>
  <c r="AL5" i="4"/>
  <c r="AL12" i="4" s="1"/>
  <c r="AL13" i="6"/>
  <c r="AL6" i="4"/>
  <c r="AL13" i="4" s="1"/>
  <c r="AL15" i="6"/>
  <c r="AL8" i="4"/>
  <c r="AL15" i="4" s="1"/>
  <c r="AL11" i="6"/>
  <c r="AL4" i="4"/>
  <c r="AL11" i="4" s="1"/>
  <c r="AT3" i="4"/>
  <c r="AS2" i="12"/>
  <c r="AQ13" i="12"/>
  <c r="AQ11" i="12"/>
  <c r="AQ14" i="12"/>
  <c r="AQ12" i="12"/>
  <c r="AQ15" i="12"/>
  <c r="AR15" i="5"/>
  <c r="AR14" i="5"/>
  <c r="AR13" i="5"/>
  <c r="AR12" i="5"/>
  <c r="AR11" i="5"/>
  <c r="AT3" i="5"/>
  <c r="AT2" i="5" s="1"/>
  <c r="AT3" i="17"/>
  <c r="AT2" i="17" s="1"/>
  <c r="AR13" i="19"/>
  <c r="AR15" i="17"/>
  <c r="AR13" i="17"/>
  <c r="AR14" i="17"/>
  <c r="AR11" i="17"/>
  <c r="AR12" i="17"/>
  <c r="AS15" i="11"/>
  <c r="AT3" i="20"/>
  <c r="AT2" i="20" s="1"/>
  <c r="AR14" i="20"/>
  <c r="AR15" i="20"/>
  <c r="AR13" i="20"/>
  <c r="AR11" i="20"/>
  <c r="AR12" i="20"/>
  <c r="AR15" i="7"/>
  <c r="AT3" i="9"/>
  <c r="AT2" i="9" s="1"/>
  <c r="AR15" i="9"/>
  <c r="AR14" i="9"/>
  <c r="AR13" i="9"/>
  <c r="AR12" i="9"/>
  <c r="AR11" i="9"/>
  <c r="AS3" i="8"/>
  <c r="AS2" i="8" s="1"/>
  <c r="AQ14" i="8"/>
  <c r="AQ12" i="8"/>
  <c r="AQ13" i="8"/>
  <c r="AQ15" i="8"/>
  <c r="AQ11" i="8"/>
  <c r="AM8" i="6"/>
  <c r="AM15" i="52" s="1"/>
  <c r="AM7" i="6"/>
  <c r="AM14" i="52" s="1"/>
  <c r="AM5" i="6"/>
  <c r="AM12" i="52" s="1"/>
  <c r="AM6" i="6"/>
  <c r="AM13" i="52" s="1"/>
  <c r="AM4" i="6"/>
  <c r="AM11" i="52" s="1"/>
  <c r="AN2" i="6"/>
  <c r="AX4" i="52" l="1"/>
  <c r="AX5" i="52"/>
  <c r="AX6" i="52"/>
  <c r="AX7" i="52"/>
  <c r="AX8" i="52"/>
  <c r="AZ3" i="52"/>
  <c r="AZ2" i="52" s="1"/>
  <c r="AT3" i="7"/>
  <c r="AT2" i="7" s="1"/>
  <c r="AT8" i="7" s="1"/>
  <c r="AU3" i="11"/>
  <c r="AU2" i="11" s="1"/>
  <c r="AU5" i="11" s="1"/>
  <c r="AS7" i="7"/>
  <c r="AS14" i="7" s="1"/>
  <c r="AS6" i="7"/>
  <c r="AS13" i="7" s="1"/>
  <c r="AS5" i="7"/>
  <c r="AS12" i="7" s="1"/>
  <c r="AS8" i="7"/>
  <c r="AS15" i="7" s="1"/>
  <c r="AT4" i="11"/>
  <c r="AT11" i="11" s="1"/>
  <c r="AT6" i="11"/>
  <c r="AT13" i="11" s="1"/>
  <c r="AT8" i="11"/>
  <c r="AT15" i="11" s="1"/>
  <c r="AT5" i="11"/>
  <c r="AT12" i="11" s="1"/>
  <c r="AT3" i="19"/>
  <c r="AT2" i="19" s="1"/>
  <c r="AT5" i="19" s="1"/>
  <c r="AS7" i="19"/>
  <c r="AS14" i="19" s="1"/>
  <c r="AS5" i="19"/>
  <c r="AS12" i="19" s="1"/>
  <c r="AS8" i="19"/>
  <c r="AS15" i="19" s="1"/>
  <c r="AS6" i="19"/>
  <c r="AS13" i="19" s="1"/>
  <c r="AS2" i="13"/>
  <c r="AT3" i="13"/>
  <c r="AR6" i="13"/>
  <c r="AR13" i="13" s="1"/>
  <c r="AR8" i="13"/>
  <c r="AR15" i="13" s="1"/>
  <c r="AR7" i="13"/>
  <c r="AR14" i="13" s="1"/>
  <c r="AR5" i="13"/>
  <c r="AR12" i="13" s="1"/>
  <c r="AR4" i="13"/>
  <c r="AR11" i="13" s="1"/>
  <c r="AS2" i="16"/>
  <c r="AT3" i="16"/>
  <c r="AR5" i="16"/>
  <c r="AR12" i="16" s="1"/>
  <c r="AR7" i="16"/>
  <c r="AR14" i="16" s="1"/>
  <c r="AR8" i="16"/>
  <c r="AR15" i="16" s="1"/>
  <c r="AR6" i="16"/>
  <c r="AR13" i="16" s="1"/>
  <c r="AR4" i="16"/>
  <c r="AR11" i="16" s="1"/>
  <c r="AS2" i="15"/>
  <c r="AT3" i="15"/>
  <c r="AR6" i="15"/>
  <c r="AR13" i="15" s="1"/>
  <c r="AR8" i="15"/>
  <c r="AR15" i="15" s="1"/>
  <c r="AR7" i="15"/>
  <c r="AR14" i="15" s="1"/>
  <c r="AR5" i="15"/>
  <c r="AR12" i="15" s="1"/>
  <c r="AR4" i="15"/>
  <c r="AR11" i="15" s="1"/>
  <c r="AT7" i="17"/>
  <c r="AT8" i="17"/>
  <c r="AT5" i="17"/>
  <c r="AT6" i="17"/>
  <c r="AT4" i="17"/>
  <c r="AS2" i="21"/>
  <c r="AT3" i="21"/>
  <c r="AR7" i="21"/>
  <c r="AR14" i="21" s="1"/>
  <c r="AR8" i="21"/>
  <c r="AR15" i="21" s="1"/>
  <c r="AR6" i="21"/>
  <c r="AR13" i="21" s="1"/>
  <c r="AR4" i="21"/>
  <c r="AR11" i="21" s="1"/>
  <c r="AR5" i="21"/>
  <c r="AR12" i="21" s="1"/>
  <c r="AT8" i="5"/>
  <c r="AT7" i="5"/>
  <c r="AT5" i="5"/>
  <c r="AT6" i="5"/>
  <c r="AT4" i="5"/>
  <c r="AS8" i="12"/>
  <c r="AS6" i="12"/>
  <c r="AS5" i="12"/>
  <c r="AS4" i="12"/>
  <c r="AS7" i="12"/>
  <c r="AS2" i="10"/>
  <c r="AT3" i="10"/>
  <c r="AR7" i="10"/>
  <c r="AR14" i="10" s="1"/>
  <c r="AR8" i="10"/>
  <c r="AR15" i="10" s="1"/>
  <c r="AR5" i="10"/>
  <c r="AR12" i="10" s="1"/>
  <c r="AR4" i="10"/>
  <c r="AR11" i="10" s="1"/>
  <c r="AR6" i="10"/>
  <c r="AR13" i="10" s="1"/>
  <c r="AT8" i="20"/>
  <c r="AT7" i="20"/>
  <c r="AT6" i="20"/>
  <c r="AT5" i="20"/>
  <c r="AT4" i="20"/>
  <c r="AT8" i="9"/>
  <c r="AT4" i="9"/>
  <c r="AT6" i="9"/>
  <c r="AT5" i="9"/>
  <c r="AT7" i="9"/>
  <c r="AS8" i="8"/>
  <c r="AS7" i="8"/>
  <c r="AS4" i="8"/>
  <c r="AS6" i="8"/>
  <c r="AS5" i="8"/>
  <c r="AM13" i="6"/>
  <c r="AM6" i="4"/>
  <c r="AM13" i="4" s="1"/>
  <c r="AM12" i="6"/>
  <c r="AM5" i="4"/>
  <c r="AM12" i="4" s="1"/>
  <c r="AM14" i="6"/>
  <c r="AM7" i="4"/>
  <c r="AM14" i="4" s="1"/>
  <c r="AM11" i="6"/>
  <c r="AM4" i="4"/>
  <c r="AM11" i="4" s="1"/>
  <c r="AM15" i="6"/>
  <c r="AM8" i="4"/>
  <c r="AM15" i="4" s="1"/>
  <c r="AU3" i="4"/>
  <c r="AT2" i="12"/>
  <c r="AR15" i="12"/>
  <c r="AR13" i="12"/>
  <c r="AR11" i="12"/>
  <c r="AR14" i="12"/>
  <c r="AR12" i="12"/>
  <c r="AS11" i="19"/>
  <c r="AS14" i="5"/>
  <c r="AS13" i="5"/>
  <c r="AS15" i="5"/>
  <c r="AS11" i="5"/>
  <c r="AS12" i="5"/>
  <c r="AU3" i="17"/>
  <c r="AU2" i="17" s="1"/>
  <c r="AU3" i="5"/>
  <c r="AU2" i="5" s="1"/>
  <c r="AS12" i="17"/>
  <c r="AS15" i="17"/>
  <c r="AS13" i="17"/>
  <c r="AS11" i="17"/>
  <c r="AS14" i="17"/>
  <c r="AT14" i="11"/>
  <c r="AU3" i="20"/>
  <c r="AU2" i="20" s="1"/>
  <c r="AS14" i="20"/>
  <c r="AS15" i="20"/>
  <c r="AS13" i="20"/>
  <c r="AS11" i="20"/>
  <c r="AS12" i="20"/>
  <c r="AS11" i="7"/>
  <c r="AT3" i="8"/>
  <c r="AT2" i="8" s="1"/>
  <c r="AS14" i="9"/>
  <c r="AS13" i="9"/>
  <c r="AS15" i="9"/>
  <c r="AS12" i="9"/>
  <c r="AS11" i="9"/>
  <c r="AR11" i="8"/>
  <c r="AR12" i="8"/>
  <c r="AR14" i="8"/>
  <c r="AR13" i="8"/>
  <c r="AR15" i="8"/>
  <c r="AU3" i="9"/>
  <c r="AU2" i="9" s="1"/>
  <c r="AN8" i="6"/>
  <c r="AN15" i="52" s="1"/>
  <c r="AN7" i="6"/>
  <c r="AN14" i="52" s="1"/>
  <c r="AN5" i="6"/>
  <c r="AN12" i="52" s="1"/>
  <c r="AN6" i="6"/>
  <c r="AN13" i="52" s="1"/>
  <c r="AN4" i="6"/>
  <c r="AN11" i="52" s="1"/>
  <c r="AO2" i="6"/>
  <c r="AY4" i="52" l="1"/>
  <c r="AY6" i="52"/>
  <c r="AY5" i="52"/>
  <c r="AY7" i="52"/>
  <c r="AY8" i="52"/>
  <c r="BA3" i="52"/>
  <c r="BA2" i="52" s="1"/>
  <c r="AV3" i="11"/>
  <c r="AV2" i="11" s="1"/>
  <c r="AV7" i="11" s="1"/>
  <c r="AU3" i="7"/>
  <c r="AU2" i="7" s="1"/>
  <c r="AU6" i="7" s="1"/>
  <c r="AT6" i="7"/>
  <c r="AT13" i="7" s="1"/>
  <c r="AT5" i="7"/>
  <c r="AT12" i="7" s="1"/>
  <c r="AT7" i="7"/>
  <c r="AT14" i="7" s="1"/>
  <c r="AT4" i="7"/>
  <c r="AT11" i="7" s="1"/>
  <c r="AU8" i="11"/>
  <c r="AU15" i="11" s="1"/>
  <c r="AU4" i="11"/>
  <c r="AU11" i="11" s="1"/>
  <c r="AU7" i="11"/>
  <c r="AU14" i="11" s="1"/>
  <c r="AU6" i="11"/>
  <c r="AU13" i="11" s="1"/>
  <c r="AU3" i="19"/>
  <c r="AU2" i="19" s="1"/>
  <c r="AU5" i="19" s="1"/>
  <c r="AT6" i="19"/>
  <c r="AT13" i="19" s="1"/>
  <c r="AT7" i="19"/>
  <c r="AT14" i="19" s="1"/>
  <c r="AT8" i="19"/>
  <c r="AT15" i="19" s="1"/>
  <c r="AT4" i="19"/>
  <c r="AT11" i="19" s="1"/>
  <c r="AT2" i="13"/>
  <c r="AU3" i="13"/>
  <c r="AS8" i="13"/>
  <c r="AS15" i="13" s="1"/>
  <c r="AS7" i="13"/>
  <c r="AS14" i="13" s="1"/>
  <c r="AS5" i="13"/>
  <c r="AS12" i="13" s="1"/>
  <c r="AS6" i="13"/>
  <c r="AS13" i="13" s="1"/>
  <c r="AS4" i="13"/>
  <c r="AS11" i="13" s="1"/>
  <c r="AT2" i="16"/>
  <c r="AU3" i="16"/>
  <c r="AS8" i="16"/>
  <c r="AS15" i="16" s="1"/>
  <c r="AS7" i="16"/>
  <c r="AS14" i="16" s="1"/>
  <c r="AS4" i="16"/>
  <c r="AS11" i="16" s="1"/>
  <c r="AS6" i="16"/>
  <c r="AS13" i="16" s="1"/>
  <c r="AS5" i="16"/>
  <c r="AS12" i="16" s="1"/>
  <c r="AT2" i="15"/>
  <c r="AU3" i="15"/>
  <c r="AS8" i="15"/>
  <c r="AS15" i="15" s="1"/>
  <c r="AS7" i="15"/>
  <c r="AS14" i="15" s="1"/>
  <c r="AS6" i="15"/>
  <c r="AS13" i="15" s="1"/>
  <c r="AS5" i="15"/>
  <c r="AS12" i="15" s="1"/>
  <c r="AS4" i="15"/>
  <c r="AS11" i="15" s="1"/>
  <c r="AU7" i="17"/>
  <c r="AU8" i="17"/>
  <c r="AU5" i="17"/>
  <c r="AU6" i="17"/>
  <c r="AU4" i="17"/>
  <c r="AT2" i="21"/>
  <c r="AU3" i="21"/>
  <c r="AS8" i="21"/>
  <c r="AS15" i="21" s="1"/>
  <c r="AS7" i="21"/>
  <c r="AS14" i="21" s="1"/>
  <c r="AS5" i="21"/>
  <c r="AS12" i="21" s="1"/>
  <c r="AS4" i="21"/>
  <c r="AS11" i="21" s="1"/>
  <c r="AS6" i="21"/>
  <c r="AS13" i="21" s="1"/>
  <c r="AU8" i="5"/>
  <c r="AU7" i="5"/>
  <c r="AU6" i="5"/>
  <c r="AU5" i="5"/>
  <c r="AU4" i="5"/>
  <c r="AT7" i="12"/>
  <c r="AT8" i="12"/>
  <c r="AT6" i="12"/>
  <c r="AT4" i="12"/>
  <c r="AT5" i="12"/>
  <c r="AT2" i="10"/>
  <c r="AU3" i="10"/>
  <c r="AS7" i="10"/>
  <c r="AS14" i="10" s="1"/>
  <c r="AS8" i="10"/>
  <c r="AS15" i="10" s="1"/>
  <c r="AS6" i="10"/>
  <c r="AS13" i="10" s="1"/>
  <c r="AS4" i="10"/>
  <c r="AS11" i="10" s="1"/>
  <c r="AS5" i="10"/>
  <c r="AS12" i="10" s="1"/>
  <c r="AU8" i="20"/>
  <c r="AU7" i="20"/>
  <c r="AU6" i="20"/>
  <c r="AU5" i="20"/>
  <c r="AU4" i="20"/>
  <c r="AU8" i="9"/>
  <c r="AU7" i="9"/>
  <c r="AU6" i="9"/>
  <c r="AU4" i="9"/>
  <c r="AU5" i="9"/>
  <c r="AT8" i="8"/>
  <c r="AT7" i="8"/>
  <c r="AT5" i="8"/>
  <c r="AT4" i="8"/>
  <c r="AT6" i="8"/>
  <c r="AN14" i="6"/>
  <c r="AN7" i="4"/>
  <c r="AN14" i="4" s="1"/>
  <c r="AN12" i="6"/>
  <c r="AN5" i="4"/>
  <c r="AN12" i="4" s="1"/>
  <c r="AN15" i="6"/>
  <c r="AN8" i="4"/>
  <c r="AN15" i="4" s="1"/>
  <c r="AN13" i="6"/>
  <c r="AN6" i="4"/>
  <c r="AN13" i="4" s="1"/>
  <c r="AN11" i="6"/>
  <c r="AN4" i="4"/>
  <c r="AN11" i="4" s="1"/>
  <c r="AV3" i="4"/>
  <c r="AU2" i="12"/>
  <c r="AS12" i="12"/>
  <c r="AS15" i="12"/>
  <c r="AS11" i="12"/>
  <c r="AS14" i="12"/>
  <c r="AS13" i="12"/>
  <c r="AT12" i="19"/>
  <c r="AT15" i="5"/>
  <c r="AT13" i="5"/>
  <c r="AT12" i="5"/>
  <c r="AT14" i="5"/>
  <c r="AT11" i="5"/>
  <c r="AT15" i="17"/>
  <c r="AT13" i="17"/>
  <c r="AT14" i="17"/>
  <c r="AT11" i="17"/>
  <c r="AT12" i="17"/>
  <c r="AV3" i="5"/>
  <c r="AV2" i="5" s="1"/>
  <c r="AV3" i="17"/>
  <c r="AV2" i="17" s="1"/>
  <c r="AU12" i="11"/>
  <c r="AV3" i="20"/>
  <c r="AV2" i="20" s="1"/>
  <c r="AT14" i="20"/>
  <c r="AT15" i="20"/>
  <c r="AT13" i="20"/>
  <c r="AT11" i="20"/>
  <c r="AT12" i="20"/>
  <c r="AT15" i="7"/>
  <c r="AT14" i="9"/>
  <c r="AT15" i="9"/>
  <c r="AT13" i="9"/>
  <c r="AT12" i="9"/>
  <c r="AT11" i="9"/>
  <c r="AV3" i="9"/>
  <c r="AV2" i="9" s="1"/>
  <c r="AS13" i="8"/>
  <c r="AS11" i="8"/>
  <c r="AS14" i="8"/>
  <c r="AS12" i="8"/>
  <c r="AS15" i="8"/>
  <c r="AU3" i="8"/>
  <c r="AU2" i="8" s="1"/>
  <c r="AO8" i="6"/>
  <c r="AO15" i="52" s="1"/>
  <c r="AO7" i="6"/>
  <c r="AO14" i="52" s="1"/>
  <c r="AO6" i="6"/>
  <c r="AO13" i="52" s="1"/>
  <c r="AO5" i="6"/>
  <c r="AO12" i="52" s="1"/>
  <c r="AO4" i="6"/>
  <c r="AO11" i="52" s="1"/>
  <c r="AP2" i="6"/>
  <c r="AZ4" i="52" l="1"/>
  <c r="AZ5" i="52"/>
  <c r="AZ6" i="52"/>
  <c r="AZ7" i="52"/>
  <c r="AZ8" i="52"/>
  <c r="BB3" i="52"/>
  <c r="BB2" i="52" s="1"/>
  <c r="AW3" i="11"/>
  <c r="AW2" i="11" s="1"/>
  <c r="AW5" i="11" s="1"/>
  <c r="AV8" i="11"/>
  <c r="AV15" i="11" s="1"/>
  <c r="AV4" i="11"/>
  <c r="AV11" i="11" s="1"/>
  <c r="AV3" i="7"/>
  <c r="AV2" i="7" s="1"/>
  <c r="AV6" i="7" s="1"/>
  <c r="AV5" i="11"/>
  <c r="AV12" i="11" s="1"/>
  <c r="AV6" i="11"/>
  <c r="AV13" i="11" s="1"/>
  <c r="AU8" i="7"/>
  <c r="AU15" i="7" s="1"/>
  <c r="AU5" i="7"/>
  <c r="AU12" i="7" s="1"/>
  <c r="AU4" i="7"/>
  <c r="AU11" i="7" s="1"/>
  <c r="AU7" i="7"/>
  <c r="AU14" i="7" s="1"/>
  <c r="AU7" i="19"/>
  <c r="AU14" i="19" s="1"/>
  <c r="AU8" i="19"/>
  <c r="AU15" i="19" s="1"/>
  <c r="AV3" i="19"/>
  <c r="AV2" i="19" s="1"/>
  <c r="AV7" i="19" s="1"/>
  <c r="AU4" i="19"/>
  <c r="AU11" i="19" s="1"/>
  <c r="AU6" i="19"/>
  <c r="AU13" i="19" s="1"/>
  <c r="AU2" i="13"/>
  <c r="AV3" i="13"/>
  <c r="AT8" i="13"/>
  <c r="AT15" i="13" s="1"/>
  <c r="AT6" i="13"/>
  <c r="AT13" i="13" s="1"/>
  <c r="AT7" i="13"/>
  <c r="AT14" i="13" s="1"/>
  <c r="AT5" i="13"/>
  <c r="AT12" i="13" s="1"/>
  <c r="AT4" i="13"/>
  <c r="AT11" i="13" s="1"/>
  <c r="AU2" i="16"/>
  <c r="AV3" i="16"/>
  <c r="AT7" i="16"/>
  <c r="AT14" i="16" s="1"/>
  <c r="AT6" i="16"/>
  <c r="AT13" i="16" s="1"/>
  <c r="AT5" i="16"/>
  <c r="AT12" i="16" s="1"/>
  <c r="AT8" i="16"/>
  <c r="AT15" i="16" s="1"/>
  <c r="AT4" i="16"/>
  <c r="AT11" i="16" s="1"/>
  <c r="AU2" i="15"/>
  <c r="AV3" i="15"/>
  <c r="AT8" i="15"/>
  <c r="AT15" i="15" s="1"/>
  <c r="AT7" i="15"/>
  <c r="AT14" i="15" s="1"/>
  <c r="AT6" i="15"/>
  <c r="AT13" i="15" s="1"/>
  <c r="AT5" i="15"/>
  <c r="AT12" i="15" s="1"/>
  <c r="AT4" i="15"/>
  <c r="AT11" i="15" s="1"/>
  <c r="AV8" i="17"/>
  <c r="AV6" i="17"/>
  <c r="AV7" i="17"/>
  <c r="AV4" i="17"/>
  <c r="AV5" i="17"/>
  <c r="AU2" i="21"/>
  <c r="AV3" i="21"/>
  <c r="AT7" i="21"/>
  <c r="AT14" i="21" s="1"/>
  <c r="AT8" i="21"/>
  <c r="AT15" i="21" s="1"/>
  <c r="AT5" i="21"/>
  <c r="AT12" i="21" s="1"/>
  <c r="AT6" i="21"/>
  <c r="AT13" i="21" s="1"/>
  <c r="AT4" i="21"/>
  <c r="AT11" i="21" s="1"/>
  <c r="AV8" i="5"/>
  <c r="AV6" i="5"/>
  <c r="AV5" i="5"/>
  <c r="AV7" i="5"/>
  <c r="AV4" i="5"/>
  <c r="AU8" i="12"/>
  <c r="AU7" i="12"/>
  <c r="AU6" i="12"/>
  <c r="AU5" i="12"/>
  <c r="AU4" i="12"/>
  <c r="AU2" i="10"/>
  <c r="AV3" i="10"/>
  <c r="AT7" i="10"/>
  <c r="AT14" i="10" s="1"/>
  <c r="AT8" i="10"/>
  <c r="AT15" i="10" s="1"/>
  <c r="AT6" i="10"/>
  <c r="AT13" i="10" s="1"/>
  <c r="AT4" i="10"/>
  <c r="AT11" i="10" s="1"/>
  <c r="AT5" i="10"/>
  <c r="AT12" i="10" s="1"/>
  <c r="AV8" i="20"/>
  <c r="AV7" i="20"/>
  <c r="AV6" i="20"/>
  <c r="AV5" i="20"/>
  <c r="AV4" i="20"/>
  <c r="AV8" i="9"/>
  <c r="AV6" i="9"/>
  <c r="AV5" i="9"/>
  <c r="AV7" i="9"/>
  <c r="AV4" i="9"/>
  <c r="AU8" i="8"/>
  <c r="AU7" i="8"/>
  <c r="AU6" i="8"/>
  <c r="AU5" i="8"/>
  <c r="AU4" i="8"/>
  <c r="AO11" i="6"/>
  <c r="AO4" i="4"/>
  <c r="AO11" i="4" s="1"/>
  <c r="AO12" i="6"/>
  <c r="AO5" i="4"/>
  <c r="AO12" i="4" s="1"/>
  <c r="AO13" i="6"/>
  <c r="AO6" i="4"/>
  <c r="AO13" i="4" s="1"/>
  <c r="AO14" i="6"/>
  <c r="AO7" i="4"/>
  <c r="AO14" i="4" s="1"/>
  <c r="AO15" i="6"/>
  <c r="AO8" i="4"/>
  <c r="AO15" i="4" s="1"/>
  <c r="AW3" i="4"/>
  <c r="AT13" i="12"/>
  <c r="AT11" i="12"/>
  <c r="AT14" i="12"/>
  <c r="AT12" i="12"/>
  <c r="AT15" i="12"/>
  <c r="AV2" i="12"/>
  <c r="AU15" i="17"/>
  <c r="AU13" i="17"/>
  <c r="AU14" i="17"/>
  <c r="AU12" i="17"/>
  <c r="AU11" i="17"/>
  <c r="AU12" i="19"/>
  <c r="AU14" i="5"/>
  <c r="AU13" i="5"/>
  <c r="AU15" i="5"/>
  <c r="AU12" i="5"/>
  <c r="AU11" i="5"/>
  <c r="AW3" i="17"/>
  <c r="AW2" i="17" s="1"/>
  <c r="AW3" i="5"/>
  <c r="AW2" i="5" s="1"/>
  <c r="AV14" i="11"/>
  <c r="AW3" i="20"/>
  <c r="AW2" i="20" s="1"/>
  <c r="AU15" i="20"/>
  <c r="AU14" i="20"/>
  <c r="AU12" i="20"/>
  <c r="AU11" i="20"/>
  <c r="AU13" i="20"/>
  <c r="AU13" i="7"/>
  <c r="AU14" i="9"/>
  <c r="AU12" i="9"/>
  <c r="AU15" i="9"/>
  <c r="AU11" i="9"/>
  <c r="AU13" i="9"/>
  <c r="AW3" i="9"/>
  <c r="AW2" i="9" s="1"/>
  <c r="AT11" i="8"/>
  <c r="AT13" i="8"/>
  <c r="AT14" i="8"/>
  <c r="AT15" i="8"/>
  <c r="AT12" i="8"/>
  <c r="AV3" i="8"/>
  <c r="AV2" i="8" s="1"/>
  <c r="AP8" i="6"/>
  <c r="AP15" i="52" s="1"/>
  <c r="AP6" i="6"/>
  <c r="AP13" i="52" s="1"/>
  <c r="AP7" i="6"/>
  <c r="AP14" i="52" s="1"/>
  <c r="AP4" i="6"/>
  <c r="AP11" i="52" s="1"/>
  <c r="AP5" i="6"/>
  <c r="AP12" i="52" s="1"/>
  <c r="AQ2" i="6"/>
  <c r="BA4" i="52" l="1"/>
  <c r="BA6" i="52"/>
  <c r="BA7" i="52"/>
  <c r="BA8" i="52"/>
  <c r="BA5" i="52"/>
  <c r="BC3" i="52"/>
  <c r="BC2" i="52" s="1"/>
  <c r="AX3" i="11"/>
  <c r="AX2" i="11" s="1"/>
  <c r="AX7" i="11" s="1"/>
  <c r="AV7" i="7"/>
  <c r="AV14" i="7" s="1"/>
  <c r="AW3" i="7"/>
  <c r="AW2" i="7" s="1"/>
  <c r="AW7" i="7" s="1"/>
  <c r="AW6" i="11"/>
  <c r="AW13" i="11" s="1"/>
  <c r="AW8" i="11"/>
  <c r="AW15" i="11" s="1"/>
  <c r="AW4" i="11"/>
  <c r="AW11" i="11" s="1"/>
  <c r="AW7" i="11"/>
  <c r="AW14" i="11" s="1"/>
  <c r="AV8" i="7"/>
  <c r="AV15" i="7" s="1"/>
  <c r="AW3" i="19"/>
  <c r="AW2" i="19" s="1"/>
  <c r="AW7" i="19" s="1"/>
  <c r="AV4" i="7"/>
  <c r="AV11" i="7" s="1"/>
  <c r="AV5" i="7"/>
  <c r="AV12" i="7" s="1"/>
  <c r="AV5" i="19"/>
  <c r="AV12" i="19" s="1"/>
  <c r="AV6" i="19"/>
  <c r="AV13" i="19" s="1"/>
  <c r="AV4" i="19"/>
  <c r="AV11" i="19" s="1"/>
  <c r="AV8" i="19"/>
  <c r="AV15" i="19" s="1"/>
  <c r="AV2" i="13"/>
  <c r="AW3" i="13"/>
  <c r="AU8" i="13"/>
  <c r="AU15" i="13" s="1"/>
  <c r="AU7" i="13"/>
  <c r="AU14" i="13" s="1"/>
  <c r="AU5" i="13"/>
  <c r="AU12" i="13" s="1"/>
  <c r="AU6" i="13"/>
  <c r="AU13" i="13" s="1"/>
  <c r="AU4" i="13"/>
  <c r="AU11" i="13" s="1"/>
  <c r="AV2" i="16"/>
  <c r="AW3" i="16"/>
  <c r="AU7" i="16"/>
  <c r="AU14" i="16" s="1"/>
  <c r="AU8" i="16"/>
  <c r="AU15" i="16" s="1"/>
  <c r="AU6" i="16"/>
  <c r="AU13" i="16" s="1"/>
  <c r="AU5" i="16"/>
  <c r="AU12" i="16" s="1"/>
  <c r="AU4" i="16"/>
  <c r="AU11" i="16" s="1"/>
  <c r="AV2" i="15"/>
  <c r="AW3" i="15"/>
  <c r="AU8" i="15"/>
  <c r="AU15" i="15" s="1"/>
  <c r="AU7" i="15"/>
  <c r="AU14" i="15" s="1"/>
  <c r="AU6" i="15"/>
  <c r="AU13" i="15" s="1"/>
  <c r="AU4" i="15"/>
  <c r="AU11" i="15" s="1"/>
  <c r="AU5" i="15"/>
  <c r="AU12" i="15" s="1"/>
  <c r="AW8" i="17"/>
  <c r="AW7" i="17"/>
  <c r="AW5" i="17"/>
  <c r="AW6" i="17"/>
  <c r="AW4" i="17"/>
  <c r="AV2" i="21"/>
  <c r="AW3" i="21"/>
  <c r="AU8" i="21"/>
  <c r="AU15" i="21" s="1"/>
  <c r="AU6" i="21"/>
  <c r="AU13" i="21" s="1"/>
  <c r="AU7" i="21"/>
  <c r="AU14" i="21" s="1"/>
  <c r="AU5" i="21"/>
  <c r="AU12" i="21" s="1"/>
  <c r="AU4" i="21"/>
  <c r="AU11" i="21" s="1"/>
  <c r="AW7" i="5"/>
  <c r="AW6" i="5"/>
  <c r="AW8" i="5"/>
  <c r="AW5" i="5"/>
  <c r="AW4" i="5"/>
  <c r="AV8" i="12"/>
  <c r="AV6" i="12"/>
  <c r="AV5" i="12"/>
  <c r="AV7" i="12"/>
  <c r="AV4" i="12"/>
  <c r="AV2" i="10"/>
  <c r="AW3" i="10"/>
  <c r="AU8" i="10"/>
  <c r="AU15" i="10" s="1"/>
  <c r="AU6" i="10"/>
  <c r="AU13" i="10" s="1"/>
  <c r="AU5" i="10"/>
  <c r="AU12" i="10" s="1"/>
  <c r="AU7" i="10"/>
  <c r="AU14" i="10" s="1"/>
  <c r="AU4" i="10"/>
  <c r="AU11" i="10" s="1"/>
  <c r="AW8" i="20"/>
  <c r="AW7" i="20"/>
  <c r="AW5" i="20"/>
  <c r="AW6" i="20"/>
  <c r="AW4" i="20"/>
  <c r="AW8" i="9"/>
  <c r="AW7" i="9"/>
  <c r="AW5" i="9"/>
  <c r="AW6" i="9"/>
  <c r="AW4" i="9"/>
  <c r="AV8" i="8"/>
  <c r="AV7" i="8"/>
  <c r="AV6" i="8"/>
  <c r="AV5" i="8"/>
  <c r="AV4" i="8"/>
  <c r="AP11" i="6"/>
  <c r="AP4" i="4"/>
  <c r="AP11" i="4" s="1"/>
  <c r="AP14" i="6"/>
  <c r="AP7" i="4"/>
  <c r="AP14" i="4" s="1"/>
  <c r="AP13" i="6"/>
  <c r="AP6" i="4"/>
  <c r="AP13" i="4" s="1"/>
  <c r="AP12" i="6"/>
  <c r="AP5" i="4"/>
  <c r="AP12" i="4" s="1"/>
  <c r="AP15" i="6"/>
  <c r="AP8" i="4"/>
  <c r="AP15" i="4" s="1"/>
  <c r="AX3" i="4"/>
  <c r="AW2" i="12"/>
  <c r="AU15" i="12"/>
  <c r="AU13" i="12"/>
  <c r="AU14" i="12"/>
  <c r="AU11" i="12"/>
  <c r="AU12" i="12"/>
  <c r="AV15" i="5"/>
  <c r="AV13" i="5"/>
  <c r="AV14" i="5"/>
  <c r="AV11" i="5"/>
  <c r="AV12" i="5"/>
  <c r="AX3" i="5"/>
  <c r="AX2" i="5" s="1"/>
  <c r="AX3" i="17"/>
  <c r="AX2" i="17" s="1"/>
  <c r="AV13" i="17"/>
  <c r="AV12" i="17"/>
  <c r="AV15" i="17"/>
  <c r="AV14" i="17"/>
  <c r="AV11" i="17"/>
  <c r="AV14" i="19"/>
  <c r="AW12" i="11"/>
  <c r="AX3" i="20"/>
  <c r="AX2" i="20" s="1"/>
  <c r="AV15" i="20"/>
  <c r="AV14" i="20"/>
  <c r="AV11" i="20"/>
  <c r="AV12" i="20"/>
  <c r="AV13" i="20"/>
  <c r="AV13" i="7"/>
  <c r="AX3" i="9"/>
  <c r="AX2" i="9" s="1"/>
  <c r="AV15" i="9"/>
  <c r="AV14" i="9"/>
  <c r="AV12" i="9"/>
  <c r="AV13" i="9"/>
  <c r="AV11" i="9"/>
  <c r="AW3" i="8"/>
  <c r="AW2" i="8" s="1"/>
  <c r="AU15" i="8"/>
  <c r="AU12" i="8"/>
  <c r="AU13" i="8"/>
  <c r="AU11" i="8"/>
  <c r="AU14" i="8"/>
  <c r="AQ8" i="6"/>
  <c r="AQ15" i="52" s="1"/>
  <c r="AQ6" i="6"/>
  <c r="AQ13" i="52" s="1"/>
  <c r="AQ7" i="6"/>
  <c r="AQ14" i="52" s="1"/>
  <c r="AQ5" i="6"/>
  <c r="AQ12" i="52" s="1"/>
  <c r="AQ4" i="6"/>
  <c r="AQ11" i="52" s="1"/>
  <c r="AR2" i="6"/>
  <c r="BB5" i="52" l="1"/>
  <c r="BB4" i="52"/>
  <c r="BB7" i="52"/>
  <c r="BB8" i="52"/>
  <c r="BB6" i="52"/>
  <c r="BD3" i="52"/>
  <c r="BD2" i="52" s="1"/>
  <c r="AX3" i="7"/>
  <c r="AX2" i="7" s="1"/>
  <c r="AX6" i="7" s="1"/>
  <c r="AY3" i="11"/>
  <c r="AY2" i="11" s="1"/>
  <c r="AY7" i="11" s="1"/>
  <c r="AX5" i="11"/>
  <c r="AX12" i="11" s="1"/>
  <c r="AX6" i="11"/>
  <c r="AX13" i="11" s="1"/>
  <c r="AX4" i="11"/>
  <c r="AX11" i="11" s="1"/>
  <c r="AX8" i="11"/>
  <c r="AX15" i="11" s="1"/>
  <c r="AW5" i="7"/>
  <c r="AW12" i="7" s="1"/>
  <c r="AW6" i="7"/>
  <c r="AW13" i="7" s="1"/>
  <c r="AW8" i="7"/>
  <c r="AW15" i="7" s="1"/>
  <c r="AW4" i="7"/>
  <c r="AW11" i="7" s="1"/>
  <c r="AX3" i="19"/>
  <c r="AX2" i="19" s="1"/>
  <c r="AX8" i="19" s="1"/>
  <c r="AW5" i="19"/>
  <c r="AW12" i="19" s="1"/>
  <c r="AW8" i="19"/>
  <c r="AW15" i="19" s="1"/>
  <c r="AW4" i="19"/>
  <c r="AW11" i="19" s="1"/>
  <c r="AW6" i="19"/>
  <c r="AW13" i="19" s="1"/>
  <c r="AW2" i="13"/>
  <c r="AX3" i="13"/>
  <c r="AV8" i="13"/>
  <c r="AV15" i="13" s="1"/>
  <c r="AV7" i="13"/>
  <c r="AV14" i="13" s="1"/>
  <c r="AV6" i="13"/>
  <c r="AV13" i="13" s="1"/>
  <c r="AV5" i="13"/>
  <c r="AV12" i="13" s="1"/>
  <c r="AV4" i="13"/>
  <c r="AV11" i="13" s="1"/>
  <c r="AW2" i="16"/>
  <c r="AX3" i="16"/>
  <c r="AV5" i="16"/>
  <c r="AV12" i="16" s="1"/>
  <c r="AV8" i="16"/>
  <c r="AV15" i="16" s="1"/>
  <c r="AV6" i="16"/>
  <c r="AV13" i="16" s="1"/>
  <c r="AV4" i="16"/>
  <c r="AV11" i="16" s="1"/>
  <c r="AV7" i="16"/>
  <c r="AV14" i="16" s="1"/>
  <c r="AW2" i="15"/>
  <c r="AX3" i="15"/>
  <c r="AV8" i="15"/>
  <c r="AV15" i="15" s="1"/>
  <c r="AV6" i="15"/>
  <c r="AV13" i="15" s="1"/>
  <c r="AV7" i="15"/>
  <c r="AV14" i="15" s="1"/>
  <c r="AV5" i="15"/>
  <c r="AV12" i="15" s="1"/>
  <c r="AV4" i="15"/>
  <c r="AV11" i="15" s="1"/>
  <c r="AX8" i="17"/>
  <c r="AX7" i="17"/>
  <c r="AX6" i="17"/>
  <c r="AX5" i="17"/>
  <c r="AX4" i="17"/>
  <c r="AW2" i="21"/>
  <c r="AX3" i="21"/>
  <c r="AV8" i="21"/>
  <c r="AV15" i="21" s="1"/>
  <c r="AV7" i="21"/>
  <c r="AV14" i="21" s="1"/>
  <c r="AV6" i="21"/>
  <c r="AV13" i="21" s="1"/>
  <c r="AV5" i="21"/>
  <c r="AV12" i="21" s="1"/>
  <c r="AV4" i="21"/>
  <c r="AV11" i="21" s="1"/>
  <c r="AX7" i="5"/>
  <c r="AX8" i="5"/>
  <c r="AX6" i="5"/>
  <c r="AX5" i="5"/>
  <c r="AX4" i="5"/>
  <c r="AW8" i="12"/>
  <c r="AW7" i="12"/>
  <c r="AW4" i="12"/>
  <c r="AW5" i="12"/>
  <c r="AW6" i="12"/>
  <c r="AW2" i="10"/>
  <c r="AX3" i="10"/>
  <c r="AV8" i="10"/>
  <c r="AV15" i="10" s="1"/>
  <c r="AV4" i="10"/>
  <c r="AV11" i="10" s="1"/>
  <c r="AV5" i="10"/>
  <c r="AV12" i="10" s="1"/>
  <c r="AV7" i="10"/>
  <c r="AV14" i="10" s="1"/>
  <c r="AV6" i="10"/>
  <c r="AV13" i="10" s="1"/>
  <c r="AX7" i="20"/>
  <c r="AX8" i="20"/>
  <c r="AX5" i="20"/>
  <c r="AX6" i="20"/>
  <c r="AX4" i="20"/>
  <c r="AX7" i="9"/>
  <c r="AX8" i="9"/>
  <c r="AX5" i="9"/>
  <c r="AX6" i="9"/>
  <c r="AX4" i="9"/>
  <c r="AW8" i="8"/>
  <c r="AW7" i="8"/>
  <c r="AW6" i="8"/>
  <c r="AW5" i="8"/>
  <c r="AW4" i="8"/>
  <c r="AQ12" i="6"/>
  <c r="AQ5" i="4"/>
  <c r="AQ12" i="4" s="1"/>
  <c r="AQ15" i="6"/>
  <c r="AQ8" i="4"/>
  <c r="AQ15" i="4" s="1"/>
  <c r="AQ14" i="6"/>
  <c r="AQ7" i="4"/>
  <c r="AQ14" i="4" s="1"/>
  <c r="AQ13" i="6"/>
  <c r="AQ6" i="4"/>
  <c r="AQ13" i="4" s="1"/>
  <c r="AQ11" i="6"/>
  <c r="AQ4" i="4"/>
  <c r="AQ11" i="4" s="1"/>
  <c r="AY3" i="4"/>
  <c r="AV13" i="12"/>
  <c r="AV14" i="12"/>
  <c r="AV15" i="12"/>
  <c r="AV12" i="12"/>
  <c r="AV11" i="12"/>
  <c r="AX2" i="12"/>
  <c r="AW14" i="19"/>
  <c r="AW14" i="17"/>
  <c r="AW12" i="17"/>
  <c r="AW15" i="17"/>
  <c r="AW11" i="17"/>
  <c r="AW13" i="17"/>
  <c r="AY3" i="17"/>
  <c r="AY2" i="17" s="1"/>
  <c r="AW14" i="5"/>
  <c r="AW15" i="5"/>
  <c r="AW12" i="5"/>
  <c r="AW11" i="5"/>
  <c r="AW13" i="5"/>
  <c r="AY3" i="5"/>
  <c r="AY2" i="5" s="1"/>
  <c r="AX14" i="11"/>
  <c r="AY3" i="20"/>
  <c r="AY2" i="20" s="1"/>
  <c r="AW15" i="20"/>
  <c r="AW14" i="20"/>
  <c r="AW12" i="20"/>
  <c r="AW13" i="20"/>
  <c r="AW11" i="20"/>
  <c r="AW14" i="7"/>
  <c r="AV15" i="8"/>
  <c r="AV13" i="8"/>
  <c r="AV12" i="8"/>
  <c r="AV11" i="8"/>
  <c r="AV14" i="8"/>
  <c r="AX3" i="8"/>
  <c r="AX2" i="8" s="1"/>
  <c r="AY3" i="9"/>
  <c r="AY2" i="9" s="1"/>
  <c r="AW15" i="9"/>
  <c r="AW12" i="9"/>
  <c r="AW13" i="9"/>
  <c r="AW11" i="9"/>
  <c r="AW14" i="9"/>
  <c r="AR8" i="6"/>
  <c r="AR15" i="52" s="1"/>
  <c r="AR6" i="6"/>
  <c r="AR13" i="52" s="1"/>
  <c r="AR7" i="6"/>
  <c r="AR14" i="52" s="1"/>
  <c r="AR5" i="6"/>
  <c r="AR12" i="52" s="1"/>
  <c r="AR4" i="6"/>
  <c r="AR11" i="52" s="1"/>
  <c r="AS2" i="6"/>
  <c r="BC5" i="52" l="1"/>
  <c r="BC4" i="52"/>
  <c r="BC6" i="52"/>
  <c r="BC8" i="52"/>
  <c r="BC7" i="52"/>
  <c r="BE3" i="52"/>
  <c r="BE2" i="52" s="1"/>
  <c r="AX5" i="7"/>
  <c r="AX12" i="7" s="1"/>
  <c r="AY3" i="7"/>
  <c r="AY2" i="7" s="1"/>
  <c r="AY8" i="7" s="1"/>
  <c r="AX8" i="7"/>
  <c r="AX15" i="7" s="1"/>
  <c r="AZ3" i="11"/>
  <c r="AZ2" i="11" s="1"/>
  <c r="AZ5" i="11" s="1"/>
  <c r="AY8" i="11"/>
  <c r="AY15" i="11" s="1"/>
  <c r="AX4" i="7"/>
  <c r="AX11" i="7" s="1"/>
  <c r="AX7" i="7"/>
  <c r="AX14" i="7" s="1"/>
  <c r="AY6" i="11"/>
  <c r="AY13" i="11" s="1"/>
  <c r="AY4" i="11"/>
  <c r="AY11" i="11" s="1"/>
  <c r="AY5" i="11"/>
  <c r="AY12" i="11" s="1"/>
  <c r="AY3" i="19"/>
  <c r="AY2" i="19" s="1"/>
  <c r="AY5" i="19" s="1"/>
  <c r="AX6" i="19"/>
  <c r="AX13" i="19" s="1"/>
  <c r="AX7" i="19"/>
  <c r="AX14" i="19" s="1"/>
  <c r="AX5" i="19"/>
  <c r="AX12" i="19" s="1"/>
  <c r="AX4" i="19"/>
  <c r="AX11" i="19" s="1"/>
  <c r="AX2" i="13"/>
  <c r="AY3" i="13"/>
  <c r="AW8" i="13"/>
  <c r="AW15" i="13" s="1"/>
  <c r="AW7" i="13"/>
  <c r="AW14" i="13" s="1"/>
  <c r="AW6" i="13"/>
  <c r="AW13" i="13" s="1"/>
  <c r="AW5" i="13"/>
  <c r="AW12" i="13" s="1"/>
  <c r="AW4" i="13"/>
  <c r="AW11" i="13" s="1"/>
  <c r="AX2" i="16"/>
  <c r="AY3" i="16"/>
  <c r="AW8" i="16"/>
  <c r="AW15" i="16" s="1"/>
  <c r="AW4" i="16"/>
  <c r="AW11" i="16" s="1"/>
  <c r="AW7" i="16"/>
  <c r="AW14" i="16" s="1"/>
  <c r="AW6" i="16"/>
  <c r="AW13" i="16" s="1"/>
  <c r="AW5" i="16"/>
  <c r="AW12" i="16" s="1"/>
  <c r="AX2" i="15"/>
  <c r="AY3" i="15"/>
  <c r="AW8" i="15"/>
  <c r="AW15" i="15" s="1"/>
  <c r="AW6" i="15"/>
  <c r="AW13" i="15" s="1"/>
  <c r="AW7" i="15"/>
  <c r="AW14" i="15" s="1"/>
  <c r="AW5" i="15"/>
  <c r="AW12" i="15" s="1"/>
  <c r="AW4" i="15"/>
  <c r="AW11" i="15" s="1"/>
  <c r="AY8" i="17"/>
  <c r="AY7" i="17"/>
  <c r="AY5" i="17"/>
  <c r="AY4" i="17"/>
  <c r="AY6" i="17"/>
  <c r="AX2" i="21"/>
  <c r="AY3" i="21"/>
  <c r="AW8" i="21"/>
  <c r="AW15" i="21" s="1"/>
  <c r="AW7" i="21"/>
  <c r="AW14" i="21" s="1"/>
  <c r="AW5" i="21"/>
  <c r="AW12" i="21" s="1"/>
  <c r="AW6" i="21"/>
  <c r="AW13" i="21" s="1"/>
  <c r="AW4" i="21"/>
  <c r="AW11" i="21" s="1"/>
  <c r="AY8" i="5"/>
  <c r="AY7" i="5"/>
  <c r="AY6" i="5"/>
  <c r="AY4" i="5"/>
  <c r="AY5" i="5"/>
  <c r="AX7" i="12"/>
  <c r="AX8" i="12"/>
  <c r="AX6" i="12"/>
  <c r="AX5" i="12"/>
  <c r="AX4" i="12"/>
  <c r="AX2" i="10"/>
  <c r="AY3" i="10"/>
  <c r="AW8" i="10"/>
  <c r="AW15" i="10" s="1"/>
  <c r="AW7" i="10"/>
  <c r="AW14" i="10" s="1"/>
  <c r="AW6" i="10"/>
  <c r="AW13" i="10" s="1"/>
  <c r="AW4" i="10"/>
  <c r="AW11" i="10" s="1"/>
  <c r="AW5" i="10"/>
  <c r="AW12" i="10" s="1"/>
  <c r="AY7" i="20"/>
  <c r="AY8" i="20"/>
  <c r="AY5" i="20"/>
  <c r="AY6" i="20"/>
  <c r="AY4" i="20"/>
  <c r="AY7" i="9"/>
  <c r="AY6" i="9"/>
  <c r="AY4" i="9"/>
  <c r="AY8" i="9"/>
  <c r="AY5" i="9"/>
  <c r="AX8" i="8"/>
  <c r="AX7" i="8"/>
  <c r="AX6" i="8"/>
  <c r="AX5" i="8"/>
  <c r="AX4" i="8"/>
  <c r="AR12" i="6"/>
  <c r="AR5" i="4"/>
  <c r="AR12" i="4" s="1"/>
  <c r="AR14" i="6"/>
  <c r="AR7" i="4"/>
  <c r="AR14" i="4" s="1"/>
  <c r="AR13" i="6"/>
  <c r="AR6" i="4"/>
  <c r="AR13" i="4" s="1"/>
  <c r="AR11" i="6"/>
  <c r="AR4" i="4"/>
  <c r="AR11" i="4" s="1"/>
  <c r="AR15" i="6"/>
  <c r="AR8" i="4"/>
  <c r="AR15" i="4" s="1"/>
  <c r="AZ3" i="4"/>
  <c r="AW13" i="12"/>
  <c r="AW14" i="12"/>
  <c r="AW12" i="12"/>
  <c r="AW15" i="12"/>
  <c r="AW11" i="12"/>
  <c r="AY2" i="12"/>
  <c r="AZ3" i="17"/>
  <c r="AZ2" i="17" s="1"/>
  <c r="AX13" i="5"/>
  <c r="AX12" i="5"/>
  <c r="AX14" i="5"/>
  <c r="AX11" i="5"/>
  <c r="AX15" i="5"/>
  <c r="AZ3" i="5"/>
  <c r="AZ2" i="5" s="1"/>
  <c r="AX14" i="17"/>
  <c r="AX15" i="17"/>
  <c r="AX12" i="17"/>
  <c r="AX11" i="17"/>
  <c r="AX13" i="17"/>
  <c r="AX15" i="19"/>
  <c r="AY14" i="11"/>
  <c r="AX14" i="20"/>
  <c r="AX15" i="20"/>
  <c r="AX13" i="20"/>
  <c r="AX11" i="20"/>
  <c r="AX12" i="20"/>
  <c r="AZ3" i="20"/>
  <c r="AZ2" i="20" s="1"/>
  <c r="AX13" i="7"/>
  <c r="AW15" i="8"/>
  <c r="AW13" i="8"/>
  <c r="AW14" i="8"/>
  <c r="AW11" i="8"/>
  <c r="AW12" i="8"/>
  <c r="AX15" i="9"/>
  <c r="AX13" i="9"/>
  <c r="AX14" i="9"/>
  <c r="AX11" i="9"/>
  <c r="AX12" i="9"/>
  <c r="AY3" i="8"/>
  <c r="AY2" i="8" s="1"/>
  <c r="AZ3" i="9"/>
  <c r="AZ2" i="9" s="1"/>
  <c r="AS8" i="6"/>
  <c r="AS15" i="52" s="1"/>
  <c r="AS6" i="6"/>
  <c r="AS13" i="52" s="1"/>
  <c r="AS7" i="6"/>
  <c r="AS14" i="52" s="1"/>
  <c r="AS5" i="6"/>
  <c r="AS12" i="52" s="1"/>
  <c r="AS4" i="6"/>
  <c r="AS11" i="52" s="1"/>
  <c r="AT2" i="6"/>
  <c r="BD5" i="52" l="1"/>
  <c r="BD6" i="52"/>
  <c r="BD4" i="52"/>
  <c r="BD7" i="52"/>
  <c r="BD8" i="52"/>
  <c r="BF3" i="52"/>
  <c r="BF2" i="52" s="1"/>
  <c r="AZ3" i="19"/>
  <c r="AZ2" i="19" s="1"/>
  <c r="AZ8" i="19" s="1"/>
  <c r="BA3" i="11"/>
  <c r="BA2" i="11" s="1"/>
  <c r="BA5" i="11" s="1"/>
  <c r="AY7" i="7"/>
  <c r="AY14" i="7" s="1"/>
  <c r="AZ3" i="7"/>
  <c r="AZ2" i="7" s="1"/>
  <c r="AZ8" i="7" s="1"/>
  <c r="AZ8" i="11"/>
  <c r="AZ15" i="11" s="1"/>
  <c r="AY4" i="7"/>
  <c r="AY11" i="7" s="1"/>
  <c r="AY6" i="7"/>
  <c r="AY13" i="7" s="1"/>
  <c r="AZ6" i="11"/>
  <c r="AZ13" i="11" s="1"/>
  <c r="AY5" i="7"/>
  <c r="AY12" i="7" s="1"/>
  <c r="AZ4" i="11"/>
  <c r="AZ11" i="11" s="1"/>
  <c r="AZ7" i="11"/>
  <c r="AZ14" i="11" s="1"/>
  <c r="AY7" i="19"/>
  <c r="AY14" i="19" s="1"/>
  <c r="AY4" i="19"/>
  <c r="AY11" i="19" s="1"/>
  <c r="AY8" i="19"/>
  <c r="AY15" i="19" s="1"/>
  <c r="AY6" i="19"/>
  <c r="AY13" i="19" s="1"/>
  <c r="AY2" i="13"/>
  <c r="AZ3" i="13"/>
  <c r="AX7" i="13"/>
  <c r="AX14" i="13" s="1"/>
  <c r="AX8" i="13"/>
  <c r="AX15" i="13" s="1"/>
  <c r="AX6" i="13"/>
  <c r="AX13" i="13" s="1"/>
  <c r="AX5" i="13"/>
  <c r="AX12" i="13" s="1"/>
  <c r="AX4" i="13"/>
  <c r="AX11" i="13" s="1"/>
  <c r="AY2" i="16"/>
  <c r="AZ3" i="16"/>
  <c r="AX8" i="16"/>
  <c r="AX15" i="16" s="1"/>
  <c r="AX5" i="16"/>
  <c r="AX12" i="16" s="1"/>
  <c r="AX6" i="16"/>
  <c r="AX13" i="16" s="1"/>
  <c r="AX7" i="16"/>
  <c r="AX14" i="16" s="1"/>
  <c r="AX4" i="16"/>
  <c r="AX11" i="16" s="1"/>
  <c r="AY2" i="15"/>
  <c r="AZ3" i="15"/>
  <c r="AX8" i="15"/>
  <c r="AX15" i="15" s="1"/>
  <c r="AX7" i="15"/>
  <c r="AX14" i="15" s="1"/>
  <c r="AX6" i="15"/>
  <c r="AX13" i="15" s="1"/>
  <c r="AX4" i="15"/>
  <c r="AX11" i="15" s="1"/>
  <c r="AX5" i="15"/>
  <c r="AX12" i="15" s="1"/>
  <c r="AZ8" i="17"/>
  <c r="AZ7" i="17"/>
  <c r="AZ6" i="17"/>
  <c r="AZ5" i="17"/>
  <c r="AZ4" i="17"/>
  <c r="AY2" i="21"/>
  <c r="AZ3" i="21"/>
  <c r="AX8" i="21"/>
  <c r="AX15" i="21" s="1"/>
  <c r="AX5" i="21"/>
  <c r="AX12" i="21" s="1"/>
  <c r="AX7" i="21"/>
  <c r="AX14" i="21" s="1"/>
  <c r="AX4" i="21"/>
  <c r="AX11" i="21" s="1"/>
  <c r="AX6" i="21"/>
  <c r="AX13" i="21" s="1"/>
  <c r="AZ8" i="5"/>
  <c r="AZ7" i="5"/>
  <c r="AZ6" i="5"/>
  <c r="AZ5" i="5"/>
  <c r="AZ4" i="5"/>
  <c r="AY7" i="12"/>
  <c r="AY6" i="12"/>
  <c r="AY8" i="12"/>
  <c r="AY5" i="12"/>
  <c r="AY4" i="12"/>
  <c r="AY2" i="10"/>
  <c r="AZ3" i="10"/>
  <c r="AX8" i="10"/>
  <c r="AX15" i="10" s="1"/>
  <c r="AX7" i="10"/>
  <c r="AX14" i="10" s="1"/>
  <c r="AX5" i="10"/>
  <c r="AX12" i="10" s="1"/>
  <c r="AX6" i="10"/>
  <c r="AX13" i="10" s="1"/>
  <c r="AX4" i="10"/>
  <c r="AX11" i="10" s="1"/>
  <c r="AZ8" i="20"/>
  <c r="AZ7" i="20"/>
  <c r="AZ5" i="20"/>
  <c r="AZ6" i="20"/>
  <c r="AZ4" i="20"/>
  <c r="AZ8" i="9"/>
  <c r="AZ6" i="9"/>
  <c r="AZ7" i="9"/>
  <c r="AZ5" i="9"/>
  <c r="AZ4" i="9"/>
  <c r="AY7" i="8"/>
  <c r="AY6" i="8"/>
  <c r="AY8" i="8"/>
  <c r="AY5" i="8"/>
  <c r="AY4" i="8"/>
  <c r="AS12" i="6"/>
  <c r="AS5" i="4"/>
  <c r="AS12" i="4" s="1"/>
  <c r="AS14" i="6"/>
  <c r="AS7" i="4"/>
  <c r="AS14" i="4" s="1"/>
  <c r="AS13" i="6"/>
  <c r="AS6" i="4"/>
  <c r="AS13" i="4" s="1"/>
  <c r="AS15" i="6"/>
  <c r="AS8" i="4"/>
  <c r="AS15" i="4" s="1"/>
  <c r="AS11" i="6"/>
  <c r="AS4" i="4"/>
  <c r="AS11" i="4" s="1"/>
  <c r="BA3" i="4"/>
  <c r="AZ2" i="12"/>
  <c r="AX14" i="12"/>
  <c r="AX15" i="12"/>
  <c r="AX12" i="12"/>
  <c r="AX13" i="12"/>
  <c r="AX11" i="12"/>
  <c r="AY12" i="19"/>
  <c r="BA3" i="17"/>
  <c r="BA2" i="17" s="1"/>
  <c r="BA3" i="5"/>
  <c r="BA2" i="5" s="1"/>
  <c r="AY14" i="17"/>
  <c r="AY15" i="17"/>
  <c r="AY13" i="17"/>
  <c r="AY12" i="17"/>
  <c r="AY11" i="17"/>
  <c r="AY14" i="5"/>
  <c r="AY12" i="5"/>
  <c r="AY15" i="5"/>
  <c r="AY13" i="5"/>
  <c r="AY11" i="5"/>
  <c r="AZ12" i="11"/>
  <c r="AY14" i="20"/>
  <c r="AY15" i="20"/>
  <c r="AY12" i="20"/>
  <c r="AY13" i="20"/>
  <c r="AY11" i="20"/>
  <c r="BA3" i="20"/>
  <c r="BA2" i="20" s="1"/>
  <c r="AY15" i="7"/>
  <c r="AY14" i="9"/>
  <c r="AY12" i="9"/>
  <c r="AY13" i="9"/>
  <c r="AY15" i="9"/>
  <c r="AY11" i="9"/>
  <c r="AZ3" i="8"/>
  <c r="AZ2" i="8" s="1"/>
  <c r="AX13" i="8"/>
  <c r="AX11" i="8"/>
  <c r="AX12" i="8"/>
  <c r="AX15" i="8"/>
  <c r="AX14" i="8"/>
  <c r="BA3" i="9"/>
  <c r="BA2" i="9" s="1"/>
  <c r="AT8" i="6"/>
  <c r="AT15" i="52" s="1"/>
  <c r="AT6" i="6"/>
  <c r="AT13" i="52" s="1"/>
  <c r="AT7" i="6"/>
  <c r="AT14" i="52" s="1"/>
  <c r="AT5" i="6"/>
  <c r="AT12" i="52" s="1"/>
  <c r="AT4" i="6"/>
  <c r="AT11" i="52" s="1"/>
  <c r="AU2" i="6"/>
  <c r="BE5" i="52" l="1"/>
  <c r="BE7" i="52"/>
  <c r="BE4" i="52"/>
  <c r="BE6" i="52"/>
  <c r="BE8" i="52"/>
  <c r="BG3" i="52"/>
  <c r="BG2" i="52" s="1"/>
  <c r="BA3" i="7"/>
  <c r="BA2" i="7" s="1"/>
  <c r="BA7" i="7" s="1"/>
  <c r="AZ6" i="7"/>
  <c r="AZ13" i="7" s="1"/>
  <c r="BB3" i="11"/>
  <c r="BB2" i="11" s="1"/>
  <c r="BB8" i="11" s="1"/>
  <c r="AZ4" i="19"/>
  <c r="AZ11" i="19" s="1"/>
  <c r="AZ5" i="19"/>
  <c r="AZ12" i="19" s="1"/>
  <c r="BA3" i="19"/>
  <c r="BA2" i="19" s="1"/>
  <c r="BA5" i="19" s="1"/>
  <c r="AZ7" i="19"/>
  <c r="AZ14" i="19" s="1"/>
  <c r="AZ6" i="19"/>
  <c r="AZ13" i="19" s="1"/>
  <c r="AZ4" i="7"/>
  <c r="AZ11" i="7" s="1"/>
  <c r="AZ5" i="7"/>
  <c r="AZ12" i="7" s="1"/>
  <c r="AZ7" i="7"/>
  <c r="AZ14" i="7" s="1"/>
  <c r="BA7" i="11"/>
  <c r="BA14" i="11" s="1"/>
  <c r="BA6" i="11"/>
  <c r="BA13" i="11" s="1"/>
  <c r="BA8" i="11"/>
  <c r="BA15" i="11" s="1"/>
  <c r="BA4" i="11"/>
  <c r="BA11" i="11" s="1"/>
  <c r="AZ2" i="13"/>
  <c r="BA3" i="13"/>
  <c r="AY8" i="13"/>
  <c r="AY15" i="13" s="1"/>
  <c r="AY6" i="13"/>
  <c r="AY13" i="13" s="1"/>
  <c r="AY5" i="13"/>
  <c r="AY12" i="13" s="1"/>
  <c r="AY7" i="13"/>
  <c r="AY14" i="13" s="1"/>
  <c r="AY4" i="13"/>
  <c r="AY11" i="13" s="1"/>
  <c r="AZ2" i="16"/>
  <c r="BA3" i="16"/>
  <c r="AY8" i="16"/>
  <c r="AY15" i="16" s="1"/>
  <c r="AY7" i="16"/>
  <c r="AY14" i="16" s="1"/>
  <c r="AY5" i="16"/>
  <c r="AY12" i="16" s="1"/>
  <c r="AY6" i="16"/>
  <c r="AY13" i="16" s="1"/>
  <c r="AY4" i="16"/>
  <c r="AY11" i="16" s="1"/>
  <c r="AZ2" i="15"/>
  <c r="BA3" i="15"/>
  <c r="AY8" i="15"/>
  <c r="AY15" i="15" s="1"/>
  <c r="AY7" i="15"/>
  <c r="AY14" i="15" s="1"/>
  <c r="AY6" i="15"/>
  <c r="AY13" i="15" s="1"/>
  <c r="AY5" i="15"/>
  <c r="AY12" i="15" s="1"/>
  <c r="AY4" i="15"/>
  <c r="AY11" i="15" s="1"/>
  <c r="BA8" i="17"/>
  <c r="BA7" i="17"/>
  <c r="BA5" i="17"/>
  <c r="BA4" i="17"/>
  <c r="BA6" i="17"/>
  <c r="AZ2" i="21"/>
  <c r="BA3" i="21"/>
  <c r="AY8" i="21"/>
  <c r="AY15" i="21" s="1"/>
  <c r="AY7" i="21"/>
  <c r="AY14" i="21" s="1"/>
  <c r="AY6" i="21"/>
  <c r="AY13" i="21" s="1"/>
  <c r="AY5" i="21"/>
  <c r="AY12" i="21" s="1"/>
  <c r="AY4" i="21"/>
  <c r="AY11" i="21" s="1"/>
  <c r="BA8" i="5"/>
  <c r="BA7" i="5"/>
  <c r="BA6" i="5"/>
  <c r="BA5" i="5"/>
  <c r="BA4" i="5"/>
  <c r="AZ7" i="12"/>
  <c r="AZ6" i="12"/>
  <c r="AZ5" i="12"/>
  <c r="AZ8" i="12"/>
  <c r="AZ4" i="12"/>
  <c r="AZ2" i="10"/>
  <c r="BA3" i="10"/>
  <c r="AY8" i="10"/>
  <c r="AY15" i="10" s="1"/>
  <c r="AY7" i="10"/>
  <c r="AY14" i="10" s="1"/>
  <c r="AY5" i="10"/>
  <c r="AY12" i="10" s="1"/>
  <c r="AY6" i="10"/>
  <c r="AY13" i="10" s="1"/>
  <c r="AY4" i="10"/>
  <c r="AY11" i="10" s="1"/>
  <c r="BA8" i="20"/>
  <c r="BA7" i="20"/>
  <c r="BA5" i="20"/>
  <c r="BA6" i="20"/>
  <c r="BA4" i="20"/>
  <c r="BA8" i="9"/>
  <c r="BA7" i="9"/>
  <c r="BA6" i="9"/>
  <c r="BA5" i="9"/>
  <c r="BA4" i="9"/>
  <c r="AZ7" i="8"/>
  <c r="AZ6" i="8"/>
  <c r="AZ8" i="8"/>
  <c r="AZ5" i="8"/>
  <c r="AZ4" i="8"/>
  <c r="AT11" i="6"/>
  <c r="AT4" i="4"/>
  <c r="AT11" i="4" s="1"/>
  <c r="AT12" i="6"/>
  <c r="AT5" i="4"/>
  <c r="AT12" i="4" s="1"/>
  <c r="AT14" i="6"/>
  <c r="AT7" i="4"/>
  <c r="AT14" i="4" s="1"/>
  <c r="AT13" i="6"/>
  <c r="AT6" i="4"/>
  <c r="AT13" i="4" s="1"/>
  <c r="AT15" i="6"/>
  <c r="AT8" i="4"/>
  <c r="AT15" i="4" s="1"/>
  <c r="BB3" i="4"/>
  <c r="BA2" i="12"/>
  <c r="AY12" i="12"/>
  <c r="AY15" i="12"/>
  <c r="AY13" i="12"/>
  <c r="AY11" i="12"/>
  <c r="AY14" i="12"/>
  <c r="AZ15" i="17"/>
  <c r="AZ13" i="17"/>
  <c r="AZ12" i="17"/>
  <c r="AZ11" i="17"/>
  <c r="AZ14" i="17"/>
  <c r="AZ15" i="19"/>
  <c r="AZ15" i="5"/>
  <c r="AZ12" i="5"/>
  <c r="AZ14" i="5"/>
  <c r="AZ13" i="5"/>
  <c r="AZ11" i="5"/>
  <c r="BB3" i="5"/>
  <c r="BB2" i="5" s="1"/>
  <c r="BB3" i="17"/>
  <c r="BB2" i="17" s="1"/>
  <c r="BA12" i="11"/>
  <c r="BB3" i="20"/>
  <c r="BB2" i="20" s="1"/>
  <c r="AZ14" i="20"/>
  <c r="AZ15" i="20"/>
  <c r="AZ13" i="20"/>
  <c r="AZ11" i="20"/>
  <c r="AZ12" i="20"/>
  <c r="AZ15" i="7"/>
  <c r="BA3" i="8"/>
  <c r="BA2" i="8" s="1"/>
  <c r="AY14" i="8"/>
  <c r="AY12" i="8"/>
  <c r="AY11" i="8"/>
  <c r="AY13" i="8"/>
  <c r="AY15" i="8"/>
  <c r="AZ15" i="9"/>
  <c r="AZ13" i="9"/>
  <c r="AZ14" i="9"/>
  <c r="AZ12" i="9"/>
  <c r="AZ11" i="9"/>
  <c r="BB3" i="9"/>
  <c r="BB2" i="9" s="1"/>
  <c r="AU8" i="6"/>
  <c r="AU15" i="52" s="1"/>
  <c r="AU7" i="6"/>
  <c r="AU14" i="52" s="1"/>
  <c r="AU5" i="6"/>
  <c r="AU12" i="52" s="1"/>
  <c r="AU6" i="6"/>
  <c r="AU13" i="52" s="1"/>
  <c r="AU4" i="6"/>
  <c r="AU11" i="52" s="1"/>
  <c r="AV2" i="6"/>
  <c r="BF4" i="52" l="1"/>
  <c r="BF5" i="52"/>
  <c r="BF6" i="52"/>
  <c r="BF7" i="52"/>
  <c r="BF8" i="52"/>
  <c r="BH3" i="52"/>
  <c r="BH2" i="52" s="1"/>
  <c r="BC3" i="11"/>
  <c r="BC2" i="11" s="1"/>
  <c r="BC6" i="11" s="1"/>
  <c r="BB7" i="11"/>
  <c r="BB14" i="11" s="1"/>
  <c r="BA6" i="7"/>
  <c r="BA13" i="7" s="1"/>
  <c r="BA8" i="7"/>
  <c r="BA15" i="7" s="1"/>
  <c r="BB3" i="7"/>
  <c r="BB2" i="7" s="1"/>
  <c r="BB8" i="7" s="1"/>
  <c r="BA5" i="7"/>
  <c r="BA12" i="7" s="1"/>
  <c r="BA4" i="7"/>
  <c r="BA11" i="7" s="1"/>
  <c r="BB4" i="11"/>
  <c r="BB11" i="11" s="1"/>
  <c r="BB3" i="19"/>
  <c r="BB2" i="19" s="1"/>
  <c r="BB6" i="19" s="1"/>
  <c r="BB6" i="11"/>
  <c r="BB13" i="11" s="1"/>
  <c r="BB5" i="11"/>
  <c r="BB12" i="11" s="1"/>
  <c r="BA4" i="19"/>
  <c r="BA11" i="19" s="1"/>
  <c r="BA7" i="19"/>
  <c r="BA14" i="19" s="1"/>
  <c r="BA8" i="19"/>
  <c r="BA15" i="19" s="1"/>
  <c r="BA6" i="19"/>
  <c r="BA13" i="19" s="1"/>
  <c r="BA2" i="13"/>
  <c r="BB3" i="13"/>
  <c r="AZ6" i="13"/>
  <c r="AZ13" i="13" s="1"/>
  <c r="AZ8" i="13"/>
  <c r="AZ15" i="13" s="1"/>
  <c r="AZ5" i="13"/>
  <c r="AZ12" i="13" s="1"/>
  <c r="AZ7" i="13"/>
  <c r="AZ14" i="13" s="1"/>
  <c r="AZ4" i="13"/>
  <c r="AZ11" i="13" s="1"/>
  <c r="BA2" i="16"/>
  <c r="BB3" i="16"/>
  <c r="AZ8" i="16"/>
  <c r="AZ15" i="16" s="1"/>
  <c r="AZ5" i="16"/>
  <c r="AZ12" i="16" s="1"/>
  <c r="AZ7" i="16"/>
  <c r="AZ14" i="16" s="1"/>
  <c r="AZ6" i="16"/>
  <c r="AZ13" i="16" s="1"/>
  <c r="AZ4" i="16"/>
  <c r="AZ11" i="16" s="1"/>
  <c r="BA2" i="15"/>
  <c r="BB3" i="15"/>
  <c r="AZ6" i="15"/>
  <c r="AZ13" i="15" s="1"/>
  <c r="AZ7" i="15"/>
  <c r="AZ14" i="15" s="1"/>
  <c r="AZ8" i="15"/>
  <c r="AZ15" i="15" s="1"/>
  <c r="AZ5" i="15"/>
  <c r="AZ12" i="15" s="1"/>
  <c r="AZ4" i="15"/>
  <c r="AZ11" i="15" s="1"/>
  <c r="BB7" i="17"/>
  <c r="BB8" i="17"/>
  <c r="BB5" i="17"/>
  <c r="BB6" i="17"/>
  <c r="BB4" i="17"/>
  <c r="BA2" i="21"/>
  <c r="BB3" i="21"/>
  <c r="AZ7" i="21"/>
  <c r="AZ14" i="21" s="1"/>
  <c r="AZ8" i="21"/>
  <c r="AZ15" i="21" s="1"/>
  <c r="AZ6" i="21"/>
  <c r="AZ13" i="21" s="1"/>
  <c r="AZ5" i="21"/>
  <c r="AZ12" i="21" s="1"/>
  <c r="AZ4" i="21"/>
  <c r="AZ11" i="21" s="1"/>
  <c r="BB8" i="5"/>
  <c r="BB7" i="5"/>
  <c r="BB5" i="5"/>
  <c r="BB6" i="5"/>
  <c r="BB4" i="5"/>
  <c r="BA8" i="12"/>
  <c r="BA7" i="12"/>
  <c r="BA6" i="12"/>
  <c r="BA4" i="12"/>
  <c r="BA5" i="12"/>
  <c r="BA2" i="10"/>
  <c r="BB3" i="10"/>
  <c r="AZ7" i="10"/>
  <c r="AZ14" i="10" s="1"/>
  <c r="AZ5" i="10"/>
  <c r="AZ12" i="10" s="1"/>
  <c r="AZ6" i="10"/>
  <c r="AZ13" i="10" s="1"/>
  <c r="AZ4" i="10"/>
  <c r="AZ11" i="10" s="1"/>
  <c r="AZ8" i="10"/>
  <c r="AZ15" i="10" s="1"/>
  <c r="BB8" i="20"/>
  <c r="BB7" i="20"/>
  <c r="BB6" i="20"/>
  <c r="BB5" i="20"/>
  <c r="BB4" i="20"/>
  <c r="BB8" i="9"/>
  <c r="BB7" i="9"/>
  <c r="BB4" i="9"/>
  <c r="BB5" i="9"/>
  <c r="BB6" i="9"/>
  <c r="BA8" i="8"/>
  <c r="BA7" i="8"/>
  <c r="BA6" i="8"/>
  <c r="BA4" i="8"/>
  <c r="BA5" i="8"/>
  <c r="AU11" i="6"/>
  <c r="AU4" i="4"/>
  <c r="AU11" i="4" s="1"/>
  <c r="AU14" i="6"/>
  <c r="AU7" i="4"/>
  <c r="AU14" i="4" s="1"/>
  <c r="AU13" i="6"/>
  <c r="AU6" i="4"/>
  <c r="AU13" i="4" s="1"/>
  <c r="AU15" i="6"/>
  <c r="AU8" i="4"/>
  <c r="AU15" i="4" s="1"/>
  <c r="AU12" i="6"/>
  <c r="AU5" i="4"/>
  <c r="AU12" i="4" s="1"/>
  <c r="BC3" i="4"/>
  <c r="BB2" i="12"/>
  <c r="AZ11" i="12"/>
  <c r="AZ14" i="12"/>
  <c r="AZ12" i="12"/>
  <c r="AZ15" i="12"/>
  <c r="AZ13" i="12"/>
  <c r="BC3" i="5"/>
  <c r="BC2" i="5" s="1"/>
  <c r="BC3" i="17"/>
  <c r="BC2" i="17" s="1"/>
  <c r="BA12" i="17"/>
  <c r="BA15" i="17"/>
  <c r="BA11" i="17"/>
  <c r="BA14" i="17"/>
  <c r="BA13" i="17"/>
  <c r="BA12" i="19"/>
  <c r="BA15" i="5"/>
  <c r="BA14" i="5"/>
  <c r="BA12" i="5"/>
  <c r="BA13" i="5"/>
  <c r="BA11" i="5"/>
  <c r="BB15" i="11"/>
  <c r="BC3" i="20"/>
  <c r="BC2" i="20" s="1"/>
  <c r="BA14" i="20"/>
  <c r="BA15" i="20"/>
  <c r="BA13" i="20"/>
  <c r="BA11" i="20"/>
  <c r="BA12" i="20"/>
  <c r="BA14" i="7"/>
  <c r="BC3" i="9"/>
  <c r="BC2" i="9" s="1"/>
  <c r="BA14" i="9"/>
  <c r="BA13" i="9"/>
  <c r="BA15" i="9"/>
  <c r="BA12" i="9"/>
  <c r="BA11" i="9"/>
  <c r="BB3" i="8"/>
  <c r="BB2" i="8" s="1"/>
  <c r="AZ13" i="8"/>
  <c r="AZ12" i="8"/>
  <c r="AZ11" i="8"/>
  <c r="AZ14" i="8"/>
  <c r="AZ15" i="8"/>
  <c r="AV8" i="6"/>
  <c r="AV15" i="52" s="1"/>
  <c r="AV7" i="6"/>
  <c r="AV14" i="52" s="1"/>
  <c r="AV6" i="6"/>
  <c r="AV13" i="52" s="1"/>
  <c r="AV5" i="6"/>
  <c r="AV12" i="52" s="1"/>
  <c r="AV4" i="6"/>
  <c r="AV11" i="52" s="1"/>
  <c r="AW2" i="6"/>
  <c r="BG5" i="52" l="1"/>
  <c r="BG6" i="52"/>
  <c r="BG4" i="52"/>
  <c r="BG7" i="52"/>
  <c r="BG8" i="52"/>
  <c r="BI3" i="52"/>
  <c r="BI2" i="52" s="1"/>
  <c r="BD3" i="11"/>
  <c r="BD2" i="11" s="1"/>
  <c r="BD7" i="11" s="1"/>
  <c r="BC3" i="7"/>
  <c r="BC2" i="7" s="1"/>
  <c r="BC8" i="7" s="1"/>
  <c r="BC5" i="11"/>
  <c r="BC12" i="11" s="1"/>
  <c r="BC7" i="11"/>
  <c r="BC14" i="11" s="1"/>
  <c r="BC4" i="11"/>
  <c r="BC11" i="11" s="1"/>
  <c r="BC8" i="11"/>
  <c r="BC15" i="11" s="1"/>
  <c r="BB4" i="7"/>
  <c r="BB11" i="7" s="1"/>
  <c r="BB7" i="7"/>
  <c r="BB14" i="7" s="1"/>
  <c r="BB5" i="7"/>
  <c r="BB12" i="7" s="1"/>
  <c r="BB6" i="7"/>
  <c r="BB13" i="7" s="1"/>
  <c r="BC3" i="19"/>
  <c r="BC2" i="19" s="1"/>
  <c r="BC8" i="19" s="1"/>
  <c r="BB4" i="19"/>
  <c r="BB11" i="19" s="1"/>
  <c r="BB5" i="19"/>
  <c r="BB12" i="19" s="1"/>
  <c r="BB7" i="19"/>
  <c r="BB14" i="19" s="1"/>
  <c r="BB8" i="19"/>
  <c r="BB15" i="19" s="1"/>
  <c r="BB2" i="13"/>
  <c r="BC3" i="13"/>
  <c r="BA8" i="13"/>
  <c r="BA15" i="13" s="1"/>
  <c r="BA6" i="13"/>
  <c r="BA13" i="13" s="1"/>
  <c r="BA5" i="13"/>
  <c r="BA12" i="13" s="1"/>
  <c r="BA7" i="13"/>
  <c r="BA14" i="13" s="1"/>
  <c r="BA4" i="13"/>
  <c r="BA11" i="13" s="1"/>
  <c r="BB2" i="16"/>
  <c r="BC3" i="16"/>
  <c r="BA8" i="16"/>
  <c r="BA15" i="16" s="1"/>
  <c r="BA4" i="16"/>
  <c r="BA11" i="16" s="1"/>
  <c r="BA6" i="16"/>
  <c r="BA13" i="16" s="1"/>
  <c r="BA7" i="16"/>
  <c r="BA14" i="16" s="1"/>
  <c r="BA5" i="16"/>
  <c r="BA12" i="16" s="1"/>
  <c r="BB2" i="15"/>
  <c r="BC3" i="15"/>
  <c r="BA8" i="15"/>
  <c r="BA15" i="15" s="1"/>
  <c r="BA7" i="15"/>
  <c r="BA14" i="15" s="1"/>
  <c r="BA5" i="15"/>
  <c r="BA12" i="15" s="1"/>
  <c r="BA4" i="15"/>
  <c r="BA11" i="15" s="1"/>
  <c r="BA6" i="15"/>
  <c r="BA13" i="15" s="1"/>
  <c r="BC7" i="17"/>
  <c r="BC8" i="17"/>
  <c r="BC5" i="17"/>
  <c r="BC4" i="17"/>
  <c r="BC6" i="17"/>
  <c r="BB2" i="21"/>
  <c r="BC3" i="21"/>
  <c r="BA8" i="21"/>
  <c r="BA15" i="21" s="1"/>
  <c r="BA7" i="21"/>
  <c r="BA14" i="21" s="1"/>
  <c r="BA5" i="21"/>
  <c r="BA12" i="21" s="1"/>
  <c r="BA6" i="21"/>
  <c r="BA13" i="21" s="1"/>
  <c r="BA4" i="21"/>
  <c r="BA11" i="21" s="1"/>
  <c r="BC7" i="5"/>
  <c r="BC6" i="5"/>
  <c r="BC8" i="5"/>
  <c r="BC5" i="5"/>
  <c r="BC4" i="5"/>
  <c r="BB8" i="12"/>
  <c r="BB7" i="12"/>
  <c r="BB6" i="12"/>
  <c r="BB4" i="12"/>
  <c r="BB5" i="12"/>
  <c r="BB2" i="10"/>
  <c r="BC3" i="10"/>
  <c r="BA7" i="10"/>
  <c r="BA14" i="10" s="1"/>
  <c r="BA6" i="10"/>
  <c r="BA13" i="10" s="1"/>
  <c r="BA4" i="10"/>
  <c r="BA11" i="10" s="1"/>
  <c r="BA8" i="10"/>
  <c r="BA15" i="10" s="1"/>
  <c r="BA5" i="10"/>
  <c r="BA12" i="10" s="1"/>
  <c r="BC8" i="20"/>
  <c r="BC7" i="20"/>
  <c r="BC6" i="20"/>
  <c r="BC5" i="20"/>
  <c r="BC4" i="20"/>
  <c r="BC7" i="9"/>
  <c r="BC6" i="9"/>
  <c r="BC4" i="9"/>
  <c r="BC8" i="9"/>
  <c r="BC5" i="9"/>
  <c r="BB7" i="8"/>
  <c r="BB8" i="8"/>
  <c r="BB5" i="8"/>
  <c r="BB4" i="8"/>
  <c r="BB6" i="8"/>
  <c r="AV13" i="6"/>
  <c r="AV6" i="4"/>
  <c r="AV13" i="4" s="1"/>
  <c r="AV11" i="6"/>
  <c r="AV4" i="4"/>
  <c r="AV11" i="4" s="1"/>
  <c r="AV12" i="6"/>
  <c r="AV5" i="4"/>
  <c r="AV12" i="4" s="1"/>
  <c r="AV14" i="6"/>
  <c r="AV7" i="4"/>
  <c r="AV14" i="4" s="1"/>
  <c r="AV15" i="6"/>
  <c r="AV8" i="4"/>
  <c r="AV15" i="4" s="1"/>
  <c r="BD3" i="4"/>
  <c r="BC2" i="12"/>
  <c r="BA12" i="12"/>
  <c r="BA15" i="12"/>
  <c r="BA13" i="12"/>
  <c r="BA11" i="12"/>
  <c r="BA14" i="12"/>
  <c r="BD3" i="17"/>
  <c r="BD2" i="17" s="1"/>
  <c r="BD3" i="5"/>
  <c r="BD2" i="5" s="1"/>
  <c r="BB15" i="17"/>
  <c r="BB13" i="17"/>
  <c r="BB14" i="17"/>
  <c r="BB12" i="17"/>
  <c r="BB11" i="17"/>
  <c r="BB15" i="5"/>
  <c r="BB13" i="5"/>
  <c r="BB12" i="5"/>
  <c r="BB11" i="5"/>
  <c r="BB14" i="5"/>
  <c r="BB13" i="19"/>
  <c r="BC13" i="11"/>
  <c r="BD3" i="20"/>
  <c r="BD2" i="20" s="1"/>
  <c r="BB14" i="20"/>
  <c r="BB15" i="20"/>
  <c r="BB13" i="20"/>
  <c r="BB11" i="20"/>
  <c r="BB12" i="20"/>
  <c r="BB15" i="7"/>
  <c r="BA15" i="8"/>
  <c r="BA13" i="8"/>
  <c r="BA14" i="8"/>
  <c r="BA11" i="8"/>
  <c r="BA12" i="8"/>
  <c r="BB14" i="9"/>
  <c r="BB15" i="9"/>
  <c r="BB13" i="9"/>
  <c r="BB11" i="9"/>
  <c r="BB12" i="9"/>
  <c r="BC3" i="8"/>
  <c r="BC2" i="8" s="1"/>
  <c r="BD3" i="9"/>
  <c r="BD2" i="9" s="1"/>
  <c r="AW8" i="6"/>
  <c r="AW15" i="52" s="1"/>
  <c r="AW7" i="6"/>
  <c r="AW14" i="52" s="1"/>
  <c r="AW6" i="6"/>
  <c r="AW13" i="52" s="1"/>
  <c r="AW5" i="6"/>
  <c r="AW12" i="52" s="1"/>
  <c r="AW4" i="6"/>
  <c r="AW11" i="52" s="1"/>
  <c r="AX2" i="6"/>
  <c r="BH4" i="52" l="1"/>
  <c r="BH6" i="52"/>
  <c r="BH7" i="52"/>
  <c r="BH8" i="52"/>
  <c r="BH5" i="52"/>
  <c r="BD3" i="7"/>
  <c r="BD2" i="7" s="1"/>
  <c r="BD5" i="7" s="1"/>
  <c r="BJ3" i="52"/>
  <c r="BJ2" i="52" s="1"/>
  <c r="BE3" i="11"/>
  <c r="BE2" i="11" s="1"/>
  <c r="BE8" i="11" s="1"/>
  <c r="BD8" i="11"/>
  <c r="BD15" i="11" s="1"/>
  <c r="BD4" i="11"/>
  <c r="BD11" i="11" s="1"/>
  <c r="BD5" i="11"/>
  <c r="BD12" i="11" s="1"/>
  <c r="BD6" i="11"/>
  <c r="BD13" i="11" s="1"/>
  <c r="BC4" i="7"/>
  <c r="BC11" i="7" s="1"/>
  <c r="BC6" i="7"/>
  <c r="BC13" i="7" s="1"/>
  <c r="BC5" i="7"/>
  <c r="BC12" i="7" s="1"/>
  <c r="BC7" i="7"/>
  <c r="BC14" i="7" s="1"/>
  <c r="BD3" i="19"/>
  <c r="BD2" i="19" s="1"/>
  <c r="BD5" i="19" s="1"/>
  <c r="BC4" i="19"/>
  <c r="BC11" i="19" s="1"/>
  <c r="BC7" i="19"/>
  <c r="BC14" i="19" s="1"/>
  <c r="BC5" i="19"/>
  <c r="BC12" i="19" s="1"/>
  <c r="BC6" i="19"/>
  <c r="BC13" i="19" s="1"/>
  <c r="BC2" i="13"/>
  <c r="BD3" i="13"/>
  <c r="BB8" i="13"/>
  <c r="BB15" i="13" s="1"/>
  <c r="BB6" i="13"/>
  <c r="BB13" i="13" s="1"/>
  <c r="BB7" i="13"/>
  <c r="BB14" i="13" s="1"/>
  <c r="BB4" i="13"/>
  <c r="BB11" i="13" s="1"/>
  <c r="BB5" i="13"/>
  <c r="BB12" i="13" s="1"/>
  <c r="BC2" i="16"/>
  <c r="BD3" i="16"/>
  <c r="BB7" i="16"/>
  <c r="BB14" i="16" s="1"/>
  <c r="BB8" i="16"/>
  <c r="BB15" i="16" s="1"/>
  <c r="BB6" i="16"/>
  <c r="BB13" i="16" s="1"/>
  <c r="BB5" i="16"/>
  <c r="BB12" i="16" s="1"/>
  <c r="BB4" i="16"/>
  <c r="BB11" i="16" s="1"/>
  <c r="BC2" i="15"/>
  <c r="BD3" i="15"/>
  <c r="BB8" i="15"/>
  <c r="BB15" i="15" s="1"/>
  <c r="BB7" i="15"/>
  <c r="BB14" i="15" s="1"/>
  <c r="BB6" i="15"/>
  <c r="BB13" i="15" s="1"/>
  <c r="BB5" i="15"/>
  <c r="BB12" i="15" s="1"/>
  <c r="BB4" i="15"/>
  <c r="BB11" i="15" s="1"/>
  <c r="BD8" i="17"/>
  <c r="BD7" i="17"/>
  <c r="BD6" i="17"/>
  <c r="BD5" i="17"/>
  <c r="BD4" i="17"/>
  <c r="BC2" i="21"/>
  <c r="BD3" i="21"/>
  <c r="BB7" i="21"/>
  <c r="BB14" i="21" s="1"/>
  <c r="BB8" i="21"/>
  <c r="BB15" i="21" s="1"/>
  <c r="BB6" i="21"/>
  <c r="BB13" i="21" s="1"/>
  <c r="BB5" i="21"/>
  <c r="BB12" i="21" s="1"/>
  <c r="BB4" i="21"/>
  <c r="BB11" i="21" s="1"/>
  <c r="BD6" i="5"/>
  <c r="BD8" i="5"/>
  <c r="BD5" i="5"/>
  <c r="BD7" i="5"/>
  <c r="BD4" i="5"/>
  <c r="BC8" i="12"/>
  <c r="BC7" i="12"/>
  <c r="BC6" i="12"/>
  <c r="BC5" i="12"/>
  <c r="BC4" i="12"/>
  <c r="BC2" i="10"/>
  <c r="BD3" i="10"/>
  <c r="BB7" i="10"/>
  <c r="BB14" i="10" s="1"/>
  <c r="BB8" i="10"/>
  <c r="BB15" i="10" s="1"/>
  <c r="BB6" i="10"/>
  <c r="BB13" i="10" s="1"/>
  <c r="BB5" i="10"/>
  <c r="BB12" i="10" s="1"/>
  <c r="BB4" i="10"/>
  <c r="BB11" i="10" s="1"/>
  <c r="BD8" i="20"/>
  <c r="BD7" i="20"/>
  <c r="BD6" i="20"/>
  <c r="BD5" i="20"/>
  <c r="BD4" i="20"/>
  <c r="BD8" i="9"/>
  <c r="BD7" i="9"/>
  <c r="BD6" i="9"/>
  <c r="BD4" i="9"/>
  <c r="BD5" i="9"/>
  <c r="BC8" i="8"/>
  <c r="BC6" i="8"/>
  <c r="BC5" i="8"/>
  <c r="BC4" i="8"/>
  <c r="BC7" i="8"/>
  <c r="AW12" i="6"/>
  <c r="AW5" i="4"/>
  <c r="AW12" i="4" s="1"/>
  <c r="AW13" i="6"/>
  <c r="AW6" i="4"/>
  <c r="AW13" i="4" s="1"/>
  <c r="AW14" i="6"/>
  <c r="AW7" i="4"/>
  <c r="AW14" i="4" s="1"/>
  <c r="AW15" i="6"/>
  <c r="AW8" i="4"/>
  <c r="AW15" i="4" s="1"/>
  <c r="AW11" i="6"/>
  <c r="AW4" i="4"/>
  <c r="AW11" i="4" s="1"/>
  <c r="BE3" i="4"/>
  <c r="BB13" i="12"/>
  <c r="BB11" i="12"/>
  <c r="BB12" i="12"/>
  <c r="BB14" i="12"/>
  <c r="BB15" i="12"/>
  <c r="BD2" i="12"/>
  <c r="BC15" i="5"/>
  <c r="BC13" i="5"/>
  <c r="BC14" i="5"/>
  <c r="BC12" i="5"/>
  <c r="BC11" i="5"/>
  <c r="BC15" i="19"/>
  <c r="BE3" i="5"/>
  <c r="BE2" i="5" s="1"/>
  <c r="BE3" i="17"/>
  <c r="BE2" i="17" s="1"/>
  <c r="BC15" i="17"/>
  <c r="BC13" i="17"/>
  <c r="BC14" i="17"/>
  <c r="BC11" i="17"/>
  <c r="BC12" i="17"/>
  <c r="BD14" i="11"/>
  <c r="BE3" i="20"/>
  <c r="BE2" i="20" s="1"/>
  <c r="BC15" i="20"/>
  <c r="BC14" i="20"/>
  <c r="BC12" i="20"/>
  <c r="BC11" i="20"/>
  <c r="BC13" i="20"/>
  <c r="BC15" i="7"/>
  <c r="BC14" i="9"/>
  <c r="BC15" i="9"/>
  <c r="BC12" i="9"/>
  <c r="BC11" i="9"/>
  <c r="BC13" i="9"/>
  <c r="BE3" i="9"/>
  <c r="BE2" i="9" s="1"/>
  <c r="BB12" i="8"/>
  <c r="BB11" i="8"/>
  <c r="BB15" i="8"/>
  <c r="BB13" i="8"/>
  <c r="BB14" i="8"/>
  <c r="BD3" i="8"/>
  <c r="BD2" i="8" s="1"/>
  <c r="AX8" i="6"/>
  <c r="AX15" i="52" s="1"/>
  <c r="AX6" i="6"/>
  <c r="AX13" i="52" s="1"/>
  <c r="AX5" i="6"/>
  <c r="AX12" i="52" s="1"/>
  <c r="AX4" i="6"/>
  <c r="AX11" i="52" s="1"/>
  <c r="AX7" i="6"/>
  <c r="AX14" i="52" s="1"/>
  <c r="AY2" i="6"/>
  <c r="BI5" i="52" l="1"/>
  <c r="BI4" i="52"/>
  <c r="BI6" i="52"/>
  <c r="BI8" i="52"/>
  <c r="BI7" i="52"/>
  <c r="BD8" i="7"/>
  <c r="BD15" i="7" s="1"/>
  <c r="BD7" i="7"/>
  <c r="BD14" i="7" s="1"/>
  <c r="BE3" i="7"/>
  <c r="BE2" i="7" s="1"/>
  <c r="BE7" i="7" s="1"/>
  <c r="BD4" i="7"/>
  <c r="BD6" i="7"/>
  <c r="BK3" i="52"/>
  <c r="BK2" i="52" s="1"/>
  <c r="BF3" i="11"/>
  <c r="BF2" i="11" s="1"/>
  <c r="BF6" i="11" s="1"/>
  <c r="BE7" i="11"/>
  <c r="BE14" i="11" s="1"/>
  <c r="BE4" i="11"/>
  <c r="BE11" i="11" s="1"/>
  <c r="BE5" i="11"/>
  <c r="BE12" i="11" s="1"/>
  <c r="BE6" i="11"/>
  <c r="BE13" i="11" s="1"/>
  <c r="BE3" i="19"/>
  <c r="BE2" i="19" s="1"/>
  <c r="BE6" i="19" s="1"/>
  <c r="BD7" i="19"/>
  <c r="BD14" i="19" s="1"/>
  <c r="BD8" i="19"/>
  <c r="BD15" i="19" s="1"/>
  <c r="BD4" i="19"/>
  <c r="BD11" i="19" s="1"/>
  <c r="BD6" i="19"/>
  <c r="BD13" i="19" s="1"/>
  <c r="BD2" i="13"/>
  <c r="BE3" i="13"/>
  <c r="BC8" i="13"/>
  <c r="BC15" i="13" s="1"/>
  <c r="BC7" i="13"/>
  <c r="BC14" i="13" s="1"/>
  <c r="BC6" i="13"/>
  <c r="BC13" i="13" s="1"/>
  <c r="BC5" i="13"/>
  <c r="BC12" i="13" s="1"/>
  <c r="BC4" i="13"/>
  <c r="BC11" i="13" s="1"/>
  <c r="BD2" i="16"/>
  <c r="BE3" i="16"/>
  <c r="BC7" i="16"/>
  <c r="BC14" i="16" s="1"/>
  <c r="BC6" i="16"/>
  <c r="BC13" i="16" s="1"/>
  <c r="BC8" i="16"/>
  <c r="BC15" i="16" s="1"/>
  <c r="BC4" i="16"/>
  <c r="BC11" i="16" s="1"/>
  <c r="BC5" i="16"/>
  <c r="BC12" i="16" s="1"/>
  <c r="BD2" i="15"/>
  <c r="BE3" i="15"/>
  <c r="BC8" i="15"/>
  <c r="BC15" i="15" s="1"/>
  <c r="BC7" i="15"/>
  <c r="BC14" i="15" s="1"/>
  <c r="BC6" i="15"/>
  <c r="BC13" i="15" s="1"/>
  <c r="BC4" i="15"/>
  <c r="BC11" i="15" s="1"/>
  <c r="BC5" i="15"/>
  <c r="BC12" i="15" s="1"/>
  <c r="BE8" i="17"/>
  <c r="BE7" i="17"/>
  <c r="BE5" i="17"/>
  <c r="BE6" i="17"/>
  <c r="BE4" i="17"/>
  <c r="BD2" i="21"/>
  <c r="BE3" i="21"/>
  <c r="BC6" i="21"/>
  <c r="BC13" i="21" s="1"/>
  <c r="BC8" i="21"/>
  <c r="BC15" i="21" s="1"/>
  <c r="BC5" i="21"/>
  <c r="BC12" i="21" s="1"/>
  <c r="BC7" i="21"/>
  <c r="BC14" i="21" s="1"/>
  <c r="BC4" i="21"/>
  <c r="BC11" i="21" s="1"/>
  <c r="BE8" i="5"/>
  <c r="BE6" i="5"/>
  <c r="BE7" i="5"/>
  <c r="BE5" i="5"/>
  <c r="BE4" i="5"/>
  <c r="BD8" i="12"/>
  <c r="BD6" i="12"/>
  <c r="BD5" i="12"/>
  <c r="BD4" i="12"/>
  <c r="BD7" i="12"/>
  <c r="BD2" i="10"/>
  <c r="BE3" i="10"/>
  <c r="BC8" i="10"/>
  <c r="BC15" i="10" s="1"/>
  <c r="BC6" i="10"/>
  <c r="BC13" i="10" s="1"/>
  <c r="BC7" i="10"/>
  <c r="BC14" i="10" s="1"/>
  <c r="BC5" i="10"/>
  <c r="BC12" i="10" s="1"/>
  <c r="BC4" i="10"/>
  <c r="BC11" i="10" s="1"/>
  <c r="BE7" i="20"/>
  <c r="BE8" i="20"/>
  <c r="BE5" i="20"/>
  <c r="BE6" i="20"/>
  <c r="BE4" i="20"/>
  <c r="BE8" i="9"/>
  <c r="BE5" i="9"/>
  <c r="BE7" i="9"/>
  <c r="BE4" i="9"/>
  <c r="BE6" i="9"/>
  <c r="BD8" i="8"/>
  <c r="BD7" i="8"/>
  <c r="BD6" i="8"/>
  <c r="BD5" i="8"/>
  <c r="BD4" i="8"/>
  <c r="AX14" i="6"/>
  <c r="AX7" i="4"/>
  <c r="AX14" i="4" s="1"/>
  <c r="AX11" i="6"/>
  <c r="AX4" i="4"/>
  <c r="AX11" i="4" s="1"/>
  <c r="AX13" i="6"/>
  <c r="AX6" i="4"/>
  <c r="AX13" i="4" s="1"/>
  <c r="AX12" i="6"/>
  <c r="AX5" i="4"/>
  <c r="AX12" i="4" s="1"/>
  <c r="AX15" i="6"/>
  <c r="AX8" i="4"/>
  <c r="AX15" i="4" s="1"/>
  <c r="BF3" i="4"/>
  <c r="BC15" i="12"/>
  <c r="BC13" i="12"/>
  <c r="BC14" i="12"/>
  <c r="BC12" i="12"/>
  <c r="BC11" i="12"/>
  <c r="BE2" i="12"/>
  <c r="BD15" i="5"/>
  <c r="BD13" i="5"/>
  <c r="BD14" i="5"/>
  <c r="BD11" i="5"/>
  <c r="BD12" i="5"/>
  <c r="BF3" i="5"/>
  <c r="BF2" i="5" s="1"/>
  <c r="BD13" i="17"/>
  <c r="BD14" i="17"/>
  <c r="BD15" i="17"/>
  <c r="BD12" i="17"/>
  <c r="BD11" i="17"/>
  <c r="BD12" i="19"/>
  <c r="BF3" i="17"/>
  <c r="BF2" i="17" s="1"/>
  <c r="BE15" i="11"/>
  <c r="BF3" i="20"/>
  <c r="BF2" i="20" s="1"/>
  <c r="BD15" i="20"/>
  <c r="BD14" i="20"/>
  <c r="BD11" i="20"/>
  <c r="BD12" i="20"/>
  <c r="BD13" i="20"/>
  <c r="BD12" i="7"/>
  <c r="BD13" i="7"/>
  <c r="BD11" i="7"/>
  <c r="BF3" i="9"/>
  <c r="BF2" i="9" s="1"/>
  <c r="BE3" i="8"/>
  <c r="BE2" i="8" s="1"/>
  <c r="BC15" i="8"/>
  <c r="BC12" i="8"/>
  <c r="BC13" i="8"/>
  <c r="BC14" i="8"/>
  <c r="BC11" i="8"/>
  <c r="BD15" i="9"/>
  <c r="BD12" i="9"/>
  <c r="BD14" i="9"/>
  <c r="BD13" i="9"/>
  <c r="BD11" i="9"/>
  <c r="AY8" i="6"/>
  <c r="AY15" i="52" s="1"/>
  <c r="AY6" i="6"/>
  <c r="AY13" i="52" s="1"/>
  <c r="AY5" i="6"/>
  <c r="AY12" i="52" s="1"/>
  <c r="AY7" i="6"/>
  <c r="AY14" i="52" s="1"/>
  <c r="AY4" i="6"/>
  <c r="AY11" i="52" s="1"/>
  <c r="AZ2" i="6"/>
  <c r="BJ5" i="52" l="1"/>
  <c r="BJ4" i="52"/>
  <c r="BJ6" i="52"/>
  <c r="BJ7" i="52"/>
  <c r="BJ8" i="52"/>
  <c r="BF3" i="7"/>
  <c r="BF2" i="7" s="1"/>
  <c r="BF5" i="7" s="1"/>
  <c r="BE8" i="7"/>
  <c r="BE15" i="7" s="1"/>
  <c r="BE6" i="7"/>
  <c r="BE13" i="7" s="1"/>
  <c r="BE5" i="7"/>
  <c r="BE4" i="7"/>
  <c r="BG3" i="11"/>
  <c r="BG2" i="11" s="1"/>
  <c r="BG6" i="11" s="1"/>
  <c r="BL3" i="52"/>
  <c r="BL2" i="52" s="1"/>
  <c r="BF3" i="19"/>
  <c r="BF2" i="19" s="1"/>
  <c r="BF5" i="19" s="1"/>
  <c r="BF4" i="11"/>
  <c r="BF11" i="11" s="1"/>
  <c r="BF8" i="11"/>
  <c r="BF15" i="11" s="1"/>
  <c r="BF7" i="11"/>
  <c r="BF14" i="11" s="1"/>
  <c r="BF5" i="11"/>
  <c r="BF12" i="11" s="1"/>
  <c r="BE7" i="19"/>
  <c r="BE14" i="19" s="1"/>
  <c r="BE8" i="19"/>
  <c r="BE15" i="19" s="1"/>
  <c r="BE4" i="19"/>
  <c r="BE11" i="19" s="1"/>
  <c r="BE5" i="19"/>
  <c r="BE12" i="19" s="1"/>
  <c r="BE2" i="13"/>
  <c r="BF3" i="13"/>
  <c r="BD8" i="13"/>
  <c r="BD15" i="13" s="1"/>
  <c r="BD6" i="13"/>
  <c r="BD13" i="13" s="1"/>
  <c r="BD7" i="13"/>
  <c r="BD14" i="13" s="1"/>
  <c r="BD4" i="13"/>
  <c r="BD11" i="13" s="1"/>
  <c r="BD5" i="13"/>
  <c r="BD12" i="13" s="1"/>
  <c r="BE2" i="16"/>
  <c r="BF3" i="16"/>
  <c r="BD5" i="16"/>
  <c r="BD12" i="16" s="1"/>
  <c r="BD8" i="16"/>
  <c r="BD15" i="16" s="1"/>
  <c r="BD7" i="16"/>
  <c r="BD14" i="16" s="1"/>
  <c r="BD4" i="16"/>
  <c r="BD11" i="16" s="1"/>
  <c r="BD6" i="16"/>
  <c r="BD13" i="16" s="1"/>
  <c r="BE2" i="15"/>
  <c r="BF3" i="15"/>
  <c r="BD8" i="15"/>
  <c r="BD15" i="15" s="1"/>
  <c r="BD6" i="15"/>
  <c r="BD13" i="15" s="1"/>
  <c r="BD7" i="15"/>
  <c r="BD14" i="15" s="1"/>
  <c r="BD5" i="15"/>
  <c r="BD12" i="15" s="1"/>
  <c r="BD4" i="15"/>
  <c r="BD11" i="15" s="1"/>
  <c r="BF7" i="17"/>
  <c r="BF8" i="17"/>
  <c r="BF6" i="17"/>
  <c r="BF4" i="17"/>
  <c r="BF5" i="17"/>
  <c r="BE2" i="21"/>
  <c r="BF3" i="21"/>
  <c r="BD8" i="21"/>
  <c r="BD15" i="21" s="1"/>
  <c r="BD7" i="21"/>
  <c r="BD14" i="21" s="1"/>
  <c r="BD6" i="21"/>
  <c r="BD13" i="21" s="1"/>
  <c r="BD5" i="21"/>
  <c r="BD12" i="21" s="1"/>
  <c r="BD4" i="21"/>
  <c r="BD11" i="21" s="1"/>
  <c r="BF7" i="5"/>
  <c r="BF8" i="5"/>
  <c r="BF6" i="5"/>
  <c r="BF5" i="5"/>
  <c r="BF4" i="5"/>
  <c r="BE8" i="12"/>
  <c r="BE7" i="12"/>
  <c r="BE6" i="12"/>
  <c r="BE4" i="12"/>
  <c r="BE5" i="12"/>
  <c r="BE2" i="10"/>
  <c r="BF3" i="10"/>
  <c r="BD8" i="10"/>
  <c r="BD15" i="10" s="1"/>
  <c r="BD4" i="10"/>
  <c r="BD11" i="10" s="1"/>
  <c r="BD7" i="10"/>
  <c r="BD14" i="10" s="1"/>
  <c r="BD5" i="10"/>
  <c r="BD12" i="10" s="1"/>
  <c r="BD6" i="10"/>
  <c r="BD13" i="10" s="1"/>
  <c r="BF7" i="20"/>
  <c r="BF8" i="20"/>
  <c r="BF5" i="20"/>
  <c r="BF6" i="20"/>
  <c r="BF4" i="20"/>
  <c r="BF7" i="9"/>
  <c r="BF8" i="9"/>
  <c r="BF5" i="9"/>
  <c r="BF4" i="9"/>
  <c r="BF6" i="9"/>
  <c r="BE8" i="8"/>
  <c r="BE7" i="8"/>
  <c r="BE6" i="8"/>
  <c r="BE5" i="8"/>
  <c r="BE4" i="8"/>
  <c r="AY14" i="6"/>
  <c r="AY7" i="4"/>
  <c r="AY14" i="4" s="1"/>
  <c r="AY12" i="6"/>
  <c r="AY5" i="4"/>
  <c r="AY12" i="4" s="1"/>
  <c r="AY13" i="6"/>
  <c r="AY6" i="4"/>
  <c r="AY13" i="4" s="1"/>
  <c r="AY15" i="6"/>
  <c r="AY8" i="4"/>
  <c r="AY15" i="4" s="1"/>
  <c r="AY11" i="6"/>
  <c r="AY4" i="4"/>
  <c r="AY11" i="4" s="1"/>
  <c r="BG3" i="4"/>
  <c r="BF2" i="12"/>
  <c r="BD13" i="12"/>
  <c r="BD15" i="12"/>
  <c r="BD14" i="12"/>
  <c r="BD12" i="12"/>
  <c r="BD11" i="12"/>
  <c r="BE15" i="5"/>
  <c r="BE14" i="5"/>
  <c r="BE13" i="5"/>
  <c r="BE12" i="5"/>
  <c r="BE11" i="5"/>
  <c r="BE13" i="19"/>
  <c r="BG3" i="5"/>
  <c r="BG2" i="5" s="1"/>
  <c r="BG3" i="17"/>
  <c r="BG2" i="17" s="1"/>
  <c r="BE14" i="17"/>
  <c r="BE12" i="17"/>
  <c r="BE15" i="17"/>
  <c r="BE13" i="17"/>
  <c r="BE11" i="17"/>
  <c r="BF13" i="11"/>
  <c r="BG3" i="20"/>
  <c r="BG2" i="20" s="1"/>
  <c r="BE15" i="20"/>
  <c r="BE14" i="20"/>
  <c r="BE12" i="20"/>
  <c r="BE13" i="20"/>
  <c r="BE11" i="20"/>
  <c r="BE14" i="7"/>
  <c r="BE12" i="7"/>
  <c r="BE11" i="7"/>
  <c r="BD12" i="8"/>
  <c r="BD13" i="8"/>
  <c r="BD15" i="8"/>
  <c r="BD14" i="8"/>
  <c r="BD11" i="8"/>
  <c r="BF3" i="8"/>
  <c r="BF2" i="8" s="1"/>
  <c r="BE15" i="9"/>
  <c r="BE12" i="9"/>
  <c r="BE14" i="9"/>
  <c r="BE13" i="9"/>
  <c r="BE11" i="9"/>
  <c r="BG3" i="9"/>
  <c r="BG2" i="9" s="1"/>
  <c r="AZ6" i="6"/>
  <c r="AZ13" i="52" s="1"/>
  <c r="AZ7" i="6"/>
  <c r="AZ14" i="52" s="1"/>
  <c r="AZ8" i="6"/>
  <c r="AZ15" i="52" s="1"/>
  <c r="AZ5" i="6"/>
  <c r="AZ12" i="52" s="1"/>
  <c r="AZ4" i="6"/>
  <c r="AZ11" i="52" s="1"/>
  <c r="BA2" i="6"/>
  <c r="BF8" i="7" l="1"/>
  <c r="BF7" i="7"/>
  <c r="BK4" i="52"/>
  <c r="BK5" i="52"/>
  <c r="BK6" i="52"/>
  <c r="BK7" i="52"/>
  <c r="BK8" i="52"/>
  <c r="BG3" i="7"/>
  <c r="BG2" i="7" s="1"/>
  <c r="BG8" i="7" s="1"/>
  <c r="BF4" i="7"/>
  <c r="BF11" i="7" s="1"/>
  <c r="BF6" i="7"/>
  <c r="BF13" i="7" s="1"/>
  <c r="BH3" i="11"/>
  <c r="BH2" i="11" s="1"/>
  <c r="BH5" i="11" s="1"/>
  <c r="BG5" i="11"/>
  <c r="BG12" i="11" s="1"/>
  <c r="BG8" i="11"/>
  <c r="BG15" i="11" s="1"/>
  <c r="BG7" i="11"/>
  <c r="BG14" i="11" s="1"/>
  <c r="BG4" i="11"/>
  <c r="BG11" i="11" s="1"/>
  <c r="BM3" i="52"/>
  <c r="BM2" i="52" s="1"/>
  <c r="BG3" i="19"/>
  <c r="BG2" i="19" s="1"/>
  <c r="BG6" i="19" s="1"/>
  <c r="BF6" i="19"/>
  <c r="BF13" i="19" s="1"/>
  <c r="BF8" i="19"/>
  <c r="BF15" i="19" s="1"/>
  <c r="BF4" i="19"/>
  <c r="BF11" i="19" s="1"/>
  <c r="BF7" i="19"/>
  <c r="BF14" i="19" s="1"/>
  <c r="BF2" i="13"/>
  <c r="BG3" i="13"/>
  <c r="BE8" i="13"/>
  <c r="BE15" i="13" s="1"/>
  <c r="BE7" i="13"/>
  <c r="BE14" i="13" s="1"/>
  <c r="BE6" i="13"/>
  <c r="BE13" i="13" s="1"/>
  <c r="BE4" i="13"/>
  <c r="BE11" i="13" s="1"/>
  <c r="BE5" i="13"/>
  <c r="BE12" i="13" s="1"/>
  <c r="BF2" i="16"/>
  <c r="BG3" i="16"/>
  <c r="BE8" i="16"/>
  <c r="BE15" i="16" s="1"/>
  <c r="BE4" i="16"/>
  <c r="BE11" i="16" s="1"/>
  <c r="BE7" i="16"/>
  <c r="BE14" i="16" s="1"/>
  <c r="BE6" i="16"/>
  <c r="BE13" i="16" s="1"/>
  <c r="BE5" i="16"/>
  <c r="BE12" i="16" s="1"/>
  <c r="BF2" i="15"/>
  <c r="BG3" i="15"/>
  <c r="BE8" i="15"/>
  <c r="BE15" i="15" s="1"/>
  <c r="BE6" i="15"/>
  <c r="BE13" i="15" s="1"/>
  <c r="BE7" i="15"/>
  <c r="BE14" i="15" s="1"/>
  <c r="BE5" i="15"/>
  <c r="BE12" i="15" s="1"/>
  <c r="BE4" i="15"/>
  <c r="BE11" i="15" s="1"/>
  <c r="BG8" i="17"/>
  <c r="BG7" i="17"/>
  <c r="BG5" i="17"/>
  <c r="BG6" i="17"/>
  <c r="BG4" i="17"/>
  <c r="BF2" i="21"/>
  <c r="BG3" i="21"/>
  <c r="BE8" i="21"/>
  <c r="BE15" i="21" s="1"/>
  <c r="BE7" i="21"/>
  <c r="BE14" i="21" s="1"/>
  <c r="BE5" i="21"/>
  <c r="BE12" i="21" s="1"/>
  <c r="BE6" i="21"/>
  <c r="BE13" i="21" s="1"/>
  <c r="BE4" i="21"/>
  <c r="BE11" i="21" s="1"/>
  <c r="BG7" i="5"/>
  <c r="BG6" i="5"/>
  <c r="BG8" i="5"/>
  <c r="BG4" i="5"/>
  <c r="BG5" i="5"/>
  <c r="BF7" i="12"/>
  <c r="BF8" i="12"/>
  <c r="BF6" i="12"/>
  <c r="BF5" i="12"/>
  <c r="BF4" i="12"/>
  <c r="BF2" i="10"/>
  <c r="BG3" i="10"/>
  <c r="BE8" i="10"/>
  <c r="BE15" i="10" s="1"/>
  <c r="BE7" i="10"/>
  <c r="BE14" i="10" s="1"/>
  <c r="BE6" i="10"/>
  <c r="BE13" i="10" s="1"/>
  <c r="BE4" i="10"/>
  <c r="BE11" i="10" s="1"/>
  <c r="BE5" i="10"/>
  <c r="BE12" i="10" s="1"/>
  <c r="BG7" i="20"/>
  <c r="BG8" i="20"/>
  <c r="BG5" i="20"/>
  <c r="BG6" i="20"/>
  <c r="BG4" i="20"/>
  <c r="BG7" i="9"/>
  <c r="BG8" i="9"/>
  <c r="BG6" i="9"/>
  <c r="BG4" i="9"/>
  <c r="BG5" i="9"/>
  <c r="BF7" i="8"/>
  <c r="BF8" i="8"/>
  <c r="BF6" i="8"/>
  <c r="BF5" i="8"/>
  <c r="BF4" i="8"/>
  <c r="AZ12" i="6"/>
  <c r="AZ5" i="4"/>
  <c r="AZ12" i="4" s="1"/>
  <c r="AZ15" i="6"/>
  <c r="AZ8" i="4"/>
  <c r="AZ15" i="4" s="1"/>
  <c r="AZ11" i="6"/>
  <c r="AZ4" i="4"/>
  <c r="AZ11" i="4" s="1"/>
  <c r="AZ14" i="6"/>
  <c r="AZ7" i="4"/>
  <c r="AZ14" i="4" s="1"/>
  <c r="AZ13" i="6"/>
  <c r="AZ6" i="4"/>
  <c r="AZ13" i="4" s="1"/>
  <c r="BH3" i="4"/>
  <c r="BE13" i="12"/>
  <c r="BE14" i="12"/>
  <c r="BE12" i="12"/>
  <c r="BE11" i="12"/>
  <c r="BE15" i="12"/>
  <c r="BG2" i="12"/>
  <c r="BF13" i="5"/>
  <c r="BF15" i="5"/>
  <c r="BF14" i="5"/>
  <c r="BF12" i="5"/>
  <c r="BF11" i="5"/>
  <c r="BH3" i="5"/>
  <c r="BH2" i="5" s="1"/>
  <c r="BH3" i="17"/>
  <c r="BH2" i="17" s="1"/>
  <c r="BF14" i="17"/>
  <c r="BF15" i="17"/>
  <c r="BF13" i="17"/>
  <c r="BF11" i="17"/>
  <c r="BF12" i="17"/>
  <c r="BF12" i="19"/>
  <c r="BG13" i="11"/>
  <c r="BI3" i="11"/>
  <c r="BI2" i="11" s="1"/>
  <c r="BF14" i="20"/>
  <c r="BF13" i="20"/>
  <c r="BF11" i="20"/>
  <c r="BF12" i="20"/>
  <c r="BF15" i="20"/>
  <c r="BH3" i="20"/>
  <c r="BH2" i="20" s="1"/>
  <c r="BF14" i="7"/>
  <c r="BF15" i="7"/>
  <c r="BF12" i="7"/>
  <c r="BE15" i="8"/>
  <c r="BE14" i="8"/>
  <c r="BE12" i="8"/>
  <c r="BE11" i="8"/>
  <c r="BE13" i="8"/>
  <c r="BH3" i="9"/>
  <c r="BH2" i="9" s="1"/>
  <c r="BF15" i="9"/>
  <c r="BF14" i="9"/>
  <c r="BF13" i="9"/>
  <c r="BF11" i="9"/>
  <c r="BF12" i="9"/>
  <c r="BG3" i="8"/>
  <c r="BG2" i="8" s="1"/>
  <c r="BA8" i="6"/>
  <c r="BA15" i="52" s="1"/>
  <c r="BA6" i="6"/>
  <c r="BA13" i="52" s="1"/>
  <c r="BA7" i="6"/>
  <c r="BA14" i="52" s="1"/>
  <c r="BA5" i="6"/>
  <c r="BA12" i="52" s="1"/>
  <c r="BA4" i="6"/>
  <c r="BA11" i="52" s="1"/>
  <c r="BB2" i="6"/>
  <c r="BH3" i="7" l="1"/>
  <c r="BH2" i="7" s="1"/>
  <c r="BH8" i="7" s="1"/>
  <c r="BH8" i="11"/>
  <c r="BH7" i="11"/>
  <c r="BL5" i="52"/>
  <c r="BL6" i="52"/>
  <c r="BL4" i="52"/>
  <c r="BL7" i="52"/>
  <c r="BL8" i="52"/>
  <c r="BG7" i="7"/>
  <c r="BG14" i="7" s="1"/>
  <c r="BG4" i="7"/>
  <c r="BG11" i="7" s="1"/>
  <c r="BG6" i="7"/>
  <c r="BG13" i="7" s="1"/>
  <c r="BG5" i="7"/>
  <c r="BH4" i="11"/>
  <c r="BH11" i="11" s="1"/>
  <c r="BH6" i="11"/>
  <c r="BH13" i="11" s="1"/>
  <c r="BN3" i="52"/>
  <c r="BN2" i="52" s="1"/>
  <c r="BH3" i="19"/>
  <c r="BH2" i="19" s="1"/>
  <c r="BH6" i="19" s="1"/>
  <c r="BG5" i="19"/>
  <c r="BG12" i="19" s="1"/>
  <c r="BG8" i="19"/>
  <c r="BG15" i="19" s="1"/>
  <c r="BG7" i="19"/>
  <c r="BG14" i="19" s="1"/>
  <c r="BG4" i="19"/>
  <c r="BG11" i="19" s="1"/>
  <c r="BG2" i="13"/>
  <c r="BH3" i="13"/>
  <c r="BF8" i="13"/>
  <c r="BF15" i="13" s="1"/>
  <c r="BF7" i="13"/>
  <c r="BF14" i="13" s="1"/>
  <c r="BF4" i="13"/>
  <c r="BF11" i="13" s="1"/>
  <c r="BF5" i="13"/>
  <c r="BF12" i="13" s="1"/>
  <c r="BF6" i="13"/>
  <c r="BF13" i="13" s="1"/>
  <c r="BG2" i="16"/>
  <c r="BH3" i="16"/>
  <c r="BF7" i="16"/>
  <c r="BF14" i="16" s="1"/>
  <c r="BF8" i="16"/>
  <c r="BF15" i="16" s="1"/>
  <c r="BF5" i="16"/>
  <c r="BF12" i="16" s="1"/>
  <c r="BF4" i="16"/>
  <c r="BF11" i="16" s="1"/>
  <c r="BF6" i="16"/>
  <c r="BF13" i="16" s="1"/>
  <c r="BG2" i="15"/>
  <c r="BH3" i="15"/>
  <c r="BF8" i="15"/>
  <c r="BF15" i="15" s="1"/>
  <c r="BF7" i="15"/>
  <c r="BF14" i="15" s="1"/>
  <c r="BF6" i="15"/>
  <c r="BF13" i="15" s="1"/>
  <c r="BF4" i="15"/>
  <c r="BF11" i="15" s="1"/>
  <c r="BF5" i="15"/>
  <c r="BF12" i="15" s="1"/>
  <c r="BH8" i="17"/>
  <c r="BH7" i="17"/>
  <c r="BH6" i="17"/>
  <c r="BH5" i="17"/>
  <c r="BH4" i="17"/>
  <c r="BG2" i="21"/>
  <c r="BH3" i="21"/>
  <c r="BF8" i="21"/>
  <c r="BF15" i="21" s="1"/>
  <c r="BF7" i="21"/>
  <c r="BF14" i="21" s="1"/>
  <c r="BF5" i="21"/>
  <c r="BF12" i="21" s="1"/>
  <c r="BF6" i="21"/>
  <c r="BF13" i="21" s="1"/>
  <c r="BF4" i="21"/>
  <c r="BF11" i="21" s="1"/>
  <c r="BH7" i="5"/>
  <c r="BH8" i="5"/>
  <c r="BH6" i="5"/>
  <c r="BH5" i="5"/>
  <c r="BH4" i="5"/>
  <c r="BG7" i="12"/>
  <c r="BG8" i="12"/>
  <c r="BG6" i="12"/>
  <c r="BG5" i="12"/>
  <c r="BG4" i="12"/>
  <c r="BI8" i="11"/>
  <c r="BI6" i="11"/>
  <c r="BI7" i="11"/>
  <c r="BI5" i="11"/>
  <c r="BI4" i="11"/>
  <c r="BG2" i="10"/>
  <c r="BH3" i="10"/>
  <c r="BF8" i="10"/>
  <c r="BF15" i="10" s="1"/>
  <c r="BF7" i="10"/>
  <c r="BF14" i="10" s="1"/>
  <c r="BF5" i="10"/>
  <c r="BF12" i="10" s="1"/>
  <c r="BF6" i="10"/>
  <c r="BF13" i="10" s="1"/>
  <c r="BF4" i="10"/>
  <c r="BF11" i="10" s="1"/>
  <c r="BH8" i="20"/>
  <c r="BH7" i="20"/>
  <c r="BH5" i="20"/>
  <c r="BH6" i="20"/>
  <c r="BH4" i="20"/>
  <c r="BH7" i="9"/>
  <c r="BH8" i="9"/>
  <c r="BH6" i="9"/>
  <c r="BH5" i="9"/>
  <c r="BH4" i="9"/>
  <c r="BG7" i="8"/>
  <c r="BG8" i="8"/>
  <c r="BG6" i="8"/>
  <c r="BG5" i="8"/>
  <c r="BG4" i="8"/>
  <c r="BA12" i="6"/>
  <c r="BA5" i="4"/>
  <c r="BA12" i="4" s="1"/>
  <c r="BA14" i="6"/>
  <c r="BA7" i="4"/>
  <c r="BA14" i="4" s="1"/>
  <c r="BA13" i="6"/>
  <c r="BA6" i="4"/>
  <c r="BA13" i="4" s="1"/>
  <c r="BA15" i="6"/>
  <c r="BA8" i="4"/>
  <c r="BA15" i="4" s="1"/>
  <c r="BA11" i="6"/>
  <c r="BA4" i="4"/>
  <c r="BA11" i="4" s="1"/>
  <c r="BI3" i="4"/>
  <c r="BH2" i="12"/>
  <c r="BF15" i="12"/>
  <c r="BF13" i="12"/>
  <c r="BF12" i="12"/>
  <c r="BF11" i="12"/>
  <c r="BF14" i="12"/>
  <c r="BI3" i="5"/>
  <c r="BI2" i="5" s="1"/>
  <c r="BG14" i="5"/>
  <c r="BG15" i="5"/>
  <c r="BG12" i="5"/>
  <c r="BG13" i="5"/>
  <c r="BG11" i="5"/>
  <c r="BI3" i="17"/>
  <c r="BI2" i="17" s="1"/>
  <c r="BG13" i="19"/>
  <c r="BG14" i="17"/>
  <c r="BG15" i="17"/>
  <c r="BG13" i="17"/>
  <c r="BG11" i="17"/>
  <c r="BG12" i="17"/>
  <c r="BH15" i="11"/>
  <c r="BH12" i="11"/>
  <c r="BH14" i="11"/>
  <c r="BJ3" i="11"/>
  <c r="BJ2" i="11" s="1"/>
  <c r="BG14" i="20"/>
  <c r="BG15" i="20"/>
  <c r="BG12" i="20"/>
  <c r="BG13" i="20"/>
  <c r="BG11" i="20"/>
  <c r="BI3" i="20"/>
  <c r="BI2" i="20" s="1"/>
  <c r="BG15" i="7"/>
  <c r="BG12" i="7"/>
  <c r="BI3" i="9"/>
  <c r="BI2" i="9" s="1"/>
  <c r="BG14" i="9"/>
  <c r="BG12" i="9"/>
  <c r="BG15" i="9"/>
  <c r="BG13" i="9"/>
  <c r="BG11" i="9"/>
  <c r="BF15" i="8"/>
  <c r="BF13" i="8"/>
  <c r="BF11" i="8"/>
  <c r="BF12" i="8"/>
  <c r="BF14" i="8"/>
  <c r="BH3" i="8"/>
  <c r="BH2" i="8" s="1"/>
  <c r="BB8" i="6"/>
  <c r="BB15" i="52" s="1"/>
  <c r="BB6" i="6"/>
  <c r="BB13" i="52" s="1"/>
  <c r="BB7" i="6"/>
  <c r="BB14" i="52" s="1"/>
  <c r="BB5" i="6"/>
  <c r="BB12" i="52" s="1"/>
  <c r="BB4" i="6"/>
  <c r="BB11" i="52" s="1"/>
  <c r="BC2" i="6"/>
  <c r="BI3" i="7" l="1"/>
  <c r="BI2" i="7" s="1"/>
  <c r="BI7" i="7" s="1"/>
  <c r="BH4" i="7"/>
  <c r="BH11" i="7" s="1"/>
  <c r="BH6" i="7"/>
  <c r="BH5" i="7"/>
  <c r="BH12" i="7" s="1"/>
  <c r="BH7" i="7"/>
  <c r="BM4" i="52"/>
  <c r="BM5" i="52"/>
  <c r="BM6" i="52"/>
  <c r="BM7" i="52"/>
  <c r="BM8" i="52"/>
  <c r="BI3" i="19"/>
  <c r="BI2" i="19" s="1"/>
  <c r="BI8" i="19" s="1"/>
  <c r="BO3" i="52"/>
  <c r="BO2" i="52" s="1"/>
  <c r="BH8" i="19"/>
  <c r="BH15" i="19" s="1"/>
  <c r="BH7" i="19"/>
  <c r="BH14" i="19" s="1"/>
  <c r="BH4" i="19"/>
  <c r="BH11" i="19" s="1"/>
  <c r="BH5" i="19"/>
  <c r="BH12" i="19" s="1"/>
  <c r="BH2" i="13"/>
  <c r="BI3" i="13"/>
  <c r="BG8" i="13"/>
  <c r="BG15" i="13" s="1"/>
  <c r="BG7" i="13"/>
  <c r="BG14" i="13" s="1"/>
  <c r="BG6" i="13"/>
  <c r="BG13" i="13" s="1"/>
  <c r="BG5" i="13"/>
  <c r="BG12" i="13" s="1"/>
  <c r="BG4" i="13"/>
  <c r="BG11" i="13" s="1"/>
  <c r="BH2" i="16"/>
  <c r="BI3" i="16"/>
  <c r="BG7" i="16"/>
  <c r="BG14" i="16" s="1"/>
  <c r="BG5" i="16"/>
  <c r="BG12" i="16" s="1"/>
  <c r="BG6" i="16"/>
  <c r="BG13" i="16" s="1"/>
  <c r="BG4" i="16"/>
  <c r="BG11" i="16" s="1"/>
  <c r="BG8" i="16"/>
  <c r="BG15" i="16" s="1"/>
  <c r="BH2" i="15"/>
  <c r="BI3" i="15"/>
  <c r="BG8" i="15"/>
  <c r="BG15" i="15" s="1"/>
  <c r="BG7" i="15"/>
  <c r="BG14" i="15" s="1"/>
  <c r="BG6" i="15"/>
  <c r="BG13" i="15" s="1"/>
  <c r="BG5" i="15"/>
  <c r="BG12" i="15" s="1"/>
  <c r="BG4" i="15"/>
  <c r="BG11" i="15" s="1"/>
  <c r="BI8" i="17"/>
  <c r="BI7" i="17"/>
  <c r="BI5" i="17"/>
  <c r="BI4" i="17"/>
  <c r="BI6" i="17"/>
  <c r="BH2" i="21"/>
  <c r="BI3" i="21"/>
  <c r="BG8" i="21"/>
  <c r="BG15" i="21" s="1"/>
  <c r="BG6" i="21"/>
  <c r="BG13" i="21" s="1"/>
  <c r="BG7" i="21"/>
  <c r="BG14" i="21" s="1"/>
  <c r="BG5" i="21"/>
  <c r="BG12" i="21" s="1"/>
  <c r="BG4" i="21"/>
  <c r="BG11" i="21" s="1"/>
  <c r="BI8" i="5"/>
  <c r="BI7" i="5"/>
  <c r="BI6" i="5"/>
  <c r="BI5" i="5"/>
  <c r="BI4" i="5"/>
  <c r="BH8" i="12"/>
  <c r="BH7" i="12"/>
  <c r="BH6" i="12"/>
  <c r="BH5" i="12"/>
  <c r="BH4" i="12"/>
  <c r="BJ8" i="11"/>
  <c r="BJ7" i="11"/>
  <c r="BJ5" i="11"/>
  <c r="BJ4" i="11"/>
  <c r="BJ6" i="11"/>
  <c r="BH2" i="10"/>
  <c r="BI3" i="10"/>
  <c r="BG8" i="10"/>
  <c r="BG15" i="10" s="1"/>
  <c r="BG7" i="10"/>
  <c r="BG14" i="10" s="1"/>
  <c r="BG5" i="10"/>
  <c r="BG12" i="10" s="1"/>
  <c r="BG6" i="10"/>
  <c r="BG13" i="10" s="1"/>
  <c r="BG4" i="10"/>
  <c r="BG11" i="10" s="1"/>
  <c r="BI8" i="20"/>
  <c r="BI7" i="20"/>
  <c r="BI5" i="20"/>
  <c r="BI6" i="20"/>
  <c r="BI4" i="20"/>
  <c r="BI7" i="9"/>
  <c r="BI8" i="9"/>
  <c r="BI5" i="9"/>
  <c r="BI6" i="9"/>
  <c r="BI4" i="9"/>
  <c r="BH8" i="8"/>
  <c r="BH6" i="8"/>
  <c r="BH7" i="8"/>
  <c r="BH5" i="8"/>
  <c r="BH4" i="8"/>
  <c r="BB12" i="6"/>
  <c r="BB5" i="4"/>
  <c r="BB12" i="4" s="1"/>
  <c r="BB14" i="6"/>
  <c r="BB7" i="4"/>
  <c r="BB14" i="4" s="1"/>
  <c r="BB11" i="6"/>
  <c r="BB4" i="4"/>
  <c r="BB11" i="4" s="1"/>
  <c r="BB13" i="6"/>
  <c r="BB6" i="4"/>
  <c r="BB13" i="4" s="1"/>
  <c r="BB15" i="6"/>
  <c r="BB8" i="4"/>
  <c r="BB15" i="4" s="1"/>
  <c r="BJ3" i="4"/>
  <c r="BI2" i="12"/>
  <c r="BG11" i="12"/>
  <c r="BG14" i="12"/>
  <c r="BG12" i="12"/>
  <c r="BG15" i="12"/>
  <c r="BG13" i="12"/>
  <c r="BH13" i="19"/>
  <c r="BJ3" i="5"/>
  <c r="BJ2" i="5" s="1"/>
  <c r="BH14" i="5"/>
  <c r="BH13" i="5"/>
  <c r="BH11" i="5"/>
  <c r="BH15" i="5"/>
  <c r="BH12" i="5"/>
  <c r="BJ3" i="17"/>
  <c r="BJ2" i="17" s="1"/>
  <c r="BH15" i="17"/>
  <c r="BH13" i="17"/>
  <c r="BH14" i="17"/>
  <c r="BH11" i="17"/>
  <c r="BH12" i="17"/>
  <c r="BI15" i="11"/>
  <c r="BI12" i="11"/>
  <c r="BI13" i="11"/>
  <c r="BI11" i="11"/>
  <c r="BI14" i="11"/>
  <c r="BK3" i="11"/>
  <c r="BK2" i="11" s="1"/>
  <c r="BJ3" i="20"/>
  <c r="BJ2" i="20" s="1"/>
  <c r="BH14" i="20"/>
  <c r="BH15" i="20"/>
  <c r="BH13" i="20"/>
  <c r="BH11" i="20"/>
  <c r="BH12" i="20"/>
  <c r="BJ3" i="7"/>
  <c r="BJ2" i="7" s="1"/>
  <c r="BH14" i="7"/>
  <c r="BH13" i="7"/>
  <c r="BH15" i="7"/>
  <c r="BI3" i="8"/>
  <c r="BI2" i="8" s="1"/>
  <c r="BG14" i="8"/>
  <c r="BG13" i="8"/>
  <c r="BG11" i="8"/>
  <c r="BG15" i="8"/>
  <c r="BG12" i="8"/>
  <c r="BJ3" i="9"/>
  <c r="BJ2" i="9" s="1"/>
  <c r="BH15" i="9"/>
  <c r="BH14" i="9"/>
  <c r="BH13" i="9"/>
  <c r="BH12" i="9"/>
  <c r="BH11" i="9"/>
  <c r="BC8" i="6"/>
  <c r="BC15" i="52" s="1"/>
  <c r="BC7" i="6"/>
  <c r="BC14" i="52" s="1"/>
  <c r="BC6" i="6"/>
  <c r="BC13" i="52" s="1"/>
  <c r="BC5" i="6"/>
  <c r="BC12" i="52" s="1"/>
  <c r="BC4" i="6"/>
  <c r="BC11" i="52" s="1"/>
  <c r="BD2" i="6"/>
  <c r="BI4" i="7" l="1"/>
  <c r="BI11" i="7" s="1"/>
  <c r="BI5" i="7"/>
  <c r="BI6" i="7"/>
  <c r="BI8" i="7"/>
  <c r="BJ3" i="19"/>
  <c r="BJ2" i="19" s="1"/>
  <c r="BJ5" i="19" s="1"/>
  <c r="BN4" i="52"/>
  <c r="BN5" i="52"/>
  <c r="BN6" i="52"/>
  <c r="BN7" i="52"/>
  <c r="BN8" i="52"/>
  <c r="BI4" i="19"/>
  <c r="BI11" i="19" s="1"/>
  <c r="BI6" i="19"/>
  <c r="BI13" i="19" s="1"/>
  <c r="BI5" i="19"/>
  <c r="BI12" i="19" s="1"/>
  <c r="BI7" i="19"/>
  <c r="BI14" i="19" s="1"/>
  <c r="BP3" i="52"/>
  <c r="BP2" i="52" s="1"/>
  <c r="BI2" i="13"/>
  <c r="BJ3" i="13"/>
  <c r="BH7" i="13"/>
  <c r="BH14" i="13" s="1"/>
  <c r="BH8" i="13"/>
  <c r="BH15" i="13" s="1"/>
  <c r="BH6" i="13"/>
  <c r="BH13" i="13" s="1"/>
  <c r="BH5" i="13"/>
  <c r="BH12" i="13" s="1"/>
  <c r="BH4" i="13"/>
  <c r="BH11" i="13" s="1"/>
  <c r="BI2" i="16"/>
  <c r="BJ3" i="16"/>
  <c r="BH7" i="16"/>
  <c r="BH14" i="16" s="1"/>
  <c r="BH5" i="16"/>
  <c r="BH12" i="16" s="1"/>
  <c r="BH8" i="16"/>
  <c r="BH15" i="16" s="1"/>
  <c r="BH6" i="16"/>
  <c r="BH13" i="16" s="1"/>
  <c r="BH4" i="16"/>
  <c r="BH11" i="16" s="1"/>
  <c r="BI2" i="15"/>
  <c r="BJ3" i="15"/>
  <c r="BH6" i="15"/>
  <c r="BH13" i="15" s="1"/>
  <c r="BH7" i="15"/>
  <c r="BH14" i="15" s="1"/>
  <c r="BH8" i="15"/>
  <c r="BH15" i="15" s="1"/>
  <c r="BH5" i="15"/>
  <c r="BH12" i="15" s="1"/>
  <c r="BH4" i="15"/>
  <c r="BH11" i="15" s="1"/>
  <c r="BJ7" i="17"/>
  <c r="BJ8" i="17"/>
  <c r="BJ5" i="17"/>
  <c r="BJ6" i="17"/>
  <c r="BJ4" i="17"/>
  <c r="BI2" i="21"/>
  <c r="BJ3" i="21"/>
  <c r="BH8" i="21"/>
  <c r="BH15" i="21" s="1"/>
  <c r="BH7" i="21"/>
  <c r="BH14" i="21" s="1"/>
  <c r="BH6" i="21"/>
  <c r="BH13" i="21" s="1"/>
  <c r="BH4" i="21"/>
  <c r="BH11" i="21" s="1"/>
  <c r="BH5" i="21"/>
  <c r="BH12" i="21" s="1"/>
  <c r="BJ8" i="5"/>
  <c r="BJ7" i="5"/>
  <c r="BJ5" i="5"/>
  <c r="BJ6" i="5"/>
  <c r="BJ4" i="5"/>
  <c r="BI8" i="12"/>
  <c r="BI6" i="12"/>
  <c r="BI5" i="12"/>
  <c r="BI7" i="12"/>
  <c r="BI4" i="12"/>
  <c r="BK8" i="11"/>
  <c r="BK7" i="11"/>
  <c r="BK5" i="11"/>
  <c r="BK6" i="11"/>
  <c r="BK4" i="11"/>
  <c r="BI2" i="10"/>
  <c r="BJ3" i="10"/>
  <c r="BH7" i="10"/>
  <c r="BH14" i="10" s="1"/>
  <c r="BH8" i="10"/>
  <c r="BH15" i="10" s="1"/>
  <c r="BH5" i="10"/>
  <c r="BH12" i="10" s="1"/>
  <c r="BH4" i="10"/>
  <c r="BH11" i="10" s="1"/>
  <c r="BH6" i="10"/>
  <c r="BH13" i="10" s="1"/>
  <c r="BJ8" i="20"/>
  <c r="BJ7" i="20"/>
  <c r="BJ6" i="20"/>
  <c r="BJ5" i="20"/>
  <c r="BJ4" i="20"/>
  <c r="BJ8" i="7"/>
  <c r="BJ7" i="7"/>
  <c r="BJ6" i="7"/>
  <c r="BJ5" i="7"/>
  <c r="BJ4" i="7"/>
  <c r="BJ7" i="9"/>
  <c r="BJ4" i="9"/>
  <c r="BJ5" i="9"/>
  <c r="BJ8" i="9"/>
  <c r="BJ6" i="9"/>
  <c r="BI8" i="8"/>
  <c r="BI7" i="8"/>
  <c r="BI6" i="8"/>
  <c r="BI5" i="8"/>
  <c r="BI4" i="8"/>
  <c r="BC14" i="6"/>
  <c r="BC7" i="4"/>
  <c r="BC14" i="4" s="1"/>
  <c r="BC12" i="6"/>
  <c r="BC5" i="4"/>
  <c r="BC12" i="4" s="1"/>
  <c r="BC13" i="6"/>
  <c r="BC6" i="4"/>
  <c r="BC13" i="4" s="1"/>
  <c r="BC15" i="6"/>
  <c r="BC8" i="4"/>
  <c r="BC15" i="4" s="1"/>
  <c r="BC11" i="6"/>
  <c r="BC4" i="4"/>
  <c r="BC11" i="4" s="1"/>
  <c r="BK3" i="4"/>
  <c r="BJ2" i="12"/>
  <c r="BH15" i="12"/>
  <c r="BH13" i="12"/>
  <c r="BH11" i="12"/>
  <c r="BH14" i="12"/>
  <c r="BH12" i="12"/>
  <c r="BK3" i="17"/>
  <c r="BK2" i="17" s="1"/>
  <c r="BK3" i="19"/>
  <c r="BK2" i="19" s="1"/>
  <c r="BI15" i="19"/>
  <c r="BI14" i="5"/>
  <c r="BI13" i="5"/>
  <c r="BI11" i="5"/>
  <c r="BI15" i="5"/>
  <c r="BI12" i="5"/>
  <c r="BK3" i="5"/>
  <c r="BK2" i="5" s="1"/>
  <c r="BI12" i="17"/>
  <c r="BI15" i="17"/>
  <c r="BI14" i="17"/>
  <c r="BI11" i="17"/>
  <c r="BI13" i="17"/>
  <c r="BJ15" i="11"/>
  <c r="BJ13" i="11"/>
  <c r="BJ14" i="11"/>
  <c r="BJ11" i="11"/>
  <c r="BJ12" i="11"/>
  <c r="BL3" i="11"/>
  <c r="BL2" i="11" s="1"/>
  <c r="BK3" i="20"/>
  <c r="BK2" i="20" s="1"/>
  <c r="BI14" i="20"/>
  <c r="BI15" i="20"/>
  <c r="BI13" i="20"/>
  <c r="BI11" i="20"/>
  <c r="BI12" i="20"/>
  <c r="BK3" i="7"/>
  <c r="BK2" i="7" s="1"/>
  <c r="BI14" i="7"/>
  <c r="BI15" i="7"/>
  <c r="BI13" i="7"/>
  <c r="BI12" i="7"/>
  <c r="BK3" i="9"/>
  <c r="BK2" i="9" s="1"/>
  <c r="BH12" i="8"/>
  <c r="BH11" i="8"/>
  <c r="BH14" i="8"/>
  <c r="BH13" i="8"/>
  <c r="BH15" i="8"/>
  <c r="BI14" i="9"/>
  <c r="BI15" i="9"/>
  <c r="BI13" i="9"/>
  <c r="BI12" i="9"/>
  <c r="BI11" i="9"/>
  <c r="BJ3" i="8"/>
  <c r="BJ2" i="8" s="1"/>
  <c r="BD8" i="6"/>
  <c r="BD15" i="52" s="1"/>
  <c r="BD7" i="6"/>
  <c r="BD14" i="52" s="1"/>
  <c r="BD6" i="6"/>
  <c r="BD13" i="52" s="1"/>
  <c r="BD5" i="6"/>
  <c r="BD12" i="52" s="1"/>
  <c r="BD4" i="6"/>
  <c r="BD11" i="52" s="1"/>
  <c r="BE2" i="6"/>
  <c r="BJ4" i="19" l="1"/>
  <c r="BJ7" i="19"/>
  <c r="BJ14" i="19" s="1"/>
  <c r="BJ6" i="19"/>
  <c r="BJ13" i="19" s="1"/>
  <c r="BJ8" i="19"/>
  <c r="BJ15" i="19" s="1"/>
  <c r="BO5" i="52"/>
  <c r="BO4" i="52"/>
  <c r="BO7" i="52"/>
  <c r="BO6" i="52"/>
  <c r="BO8" i="52"/>
  <c r="BQ3" i="52"/>
  <c r="BQ2" i="52" s="1"/>
  <c r="BJ2" i="13"/>
  <c r="BK3" i="13"/>
  <c r="BI8" i="13"/>
  <c r="BI15" i="13" s="1"/>
  <c r="BI7" i="13"/>
  <c r="BI14" i="13" s="1"/>
  <c r="BI5" i="13"/>
  <c r="BI12" i="13" s="1"/>
  <c r="BI6" i="13"/>
  <c r="BI13" i="13" s="1"/>
  <c r="BI4" i="13"/>
  <c r="BI11" i="13" s="1"/>
  <c r="BJ2" i="16"/>
  <c r="BK3" i="16"/>
  <c r="BI8" i="16"/>
  <c r="BI15" i="16" s="1"/>
  <c r="BI4" i="16"/>
  <c r="BI11" i="16" s="1"/>
  <c r="BI5" i="16"/>
  <c r="BI12" i="16" s="1"/>
  <c r="BI7" i="16"/>
  <c r="BI14" i="16" s="1"/>
  <c r="BI6" i="16"/>
  <c r="BI13" i="16" s="1"/>
  <c r="BJ2" i="15"/>
  <c r="BK3" i="15"/>
  <c r="BI8" i="15"/>
  <c r="BI15" i="15" s="1"/>
  <c r="BI7" i="15"/>
  <c r="BI14" i="15" s="1"/>
  <c r="BI6" i="15"/>
  <c r="BI13" i="15" s="1"/>
  <c r="BI5" i="15"/>
  <c r="BI12" i="15" s="1"/>
  <c r="BI4" i="15"/>
  <c r="BI11" i="15" s="1"/>
  <c r="BK8" i="17"/>
  <c r="BK7" i="17"/>
  <c r="BK5" i="17"/>
  <c r="BK6" i="17"/>
  <c r="BK4" i="17"/>
  <c r="BK8" i="19"/>
  <c r="BK7" i="19"/>
  <c r="BK6" i="19"/>
  <c r="BK4" i="19"/>
  <c r="BK5" i="19"/>
  <c r="BJ2" i="21"/>
  <c r="BK3" i="21"/>
  <c r="BI7" i="21"/>
  <c r="BI14" i="21" s="1"/>
  <c r="BI8" i="21"/>
  <c r="BI15" i="21" s="1"/>
  <c r="BI5" i="21"/>
  <c r="BI12" i="21" s="1"/>
  <c r="BI4" i="21"/>
  <c r="BI11" i="21" s="1"/>
  <c r="BI6" i="21"/>
  <c r="BI13" i="21" s="1"/>
  <c r="BK8" i="5"/>
  <c r="BK7" i="5"/>
  <c r="BK6" i="5"/>
  <c r="BK5" i="5"/>
  <c r="BK4" i="5"/>
  <c r="BJ7" i="12"/>
  <c r="BJ8" i="12"/>
  <c r="BJ4" i="12"/>
  <c r="BJ6" i="12"/>
  <c r="BJ5" i="12"/>
  <c r="BL8" i="11"/>
  <c r="BL7" i="11"/>
  <c r="BL6" i="11"/>
  <c r="BL5" i="11"/>
  <c r="BL4" i="11"/>
  <c r="BJ2" i="10"/>
  <c r="BK3" i="10"/>
  <c r="BI7" i="10"/>
  <c r="BI14" i="10" s="1"/>
  <c r="BI8" i="10"/>
  <c r="BI15" i="10" s="1"/>
  <c r="BI6" i="10"/>
  <c r="BI13" i="10" s="1"/>
  <c r="BI4" i="10"/>
  <c r="BI11" i="10" s="1"/>
  <c r="BI5" i="10"/>
  <c r="BI12" i="10" s="1"/>
  <c r="BK7" i="20"/>
  <c r="BK8" i="20"/>
  <c r="BK6" i="20"/>
  <c r="BK5" i="20"/>
  <c r="BK4" i="20"/>
  <c r="BK8" i="7"/>
  <c r="BK7" i="7"/>
  <c r="BK5" i="7"/>
  <c r="BK6" i="7"/>
  <c r="BK4" i="7"/>
  <c r="BK6" i="9"/>
  <c r="BK4" i="9"/>
  <c r="BK8" i="9"/>
  <c r="BK7" i="9"/>
  <c r="BK5" i="9"/>
  <c r="BJ7" i="8"/>
  <c r="BJ8" i="8"/>
  <c r="BJ6" i="8"/>
  <c r="BJ5" i="8"/>
  <c r="BJ4" i="8"/>
  <c r="BD11" i="6"/>
  <c r="BD4" i="4"/>
  <c r="BD11" i="4" s="1"/>
  <c r="BD13" i="6"/>
  <c r="BD6" i="4"/>
  <c r="BD13" i="4" s="1"/>
  <c r="BD12" i="6"/>
  <c r="BD5" i="4"/>
  <c r="BD12" i="4" s="1"/>
  <c r="BD14" i="6"/>
  <c r="BD7" i="4"/>
  <c r="BD14" i="4" s="1"/>
  <c r="BD15" i="6"/>
  <c r="BD8" i="4"/>
  <c r="BD15" i="4" s="1"/>
  <c r="BL3" i="4"/>
  <c r="BK2" i="12"/>
  <c r="BI12" i="12"/>
  <c r="BI15" i="12"/>
  <c r="BI13" i="12"/>
  <c r="BI14" i="12"/>
  <c r="BI11" i="12"/>
  <c r="BL3" i="19"/>
  <c r="BL2" i="19" s="1"/>
  <c r="BJ11" i="19"/>
  <c r="BJ12" i="19"/>
  <c r="BJ15" i="5"/>
  <c r="BJ12" i="5"/>
  <c r="BJ14" i="5"/>
  <c r="BJ11" i="5"/>
  <c r="BJ13" i="5"/>
  <c r="BL3" i="17"/>
  <c r="BL2" i="17" s="1"/>
  <c r="BL3" i="5"/>
  <c r="BL2" i="5" s="1"/>
  <c r="BJ15" i="17"/>
  <c r="BJ13" i="17"/>
  <c r="BJ14" i="17"/>
  <c r="BJ11" i="17"/>
  <c r="BJ12" i="17"/>
  <c r="BM3" i="11"/>
  <c r="BM2" i="11" s="1"/>
  <c r="BK13" i="11"/>
  <c r="BK15" i="11"/>
  <c r="BK14" i="11"/>
  <c r="BK11" i="11"/>
  <c r="BK12" i="11"/>
  <c r="BL3" i="20"/>
  <c r="BL2" i="20" s="1"/>
  <c r="BJ14" i="20"/>
  <c r="BJ15" i="20"/>
  <c r="BJ13" i="20"/>
  <c r="BJ11" i="20"/>
  <c r="BJ12" i="20"/>
  <c r="BL3" i="7"/>
  <c r="BL2" i="7" s="1"/>
  <c r="BJ14" i="7"/>
  <c r="BJ13" i="7"/>
  <c r="BJ15" i="7"/>
  <c r="BJ12" i="7"/>
  <c r="BJ11" i="7"/>
  <c r="BK3" i="8"/>
  <c r="BK2" i="8" s="1"/>
  <c r="BI13" i="8"/>
  <c r="BI14" i="8"/>
  <c r="BI12" i="8"/>
  <c r="BI11" i="8"/>
  <c r="BI15" i="8"/>
  <c r="BJ14" i="9"/>
  <c r="BJ15" i="9"/>
  <c r="BJ13" i="9"/>
  <c r="BJ12" i="9"/>
  <c r="BJ11" i="9"/>
  <c r="BL3" i="9"/>
  <c r="BL2" i="9" s="1"/>
  <c r="BE8" i="6"/>
  <c r="BE15" i="52" s="1"/>
  <c r="BE7" i="6"/>
  <c r="BE14" i="52" s="1"/>
  <c r="BE6" i="6"/>
  <c r="BE13" i="52" s="1"/>
  <c r="BE5" i="6"/>
  <c r="BE12" i="52" s="1"/>
  <c r="BE4" i="6"/>
  <c r="BE11" i="52" s="1"/>
  <c r="BF2" i="6"/>
  <c r="BP4" i="52" l="1"/>
  <c r="BP5" i="52"/>
  <c r="BP6" i="52"/>
  <c r="BP7" i="52"/>
  <c r="BP8" i="52"/>
  <c r="BR3" i="52"/>
  <c r="BR2" i="52" s="1"/>
  <c r="BK2" i="13"/>
  <c r="BL3" i="13"/>
  <c r="BJ7" i="13"/>
  <c r="BJ14" i="13" s="1"/>
  <c r="BJ8" i="13"/>
  <c r="BJ15" i="13" s="1"/>
  <c r="BJ6" i="13"/>
  <c r="BJ13" i="13" s="1"/>
  <c r="BJ5" i="13"/>
  <c r="BJ12" i="13" s="1"/>
  <c r="BJ4" i="13"/>
  <c r="BJ11" i="13" s="1"/>
  <c r="BK2" i="16"/>
  <c r="BL3" i="16"/>
  <c r="BJ7" i="16"/>
  <c r="BJ14" i="16" s="1"/>
  <c r="BJ8" i="16"/>
  <c r="BJ15" i="16" s="1"/>
  <c r="BJ6" i="16"/>
  <c r="BJ13" i="16" s="1"/>
  <c r="BJ5" i="16"/>
  <c r="BJ12" i="16" s="1"/>
  <c r="BJ4" i="16"/>
  <c r="BJ11" i="16" s="1"/>
  <c r="BK2" i="15"/>
  <c r="BL3" i="15"/>
  <c r="BJ8" i="15"/>
  <c r="BJ15" i="15" s="1"/>
  <c r="BJ7" i="15"/>
  <c r="BJ14" i="15" s="1"/>
  <c r="BJ6" i="15"/>
  <c r="BJ13" i="15" s="1"/>
  <c r="BJ5" i="15"/>
  <c r="BJ12" i="15" s="1"/>
  <c r="BJ4" i="15"/>
  <c r="BJ11" i="15" s="1"/>
  <c r="BL7" i="17"/>
  <c r="BL6" i="17"/>
  <c r="BL8" i="17"/>
  <c r="BL4" i="17"/>
  <c r="BL5" i="17"/>
  <c r="BL8" i="19"/>
  <c r="BL7" i="19"/>
  <c r="BL5" i="19"/>
  <c r="BL6" i="19"/>
  <c r="BL4" i="19"/>
  <c r="BK2" i="21"/>
  <c r="BL3" i="21"/>
  <c r="BJ7" i="21"/>
  <c r="BJ14" i="21" s="1"/>
  <c r="BJ5" i="21"/>
  <c r="BJ12" i="21" s="1"/>
  <c r="BJ6" i="21"/>
  <c r="BJ13" i="21" s="1"/>
  <c r="BJ8" i="21"/>
  <c r="BJ15" i="21" s="1"/>
  <c r="BJ4" i="21"/>
  <c r="BJ11" i="21" s="1"/>
  <c r="BL8" i="5"/>
  <c r="BL7" i="5"/>
  <c r="BL6" i="5"/>
  <c r="BL5" i="5"/>
  <c r="BL4" i="5"/>
  <c r="BK7" i="12"/>
  <c r="BK6" i="12"/>
  <c r="BK8" i="12"/>
  <c r="BK5" i="12"/>
  <c r="BK4" i="12"/>
  <c r="BM8" i="11"/>
  <c r="BM7" i="11"/>
  <c r="BM6" i="11"/>
  <c r="BM5" i="11"/>
  <c r="BM4" i="11"/>
  <c r="BK2" i="10"/>
  <c r="BL3" i="10"/>
  <c r="BJ7" i="10"/>
  <c r="BJ14" i="10" s="1"/>
  <c r="BJ8" i="10"/>
  <c r="BJ15" i="10" s="1"/>
  <c r="BJ6" i="10"/>
  <c r="BJ13" i="10" s="1"/>
  <c r="BJ4" i="10"/>
  <c r="BJ11" i="10" s="1"/>
  <c r="BJ5" i="10"/>
  <c r="BJ12" i="10" s="1"/>
  <c r="BL8" i="20"/>
  <c r="BL7" i="20"/>
  <c r="BL6" i="20"/>
  <c r="BL5" i="20"/>
  <c r="BL4" i="20"/>
  <c r="BL8" i="7"/>
  <c r="BL5" i="7"/>
  <c r="BL7" i="7"/>
  <c r="BL6" i="7"/>
  <c r="BL4" i="7"/>
  <c r="BL8" i="9"/>
  <c r="BL6" i="9"/>
  <c r="BL7" i="9"/>
  <c r="BL5" i="9"/>
  <c r="BL4" i="9"/>
  <c r="BK7" i="8"/>
  <c r="BK6" i="8"/>
  <c r="BK5" i="8"/>
  <c r="BK8" i="8"/>
  <c r="BK4" i="8"/>
  <c r="BE11" i="6"/>
  <c r="BE4" i="4"/>
  <c r="BE11" i="4" s="1"/>
  <c r="BE12" i="6"/>
  <c r="BE5" i="4"/>
  <c r="BE12" i="4" s="1"/>
  <c r="BE13" i="6"/>
  <c r="BE6" i="4"/>
  <c r="BE13" i="4" s="1"/>
  <c r="BE14" i="6"/>
  <c r="BE7" i="4"/>
  <c r="BE14" i="4" s="1"/>
  <c r="BE15" i="6"/>
  <c r="BE8" i="4"/>
  <c r="BE15" i="4" s="1"/>
  <c r="BM3" i="4"/>
  <c r="BJ15" i="12"/>
  <c r="BJ13" i="12"/>
  <c r="BJ11" i="12"/>
  <c r="BJ14" i="12"/>
  <c r="BJ12" i="12"/>
  <c r="BL2" i="12"/>
  <c r="BM3" i="19"/>
  <c r="BM2" i="19" s="1"/>
  <c r="BK11" i="19"/>
  <c r="BK14" i="19"/>
  <c r="BK15" i="19"/>
  <c r="BK12" i="19"/>
  <c r="BK13" i="19"/>
  <c r="BM3" i="17"/>
  <c r="BM2" i="17" s="1"/>
  <c r="BK15" i="5"/>
  <c r="BK11" i="5"/>
  <c r="BK14" i="5"/>
  <c r="BK13" i="5"/>
  <c r="BK12" i="5"/>
  <c r="BK15" i="17"/>
  <c r="BK13" i="17"/>
  <c r="BK14" i="17"/>
  <c r="BK12" i="17"/>
  <c r="BK11" i="17"/>
  <c r="BM3" i="5"/>
  <c r="BM2" i="5" s="1"/>
  <c r="BL15" i="11"/>
  <c r="BL13" i="11"/>
  <c r="BL14" i="11"/>
  <c r="BL12" i="11"/>
  <c r="BL11" i="11"/>
  <c r="BN3" i="11"/>
  <c r="BN2" i="11" s="1"/>
  <c r="BM3" i="20"/>
  <c r="BM2" i="20" s="1"/>
  <c r="BK15" i="20"/>
  <c r="BK12" i="20"/>
  <c r="BK13" i="20"/>
  <c r="BK14" i="20"/>
  <c r="BK11" i="20"/>
  <c r="BK15" i="7"/>
  <c r="BK13" i="7"/>
  <c r="BK12" i="7"/>
  <c r="BK11" i="7"/>
  <c r="BK14" i="7"/>
  <c r="BM3" i="7"/>
  <c r="BM2" i="7" s="1"/>
  <c r="BM3" i="9"/>
  <c r="BM2" i="9" s="1"/>
  <c r="BK14" i="9"/>
  <c r="BK12" i="9"/>
  <c r="BK11" i="9"/>
  <c r="BK13" i="9"/>
  <c r="BK15" i="9"/>
  <c r="BJ11" i="8"/>
  <c r="BJ15" i="8"/>
  <c r="BJ13" i="8"/>
  <c r="BJ14" i="8"/>
  <c r="BJ12" i="8"/>
  <c r="BL3" i="8"/>
  <c r="BL2" i="8" s="1"/>
  <c r="BF8" i="6"/>
  <c r="BF15" i="52" s="1"/>
  <c r="BF6" i="6"/>
  <c r="BF13" i="52" s="1"/>
  <c r="BF5" i="6"/>
  <c r="BF12" i="52" s="1"/>
  <c r="BF4" i="6"/>
  <c r="BF11" i="52" s="1"/>
  <c r="BF7" i="6"/>
  <c r="BF14" i="52" s="1"/>
  <c r="BG2" i="6"/>
  <c r="BQ4" i="52" l="1"/>
  <c r="BQ5" i="52"/>
  <c r="BQ6" i="52"/>
  <c r="BQ7" i="52"/>
  <c r="BQ8" i="52"/>
  <c r="BS3" i="52"/>
  <c r="BS2" i="52" s="1"/>
  <c r="BL2" i="13"/>
  <c r="BM3" i="13"/>
  <c r="BK8" i="13"/>
  <c r="BK15" i="13" s="1"/>
  <c r="BK7" i="13"/>
  <c r="BK14" i="13" s="1"/>
  <c r="BK5" i="13"/>
  <c r="BK12" i="13" s="1"/>
  <c r="BK6" i="13"/>
  <c r="BK13" i="13" s="1"/>
  <c r="BK4" i="13"/>
  <c r="BK11" i="13" s="1"/>
  <c r="BL2" i="16"/>
  <c r="BM3" i="16"/>
  <c r="BK8" i="16"/>
  <c r="BK15" i="16" s="1"/>
  <c r="BK6" i="16"/>
  <c r="BK13" i="16" s="1"/>
  <c r="BK5" i="16"/>
  <c r="BK12" i="16" s="1"/>
  <c r="BK7" i="16"/>
  <c r="BK14" i="16" s="1"/>
  <c r="BK4" i="16"/>
  <c r="BK11" i="16" s="1"/>
  <c r="BL2" i="15"/>
  <c r="BM3" i="15"/>
  <c r="BK8" i="15"/>
  <c r="BK15" i="15" s="1"/>
  <c r="BK7" i="15"/>
  <c r="BK14" i="15" s="1"/>
  <c r="BK6" i="15"/>
  <c r="BK13" i="15" s="1"/>
  <c r="BK5" i="15"/>
  <c r="BK12" i="15" s="1"/>
  <c r="BK4" i="15"/>
  <c r="BK11" i="15" s="1"/>
  <c r="BM8" i="17"/>
  <c r="BM7" i="17"/>
  <c r="BM5" i="17"/>
  <c r="BM6" i="17"/>
  <c r="BM4" i="17"/>
  <c r="BM8" i="19"/>
  <c r="BM7" i="19"/>
  <c r="BM6" i="19"/>
  <c r="BM4" i="19"/>
  <c r="BM5" i="19"/>
  <c r="BL2" i="21"/>
  <c r="BM3" i="21"/>
  <c r="BK7" i="21"/>
  <c r="BK14" i="21" s="1"/>
  <c r="BK6" i="21"/>
  <c r="BK13" i="21" s="1"/>
  <c r="BK8" i="21"/>
  <c r="BK15" i="21" s="1"/>
  <c r="BK5" i="21"/>
  <c r="BK12" i="21" s="1"/>
  <c r="BK4" i="21"/>
  <c r="BK11" i="21" s="1"/>
  <c r="BM7" i="5"/>
  <c r="BM6" i="5"/>
  <c r="BM8" i="5"/>
  <c r="BM5" i="5"/>
  <c r="BM4" i="5"/>
  <c r="BL8" i="12"/>
  <c r="BL7" i="12"/>
  <c r="BL6" i="12"/>
  <c r="BL5" i="12"/>
  <c r="BL4" i="12"/>
  <c r="BN7" i="11"/>
  <c r="BN6" i="11"/>
  <c r="BN8" i="11"/>
  <c r="BN4" i="11"/>
  <c r="BN5" i="11"/>
  <c r="BL2" i="10"/>
  <c r="BM3" i="10"/>
  <c r="BK7" i="10"/>
  <c r="BK14" i="10" s="1"/>
  <c r="BK8" i="10"/>
  <c r="BK15" i="10" s="1"/>
  <c r="BK6" i="10"/>
  <c r="BK13" i="10" s="1"/>
  <c r="BK5" i="10"/>
  <c r="BK12" i="10" s="1"/>
  <c r="BK4" i="10"/>
  <c r="BK11" i="10" s="1"/>
  <c r="BM7" i="20"/>
  <c r="BM8" i="20"/>
  <c r="BM5" i="20"/>
  <c r="BM6" i="20"/>
  <c r="BM4" i="20"/>
  <c r="BM8" i="7"/>
  <c r="BM7" i="7"/>
  <c r="BM6" i="7"/>
  <c r="BM4" i="7"/>
  <c r="BM5" i="7"/>
  <c r="BM8" i="9"/>
  <c r="BM7" i="9"/>
  <c r="BM6" i="9"/>
  <c r="BM5" i="9"/>
  <c r="BM4" i="9"/>
  <c r="BL8" i="8"/>
  <c r="BL7" i="8"/>
  <c r="BL6" i="8"/>
  <c r="BL5" i="8"/>
  <c r="BL4" i="8"/>
  <c r="BF12" i="6"/>
  <c r="BF5" i="4"/>
  <c r="BF12" i="4" s="1"/>
  <c r="BF11" i="6"/>
  <c r="BF4" i="4"/>
  <c r="BF11" i="4" s="1"/>
  <c r="BF13" i="6"/>
  <c r="BF6" i="4"/>
  <c r="BF13" i="4" s="1"/>
  <c r="BF15" i="6"/>
  <c r="BF8" i="4"/>
  <c r="BF15" i="4" s="1"/>
  <c r="BF14" i="6"/>
  <c r="BF7" i="4"/>
  <c r="BF14" i="4" s="1"/>
  <c r="BN3" i="4"/>
  <c r="BK13" i="12"/>
  <c r="BK12" i="12"/>
  <c r="BK11" i="12"/>
  <c r="BK15" i="12"/>
  <c r="BK14" i="12"/>
  <c r="BM2" i="12"/>
  <c r="BL15" i="5"/>
  <c r="BL13" i="5"/>
  <c r="BL14" i="5"/>
  <c r="BL11" i="5"/>
  <c r="BL12" i="5"/>
  <c r="BN3" i="19"/>
  <c r="BN2" i="19" s="1"/>
  <c r="BN3" i="5"/>
  <c r="BN2" i="5" s="1"/>
  <c r="BL14" i="19"/>
  <c r="BL12" i="19"/>
  <c r="BL15" i="19"/>
  <c r="BL11" i="19"/>
  <c r="BL13" i="19"/>
  <c r="BN3" i="17"/>
  <c r="BN2" i="17" s="1"/>
  <c r="BL13" i="17"/>
  <c r="BL14" i="17"/>
  <c r="BL12" i="17"/>
  <c r="BL15" i="17"/>
  <c r="BL11" i="17"/>
  <c r="BO3" i="11"/>
  <c r="BO2" i="11" s="1"/>
  <c r="BM15" i="11"/>
  <c r="BM14" i="11"/>
  <c r="BM12" i="11"/>
  <c r="BM13" i="11"/>
  <c r="BM11" i="11"/>
  <c r="BN3" i="20"/>
  <c r="BN2" i="20" s="1"/>
  <c r="BL15" i="20"/>
  <c r="BL14" i="20"/>
  <c r="BL11" i="20"/>
  <c r="BL12" i="20"/>
  <c r="BL13" i="20"/>
  <c r="BL14" i="7"/>
  <c r="BL15" i="7"/>
  <c r="BL12" i="7"/>
  <c r="BL13" i="7"/>
  <c r="BL11" i="7"/>
  <c r="BN3" i="7"/>
  <c r="BN2" i="7" s="1"/>
  <c r="BK14" i="8"/>
  <c r="BK11" i="8"/>
  <c r="BK13" i="8"/>
  <c r="BK12" i="8"/>
  <c r="BK15" i="8"/>
  <c r="BM3" i="8"/>
  <c r="BM2" i="8" s="1"/>
  <c r="BN3" i="9"/>
  <c r="BN2" i="9" s="1"/>
  <c r="BL15" i="9"/>
  <c r="BL14" i="9"/>
  <c r="BL12" i="9"/>
  <c r="BL13" i="9"/>
  <c r="BL11" i="9"/>
  <c r="BG8" i="6"/>
  <c r="BG15" i="52" s="1"/>
  <c r="BG6" i="6"/>
  <c r="BG13" i="52" s="1"/>
  <c r="BG7" i="6"/>
  <c r="BG14" i="52" s="1"/>
  <c r="BG5" i="6"/>
  <c r="BG12" i="52" s="1"/>
  <c r="BG4" i="6"/>
  <c r="BG11" i="52" s="1"/>
  <c r="BH2" i="6"/>
  <c r="BR5" i="52" l="1"/>
  <c r="BR4" i="52"/>
  <c r="BR7" i="52"/>
  <c r="BR8" i="52"/>
  <c r="BR6" i="52"/>
  <c r="BT3" i="52"/>
  <c r="BT2" i="52" s="1"/>
  <c r="BM2" i="13"/>
  <c r="BN3" i="13"/>
  <c r="BL7" i="13"/>
  <c r="BL14" i="13" s="1"/>
  <c r="BL8" i="13"/>
  <c r="BL15" i="13" s="1"/>
  <c r="BL6" i="13"/>
  <c r="BL13" i="13" s="1"/>
  <c r="BL5" i="13"/>
  <c r="BL12" i="13" s="1"/>
  <c r="BL4" i="13"/>
  <c r="BL11" i="13" s="1"/>
  <c r="BM2" i="16"/>
  <c r="BN3" i="16"/>
  <c r="BL7" i="16"/>
  <c r="BL14" i="16" s="1"/>
  <c r="BL5" i="16"/>
  <c r="BL12" i="16" s="1"/>
  <c r="BL8" i="16"/>
  <c r="BL15" i="16" s="1"/>
  <c r="BL6" i="16"/>
  <c r="BL13" i="16" s="1"/>
  <c r="BL4" i="16"/>
  <c r="BL11" i="16" s="1"/>
  <c r="BM2" i="15"/>
  <c r="BN3" i="15"/>
  <c r="BL8" i="15"/>
  <c r="BL15" i="15" s="1"/>
  <c r="BL7" i="15"/>
  <c r="BL14" i="15" s="1"/>
  <c r="BL6" i="15"/>
  <c r="BL13" i="15" s="1"/>
  <c r="BL5" i="15"/>
  <c r="BL12" i="15" s="1"/>
  <c r="BL4" i="15"/>
  <c r="BL11" i="15" s="1"/>
  <c r="BN7" i="17"/>
  <c r="BN8" i="17"/>
  <c r="BN6" i="17"/>
  <c r="BN5" i="17"/>
  <c r="BN4" i="17"/>
  <c r="BN7" i="19"/>
  <c r="BN6" i="19"/>
  <c r="BN8" i="19"/>
  <c r="BN5" i="19"/>
  <c r="BN4" i="19"/>
  <c r="BM2" i="21"/>
  <c r="BN3" i="21"/>
  <c r="BL8" i="21"/>
  <c r="BL15" i="21" s="1"/>
  <c r="BL7" i="21"/>
  <c r="BL14" i="21" s="1"/>
  <c r="BL6" i="21"/>
  <c r="BL13" i="21" s="1"/>
  <c r="BL5" i="21"/>
  <c r="BL12" i="21" s="1"/>
  <c r="BL4" i="21"/>
  <c r="BL11" i="21" s="1"/>
  <c r="BN7" i="5"/>
  <c r="BN8" i="5"/>
  <c r="BN6" i="5"/>
  <c r="BN5" i="5"/>
  <c r="BN4" i="5"/>
  <c r="BM8" i="12"/>
  <c r="BM7" i="12"/>
  <c r="BM4" i="12"/>
  <c r="BM5" i="12"/>
  <c r="BM6" i="12"/>
  <c r="BO7" i="11"/>
  <c r="BO8" i="11"/>
  <c r="BO4" i="11"/>
  <c r="BO5" i="11"/>
  <c r="BO6" i="11"/>
  <c r="BM2" i="10"/>
  <c r="BN3" i="10"/>
  <c r="BL7" i="10"/>
  <c r="BL14" i="10" s="1"/>
  <c r="BL8" i="10"/>
  <c r="BL15" i="10" s="1"/>
  <c r="BL4" i="10"/>
  <c r="BL11" i="10" s="1"/>
  <c r="BL5" i="10"/>
  <c r="BL12" i="10" s="1"/>
  <c r="BL6" i="10"/>
  <c r="BL13" i="10" s="1"/>
  <c r="BN7" i="20"/>
  <c r="BN8" i="20"/>
  <c r="BN5" i="20"/>
  <c r="BN6" i="20"/>
  <c r="BN4" i="20"/>
  <c r="BN7" i="7"/>
  <c r="BN8" i="7"/>
  <c r="BN5" i="7"/>
  <c r="BN6" i="7"/>
  <c r="BN4" i="7"/>
  <c r="BN7" i="9"/>
  <c r="BN8" i="9"/>
  <c r="BN6" i="9"/>
  <c r="BN5" i="9"/>
  <c r="BN4" i="9"/>
  <c r="BM8" i="8"/>
  <c r="BM7" i="8"/>
  <c r="BM6" i="8"/>
  <c r="BM5" i="8"/>
  <c r="BM4" i="8"/>
  <c r="BG11" i="6"/>
  <c r="BG4" i="4"/>
  <c r="BG11" i="4" s="1"/>
  <c r="BG12" i="6"/>
  <c r="BG5" i="4"/>
  <c r="BG12" i="4" s="1"/>
  <c r="BG14" i="6"/>
  <c r="BG7" i="4"/>
  <c r="BG14" i="4" s="1"/>
  <c r="BG15" i="6"/>
  <c r="BG8" i="4"/>
  <c r="BG15" i="4" s="1"/>
  <c r="BG13" i="6"/>
  <c r="BG6" i="4"/>
  <c r="BG13" i="4" s="1"/>
  <c r="BO3" i="4"/>
  <c r="BL13" i="12"/>
  <c r="BL14" i="12"/>
  <c r="BL12" i="12"/>
  <c r="BL11" i="12"/>
  <c r="BL15" i="12"/>
  <c r="BN2" i="12"/>
  <c r="BM14" i="17"/>
  <c r="BM12" i="17"/>
  <c r="BM15" i="17"/>
  <c r="BM13" i="17"/>
  <c r="BM11" i="17"/>
  <c r="BM14" i="5"/>
  <c r="BM15" i="5"/>
  <c r="BM13" i="5"/>
  <c r="BM12" i="5"/>
  <c r="BM11" i="5"/>
  <c r="BO3" i="17"/>
  <c r="BO2" i="17" s="1"/>
  <c r="BO3" i="5"/>
  <c r="BO2" i="5" s="1"/>
  <c r="BO3" i="19"/>
  <c r="BO2" i="19" s="1"/>
  <c r="BM14" i="19"/>
  <c r="BM12" i="19"/>
  <c r="BM15" i="19"/>
  <c r="BM13" i="19"/>
  <c r="BM11" i="19"/>
  <c r="BP3" i="11"/>
  <c r="BP2" i="11" s="1"/>
  <c r="BN15" i="11"/>
  <c r="BN14" i="11"/>
  <c r="BN12" i="11"/>
  <c r="BN13" i="11"/>
  <c r="BN11" i="11"/>
  <c r="BO3" i="20"/>
  <c r="BO2" i="20" s="1"/>
  <c r="BM15" i="20"/>
  <c r="BM12" i="20"/>
  <c r="BM13" i="20"/>
  <c r="BM14" i="20"/>
  <c r="BM11" i="20"/>
  <c r="BO3" i="7"/>
  <c r="BO2" i="7" s="1"/>
  <c r="BM15" i="7"/>
  <c r="BM11" i="7"/>
  <c r="BM12" i="7"/>
  <c r="BM14" i="7"/>
  <c r="BM13" i="7"/>
  <c r="BL14" i="8"/>
  <c r="BL12" i="8"/>
  <c r="BL11" i="8"/>
  <c r="BL15" i="8"/>
  <c r="BL13" i="8"/>
  <c r="BM15" i="9"/>
  <c r="BM12" i="9"/>
  <c r="BM13" i="9"/>
  <c r="BM11" i="9"/>
  <c r="BM14" i="9"/>
  <c r="BN3" i="8"/>
  <c r="BN2" i="8" s="1"/>
  <c r="BO3" i="9"/>
  <c r="BO2" i="9" s="1"/>
  <c r="BH6" i="6"/>
  <c r="BH13" i="52" s="1"/>
  <c r="BH7" i="6"/>
  <c r="BH14" i="52" s="1"/>
  <c r="BH8" i="6"/>
  <c r="BH15" i="52" s="1"/>
  <c r="BH5" i="6"/>
  <c r="BH12" i="52" s="1"/>
  <c r="BH4" i="6"/>
  <c r="BH11" i="52" s="1"/>
  <c r="BI2" i="6"/>
  <c r="BS6" i="52" l="1"/>
  <c r="BS5" i="52"/>
  <c r="BS7" i="52"/>
  <c r="BS4" i="52"/>
  <c r="BS8" i="52"/>
  <c r="BU3" i="52"/>
  <c r="BU2" i="52" s="1"/>
  <c r="BN2" i="13"/>
  <c r="BO3" i="13"/>
  <c r="BM8" i="13"/>
  <c r="BM15" i="13" s="1"/>
  <c r="BM7" i="13"/>
  <c r="BM14" i="13" s="1"/>
  <c r="BM6" i="13"/>
  <c r="BM13" i="13" s="1"/>
  <c r="BM4" i="13"/>
  <c r="BM11" i="13" s="1"/>
  <c r="BM5" i="13"/>
  <c r="BM12" i="13" s="1"/>
  <c r="BN2" i="16"/>
  <c r="BO3" i="16"/>
  <c r="BM8" i="16"/>
  <c r="BM15" i="16" s="1"/>
  <c r="BM7" i="16"/>
  <c r="BM14" i="16" s="1"/>
  <c r="BM4" i="16"/>
  <c r="BM11" i="16" s="1"/>
  <c r="BM6" i="16"/>
  <c r="BM13" i="16" s="1"/>
  <c r="BM5" i="16"/>
  <c r="BM12" i="16" s="1"/>
  <c r="BN2" i="15"/>
  <c r="BO3" i="15"/>
  <c r="BM8" i="15"/>
  <c r="BM15" i="15" s="1"/>
  <c r="BM7" i="15"/>
  <c r="BM14" i="15" s="1"/>
  <c r="BM6" i="15"/>
  <c r="BM13" i="15" s="1"/>
  <c r="BM5" i="15"/>
  <c r="BM12" i="15" s="1"/>
  <c r="BM4" i="15"/>
  <c r="BM11" i="15" s="1"/>
  <c r="BO8" i="17"/>
  <c r="BO7" i="17"/>
  <c r="BO5" i="17"/>
  <c r="BO4" i="17"/>
  <c r="BO6" i="17"/>
  <c r="BO7" i="19"/>
  <c r="BO8" i="19"/>
  <c r="BO5" i="19"/>
  <c r="BO6" i="19"/>
  <c r="BO4" i="19"/>
  <c r="BN2" i="21"/>
  <c r="BO3" i="21"/>
  <c r="BM8" i="21"/>
  <c r="BM15" i="21" s="1"/>
  <c r="BM7" i="21"/>
  <c r="BM14" i="21" s="1"/>
  <c r="BM5" i="21"/>
  <c r="BM12" i="21" s="1"/>
  <c r="BM6" i="21"/>
  <c r="BM13" i="21" s="1"/>
  <c r="BM4" i="21"/>
  <c r="BM11" i="21" s="1"/>
  <c r="BO7" i="5"/>
  <c r="BO8" i="5"/>
  <c r="BO6" i="5"/>
  <c r="BO4" i="5"/>
  <c r="BO5" i="5"/>
  <c r="BN7" i="12"/>
  <c r="BN6" i="12"/>
  <c r="BN8" i="12"/>
  <c r="BN5" i="12"/>
  <c r="BN4" i="12"/>
  <c r="BP7" i="11"/>
  <c r="BP8" i="11"/>
  <c r="BP5" i="11"/>
  <c r="BP6" i="11"/>
  <c r="BP4" i="11"/>
  <c r="BN2" i="10"/>
  <c r="BO3" i="10"/>
  <c r="BM8" i="10"/>
  <c r="BM15" i="10" s="1"/>
  <c r="BM5" i="10"/>
  <c r="BM12" i="10" s="1"/>
  <c r="BM4" i="10"/>
  <c r="BM11" i="10" s="1"/>
  <c r="BM7" i="10"/>
  <c r="BM14" i="10" s="1"/>
  <c r="BM6" i="10"/>
  <c r="BM13" i="10" s="1"/>
  <c r="BO7" i="20"/>
  <c r="BO8" i="20"/>
  <c r="BO5" i="20"/>
  <c r="BO6" i="20"/>
  <c r="BO4" i="20"/>
  <c r="BO7" i="7"/>
  <c r="BO8" i="7"/>
  <c r="BO5" i="7"/>
  <c r="BO6" i="7"/>
  <c r="BO4" i="7"/>
  <c r="BO8" i="9"/>
  <c r="BO7" i="9"/>
  <c r="BO4" i="9"/>
  <c r="BO6" i="9"/>
  <c r="BO5" i="9"/>
  <c r="BN7" i="8"/>
  <c r="BN6" i="8"/>
  <c r="BN8" i="8"/>
  <c r="BN5" i="8"/>
  <c r="BN4" i="8"/>
  <c r="BH11" i="6"/>
  <c r="BH4" i="4"/>
  <c r="BH11" i="4" s="1"/>
  <c r="BH12" i="6"/>
  <c r="BH5" i="4"/>
  <c r="BH12" i="4" s="1"/>
  <c r="BH15" i="6"/>
  <c r="BH8" i="4"/>
  <c r="BH15" i="4" s="1"/>
  <c r="BH14" i="6"/>
  <c r="BH7" i="4"/>
  <c r="BH14" i="4" s="1"/>
  <c r="BH13" i="6"/>
  <c r="BH6" i="4"/>
  <c r="BH13" i="4" s="1"/>
  <c r="BP3" i="4"/>
  <c r="BO2" i="12"/>
  <c r="BM11" i="12"/>
  <c r="BM14" i="12"/>
  <c r="BM12" i="12"/>
  <c r="BM15" i="12"/>
  <c r="BM13" i="12"/>
  <c r="BP3" i="19"/>
  <c r="BP2" i="19" s="1"/>
  <c r="BN12" i="19"/>
  <c r="BN15" i="19"/>
  <c r="BN13" i="19"/>
  <c r="BN14" i="19"/>
  <c r="BN11" i="19"/>
  <c r="BN14" i="17"/>
  <c r="BN15" i="17"/>
  <c r="BN13" i="17"/>
  <c r="BN11" i="17"/>
  <c r="BN12" i="17"/>
  <c r="BN15" i="5"/>
  <c r="BN13" i="5"/>
  <c r="BN12" i="5"/>
  <c r="BN14" i="5"/>
  <c r="BN11" i="5"/>
  <c r="BP3" i="17"/>
  <c r="BP2" i="17" s="1"/>
  <c r="BP3" i="5"/>
  <c r="BP2" i="5" s="1"/>
  <c r="BO15" i="11"/>
  <c r="BO14" i="11"/>
  <c r="BO12" i="11"/>
  <c r="BO13" i="11"/>
  <c r="BO11" i="11"/>
  <c r="BQ3" i="11"/>
  <c r="BQ2" i="11" s="1"/>
  <c r="BN14" i="20"/>
  <c r="BN13" i="20"/>
  <c r="BN15" i="20"/>
  <c r="BN11" i="20"/>
  <c r="BN12" i="20"/>
  <c r="BP3" i="20"/>
  <c r="BP2" i="20" s="1"/>
  <c r="BP3" i="7"/>
  <c r="BP2" i="7" s="1"/>
  <c r="BN14" i="7"/>
  <c r="BN12" i="7"/>
  <c r="BN15" i="7"/>
  <c r="BN13" i="7"/>
  <c r="BN11" i="7"/>
  <c r="BP3" i="9"/>
  <c r="BP2" i="9" s="1"/>
  <c r="BO3" i="8"/>
  <c r="BO2" i="8" s="1"/>
  <c r="BN15" i="9"/>
  <c r="BN13" i="9"/>
  <c r="BN14" i="9"/>
  <c r="BN11" i="9"/>
  <c r="BN12" i="9"/>
  <c r="BM13" i="8"/>
  <c r="BM12" i="8"/>
  <c r="BM14" i="8"/>
  <c r="BM11" i="8"/>
  <c r="BM15" i="8"/>
  <c r="BI7" i="6"/>
  <c r="BI14" i="52" s="1"/>
  <c r="BI8" i="6"/>
  <c r="BI15" i="52" s="1"/>
  <c r="BI6" i="6"/>
  <c r="BI13" i="52" s="1"/>
  <c r="BI5" i="6"/>
  <c r="BI12" i="52" s="1"/>
  <c r="BI4" i="6"/>
  <c r="BI11" i="52" s="1"/>
  <c r="BJ2" i="6"/>
  <c r="BT5" i="52" l="1"/>
  <c r="BT6" i="52"/>
  <c r="BT7" i="52"/>
  <c r="BT4" i="52"/>
  <c r="BT8" i="52"/>
  <c r="BV3" i="52"/>
  <c r="BV2" i="52" s="1"/>
  <c r="BO2" i="13"/>
  <c r="BP3" i="13"/>
  <c r="BN7" i="13"/>
  <c r="BN14" i="13" s="1"/>
  <c r="BN8" i="13"/>
  <c r="BN15" i="13" s="1"/>
  <c r="BN6" i="13"/>
  <c r="BN13" i="13" s="1"/>
  <c r="BN4" i="13"/>
  <c r="BN11" i="13" s="1"/>
  <c r="BN5" i="13"/>
  <c r="BN12" i="13" s="1"/>
  <c r="BO2" i="16"/>
  <c r="BP3" i="16"/>
  <c r="BN7" i="16"/>
  <c r="BN14" i="16" s="1"/>
  <c r="BN6" i="16"/>
  <c r="BN13" i="16" s="1"/>
  <c r="BN8" i="16"/>
  <c r="BN15" i="16" s="1"/>
  <c r="BN5" i="16"/>
  <c r="BN12" i="16" s="1"/>
  <c r="BN4" i="16"/>
  <c r="BN11" i="16" s="1"/>
  <c r="BO2" i="15"/>
  <c r="BP3" i="15"/>
  <c r="BN8" i="15"/>
  <c r="BN15" i="15" s="1"/>
  <c r="BN7" i="15"/>
  <c r="BN14" i="15" s="1"/>
  <c r="BN6" i="15"/>
  <c r="BN13" i="15" s="1"/>
  <c r="BN4" i="15"/>
  <c r="BN11" i="15" s="1"/>
  <c r="BN5" i="15"/>
  <c r="BN12" i="15" s="1"/>
  <c r="BP8" i="17"/>
  <c r="BP7" i="17"/>
  <c r="BP6" i="17"/>
  <c r="BP5" i="17"/>
  <c r="BP4" i="17"/>
  <c r="BP7" i="19"/>
  <c r="BP8" i="19"/>
  <c r="BP5" i="19"/>
  <c r="BP4" i="19"/>
  <c r="BP6" i="19"/>
  <c r="BO2" i="21"/>
  <c r="BP3" i="21"/>
  <c r="BN8" i="21"/>
  <c r="BN15" i="21" s="1"/>
  <c r="BN7" i="21"/>
  <c r="BN14" i="21" s="1"/>
  <c r="BN5" i="21"/>
  <c r="BN12" i="21" s="1"/>
  <c r="BN4" i="21"/>
  <c r="BN11" i="21" s="1"/>
  <c r="BN6" i="21"/>
  <c r="BN13" i="21" s="1"/>
  <c r="BP8" i="5"/>
  <c r="BP6" i="5"/>
  <c r="BP7" i="5"/>
  <c r="BP5" i="5"/>
  <c r="BP4" i="5"/>
  <c r="BO8" i="12"/>
  <c r="BO7" i="12"/>
  <c r="BO6" i="12"/>
  <c r="BO5" i="12"/>
  <c r="BO4" i="12"/>
  <c r="BQ7" i="11"/>
  <c r="BQ8" i="11"/>
  <c r="BQ6" i="11"/>
  <c r="BQ5" i="11"/>
  <c r="BQ4" i="11"/>
  <c r="BO2" i="10"/>
  <c r="BP3" i="10"/>
  <c r="BN8" i="10"/>
  <c r="BN15" i="10" s="1"/>
  <c r="BN7" i="10"/>
  <c r="BN14" i="10" s="1"/>
  <c r="BN5" i="10"/>
  <c r="BN12" i="10" s="1"/>
  <c r="BN6" i="10"/>
  <c r="BN13" i="10" s="1"/>
  <c r="BN4" i="10"/>
  <c r="BN11" i="10" s="1"/>
  <c r="BP8" i="20"/>
  <c r="BP7" i="20"/>
  <c r="BP5" i="20"/>
  <c r="BP6" i="20"/>
  <c r="BP4" i="20"/>
  <c r="BP7" i="7"/>
  <c r="BP8" i="7"/>
  <c r="BP5" i="7"/>
  <c r="BP6" i="7"/>
  <c r="BP4" i="7"/>
  <c r="BP6" i="9"/>
  <c r="BP7" i="9"/>
  <c r="BP8" i="9"/>
  <c r="BP4" i="9"/>
  <c r="BP5" i="9"/>
  <c r="BO7" i="8"/>
  <c r="BO8" i="8"/>
  <c r="BO6" i="8"/>
  <c r="BO5" i="8"/>
  <c r="BO4" i="8"/>
  <c r="BI12" i="6"/>
  <c r="BI5" i="4"/>
  <c r="BI12" i="4" s="1"/>
  <c r="BI11" i="6"/>
  <c r="BI4" i="4"/>
  <c r="BI11" i="4" s="1"/>
  <c r="BI13" i="6"/>
  <c r="BI6" i="4"/>
  <c r="BI13" i="4" s="1"/>
  <c r="BI15" i="6"/>
  <c r="BI8" i="4"/>
  <c r="BI15" i="4" s="1"/>
  <c r="BI14" i="6"/>
  <c r="BI7" i="4"/>
  <c r="BI14" i="4" s="1"/>
  <c r="BQ3" i="4"/>
  <c r="BP2" i="12"/>
  <c r="BN13" i="12"/>
  <c r="BN11" i="12"/>
  <c r="BN14" i="12"/>
  <c r="BN15" i="12"/>
  <c r="BN12" i="12"/>
  <c r="BQ3" i="17"/>
  <c r="BQ2" i="17" s="1"/>
  <c r="BO14" i="17"/>
  <c r="BO15" i="17"/>
  <c r="BO13" i="17"/>
  <c r="BO11" i="17"/>
  <c r="BO12" i="17"/>
  <c r="BO14" i="5"/>
  <c r="BO12" i="5"/>
  <c r="BO13" i="5"/>
  <c r="BO15" i="5"/>
  <c r="BO11" i="5"/>
  <c r="BQ3" i="5"/>
  <c r="BQ2" i="5" s="1"/>
  <c r="BO15" i="19"/>
  <c r="BO13" i="19"/>
  <c r="BO11" i="19"/>
  <c r="BO12" i="19"/>
  <c r="BO14" i="19"/>
  <c r="BQ3" i="19"/>
  <c r="BQ2" i="19" s="1"/>
  <c r="BP15" i="11"/>
  <c r="BP12" i="11"/>
  <c r="BP14" i="11"/>
  <c r="BP13" i="11"/>
  <c r="BP11" i="11"/>
  <c r="BR3" i="11"/>
  <c r="BR2" i="11" s="1"/>
  <c r="BO14" i="20"/>
  <c r="BO15" i="20"/>
  <c r="BO12" i="20"/>
  <c r="BO13" i="20"/>
  <c r="BO11" i="20"/>
  <c r="BQ3" i="20"/>
  <c r="BQ2" i="20" s="1"/>
  <c r="BQ3" i="7"/>
  <c r="BQ2" i="7" s="1"/>
  <c r="BO15" i="7"/>
  <c r="BO12" i="7"/>
  <c r="BO13" i="7"/>
  <c r="BO14" i="7"/>
  <c r="BO11" i="7"/>
  <c r="BN15" i="8"/>
  <c r="BN13" i="8"/>
  <c r="BN14" i="8"/>
  <c r="BN11" i="8"/>
  <c r="BN12" i="8"/>
  <c r="BP3" i="8"/>
  <c r="BP2" i="8" s="1"/>
  <c r="BQ3" i="9"/>
  <c r="BQ2" i="9" s="1"/>
  <c r="BO14" i="9"/>
  <c r="BO12" i="9"/>
  <c r="BO13" i="9"/>
  <c r="BO15" i="9"/>
  <c r="BO11" i="9"/>
  <c r="BJ7" i="6"/>
  <c r="BJ14" i="52" s="1"/>
  <c r="BJ8" i="6"/>
  <c r="BJ15" i="52" s="1"/>
  <c r="BJ6" i="6"/>
  <c r="BJ13" i="52" s="1"/>
  <c r="BJ5" i="6"/>
  <c r="BJ12" i="52" s="1"/>
  <c r="BJ4" i="6"/>
  <c r="BJ11" i="52" s="1"/>
  <c r="BK2" i="6"/>
  <c r="BU4" i="52" l="1"/>
  <c r="BU5" i="52"/>
  <c r="BU6" i="52"/>
  <c r="BU7" i="52"/>
  <c r="BU8" i="52"/>
  <c r="BW3" i="52"/>
  <c r="BW2" i="52" s="1"/>
  <c r="BP2" i="13"/>
  <c r="BQ3" i="13"/>
  <c r="BO8" i="13"/>
  <c r="BO15" i="13" s="1"/>
  <c r="BO7" i="13"/>
  <c r="BO14" i="13" s="1"/>
  <c r="BO6" i="13"/>
  <c r="BO13" i="13" s="1"/>
  <c r="BO5" i="13"/>
  <c r="BO12" i="13" s="1"/>
  <c r="BO4" i="13"/>
  <c r="BO11" i="13" s="1"/>
  <c r="BP2" i="16"/>
  <c r="BQ3" i="16"/>
  <c r="BO8" i="16"/>
  <c r="BO15" i="16" s="1"/>
  <c r="BO5" i="16"/>
  <c r="BO12" i="16" s="1"/>
  <c r="BO6" i="16"/>
  <c r="BO13" i="16" s="1"/>
  <c r="BO7" i="16"/>
  <c r="BO14" i="16" s="1"/>
  <c r="BO4" i="16"/>
  <c r="BO11" i="16" s="1"/>
  <c r="BP2" i="15"/>
  <c r="BQ3" i="15"/>
  <c r="BO8" i="15"/>
  <c r="BO15" i="15" s="1"/>
  <c r="BO7" i="15"/>
  <c r="BO14" i="15" s="1"/>
  <c r="BO6" i="15"/>
  <c r="BO13" i="15" s="1"/>
  <c r="BO5" i="15"/>
  <c r="BO12" i="15" s="1"/>
  <c r="BO4" i="15"/>
  <c r="BO11" i="15" s="1"/>
  <c r="BQ8" i="17"/>
  <c r="BQ7" i="17"/>
  <c r="BQ5" i="17"/>
  <c r="BQ4" i="17"/>
  <c r="BQ6" i="17"/>
  <c r="BQ8" i="19"/>
  <c r="BQ7" i="19"/>
  <c r="BQ5" i="19"/>
  <c r="BQ4" i="19"/>
  <c r="BQ6" i="19"/>
  <c r="BP2" i="21"/>
  <c r="BQ3" i="21"/>
  <c r="BO8" i="21"/>
  <c r="BO15" i="21" s="1"/>
  <c r="BO6" i="21"/>
  <c r="BO13" i="21" s="1"/>
  <c r="BO7" i="21"/>
  <c r="BO14" i="21" s="1"/>
  <c r="BO5" i="21"/>
  <c r="BO12" i="21" s="1"/>
  <c r="BO4" i="21"/>
  <c r="BO11" i="21" s="1"/>
  <c r="BQ8" i="5"/>
  <c r="BQ7" i="5"/>
  <c r="BQ6" i="5"/>
  <c r="BQ5" i="5"/>
  <c r="BQ4" i="5"/>
  <c r="BP7" i="12"/>
  <c r="BP8" i="12"/>
  <c r="BP6" i="12"/>
  <c r="BP5" i="12"/>
  <c r="BP4" i="12"/>
  <c r="BR7" i="11"/>
  <c r="BR8" i="11"/>
  <c r="BR5" i="11"/>
  <c r="BR6" i="11"/>
  <c r="BR4" i="11"/>
  <c r="BP2" i="10"/>
  <c r="BQ3" i="10"/>
  <c r="BO8" i="10"/>
  <c r="BO15" i="10" s="1"/>
  <c r="BO7" i="10"/>
  <c r="BO14" i="10" s="1"/>
  <c r="BO5" i="10"/>
  <c r="BO12" i="10" s="1"/>
  <c r="BO6" i="10"/>
  <c r="BO13" i="10" s="1"/>
  <c r="BO4" i="10"/>
  <c r="BO11" i="10" s="1"/>
  <c r="BQ8" i="20"/>
  <c r="BQ7" i="20"/>
  <c r="BQ5" i="20"/>
  <c r="BQ6" i="20"/>
  <c r="BQ4" i="20"/>
  <c r="BQ8" i="7"/>
  <c r="BQ7" i="7"/>
  <c r="BQ6" i="7"/>
  <c r="BQ5" i="7"/>
  <c r="BQ4" i="7"/>
  <c r="BQ7" i="9"/>
  <c r="BQ8" i="9"/>
  <c r="BQ6" i="9"/>
  <c r="BQ4" i="9"/>
  <c r="BQ5" i="9"/>
  <c r="BP7" i="8"/>
  <c r="BP8" i="8"/>
  <c r="BP6" i="8"/>
  <c r="BP4" i="8"/>
  <c r="BP5" i="8"/>
  <c r="BJ12" i="6"/>
  <c r="BJ5" i="4"/>
  <c r="BJ12" i="4" s="1"/>
  <c r="BJ13" i="6"/>
  <c r="BJ6" i="4"/>
  <c r="BJ13" i="4" s="1"/>
  <c r="BJ11" i="6"/>
  <c r="BJ4" i="4"/>
  <c r="BJ11" i="4" s="1"/>
  <c r="BJ14" i="6"/>
  <c r="BJ7" i="4"/>
  <c r="BJ14" i="4" s="1"/>
  <c r="BJ15" i="6"/>
  <c r="BJ8" i="4"/>
  <c r="BJ15" i="4" s="1"/>
  <c r="BR3" i="4"/>
  <c r="BQ2" i="12"/>
  <c r="BO14" i="12"/>
  <c r="BO12" i="12"/>
  <c r="BO15" i="12"/>
  <c r="BO11" i="12"/>
  <c r="BO13" i="12"/>
  <c r="BP15" i="19"/>
  <c r="BP13" i="19"/>
  <c r="BP14" i="19"/>
  <c r="BP12" i="19"/>
  <c r="BP11" i="19"/>
  <c r="BR3" i="19"/>
  <c r="BR2" i="19" s="1"/>
  <c r="BP15" i="5"/>
  <c r="BP13" i="5"/>
  <c r="BP12" i="5"/>
  <c r="BP11" i="5"/>
  <c r="BP14" i="5"/>
  <c r="BR3" i="5"/>
  <c r="BR2" i="5" s="1"/>
  <c r="BR3" i="17"/>
  <c r="BR2" i="17" s="1"/>
  <c r="BP15" i="17"/>
  <c r="BP13" i="17"/>
  <c r="BP11" i="17"/>
  <c r="BP12" i="17"/>
  <c r="BP14" i="17"/>
  <c r="BQ15" i="11"/>
  <c r="BQ12" i="11"/>
  <c r="BQ13" i="11"/>
  <c r="BQ11" i="11"/>
  <c r="BQ14" i="11"/>
  <c r="BS3" i="11"/>
  <c r="BS2" i="11" s="1"/>
  <c r="BR3" i="20"/>
  <c r="BR2" i="20" s="1"/>
  <c r="BP14" i="20"/>
  <c r="BP15" i="20"/>
  <c r="BP13" i="20"/>
  <c r="BP11" i="20"/>
  <c r="BP12" i="20"/>
  <c r="BR3" i="7"/>
  <c r="BR2" i="7" s="1"/>
  <c r="BP14" i="7"/>
  <c r="BP12" i="7"/>
  <c r="BP13" i="7"/>
  <c r="BP15" i="7"/>
  <c r="BP11" i="7"/>
  <c r="BP15" i="9"/>
  <c r="BP13" i="9"/>
  <c r="BP14" i="9"/>
  <c r="BP12" i="9"/>
  <c r="BP11" i="9"/>
  <c r="BQ3" i="8"/>
  <c r="BQ2" i="8" s="1"/>
  <c r="BO14" i="8"/>
  <c r="BO12" i="8"/>
  <c r="BO15" i="8"/>
  <c r="BO13" i="8"/>
  <c r="BO11" i="8"/>
  <c r="BR3" i="9"/>
  <c r="BR2" i="9" s="1"/>
  <c r="BK7" i="6"/>
  <c r="BK14" i="52" s="1"/>
  <c r="BK8" i="6"/>
  <c r="BK15" i="52" s="1"/>
  <c r="BK5" i="6"/>
  <c r="BK12" i="52" s="1"/>
  <c r="BK6" i="6"/>
  <c r="BK13" i="52" s="1"/>
  <c r="BK4" i="6"/>
  <c r="BK11" i="52" s="1"/>
  <c r="BL2" i="6"/>
  <c r="BV4" i="52" l="1"/>
  <c r="BV5" i="52"/>
  <c r="BV6" i="52"/>
  <c r="BV8" i="52"/>
  <c r="BV7" i="52"/>
  <c r="BX3" i="52"/>
  <c r="BX2" i="52" s="1"/>
  <c r="BQ2" i="13"/>
  <c r="BR3" i="13"/>
  <c r="BP7" i="13"/>
  <c r="BP14" i="13" s="1"/>
  <c r="BP8" i="13"/>
  <c r="BP15" i="13" s="1"/>
  <c r="BP6" i="13"/>
  <c r="BP13" i="13" s="1"/>
  <c r="BP5" i="13"/>
  <c r="BP12" i="13" s="1"/>
  <c r="BP4" i="13"/>
  <c r="BP11" i="13" s="1"/>
  <c r="BQ2" i="16"/>
  <c r="BR3" i="16"/>
  <c r="BP8" i="16"/>
  <c r="BP15" i="16" s="1"/>
  <c r="BP5" i="16"/>
  <c r="BP12" i="16" s="1"/>
  <c r="BP7" i="16"/>
  <c r="BP14" i="16" s="1"/>
  <c r="BP4" i="16"/>
  <c r="BP11" i="16" s="1"/>
  <c r="BP6" i="16"/>
  <c r="BP13" i="16" s="1"/>
  <c r="BQ2" i="15"/>
  <c r="BR3" i="15"/>
  <c r="BP6" i="15"/>
  <c r="BP13" i="15" s="1"/>
  <c r="BP8" i="15"/>
  <c r="BP15" i="15" s="1"/>
  <c r="BP7" i="15"/>
  <c r="BP14" i="15" s="1"/>
  <c r="BP5" i="15"/>
  <c r="BP12" i="15" s="1"/>
  <c r="BP4" i="15"/>
  <c r="BP11" i="15" s="1"/>
  <c r="BR7" i="17"/>
  <c r="BR8" i="17"/>
  <c r="BR5" i="17"/>
  <c r="BR6" i="17"/>
  <c r="BR4" i="17"/>
  <c r="BR7" i="19"/>
  <c r="BR8" i="19"/>
  <c r="BR6" i="19"/>
  <c r="BR5" i="19"/>
  <c r="BR4" i="19"/>
  <c r="BQ2" i="21"/>
  <c r="BR3" i="21"/>
  <c r="BP8" i="21"/>
  <c r="BP15" i="21" s="1"/>
  <c r="BP6" i="21"/>
  <c r="BP13" i="21" s="1"/>
  <c r="BP7" i="21"/>
  <c r="BP14" i="21" s="1"/>
  <c r="BP4" i="21"/>
  <c r="BP11" i="21" s="1"/>
  <c r="BP5" i="21"/>
  <c r="BP12" i="21" s="1"/>
  <c r="BR8" i="5"/>
  <c r="BR7" i="5"/>
  <c r="BR5" i="5"/>
  <c r="BR6" i="5"/>
  <c r="BR4" i="5"/>
  <c r="BQ8" i="12"/>
  <c r="BQ7" i="12"/>
  <c r="BQ6" i="12"/>
  <c r="BQ4" i="12"/>
  <c r="BQ5" i="12"/>
  <c r="BS8" i="11"/>
  <c r="BS7" i="11"/>
  <c r="BS5" i="11"/>
  <c r="BS6" i="11"/>
  <c r="BS4" i="11"/>
  <c r="BQ2" i="10"/>
  <c r="BR3" i="10"/>
  <c r="BP7" i="10"/>
  <c r="BP14" i="10" s="1"/>
  <c r="BP5" i="10"/>
  <c r="BP12" i="10" s="1"/>
  <c r="BP8" i="10"/>
  <c r="BP15" i="10" s="1"/>
  <c r="BP6" i="10"/>
  <c r="BP13" i="10" s="1"/>
  <c r="BP4" i="10"/>
  <c r="BP11" i="10" s="1"/>
  <c r="BR8" i="20"/>
  <c r="BR7" i="20"/>
  <c r="BR6" i="20"/>
  <c r="BR5" i="20"/>
  <c r="BR4" i="20"/>
  <c r="BR8" i="7"/>
  <c r="BR6" i="7"/>
  <c r="BR7" i="7"/>
  <c r="BR5" i="7"/>
  <c r="BR4" i="7"/>
  <c r="BR7" i="9"/>
  <c r="BR8" i="9"/>
  <c r="BR4" i="9"/>
  <c r="BR5" i="9"/>
  <c r="BR6" i="9"/>
  <c r="BQ8" i="8"/>
  <c r="BQ7" i="8"/>
  <c r="BQ4" i="8"/>
  <c r="BQ6" i="8"/>
  <c r="BQ5" i="8"/>
  <c r="BK11" i="6"/>
  <c r="BK4" i="4"/>
  <c r="BK11" i="4" s="1"/>
  <c r="BK13" i="6"/>
  <c r="BK6" i="4"/>
  <c r="BK13" i="4" s="1"/>
  <c r="BK12" i="6"/>
  <c r="BK5" i="4"/>
  <c r="BK12" i="4" s="1"/>
  <c r="BK15" i="6"/>
  <c r="BK8" i="4"/>
  <c r="BK15" i="4" s="1"/>
  <c r="BK14" i="6"/>
  <c r="BK7" i="4"/>
  <c r="BK14" i="4" s="1"/>
  <c r="BS3" i="4"/>
  <c r="BR2" i="12"/>
  <c r="BP15" i="12"/>
  <c r="BP13" i="12"/>
  <c r="BP11" i="12"/>
  <c r="BP14" i="12"/>
  <c r="BP12" i="12"/>
  <c r="BS3" i="19"/>
  <c r="BS2" i="19" s="1"/>
  <c r="BQ13" i="19"/>
  <c r="BQ11" i="19"/>
  <c r="BQ14" i="19"/>
  <c r="BQ15" i="19"/>
  <c r="BQ12" i="19"/>
  <c r="BQ14" i="5"/>
  <c r="BQ12" i="5"/>
  <c r="BQ11" i="5"/>
  <c r="BQ13" i="5"/>
  <c r="BQ15" i="5"/>
  <c r="BS3" i="17"/>
  <c r="BS2" i="17" s="1"/>
  <c r="BS3" i="5"/>
  <c r="BS2" i="5" s="1"/>
  <c r="BQ12" i="17"/>
  <c r="BQ15" i="17"/>
  <c r="BQ11" i="17"/>
  <c r="BQ14" i="17"/>
  <c r="BQ13" i="17"/>
  <c r="BT3" i="11"/>
  <c r="BT2" i="11" s="1"/>
  <c r="BR15" i="11"/>
  <c r="BR13" i="11"/>
  <c r="BR14" i="11"/>
  <c r="BR12" i="11"/>
  <c r="BR11" i="11"/>
  <c r="BS3" i="20"/>
  <c r="BS2" i="20" s="1"/>
  <c r="BQ14" i="20"/>
  <c r="BQ15" i="20"/>
  <c r="BQ13" i="20"/>
  <c r="BQ11" i="20"/>
  <c r="BQ12" i="20"/>
  <c r="BS3" i="7"/>
  <c r="BS2" i="7" s="1"/>
  <c r="BQ14" i="7"/>
  <c r="BQ15" i="7"/>
  <c r="BQ13" i="7"/>
  <c r="BQ11" i="7"/>
  <c r="BQ12" i="7"/>
  <c r="BR3" i="8"/>
  <c r="BR2" i="8" s="1"/>
  <c r="BP13" i="8"/>
  <c r="BP14" i="8"/>
  <c r="BP15" i="8"/>
  <c r="BP11" i="8"/>
  <c r="BP12" i="8"/>
  <c r="BS3" i="9"/>
  <c r="BS2" i="9" s="1"/>
  <c r="BQ14" i="9"/>
  <c r="BQ13" i="9"/>
  <c r="BQ15" i="9"/>
  <c r="BQ12" i="9"/>
  <c r="BQ11" i="9"/>
  <c r="BL7" i="6"/>
  <c r="BL14" i="52" s="1"/>
  <c r="BL8" i="6"/>
  <c r="BL15" i="52" s="1"/>
  <c r="BL6" i="6"/>
  <c r="BL13" i="52" s="1"/>
  <c r="BL4" i="6"/>
  <c r="BL11" i="52" s="1"/>
  <c r="BL5" i="6"/>
  <c r="BL12" i="52" s="1"/>
  <c r="BM2" i="6"/>
  <c r="BW4" i="52" l="1"/>
  <c r="BW5" i="52"/>
  <c r="BW6" i="52"/>
  <c r="BW7" i="52"/>
  <c r="BW8" i="52"/>
  <c r="BY3" i="52"/>
  <c r="BY2" i="52" s="1"/>
  <c r="BR2" i="13"/>
  <c r="BS3" i="13"/>
  <c r="BQ7" i="13"/>
  <c r="BQ14" i="13" s="1"/>
  <c r="BQ8" i="13"/>
  <c r="BQ15" i="13" s="1"/>
  <c r="BQ6" i="13"/>
  <c r="BQ13" i="13" s="1"/>
  <c r="BQ5" i="13"/>
  <c r="BQ12" i="13" s="1"/>
  <c r="BQ4" i="13"/>
  <c r="BQ11" i="13" s="1"/>
  <c r="BR2" i="16"/>
  <c r="BS3" i="16"/>
  <c r="BQ8" i="16"/>
  <c r="BQ15" i="16" s="1"/>
  <c r="BQ4" i="16"/>
  <c r="BQ11" i="16" s="1"/>
  <c r="BQ6" i="16"/>
  <c r="BQ13" i="16" s="1"/>
  <c r="BQ7" i="16"/>
  <c r="BQ14" i="16" s="1"/>
  <c r="BQ5" i="16"/>
  <c r="BQ12" i="16" s="1"/>
  <c r="BR2" i="15"/>
  <c r="BS3" i="15"/>
  <c r="BQ8" i="15"/>
  <c r="BQ15" i="15" s="1"/>
  <c r="BQ7" i="15"/>
  <c r="BQ14" i="15" s="1"/>
  <c r="BQ6" i="15"/>
  <c r="BQ13" i="15" s="1"/>
  <c r="BQ5" i="15"/>
  <c r="BQ12" i="15" s="1"/>
  <c r="BQ4" i="15"/>
  <c r="BQ11" i="15" s="1"/>
  <c r="BS8" i="17"/>
  <c r="BS7" i="17"/>
  <c r="BS6" i="17"/>
  <c r="BS5" i="17"/>
  <c r="BS4" i="17"/>
  <c r="BS8" i="19"/>
  <c r="BS6" i="19"/>
  <c r="BS5" i="19"/>
  <c r="BS7" i="19"/>
  <c r="BS4" i="19"/>
  <c r="BR2" i="21"/>
  <c r="BS3" i="21"/>
  <c r="BQ7" i="21"/>
  <c r="BQ14" i="21" s="1"/>
  <c r="BQ8" i="21"/>
  <c r="BQ15" i="21" s="1"/>
  <c r="BQ5" i="21"/>
  <c r="BQ12" i="21" s="1"/>
  <c r="BQ6" i="21"/>
  <c r="BQ13" i="21" s="1"/>
  <c r="BQ4" i="21"/>
  <c r="BQ11" i="21" s="1"/>
  <c r="BS7" i="5"/>
  <c r="BS6" i="5"/>
  <c r="BS8" i="5"/>
  <c r="BS5" i="5"/>
  <c r="BS4" i="5"/>
  <c r="BR7" i="12"/>
  <c r="BR4" i="12"/>
  <c r="BR6" i="12"/>
  <c r="BR8" i="12"/>
  <c r="BR5" i="12"/>
  <c r="BT8" i="11"/>
  <c r="BT7" i="11"/>
  <c r="BT6" i="11"/>
  <c r="BT5" i="11"/>
  <c r="BT4" i="11"/>
  <c r="BR2" i="10"/>
  <c r="BS3" i="10"/>
  <c r="BQ7" i="10"/>
  <c r="BQ14" i="10" s="1"/>
  <c r="BQ6" i="10"/>
  <c r="BQ13" i="10" s="1"/>
  <c r="BQ8" i="10"/>
  <c r="BQ15" i="10" s="1"/>
  <c r="BQ4" i="10"/>
  <c r="BQ11" i="10" s="1"/>
  <c r="BQ5" i="10"/>
  <c r="BQ12" i="10" s="1"/>
  <c r="BS7" i="20"/>
  <c r="BS8" i="20"/>
  <c r="BS6" i="20"/>
  <c r="BS5" i="20"/>
  <c r="BS4" i="20"/>
  <c r="BS8" i="7"/>
  <c r="BS7" i="7"/>
  <c r="BS5" i="7"/>
  <c r="BS6" i="7"/>
  <c r="BS4" i="7"/>
  <c r="BS6" i="9"/>
  <c r="BS4" i="9"/>
  <c r="BS8" i="9"/>
  <c r="BS7" i="9"/>
  <c r="BS5" i="9"/>
  <c r="BR7" i="8"/>
  <c r="BR8" i="8"/>
  <c r="BR5" i="8"/>
  <c r="BR6" i="8"/>
  <c r="BR4" i="8"/>
  <c r="BL12" i="6"/>
  <c r="BL5" i="4"/>
  <c r="BL12" i="4" s="1"/>
  <c r="BL11" i="6"/>
  <c r="BL4" i="4"/>
  <c r="BL11" i="4" s="1"/>
  <c r="BL13" i="6"/>
  <c r="BL6" i="4"/>
  <c r="BL13" i="4" s="1"/>
  <c r="BL15" i="6"/>
  <c r="BL8" i="4"/>
  <c r="BL15" i="4" s="1"/>
  <c r="BL14" i="6"/>
  <c r="BL7" i="4"/>
  <c r="BL14" i="4" s="1"/>
  <c r="BT3" i="4"/>
  <c r="BS2" i="12"/>
  <c r="BQ14" i="12"/>
  <c r="BQ11" i="12"/>
  <c r="BQ13" i="12"/>
  <c r="BQ12" i="12"/>
  <c r="BQ15" i="12"/>
  <c r="BT3" i="5"/>
  <c r="BT2" i="5" s="1"/>
  <c r="BR15" i="5"/>
  <c r="BR12" i="5"/>
  <c r="BR14" i="5"/>
  <c r="BR13" i="5"/>
  <c r="BR11" i="5"/>
  <c r="BT3" i="19"/>
  <c r="BT2" i="19" s="1"/>
  <c r="BT3" i="17"/>
  <c r="BT2" i="17" s="1"/>
  <c r="BR13" i="19"/>
  <c r="BR11" i="19"/>
  <c r="BR14" i="19"/>
  <c r="BR12" i="19"/>
  <c r="BR15" i="19"/>
  <c r="BR15" i="17"/>
  <c r="BR13" i="17"/>
  <c r="BR14" i="17"/>
  <c r="BR11" i="17"/>
  <c r="BR12" i="17"/>
  <c r="BU3" i="11"/>
  <c r="BU2" i="11" s="1"/>
  <c r="BS15" i="11"/>
  <c r="BS13" i="11"/>
  <c r="BS12" i="11"/>
  <c r="BS11" i="11"/>
  <c r="BS14" i="11"/>
  <c r="BT3" i="20"/>
  <c r="BT2" i="20" s="1"/>
  <c r="BR14" i="20"/>
  <c r="BR15" i="20"/>
  <c r="BR13" i="20"/>
  <c r="BR11" i="20"/>
  <c r="BR12" i="20"/>
  <c r="BT3" i="7"/>
  <c r="BT2" i="7" s="1"/>
  <c r="BR14" i="7"/>
  <c r="BR13" i="7"/>
  <c r="BR15" i="7"/>
  <c r="BR12" i="7"/>
  <c r="BR11" i="7"/>
  <c r="BT3" i="9"/>
  <c r="BT2" i="9" s="1"/>
  <c r="BQ14" i="8"/>
  <c r="BQ11" i="8"/>
  <c r="BQ12" i="8"/>
  <c r="BQ13" i="8"/>
  <c r="BQ15" i="8"/>
  <c r="BR14" i="9"/>
  <c r="BR15" i="9"/>
  <c r="BR13" i="9"/>
  <c r="BR11" i="9"/>
  <c r="BR12" i="9"/>
  <c r="BS3" i="8"/>
  <c r="BS2" i="8" s="1"/>
  <c r="BM8" i="6"/>
  <c r="BM15" i="52" s="1"/>
  <c r="BM7" i="6"/>
  <c r="BM14" i="52" s="1"/>
  <c r="BM6" i="6"/>
  <c r="BM13" i="52" s="1"/>
  <c r="BM5" i="6"/>
  <c r="BM12" i="52" s="1"/>
  <c r="BM4" i="6"/>
  <c r="BM11" i="52" s="1"/>
  <c r="BN2" i="6"/>
  <c r="BX4" i="52" l="1"/>
  <c r="BX6" i="52"/>
  <c r="BX7" i="52"/>
  <c r="BX5" i="52"/>
  <c r="BX8" i="52"/>
  <c r="BZ3" i="52"/>
  <c r="BZ2" i="52" s="1"/>
  <c r="BS2" i="13"/>
  <c r="BT3" i="13"/>
  <c r="BR7" i="13"/>
  <c r="BR14" i="13" s="1"/>
  <c r="BR8" i="13"/>
  <c r="BR15" i="13" s="1"/>
  <c r="BR6" i="13"/>
  <c r="BR13" i="13" s="1"/>
  <c r="BR5" i="13"/>
  <c r="BR12" i="13" s="1"/>
  <c r="BR4" i="13"/>
  <c r="BR11" i="13" s="1"/>
  <c r="BS2" i="16"/>
  <c r="BT3" i="16"/>
  <c r="BR7" i="16"/>
  <c r="BR14" i="16" s="1"/>
  <c r="BR8" i="16"/>
  <c r="BR15" i="16" s="1"/>
  <c r="BR6" i="16"/>
  <c r="BR13" i="16" s="1"/>
  <c r="BR5" i="16"/>
  <c r="BR12" i="16" s="1"/>
  <c r="BR4" i="16"/>
  <c r="BR11" i="16" s="1"/>
  <c r="BS2" i="15"/>
  <c r="BT3" i="15"/>
  <c r="BR8" i="15"/>
  <c r="BR15" i="15" s="1"/>
  <c r="BR7" i="15"/>
  <c r="BR14" i="15" s="1"/>
  <c r="BR6" i="15"/>
  <c r="BR13" i="15" s="1"/>
  <c r="BR5" i="15"/>
  <c r="BR12" i="15" s="1"/>
  <c r="BR4" i="15"/>
  <c r="BR11" i="15" s="1"/>
  <c r="BT8" i="17"/>
  <c r="BT7" i="17"/>
  <c r="BT6" i="17"/>
  <c r="BT5" i="17"/>
  <c r="BT4" i="17"/>
  <c r="BT8" i="19"/>
  <c r="BT7" i="19"/>
  <c r="BT5" i="19"/>
  <c r="BT4" i="19"/>
  <c r="BT6" i="19"/>
  <c r="BS2" i="21"/>
  <c r="BT3" i="21"/>
  <c r="BR7" i="21"/>
  <c r="BR14" i="21" s="1"/>
  <c r="BR8" i="21"/>
  <c r="BR15" i="21" s="1"/>
  <c r="BR6" i="21"/>
  <c r="BR13" i="21" s="1"/>
  <c r="BR5" i="21"/>
  <c r="BR12" i="21" s="1"/>
  <c r="BR4" i="21"/>
  <c r="BR11" i="21" s="1"/>
  <c r="BT6" i="5"/>
  <c r="BT8" i="5"/>
  <c r="BT7" i="5"/>
  <c r="BT5" i="5"/>
  <c r="BT4" i="5"/>
  <c r="BS8" i="12"/>
  <c r="BS6" i="12"/>
  <c r="BS7" i="12"/>
  <c r="BS5" i="12"/>
  <c r="BS4" i="12"/>
  <c r="BU8" i="11"/>
  <c r="BU7" i="11"/>
  <c r="BU6" i="11"/>
  <c r="BU5" i="11"/>
  <c r="BU4" i="11"/>
  <c r="BS2" i="10"/>
  <c r="BT3" i="10"/>
  <c r="BR7" i="10"/>
  <c r="BR14" i="10" s="1"/>
  <c r="BR8" i="10"/>
  <c r="BR15" i="10" s="1"/>
  <c r="BR6" i="10"/>
  <c r="BR13" i="10" s="1"/>
  <c r="BR4" i="10"/>
  <c r="BR11" i="10" s="1"/>
  <c r="BR5" i="10"/>
  <c r="BR12" i="10" s="1"/>
  <c r="BT8" i="20"/>
  <c r="BT7" i="20"/>
  <c r="BT6" i="20"/>
  <c r="BT5" i="20"/>
  <c r="BT4" i="20"/>
  <c r="BT8" i="7"/>
  <c r="BT7" i="7"/>
  <c r="BT5" i="7"/>
  <c r="BT6" i="7"/>
  <c r="BT4" i="7"/>
  <c r="BT8" i="9"/>
  <c r="BT7" i="9"/>
  <c r="BT6" i="9"/>
  <c r="BT4" i="9"/>
  <c r="BT5" i="9"/>
  <c r="BS8" i="8"/>
  <c r="BS6" i="8"/>
  <c r="BS7" i="8"/>
  <c r="BS5" i="8"/>
  <c r="BS4" i="8"/>
  <c r="BM11" i="6"/>
  <c r="BM4" i="4"/>
  <c r="BM11" i="4" s="1"/>
  <c r="BM13" i="6"/>
  <c r="BM6" i="4"/>
  <c r="BM13" i="4" s="1"/>
  <c r="BM14" i="6"/>
  <c r="BM7" i="4"/>
  <c r="BM14" i="4" s="1"/>
  <c r="BM12" i="6"/>
  <c r="BM5" i="4"/>
  <c r="BM12" i="4" s="1"/>
  <c r="BM15" i="6"/>
  <c r="BM8" i="4"/>
  <c r="BM15" i="4" s="1"/>
  <c r="BU3" i="4"/>
  <c r="BR15" i="12"/>
  <c r="BR13" i="12"/>
  <c r="BR11" i="12"/>
  <c r="BR12" i="12"/>
  <c r="BR14" i="12"/>
  <c r="BT2" i="12"/>
  <c r="BU3" i="19"/>
  <c r="BU2" i="19" s="1"/>
  <c r="BS11" i="19"/>
  <c r="BS14" i="19"/>
  <c r="BS15" i="19"/>
  <c r="BS13" i="19"/>
  <c r="BS12" i="19"/>
  <c r="BS15" i="17"/>
  <c r="BS13" i="17"/>
  <c r="BS14" i="17"/>
  <c r="BS12" i="17"/>
  <c r="BS11" i="17"/>
  <c r="BS15" i="5"/>
  <c r="BS14" i="5"/>
  <c r="BS13" i="5"/>
  <c r="BS11" i="5"/>
  <c r="BS12" i="5"/>
  <c r="BU3" i="17"/>
  <c r="BU2" i="17" s="1"/>
  <c r="BU3" i="5"/>
  <c r="BU2" i="5" s="1"/>
  <c r="BV3" i="11"/>
  <c r="BV2" i="11" s="1"/>
  <c r="BT15" i="11"/>
  <c r="BT13" i="11"/>
  <c r="BT14" i="11"/>
  <c r="BT12" i="11"/>
  <c r="BT11" i="11"/>
  <c r="BU3" i="20"/>
  <c r="BU2" i="20" s="1"/>
  <c r="BS15" i="20"/>
  <c r="BS12" i="20"/>
  <c r="BS14" i="20"/>
  <c r="BS13" i="20"/>
  <c r="BS11" i="20"/>
  <c r="BS15" i="7"/>
  <c r="BS13" i="7"/>
  <c r="BS14" i="7"/>
  <c r="BS12" i="7"/>
  <c r="BS11" i="7"/>
  <c r="BU3" i="7"/>
  <c r="BU2" i="7" s="1"/>
  <c r="BR15" i="8"/>
  <c r="BR13" i="8"/>
  <c r="BR11" i="8"/>
  <c r="BR14" i="8"/>
  <c r="BR12" i="8"/>
  <c r="BT3" i="8"/>
  <c r="BT2" i="8" s="1"/>
  <c r="BU3" i="9"/>
  <c r="BU2" i="9" s="1"/>
  <c r="BS14" i="9"/>
  <c r="BS15" i="9"/>
  <c r="BS12" i="9"/>
  <c r="BS11" i="9"/>
  <c r="BS13" i="9"/>
  <c r="BN8" i="6"/>
  <c r="BN15" i="52" s="1"/>
  <c r="BN7" i="6"/>
  <c r="BN14" i="52" s="1"/>
  <c r="BN6" i="6"/>
  <c r="BN13" i="52" s="1"/>
  <c r="BN4" i="6"/>
  <c r="BN11" i="52" s="1"/>
  <c r="BN5" i="6"/>
  <c r="BN12" i="52" s="1"/>
  <c r="BO2" i="6"/>
  <c r="BY5" i="52" l="1"/>
  <c r="BY6" i="52"/>
  <c r="BY4" i="52"/>
  <c r="BY7" i="52"/>
  <c r="BY8" i="52"/>
  <c r="CA3" i="52"/>
  <c r="CA2" i="52" s="1"/>
  <c r="BT2" i="13"/>
  <c r="BU3" i="13"/>
  <c r="BS8" i="13"/>
  <c r="BS15" i="13" s="1"/>
  <c r="BS7" i="13"/>
  <c r="BS14" i="13" s="1"/>
  <c r="BS5" i="13"/>
  <c r="BS12" i="13" s="1"/>
  <c r="BS6" i="13"/>
  <c r="BS13" i="13" s="1"/>
  <c r="BS4" i="13"/>
  <c r="BS11" i="13" s="1"/>
  <c r="BT2" i="16"/>
  <c r="BU3" i="16"/>
  <c r="BS7" i="16"/>
  <c r="BS14" i="16" s="1"/>
  <c r="BS6" i="16"/>
  <c r="BS13" i="16" s="1"/>
  <c r="BS5" i="16"/>
  <c r="BS12" i="16" s="1"/>
  <c r="BS8" i="16"/>
  <c r="BS15" i="16" s="1"/>
  <c r="BS4" i="16"/>
  <c r="BS11" i="16" s="1"/>
  <c r="BT2" i="15"/>
  <c r="BU3" i="15"/>
  <c r="BS8" i="15"/>
  <c r="BS15" i="15" s="1"/>
  <c r="BS7" i="15"/>
  <c r="BS14" i="15" s="1"/>
  <c r="BS6" i="15"/>
  <c r="BS13" i="15" s="1"/>
  <c r="BS4" i="15"/>
  <c r="BS11" i="15" s="1"/>
  <c r="BS5" i="15"/>
  <c r="BS12" i="15" s="1"/>
  <c r="BU8" i="17"/>
  <c r="BU7" i="17"/>
  <c r="BU5" i="17"/>
  <c r="BU6" i="17"/>
  <c r="BU4" i="17"/>
  <c r="BU8" i="19"/>
  <c r="BU7" i="19"/>
  <c r="BU5" i="19"/>
  <c r="BU4" i="19"/>
  <c r="BU6" i="19"/>
  <c r="BT2" i="21"/>
  <c r="BU3" i="21"/>
  <c r="BS7" i="21"/>
  <c r="BS14" i="21" s="1"/>
  <c r="BS6" i="21"/>
  <c r="BS13" i="21" s="1"/>
  <c r="BS8" i="21"/>
  <c r="BS15" i="21" s="1"/>
  <c r="BS4" i="21"/>
  <c r="BS11" i="21" s="1"/>
  <c r="BS5" i="21"/>
  <c r="BS12" i="21" s="1"/>
  <c r="BU8" i="5"/>
  <c r="BU6" i="5"/>
  <c r="BU7" i="5"/>
  <c r="BU5" i="5"/>
  <c r="BU4" i="5"/>
  <c r="BT8" i="12"/>
  <c r="BT6" i="12"/>
  <c r="BT5" i="12"/>
  <c r="BT7" i="12"/>
  <c r="BT4" i="12"/>
  <c r="BV7" i="11"/>
  <c r="BV8" i="11"/>
  <c r="BV6" i="11"/>
  <c r="BV5" i="11"/>
  <c r="BV4" i="11"/>
  <c r="BT2" i="10"/>
  <c r="BU3" i="10"/>
  <c r="BS7" i="10"/>
  <c r="BS14" i="10" s="1"/>
  <c r="BS8" i="10"/>
  <c r="BS15" i="10" s="1"/>
  <c r="BS6" i="10"/>
  <c r="BS13" i="10" s="1"/>
  <c r="BS5" i="10"/>
  <c r="BS12" i="10" s="1"/>
  <c r="BS4" i="10"/>
  <c r="BS11" i="10" s="1"/>
  <c r="BU8" i="20"/>
  <c r="BU7" i="20"/>
  <c r="BU5" i="20"/>
  <c r="BU6" i="20"/>
  <c r="BU4" i="20"/>
  <c r="BU8" i="7"/>
  <c r="BU7" i="7"/>
  <c r="BU6" i="7"/>
  <c r="BU5" i="7"/>
  <c r="BU4" i="7"/>
  <c r="BU8" i="9"/>
  <c r="BU7" i="9"/>
  <c r="BU5" i="9"/>
  <c r="BU6" i="9"/>
  <c r="BU4" i="9"/>
  <c r="BT8" i="8"/>
  <c r="BT7" i="8"/>
  <c r="BT6" i="8"/>
  <c r="BT5" i="8"/>
  <c r="BT4" i="8"/>
  <c r="BN12" i="6"/>
  <c r="BN5" i="4"/>
  <c r="BN12" i="4" s="1"/>
  <c r="BN14" i="6"/>
  <c r="BN7" i="4"/>
  <c r="BN14" i="4" s="1"/>
  <c r="BN15" i="6"/>
  <c r="BN8" i="4"/>
  <c r="BN15" i="4" s="1"/>
  <c r="BN13" i="6"/>
  <c r="BN6" i="4"/>
  <c r="BN13" i="4" s="1"/>
  <c r="BN11" i="6"/>
  <c r="BN4" i="4"/>
  <c r="BN11" i="4" s="1"/>
  <c r="BV3" i="4"/>
  <c r="BU2" i="12"/>
  <c r="BS13" i="12"/>
  <c r="BS15" i="12"/>
  <c r="BS14" i="12"/>
  <c r="BS12" i="12"/>
  <c r="BS11" i="12"/>
  <c r="BT15" i="5"/>
  <c r="BT13" i="5"/>
  <c r="BT14" i="5"/>
  <c r="BT11" i="5"/>
  <c r="BT12" i="5"/>
  <c r="BV3" i="5"/>
  <c r="BV2" i="5" s="1"/>
  <c r="BV3" i="19"/>
  <c r="BV2" i="19" s="1"/>
  <c r="BV3" i="17"/>
  <c r="BV2" i="17" s="1"/>
  <c r="BT14" i="19"/>
  <c r="BT12" i="19"/>
  <c r="BT15" i="19"/>
  <c r="BT13" i="19"/>
  <c r="BT11" i="19"/>
  <c r="BT13" i="17"/>
  <c r="BT12" i="17"/>
  <c r="BT15" i="17"/>
  <c r="BT14" i="17"/>
  <c r="BT11" i="17"/>
  <c r="BW3" i="11"/>
  <c r="BW2" i="11" s="1"/>
  <c r="BU14" i="11"/>
  <c r="BU12" i="11"/>
  <c r="BU11" i="11"/>
  <c r="BU13" i="11"/>
  <c r="BU15" i="11"/>
  <c r="BV3" i="20"/>
  <c r="BV2" i="20" s="1"/>
  <c r="BT15" i="20"/>
  <c r="BT14" i="20"/>
  <c r="BT11" i="20"/>
  <c r="BT12" i="20"/>
  <c r="BT13" i="20"/>
  <c r="BT14" i="7"/>
  <c r="BT15" i="7"/>
  <c r="BT11" i="7"/>
  <c r="BT12" i="7"/>
  <c r="BT13" i="7"/>
  <c r="BV3" i="7"/>
  <c r="BV2" i="7" s="1"/>
  <c r="BU3" i="8"/>
  <c r="BU2" i="8" s="1"/>
  <c r="BS14" i="8"/>
  <c r="BS11" i="8"/>
  <c r="BS15" i="8"/>
  <c r="BS12" i="8"/>
  <c r="BS13" i="8"/>
  <c r="BT15" i="9"/>
  <c r="BT12" i="9"/>
  <c r="BT14" i="9"/>
  <c r="BT13" i="9"/>
  <c r="BT11" i="9"/>
  <c r="BV3" i="9"/>
  <c r="BV2" i="9" s="1"/>
  <c r="BO8" i="6"/>
  <c r="BO15" i="52" s="1"/>
  <c r="BO7" i="6"/>
  <c r="BO14" i="52" s="1"/>
  <c r="BO6" i="6"/>
  <c r="BO13" i="52" s="1"/>
  <c r="BO5" i="6"/>
  <c r="BO12" i="52" s="1"/>
  <c r="BO4" i="6"/>
  <c r="BO11" i="52" s="1"/>
  <c r="BP2" i="6"/>
  <c r="BZ5" i="52" l="1"/>
  <c r="BZ4" i="52"/>
  <c r="BZ7" i="52"/>
  <c r="BZ6" i="52"/>
  <c r="BZ8" i="52"/>
  <c r="CB3" i="52"/>
  <c r="CB2" i="52" s="1"/>
  <c r="BU2" i="13"/>
  <c r="BV3" i="13"/>
  <c r="BT7" i="13"/>
  <c r="BT14" i="13" s="1"/>
  <c r="BT8" i="13"/>
  <c r="BT15" i="13" s="1"/>
  <c r="BT6" i="13"/>
  <c r="BT13" i="13" s="1"/>
  <c r="BT5" i="13"/>
  <c r="BT12" i="13" s="1"/>
  <c r="BT4" i="13"/>
  <c r="BT11" i="13" s="1"/>
  <c r="BU2" i="16"/>
  <c r="BV3" i="16"/>
  <c r="BT8" i="16"/>
  <c r="BT15" i="16" s="1"/>
  <c r="BT5" i="16"/>
  <c r="BT12" i="16" s="1"/>
  <c r="BT7" i="16"/>
  <c r="BT14" i="16" s="1"/>
  <c r="BT6" i="16"/>
  <c r="BT13" i="16" s="1"/>
  <c r="BT4" i="16"/>
  <c r="BT11" i="16" s="1"/>
  <c r="BU2" i="15"/>
  <c r="BV3" i="15"/>
  <c r="BT8" i="15"/>
  <c r="BT15" i="15" s="1"/>
  <c r="BT7" i="15"/>
  <c r="BT14" i="15" s="1"/>
  <c r="BT6" i="15"/>
  <c r="BT13" i="15" s="1"/>
  <c r="BT5" i="15"/>
  <c r="BT12" i="15" s="1"/>
  <c r="BT4" i="15"/>
  <c r="BT11" i="15" s="1"/>
  <c r="BV7" i="17"/>
  <c r="BV8" i="17"/>
  <c r="BV6" i="17"/>
  <c r="BV4" i="17"/>
  <c r="BV5" i="17"/>
  <c r="BV7" i="19"/>
  <c r="BV8" i="19"/>
  <c r="BV6" i="19"/>
  <c r="BV5" i="19"/>
  <c r="BV4" i="19"/>
  <c r="BU2" i="21"/>
  <c r="BV3" i="21"/>
  <c r="BT8" i="21"/>
  <c r="BT15" i="21" s="1"/>
  <c r="BT7" i="21"/>
  <c r="BT14" i="21" s="1"/>
  <c r="BT6" i="21"/>
  <c r="BT13" i="21" s="1"/>
  <c r="BT5" i="21"/>
  <c r="BT12" i="21" s="1"/>
  <c r="BT4" i="21"/>
  <c r="BT11" i="21" s="1"/>
  <c r="BV7" i="5"/>
  <c r="BV8" i="5"/>
  <c r="BV6" i="5"/>
  <c r="BV5" i="5"/>
  <c r="BV4" i="5"/>
  <c r="BU8" i="12"/>
  <c r="BU7" i="12"/>
  <c r="BU4" i="12"/>
  <c r="BU6" i="12"/>
  <c r="BU5" i="12"/>
  <c r="BW8" i="11"/>
  <c r="BW7" i="11"/>
  <c r="BW4" i="11"/>
  <c r="BW6" i="11"/>
  <c r="BW5" i="11"/>
  <c r="BU2" i="10"/>
  <c r="BV3" i="10"/>
  <c r="BT7" i="10"/>
  <c r="BT14" i="10" s="1"/>
  <c r="BT8" i="10"/>
  <c r="BT15" i="10" s="1"/>
  <c r="BT4" i="10"/>
  <c r="BT11" i="10" s="1"/>
  <c r="BT5" i="10"/>
  <c r="BT12" i="10" s="1"/>
  <c r="BT6" i="10"/>
  <c r="BT13" i="10" s="1"/>
  <c r="BV7" i="20"/>
  <c r="BV8" i="20"/>
  <c r="BV5" i="20"/>
  <c r="BV6" i="20"/>
  <c r="BV4" i="20"/>
  <c r="BV7" i="7"/>
  <c r="BV8" i="7"/>
  <c r="BV5" i="7"/>
  <c r="BV6" i="7"/>
  <c r="BV4" i="7"/>
  <c r="BV7" i="9"/>
  <c r="BV8" i="9"/>
  <c r="BV5" i="9"/>
  <c r="BV4" i="9"/>
  <c r="BV6" i="9"/>
  <c r="BU8" i="8"/>
  <c r="BU7" i="8"/>
  <c r="BU6" i="8"/>
  <c r="BU4" i="8"/>
  <c r="BU5" i="8"/>
  <c r="BO11" i="6"/>
  <c r="BO4" i="4"/>
  <c r="BO11" i="4" s="1"/>
  <c r="BO13" i="6"/>
  <c r="BO6" i="4"/>
  <c r="BO13" i="4" s="1"/>
  <c r="BO12" i="6"/>
  <c r="BO5" i="4"/>
  <c r="BO12" i="4" s="1"/>
  <c r="BO14" i="6"/>
  <c r="BO7" i="4"/>
  <c r="BO14" i="4" s="1"/>
  <c r="BO15" i="6"/>
  <c r="BO8" i="4"/>
  <c r="BO15" i="4" s="1"/>
  <c r="BW3" i="4"/>
  <c r="BT14" i="12"/>
  <c r="BT15" i="12"/>
  <c r="BT12" i="12"/>
  <c r="BT11" i="12"/>
  <c r="BT13" i="12"/>
  <c r="BV2" i="12"/>
  <c r="BW3" i="5"/>
  <c r="BW2" i="5" s="1"/>
  <c r="BU14" i="17"/>
  <c r="BU12" i="17"/>
  <c r="BU15" i="17"/>
  <c r="BU11" i="17"/>
  <c r="BU13" i="17"/>
  <c r="BU14" i="5"/>
  <c r="BU15" i="5"/>
  <c r="BU12" i="5"/>
  <c r="BU11" i="5"/>
  <c r="BU13" i="5"/>
  <c r="BW3" i="17"/>
  <c r="BW2" i="17" s="1"/>
  <c r="BW3" i="19"/>
  <c r="BW2" i="19" s="1"/>
  <c r="BU14" i="19"/>
  <c r="BU12" i="19"/>
  <c r="BU15" i="19"/>
  <c r="BU13" i="19"/>
  <c r="BU11" i="19"/>
  <c r="BX3" i="11"/>
  <c r="BX2" i="11" s="1"/>
  <c r="BV15" i="11"/>
  <c r="BV14" i="11"/>
  <c r="BV12" i="11"/>
  <c r="BV13" i="11"/>
  <c r="BV11" i="11"/>
  <c r="BU15" i="20"/>
  <c r="BU12" i="20"/>
  <c r="BU14" i="20"/>
  <c r="BU13" i="20"/>
  <c r="BU11" i="20"/>
  <c r="BW3" i="20"/>
  <c r="BW2" i="20" s="1"/>
  <c r="BU15" i="7"/>
  <c r="BU11" i="7"/>
  <c r="BU14" i="7"/>
  <c r="BU12" i="7"/>
  <c r="BU13" i="7"/>
  <c r="BW3" i="7"/>
  <c r="BW2" i="7" s="1"/>
  <c r="BW3" i="9"/>
  <c r="BW2" i="9" s="1"/>
  <c r="BU15" i="9"/>
  <c r="BU12" i="9"/>
  <c r="BU14" i="9"/>
  <c r="BU13" i="9"/>
  <c r="BU11" i="9"/>
  <c r="BT13" i="8"/>
  <c r="BT11" i="8"/>
  <c r="BT15" i="8"/>
  <c r="BT14" i="8"/>
  <c r="BT12" i="8"/>
  <c r="BV3" i="8"/>
  <c r="BV2" i="8" s="1"/>
  <c r="BP7" i="6"/>
  <c r="BP14" i="52" s="1"/>
  <c r="BP6" i="6"/>
  <c r="BP13" i="52" s="1"/>
  <c r="BP8" i="6"/>
  <c r="BP15" i="52" s="1"/>
  <c r="BP5" i="6"/>
  <c r="BP12" i="52" s="1"/>
  <c r="BP4" i="6"/>
  <c r="BP11" i="52" s="1"/>
  <c r="BQ2" i="6"/>
  <c r="CA4" i="52" l="1"/>
  <c r="CA5" i="52"/>
  <c r="CA7" i="52"/>
  <c r="CA6" i="52"/>
  <c r="CA8" i="52"/>
  <c r="CC3" i="52"/>
  <c r="CC2" i="52" s="1"/>
  <c r="BV2" i="13"/>
  <c r="BW3" i="13"/>
  <c r="BU8" i="13"/>
  <c r="BU15" i="13" s="1"/>
  <c r="BU7" i="13"/>
  <c r="BU14" i="13" s="1"/>
  <c r="BU6" i="13"/>
  <c r="BU13" i="13" s="1"/>
  <c r="BU5" i="13"/>
  <c r="BU12" i="13" s="1"/>
  <c r="BU4" i="13"/>
  <c r="BU11" i="13" s="1"/>
  <c r="BV2" i="16"/>
  <c r="BW3" i="16"/>
  <c r="BU8" i="16"/>
  <c r="BU15" i="16" s="1"/>
  <c r="BU4" i="16"/>
  <c r="BU11" i="16" s="1"/>
  <c r="BU7" i="16"/>
  <c r="BU14" i="16" s="1"/>
  <c r="BU5" i="16"/>
  <c r="BU12" i="16" s="1"/>
  <c r="BU6" i="16"/>
  <c r="BU13" i="16" s="1"/>
  <c r="BV2" i="15"/>
  <c r="BW3" i="15"/>
  <c r="BU8" i="15"/>
  <c r="BU15" i="15" s="1"/>
  <c r="BU7" i="15"/>
  <c r="BU14" i="15" s="1"/>
  <c r="BU6" i="15"/>
  <c r="BU13" i="15" s="1"/>
  <c r="BU5" i="15"/>
  <c r="BU12" i="15" s="1"/>
  <c r="BU4" i="15"/>
  <c r="BU11" i="15" s="1"/>
  <c r="BW7" i="17"/>
  <c r="BW8" i="17"/>
  <c r="BW5" i="17"/>
  <c r="BW6" i="17"/>
  <c r="BW4" i="17"/>
  <c r="BW8" i="19"/>
  <c r="BW7" i="19"/>
  <c r="BW5" i="19"/>
  <c r="BW6" i="19"/>
  <c r="BW4" i="19"/>
  <c r="BV2" i="21"/>
  <c r="BW3" i="21"/>
  <c r="BU8" i="21"/>
  <c r="BU15" i="21" s="1"/>
  <c r="BU7" i="21"/>
  <c r="BU14" i="21" s="1"/>
  <c r="BU5" i="21"/>
  <c r="BU12" i="21" s="1"/>
  <c r="BU6" i="21"/>
  <c r="BU13" i="21" s="1"/>
  <c r="BU4" i="21"/>
  <c r="BU11" i="21" s="1"/>
  <c r="BW7" i="5"/>
  <c r="BW6" i="5"/>
  <c r="BW5" i="5"/>
  <c r="BW4" i="5"/>
  <c r="BW8" i="5"/>
  <c r="BV7" i="12"/>
  <c r="BV8" i="12"/>
  <c r="BV6" i="12"/>
  <c r="BV5" i="12"/>
  <c r="BV4" i="12"/>
  <c r="BX7" i="11"/>
  <c r="BX8" i="11"/>
  <c r="BX5" i="11"/>
  <c r="BX4" i="11"/>
  <c r="BX6" i="11"/>
  <c r="BV2" i="10"/>
  <c r="BW3" i="10"/>
  <c r="BU8" i="10"/>
  <c r="BU15" i="10" s="1"/>
  <c r="BU7" i="10"/>
  <c r="BU14" i="10" s="1"/>
  <c r="BU6" i="10"/>
  <c r="BU13" i="10" s="1"/>
  <c r="BU5" i="10"/>
  <c r="BU12" i="10" s="1"/>
  <c r="BU4" i="10"/>
  <c r="BU11" i="10" s="1"/>
  <c r="BW7" i="20"/>
  <c r="BW8" i="20"/>
  <c r="BW5" i="20"/>
  <c r="BW6" i="20"/>
  <c r="BW4" i="20"/>
  <c r="BW7" i="7"/>
  <c r="BW8" i="7"/>
  <c r="BW5" i="7"/>
  <c r="BW6" i="7"/>
  <c r="BW4" i="7"/>
  <c r="BW7" i="9"/>
  <c r="BW8" i="9"/>
  <c r="BW4" i="9"/>
  <c r="BW5" i="9"/>
  <c r="BW6" i="9"/>
  <c r="BV7" i="8"/>
  <c r="BV8" i="8"/>
  <c r="BV6" i="8"/>
  <c r="BV5" i="8"/>
  <c r="BV4" i="8"/>
  <c r="BP15" i="6"/>
  <c r="BP8" i="4"/>
  <c r="BP15" i="4" s="1"/>
  <c r="BP13" i="6"/>
  <c r="BP6" i="4"/>
  <c r="BP13" i="4" s="1"/>
  <c r="BP12" i="6"/>
  <c r="BP5" i="4"/>
  <c r="BP12" i="4" s="1"/>
  <c r="BP14" i="6"/>
  <c r="BP7" i="4"/>
  <c r="BP14" i="4" s="1"/>
  <c r="BP11" i="6"/>
  <c r="BP4" i="4"/>
  <c r="BP11" i="4" s="1"/>
  <c r="BX3" i="4"/>
  <c r="BU13" i="12"/>
  <c r="BU11" i="12"/>
  <c r="BU14" i="12"/>
  <c r="BU12" i="12"/>
  <c r="BU15" i="12"/>
  <c r="BW2" i="12"/>
  <c r="BV12" i="19"/>
  <c r="BV15" i="19"/>
  <c r="BV13" i="19"/>
  <c r="BV11" i="19"/>
  <c r="BV14" i="19"/>
  <c r="BV14" i="17"/>
  <c r="BV15" i="17"/>
  <c r="BV12" i="17"/>
  <c r="BV11" i="17"/>
  <c r="BV13" i="17"/>
  <c r="BX3" i="17"/>
  <c r="BX2" i="17" s="1"/>
  <c r="BX3" i="19"/>
  <c r="BX2" i="19" s="1"/>
  <c r="BV13" i="5"/>
  <c r="BV14" i="5"/>
  <c r="BV12" i="5"/>
  <c r="BV15" i="5"/>
  <c r="BV11" i="5"/>
  <c r="BX3" i="5"/>
  <c r="BX2" i="5" s="1"/>
  <c r="BW15" i="11"/>
  <c r="BW14" i="11"/>
  <c r="BW12" i="11"/>
  <c r="BW13" i="11"/>
  <c r="BW11" i="11"/>
  <c r="BY3" i="11"/>
  <c r="BY2" i="11" s="1"/>
  <c r="BV14" i="20"/>
  <c r="BV13" i="20"/>
  <c r="BV15" i="20"/>
  <c r="BV11" i="20"/>
  <c r="BV12" i="20"/>
  <c r="BX3" i="20"/>
  <c r="BX2" i="20" s="1"/>
  <c r="BX3" i="7"/>
  <c r="BX2" i="7" s="1"/>
  <c r="BV14" i="7"/>
  <c r="BV15" i="7"/>
  <c r="BV12" i="7"/>
  <c r="BV13" i="7"/>
  <c r="BV11" i="7"/>
  <c r="BW3" i="8"/>
  <c r="BW2" i="8" s="1"/>
  <c r="BU12" i="8"/>
  <c r="BU11" i="8"/>
  <c r="BU13" i="8"/>
  <c r="BU15" i="8"/>
  <c r="BU14" i="8"/>
  <c r="BX3" i="9"/>
  <c r="BX2" i="9" s="1"/>
  <c r="BV15" i="9"/>
  <c r="BV14" i="9"/>
  <c r="BV13" i="9"/>
  <c r="BV11" i="9"/>
  <c r="BV12" i="9"/>
  <c r="BQ7" i="6"/>
  <c r="BQ14" i="52" s="1"/>
  <c r="BQ8" i="6"/>
  <c r="BQ15" i="52" s="1"/>
  <c r="BQ6" i="6"/>
  <c r="BQ13" i="52" s="1"/>
  <c r="BQ5" i="6"/>
  <c r="BQ12" i="52" s="1"/>
  <c r="BQ4" i="6"/>
  <c r="BQ11" i="52" s="1"/>
  <c r="BR2" i="6"/>
  <c r="CB5" i="52" l="1"/>
  <c r="CB6" i="52"/>
  <c r="CB4" i="52"/>
  <c r="CB7" i="52"/>
  <c r="CB8" i="52"/>
  <c r="CD3" i="52"/>
  <c r="CD2" i="52" s="1"/>
  <c r="BW2" i="13"/>
  <c r="BX3" i="13"/>
  <c r="BV7" i="13"/>
  <c r="BV14" i="13" s="1"/>
  <c r="BV6" i="13"/>
  <c r="BV13" i="13" s="1"/>
  <c r="BV5" i="13"/>
  <c r="BV12" i="13" s="1"/>
  <c r="BV4" i="13"/>
  <c r="BV11" i="13" s="1"/>
  <c r="BV8" i="13"/>
  <c r="BV15" i="13" s="1"/>
  <c r="BW2" i="16"/>
  <c r="BX3" i="16"/>
  <c r="BV7" i="16"/>
  <c r="BV14" i="16" s="1"/>
  <c r="BV8" i="16"/>
  <c r="BV15" i="16" s="1"/>
  <c r="BV5" i="16"/>
  <c r="BV12" i="16" s="1"/>
  <c r="BV6" i="16"/>
  <c r="BV13" i="16" s="1"/>
  <c r="BV4" i="16"/>
  <c r="BV11" i="16" s="1"/>
  <c r="BW2" i="15"/>
  <c r="BX3" i="15"/>
  <c r="BV8" i="15"/>
  <c r="BV15" i="15" s="1"/>
  <c r="BV7" i="15"/>
  <c r="BV14" i="15" s="1"/>
  <c r="BV6" i="15"/>
  <c r="BV13" i="15" s="1"/>
  <c r="BV4" i="15"/>
  <c r="BV11" i="15" s="1"/>
  <c r="BV5" i="15"/>
  <c r="BV12" i="15" s="1"/>
  <c r="BX7" i="17"/>
  <c r="BX8" i="17"/>
  <c r="BX6" i="17"/>
  <c r="BX5" i="17"/>
  <c r="BX4" i="17"/>
  <c r="BX8" i="19"/>
  <c r="BX7" i="19"/>
  <c r="BX5" i="19"/>
  <c r="BX4" i="19"/>
  <c r="BX6" i="19"/>
  <c r="BW2" i="21"/>
  <c r="BX3" i="21"/>
  <c r="BV8" i="21"/>
  <c r="BV15" i="21" s="1"/>
  <c r="BV7" i="21"/>
  <c r="BV14" i="21" s="1"/>
  <c r="BV5" i="21"/>
  <c r="BV12" i="21" s="1"/>
  <c r="BV6" i="21"/>
  <c r="BV13" i="21" s="1"/>
  <c r="BV4" i="21"/>
  <c r="BV11" i="21" s="1"/>
  <c r="BX7" i="5"/>
  <c r="BX8" i="5"/>
  <c r="BX6" i="5"/>
  <c r="BX5" i="5"/>
  <c r="BX4" i="5"/>
  <c r="BW7" i="12"/>
  <c r="BW8" i="12"/>
  <c r="BW6" i="12"/>
  <c r="BW5" i="12"/>
  <c r="BW4" i="12"/>
  <c r="BY7" i="11"/>
  <c r="BY8" i="11"/>
  <c r="BY6" i="11"/>
  <c r="BY5" i="11"/>
  <c r="BY4" i="11"/>
  <c r="BW2" i="10"/>
  <c r="BX3" i="10"/>
  <c r="BV8" i="10"/>
  <c r="BV15" i="10" s="1"/>
  <c r="BV6" i="10"/>
  <c r="BV13" i="10" s="1"/>
  <c r="BV7" i="10"/>
  <c r="BV14" i="10" s="1"/>
  <c r="BV5" i="10"/>
  <c r="BV12" i="10" s="1"/>
  <c r="BV4" i="10"/>
  <c r="BV11" i="10" s="1"/>
  <c r="BX7" i="20"/>
  <c r="BX8" i="20"/>
  <c r="BX5" i="20"/>
  <c r="BX6" i="20"/>
  <c r="BX4" i="20"/>
  <c r="BX8" i="7"/>
  <c r="BX5" i="7"/>
  <c r="BX7" i="7"/>
  <c r="BX6" i="7"/>
  <c r="BX4" i="7"/>
  <c r="BX7" i="9"/>
  <c r="BX8" i="9"/>
  <c r="BX6" i="9"/>
  <c r="BX5" i="9"/>
  <c r="BX4" i="9"/>
  <c r="BW8" i="8"/>
  <c r="BW7" i="8"/>
  <c r="BW6" i="8"/>
  <c r="BW5" i="8"/>
  <c r="BW4" i="8"/>
  <c r="BQ12" i="6"/>
  <c r="BQ5" i="4"/>
  <c r="BQ12" i="4" s="1"/>
  <c r="BQ15" i="6"/>
  <c r="BQ8" i="4"/>
  <c r="BQ15" i="4" s="1"/>
  <c r="BQ13" i="6"/>
  <c r="BQ6" i="4"/>
  <c r="BQ13" i="4" s="1"/>
  <c r="BQ14" i="6"/>
  <c r="BQ7" i="4"/>
  <c r="BQ14" i="4" s="1"/>
  <c r="BQ11" i="6"/>
  <c r="BQ4" i="4"/>
  <c r="BQ11" i="4" s="1"/>
  <c r="BY3" i="4"/>
  <c r="BX2" i="12"/>
  <c r="BV13" i="12"/>
  <c r="BV12" i="12"/>
  <c r="BV11" i="12"/>
  <c r="BV14" i="12"/>
  <c r="BV15" i="12"/>
  <c r="BW15" i="19"/>
  <c r="BW13" i="19"/>
  <c r="BW11" i="19"/>
  <c r="BW14" i="19"/>
  <c r="BW12" i="19"/>
  <c r="BY3" i="5"/>
  <c r="BY2" i="5" s="1"/>
  <c r="BY3" i="19"/>
  <c r="BY2" i="19" s="1"/>
  <c r="BW14" i="5"/>
  <c r="BW12" i="5"/>
  <c r="BW15" i="5"/>
  <c r="BW13" i="5"/>
  <c r="BW11" i="5"/>
  <c r="BY3" i="17"/>
  <c r="BY2" i="17" s="1"/>
  <c r="BW14" i="17"/>
  <c r="BW15" i="17"/>
  <c r="BW13" i="17"/>
  <c r="BW12" i="17"/>
  <c r="BW11" i="17"/>
  <c r="BX15" i="11"/>
  <c r="BX12" i="11"/>
  <c r="BX14" i="11"/>
  <c r="BX13" i="11"/>
  <c r="BX11" i="11"/>
  <c r="BZ3" i="11"/>
  <c r="BZ2" i="11" s="1"/>
  <c r="BW14" i="20"/>
  <c r="BW15" i="20"/>
  <c r="BW12" i="20"/>
  <c r="BW13" i="20"/>
  <c r="BW11" i="20"/>
  <c r="BY3" i="20"/>
  <c r="BY2" i="20" s="1"/>
  <c r="BY3" i="7"/>
  <c r="BY2" i="7" s="1"/>
  <c r="BW15" i="7"/>
  <c r="BW12" i="7"/>
  <c r="BW14" i="7"/>
  <c r="BW13" i="7"/>
  <c r="BW11" i="7"/>
  <c r="BW14" i="9"/>
  <c r="BW12" i="9"/>
  <c r="BW15" i="9"/>
  <c r="BW13" i="9"/>
  <c r="BW11" i="9"/>
  <c r="BY3" i="9"/>
  <c r="BY2" i="9" s="1"/>
  <c r="BX3" i="8"/>
  <c r="BX2" i="8" s="1"/>
  <c r="BV15" i="8"/>
  <c r="BV12" i="8"/>
  <c r="BV11" i="8"/>
  <c r="BV14" i="8"/>
  <c r="BV13" i="8"/>
  <c r="BR7" i="6"/>
  <c r="BR14" i="52" s="1"/>
  <c r="BR8" i="6"/>
  <c r="BR15" i="52" s="1"/>
  <c r="BR6" i="6"/>
  <c r="BR13" i="52" s="1"/>
  <c r="BR5" i="6"/>
  <c r="BR12" i="52" s="1"/>
  <c r="BR4" i="6"/>
  <c r="BR11" i="52" s="1"/>
  <c r="BS2" i="6"/>
  <c r="CC4" i="52" l="1"/>
  <c r="CC5" i="52"/>
  <c r="CC8" i="52"/>
  <c r="CC6" i="52"/>
  <c r="CC7" i="52"/>
  <c r="CE3" i="52"/>
  <c r="CE2" i="52" s="1"/>
  <c r="BX2" i="13"/>
  <c r="BY3" i="13"/>
  <c r="BW8" i="13"/>
  <c r="BW15" i="13" s="1"/>
  <c r="BW7" i="13"/>
  <c r="BW14" i="13" s="1"/>
  <c r="BW6" i="13"/>
  <c r="BW13" i="13" s="1"/>
  <c r="BW4" i="13"/>
  <c r="BW11" i="13" s="1"/>
  <c r="BW5" i="13"/>
  <c r="BW12" i="13" s="1"/>
  <c r="BX2" i="16"/>
  <c r="BY3" i="16"/>
  <c r="BW7" i="16"/>
  <c r="BW14" i="16" s="1"/>
  <c r="BW5" i="16"/>
  <c r="BW12" i="16" s="1"/>
  <c r="BW6" i="16"/>
  <c r="BW13" i="16" s="1"/>
  <c r="BW4" i="16"/>
  <c r="BW11" i="16" s="1"/>
  <c r="BW8" i="16"/>
  <c r="BW15" i="16" s="1"/>
  <c r="BX2" i="15"/>
  <c r="BY3" i="15"/>
  <c r="BW8" i="15"/>
  <c r="BW15" i="15" s="1"/>
  <c r="BW7" i="15"/>
  <c r="BW14" i="15" s="1"/>
  <c r="BW5" i="15"/>
  <c r="BW12" i="15" s="1"/>
  <c r="BW6" i="15"/>
  <c r="BW13" i="15" s="1"/>
  <c r="BW4" i="15"/>
  <c r="BW11" i="15" s="1"/>
  <c r="BY8" i="17"/>
  <c r="BY7" i="17"/>
  <c r="BY5" i="17"/>
  <c r="BY4" i="17"/>
  <c r="BY6" i="17"/>
  <c r="BY8" i="19"/>
  <c r="BY7" i="19"/>
  <c r="BY4" i="19"/>
  <c r="BY6" i="19"/>
  <c r="BY5" i="19"/>
  <c r="BX2" i="21"/>
  <c r="BY3" i="21"/>
  <c r="BW8" i="21"/>
  <c r="BW15" i="21" s="1"/>
  <c r="BW6" i="21"/>
  <c r="BW13" i="21" s="1"/>
  <c r="BW5" i="21"/>
  <c r="BW12" i="21" s="1"/>
  <c r="BW4" i="21"/>
  <c r="BW11" i="21" s="1"/>
  <c r="BW7" i="21"/>
  <c r="BW14" i="21" s="1"/>
  <c r="BY8" i="5"/>
  <c r="BY7" i="5"/>
  <c r="BY6" i="5"/>
  <c r="BY5" i="5"/>
  <c r="BY4" i="5"/>
  <c r="BX8" i="12"/>
  <c r="BX6" i="12"/>
  <c r="BX5" i="12"/>
  <c r="BX7" i="12"/>
  <c r="BX4" i="12"/>
  <c r="BZ7" i="11"/>
  <c r="BZ5" i="11"/>
  <c r="BZ8" i="11"/>
  <c r="BZ6" i="11"/>
  <c r="BZ4" i="11"/>
  <c r="BX2" i="10"/>
  <c r="BY3" i="10"/>
  <c r="BW8" i="10"/>
  <c r="BW15" i="10" s="1"/>
  <c r="BW6" i="10"/>
  <c r="BW13" i="10" s="1"/>
  <c r="BW7" i="10"/>
  <c r="BW14" i="10" s="1"/>
  <c r="BW5" i="10"/>
  <c r="BW12" i="10" s="1"/>
  <c r="BW4" i="10"/>
  <c r="BW11" i="10" s="1"/>
  <c r="BY8" i="20"/>
  <c r="BY7" i="20"/>
  <c r="BY5" i="20"/>
  <c r="BY6" i="20"/>
  <c r="BY4" i="20"/>
  <c r="BY8" i="7"/>
  <c r="BY7" i="7"/>
  <c r="BY6" i="7"/>
  <c r="BY4" i="7"/>
  <c r="BY5" i="7"/>
  <c r="BY7" i="9"/>
  <c r="BY8" i="9"/>
  <c r="BY6" i="9"/>
  <c r="BY5" i="9"/>
  <c r="BY4" i="9"/>
  <c r="BX6" i="8"/>
  <c r="BX7" i="8"/>
  <c r="BX8" i="8"/>
  <c r="BX4" i="8"/>
  <c r="BX5" i="8"/>
  <c r="BR12" i="6"/>
  <c r="BR5" i="4"/>
  <c r="BR12" i="4" s="1"/>
  <c r="BR11" i="6"/>
  <c r="BR4" i="4"/>
  <c r="BR11" i="4" s="1"/>
  <c r="BR13" i="6"/>
  <c r="BR6" i="4"/>
  <c r="BR13" i="4" s="1"/>
  <c r="BR15" i="6"/>
  <c r="BR8" i="4"/>
  <c r="BR15" i="4" s="1"/>
  <c r="BR14" i="6"/>
  <c r="BR7" i="4"/>
  <c r="BR14" i="4" s="1"/>
  <c r="BZ3" i="4"/>
  <c r="BY2" i="12"/>
  <c r="BW12" i="12"/>
  <c r="BW15" i="12"/>
  <c r="BW13" i="12"/>
  <c r="BW11" i="12"/>
  <c r="BW14" i="12"/>
  <c r="BZ3" i="19"/>
  <c r="BZ2" i="19" s="1"/>
  <c r="BZ3" i="17"/>
  <c r="BZ2" i="17" s="1"/>
  <c r="BX12" i="17"/>
  <c r="BX15" i="17"/>
  <c r="BX13" i="17"/>
  <c r="BX11" i="17"/>
  <c r="BX14" i="17"/>
  <c r="BX15" i="5"/>
  <c r="BX14" i="5"/>
  <c r="BX13" i="5"/>
  <c r="BX11" i="5"/>
  <c r="BX12" i="5"/>
  <c r="BZ3" i="5"/>
  <c r="BZ2" i="5" s="1"/>
  <c r="BX15" i="19"/>
  <c r="BX13" i="19"/>
  <c r="BX14" i="19"/>
  <c r="BX11" i="19"/>
  <c r="BX12" i="19"/>
  <c r="BY15" i="11"/>
  <c r="BY12" i="11"/>
  <c r="BY13" i="11"/>
  <c r="BY11" i="11"/>
  <c r="BY14" i="11"/>
  <c r="CA3" i="11"/>
  <c r="CA2" i="11" s="1"/>
  <c r="BZ3" i="20"/>
  <c r="BZ2" i="20" s="1"/>
  <c r="BX14" i="20"/>
  <c r="BX15" i="20"/>
  <c r="BX13" i="20"/>
  <c r="BX11" i="20"/>
  <c r="BX12" i="20"/>
  <c r="BZ3" i="7"/>
  <c r="BZ2" i="7" s="1"/>
  <c r="BX14" i="7"/>
  <c r="BX12" i="7"/>
  <c r="BX15" i="7"/>
  <c r="BX13" i="7"/>
  <c r="BX11" i="7"/>
  <c r="BZ3" i="9"/>
  <c r="BZ2" i="9" s="1"/>
  <c r="BX15" i="9"/>
  <c r="BX14" i="9"/>
  <c r="BX13" i="9"/>
  <c r="BX12" i="9"/>
  <c r="BX11" i="9"/>
  <c r="BW15" i="8"/>
  <c r="BW13" i="8"/>
  <c r="BW12" i="8"/>
  <c r="BW11" i="8"/>
  <c r="BW14" i="8"/>
  <c r="BY3" i="8"/>
  <c r="BY2" i="8" s="1"/>
  <c r="BS7" i="6"/>
  <c r="BS14" i="52" s="1"/>
  <c r="BS8" i="6"/>
  <c r="BS15" i="52" s="1"/>
  <c r="BS5" i="6"/>
  <c r="BS12" i="52" s="1"/>
  <c r="BS6" i="6"/>
  <c r="BS13" i="52" s="1"/>
  <c r="BS4" i="6"/>
  <c r="BS11" i="52" s="1"/>
  <c r="BT2" i="6"/>
  <c r="CD4" i="52" l="1"/>
  <c r="CD5" i="52"/>
  <c r="CD6" i="52"/>
  <c r="CD7" i="52"/>
  <c r="CD8" i="52"/>
  <c r="CF3" i="52"/>
  <c r="CF2" i="52" s="1"/>
  <c r="BY2" i="13"/>
  <c r="BZ3" i="13"/>
  <c r="BX7" i="13"/>
  <c r="BX14" i="13" s="1"/>
  <c r="BX6" i="13"/>
  <c r="BX13" i="13" s="1"/>
  <c r="BX5" i="13"/>
  <c r="BX12" i="13" s="1"/>
  <c r="BX8" i="13"/>
  <c r="BX15" i="13" s="1"/>
  <c r="BX4" i="13"/>
  <c r="BX11" i="13" s="1"/>
  <c r="BY2" i="16"/>
  <c r="BZ3" i="16"/>
  <c r="BX7" i="16"/>
  <c r="BX14" i="16" s="1"/>
  <c r="BX5" i="16"/>
  <c r="BX12" i="16" s="1"/>
  <c r="BX8" i="16"/>
  <c r="BX15" i="16" s="1"/>
  <c r="BX6" i="16"/>
  <c r="BX13" i="16" s="1"/>
  <c r="BX4" i="16"/>
  <c r="BX11" i="16" s="1"/>
  <c r="BY2" i="15"/>
  <c r="BZ3" i="15"/>
  <c r="BX6" i="15"/>
  <c r="BX13" i="15" s="1"/>
  <c r="BX7" i="15"/>
  <c r="BX14" i="15" s="1"/>
  <c r="BX8" i="15"/>
  <c r="BX15" i="15" s="1"/>
  <c r="BX5" i="15"/>
  <c r="BX12" i="15" s="1"/>
  <c r="BX4" i="15"/>
  <c r="BX11" i="15" s="1"/>
  <c r="BZ7" i="17"/>
  <c r="BZ8" i="17"/>
  <c r="BZ5" i="17"/>
  <c r="BZ6" i="17"/>
  <c r="BZ4" i="17"/>
  <c r="BZ7" i="19"/>
  <c r="BZ6" i="19"/>
  <c r="BZ8" i="19"/>
  <c r="BZ5" i="19"/>
  <c r="BZ4" i="19"/>
  <c r="BY2" i="21"/>
  <c r="BZ3" i="21"/>
  <c r="BX8" i="21"/>
  <c r="BX15" i="21" s="1"/>
  <c r="BX6" i="21"/>
  <c r="BX13" i="21" s="1"/>
  <c r="BX7" i="21"/>
  <c r="BX14" i="21" s="1"/>
  <c r="BX4" i="21"/>
  <c r="BX11" i="21" s="1"/>
  <c r="BX5" i="21"/>
  <c r="BX12" i="21" s="1"/>
  <c r="BZ8" i="5"/>
  <c r="BZ5" i="5"/>
  <c r="BZ7" i="5"/>
  <c r="BZ6" i="5"/>
  <c r="BZ4" i="5"/>
  <c r="BY7" i="12"/>
  <c r="BY8" i="12"/>
  <c r="BY6" i="12"/>
  <c r="BY5" i="12"/>
  <c r="BY4" i="12"/>
  <c r="CA8" i="11"/>
  <c r="CA7" i="11"/>
  <c r="CA5" i="11"/>
  <c r="CA6" i="11"/>
  <c r="CA4" i="11"/>
  <c r="BY2" i="10"/>
  <c r="BZ3" i="10"/>
  <c r="BX7" i="10"/>
  <c r="BX14" i="10" s="1"/>
  <c r="BX8" i="10"/>
  <c r="BX15" i="10" s="1"/>
  <c r="BX5" i="10"/>
  <c r="BX12" i="10" s="1"/>
  <c r="BX6" i="10"/>
  <c r="BX13" i="10" s="1"/>
  <c r="BX4" i="10"/>
  <c r="BX11" i="10" s="1"/>
  <c r="BZ8" i="20"/>
  <c r="BZ7" i="20"/>
  <c r="BZ6" i="20"/>
  <c r="BZ5" i="20"/>
  <c r="BZ4" i="20"/>
  <c r="BZ8" i="7"/>
  <c r="BZ7" i="7"/>
  <c r="BZ6" i="7"/>
  <c r="BZ5" i="7"/>
  <c r="BZ4" i="7"/>
  <c r="BZ7" i="9"/>
  <c r="BZ8" i="9"/>
  <c r="BZ6" i="9"/>
  <c r="BZ4" i="9"/>
  <c r="BZ5" i="9"/>
  <c r="BY7" i="8"/>
  <c r="BY8" i="8"/>
  <c r="BY4" i="8"/>
  <c r="BY6" i="8"/>
  <c r="BY5" i="8"/>
  <c r="BS12" i="6"/>
  <c r="BS5" i="4"/>
  <c r="BS12" i="4" s="1"/>
  <c r="BS15" i="6"/>
  <c r="BS8" i="4"/>
  <c r="BS15" i="4" s="1"/>
  <c r="BS11" i="6"/>
  <c r="BS4" i="4"/>
  <c r="BS11" i="4" s="1"/>
  <c r="BS13" i="6"/>
  <c r="BS6" i="4"/>
  <c r="BS13" i="4" s="1"/>
  <c r="BS14" i="6"/>
  <c r="BS7" i="4"/>
  <c r="BS14" i="4" s="1"/>
  <c r="CA3" i="4"/>
  <c r="BZ2" i="12"/>
  <c r="BX14" i="12"/>
  <c r="BX12" i="12"/>
  <c r="BX15" i="12"/>
  <c r="BX13" i="12"/>
  <c r="BX11" i="12"/>
  <c r="CA3" i="17"/>
  <c r="CA2" i="17" s="1"/>
  <c r="BY15" i="5"/>
  <c r="BY14" i="5"/>
  <c r="BY13" i="5"/>
  <c r="BY11" i="5"/>
  <c r="BY12" i="5"/>
  <c r="BY12" i="17"/>
  <c r="BY15" i="17"/>
  <c r="BY11" i="17"/>
  <c r="BY14" i="17"/>
  <c r="BY13" i="17"/>
  <c r="CA3" i="5"/>
  <c r="CA2" i="5" s="1"/>
  <c r="CA3" i="19"/>
  <c r="CA2" i="19" s="1"/>
  <c r="BY13" i="19"/>
  <c r="BY11" i="19"/>
  <c r="BY14" i="19"/>
  <c r="BY15" i="19"/>
  <c r="BY12" i="19"/>
  <c r="BZ15" i="11"/>
  <c r="BZ13" i="11"/>
  <c r="BZ14" i="11"/>
  <c r="BZ12" i="11"/>
  <c r="BZ11" i="11"/>
  <c r="CB3" i="11"/>
  <c r="CB2" i="11" s="1"/>
  <c r="CA3" i="20"/>
  <c r="CA2" i="20" s="1"/>
  <c r="BY14" i="20"/>
  <c r="BY15" i="20"/>
  <c r="BY13" i="20"/>
  <c r="BY11" i="20"/>
  <c r="BY12" i="20"/>
  <c r="CA3" i="7"/>
  <c r="CA2" i="7" s="1"/>
  <c r="BY14" i="7"/>
  <c r="BY15" i="7"/>
  <c r="BY13" i="7"/>
  <c r="BY11" i="7"/>
  <c r="BY12" i="7"/>
  <c r="BZ3" i="8"/>
  <c r="BZ2" i="8" s="1"/>
  <c r="BX14" i="8"/>
  <c r="BX12" i="8"/>
  <c r="BX13" i="8"/>
  <c r="BX11" i="8"/>
  <c r="BX15" i="8"/>
  <c r="BY14" i="9"/>
  <c r="BY13" i="9"/>
  <c r="BY15" i="9"/>
  <c r="BY12" i="9"/>
  <c r="BY11" i="9"/>
  <c r="CA3" i="9"/>
  <c r="CA2" i="9" s="1"/>
  <c r="BT7" i="6"/>
  <c r="BT14" i="52" s="1"/>
  <c r="BT8" i="6"/>
  <c r="BT15" i="52" s="1"/>
  <c r="BT6" i="6"/>
  <c r="BT13" i="52" s="1"/>
  <c r="BT5" i="6"/>
  <c r="BT12" i="52" s="1"/>
  <c r="BT4" i="6"/>
  <c r="BT11" i="52" s="1"/>
  <c r="BU2" i="6"/>
  <c r="CE6" i="52" l="1"/>
  <c r="CE4" i="52"/>
  <c r="CE7" i="52"/>
  <c r="CE5" i="52"/>
  <c r="CE8" i="52"/>
  <c r="CG3" i="52"/>
  <c r="CG2" i="52" s="1"/>
  <c r="BZ2" i="13"/>
  <c r="CA3" i="13"/>
  <c r="BY7" i="13"/>
  <c r="BY14" i="13" s="1"/>
  <c r="BY8" i="13"/>
  <c r="BY15" i="13" s="1"/>
  <c r="BY6" i="13"/>
  <c r="BY13" i="13" s="1"/>
  <c r="BY5" i="13"/>
  <c r="BY12" i="13" s="1"/>
  <c r="BY4" i="13"/>
  <c r="BY11" i="13" s="1"/>
  <c r="BZ2" i="16"/>
  <c r="CA3" i="16"/>
  <c r="BY8" i="16"/>
  <c r="BY15" i="16" s="1"/>
  <c r="BY7" i="16"/>
  <c r="BY14" i="16" s="1"/>
  <c r="BY4" i="16"/>
  <c r="BY11" i="16" s="1"/>
  <c r="BY5" i="16"/>
  <c r="BY12" i="16" s="1"/>
  <c r="BY6" i="16"/>
  <c r="BY13" i="16" s="1"/>
  <c r="BZ2" i="15"/>
  <c r="CA3" i="15"/>
  <c r="BY8" i="15"/>
  <c r="BY15" i="15" s="1"/>
  <c r="BY7" i="15"/>
  <c r="BY14" i="15" s="1"/>
  <c r="BY5" i="15"/>
  <c r="BY12" i="15" s="1"/>
  <c r="BY6" i="15"/>
  <c r="BY13" i="15" s="1"/>
  <c r="BY4" i="15"/>
  <c r="BY11" i="15" s="1"/>
  <c r="CA8" i="17"/>
  <c r="CA7" i="17"/>
  <c r="CA6" i="17"/>
  <c r="CA5" i="17"/>
  <c r="CA4" i="17"/>
  <c r="CA7" i="19"/>
  <c r="CA8" i="19"/>
  <c r="CA6" i="19"/>
  <c r="CA5" i="19"/>
  <c r="CA4" i="19"/>
  <c r="BZ2" i="21"/>
  <c r="CA3" i="21"/>
  <c r="BY7" i="21"/>
  <c r="BY14" i="21" s="1"/>
  <c r="BY8" i="21"/>
  <c r="BY15" i="21" s="1"/>
  <c r="BY5" i="21"/>
  <c r="BY12" i="21" s="1"/>
  <c r="BY4" i="21"/>
  <c r="BY11" i="21" s="1"/>
  <c r="BY6" i="21"/>
  <c r="BY13" i="21" s="1"/>
  <c r="CA8" i="5"/>
  <c r="CA7" i="5"/>
  <c r="CA6" i="5"/>
  <c r="CA5" i="5"/>
  <c r="CA4" i="5"/>
  <c r="BZ7" i="12"/>
  <c r="BZ6" i="12"/>
  <c r="BZ4" i="12"/>
  <c r="BZ5" i="12"/>
  <c r="BZ8" i="12"/>
  <c r="CB8" i="11"/>
  <c r="CB7" i="11"/>
  <c r="CB6" i="11"/>
  <c r="CB5" i="11"/>
  <c r="CB4" i="11"/>
  <c r="BZ2" i="10"/>
  <c r="CA3" i="10"/>
  <c r="BY7" i="10"/>
  <c r="BY14" i="10" s="1"/>
  <c r="BY8" i="10"/>
  <c r="BY15" i="10" s="1"/>
  <c r="BY6" i="10"/>
  <c r="BY13" i="10" s="1"/>
  <c r="BY4" i="10"/>
  <c r="BY11" i="10" s="1"/>
  <c r="BY5" i="10"/>
  <c r="BY12" i="10" s="1"/>
  <c r="CA7" i="20"/>
  <c r="CA8" i="20"/>
  <c r="CA6" i="20"/>
  <c r="CA5" i="20"/>
  <c r="CA4" i="20"/>
  <c r="CA8" i="7"/>
  <c r="CA7" i="7"/>
  <c r="CA5" i="7"/>
  <c r="CA6" i="7"/>
  <c r="CA4" i="7"/>
  <c r="CA8" i="9"/>
  <c r="CA6" i="9"/>
  <c r="CA4" i="9"/>
  <c r="CA7" i="9"/>
  <c r="CA5" i="9"/>
  <c r="BZ7" i="8"/>
  <c r="BZ8" i="8"/>
  <c r="BZ6" i="8"/>
  <c r="BZ5" i="8"/>
  <c r="BZ4" i="8"/>
  <c r="BT11" i="6"/>
  <c r="BT4" i="4"/>
  <c r="BT11" i="4" s="1"/>
  <c r="BT13" i="6"/>
  <c r="BT6" i="4"/>
  <c r="BT13" i="4" s="1"/>
  <c r="BT15" i="6"/>
  <c r="BT8" i="4"/>
  <c r="BT15" i="4" s="1"/>
  <c r="BT14" i="6"/>
  <c r="BT7" i="4"/>
  <c r="BT14" i="4" s="1"/>
  <c r="BT12" i="6"/>
  <c r="BT5" i="4"/>
  <c r="BT12" i="4" s="1"/>
  <c r="CB3" i="4"/>
  <c r="CA2" i="12"/>
  <c r="BY14" i="12"/>
  <c r="BY12" i="12"/>
  <c r="BY15" i="12"/>
  <c r="BY11" i="12"/>
  <c r="BY13" i="12"/>
  <c r="CB3" i="5"/>
  <c r="CB2" i="5" s="1"/>
  <c r="CB3" i="19"/>
  <c r="CB2" i="19" s="1"/>
  <c r="CB3" i="17"/>
  <c r="CB2" i="17" s="1"/>
  <c r="BZ13" i="19"/>
  <c r="BZ11" i="19"/>
  <c r="BZ14" i="19"/>
  <c r="BZ12" i="19"/>
  <c r="BZ15" i="19"/>
  <c r="BZ15" i="17"/>
  <c r="BZ13" i="17"/>
  <c r="BZ14" i="17"/>
  <c r="BZ11" i="17"/>
  <c r="BZ12" i="17"/>
  <c r="BZ15" i="5"/>
  <c r="BZ13" i="5"/>
  <c r="BZ12" i="5"/>
  <c r="BZ11" i="5"/>
  <c r="BZ14" i="5"/>
  <c r="CC3" i="11"/>
  <c r="CC2" i="11" s="1"/>
  <c r="CA13" i="11"/>
  <c r="CA11" i="11"/>
  <c r="CA14" i="11"/>
  <c r="CA15" i="11"/>
  <c r="CA12" i="11"/>
  <c r="CB3" i="20"/>
  <c r="CB2" i="20" s="1"/>
  <c r="BZ14" i="20"/>
  <c r="BZ15" i="20"/>
  <c r="BZ13" i="20"/>
  <c r="BZ11" i="20"/>
  <c r="BZ12" i="20"/>
  <c r="CB3" i="7"/>
  <c r="CB2" i="7" s="1"/>
  <c r="BZ14" i="7"/>
  <c r="BZ15" i="7"/>
  <c r="BZ13" i="7"/>
  <c r="BZ12" i="7"/>
  <c r="BZ11" i="7"/>
  <c r="BZ14" i="9"/>
  <c r="BZ15" i="9"/>
  <c r="BZ13" i="9"/>
  <c r="BZ12" i="9"/>
  <c r="BZ11" i="9"/>
  <c r="CB3" i="9"/>
  <c r="CB2" i="9" s="1"/>
  <c r="BY14" i="8"/>
  <c r="BY12" i="8"/>
  <c r="BY11" i="8"/>
  <c r="BY15" i="8"/>
  <c r="BY13" i="8"/>
  <c r="CA3" i="8"/>
  <c r="CA2" i="8" s="1"/>
  <c r="BU8" i="6"/>
  <c r="BU15" i="52" s="1"/>
  <c r="BU7" i="6"/>
  <c r="BU14" i="52" s="1"/>
  <c r="BU6" i="6"/>
  <c r="BU13" i="52" s="1"/>
  <c r="BU5" i="6"/>
  <c r="BU12" i="52" s="1"/>
  <c r="BU4" i="6"/>
  <c r="BU11" i="52" s="1"/>
  <c r="BV2" i="6"/>
  <c r="CF4" i="52" l="1"/>
  <c r="CF6" i="52"/>
  <c r="CF7" i="52"/>
  <c r="CF5" i="52"/>
  <c r="CF8" i="52"/>
  <c r="CH3" i="52"/>
  <c r="CH2" i="52" s="1"/>
  <c r="CA2" i="13"/>
  <c r="CB3" i="13"/>
  <c r="BZ7" i="13"/>
  <c r="BZ14" i="13" s="1"/>
  <c r="BZ8" i="13"/>
  <c r="BZ15" i="13" s="1"/>
  <c r="BZ6" i="13"/>
  <c r="BZ13" i="13" s="1"/>
  <c r="BZ5" i="13"/>
  <c r="BZ12" i="13" s="1"/>
  <c r="BZ4" i="13"/>
  <c r="BZ11" i="13" s="1"/>
  <c r="CA2" i="16"/>
  <c r="CB3" i="16"/>
  <c r="BZ7" i="16"/>
  <c r="BZ14" i="16" s="1"/>
  <c r="BZ6" i="16"/>
  <c r="BZ13" i="16" s="1"/>
  <c r="BZ8" i="16"/>
  <c r="BZ15" i="16" s="1"/>
  <c r="BZ5" i="16"/>
  <c r="BZ12" i="16" s="1"/>
  <c r="BZ4" i="16"/>
  <c r="BZ11" i="16" s="1"/>
  <c r="CA2" i="15"/>
  <c r="CB3" i="15"/>
  <c r="BZ8" i="15"/>
  <c r="BZ15" i="15" s="1"/>
  <c r="BZ6" i="15"/>
  <c r="BZ13" i="15" s="1"/>
  <c r="BZ5" i="15"/>
  <c r="BZ12" i="15" s="1"/>
  <c r="BZ7" i="15"/>
  <c r="BZ14" i="15" s="1"/>
  <c r="BZ4" i="15"/>
  <c r="BZ11" i="15" s="1"/>
  <c r="CB8" i="17"/>
  <c r="CB7" i="17"/>
  <c r="CB6" i="17"/>
  <c r="CB5" i="17"/>
  <c r="CB4" i="17"/>
  <c r="CB8" i="19"/>
  <c r="CB7" i="19"/>
  <c r="CB5" i="19"/>
  <c r="CB6" i="19"/>
  <c r="CB4" i="19"/>
  <c r="CA2" i="21"/>
  <c r="CB3" i="21"/>
  <c r="BZ7" i="21"/>
  <c r="BZ14" i="21" s="1"/>
  <c r="BZ5" i="21"/>
  <c r="BZ12" i="21" s="1"/>
  <c r="BZ8" i="21"/>
  <c r="BZ15" i="21" s="1"/>
  <c r="BZ6" i="21"/>
  <c r="BZ13" i="21" s="1"/>
  <c r="BZ4" i="21"/>
  <c r="BZ11" i="21" s="1"/>
  <c r="CB7" i="5"/>
  <c r="CB8" i="5"/>
  <c r="CB6" i="5"/>
  <c r="CB5" i="5"/>
  <c r="CB4" i="5"/>
  <c r="CA8" i="12"/>
  <c r="CA7" i="12"/>
  <c r="CA6" i="12"/>
  <c r="CA5" i="12"/>
  <c r="CA4" i="12"/>
  <c r="CC7" i="11"/>
  <c r="CC8" i="11"/>
  <c r="CC6" i="11"/>
  <c r="CC5" i="11"/>
  <c r="CC4" i="11"/>
  <c r="CA2" i="10"/>
  <c r="CB3" i="10"/>
  <c r="BZ7" i="10"/>
  <c r="BZ14" i="10" s="1"/>
  <c r="BZ8" i="10"/>
  <c r="BZ15" i="10" s="1"/>
  <c r="BZ4" i="10"/>
  <c r="BZ11" i="10" s="1"/>
  <c r="BZ6" i="10"/>
  <c r="BZ13" i="10" s="1"/>
  <c r="BZ5" i="10"/>
  <c r="BZ12" i="10" s="1"/>
  <c r="CB8" i="20"/>
  <c r="CB7" i="20"/>
  <c r="CB6" i="20"/>
  <c r="CB5" i="20"/>
  <c r="CB4" i="20"/>
  <c r="CB8" i="7"/>
  <c r="CB7" i="7"/>
  <c r="CB5" i="7"/>
  <c r="CB6" i="7"/>
  <c r="CB4" i="7"/>
  <c r="CB8" i="9"/>
  <c r="CB7" i="9"/>
  <c r="CB6" i="9"/>
  <c r="CB5" i="9"/>
  <c r="CB4" i="9"/>
  <c r="CA7" i="8"/>
  <c r="CA8" i="8"/>
  <c r="CA6" i="8"/>
  <c r="CA5" i="8"/>
  <c r="CA4" i="8"/>
  <c r="BU11" i="6"/>
  <c r="BU4" i="4"/>
  <c r="BU11" i="4" s="1"/>
  <c r="BU12" i="6"/>
  <c r="BU5" i="4"/>
  <c r="BU12" i="4" s="1"/>
  <c r="BU13" i="6"/>
  <c r="BU6" i="4"/>
  <c r="BU13" i="4" s="1"/>
  <c r="BU14" i="6"/>
  <c r="BU7" i="4"/>
  <c r="BU14" i="4" s="1"/>
  <c r="BU15" i="6"/>
  <c r="BU8" i="4"/>
  <c r="BU15" i="4" s="1"/>
  <c r="CC3" i="4"/>
  <c r="BZ11" i="12"/>
  <c r="BZ14" i="12"/>
  <c r="BZ12" i="12"/>
  <c r="BZ15" i="12"/>
  <c r="BZ13" i="12"/>
  <c r="CB2" i="12"/>
  <c r="CC3" i="19"/>
  <c r="CC2" i="19" s="1"/>
  <c r="CA11" i="19"/>
  <c r="CA14" i="19"/>
  <c r="CA15" i="19"/>
  <c r="CA12" i="19"/>
  <c r="CA13" i="19"/>
  <c r="CA15" i="17"/>
  <c r="CA13" i="17"/>
  <c r="CA14" i="17"/>
  <c r="CA12" i="17"/>
  <c r="CA11" i="17"/>
  <c r="CC3" i="5"/>
  <c r="CC2" i="5" s="1"/>
  <c r="CC3" i="17"/>
  <c r="CC2" i="17" s="1"/>
  <c r="CA15" i="5"/>
  <c r="CA14" i="5"/>
  <c r="CA13" i="5"/>
  <c r="CA11" i="5"/>
  <c r="CA12" i="5"/>
  <c r="CD3" i="11"/>
  <c r="CD2" i="11" s="1"/>
  <c r="CB15" i="11"/>
  <c r="CB13" i="11"/>
  <c r="CB14" i="11"/>
  <c r="CB12" i="11"/>
  <c r="CB11" i="11"/>
  <c r="CC3" i="20"/>
  <c r="CC2" i="20" s="1"/>
  <c r="CA15" i="20"/>
  <c r="CA14" i="20"/>
  <c r="CA12" i="20"/>
  <c r="CA11" i="20"/>
  <c r="CA13" i="20"/>
  <c r="CA15" i="7"/>
  <c r="CA13" i="7"/>
  <c r="CA14" i="7"/>
  <c r="CA12" i="7"/>
  <c r="CA11" i="7"/>
  <c r="CC3" i="7"/>
  <c r="CC2" i="7" s="1"/>
  <c r="CA14" i="9"/>
  <c r="CA15" i="9"/>
  <c r="CA12" i="9"/>
  <c r="CA13" i="9"/>
  <c r="CA11" i="9"/>
  <c r="CC3" i="9"/>
  <c r="CC2" i="9" s="1"/>
  <c r="BZ15" i="8"/>
  <c r="BZ13" i="8"/>
  <c r="BZ12" i="8"/>
  <c r="BZ14" i="8"/>
  <c r="BZ11" i="8"/>
  <c r="CB3" i="8"/>
  <c r="CB2" i="8" s="1"/>
  <c r="BV8" i="6"/>
  <c r="BV15" i="52" s="1"/>
  <c r="BV7" i="6"/>
  <c r="BV14" i="52" s="1"/>
  <c r="BV6" i="6"/>
  <c r="BV13" i="52" s="1"/>
  <c r="BV4" i="6"/>
  <c r="BV11" i="52" s="1"/>
  <c r="BV5" i="6"/>
  <c r="BV12" i="52" s="1"/>
  <c r="BW2" i="6"/>
  <c r="CG6" i="52" l="1"/>
  <c r="CG4" i="52"/>
  <c r="CG7" i="52"/>
  <c r="CG8" i="52"/>
  <c r="CG5" i="52"/>
  <c r="CI3" i="52"/>
  <c r="CI2" i="52" s="1"/>
  <c r="CB2" i="13"/>
  <c r="CC3" i="13"/>
  <c r="CA8" i="13"/>
  <c r="CA15" i="13" s="1"/>
  <c r="CA5" i="13"/>
  <c r="CA12" i="13" s="1"/>
  <c r="CA6" i="13"/>
  <c r="CA13" i="13" s="1"/>
  <c r="CA7" i="13"/>
  <c r="CA14" i="13" s="1"/>
  <c r="CA4" i="13"/>
  <c r="CA11" i="13" s="1"/>
  <c r="CB2" i="16"/>
  <c r="CC3" i="16"/>
  <c r="CA8" i="16"/>
  <c r="CA15" i="16" s="1"/>
  <c r="CA6" i="16"/>
  <c r="CA13" i="16" s="1"/>
  <c r="CA4" i="16"/>
  <c r="CA11" i="16" s="1"/>
  <c r="CA7" i="16"/>
  <c r="CA14" i="16" s="1"/>
  <c r="CA5" i="16"/>
  <c r="CA12" i="16" s="1"/>
  <c r="CB2" i="15"/>
  <c r="CC3" i="15"/>
  <c r="CA8" i="15"/>
  <c r="CA15" i="15" s="1"/>
  <c r="CA6" i="15"/>
  <c r="CA13" i="15" s="1"/>
  <c r="CA7" i="15"/>
  <c r="CA14" i="15" s="1"/>
  <c r="CA5" i="15"/>
  <c r="CA12" i="15" s="1"/>
  <c r="CA4" i="15"/>
  <c r="CA11" i="15" s="1"/>
  <c r="CC8" i="17"/>
  <c r="CC7" i="17"/>
  <c r="CC5" i="17"/>
  <c r="CC6" i="17"/>
  <c r="CC4" i="17"/>
  <c r="CC8" i="19"/>
  <c r="CC7" i="19"/>
  <c r="CC6" i="19"/>
  <c r="CC5" i="19"/>
  <c r="CC4" i="19"/>
  <c r="CB2" i="21"/>
  <c r="CC3" i="21"/>
  <c r="CA7" i="21"/>
  <c r="CA14" i="21" s="1"/>
  <c r="CA8" i="21"/>
  <c r="CA15" i="21" s="1"/>
  <c r="CA6" i="21"/>
  <c r="CA13" i="21" s="1"/>
  <c r="CA4" i="21"/>
  <c r="CA11" i="21" s="1"/>
  <c r="CA5" i="21"/>
  <c r="CA12" i="21" s="1"/>
  <c r="CC7" i="5"/>
  <c r="CC6" i="5"/>
  <c r="CC8" i="5"/>
  <c r="CC5" i="5"/>
  <c r="CC4" i="5"/>
  <c r="CB8" i="12"/>
  <c r="CB7" i="12"/>
  <c r="CB6" i="12"/>
  <c r="CB5" i="12"/>
  <c r="CB4" i="12"/>
  <c r="CD7" i="11"/>
  <c r="CD8" i="11"/>
  <c r="CD6" i="11"/>
  <c r="CD4" i="11"/>
  <c r="CD5" i="11"/>
  <c r="CB2" i="10"/>
  <c r="CC3" i="10"/>
  <c r="CA7" i="10"/>
  <c r="CA14" i="10" s="1"/>
  <c r="CA8" i="10"/>
  <c r="CA15" i="10" s="1"/>
  <c r="CA6" i="10"/>
  <c r="CA13" i="10" s="1"/>
  <c r="CA5" i="10"/>
  <c r="CA12" i="10" s="1"/>
  <c r="CA4" i="10"/>
  <c r="CA11" i="10" s="1"/>
  <c r="CC7" i="20"/>
  <c r="CC8" i="20"/>
  <c r="CC5" i="20"/>
  <c r="CC6" i="20"/>
  <c r="CC4" i="20"/>
  <c r="CC8" i="7"/>
  <c r="CC7" i="7"/>
  <c r="CC6" i="7"/>
  <c r="CC4" i="7"/>
  <c r="CC5" i="7"/>
  <c r="CC8" i="9"/>
  <c r="CC7" i="9"/>
  <c r="CC5" i="9"/>
  <c r="CC4" i="9"/>
  <c r="CC6" i="9"/>
  <c r="CB8" i="8"/>
  <c r="CB7" i="8"/>
  <c r="CB5" i="8"/>
  <c r="CB6" i="8"/>
  <c r="CB4" i="8"/>
  <c r="BV11" i="6"/>
  <c r="BV4" i="4"/>
  <c r="BV11" i="4" s="1"/>
  <c r="BV13" i="6"/>
  <c r="BV6" i="4"/>
  <c r="BV13" i="4" s="1"/>
  <c r="BV14" i="6"/>
  <c r="BV7" i="4"/>
  <c r="BV14" i="4" s="1"/>
  <c r="BV12" i="6"/>
  <c r="BV5" i="4"/>
  <c r="BV12" i="4" s="1"/>
  <c r="BV15" i="6"/>
  <c r="BV8" i="4"/>
  <c r="BV15" i="4" s="1"/>
  <c r="CD3" i="4"/>
  <c r="CC2" i="12"/>
  <c r="CA12" i="12"/>
  <c r="CA15" i="12"/>
  <c r="CA13" i="12"/>
  <c r="CA14" i="12"/>
  <c r="CA11" i="12"/>
  <c r="CB15" i="5"/>
  <c r="CB13" i="5"/>
  <c r="CB14" i="5"/>
  <c r="CB11" i="5"/>
  <c r="CB12" i="5"/>
  <c r="CD3" i="5"/>
  <c r="CD2" i="5" s="1"/>
  <c r="CD3" i="17"/>
  <c r="CD2" i="17" s="1"/>
  <c r="CB13" i="17"/>
  <c r="CB12" i="17"/>
  <c r="CB15" i="17"/>
  <c r="CB14" i="17"/>
  <c r="CB11" i="17"/>
  <c r="CD3" i="19"/>
  <c r="CD2" i="19" s="1"/>
  <c r="CB14" i="19"/>
  <c r="CB12" i="19"/>
  <c r="CB15" i="19"/>
  <c r="CB11" i="19"/>
  <c r="CB13" i="19"/>
  <c r="CE3" i="11"/>
  <c r="CE2" i="11" s="1"/>
  <c r="CC14" i="11"/>
  <c r="CC15" i="11"/>
  <c r="CC13" i="11"/>
  <c r="CC11" i="11"/>
  <c r="CC12" i="11"/>
  <c r="CB15" i="20"/>
  <c r="CB14" i="20"/>
  <c r="CB11" i="20"/>
  <c r="CB12" i="20"/>
  <c r="CB13" i="20"/>
  <c r="CD3" i="20"/>
  <c r="CD2" i="20" s="1"/>
  <c r="CB14" i="7"/>
  <c r="CB15" i="7"/>
  <c r="CB11" i="7"/>
  <c r="CB12" i="7"/>
  <c r="CB13" i="7"/>
  <c r="CD3" i="7"/>
  <c r="CD2" i="7" s="1"/>
  <c r="CD3" i="9"/>
  <c r="CD2" i="9" s="1"/>
  <c r="CB15" i="9"/>
  <c r="CB14" i="9"/>
  <c r="CB11" i="9"/>
  <c r="CB12" i="9"/>
  <c r="CB13" i="9"/>
  <c r="CA14" i="8"/>
  <c r="CA13" i="8"/>
  <c r="CA12" i="8"/>
  <c r="CA11" i="8"/>
  <c r="CA15" i="8"/>
  <c r="CC3" i="8"/>
  <c r="CC2" i="8" s="1"/>
  <c r="BW8" i="6"/>
  <c r="BW15" i="52" s="1"/>
  <c r="BW7" i="6"/>
  <c r="BW14" i="52" s="1"/>
  <c r="BW6" i="6"/>
  <c r="BW13" i="52" s="1"/>
  <c r="BW5" i="6"/>
  <c r="BW12" i="52" s="1"/>
  <c r="BW4" i="6"/>
  <c r="BW11" i="52" s="1"/>
  <c r="BX2" i="6"/>
  <c r="CH5" i="52" l="1"/>
  <c r="CH4" i="52"/>
  <c r="CH7" i="52"/>
  <c r="CH8" i="52"/>
  <c r="CH6" i="52"/>
  <c r="CJ3" i="52"/>
  <c r="CJ2" i="52" s="1"/>
  <c r="CC2" i="13"/>
  <c r="CD3" i="13"/>
  <c r="CB7" i="13"/>
  <c r="CB14" i="13" s="1"/>
  <c r="CB8" i="13"/>
  <c r="CB15" i="13" s="1"/>
  <c r="CB6" i="13"/>
  <c r="CB13" i="13" s="1"/>
  <c r="CB5" i="13"/>
  <c r="CB12" i="13" s="1"/>
  <c r="CB4" i="13"/>
  <c r="CB11" i="13" s="1"/>
  <c r="CC2" i="16"/>
  <c r="CD3" i="16"/>
  <c r="CB5" i="16"/>
  <c r="CB12" i="16" s="1"/>
  <c r="CB6" i="16"/>
  <c r="CB13" i="16" s="1"/>
  <c r="CB8" i="16"/>
  <c r="CB15" i="16" s="1"/>
  <c r="CB7" i="16"/>
  <c r="CB14" i="16" s="1"/>
  <c r="CB4" i="16"/>
  <c r="CB11" i="16" s="1"/>
  <c r="CC2" i="15"/>
  <c r="CD3" i="15"/>
  <c r="CB8" i="15"/>
  <c r="CB15" i="15" s="1"/>
  <c r="CB6" i="15"/>
  <c r="CB13" i="15" s="1"/>
  <c r="CB7" i="15"/>
  <c r="CB14" i="15" s="1"/>
  <c r="CB5" i="15"/>
  <c r="CB12" i="15" s="1"/>
  <c r="CB4" i="15"/>
  <c r="CB11" i="15" s="1"/>
  <c r="CD7" i="17"/>
  <c r="CD8" i="17"/>
  <c r="CD6" i="17"/>
  <c r="CD5" i="17"/>
  <c r="CD4" i="17"/>
  <c r="CD7" i="19"/>
  <c r="CD8" i="19"/>
  <c r="CD6" i="19"/>
  <c r="CD5" i="19"/>
  <c r="CD4" i="19"/>
  <c r="CC2" i="21"/>
  <c r="CD3" i="21"/>
  <c r="CB8" i="21"/>
  <c r="CB15" i="21" s="1"/>
  <c r="CB7" i="21"/>
  <c r="CB14" i="21" s="1"/>
  <c r="CB6" i="21"/>
  <c r="CB13" i="21" s="1"/>
  <c r="CB5" i="21"/>
  <c r="CB12" i="21" s="1"/>
  <c r="CB4" i="21"/>
  <c r="CB11" i="21" s="1"/>
  <c r="CD7" i="5"/>
  <c r="CD8" i="5"/>
  <c r="CD6" i="5"/>
  <c r="CD5" i="5"/>
  <c r="CD4" i="5"/>
  <c r="CC8" i="12"/>
  <c r="CC7" i="12"/>
  <c r="CC4" i="12"/>
  <c r="CC5" i="12"/>
  <c r="CC6" i="12"/>
  <c r="CE7" i="11"/>
  <c r="CE8" i="11"/>
  <c r="CE6" i="11"/>
  <c r="CE4" i="11"/>
  <c r="CE5" i="11"/>
  <c r="CC2" i="10"/>
  <c r="CD3" i="10"/>
  <c r="CB7" i="10"/>
  <c r="CB14" i="10" s="1"/>
  <c r="CB8" i="10"/>
  <c r="CB15" i="10" s="1"/>
  <c r="CB6" i="10"/>
  <c r="CB13" i="10" s="1"/>
  <c r="CB4" i="10"/>
  <c r="CB11" i="10" s="1"/>
  <c r="CB5" i="10"/>
  <c r="CB12" i="10" s="1"/>
  <c r="CD7" i="20"/>
  <c r="CD8" i="20"/>
  <c r="CD5" i="20"/>
  <c r="CD6" i="20"/>
  <c r="CD4" i="20"/>
  <c r="CD7" i="7"/>
  <c r="CD8" i="7"/>
  <c r="CD5" i="7"/>
  <c r="CD6" i="7"/>
  <c r="CD4" i="7"/>
  <c r="CD7" i="9"/>
  <c r="CD8" i="9"/>
  <c r="CD5" i="9"/>
  <c r="CD4" i="9"/>
  <c r="CD6" i="9"/>
  <c r="CC8" i="8"/>
  <c r="CC7" i="8"/>
  <c r="CC5" i="8"/>
  <c r="CC6" i="8"/>
  <c r="CC4" i="8"/>
  <c r="BW12" i="6"/>
  <c r="BW5" i="4"/>
  <c r="BW12" i="4" s="1"/>
  <c r="BW11" i="6"/>
  <c r="BW4" i="4"/>
  <c r="BW11" i="4" s="1"/>
  <c r="BW14" i="6"/>
  <c r="BW7" i="4"/>
  <c r="BW14" i="4" s="1"/>
  <c r="BW15" i="6"/>
  <c r="BW8" i="4"/>
  <c r="BW15" i="4" s="1"/>
  <c r="BW13" i="6"/>
  <c r="BW6" i="4"/>
  <c r="BW13" i="4" s="1"/>
  <c r="CE3" i="4"/>
  <c r="CD2" i="12"/>
  <c r="CB11" i="12"/>
  <c r="CB14" i="12"/>
  <c r="CB12" i="12"/>
  <c r="CB15" i="12"/>
  <c r="CB13" i="12"/>
  <c r="CC14" i="5"/>
  <c r="CC15" i="5"/>
  <c r="CC12" i="5"/>
  <c r="CC13" i="5"/>
  <c r="CC11" i="5"/>
  <c r="CC14" i="17"/>
  <c r="CC12" i="17"/>
  <c r="CC15" i="17"/>
  <c r="CC13" i="17"/>
  <c r="CC11" i="17"/>
  <c r="CE3" i="5"/>
  <c r="CE2" i="5" s="1"/>
  <c r="CE3" i="19"/>
  <c r="CE2" i="19" s="1"/>
  <c r="CE3" i="17"/>
  <c r="CE2" i="17" s="1"/>
  <c r="CC14" i="19"/>
  <c r="CC12" i="19"/>
  <c r="CC15" i="19"/>
  <c r="CC13" i="19"/>
  <c r="CC11" i="19"/>
  <c r="CF3" i="11"/>
  <c r="CF2" i="11" s="1"/>
  <c r="CD15" i="11"/>
  <c r="CD14" i="11"/>
  <c r="CD12" i="11"/>
  <c r="CD13" i="11"/>
  <c r="CD11" i="11"/>
  <c r="CE3" i="20"/>
  <c r="CE2" i="20" s="1"/>
  <c r="CC15" i="20"/>
  <c r="CC14" i="20"/>
  <c r="CC12" i="20"/>
  <c r="CC13" i="20"/>
  <c r="CC11" i="20"/>
  <c r="CC15" i="7"/>
  <c r="CC14" i="7"/>
  <c r="CC11" i="7"/>
  <c r="CC12" i="7"/>
  <c r="CC13" i="7"/>
  <c r="CE3" i="7"/>
  <c r="CE2" i="7" s="1"/>
  <c r="CD3" i="8"/>
  <c r="CD2" i="8" s="1"/>
  <c r="CB14" i="8"/>
  <c r="CB15" i="8"/>
  <c r="CB11" i="8"/>
  <c r="CB12" i="8"/>
  <c r="CB13" i="8"/>
  <c r="CE3" i="9"/>
  <c r="CE2" i="9" s="1"/>
  <c r="CC15" i="9"/>
  <c r="CC12" i="9"/>
  <c r="CC13" i="9"/>
  <c r="CC11" i="9"/>
  <c r="CC14" i="9"/>
  <c r="BX7" i="6"/>
  <c r="BX14" i="52" s="1"/>
  <c r="BX6" i="6"/>
  <c r="BX13" i="52" s="1"/>
  <c r="BX8" i="6"/>
  <c r="BX15" i="52" s="1"/>
  <c r="BX5" i="6"/>
  <c r="BX12" i="52" s="1"/>
  <c r="BX4" i="6"/>
  <c r="BX11" i="52" s="1"/>
  <c r="BY2" i="6"/>
  <c r="CI5" i="52" l="1"/>
  <c r="CI6" i="52"/>
  <c r="CI4" i="52"/>
  <c r="CI8" i="52"/>
  <c r="CI7" i="52"/>
  <c r="CK3" i="52"/>
  <c r="CK2" i="52" s="1"/>
  <c r="CD2" i="13"/>
  <c r="CE3" i="13"/>
  <c r="CC8" i="13"/>
  <c r="CC15" i="13" s="1"/>
  <c r="CC7" i="13"/>
  <c r="CC14" i="13" s="1"/>
  <c r="CC6" i="13"/>
  <c r="CC13" i="13" s="1"/>
  <c r="CC5" i="13"/>
  <c r="CC12" i="13" s="1"/>
  <c r="CC4" i="13"/>
  <c r="CC11" i="13" s="1"/>
  <c r="CD2" i="16"/>
  <c r="CE3" i="16"/>
  <c r="CC8" i="16"/>
  <c r="CC15" i="16" s="1"/>
  <c r="CC7" i="16"/>
  <c r="CC14" i="16" s="1"/>
  <c r="CC4" i="16"/>
  <c r="CC11" i="16" s="1"/>
  <c r="CC6" i="16"/>
  <c r="CC13" i="16" s="1"/>
  <c r="CC5" i="16"/>
  <c r="CC12" i="16" s="1"/>
  <c r="CD2" i="15"/>
  <c r="CE3" i="15"/>
  <c r="CC8" i="15"/>
  <c r="CC15" i="15" s="1"/>
  <c r="CC6" i="15"/>
  <c r="CC13" i="15" s="1"/>
  <c r="CC7" i="15"/>
  <c r="CC14" i="15" s="1"/>
  <c r="CC5" i="15"/>
  <c r="CC12" i="15" s="1"/>
  <c r="CC4" i="15"/>
  <c r="CC11" i="15" s="1"/>
  <c r="CE8" i="17"/>
  <c r="CE7" i="17"/>
  <c r="CE5" i="17"/>
  <c r="CE4" i="17"/>
  <c r="CE6" i="17"/>
  <c r="CE8" i="19"/>
  <c r="CE7" i="19"/>
  <c r="CE5" i="19"/>
  <c r="CE6" i="19"/>
  <c r="CE4" i="19"/>
  <c r="CD2" i="21"/>
  <c r="CE3" i="21"/>
  <c r="CC8" i="21"/>
  <c r="CC15" i="21" s="1"/>
  <c r="CC7" i="21"/>
  <c r="CC14" i="21" s="1"/>
  <c r="CC5" i="21"/>
  <c r="CC12" i="21" s="1"/>
  <c r="CC6" i="21"/>
  <c r="CC13" i="21" s="1"/>
  <c r="CC4" i="21"/>
  <c r="CC11" i="21" s="1"/>
  <c r="CE7" i="5"/>
  <c r="CE8" i="5"/>
  <c r="CE6" i="5"/>
  <c r="CE4" i="5"/>
  <c r="CE5" i="5"/>
  <c r="CD7" i="12"/>
  <c r="CD8" i="12"/>
  <c r="CD6" i="12"/>
  <c r="CD5" i="12"/>
  <c r="CD4" i="12"/>
  <c r="CF7" i="11"/>
  <c r="CF8" i="11"/>
  <c r="CF5" i="11"/>
  <c r="CF4" i="11"/>
  <c r="CF6" i="11"/>
  <c r="CD2" i="10"/>
  <c r="CE3" i="10"/>
  <c r="CC8" i="10"/>
  <c r="CC15" i="10" s="1"/>
  <c r="CC6" i="10"/>
  <c r="CC13" i="10" s="1"/>
  <c r="CC7" i="10"/>
  <c r="CC14" i="10" s="1"/>
  <c r="CC5" i="10"/>
  <c r="CC12" i="10" s="1"/>
  <c r="CC4" i="10"/>
  <c r="CC11" i="10" s="1"/>
  <c r="CE7" i="20"/>
  <c r="CE8" i="20"/>
  <c r="CE5" i="20"/>
  <c r="CE6" i="20"/>
  <c r="CE4" i="20"/>
  <c r="CE7" i="7"/>
  <c r="CE8" i="7"/>
  <c r="CE5" i="7"/>
  <c r="CE6" i="7"/>
  <c r="CE4" i="7"/>
  <c r="CE8" i="9"/>
  <c r="CE7" i="9"/>
  <c r="CE4" i="9"/>
  <c r="CE5" i="9"/>
  <c r="CE6" i="9"/>
  <c r="CD7" i="8"/>
  <c r="CD8" i="8"/>
  <c r="CD6" i="8"/>
  <c r="CD5" i="8"/>
  <c r="CD4" i="8"/>
  <c r="BX11" i="6"/>
  <c r="BX4" i="4"/>
  <c r="BX11" i="4" s="1"/>
  <c r="BX12" i="6"/>
  <c r="BX5" i="4"/>
  <c r="BX12" i="4" s="1"/>
  <c r="BX15" i="6"/>
  <c r="BX8" i="4"/>
  <c r="BX15" i="4" s="1"/>
  <c r="BX13" i="6"/>
  <c r="BX6" i="4"/>
  <c r="BX13" i="4" s="1"/>
  <c r="BX14" i="6"/>
  <c r="BX7" i="4"/>
  <c r="BX14" i="4" s="1"/>
  <c r="CF3" i="4"/>
  <c r="CE2" i="12"/>
  <c r="CC11" i="12"/>
  <c r="CC14" i="12"/>
  <c r="CC12" i="12"/>
  <c r="CC15" i="12"/>
  <c r="CC13" i="12"/>
  <c r="CD14" i="17"/>
  <c r="CD15" i="17"/>
  <c r="CD13" i="17"/>
  <c r="CD11" i="17"/>
  <c r="CD12" i="17"/>
  <c r="CF3" i="17"/>
  <c r="CF2" i="17" s="1"/>
  <c r="CD15" i="5"/>
  <c r="CD13" i="5"/>
  <c r="CD12" i="5"/>
  <c r="CD14" i="5"/>
  <c r="CD11" i="5"/>
  <c r="CF3" i="19"/>
  <c r="CF2" i="19" s="1"/>
  <c r="CF3" i="5"/>
  <c r="CF2" i="5" s="1"/>
  <c r="CD12" i="19"/>
  <c r="CD15" i="19"/>
  <c r="CD14" i="19"/>
  <c r="CD13" i="19"/>
  <c r="CD11" i="19"/>
  <c r="CE15" i="11"/>
  <c r="CE14" i="11"/>
  <c r="CE12" i="11"/>
  <c r="CE13" i="11"/>
  <c r="CE11" i="11"/>
  <c r="CG3" i="11"/>
  <c r="CG2" i="11" s="1"/>
  <c r="CF3" i="20"/>
  <c r="CF2" i="20" s="1"/>
  <c r="CD14" i="20"/>
  <c r="CD15" i="20"/>
  <c r="CD13" i="20"/>
  <c r="CD11" i="20"/>
  <c r="CD12" i="20"/>
  <c r="CF3" i="7"/>
  <c r="CF2" i="7" s="1"/>
  <c r="CD14" i="7"/>
  <c r="CD12" i="7"/>
  <c r="CD13" i="7"/>
  <c r="CD11" i="7"/>
  <c r="CD15" i="7"/>
  <c r="CF3" i="9"/>
  <c r="CF2" i="9" s="1"/>
  <c r="CD15" i="9"/>
  <c r="CD13" i="9"/>
  <c r="CD14" i="9"/>
  <c r="CD11" i="9"/>
  <c r="CD12" i="9"/>
  <c r="CE3" i="8"/>
  <c r="CE2" i="8" s="1"/>
  <c r="CC12" i="8"/>
  <c r="CC13" i="8"/>
  <c r="CC11" i="8"/>
  <c r="CC14" i="8"/>
  <c r="CC15" i="8"/>
  <c r="BY7" i="6"/>
  <c r="BY14" i="52" s="1"/>
  <c r="BY8" i="6"/>
  <c r="BY15" i="52" s="1"/>
  <c r="BY6" i="6"/>
  <c r="BY13" i="52" s="1"/>
  <c r="BY5" i="6"/>
  <c r="BY12" i="52" s="1"/>
  <c r="BY4" i="6"/>
  <c r="BY11" i="52" s="1"/>
  <c r="BZ2" i="6"/>
  <c r="CJ5" i="52" l="1"/>
  <c r="CJ4" i="52"/>
  <c r="CJ6" i="52"/>
  <c r="CJ7" i="52"/>
  <c r="CJ8" i="52"/>
  <c r="CL3" i="52"/>
  <c r="CL2" i="52" s="1"/>
  <c r="CE2" i="13"/>
  <c r="CF3" i="13"/>
  <c r="CD7" i="13"/>
  <c r="CD14" i="13" s="1"/>
  <c r="CD5" i="13"/>
  <c r="CD12" i="13" s="1"/>
  <c r="CD4" i="13"/>
  <c r="CD11" i="13" s="1"/>
  <c r="CD6" i="13"/>
  <c r="CD13" i="13" s="1"/>
  <c r="CD8" i="13"/>
  <c r="CD15" i="13" s="1"/>
  <c r="CE2" i="16"/>
  <c r="CF3" i="16"/>
  <c r="CD7" i="16"/>
  <c r="CD14" i="16" s="1"/>
  <c r="CD6" i="16"/>
  <c r="CD13" i="16" s="1"/>
  <c r="CD8" i="16"/>
  <c r="CD15" i="16" s="1"/>
  <c r="CD5" i="16"/>
  <c r="CD12" i="16" s="1"/>
  <c r="CD4" i="16"/>
  <c r="CD11" i="16" s="1"/>
  <c r="CE2" i="15"/>
  <c r="CF3" i="15"/>
  <c r="CD8" i="15"/>
  <c r="CD15" i="15" s="1"/>
  <c r="CD7" i="15"/>
  <c r="CD14" i="15" s="1"/>
  <c r="CD6" i="15"/>
  <c r="CD13" i="15" s="1"/>
  <c r="CD4" i="15"/>
  <c r="CD11" i="15" s="1"/>
  <c r="CD5" i="15"/>
  <c r="CD12" i="15" s="1"/>
  <c r="CF8" i="17"/>
  <c r="CF7" i="17"/>
  <c r="CF6" i="17"/>
  <c r="CF5" i="17"/>
  <c r="CF4" i="17"/>
  <c r="CF8" i="19"/>
  <c r="CF7" i="19"/>
  <c r="CF5" i="19"/>
  <c r="CF4" i="19"/>
  <c r="CF6" i="19"/>
  <c r="CE2" i="21"/>
  <c r="CF3" i="21"/>
  <c r="CD8" i="21"/>
  <c r="CD15" i="21" s="1"/>
  <c r="CD7" i="21"/>
  <c r="CD14" i="21" s="1"/>
  <c r="CD6" i="21"/>
  <c r="CD13" i="21" s="1"/>
  <c r="CD5" i="21"/>
  <c r="CD12" i="21" s="1"/>
  <c r="CD4" i="21"/>
  <c r="CD11" i="21" s="1"/>
  <c r="CF8" i="5"/>
  <c r="CF7" i="5"/>
  <c r="CF6" i="5"/>
  <c r="CF5" i="5"/>
  <c r="CF4" i="5"/>
  <c r="CE6" i="12"/>
  <c r="CE7" i="12"/>
  <c r="CE5" i="12"/>
  <c r="CE8" i="12"/>
  <c r="CE4" i="12"/>
  <c r="CG7" i="11"/>
  <c r="CG8" i="11"/>
  <c r="CG6" i="11"/>
  <c r="CG5" i="11"/>
  <c r="CG4" i="11"/>
  <c r="CE2" i="10"/>
  <c r="CF3" i="10"/>
  <c r="CD8" i="10"/>
  <c r="CD15" i="10" s="1"/>
  <c r="CD6" i="10"/>
  <c r="CD13" i="10" s="1"/>
  <c r="CD7" i="10"/>
  <c r="CD14" i="10" s="1"/>
  <c r="CD5" i="10"/>
  <c r="CD12" i="10" s="1"/>
  <c r="CD4" i="10"/>
  <c r="CD11" i="10" s="1"/>
  <c r="CF8" i="20"/>
  <c r="CF7" i="20"/>
  <c r="CF5" i="20"/>
  <c r="CF6" i="20"/>
  <c r="CF4" i="20"/>
  <c r="CF8" i="7"/>
  <c r="CF7" i="7"/>
  <c r="CF5" i="7"/>
  <c r="CF4" i="7"/>
  <c r="CF6" i="7"/>
  <c r="CF7" i="9"/>
  <c r="CF6" i="9"/>
  <c r="CF8" i="9"/>
  <c r="CF4" i="9"/>
  <c r="CF5" i="9"/>
  <c r="CE7" i="8"/>
  <c r="CE6" i="8"/>
  <c r="CE8" i="8"/>
  <c r="CE5" i="8"/>
  <c r="CE4" i="8"/>
  <c r="BY12" i="6"/>
  <c r="BY5" i="4"/>
  <c r="BY12" i="4" s="1"/>
  <c r="BY11" i="6"/>
  <c r="BY4" i="4"/>
  <c r="BY11" i="4" s="1"/>
  <c r="BY13" i="6"/>
  <c r="BY6" i="4"/>
  <c r="BY13" i="4" s="1"/>
  <c r="BY15" i="6"/>
  <c r="BY8" i="4"/>
  <c r="BY15" i="4" s="1"/>
  <c r="BY14" i="6"/>
  <c r="BY7" i="4"/>
  <c r="BY14" i="4" s="1"/>
  <c r="CG3" i="4"/>
  <c r="CF2" i="12"/>
  <c r="CD11" i="12"/>
  <c r="CD14" i="12"/>
  <c r="CD15" i="12"/>
  <c r="CD13" i="12"/>
  <c r="CD12" i="12"/>
  <c r="CG3" i="5"/>
  <c r="CG2" i="5" s="1"/>
  <c r="CE15" i="19"/>
  <c r="CE13" i="19"/>
  <c r="CE11" i="19"/>
  <c r="CE14" i="19"/>
  <c r="CE12" i="19"/>
  <c r="CG3" i="19"/>
  <c r="CG2" i="19" s="1"/>
  <c r="CG3" i="17"/>
  <c r="CG2" i="17" s="1"/>
  <c r="CE14" i="17"/>
  <c r="CE15" i="17"/>
  <c r="CE13" i="17"/>
  <c r="CE11" i="17"/>
  <c r="CE12" i="17"/>
  <c r="CE14" i="5"/>
  <c r="CE15" i="5"/>
  <c r="CE12" i="5"/>
  <c r="CE13" i="5"/>
  <c r="CE11" i="5"/>
  <c r="CF15" i="11"/>
  <c r="CF12" i="11"/>
  <c r="CF14" i="11"/>
  <c r="CF13" i="11"/>
  <c r="CF11" i="11"/>
  <c r="CH3" i="11"/>
  <c r="CH2" i="11" s="1"/>
  <c r="CE14" i="20"/>
  <c r="CE15" i="20"/>
  <c r="CE12" i="20"/>
  <c r="CE13" i="20"/>
  <c r="CE11" i="20"/>
  <c r="CG3" i="20"/>
  <c r="CG2" i="20" s="1"/>
  <c r="CG3" i="7"/>
  <c r="CG2" i="7" s="1"/>
  <c r="CE15" i="7"/>
  <c r="CE12" i="7"/>
  <c r="CE13" i="7"/>
  <c r="CE11" i="7"/>
  <c r="CE14" i="7"/>
  <c r="CD14" i="8"/>
  <c r="CD11" i="8"/>
  <c r="CD13" i="8"/>
  <c r="CD15" i="8"/>
  <c r="CD12" i="8"/>
  <c r="CF3" i="8"/>
  <c r="CF2" i="8" s="1"/>
  <c r="CG3" i="9"/>
  <c r="CG2" i="9" s="1"/>
  <c r="CE14" i="9"/>
  <c r="CE15" i="9"/>
  <c r="CE12" i="9"/>
  <c r="CE13" i="9"/>
  <c r="CE11" i="9"/>
  <c r="BZ7" i="6"/>
  <c r="BZ14" i="52" s="1"/>
  <c r="BZ8" i="6"/>
  <c r="BZ15" i="52" s="1"/>
  <c r="BZ6" i="6"/>
  <c r="BZ13" i="52" s="1"/>
  <c r="BZ5" i="6"/>
  <c r="BZ12" i="52" s="1"/>
  <c r="BZ4" i="6"/>
  <c r="BZ11" i="52" s="1"/>
  <c r="CA2" i="6"/>
  <c r="CK5" i="52" l="1"/>
  <c r="CK6" i="52"/>
  <c r="CK4" i="52"/>
  <c r="CK7" i="52"/>
  <c r="CK8" i="52"/>
  <c r="CM3" i="52"/>
  <c r="CM2" i="52" s="1"/>
  <c r="CF2" i="13"/>
  <c r="CG3" i="13"/>
  <c r="CE8" i="13"/>
  <c r="CE15" i="13" s="1"/>
  <c r="CE7" i="13"/>
  <c r="CE14" i="13" s="1"/>
  <c r="CE6" i="13"/>
  <c r="CE13" i="13" s="1"/>
  <c r="CE5" i="13"/>
  <c r="CE12" i="13" s="1"/>
  <c r="CE4" i="13"/>
  <c r="CE11" i="13" s="1"/>
  <c r="CF2" i="16"/>
  <c r="CG3" i="16"/>
  <c r="CE8" i="16"/>
  <c r="CE15" i="16" s="1"/>
  <c r="CE5" i="16"/>
  <c r="CE12" i="16" s="1"/>
  <c r="CE6" i="16"/>
  <c r="CE13" i="16" s="1"/>
  <c r="CE7" i="16"/>
  <c r="CE14" i="16" s="1"/>
  <c r="CE4" i="16"/>
  <c r="CE11" i="16" s="1"/>
  <c r="CF2" i="15"/>
  <c r="CG3" i="15"/>
  <c r="CE8" i="15"/>
  <c r="CE15" i="15" s="1"/>
  <c r="CE7" i="15"/>
  <c r="CE14" i="15" s="1"/>
  <c r="CE6" i="15"/>
  <c r="CE13" i="15" s="1"/>
  <c r="CE5" i="15"/>
  <c r="CE12" i="15" s="1"/>
  <c r="CE4" i="15"/>
  <c r="CE11" i="15" s="1"/>
  <c r="CG8" i="17"/>
  <c r="CG7" i="17"/>
  <c r="CG5" i="17"/>
  <c r="CG4" i="17"/>
  <c r="CG6" i="17"/>
  <c r="CG8" i="19"/>
  <c r="CG7" i="19"/>
  <c r="CG5" i="19"/>
  <c r="CG4" i="19"/>
  <c r="CG6" i="19"/>
  <c r="CF2" i="21"/>
  <c r="CG3" i="21"/>
  <c r="CE8" i="21"/>
  <c r="CE15" i="21" s="1"/>
  <c r="CE7" i="21"/>
  <c r="CE14" i="21" s="1"/>
  <c r="CE5" i="21"/>
  <c r="CE12" i="21" s="1"/>
  <c r="CE6" i="21"/>
  <c r="CE13" i="21" s="1"/>
  <c r="CE4" i="21"/>
  <c r="CE11" i="21" s="1"/>
  <c r="CG8" i="5"/>
  <c r="CG7" i="5"/>
  <c r="CG6" i="5"/>
  <c r="CG5" i="5"/>
  <c r="CG4" i="5"/>
  <c r="CF8" i="12"/>
  <c r="CF6" i="12"/>
  <c r="CF5" i="12"/>
  <c r="CF4" i="12"/>
  <c r="CF7" i="12"/>
  <c r="CH8" i="11"/>
  <c r="CH5" i="11"/>
  <c r="CH7" i="11"/>
  <c r="CH6" i="11"/>
  <c r="CH4" i="11"/>
  <c r="CF2" i="10"/>
  <c r="CG3" i="10"/>
  <c r="CE8" i="10"/>
  <c r="CE15" i="10" s="1"/>
  <c r="CE6" i="10"/>
  <c r="CE13" i="10" s="1"/>
  <c r="CE7" i="10"/>
  <c r="CE14" i="10" s="1"/>
  <c r="CE5" i="10"/>
  <c r="CE12" i="10" s="1"/>
  <c r="CE4" i="10"/>
  <c r="CE11" i="10" s="1"/>
  <c r="CG8" i="20"/>
  <c r="CG7" i="20"/>
  <c r="CG5" i="20"/>
  <c r="CG6" i="20"/>
  <c r="CG4" i="20"/>
  <c r="CG8" i="7"/>
  <c r="CG7" i="7"/>
  <c r="CG6" i="7"/>
  <c r="CG5" i="7"/>
  <c r="CG4" i="7"/>
  <c r="CG7" i="9"/>
  <c r="CG8" i="9"/>
  <c r="CG6" i="9"/>
  <c r="CG4" i="9"/>
  <c r="CG5" i="9"/>
  <c r="CF8" i="8"/>
  <c r="CF6" i="8"/>
  <c r="CF5" i="8"/>
  <c r="CF7" i="8"/>
  <c r="CF4" i="8"/>
  <c r="BZ12" i="6"/>
  <c r="BZ5" i="4"/>
  <c r="BZ12" i="4" s="1"/>
  <c r="BZ13" i="6"/>
  <c r="BZ6" i="4"/>
  <c r="BZ13" i="4" s="1"/>
  <c r="BZ11" i="6"/>
  <c r="BZ4" i="4"/>
  <c r="BZ11" i="4" s="1"/>
  <c r="BZ15" i="6"/>
  <c r="BZ8" i="4"/>
  <c r="BZ15" i="4" s="1"/>
  <c r="BZ14" i="6"/>
  <c r="BZ7" i="4"/>
  <c r="BZ14" i="4" s="1"/>
  <c r="CH3" i="4"/>
  <c r="CG2" i="12"/>
  <c r="CE14" i="12"/>
  <c r="CE12" i="12"/>
  <c r="CE15" i="12"/>
  <c r="CE13" i="12"/>
  <c r="CE11" i="12"/>
  <c r="CF12" i="17"/>
  <c r="CF15" i="17"/>
  <c r="CF13" i="17"/>
  <c r="CF14" i="17"/>
  <c r="CF11" i="17"/>
  <c r="CH3" i="19"/>
  <c r="CH2" i="19" s="1"/>
  <c r="CF15" i="5"/>
  <c r="CF12" i="5"/>
  <c r="CF14" i="5"/>
  <c r="CF13" i="5"/>
  <c r="CF11" i="5"/>
  <c r="CH3" i="5"/>
  <c r="CH2" i="5" s="1"/>
  <c r="CF15" i="19"/>
  <c r="CF13" i="19"/>
  <c r="CF14" i="19"/>
  <c r="CF12" i="19"/>
  <c r="CF11" i="19"/>
  <c r="CH3" i="17"/>
  <c r="CH2" i="17" s="1"/>
  <c r="CG15" i="11"/>
  <c r="CG12" i="11"/>
  <c r="CG13" i="11"/>
  <c r="CG14" i="11"/>
  <c r="CG11" i="11"/>
  <c r="CI3" i="11"/>
  <c r="CI2" i="11" s="1"/>
  <c r="CH3" i="20"/>
  <c r="CH2" i="20" s="1"/>
  <c r="CF14" i="20"/>
  <c r="CF15" i="20"/>
  <c r="CF13" i="20"/>
  <c r="CF11" i="20"/>
  <c r="CF12" i="20"/>
  <c r="CH3" i="7"/>
  <c r="CH2" i="7" s="1"/>
  <c r="CF14" i="7"/>
  <c r="CF12" i="7"/>
  <c r="CF13" i="7"/>
  <c r="CF11" i="7"/>
  <c r="CF15" i="7"/>
  <c r="CE12" i="8"/>
  <c r="CE13" i="8"/>
  <c r="CE15" i="8"/>
  <c r="CE11" i="8"/>
  <c r="CE14" i="8"/>
  <c r="CF15" i="9"/>
  <c r="CF13" i="9"/>
  <c r="CF11" i="9"/>
  <c r="CF14" i="9"/>
  <c r="CF12" i="9"/>
  <c r="CG3" i="8"/>
  <c r="CG2" i="8" s="1"/>
  <c r="CH3" i="9"/>
  <c r="CH2" i="9" s="1"/>
  <c r="CA7" i="6"/>
  <c r="CA14" i="52" s="1"/>
  <c r="CA8" i="6"/>
  <c r="CA15" i="52" s="1"/>
  <c r="CA5" i="6"/>
  <c r="CA12" i="52" s="1"/>
  <c r="CA4" i="6"/>
  <c r="CA11" i="52" s="1"/>
  <c r="CA6" i="6"/>
  <c r="CA13" i="52" s="1"/>
  <c r="CB2" i="6"/>
  <c r="CL4" i="52" l="1"/>
  <c r="CL5" i="52"/>
  <c r="CL6" i="52"/>
  <c r="CL8" i="52"/>
  <c r="CL7" i="52"/>
  <c r="CN3" i="52"/>
  <c r="CN2" i="52" s="1"/>
  <c r="CG2" i="13"/>
  <c r="CH3" i="13"/>
  <c r="CF7" i="13"/>
  <c r="CF14" i="13" s="1"/>
  <c r="CF6" i="13"/>
  <c r="CF13" i="13" s="1"/>
  <c r="CF5" i="13"/>
  <c r="CF12" i="13" s="1"/>
  <c r="CF8" i="13"/>
  <c r="CF15" i="13" s="1"/>
  <c r="CF4" i="13"/>
  <c r="CF11" i="13" s="1"/>
  <c r="CG2" i="16"/>
  <c r="CH3" i="16"/>
  <c r="CF8" i="16"/>
  <c r="CF15" i="16" s="1"/>
  <c r="CF5" i="16"/>
  <c r="CF12" i="16" s="1"/>
  <c r="CF7" i="16"/>
  <c r="CF14" i="16" s="1"/>
  <c r="CF6" i="16"/>
  <c r="CF13" i="16" s="1"/>
  <c r="CF4" i="16"/>
  <c r="CF11" i="16" s="1"/>
  <c r="CG2" i="15"/>
  <c r="CH3" i="15"/>
  <c r="CF6" i="15"/>
  <c r="CF13" i="15" s="1"/>
  <c r="CF8" i="15"/>
  <c r="CF15" i="15" s="1"/>
  <c r="CF7" i="15"/>
  <c r="CF14" i="15" s="1"/>
  <c r="CF5" i="15"/>
  <c r="CF12" i="15" s="1"/>
  <c r="CF4" i="15"/>
  <c r="CF11" i="15" s="1"/>
  <c r="CH7" i="17"/>
  <c r="CH5" i="17"/>
  <c r="CH6" i="17"/>
  <c r="CH8" i="17"/>
  <c r="CH4" i="17"/>
  <c r="CH8" i="19"/>
  <c r="CH7" i="19"/>
  <c r="CH6" i="19"/>
  <c r="CH5" i="19"/>
  <c r="CH4" i="19"/>
  <c r="CG2" i="21"/>
  <c r="CH3" i="21"/>
  <c r="CF8" i="21"/>
  <c r="CF15" i="21" s="1"/>
  <c r="CF6" i="21"/>
  <c r="CF13" i="21" s="1"/>
  <c r="CF7" i="21"/>
  <c r="CF14" i="21" s="1"/>
  <c r="CF5" i="21"/>
  <c r="CF12" i="21" s="1"/>
  <c r="CF4" i="21"/>
  <c r="CF11" i="21" s="1"/>
  <c r="CH8" i="5"/>
  <c r="CH7" i="5"/>
  <c r="CH5" i="5"/>
  <c r="CH6" i="5"/>
  <c r="CH4" i="5"/>
  <c r="CG7" i="12"/>
  <c r="CG8" i="12"/>
  <c r="CG6" i="12"/>
  <c r="CG4" i="12"/>
  <c r="CG5" i="12"/>
  <c r="CI8" i="11"/>
  <c r="CI7" i="11"/>
  <c r="CI5" i="11"/>
  <c r="CI6" i="11"/>
  <c r="CI4" i="11"/>
  <c r="CG2" i="10"/>
  <c r="CH3" i="10"/>
  <c r="CF7" i="10"/>
  <c r="CF14" i="10" s="1"/>
  <c r="CF5" i="10"/>
  <c r="CF12" i="10" s="1"/>
  <c r="CF6" i="10"/>
  <c r="CF13" i="10" s="1"/>
  <c r="CF8" i="10"/>
  <c r="CF15" i="10" s="1"/>
  <c r="CF4" i="10"/>
  <c r="CF11" i="10" s="1"/>
  <c r="CH8" i="20"/>
  <c r="CH7" i="20"/>
  <c r="CH6" i="20"/>
  <c r="CH5" i="20"/>
  <c r="CH4" i="20"/>
  <c r="CH8" i="7"/>
  <c r="CH7" i="7"/>
  <c r="CH6" i="7"/>
  <c r="CH5" i="7"/>
  <c r="CH4" i="7"/>
  <c r="CH7" i="9"/>
  <c r="CH8" i="9"/>
  <c r="CH4" i="9"/>
  <c r="CH5" i="9"/>
  <c r="CH6" i="9"/>
  <c r="CG7" i="8"/>
  <c r="CG8" i="8"/>
  <c r="CG6" i="8"/>
  <c r="CG4" i="8"/>
  <c r="CG5" i="8"/>
  <c r="CA12" i="6"/>
  <c r="CA5" i="4"/>
  <c r="CA12" i="4" s="1"/>
  <c r="CA11" i="6"/>
  <c r="CA4" i="4"/>
  <c r="CA11" i="4" s="1"/>
  <c r="CA15" i="6"/>
  <c r="CA8" i="4"/>
  <c r="CA15" i="4" s="1"/>
  <c r="CA13" i="6"/>
  <c r="CA6" i="4"/>
  <c r="CA13" i="4" s="1"/>
  <c r="CA14" i="6"/>
  <c r="CA7" i="4"/>
  <c r="CA14" i="4" s="1"/>
  <c r="CI3" i="4"/>
  <c r="CH2" i="12"/>
  <c r="CF14" i="12"/>
  <c r="CF12" i="12"/>
  <c r="CF15" i="12"/>
  <c r="CF13" i="12"/>
  <c r="CF11" i="12"/>
  <c r="CG14" i="5"/>
  <c r="CG12" i="5"/>
  <c r="CG15" i="5"/>
  <c r="CG11" i="5"/>
  <c r="CG13" i="5"/>
  <c r="CG13" i="19"/>
  <c r="CG11" i="19"/>
  <c r="CG14" i="19"/>
  <c r="CG15" i="19"/>
  <c r="CG12" i="19"/>
  <c r="CI3" i="17"/>
  <c r="CI2" i="17" s="1"/>
  <c r="CG12" i="17"/>
  <c r="CG15" i="17"/>
  <c r="CG14" i="17"/>
  <c r="CG13" i="17"/>
  <c r="CG11" i="17"/>
  <c r="CI3" i="5"/>
  <c r="CI2" i="5" s="1"/>
  <c r="CI3" i="19"/>
  <c r="CI2" i="19" s="1"/>
  <c r="CH15" i="11"/>
  <c r="CH13" i="11"/>
  <c r="CH14" i="11"/>
  <c r="CH12" i="11"/>
  <c r="CH11" i="11"/>
  <c r="CJ3" i="11"/>
  <c r="CJ2" i="11" s="1"/>
  <c r="CI3" i="20"/>
  <c r="CI2" i="20" s="1"/>
  <c r="CG14" i="20"/>
  <c r="CG15" i="20"/>
  <c r="CG13" i="20"/>
  <c r="CG11" i="20"/>
  <c r="CG12" i="20"/>
  <c r="CI3" i="7"/>
  <c r="CI2" i="7" s="1"/>
  <c r="CG14" i="7"/>
  <c r="CG15" i="7"/>
  <c r="CG13" i="7"/>
  <c r="CG11" i="7"/>
  <c r="CG12" i="7"/>
  <c r="CG14" i="9"/>
  <c r="CG13" i="9"/>
  <c r="CG12" i="9"/>
  <c r="CG11" i="9"/>
  <c r="CG15" i="9"/>
  <c r="CI3" i="9"/>
  <c r="CI2" i="9" s="1"/>
  <c r="CH3" i="8"/>
  <c r="CH2" i="8" s="1"/>
  <c r="CF12" i="8"/>
  <c r="CF13" i="8"/>
  <c r="CF14" i="8"/>
  <c r="CF11" i="8"/>
  <c r="CF15" i="8"/>
  <c r="CB7" i="6"/>
  <c r="CB14" i="52" s="1"/>
  <c r="CB8" i="6"/>
  <c r="CB15" i="52" s="1"/>
  <c r="CB6" i="6"/>
  <c r="CB13" i="52" s="1"/>
  <c r="CB5" i="6"/>
  <c r="CB12" i="52" s="1"/>
  <c r="CB4" i="6"/>
  <c r="CB11" i="52" s="1"/>
  <c r="CC2" i="6"/>
  <c r="CM4" i="52" l="1"/>
  <c r="CM5" i="52"/>
  <c r="CM6" i="52"/>
  <c r="CM7" i="52"/>
  <c r="CM8" i="52"/>
  <c r="CO3" i="52"/>
  <c r="CO2" i="52" s="1"/>
  <c r="CH2" i="13"/>
  <c r="CI3" i="13"/>
  <c r="CG7" i="13"/>
  <c r="CG14" i="13" s="1"/>
  <c r="CG8" i="13"/>
  <c r="CG15" i="13" s="1"/>
  <c r="CG5" i="13"/>
  <c r="CG12" i="13" s="1"/>
  <c r="CG6" i="13"/>
  <c r="CG13" i="13" s="1"/>
  <c r="CG4" i="13"/>
  <c r="CG11" i="13" s="1"/>
  <c r="CH2" i="16"/>
  <c r="CI3" i="16"/>
  <c r="CG8" i="16"/>
  <c r="CG15" i="16" s="1"/>
  <c r="CG7" i="16"/>
  <c r="CG14" i="16" s="1"/>
  <c r="CG4" i="16"/>
  <c r="CG11" i="16" s="1"/>
  <c r="CG5" i="16"/>
  <c r="CG12" i="16" s="1"/>
  <c r="CG6" i="16"/>
  <c r="CG13" i="16" s="1"/>
  <c r="CH2" i="15"/>
  <c r="CI3" i="15"/>
  <c r="CG8" i="15"/>
  <c r="CG15" i="15" s="1"/>
  <c r="CG7" i="15"/>
  <c r="CG14" i="15" s="1"/>
  <c r="CG6" i="15"/>
  <c r="CG13" i="15" s="1"/>
  <c r="CG5" i="15"/>
  <c r="CG12" i="15" s="1"/>
  <c r="CG4" i="15"/>
  <c r="CG11" i="15" s="1"/>
  <c r="CI7" i="17"/>
  <c r="CI8" i="17"/>
  <c r="CI5" i="17"/>
  <c r="CI4" i="17"/>
  <c r="CI6" i="17"/>
  <c r="CI8" i="19"/>
  <c r="CI7" i="19"/>
  <c r="CI6" i="19"/>
  <c r="CI4" i="19"/>
  <c r="CI5" i="19"/>
  <c r="CH2" i="21"/>
  <c r="CI3" i="21"/>
  <c r="CG7" i="21"/>
  <c r="CG14" i="21" s="1"/>
  <c r="CG8" i="21"/>
  <c r="CG15" i="21" s="1"/>
  <c r="CG6" i="21"/>
  <c r="CG13" i="21" s="1"/>
  <c r="CG5" i="21"/>
  <c r="CG12" i="21" s="1"/>
  <c r="CG4" i="21"/>
  <c r="CG11" i="21" s="1"/>
  <c r="CI7" i="5"/>
  <c r="CI6" i="5"/>
  <c r="CI8" i="5"/>
  <c r="CI5" i="5"/>
  <c r="CI4" i="5"/>
  <c r="CH7" i="12"/>
  <c r="CH8" i="12"/>
  <c r="CH6" i="12"/>
  <c r="CH4" i="12"/>
  <c r="CH5" i="12"/>
  <c r="CJ8" i="11"/>
  <c r="CJ7" i="11"/>
  <c r="CJ6" i="11"/>
  <c r="CJ5" i="11"/>
  <c r="CJ4" i="11"/>
  <c r="CH2" i="10"/>
  <c r="CI3" i="10"/>
  <c r="CG7" i="10"/>
  <c r="CG14" i="10" s="1"/>
  <c r="CG8" i="10"/>
  <c r="CG15" i="10" s="1"/>
  <c r="CG4" i="10"/>
  <c r="CG11" i="10" s="1"/>
  <c r="CG6" i="10"/>
  <c r="CG13" i="10" s="1"/>
  <c r="CG5" i="10"/>
  <c r="CG12" i="10" s="1"/>
  <c r="CI8" i="20"/>
  <c r="CI7" i="20"/>
  <c r="CI6" i="20"/>
  <c r="CI5" i="20"/>
  <c r="CI4" i="20"/>
  <c r="CI8" i="7"/>
  <c r="CI7" i="7"/>
  <c r="CI5" i="7"/>
  <c r="CI6" i="7"/>
  <c r="CI4" i="7"/>
  <c r="CI7" i="9"/>
  <c r="CI6" i="9"/>
  <c r="CI8" i="9"/>
  <c r="CI4" i="9"/>
  <c r="CI5" i="9"/>
  <c r="CH7" i="8"/>
  <c r="CH8" i="8"/>
  <c r="CH5" i="8"/>
  <c r="CH4" i="8"/>
  <c r="CH6" i="8"/>
  <c r="CB12" i="6"/>
  <c r="CB5" i="4"/>
  <c r="CB12" i="4" s="1"/>
  <c r="CB13" i="6"/>
  <c r="CB6" i="4"/>
  <c r="CB13" i="4" s="1"/>
  <c r="CB11" i="6"/>
  <c r="CB4" i="4"/>
  <c r="CB11" i="4" s="1"/>
  <c r="CB15" i="6"/>
  <c r="CB8" i="4"/>
  <c r="CB15" i="4" s="1"/>
  <c r="CB14" i="6"/>
  <c r="CB7" i="4"/>
  <c r="CB14" i="4" s="1"/>
  <c r="CJ3" i="4"/>
  <c r="CG11" i="12"/>
  <c r="CG14" i="12"/>
  <c r="CG12" i="12"/>
  <c r="CG15" i="12"/>
  <c r="CG13" i="12"/>
  <c r="CI2" i="12"/>
  <c r="CJ3" i="19"/>
  <c r="CJ2" i="19" s="1"/>
  <c r="CH13" i="19"/>
  <c r="CH11" i="19"/>
  <c r="CH14" i="19"/>
  <c r="CH12" i="19"/>
  <c r="CH15" i="19"/>
  <c r="CJ3" i="5"/>
  <c r="CJ2" i="5" s="1"/>
  <c r="CH15" i="5"/>
  <c r="CH13" i="5"/>
  <c r="CH12" i="5"/>
  <c r="CH11" i="5"/>
  <c r="CH14" i="5"/>
  <c r="CJ3" i="17"/>
  <c r="CJ2" i="17" s="1"/>
  <c r="CH15" i="17"/>
  <c r="CH13" i="17"/>
  <c r="CH14" i="17"/>
  <c r="CH11" i="17"/>
  <c r="CH12" i="17"/>
  <c r="CK3" i="11"/>
  <c r="CK2" i="11" s="1"/>
  <c r="CI13" i="11"/>
  <c r="CI15" i="11"/>
  <c r="CI14" i="11"/>
  <c r="CI11" i="11"/>
  <c r="CI12" i="11"/>
  <c r="CJ3" i="20"/>
  <c r="CJ2" i="20" s="1"/>
  <c r="CH14" i="20"/>
  <c r="CH15" i="20"/>
  <c r="CH13" i="20"/>
  <c r="CH11" i="20"/>
  <c r="CH12" i="20"/>
  <c r="CJ3" i="7"/>
  <c r="CJ2" i="7" s="1"/>
  <c r="CH14" i="7"/>
  <c r="CH13" i="7"/>
  <c r="CH15" i="7"/>
  <c r="CH12" i="7"/>
  <c r="CH11" i="7"/>
  <c r="CH14" i="9"/>
  <c r="CH15" i="9"/>
  <c r="CH13" i="9"/>
  <c r="CH11" i="9"/>
  <c r="CH12" i="9"/>
  <c r="CI3" i="8"/>
  <c r="CI2" i="8" s="1"/>
  <c r="CJ3" i="9"/>
  <c r="CJ2" i="9" s="1"/>
  <c r="CG15" i="8"/>
  <c r="CG14" i="8"/>
  <c r="CG13" i="8"/>
  <c r="CG12" i="8"/>
  <c r="CG11" i="8"/>
  <c r="CC8" i="6"/>
  <c r="CC15" i="52" s="1"/>
  <c r="CC7" i="6"/>
  <c r="CC14" i="52" s="1"/>
  <c r="CC5" i="6"/>
  <c r="CC12" i="52" s="1"/>
  <c r="CC4" i="6"/>
  <c r="CC11" i="52" s="1"/>
  <c r="CC6" i="6"/>
  <c r="CC13" i="52" s="1"/>
  <c r="CD2" i="6"/>
  <c r="CN4" i="52" l="1"/>
  <c r="CN6" i="52"/>
  <c r="CN7" i="52"/>
  <c r="CN5" i="52"/>
  <c r="CN8" i="52"/>
  <c r="CP3" i="52"/>
  <c r="CP2" i="52" s="1"/>
  <c r="CI2" i="13"/>
  <c r="CJ3" i="13"/>
  <c r="CH7" i="13"/>
  <c r="CH14" i="13" s="1"/>
  <c r="CH8" i="13"/>
  <c r="CH15" i="13" s="1"/>
  <c r="CH6" i="13"/>
  <c r="CH13" i="13" s="1"/>
  <c r="CH5" i="13"/>
  <c r="CH12" i="13" s="1"/>
  <c r="CH4" i="13"/>
  <c r="CH11" i="13" s="1"/>
  <c r="CI2" i="16"/>
  <c r="CJ3" i="16"/>
  <c r="CH7" i="16"/>
  <c r="CH14" i="16" s="1"/>
  <c r="CH8" i="16"/>
  <c r="CH15" i="16" s="1"/>
  <c r="CH6" i="16"/>
  <c r="CH13" i="16" s="1"/>
  <c r="CH5" i="16"/>
  <c r="CH12" i="16" s="1"/>
  <c r="CH4" i="16"/>
  <c r="CH11" i="16" s="1"/>
  <c r="CI2" i="15"/>
  <c r="CJ3" i="15"/>
  <c r="CH8" i="15"/>
  <c r="CH15" i="15" s="1"/>
  <c r="CH7" i="15"/>
  <c r="CH14" i="15" s="1"/>
  <c r="CH6" i="15"/>
  <c r="CH13" i="15" s="1"/>
  <c r="CH5" i="15"/>
  <c r="CH12" i="15" s="1"/>
  <c r="CH4" i="15"/>
  <c r="CH11" i="15" s="1"/>
  <c r="CJ8" i="17"/>
  <c r="CJ6" i="17"/>
  <c r="CJ5" i="17"/>
  <c r="CJ4" i="17"/>
  <c r="CJ7" i="17"/>
  <c r="CJ8" i="19"/>
  <c r="CJ7" i="19"/>
  <c r="CJ5" i="19"/>
  <c r="CJ4" i="19"/>
  <c r="CJ6" i="19"/>
  <c r="CI2" i="21"/>
  <c r="CJ3" i="21"/>
  <c r="CH7" i="21"/>
  <c r="CH14" i="21" s="1"/>
  <c r="CH6" i="21"/>
  <c r="CH13" i="21" s="1"/>
  <c r="CH8" i="21"/>
  <c r="CH15" i="21" s="1"/>
  <c r="CH5" i="21"/>
  <c r="CH12" i="21" s="1"/>
  <c r="CH4" i="21"/>
  <c r="CH11" i="21" s="1"/>
  <c r="CJ8" i="5"/>
  <c r="CJ6" i="5"/>
  <c r="CJ5" i="5"/>
  <c r="CJ7" i="5"/>
  <c r="CJ4" i="5"/>
  <c r="CI7" i="12"/>
  <c r="CI8" i="12"/>
  <c r="CI6" i="12"/>
  <c r="CI5" i="12"/>
  <c r="CI4" i="12"/>
  <c r="CK8" i="11"/>
  <c r="CK7" i="11"/>
  <c r="CK6" i="11"/>
  <c r="CK5" i="11"/>
  <c r="CK4" i="11"/>
  <c r="CI2" i="10"/>
  <c r="CJ3" i="10"/>
  <c r="CH7" i="10"/>
  <c r="CH14" i="10" s="1"/>
  <c r="CH8" i="10"/>
  <c r="CH15" i="10" s="1"/>
  <c r="CH6" i="10"/>
  <c r="CH13" i="10" s="1"/>
  <c r="CH5" i="10"/>
  <c r="CH12" i="10" s="1"/>
  <c r="CH4" i="10"/>
  <c r="CH11" i="10" s="1"/>
  <c r="CJ8" i="20"/>
  <c r="CJ7" i="20"/>
  <c r="CJ6" i="20"/>
  <c r="CJ5" i="20"/>
  <c r="CJ4" i="20"/>
  <c r="CJ7" i="7"/>
  <c r="CJ8" i="7"/>
  <c r="CJ5" i="7"/>
  <c r="CJ6" i="7"/>
  <c r="CJ4" i="7"/>
  <c r="CJ8" i="9"/>
  <c r="CJ6" i="9"/>
  <c r="CJ7" i="9"/>
  <c r="CJ5" i="9"/>
  <c r="CJ4" i="9"/>
  <c r="CI8" i="8"/>
  <c r="CI7" i="8"/>
  <c r="CI6" i="8"/>
  <c r="CI5" i="8"/>
  <c r="CI4" i="8"/>
  <c r="CC13" i="6"/>
  <c r="CC6" i="4"/>
  <c r="CC13" i="4" s="1"/>
  <c r="CC11" i="6"/>
  <c r="CC4" i="4"/>
  <c r="CC11" i="4" s="1"/>
  <c r="CC12" i="6"/>
  <c r="CC5" i="4"/>
  <c r="CC12" i="4" s="1"/>
  <c r="CC15" i="6"/>
  <c r="CC8" i="4"/>
  <c r="CC15" i="4" s="1"/>
  <c r="CC14" i="6"/>
  <c r="CC7" i="4"/>
  <c r="CC14" i="4" s="1"/>
  <c r="CK3" i="4"/>
  <c r="CJ2" i="12"/>
  <c r="CH15" i="12"/>
  <c r="CH13" i="12"/>
  <c r="CH11" i="12"/>
  <c r="CH12" i="12"/>
  <c r="CH14" i="12"/>
  <c r="CK3" i="5"/>
  <c r="CK2" i="5" s="1"/>
  <c r="CK3" i="17"/>
  <c r="CK2" i="17" s="1"/>
  <c r="CI15" i="5"/>
  <c r="CI13" i="5"/>
  <c r="CI14" i="5"/>
  <c r="CI11" i="5"/>
  <c r="CI12" i="5"/>
  <c r="CI15" i="17"/>
  <c r="CI13" i="17"/>
  <c r="CI14" i="17"/>
  <c r="CI12" i="17"/>
  <c r="CI11" i="17"/>
  <c r="CK3" i="19"/>
  <c r="CK2" i="19" s="1"/>
  <c r="CI11" i="19"/>
  <c r="CI14" i="19"/>
  <c r="CI15" i="19"/>
  <c r="CI13" i="19"/>
  <c r="CI12" i="19"/>
  <c r="CL3" i="11"/>
  <c r="CL2" i="11" s="1"/>
  <c r="CJ15" i="11"/>
  <c r="CJ13" i="11"/>
  <c r="CJ14" i="11"/>
  <c r="CJ12" i="11"/>
  <c r="CJ11" i="11"/>
  <c r="CK3" i="20"/>
  <c r="CK2" i="20" s="1"/>
  <c r="CI15" i="20"/>
  <c r="CI14" i="20"/>
  <c r="CI12" i="20"/>
  <c r="CI13" i="20"/>
  <c r="CI11" i="20"/>
  <c r="CI15" i="7"/>
  <c r="CI13" i="7"/>
  <c r="CI12" i="7"/>
  <c r="CI14" i="7"/>
  <c r="CI11" i="7"/>
  <c r="CK3" i="7"/>
  <c r="CK2" i="7" s="1"/>
  <c r="CH14" i="8"/>
  <c r="CH12" i="8"/>
  <c r="CH11" i="8"/>
  <c r="CH13" i="8"/>
  <c r="CH15" i="8"/>
  <c r="CJ3" i="8"/>
  <c r="CJ2" i="8" s="1"/>
  <c r="CI14" i="9"/>
  <c r="CI12" i="9"/>
  <c r="CI15" i="9"/>
  <c r="CI13" i="9"/>
  <c r="CI11" i="9"/>
  <c r="CK3" i="9"/>
  <c r="CK2" i="9" s="1"/>
  <c r="CD8" i="6"/>
  <c r="CD15" i="52" s="1"/>
  <c r="CD7" i="6"/>
  <c r="CD14" i="52" s="1"/>
  <c r="CD6" i="6"/>
  <c r="CD13" i="52" s="1"/>
  <c r="CD5" i="6"/>
  <c r="CD12" i="52" s="1"/>
  <c r="CD4" i="6"/>
  <c r="CD11" i="52" s="1"/>
  <c r="CE2" i="6"/>
  <c r="CO5" i="52" l="1"/>
  <c r="CO6" i="52"/>
  <c r="CO4" i="52"/>
  <c r="CO8" i="52"/>
  <c r="CO7" i="52"/>
  <c r="CQ3" i="52"/>
  <c r="CQ2" i="52" s="1"/>
  <c r="CJ2" i="13"/>
  <c r="CK3" i="13"/>
  <c r="CI8" i="13"/>
  <c r="CI15" i="13" s="1"/>
  <c r="CI5" i="13"/>
  <c r="CI12" i="13" s="1"/>
  <c r="CI7" i="13"/>
  <c r="CI14" i="13" s="1"/>
  <c r="CI6" i="13"/>
  <c r="CI13" i="13" s="1"/>
  <c r="CI4" i="13"/>
  <c r="CI11" i="13" s="1"/>
  <c r="CJ2" i="16"/>
  <c r="CK3" i="16"/>
  <c r="CI7" i="16"/>
  <c r="CI14" i="16" s="1"/>
  <c r="CI8" i="16"/>
  <c r="CI15" i="16" s="1"/>
  <c r="CI6" i="16"/>
  <c r="CI13" i="16" s="1"/>
  <c r="CI4" i="16"/>
  <c r="CI11" i="16" s="1"/>
  <c r="CI5" i="16"/>
  <c r="CI12" i="16" s="1"/>
  <c r="CJ2" i="15"/>
  <c r="CK3" i="15"/>
  <c r="CI8" i="15"/>
  <c r="CI15" i="15" s="1"/>
  <c r="CI7" i="15"/>
  <c r="CI14" i="15" s="1"/>
  <c r="CI6" i="15"/>
  <c r="CI13" i="15" s="1"/>
  <c r="CI5" i="15"/>
  <c r="CI12" i="15" s="1"/>
  <c r="CI4" i="15"/>
  <c r="CI11" i="15" s="1"/>
  <c r="CK8" i="17"/>
  <c r="CK7" i="17"/>
  <c r="CK5" i="17"/>
  <c r="CK6" i="17"/>
  <c r="CK4" i="17"/>
  <c r="CK8" i="19"/>
  <c r="CK7" i="19"/>
  <c r="CK4" i="19"/>
  <c r="CK6" i="19"/>
  <c r="CK5" i="19"/>
  <c r="CJ2" i="21"/>
  <c r="CK3" i="21"/>
  <c r="CI7" i="21"/>
  <c r="CI14" i="21" s="1"/>
  <c r="CI8" i="21"/>
  <c r="CI15" i="21" s="1"/>
  <c r="CI6" i="21"/>
  <c r="CI13" i="21" s="1"/>
  <c r="CI5" i="21"/>
  <c r="CI12" i="21" s="1"/>
  <c r="CI4" i="21"/>
  <c r="CI11" i="21" s="1"/>
  <c r="CK8" i="5"/>
  <c r="CK7" i="5"/>
  <c r="CK6" i="5"/>
  <c r="CK5" i="5"/>
  <c r="CK4" i="5"/>
  <c r="CJ8" i="12"/>
  <c r="CJ7" i="12"/>
  <c r="CJ6" i="12"/>
  <c r="CJ5" i="12"/>
  <c r="CJ4" i="12"/>
  <c r="CL7" i="11"/>
  <c r="CL8" i="11"/>
  <c r="CL6" i="11"/>
  <c r="CL5" i="11"/>
  <c r="CL4" i="11"/>
  <c r="CJ2" i="10"/>
  <c r="CK3" i="10"/>
  <c r="CI7" i="10"/>
  <c r="CI14" i="10" s="1"/>
  <c r="CI8" i="10"/>
  <c r="CI15" i="10" s="1"/>
  <c r="CI6" i="10"/>
  <c r="CI13" i="10" s="1"/>
  <c r="CI5" i="10"/>
  <c r="CI12" i="10" s="1"/>
  <c r="CI4" i="10"/>
  <c r="CI11" i="10" s="1"/>
  <c r="CK7" i="20"/>
  <c r="CK8" i="20"/>
  <c r="CK5" i="20"/>
  <c r="CK6" i="20"/>
  <c r="CK4" i="20"/>
  <c r="CK8" i="7"/>
  <c r="CK7" i="7"/>
  <c r="CK6" i="7"/>
  <c r="CK4" i="7"/>
  <c r="CK5" i="7"/>
  <c r="CK8" i="9"/>
  <c r="CK5" i="9"/>
  <c r="CK6" i="9"/>
  <c r="CK7" i="9"/>
  <c r="CK4" i="9"/>
  <c r="CJ8" i="8"/>
  <c r="CJ7" i="8"/>
  <c r="CJ5" i="8"/>
  <c r="CJ6" i="8"/>
  <c r="CJ4" i="8"/>
  <c r="CD12" i="6"/>
  <c r="CD5" i="4"/>
  <c r="CD12" i="4" s="1"/>
  <c r="CD13" i="6"/>
  <c r="CD6" i="4"/>
  <c r="CD13" i="4" s="1"/>
  <c r="CD11" i="6"/>
  <c r="CD4" i="4"/>
  <c r="CD11" i="4" s="1"/>
  <c r="CD14" i="6"/>
  <c r="CD7" i="4"/>
  <c r="CD14" i="4" s="1"/>
  <c r="CD15" i="6"/>
  <c r="CD8" i="4"/>
  <c r="CD15" i="4" s="1"/>
  <c r="CL3" i="4"/>
  <c r="CI15" i="12"/>
  <c r="CI13" i="12"/>
  <c r="CI14" i="12"/>
  <c r="CI12" i="12"/>
  <c r="CI11" i="12"/>
  <c r="CK2" i="12"/>
  <c r="CL3" i="19"/>
  <c r="CL2" i="19" s="1"/>
  <c r="CJ15" i="5"/>
  <c r="CJ13" i="5"/>
  <c r="CJ14" i="5"/>
  <c r="CJ11" i="5"/>
  <c r="CJ12" i="5"/>
  <c r="CJ14" i="19"/>
  <c r="CJ12" i="19"/>
  <c r="CJ15" i="19"/>
  <c r="CJ13" i="19"/>
  <c r="CJ11" i="19"/>
  <c r="CL3" i="17"/>
  <c r="CL2" i="17" s="1"/>
  <c r="CL3" i="5"/>
  <c r="CL2" i="5" s="1"/>
  <c r="CJ13" i="17"/>
  <c r="CJ12" i="17"/>
  <c r="CJ15" i="17"/>
  <c r="CJ11" i="17"/>
  <c r="CJ14" i="17"/>
  <c r="CM3" i="11"/>
  <c r="CM2" i="11" s="1"/>
  <c r="CK14" i="11"/>
  <c r="CK15" i="11"/>
  <c r="CK13" i="11"/>
  <c r="CK12" i="11"/>
  <c r="CK11" i="11"/>
  <c r="CL3" i="20"/>
  <c r="CL2" i="20" s="1"/>
  <c r="CJ15" i="20"/>
  <c r="CJ14" i="20"/>
  <c r="CJ11" i="20"/>
  <c r="CJ12" i="20"/>
  <c r="CJ13" i="20"/>
  <c r="CJ14" i="7"/>
  <c r="CJ15" i="7"/>
  <c r="CJ11" i="7"/>
  <c r="CJ12" i="7"/>
  <c r="CJ13" i="7"/>
  <c r="CL3" i="7"/>
  <c r="CL2" i="7" s="1"/>
  <c r="CL3" i="9"/>
  <c r="CL2" i="9" s="1"/>
  <c r="CK3" i="8"/>
  <c r="CK2" i="8" s="1"/>
  <c r="CJ15" i="9"/>
  <c r="CJ11" i="9"/>
  <c r="CJ12" i="9"/>
  <c r="CJ14" i="9"/>
  <c r="CJ13" i="9"/>
  <c r="CI12" i="8"/>
  <c r="CI13" i="8"/>
  <c r="CI14" i="8"/>
  <c r="CI11" i="8"/>
  <c r="CI15" i="8"/>
  <c r="CE8" i="6"/>
  <c r="CE15" i="52" s="1"/>
  <c r="CE7" i="6"/>
  <c r="CE14" i="52" s="1"/>
  <c r="CE6" i="6"/>
  <c r="CE13" i="52" s="1"/>
  <c r="CE5" i="6"/>
  <c r="CE12" i="52" s="1"/>
  <c r="CE4" i="6"/>
  <c r="CE11" i="52" s="1"/>
  <c r="CF2" i="6"/>
  <c r="CP5" i="52" l="1"/>
  <c r="CP4" i="52"/>
  <c r="CP7" i="52"/>
  <c r="CP8" i="52"/>
  <c r="CP6" i="52"/>
  <c r="CR3" i="52"/>
  <c r="CR2" i="52" s="1"/>
  <c r="CK2" i="13"/>
  <c r="CL3" i="13"/>
  <c r="CJ7" i="13"/>
  <c r="CJ14" i="13" s="1"/>
  <c r="CJ8" i="13"/>
  <c r="CJ15" i="13" s="1"/>
  <c r="CJ6" i="13"/>
  <c r="CJ13" i="13" s="1"/>
  <c r="CJ5" i="13"/>
  <c r="CJ12" i="13" s="1"/>
  <c r="CJ4" i="13"/>
  <c r="CJ11" i="13" s="1"/>
  <c r="CK2" i="16"/>
  <c r="CL3" i="16"/>
  <c r="CJ5" i="16"/>
  <c r="CJ12" i="16" s="1"/>
  <c r="CJ7" i="16"/>
  <c r="CJ14" i="16" s="1"/>
  <c r="CJ4" i="16"/>
  <c r="CJ11" i="16" s="1"/>
  <c r="CJ8" i="16"/>
  <c r="CJ15" i="16" s="1"/>
  <c r="CJ6" i="16"/>
  <c r="CJ13" i="16" s="1"/>
  <c r="CK2" i="15"/>
  <c r="CL3" i="15"/>
  <c r="CJ8" i="15"/>
  <c r="CJ15" i="15" s="1"/>
  <c r="CJ6" i="15"/>
  <c r="CJ13" i="15" s="1"/>
  <c r="CJ7" i="15"/>
  <c r="CJ14" i="15" s="1"/>
  <c r="CJ4" i="15"/>
  <c r="CJ11" i="15" s="1"/>
  <c r="CJ5" i="15"/>
  <c r="CJ12" i="15" s="1"/>
  <c r="CL7" i="17"/>
  <c r="CL8" i="17"/>
  <c r="CL6" i="17"/>
  <c r="CL4" i="17"/>
  <c r="CL5" i="17"/>
  <c r="CL7" i="19"/>
  <c r="CL8" i="19"/>
  <c r="CL6" i="19"/>
  <c r="CL5" i="19"/>
  <c r="CL4" i="19"/>
  <c r="CK2" i="21"/>
  <c r="CL3" i="21"/>
  <c r="CJ8" i="21"/>
  <c r="CJ15" i="21" s="1"/>
  <c r="CJ7" i="21"/>
  <c r="CJ14" i="21" s="1"/>
  <c r="CJ6" i="21"/>
  <c r="CJ13" i="21" s="1"/>
  <c r="CJ5" i="21"/>
  <c r="CJ12" i="21" s="1"/>
  <c r="CJ4" i="21"/>
  <c r="CJ11" i="21" s="1"/>
  <c r="CL7" i="5"/>
  <c r="CL8" i="5"/>
  <c r="CL6" i="5"/>
  <c r="CL5" i="5"/>
  <c r="CL4" i="5"/>
  <c r="CK8" i="12"/>
  <c r="CK7" i="12"/>
  <c r="CK6" i="12"/>
  <c r="CK4" i="12"/>
  <c r="CK5" i="12"/>
  <c r="CM7" i="11"/>
  <c r="CM8" i="11"/>
  <c r="CM6" i="11"/>
  <c r="CM4" i="11"/>
  <c r="CM5" i="11"/>
  <c r="CK2" i="10"/>
  <c r="CL3" i="10"/>
  <c r="CJ7" i="10"/>
  <c r="CJ14" i="10" s="1"/>
  <c r="CJ8" i="10"/>
  <c r="CJ15" i="10" s="1"/>
  <c r="CJ6" i="10"/>
  <c r="CJ13" i="10" s="1"/>
  <c r="CJ4" i="10"/>
  <c r="CJ11" i="10" s="1"/>
  <c r="CJ5" i="10"/>
  <c r="CJ12" i="10" s="1"/>
  <c r="CL7" i="20"/>
  <c r="CL8" i="20"/>
  <c r="CL5" i="20"/>
  <c r="CL6" i="20"/>
  <c r="CL4" i="20"/>
  <c r="CL7" i="7"/>
  <c r="CL8" i="7"/>
  <c r="CL5" i="7"/>
  <c r="CL6" i="7"/>
  <c r="CL4" i="7"/>
  <c r="CL7" i="9"/>
  <c r="CL8" i="9"/>
  <c r="CL5" i="9"/>
  <c r="CL6" i="9"/>
  <c r="CL4" i="9"/>
  <c r="CK8" i="8"/>
  <c r="CK5" i="8"/>
  <c r="CK4" i="8"/>
  <c r="CK7" i="8"/>
  <c r="CK6" i="8"/>
  <c r="CE12" i="6"/>
  <c r="CE5" i="4"/>
  <c r="CE12" i="4" s="1"/>
  <c r="CE11" i="6"/>
  <c r="CE4" i="4"/>
  <c r="CE11" i="4" s="1"/>
  <c r="CE13" i="6"/>
  <c r="CE6" i="4"/>
  <c r="CE13" i="4" s="1"/>
  <c r="CE14" i="6"/>
  <c r="CE7" i="4"/>
  <c r="CE14" i="4" s="1"/>
  <c r="CE15" i="6"/>
  <c r="CE8" i="4"/>
  <c r="CE15" i="4" s="1"/>
  <c r="CM3" i="4"/>
  <c r="CJ14" i="12"/>
  <c r="CJ15" i="12"/>
  <c r="CJ12" i="12"/>
  <c r="CJ13" i="12"/>
  <c r="CJ11" i="12"/>
  <c r="CL2" i="12"/>
  <c r="CK14" i="5"/>
  <c r="CK13" i="5"/>
  <c r="CK12" i="5"/>
  <c r="CK15" i="5"/>
  <c r="CK11" i="5"/>
  <c r="CM3" i="5"/>
  <c r="CM2" i="5" s="1"/>
  <c r="CK14" i="17"/>
  <c r="CK12" i="17"/>
  <c r="CK15" i="17"/>
  <c r="CK13" i="17"/>
  <c r="CK11" i="17"/>
  <c r="CM3" i="17"/>
  <c r="CM2" i="17" s="1"/>
  <c r="CM3" i="19"/>
  <c r="CM2" i="19" s="1"/>
  <c r="CK14" i="19"/>
  <c r="CK12" i="19"/>
  <c r="CK15" i="19"/>
  <c r="CK13" i="19"/>
  <c r="CK11" i="19"/>
  <c r="CN3" i="11"/>
  <c r="CN2" i="11" s="1"/>
  <c r="CL15" i="11"/>
  <c r="CL14" i="11"/>
  <c r="CL12" i="11"/>
  <c r="CL13" i="11"/>
  <c r="CL11" i="11"/>
  <c r="CM3" i="20"/>
  <c r="CM2" i="20" s="1"/>
  <c r="CK15" i="20"/>
  <c r="CK14" i="20"/>
  <c r="CK12" i="20"/>
  <c r="CK13" i="20"/>
  <c r="CK11" i="20"/>
  <c r="CK15" i="7"/>
  <c r="CK11" i="7"/>
  <c r="CK12" i="7"/>
  <c r="CK14" i="7"/>
  <c r="CK13" i="7"/>
  <c r="CM3" i="7"/>
  <c r="CM2" i="7" s="1"/>
  <c r="CJ12" i="8"/>
  <c r="CJ13" i="8"/>
  <c r="CJ11" i="8"/>
  <c r="CJ15" i="8"/>
  <c r="CJ14" i="8"/>
  <c r="CL3" i="8"/>
  <c r="CL2" i="8" s="1"/>
  <c r="CM3" i="9"/>
  <c r="CM2" i="9" s="1"/>
  <c r="CK15" i="9"/>
  <c r="CK12" i="9"/>
  <c r="CK14" i="9"/>
  <c r="CK13" i="9"/>
  <c r="CK11" i="9"/>
  <c r="CF7" i="6"/>
  <c r="CF14" i="52" s="1"/>
  <c r="CF6" i="6"/>
  <c r="CF13" i="52" s="1"/>
  <c r="CF8" i="6"/>
  <c r="CF15" i="52" s="1"/>
  <c r="CF5" i="6"/>
  <c r="CF12" i="52" s="1"/>
  <c r="CF4" i="6"/>
  <c r="CF11" i="52" s="1"/>
  <c r="CG2" i="6"/>
  <c r="CQ4" i="52" l="1"/>
  <c r="CQ7" i="52"/>
  <c r="CQ6" i="52"/>
  <c r="CQ8" i="52"/>
  <c r="CQ5" i="52"/>
  <c r="CS3" i="52"/>
  <c r="CS2" i="52" s="1"/>
  <c r="CL2" i="13"/>
  <c r="CM3" i="13"/>
  <c r="CK8" i="13"/>
  <c r="CK15" i="13" s="1"/>
  <c r="CK6" i="13"/>
  <c r="CK13" i="13" s="1"/>
  <c r="CK7" i="13"/>
  <c r="CK14" i="13" s="1"/>
  <c r="CK4" i="13"/>
  <c r="CK11" i="13" s="1"/>
  <c r="CK5" i="13"/>
  <c r="CK12" i="13" s="1"/>
  <c r="CL2" i="16"/>
  <c r="CM3" i="16"/>
  <c r="CK8" i="16"/>
  <c r="CK15" i="16" s="1"/>
  <c r="CK4" i="16"/>
  <c r="CK11" i="16" s="1"/>
  <c r="CK5" i="16"/>
  <c r="CK12" i="16" s="1"/>
  <c r="CK7" i="16"/>
  <c r="CK14" i="16" s="1"/>
  <c r="CK6" i="16"/>
  <c r="CK13" i="16" s="1"/>
  <c r="CL2" i="15"/>
  <c r="CM3" i="15"/>
  <c r="CK8" i="15"/>
  <c r="CK15" i="15" s="1"/>
  <c r="CK6" i="15"/>
  <c r="CK13" i="15" s="1"/>
  <c r="CK7" i="15"/>
  <c r="CK14" i="15" s="1"/>
  <c r="CK5" i="15"/>
  <c r="CK12" i="15" s="1"/>
  <c r="CK4" i="15"/>
  <c r="CK11" i="15" s="1"/>
  <c r="CM8" i="17"/>
  <c r="CM7" i="17"/>
  <c r="CM5" i="17"/>
  <c r="CM4" i="17"/>
  <c r="CM6" i="17"/>
  <c r="CM7" i="19"/>
  <c r="CM5" i="19"/>
  <c r="CM6" i="19"/>
  <c r="CM4" i="19"/>
  <c r="CM8" i="19"/>
  <c r="CL2" i="21"/>
  <c r="CM3" i="21"/>
  <c r="CK8" i="21"/>
  <c r="CK15" i="21" s="1"/>
  <c r="CK6" i="21"/>
  <c r="CK13" i="21" s="1"/>
  <c r="CK7" i="21"/>
  <c r="CK14" i="21" s="1"/>
  <c r="CK5" i="21"/>
  <c r="CK12" i="21" s="1"/>
  <c r="CK4" i="21"/>
  <c r="CK11" i="21" s="1"/>
  <c r="CM7" i="5"/>
  <c r="CM6" i="5"/>
  <c r="CM8" i="5"/>
  <c r="CM4" i="5"/>
  <c r="CM5" i="5"/>
  <c r="CL7" i="12"/>
  <c r="CL8" i="12"/>
  <c r="CL6" i="12"/>
  <c r="CL5" i="12"/>
  <c r="CL4" i="12"/>
  <c r="CN7" i="11"/>
  <c r="CN8" i="11"/>
  <c r="CN5" i="11"/>
  <c r="CN4" i="11"/>
  <c r="CN6" i="11"/>
  <c r="CL2" i="10"/>
  <c r="CM3" i="10"/>
  <c r="CK8" i="10"/>
  <c r="CK15" i="10" s="1"/>
  <c r="CK7" i="10"/>
  <c r="CK14" i="10" s="1"/>
  <c r="CK6" i="10"/>
  <c r="CK13" i="10" s="1"/>
  <c r="CK4" i="10"/>
  <c r="CK11" i="10" s="1"/>
  <c r="CK5" i="10"/>
  <c r="CK12" i="10" s="1"/>
  <c r="CM7" i="20"/>
  <c r="CM8" i="20"/>
  <c r="CM5" i="20"/>
  <c r="CM6" i="20"/>
  <c r="CM4" i="20"/>
  <c r="CM7" i="7"/>
  <c r="CM8" i="7"/>
  <c r="CM5" i="7"/>
  <c r="CM6" i="7"/>
  <c r="CM4" i="7"/>
  <c r="CM8" i="9"/>
  <c r="CM6" i="9"/>
  <c r="CM4" i="9"/>
  <c r="CM5" i="9"/>
  <c r="CM7" i="9"/>
  <c r="CL7" i="8"/>
  <c r="CL8" i="8"/>
  <c r="CL6" i="8"/>
  <c r="CL5" i="8"/>
  <c r="CL4" i="8"/>
  <c r="CF12" i="6"/>
  <c r="CF5" i="4"/>
  <c r="CF12" i="4" s="1"/>
  <c r="CF14" i="6"/>
  <c r="CF7" i="4"/>
  <c r="CF14" i="4" s="1"/>
  <c r="CF11" i="6"/>
  <c r="CF4" i="4"/>
  <c r="CF11" i="4" s="1"/>
  <c r="CF15" i="6"/>
  <c r="CF8" i="4"/>
  <c r="CF15" i="4" s="1"/>
  <c r="CF13" i="6"/>
  <c r="CF6" i="4"/>
  <c r="CF13" i="4" s="1"/>
  <c r="CN3" i="4"/>
  <c r="CM2" i="12"/>
  <c r="CK12" i="12"/>
  <c r="CK15" i="12"/>
  <c r="CK11" i="12"/>
  <c r="CK13" i="12"/>
  <c r="CK14" i="12"/>
  <c r="CN3" i="5"/>
  <c r="CN2" i="5" s="1"/>
  <c r="CN3" i="19"/>
  <c r="CN2" i="19" s="1"/>
  <c r="CL12" i="19"/>
  <c r="CL15" i="19"/>
  <c r="CL14" i="19"/>
  <c r="CL13" i="19"/>
  <c r="CL11" i="19"/>
  <c r="CL14" i="17"/>
  <c r="CL15" i="17"/>
  <c r="CL12" i="17"/>
  <c r="CL11" i="17"/>
  <c r="CL13" i="17"/>
  <c r="CN3" i="17"/>
  <c r="CN2" i="17" s="1"/>
  <c r="CL15" i="5"/>
  <c r="CL13" i="5"/>
  <c r="CL14" i="5"/>
  <c r="CL12" i="5"/>
  <c r="CL11" i="5"/>
  <c r="CM15" i="11"/>
  <c r="CM14" i="11"/>
  <c r="CM12" i="11"/>
  <c r="CM13" i="11"/>
  <c r="CM11" i="11"/>
  <c r="CO3" i="11"/>
  <c r="CO2" i="11" s="1"/>
  <c r="CL14" i="20"/>
  <c r="CL15" i="20"/>
  <c r="CL13" i="20"/>
  <c r="CL11" i="20"/>
  <c r="CL12" i="20"/>
  <c r="CN3" i="20"/>
  <c r="CN2" i="20" s="1"/>
  <c r="CN3" i="7"/>
  <c r="CN2" i="7" s="1"/>
  <c r="CL14" i="7"/>
  <c r="CL12" i="7"/>
  <c r="CL15" i="7"/>
  <c r="CL13" i="7"/>
  <c r="CL11" i="7"/>
  <c r="CM3" i="8"/>
  <c r="CM2" i="8" s="1"/>
  <c r="CL15" i="9"/>
  <c r="CL14" i="9"/>
  <c r="CL13" i="9"/>
  <c r="CL11" i="9"/>
  <c r="CL12" i="9"/>
  <c r="CK12" i="8"/>
  <c r="CK11" i="8"/>
  <c r="CK13" i="8"/>
  <c r="CK15" i="8"/>
  <c r="CK14" i="8"/>
  <c r="CN3" i="9"/>
  <c r="CN2" i="9" s="1"/>
  <c r="CG7" i="6"/>
  <c r="CG14" i="52" s="1"/>
  <c r="CG8" i="6"/>
  <c r="CG15" i="52" s="1"/>
  <c r="CG6" i="6"/>
  <c r="CG13" i="52" s="1"/>
  <c r="CG5" i="6"/>
  <c r="CG12" i="52" s="1"/>
  <c r="CG4" i="6"/>
  <c r="CG11" i="52" s="1"/>
  <c r="CH2" i="6"/>
  <c r="CR5" i="52" l="1"/>
  <c r="CR6" i="52"/>
  <c r="CR4" i="52"/>
  <c r="CR7" i="52"/>
  <c r="CR8" i="52"/>
  <c r="CT3" i="52"/>
  <c r="CT2" i="52" s="1"/>
  <c r="CM2" i="13"/>
  <c r="CN3" i="13"/>
  <c r="CL7" i="13"/>
  <c r="CL14" i="13" s="1"/>
  <c r="CL8" i="13"/>
  <c r="CL15" i="13" s="1"/>
  <c r="CL6" i="13"/>
  <c r="CL13" i="13" s="1"/>
  <c r="CL4" i="13"/>
  <c r="CL11" i="13" s="1"/>
  <c r="CL5" i="13"/>
  <c r="CL12" i="13" s="1"/>
  <c r="CM2" i="16"/>
  <c r="CN3" i="16"/>
  <c r="CL7" i="16"/>
  <c r="CL14" i="16" s="1"/>
  <c r="CL8" i="16"/>
  <c r="CL15" i="16" s="1"/>
  <c r="CL6" i="16"/>
  <c r="CL13" i="16" s="1"/>
  <c r="CL4" i="16"/>
  <c r="CL11" i="16" s="1"/>
  <c r="CL5" i="16"/>
  <c r="CL12" i="16" s="1"/>
  <c r="CM2" i="15"/>
  <c r="CN3" i="15"/>
  <c r="CL8" i="15"/>
  <c r="CL15" i="15" s="1"/>
  <c r="CL7" i="15"/>
  <c r="CL14" i="15" s="1"/>
  <c r="CL6" i="15"/>
  <c r="CL13" i="15" s="1"/>
  <c r="CL4" i="15"/>
  <c r="CL11" i="15" s="1"/>
  <c r="CL5" i="15"/>
  <c r="CL12" i="15" s="1"/>
  <c r="CN8" i="17"/>
  <c r="CN7" i="17"/>
  <c r="CN6" i="17"/>
  <c r="CN5" i="17"/>
  <c r="CN4" i="17"/>
  <c r="CN7" i="19"/>
  <c r="CN8" i="19"/>
  <c r="CN5" i="19"/>
  <c r="CN4" i="19"/>
  <c r="CN6" i="19"/>
  <c r="CM2" i="21"/>
  <c r="CN3" i="21"/>
  <c r="CL8" i="21"/>
  <c r="CL15" i="21" s="1"/>
  <c r="CL7" i="21"/>
  <c r="CL14" i="21" s="1"/>
  <c r="CL6" i="21"/>
  <c r="CL13" i="21" s="1"/>
  <c r="CL5" i="21"/>
  <c r="CL12" i="21" s="1"/>
  <c r="CL4" i="21"/>
  <c r="CL11" i="21" s="1"/>
  <c r="CN7" i="5"/>
  <c r="CN8" i="5"/>
  <c r="CN6" i="5"/>
  <c r="CN5" i="5"/>
  <c r="CN4" i="5"/>
  <c r="CM7" i="12"/>
  <c r="CM6" i="12"/>
  <c r="CM5" i="12"/>
  <c r="CM8" i="12"/>
  <c r="CM4" i="12"/>
  <c r="CO7" i="11"/>
  <c r="CO8" i="11"/>
  <c r="CO6" i="11"/>
  <c r="CO5" i="11"/>
  <c r="CO4" i="11"/>
  <c r="CM2" i="10"/>
  <c r="CN3" i="10"/>
  <c r="CL8" i="10"/>
  <c r="CL15" i="10" s="1"/>
  <c r="CL6" i="10"/>
  <c r="CL13" i="10" s="1"/>
  <c r="CL7" i="10"/>
  <c r="CL14" i="10" s="1"/>
  <c r="CL5" i="10"/>
  <c r="CL12" i="10" s="1"/>
  <c r="CL4" i="10"/>
  <c r="CL11" i="10" s="1"/>
  <c r="CN7" i="20"/>
  <c r="CN8" i="20"/>
  <c r="CN5" i="20"/>
  <c r="CN6" i="20"/>
  <c r="CN4" i="20"/>
  <c r="CN8" i="7"/>
  <c r="CN7" i="7"/>
  <c r="CN5" i="7"/>
  <c r="CN6" i="7"/>
  <c r="CN4" i="7"/>
  <c r="CN8" i="9"/>
  <c r="CN7" i="9"/>
  <c r="CN6" i="9"/>
  <c r="CN5" i="9"/>
  <c r="CN4" i="9"/>
  <c r="CM7" i="8"/>
  <c r="CM8" i="8"/>
  <c r="CM6" i="8"/>
  <c r="CM5" i="8"/>
  <c r="CM4" i="8"/>
  <c r="CG12" i="6"/>
  <c r="CG5" i="4"/>
  <c r="CG12" i="4" s="1"/>
  <c r="CG13" i="6"/>
  <c r="CG6" i="4"/>
  <c r="CG13" i="4" s="1"/>
  <c r="CG15" i="6"/>
  <c r="CG8" i="4"/>
  <c r="CG15" i="4" s="1"/>
  <c r="CG11" i="6"/>
  <c r="CG4" i="4"/>
  <c r="CG11" i="4" s="1"/>
  <c r="CG14" i="6"/>
  <c r="CG7" i="4"/>
  <c r="CG14" i="4" s="1"/>
  <c r="CO3" i="4"/>
  <c r="CN2" i="12"/>
  <c r="CL11" i="12"/>
  <c r="CL14" i="12"/>
  <c r="CL15" i="12"/>
  <c r="CL13" i="12"/>
  <c r="CL12" i="12"/>
  <c r="CM15" i="19"/>
  <c r="CM13" i="19"/>
  <c r="CM11" i="19"/>
  <c r="CM12" i="19"/>
  <c r="CM14" i="19"/>
  <c r="CO3" i="17"/>
  <c r="CO2" i="17" s="1"/>
  <c r="CO3" i="19"/>
  <c r="CO2" i="19" s="1"/>
  <c r="CM14" i="17"/>
  <c r="CM15" i="17"/>
  <c r="CM13" i="17"/>
  <c r="CM12" i="17"/>
  <c r="CM11" i="17"/>
  <c r="CM14" i="5"/>
  <c r="CM15" i="5"/>
  <c r="CM12" i="5"/>
  <c r="CM13" i="5"/>
  <c r="CM11" i="5"/>
  <c r="CO3" i="5"/>
  <c r="CO2" i="5" s="1"/>
  <c r="CP3" i="11"/>
  <c r="CP2" i="11" s="1"/>
  <c r="CN15" i="11"/>
  <c r="CN12" i="11"/>
  <c r="CN13" i="11"/>
  <c r="CN14" i="11"/>
  <c r="CN11" i="11"/>
  <c r="CM14" i="20"/>
  <c r="CM15" i="20"/>
  <c r="CM12" i="20"/>
  <c r="CM13" i="20"/>
  <c r="CM11" i="20"/>
  <c r="CO3" i="20"/>
  <c r="CO2" i="20" s="1"/>
  <c r="CO3" i="7"/>
  <c r="CO2" i="7" s="1"/>
  <c r="CM15" i="7"/>
  <c r="CM12" i="7"/>
  <c r="CM14" i="7"/>
  <c r="CM13" i="7"/>
  <c r="CM11" i="7"/>
  <c r="CM14" i="9"/>
  <c r="CM12" i="9"/>
  <c r="CM13" i="9"/>
  <c r="CM15" i="9"/>
  <c r="CM11" i="9"/>
  <c r="CO3" i="9"/>
  <c r="CO2" i="9" s="1"/>
  <c r="CL11" i="8"/>
  <c r="CL14" i="8"/>
  <c r="CL15" i="8"/>
  <c r="CL12" i="8"/>
  <c r="CL13" i="8"/>
  <c r="CN3" i="8"/>
  <c r="CN2" i="8" s="1"/>
  <c r="CH7" i="6"/>
  <c r="CH14" i="52" s="1"/>
  <c r="CH8" i="6"/>
  <c r="CH15" i="52" s="1"/>
  <c r="CH6" i="6"/>
  <c r="CH13" i="52" s="1"/>
  <c r="CH5" i="6"/>
  <c r="CH12" i="52" s="1"/>
  <c r="CH4" i="6"/>
  <c r="CH11" i="52" s="1"/>
  <c r="CI2" i="6"/>
  <c r="CS6" i="52" l="1"/>
  <c r="CS5" i="52"/>
  <c r="CS7" i="52"/>
  <c r="CS4" i="52"/>
  <c r="CS8" i="52"/>
  <c r="CU3" i="52"/>
  <c r="CU2" i="52" s="1"/>
  <c r="CN2" i="13"/>
  <c r="CO3" i="13"/>
  <c r="CM8" i="13"/>
  <c r="CM15" i="13" s="1"/>
  <c r="CM7" i="13"/>
  <c r="CM14" i="13" s="1"/>
  <c r="CM6" i="13"/>
  <c r="CM13" i="13" s="1"/>
  <c r="CM5" i="13"/>
  <c r="CM12" i="13" s="1"/>
  <c r="CM4" i="13"/>
  <c r="CM11" i="13" s="1"/>
  <c r="CN2" i="16"/>
  <c r="CO3" i="16"/>
  <c r="CM7" i="16"/>
  <c r="CM14" i="16" s="1"/>
  <c r="CM5" i="16"/>
  <c r="CM12" i="16" s="1"/>
  <c r="CM6" i="16"/>
  <c r="CM13" i="16" s="1"/>
  <c r="CM8" i="16"/>
  <c r="CM15" i="16" s="1"/>
  <c r="CM4" i="16"/>
  <c r="CM11" i="16" s="1"/>
  <c r="CN2" i="15"/>
  <c r="CO3" i="15"/>
  <c r="CM8" i="15"/>
  <c r="CM15" i="15" s="1"/>
  <c r="CM7" i="15"/>
  <c r="CM14" i="15" s="1"/>
  <c r="CM6" i="15"/>
  <c r="CM13" i="15" s="1"/>
  <c r="CM5" i="15"/>
  <c r="CM12" i="15" s="1"/>
  <c r="CM4" i="15"/>
  <c r="CM11" i="15" s="1"/>
  <c r="CO8" i="17"/>
  <c r="CO7" i="17"/>
  <c r="CO5" i="17"/>
  <c r="CO4" i="17"/>
  <c r="CO6" i="17"/>
  <c r="CO8" i="19"/>
  <c r="CO7" i="19"/>
  <c r="CO5" i="19"/>
  <c r="CO4" i="19"/>
  <c r="CO6" i="19"/>
  <c r="CN2" i="21"/>
  <c r="CO3" i="21"/>
  <c r="CM8" i="21"/>
  <c r="CM15" i="21" s="1"/>
  <c r="CM6" i="21"/>
  <c r="CM13" i="21" s="1"/>
  <c r="CM7" i="21"/>
  <c r="CM14" i="21" s="1"/>
  <c r="CM5" i="21"/>
  <c r="CM12" i="21" s="1"/>
  <c r="CM4" i="21"/>
  <c r="CM11" i="21" s="1"/>
  <c r="CO8" i="5"/>
  <c r="CO7" i="5"/>
  <c r="CO6" i="5"/>
  <c r="CO5" i="5"/>
  <c r="CO4" i="5"/>
  <c r="CN7" i="12"/>
  <c r="CN8" i="12"/>
  <c r="CN6" i="12"/>
  <c r="CN5" i="12"/>
  <c r="CN4" i="12"/>
  <c r="CP7" i="11"/>
  <c r="CP8" i="11"/>
  <c r="CP5" i="11"/>
  <c r="CP6" i="11"/>
  <c r="CP4" i="11"/>
  <c r="CN2" i="10"/>
  <c r="CO3" i="10"/>
  <c r="CM8" i="10"/>
  <c r="CM15" i="10" s="1"/>
  <c r="CM6" i="10"/>
  <c r="CM13" i="10" s="1"/>
  <c r="CM7" i="10"/>
  <c r="CM14" i="10" s="1"/>
  <c r="CM5" i="10"/>
  <c r="CM12" i="10" s="1"/>
  <c r="CM4" i="10"/>
  <c r="CM11" i="10" s="1"/>
  <c r="CO8" i="20"/>
  <c r="CO7" i="20"/>
  <c r="CO5" i="20"/>
  <c r="CO6" i="20"/>
  <c r="CO4" i="20"/>
  <c r="CO8" i="7"/>
  <c r="CO7" i="7"/>
  <c r="CO6" i="7"/>
  <c r="CO5" i="7"/>
  <c r="CO4" i="7"/>
  <c r="CO7" i="9"/>
  <c r="CO8" i="9"/>
  <c r="CO6" i="9"/>
  <c r="CO4" i="9"/>
  <c r="CO5" i="9"/>
  <c r="CN7" i="8"/>
  <c r="CN8" i="8"/>
  <c r="CN6" i="8"/>
  <c r="CN5" i="8"/>
  <c r="CN4" i="8"/>
  <c r="CH11" i="6"/>
  <c r="CH4" i="4"/>
  <c r="CH11" i="4" s="1"/>
  <c r="CH12" i="6"/>
  <c r="CH5" i="4"/>
  <c r="CH12" i="4" s="1"/>
  <c r="CH13" i="6"/>
  <c r="CH6" i="4"/>
  <c r="CH13" i="4" s="1"/>
  <c r="CH14" i="6"/>
  <c r="CH7" i="4"/>
  <c r="CH14" i="4" s="1"/>
  <c r="CH15" i="6"/>
  <c r="CH8" i="4"/>
  <c r="CH15" i="4" s="1"/>
  <c r="CP3" i="4"/>
  <c r="CO2" i="12"/>
  <c r="CM15" i="12"/>
  <c r="CM13" i="12"/>
  <c r="CM11" i="12"/>
  <c r="CM14" i="12"/>
  <c r="CM12" i="12"/>
  <c r="CP3" i="5"/>
  <c r="CP2" i="5" s="1"/>
  <c r="CP3" i="17"/>
  <c r="CP2" i="17" s="1"/>
  <c r="CN15" i="19"/>
  <c r="CN13" i="19"/>
  <c r="CN14" i="19"/>
  <c r="CN11" i="19"/>
  <c r="CN12" i="19"/>
  <c r="CN12" i="17"/>
  <c r="CN15" i="17"/>
  <c r="CN13" i="17"/>
  <c r="CN11" i="17"/>
  <c r="CN14" i="17"/>
  <c r="CP3" i="19"/>
  <c r="CP2" i="19" s="1"/>
  <c r="CN14" i="5"/>
  <c r="CN15" i="5"/>
  <c r="CN12" i="5"/>
  <c r="CN11" i="5"/>
  <c r="CN13" i="5"/>
  <c r="CQ3" i="11"/>
  <c r="CQ2" i="11" s="1"/>
  <c r="CO15" i="11"/>
  <c r="CO12" i="11"/>
  <c r="CO13" i="11"/>
  <c r="CO11" i="11"/>
  <c r="CO14" i="11"/>
  <c r="CP3" i="20"/>
  <c r="CP2" i="20" s="1"/>
  <c r="CN14" i="20"/>
  <c r="CN15" i="20"/>
  <c r="CN13" i="20"/>
  <c r="CN11" i="20"/>
  <c r="CN12" i="20"/>
  <c r="CP3" i="7"/>
  <c r="CP2" i="7" s="1"/>
  <c r="CN14" i="7"/>
  <c r="CN12" i="7"/>
  <c r="CN15" i="7"/>
  <c r="CN13" i="7"/>
  <c r="CN11" i="7"/>
  <c r="CN15" i="9"/>
  <c r="CN14" i="9"/>
  <c r="CN13" i="9"/>
  <c r="CN11" i="9"/>
  <c r="CN12" i="9"/>
  <c r="CM14" i="8"/>
  <c r="CM15" i="8"/>
  <c r="CM13" i="8"/>
  <c r="CM12" i="8"/>
  <c r="CM11" i="8"/>
  <c r="CP3" i="9"/>
  <c r="CP2" i="9" s="1"/>
  <c r="CO3" i="8"/>
  <c r="CO2" i="8" s="1"/>
  <c r="CI7" i="6"/>
  <c r="CI14" i="52" s="1"/>
  <c r="CI8" i="6"/>
  <c r="CI15" i="52" s="1"/>
  <c r="CI5" i="6"/>
  <c r="CI12" i="52" s="1"/>
  <c r="CI6" i="6"/>
  <c r="CI13" i="52" s="1"/>
  <c r="CI4" i="6"/>
  <c r="CI11" i="52" s="1"/>
  <c r="CJ2" i="6"/>
  <c r="CT4" i="52" l="1"/>
  <c r="CT5" i="52"/>
  <c r="CT6" i="52"/>
  <c r="CT7" i="52"/>
  <c r="CT8" i="52"/>
  <c r="CV3" i="52"/>
  <c r="CV2" i="52" s="1"/>
  <c r="CO2" i="13"/>
  <c r="CP3" i="13"/>
  <c r="CN7" i="13"/>
  <c r="CN14" i="13" s="1"/>
  <c r="CN8" i="13"/>
  <c r="CN15" i="13" s="1"/>
  <c r="CN6" i="13"/>
  <c r="CN13" i="13" s="1"/>
  <c r="CN5" i="13"/>
  <c r="CN12" i="13" s="1"/>
  <c r="CN4" i="13"/>
  <c r="CN11" i="13" s="1"/>
  <c r="CO2" i="16"/>
  <c r="CP3" i="16"/>
  <c r="CN7" i="16"/>
  <c r="CN14" i="16" s="1"/>
  <c r="CN5" i="16"/>
  <c r="CN12" i="16" s="1"/>
  <c r="CN6" i="16"/>
  <c r="CN13" i="16" s="1"/>
  <c r="CN8" i="16"/>
  <c r="CN15" i="16" s="1"/>
  <c r="CN4" i="16"/>
  <c r="CN11" i="16" s="1"/>
  <c r="CO2" i="15"/>
  <c r="CP3" i="15"/>
  <c r="CN6" i="15"/>
  <c r="CN13" i="15" s="1"/>
  <c r="CN8" i="15"/>
  <c r="CN15" i="15" s="1"/>
  <c r="CN7" i="15"/>
  <c r="CN14" i="15" s="1"/>
  <c r="CN5" i="15"/>
  <c r="CN12" i="15" s="1"/>
  <c r="CN4" i="15"/>
  <c r="CN11" i="15" s="1"/>
  <c r="CP7" i="17"/>
  <c r="CP8" i="17"/>
  <c r="CP5" i="17"/>
  <c r="CP6" i="17"/>
  <c r="CP4" i="17"/>
  <c r="CP7" i="19"/>
  <c r="CP8" i="19"/>
  <c r="CP6" i="19"/>
  <c r="CP5" i="19"/>
  <c r="CP4" i="19"/>
  <c r="CO2" i="21"/>
  <c r="CP3" i="21"/>
  <c r="CN8" i="21"/>
  <c r="CN15" i="21" s="1"/>
  <c r="CN7" i="21"/>
  <c r="CN14" i="21" s="1"/>
  <c r="CN6" i="21"/>
  <c r="CN13" i="21" s="1"/>
  <c r="CN4" i="21"/>
  <c r="CN11" i="21" s="1"/>
  <c r="CN5" i="21"/>
  <c r="CN12" i="21" s="1"/>
  <c r="CP8" i="5"/>
  <c r="CP7" i="5"/>
  <c r="CP5" i="5"/>
  <c r="CP6" i="5"/>
  <c r="CP4" i="5"/>
  <c r="CO7" i="12"/>
  <c r="CO8" i="12"/>
  <c r="CO6" i="12"/>
  <c r="CO5" i="12"/>
  <c r="CO4" i="12"/>
  <c r="CQ8" i="11"/>
  <c r="CQ7" i="11"/>
  <c r="CQ5" i="11"/>
  <c r="CQ6" i="11"/>
  <c r="CQ4" i="11"/>
  <c r="CO2" i="10"/>
  <c r="CP3" i="10"/>
  <c r="CN7" i="10"/>
  <c r="CN14" i="10" s="1"/>
  <c r="CN8" i="10"/>
  <c r="CN15" i="10" s="1"/>
  <c r="CN5" i="10"/>
  <c r="CN12" i="10" s="1"/>
  <c r="CN6" i="10"/>
  <c r="CN13" i="10" s="1"/>
  <c r="CN4" i="10"/>
  <c r="CN11" i="10" s="1"/>
  <c r="CP8" i="20"/>
  <c r="CP7" i="20"/>
  <c r="CP6" i="20"/>
  <c r="CP5" i="20"/>
  <c r="CP4" i="20"/>
  <c r="CP8" i="7"/>
  <c r="CP7" i="7"/>
  <c r="CP6" i="7"/>
  <c r="CP5" i="7"/>
  <c r="CP4" i="7"/>
  <c r="CP7" i="9"/>
  <c r="CP4" i="9"/>
  <c r="CP5" i="9"/>
  <c r="CP6" i="9"/>
  <c r="CP8" i="9"/>
  <c r="CO7" i="8"/>
  <c r="CO8" i="8"/>
  <c r="CO4" i="8"/>
  <c r="CO6" i="8"/>
  <c r="CO5" i="8"/>
  <c r="CI13" i="6"/>
  <c r="CI6" i="4"/>
  <c r="CI13" i="4" s="1"/>
  <c r="CI11" i="6"/>
  <c r="CI4" i="4"/>
  <c r="CI11" i="4" s="1"/>
  <c r="CI12" i="6"/>
  <c r="CI5" i="4"/>
  <c r="CI12" i="4" s="1"/>
  <c r="CI15" i="6"/>
  <c r="CI8" i="4"/>
  <c r="CI15" i="4" s="1"/>
  <c r="CI14" i="6"/>
  <c r="CI7" i="4"/>
  <c r="CI14" i="4" s="1"/>
  <c r="CQ3" i="4"/>
  <c r="CP2" i="12"/>
  <c r="CN14" i="12"/>
  <c r="CN12" i="12"/>
  <c r="CN15" i="12"/>
  <c r="CN13" i="12"/>
  <c r="CN11" i="12"/>
  <c r="CQ3" i="19"/>
  <c r="CQ2" i="19" s="1"/>
  <c r="CO15" i="5"/>
  <c r="CO14" i="5"/>
  <c r="CO13" i="5"/>
  <c r="CO11" i="5"/>
  <c r="CO12" i="5"/>
  <c r="CQ3" i="5"/>
  <c r="CQ2" i="5" s="1"/>
  <c r="CO13" i="19"/>
  <c r="CO11" i="19"/>
  <c r="CO14" i="19"/>
  <c r="CO12" i="19"/>
  <c r="CO15" i="19"/>
  <c r="CQ3" i="17"/>
  <c r="CQ2" i="17" s="1"/>
  <c r="CO12" i="17"/>
  <c r="CO15" i="17"/>
  <c r="CO11" i="17"/>
  <c r="CO14" i="17"/>
  <c r="CO13" i="17"/>
  <c r="CP15" i="11"/>
  <c r="CP13" i="11"/>
  <c r="CP14" i="11"/>
  <c r="CP12" i="11"/>
  <c r="CP11" i="11"/>
  <c r="CR3" i="11"/>
  <c r="CR2" i="11" s="1"/>
  <c r="CQ3" i="20"/>
  <c r="CQ2" i="20" s="1"/>
  <c r="CO14" i="20"/>
  <c r="CO15" i="20"/>
  <c r="CO13" i="20"/>
  <c r="CO11" i="20"/>
  <c r="CO12" i="20"/>
  <c r="CQ3" i="7"/>
  <c r="CQ2" i="7" s="1"/>
  <c r="CO14" i="7"/>
  <c r="CO15" i="7"/>
  <c r="CO13" i="7"/>
  <c r="CO11" i="7"/>
  <c r="CO12" i="7"/>
  <c r="CP3" i="8"/>
  <c r="CP2" i="8" s="1"/>
  <c r="CO14" i="9"/>
  <c r="CO13" i="9"/>
  <c r="CO15" i="9"/>
  <c r="CO12" i="9"/>
  <c r="CO11" i="9"/>
  <c r="CN11" i="8"/>
  <c r="CN14" i="8"/>
  <c r="CN12" i="8"/>
  <c r="CN15" i="8"/>
  <c r="CN13" i="8"/>
  <c r="CQ3" i="9"/>
  <c r="CQ2" i="9" s="1"/>
  <c r="CJ7" i="6"/>
  <c r="CJ14" i="52" s="1"/>
  <c r="CJ8" i="6"/>
  <c r="CJ15" i="52" s="1"/>
  <c r="CJ6" i="6"/>
  <c r="CJ13" i="52" s="1"/>
  <c r="CJ5" i="6"/>
  <c r="CJ12" i="52" s="1"/>
  <c r="CJ4" i="6"/>
  <c r="CJ11" i="52" s="1"/>
  <c r="CK2" i="6"/>
  <c r="CU5" i="52" l="1"/>
  <c r="CU4" i="52"/>
  <c r="CU6" i="52"/>
  <c r="CU7" i="52"/>
  <c r="CU8" i="52"/>
  <c r="CW3" i="52"/>
  <c r="CW2" i="52" s="1"/>
  <c r="CP2" i="13"/>
  <c r="CQ3" i="13"/>
  <c r="CO7" i="13"/>
  <c r="CO14" i="13" s="1"/>
  <c r="CO8" i="13"/>
  <c r="CO15" i="13" s="1"/>
  <c r="CO6" i="13"/>
  <c r="CO13" i="13" s="1"/>
  <c r="CO5" i="13"/>
  <c r="CO12" i="13" s="1"/>
  <c r="CO4" i="13"/>
  <c r="CO11" i="13" s="1"/>
  <c r="CP2" i="16"/>
  <c r="CQ3" i="16"/>
  <c r="CO8" i="16"/>
  <c r="CO15" i="16" s="1"/>
  <c r="CO7" i="16"/>
  <c r="CO14" i="16" s="1"/>
  <c r="CO4" i="16"/>
  <c r="CO11" i="16" s="1"/>
  <c r="CO5" i="16"/>
  <c r="CO12" i="16" s="1"/>
  <c r="CO6" i="16"/>
  <c r="CO13" i="16" s="1"/>
  <c r="CP2" i="15"/>
  <c r="CQ3" i="15"/>
  <c r="CO8" i="15"/>
  <c r="CO15" i="15" s="1"/>
  <c r="CO7" i="15"/>
  <c r="CO14" i="15" s="1"/>
  <c r="CO6" i="15"/>
  <c r="CO13" i="15" s="1"/>
  <c r="CO5" i="15"/>
  <c r="CO12" i="15" s="1"/>
  <c r="CO4" i="15"/>
  <c r="CO11" i="15" s="1"/>
  <c r="CQ8" i="17"/>
  <c r="CQ7" i="17"/>
  <c r="CQ6" i="17"/>
  <c r="CQ5" i="17"/>
  <c r="CQ4" i="17"/>
  <c r="CQ7" i="19"/>
  <c r="CQ8" i="19"/>
  <c r="CQ6" i="19"/>
  <c r="CQ4" i="19"/>
  <c r="CQ5" i="19"/>
  <c r="CP2" i="21"/>
  <c r="CQ3" i="21"/>
  <c r="CO7" i="21"/>
  <c r="CO14" i="21" s="1"/>
  <c r="CO8" i="21"/>
  <c r="CO15" i="21" s="1"/>
  <c r="CO6" i="21"/>
  <c r="CO13" i="21" s="1"/>
  <c r="CO5" i="21"/>
  <c r="CO12" i="21" s="1"/>
  <c r="CO4" i="21"/>
  <c r="CO11" i="21" s="1"/>
  <c r="CQ8" i="5"/>
  <c r="CQ6" i="5"/>
  <c r="CQ7" i="5"/>
  <c r="CQ5" i="5"/>
  <c r="CQ4" i="5"/>
  <c r="CP7" i="12"/>
  <c r="CP8" i="12"/>
  <c r="CP4" i="12"/>
  <c r="CP6" i="12"/>
  <c r="CP5" i="12"/>
  <c r="CR8" i="11"/>
  <c r="CR7" i="11"/>
  <c r="CR6" i="11"/>
  <c r="CR4" i="11"/>
  <c r="CR5" i="11"/>
  <c r="CP2" i="10"/>
  <c r="CQ3" i="10"/>
  <c r="CO7" i="10"/>
  <c r="CO14" i="10" s="1"/>
  <c r="CO8" i="10"/>
  <c r="CO15" i="10" s="1"/>
  <c r="CO4" i="10"/>
  <c r="CO11" i="10" s="1"/>
  <c r="CO6" i="10"/>
  <c r="CO13" i="10" s="1"/>
  <c r="CO5" i="10"/>
  <c r="CO12" i="10" s="1"/>
  <c r="CQ8" i="20"/>
  <c r="CQ7" i="20"/>
  <c r="CQ6" i="20"/>
  <c r="CQ5" i="20"/>
  <c r="CQ4" i="20"/>
  <c r="CQ8" i="7"/>
  <c r="CQ7" i="7"/>
  <c r="CQ5" i="7"/>
  <c r="CQ6" i="7"/>
  <c r="CQ4" i="7"/>
  <c r="CQ7" i="9"/>
  <c r="CQ6" i="9"/>
  <c r="CQ4" i="9"/>
  <c r="CQ8" i="9"/>
  <c r="CQ5" i="9"/>
  <c r="CP7" i="8"/>
  <c r="CP8" i="8"/>
  <c r="CP6" i="8"/>
  <c r="CP4" i="8"/>
  <c r="CP5" i="8"/>
  <c r="CJ11" i="6"/>
  <c r="CJ4" i="4"/>
  <c r="CJ11" i="4" s="1"/>
  <c r="CJ12" i="6"/>
  <c r="CJ5" i="4"/>
  <c r="CJ12" i="4" s="1"/>
  <c r="CJ13" i="6"/>
  <c r="CJ6" i="4"/>
  <c r="CJ13" i="4" s="1"/>
  <c r="CJ15" i="6"/>
  <c r="CJ8" i="4"/>
  <c r="CJ15" i="4" s="1"/>
  <c r="CJ14" i="6"/>
  <c r="CJ7" i="4"/>
  <c r="CJ14" i="4" s="1"/>
  <c r="CR3" i="4"/>
  <c r="CQ2" i="12"/>
  <c r="CO11" i="12"/>
  <c r="CO13" i="12"/>
  <c r="CO12" i="12"/>
  <c r="CO14" i="12"/>
  <c r="CO15" i="12"/>
  <c r="CR3" i="19"/>
  <c r="CR2" i="19" s="1"/>
  <c r="CP13" i="19"/>
  <c r="CP11" i="19"/>
  <c r="CP14" i="19"/>
  <c r="CP12" i="19"/>
  <c r="CP15" i="19"/>
  <c r="CR3" i="17"/>
  <c r="CR2" i="17" s="1"/>
  <c r="CP15" i="5"/>
  <c r="CP12" i="5"/>
  <c r="CP11" i="5"/>
  <c r="CP14" i="5"/>
  <c r="CP13" i="5"/>
  <c r="CP15" i="17"/>
  <c r="CP13" i="17"/>
  <c r="CP14" i="17"/>
  <c r="CP11" i="17"/>
  <c r="CP12" i="17"/>
  <c r="CR3" i="5"/>
  <c r="CR2" i="5" s="1"/>
  <c r="CS3" i="11"/>
  <c r="CS2" i="11" s="1"/>
  <c r="CQ13" i="11"/>
  <c r="CQ15" i="11"/>
  <c r="CQ11" i="11"/>
  <c r="CQ12" i="11"/>
  <c r="CQ14" i="11"/>
  <c r="CR3" i="20"/>
  <c r="CR2" i="20" s="1"/>
  <c r="CP14" i="20"/>
  <c r="CP15" i="20"/>
  <c r="CP13" i="20"/>
  <c r="CP11" i="20"/>
  <c r="CP12" i="20"/>
  <c r="CR3" i="7"/>
  <c r="CR2" i="7" s="1"/>
  <c r="CP14" i="7"/>
  <c r="CP13" i="7"/>
  <c r="CP15" i="7"/>
  <c r="CP12" i="7"/>
  <c r="CP11" i="7"/>
  <c r="CP14" i="9"/>
  <c r="CP15" i="9"/>
  <c r="CP13" i="9"/>
  <c r="CP11" i="9"/>
  <c r="CP12" i="9"/>
  <c r="CR3" i="9"/>
  <c r="CR2" i="9" s="1"/>
  <c r="CO15" i="8"/>
  <c r="CO12" i="8"/>
  <c r="CO11" i="8"/>
  <c r="CO13" i="8"/>
  <c r="CO14" i="8"/>
  <c r="CQ3" i="8"/>
  <c r="CQ2" i="8" s="1"/>
  <c r="CK8" i="6"/>
  <c r="CK15" i="52" s="1"/>
  <c r="CK7" i="6"/>
  <c r="CK14" i="52" s="1"/>
  <c r="CK6" i="6"/>
  <c r="CK13" i="52" s="1"/>
  <c r="CK5" i="6"/>
  <c r="CK12" i="52" s="1"/>
  <c r="CK4" i="6"/>
  <c r="CK11" i="52" s="1"/>
  <c r="CL2" i="6"/>
  <c r="CV4" i="52" l="1"/>
  <c r="CV5" i="52"/>
  <c r="CV6" i="52"/>
  <c r="CV7" i="52"/>
  <c r="CV8" i="52"/>
  <c r="CX3" i="52"/>
  <c r="CX2" i="52" s="1"/>
  <c r="CQ2" i="13"/>
  <c r="CR3" i="13"/>
  <c r="CP7" i="13"/>
  <c r="CP14" i="13" s="1"/>
  <c r="CP8" i="13"/>
  <c r="CP15" i="13" s="1"/>
  <c r="CP6" i="13"/>
  <c r="CP13" i="13" s="1"/>
  <c r="CP5" i="13"/>
  <c r="CP12" i="13" s="1"/>
  <c r="CP4" i="13"/>
  <c r="CP11" i="13" s="1"/>
  <c r="CQ2" i="16"/>
  <c r="CR3" i="16"/>
  <c r="CP7" i="16"/>
  <c r="CP14" i="16" s="1"/>
  <c r="CP8" i="16"/>
  <c r="CP15" i="16" s="1"/>
  <c r="CP6" i="16"/>
  <c r="CP13" i="16" s="1"/>
  <c r="CP5" i="16"/>
  <c r="CP12" i="16" s="1"/>
  <c r="CP4" i="16"/>
  <c r="CP11" i="16" s="1"/>
  <c r="CQ2" i="15"/>
  <c r="CR3" i="15"/>
  <c r="CP8" i="15"/>
  <c r="CP15" i="15" s="1"/>
  <c r="CP7" i="15"/>
  <c r="CP14" i="15" s="1"/>
  <c r="CP6" i="15"/>
  <c r="CP13" i="15" s="1"/>
  <c r="CP5" i="15"/>
  <c r="CP12" i="15" s="1"/>
  <c r="CP4" i="15"/>
  <c r="CP11" i="15" s="1"/>
  <c r="CR7" i="17"/>
  <c r="CR6" i="17"/>
  <c r="CR8" i="17"/>
  <c r="CR5" i="17"/>
  <c r="CR4" i="17"/>
  <c r="CR8" i="19"/>
  <c r="CR7" i="19"/>
  <c r="CR5" i="19"/>
  <c r="CR6" i="19"/>
  <c r="CR4" i="19"/>
  <c r="CQ2" i="21"/>
  <c r="CR3" i="21"/>
  <c r="CP7" i="21"/>
  <c r="CP14" i="21" s="1"/>
  <c r="CP5" i="21"/>
  <c r="CP12" i="21" s="1"/>
  <c r="CP6" i="21"/>
  <c r="CP13" i="21" s="1"/>
  <c r="CP4" i="21"/>
  <c r="CP11" i="21" s="1"/>
  <c r="CP8" i="21"/>
  <c r="CP15" i="21" s="1"/>
  <c r="CR8" i="5"/>
  <c r="CR7" i="5"/>
  <c r="CR6" i="5"/>
  <c r="CR5" i="5"/>
  <c r="CR4" i="5"/>
  <c r="CQ7" i="12"/>
  <c r="CQ6" i="12"/>
  <c r="CQ5" i="12"/>
  <c r="CQ8" i="12"/>
  <c r="CQ4" i="12"/>
  <c r="CS8" i="11"/>
  <c r="CS6" i="11"/>
  <c r="CS5" i="11"/>
  <c r="CS4" i="11"/>
  <c r="CS7" i="11"/>
  <c r="CQ2" i="10"/>
  <c r="CR3" i="10"/>
  <c r="CP7" i="10"/>
  <c r="CP14" i="10" s="1"/>
  <c r="CP8" i="10"/>
  <c r="CP15" i="10" s="1"/>
  <c r="CP6" i="10"/>
  <c r="CP13" i="10" s="1"/>
  <c r="CP5" i="10"/>
  <c r="CP12" i="10" s="1"/>
  <c r="CP4" i="10"/>
  <c r="CP11" i="10" s="1"/>
  <c r="CR8" i="20"/>
  <c r="CR7" i="20"/>
  <c r="CR6" i="20"/>
  <c r="CR5" i="20"/>
  <c r="CR4" i="20"/>
  <c r="CR8" i="7"/>
  <c r="CR7" i="7"/>
  <c r="CR5" i="7"/>
  <c r="CR6" i="7"/>
  <c r="CR4" i="7"/>
  <c r="CR8" i="9"/>
  <c r="CR7" i="9"/>
  <c r="CR6" i="9"/>
  <c r="CR4" i="9"/>
  <c r="CR5" i="9"/>
  <c r="CQ7" i="8"/>
  <c r="CQ6" i="8"/>
  <c r="CQ5" i="8"/>
  <c r="CQ8" i="8"/>
  <c r="CQ4" i="8"/>
  <c r="CK15" i="6"/>
  <c r="CK8" i="4"/>
  <c r="CK15" i="4" s="1"/>
  <c r="CK11" i="6"/>
  <c r="CK4" i="4"/>
  <c r="CK11" i="4" s="1"/>
  <c r="CK12" i="6"/>
  <c r="CK5" i="4"/>
  <c r="CK12" i="4" s="1"/>
  <c r="CK13" i="6"/>
  <c r="CK6" i="4"/>
  <c r="CK13" i="4" s="1"/>
  <c r="CK14" i="6"/>
  <c r="CK7" i="4"/>
  <c r="CK14" i="4" s="1"/>
  <c r="CS3" i="4"/>
  <c r="CR2" i="12"/>
  <c r="CP12" i="12"/>
  <c r="CP15" i="12"/>
  <c r="CP13" i="12"/>
  <c r="CP11" i="12"/>
  <c r="CP14" i="12"/>
  <c r="CQ15" i="5"/>
  <c r="CQ11" i="5"/>
  <c r="CQ13" i="5"/>
  <c r="CQ12" i="5"/>
  <c r="CQ14" i="5"/>
  <c r="CS3" i="5"/>
  <c r="CS2" i="5" s="1"/>
  <c r="CS3" i="19"/>
  <c r="CS2" i="19" s="1"/>
  <c r="CQ11" i="19"/>
  <c r="CQ14" i="19"/>
  <c r="CQ15" i="19"/>
  <c r="CQ13" i="19"/>
  <c r="CQ12" i="19"/>
  <c r="CS3" i="17"/>
  <c r="CS2" i="17" s="1"/>
  <c r="CQ15" i="17"/>
  <c r="CQ13" i="17"/>
  <c r="CQ14" i="17"/>
  <c r="CQ12" i="17"/>
  <c r="CQ11" i="17"/>
  <c r="CR15" i="11"/>
  <c r="CR13" i="11"/>
  <c r="CR14" i="11"/>
  <c r="CR12" i="11"/>
  <c r="CR11" i="11"/>
  <c r="CT3" i="11"/>
  <c r="CT2" i="11" s="1"/>
  <c r="CS3" i="20"/>
  <c r="CS2" i="20" s="1"/>
  <c r="CQ15" i="20"/>
  <c r="CQ12" i="20"/>
  <c r="CQ13" i="20"/>
  <c r="CQ11" i="20"/>
  <c r="CQ14" i="20"/>
  <c r="CQ15" i="7"/>
  <c r="CQ13" i="7"/>
  <c r="CQ14" i="7"/>
  <c r="CQ12" i="7"/>
  <c r="CQ11" i="7"/>
  <c r="CS3" i="7"/>
  <c r="CS2" i="7" s="1"/>
  <c r="CQ14" i="9"/>
  <c r="CQ15" i="9"/>
  <c r="CQ12" i="9"/>
  <c r="CQ13" i="9"/>
  <c r="CQ11" i="9"/>
  <c r="CP14" i="8"/>
  <c r="CP12" i="8"/>
  <c r="CP11" i="8"/>
  <c r="CP15" i="8"/>
  <c r="CP13" i="8"/>
  <c r="CS3" i="9"/>
  <c r="CS2" i="9" s="1"/>
  <c r="CR3" i="8"/>
  <c r="CR2" i="8" s="1"/>
  <c r="CL8" i="6"/>
  <c r="CL15" i="52" s="1"/>
  <c r="CL7" i="6"/>
  <c r="CL14" i="52" s="1"/>
  <c r="CL6" i="6"/>
  <c r="CL13" i="52" s="1"/>
  <c r="CL5" i="6"/>
  <c r="CL12" i="52" s="1"/>
  <c r="CL4" i="6"/>
  <c r="CL11" i="52" s="1"/>
  <c r="CM2" i="6"/>
  <c r="CW4" i="52" l="1"/>
  <c r="CW6" i="52"/>
  <c r="CW5" i="52"/>
  <c r="CW7" i="52"/>
  <c r="CW8" i="52"/>
  <c r="CY3" i="52"/>
  <c r="CY2" i="52" s="1"/>
  <c r="CR2" i="13"/>
  <c r="CS3" i="13"/>
  <c r="CQ8" i="13"/>
  <c r="CQ15" i="13" s="1"/>
  <c r="CQ6" i="13"/>
  <c r="CQ13" i="13" s="1"/>
  <c r="CQ5" i="13"/>
  <c r="CQ12" i="13" s="1"/>
  <c r="CQ7" i="13"/>
  <c r="CQ14" i="13" s="1"/>
  <c r="CQ4" i="13"/>
  <c r="CQ11" i="13" s="1"/>
  <c r="CR2" i="16"/>
  <c r="CS3" i="16"/>
  <c r="CQ8" i="16"/>
  <c r="CQ15" i="16" s="1"/>
  <c r="CQ6" i="16"/>
  <c r="CQ13" i="16" s="1"/>
  <c r="CQ7" i="16"/>
  <c r="CQ14" i="16" s="1"/>
  <c r="CQ5" i="16"/>
  <c r="CQ12" i="16" s="1"/>
  <c r="CQ4" i="16"/>
  <c r="CQ11" i="16" s="1"/>
  <c r="CR2" i="15"/>
  <c r="CS3" i="15"/>
  <c r="CQ8" i="15"/>
  <c r="CQ15" i="15" s="1"/>
  <c r="CQ7" i="15"/>
  <c r="CQ14" i="15" s="1"/>
  <c r="CQ6" i="15"/>
  <c r="CQ13" i="15" s="1"/>
  <c r="CQ4" i="15"/>
  <c r="CQ11" i="15" s="1"/>
  <c r="CQ5" i="15"/>
  <c r="CQ12" i="15" s="1"/>
  <c r="CS8" i="17"/>
  <c r="CS7" i="17"/>
  <c r="CS5" i="17"/>
  <c r="CS6" i="17"/>
  <c r="CS4" i="17"/>
  <c r="CS8" i="19"/>
  <c r="CS7" i="19"/>
  <c r="CS6" i="19"/>
  <c r="CS5" i="19"/>
  <c r="CS4" i="19"/>
  <c r="CR2" i="21"/>
  <c r="CS3" i="21"/>
  <c r="CQ7" i="21"/>
  <c r="CQ14" i="21" s="1"/>
  <c r="CQ8" i="21"/>
  <c r="CQ15" i="21" s="1"/>
  <c r="CQ6" i="21"/>
  <c r="CQ13" i="21" s="1"/>
  <c r="CQ5" i="21"/>
  <c r="CQ12" i="21" s="1"/>
  <c r="CQ4" i="21"/>
  <c r="CQ11" i="21" s="1"/>
  <c r="CS7" i="5"/>
  <c r="CS6" i="5"/>
  <c r="CS8" i="5"/>
  <c r="CS5" i="5"/>
  <c r="CS4" i="5"/>
  <c r="CR8" i="12"/>
  <c r="CR6" i="12"/>
  <c r="CR7" i="12"/>
  <c r="CR5" i="12"/>
  <c r="CR4" i="12"/>
  <c r="CT7" i="11"/>
  <c r="CT8" i="11"/>
  <c r="CT6" i="11"/>
  <c r="CT4" i="11"/>
  <c r="CT5" i="11"/>
  <c r="CR2" i="10"/>
  <c r="CS3" i="10"/>
  <c r="CQ7" i="10"/>
  <c r="CQ14" i="10" s="1"/>
  <c r="CQ8" i="10"/>
  <c r="CQ15" i="10" s="1"/>
  <c r="CQ6" i="10"/>
  <c r="CQ13" i="10" s="1"/>
  <c r="CQ5" i="10"/>
  <c r="CQ12" i="10" s="1"/>
  <c r="CQ4" i="10"/>
  <c r="CQ11" i="10" s="1"/>
  <c r="CS8" i="20"/>
  <c r="CS7" i="20"/>
  <c r="CS5" i="20"/>
  <c r="CS6" i="20"/>
  <c r="CS4" i="20"/>
  <c r="CS8" i="7"/>
  <c r="CS7" i="7"/>
  <c r="CS6" i="7"/>
  <c r="CS4" i="7"/>
  <c r="CS5" i="7"/>
  <c r="CS8" i="9"/>
  <c r="CS7" i="9"/>
  <c r="CS5" i="9"/>
  <c r="CS4" i="9"/>
  <c r="CS6" i="9"/>
  <c r="CR8" i="8"/>
  <c r="CR5" i="8"/>
  <c r="CR6" i="8"/>
  <c r="CR7" i="8"/>
  <c r="CR4" i="8"/>
  <c r="CL11" i="6"/>
  <c r="CL4" i="4"/>
  <c r="CL11" i="4" s="1"/>
  <c r="CL12" i="6"/>
  <c r="CL5" i="4"/>
  <c r="CL12" i="4" s="1"/>
  <c r="CL13" i="6"/>
  <c r="CL6" i="4"/>
  <c r="CL13" i="4" s="1"/>
  <c r="CL14" i="6"/>
  <c r="CL7" i="4"/>
  <c r="CL14" i="4" s="1"/>
  <c r="CL15" i="6"/>
  <c r="CL8" i="4"/>
  <c r="CL15" i="4" s="1"/>
  <c r="CT3" i="4"/>
  <c r="CQ13" i="12"/>
  <c r="CQ14" i="12"/>
  <c r="CQ11" i="12"/>
  <c r="CQ12" i="12"/>
  <c r="CQ15" i="12"/>
  <c r="CS2" i="12"/>
  <c r="CR13" i="17"/>
  <c r="CR12" i="17"/>
  <c r="CR15" i="17"/>
  <c r="CR14" i="17"/>
  <c r="CR11" i="17"/>
  <c r="CT3" i="17"/>
  <c r="CT2" i="17" s="1"/>
  <c r="CT3" i="5"/>
  <c r="CT2" i="5" s="1"/>
  <c r="CR15" i="5"/>
  <c r="CR13" i="5"/>
  <c r="CR14" i="5"/>
  <c r="CR11" i="5"/>
  <c r="CR12" i="5"/>
  <c r="CT3" i="19"/>
  <c r="CT2" i="19" s="1"/>
  <c r="CR14" i="19"/>
  <c r="CR12" i="19"/>
  <c r="CR15" i="19"/>
  <c r="CR13" i="19"/>
  <c r="CR11" i="19"/>
  <c r="CU3" i="11"/>
  <c r="CU2" i="11" s="1"/>
  <c r="CS15" i="11"/>
  <c r="CS14" i="11"/>
  <c r="CS13" i="11"/>
  <c r="CS12" i="11"/>
  <c r="CS11" i="11"/>
  <c r="CT3" i="20"/>
  <c r="CT2" i="20" s="1"/>
  <c r="CR15" i="20"/>
  <c r="CR14" i="20"/>
  <c r="CR11" i="20"/>
  <c r="CR12" i="20"/>
  <c r="CR13" i="20"/>
  <c r="CR14" i="7"/>
  <c r="CR15" i="7"/>
  <c r="CR11" i="7"/>
  <c r="CR12" i="7"/>
  <c r="CR13" i="7"/>
  <c r="CT3" i="7"/>
  <c r="CT2" i="7" s="1"/>
  <c r="CR15" i="9"/>
  <c r="CR14" i="9"/>
  <c r="CR11" i="9"/>
  <c r="CR12" i="9"/>
  <c r="CR13" i="9"/>
  <c r="CT3" i="9"/>
  <c r="CT2" i="9" s="1"/>
  <c r="CQ14" i="8"/>
  <c r="CQ13" i="8"/>
  <c r="CQ11" i="8"/>
  <c r="CQ12" i="8"/>
  <c r="CQ15" i="8"/>
  <c r="CS3" i="8"/>
  <c r="CS2" i="8" s="1"/>
  <c r="CM8" i="6"/>
  <c r="CM15" i="52" s="1"/>
  <c r="CM7" i="6"/>
  <c r="CM14" i="52" s="1"/>
  <c r="CM6" i="6"/>
  <c r="CM13" i="52" s="1"/>
  <c r="CM5" i="6"/>
  <c r="CM12" i="52" s="1"/>
  <c r="CM4" i="6"/>
  <c r="CM11" i="52" s="1"/>
  <c r="CN2" i="6"/>
  <c r="CX5" i="52" l="1"/>
  <c r="CX4" i="52"/>
  <c r="CX7" i="52"/>
  <c r="CX8" i="52"/>
  <c r="CX6" i="52"/>
  <c r="CZ3" i="52"/>
  <c r="CZ2" i="52" s="1"/>
  <c r="CS2" i="13"/>
  <c r="CT3" i="13"/>
  <c r="CR7" i="13"/>
  <c r="CR14" i="13" s="1"/>
  <c r="CR8" i="13"/>
  <c r="CR15" i="13" s="1"/>
  <c r="CR5" i="13"/>
  <c r="CR12" i="13" s="1"/>
  <c r="CR6" i="13"/>
  <c r="CR13" i="13" s="1"/>
  <c r="CR4" i="13"/>
  <c r="CR11" i="13" s="1"/>
  <c r="CS2" i="16"/>
  <c r="CT3" i="16"/>
  <c r="CR7" i="16"/>
  <c r="CR14" i="16" s="1"/>
  <c r="CR6" i="16"/>
  <c r="CR13" i="16" s="1"/>
  <c r="CR8" i="16"/>
  <c r="CR15" i="16" s="1"/>
  <c r="CR5" i="16"/>
  <c r="CR12" i="16" s="1"/>
  <c r="CR4" i="16"/>
  <c r="CR11" i="16" s="1"/>
  <c r="CS2" i="15"/>
  <c r="CT3" i="15"/>
  <c r="CR8" i="15"/>
  <c r="CR15" i="15" s="1"/>
  <c r="CR7" i="15"/>
  <c r="CR14" i="15" s="1"/>
  <c r="CR6" i="15"/>
  <c r="CR13" i="15" s="1"/>
  <c r="CR5" i="15"/>
  <c r="CR12" i="15" s="1"/>
  <c r="CR4" i="15"/>
  <c r="CR11" i="15" s="1"/>
  <c r="CT7" i="17"/>
  <c r="CT8" i="17"/>
  <c r="CT6" i="17"/>
  <c r="CT5" i="17"/>
  <c r="CT4" i="17"/>
  <c r="CT7" i="19"/>
  <c r="CT8" i="19"/>
  <c r="CT6" i="19"/>
  <c r="CT5" i="19"/>
  <c r="CT4" i="19"/>
  <c r="CS2" i="21"/>
  <c r="CT3" i="21"/>
  <c r="CR8" i="21"/>
  <c r="CR15" i="21" s="1"/>
  <c r="CR7" i="21"/>
  <c r="CR14" i="21" s="1"/>
  <c r="CR6" i="21"/>
  <c r="CR13" i="21" s="1"/>
  <c r="CR5" i="21"/>
  <c r="CR12" i="21" s="1"/>
  <c r="CR4" i="21"/>
  <c r="CR11" i="21" s="1"/>
  <c r="CT7" i="5"/>
  <c r="CT8" i="5"/>
  <c r="CT6" i="5"/>
  <c r="CT5" i="5"/>
  <c r="CT4" i="5"/>
  <c r="CS8" i="12"/>
  <c r="CS7" i="12"/>
  <c r="CS4" i="12"/>
  <c r="CS5" i="12"/>
  <c r="CS6" i="12"/>
  <c r="CU8" i="11"/>
  <c r="CU7" i="11"/>
  <c r="CU4" i="11"/>
  <c r="CU6" i="11"/>
  <c r="CU5" i="11"/>
  <c r="CS2" i="10"/>
  <c r="CT3" i="10"/>
  <c r="CR7" i="10"/>
  <c r="CR14" i="10" s="1"/>
  <c r="CR8" i="10"/>
  <c r="CR15" i="10" s="1"/>
  <c r="CR6" i="10"/>
  <c r="CR13" i="10" s="1"/>
  <c r="CR4" i="10"/>
  <c r="CR11" i="10" s="1"/>
  <c r="CR5" i="10"/>
  <c r="CR12" i="10" s="1"/>
  <c r="CT7" i="20"/>
  <c r="CT8" i="20"/>
  <c r="CT5" i="20"/>
  <c r="CT6" i="20"/>
  <c r="CT4" i="20"/>
  <c r="CT7" i="7"/>
  <c r="CT8" i="7"/>
  <c r="CT5" i="7"/>
  <c r="CT6" i="7"/>
  <c r="CT4" i="7"/>
  <c r="CT7" i="9"/>
  <c r="CT8" i="9"/>
  <c r="CT5" i="9"/>
  <c r="CT6" i="9"/>
  <c r="CT4" i="9"/>
  <c r="CS8" i="8"/>
  <c r="CS7" i="8"/>
  <c r="CS5" i="8"/>
  <c r="CS4" i="8"/>
  <c r="CS6" i="8"/>
  <c r="CM11" i="6"/>
  <c r="CM4" i="4"/>
  <c r="CM11" i="4" s="1"/>
  <c r="CM12" i="6"/>
  <c r="CM5" i="4"/>
  <c r="CM12" i="4" s="1"/>
  <c r="CM13" i="6"/>
  <c r="CM6" i="4"/>
  <c r="CM13" i="4" s="1"/>
  <c r="CM15" i="6"/>
  <c r="CM8" i="4"/>
  <c r="CM15" i="4" s="1"/>
  <c r="CM14" i="6"/>
  <c r="CM7" i="4"/>
  <c r="CM14" i="4" s="1"/>
  <c r="CU3" i="4"/>
  <c r="CR13" i="12"/>
  <c r="CR11" i="12"/>
  <c r="CR14" i="12"/>
  <c r="CR12" i="12"/>
  <c r="CR15" i="12"/>
  <c r="CT2" i="12"/>
  <c r="CU3" i="19"/>
  <c r="CU2" i="19" s="1"/>
  <c r="CS14" i="19"/>
  <c r="CS12" i="19"/>
  <c r="CS15" i="19"/>
  <c r="CS13" i="19"/>
  <c r="CS11" i="19"/>
  <c r="CS14" i="5"/>
  <c r="CS13" i="5"/>
  <c r="CS12" i="5"/>
  <c r="CS11" i="5"/>
  <c r="CS15" i="5"/>
  <c r="CU3" i="5"/>
  <c r="CU2" i="5" s="1"/>
  <c r="CS14" i="17"/>
  <c r="CS12" i="17"/>
  <c r="CS15" i="17"/>
  <c r="CS13" i="17"/>
  <c r="CS11" i="17"/>
  <c r="CU3" i="17"/>
  <c r="CU2" i="17" s="1"/>
  <c r="CV3" i="11"/>
  <c r="CV2" i="11" s="1"/>
  <c r="CT15" i="11"/>
  <c r="CT14" i="11"/>
  <c r="CT12" i="11"/>
  <c r="CT11" i="11"/>
  <c r="CT13" i="11"/>
  <c r="CU3" i="20"/>
  <c r="CU2" i="20" s="1"/>
  <c r="CS15" i="20"/>
  <c r="CS12" i="20"/>
  <c r="CS13" i="20"/>
  <c r="CS14" i="20"/>
  <c r="CS11" i="20"/>
  <c r="CS15" i="7"/>
  <c r="CS11" i="7"/>
  <c r="CS14" i="7"/>
  <c r="CS12" i="7"/>
  <c r="CS13" i="7"/>
  <c r="CU3" i="7"/>
  <c r="CU2" i="7" s="1"/>
  <c r="CS15" i="9"/>
  <c r="CS12" i="9"/>
  <c r="CS13" i="9"/>
  <c r="CS14" i="9"/>
  <c r="CS11" i="9"/>
  <c r="CU3" i="9"/>
  <c r="CU2" i="9" s="1"/>
  <c r="CT3" i="8"/>
  <c r="CT2" i="8" s="1"/>
  <c r="CR15" i="8"/>
  <c r="CR13" i="8"/>
  <c r="CR11" i="8"/>
  <c r="CR14" i="8"/>
  <c r="CR12" i="8"/>
  <c r="CN7" i="6"/>
  <c r="CN14" i="52" s="1"/>
  <c r="CN8" i="6"/>
  <c r="CN15" i="52" s="1"/>
  <c r="CN6" i="6"/>
  <c r="CN13" i="52" s="1"/>
  <c r="CN5" i="6"/>
  <c r="CN12" i="52" s="1"/>
  <c r="CN4" i="6"/>
  <c r="CN11" i="52" s="1"/>
  <c r="CO2" i="6"/>
  <c r="CY5" i="52" l="1"/>
  <c r="CY6" i="52"/>
  <c r="CY7" i="52"/>
  <c r="CY4" i="52"/>
  <c r="CY8" i="52"/>
  <c r="DA3" i="52"/>
  <c r="DA2" i="52" s="1"/>
  <c r="CT2" i="13"/>
  <c r="CU3" i="13"/>
  <c r="CS8" i="13"/>
  <c r="CS15" i="13" s="1"/>
  <c r="CS7" i="13"/>
  <c r="CS14" i="13" s="1"/>
  <c r="CS6" i="13"/>
  <c r="CS13" i="13" s="1"/>
  <c r="CS5" i="13"/>
  <c r="CS12" i="13" s="1"/>
  <c r="CS4" i="13"/>
  <c r="CS11" i="13" s="1"/>
  <c r="CT2" i="16"/>
  <c r="CU3" i="16"/>
  <c r="CS8" i="16"/>
  <c r="CS15" i="16" s="1"/>
  <c r="CS7" i="16"/>
  <c r="CS14" i="16" s="1"/>
  <c r="CS4" i="16"/>
  <c r="CS11" i="16" s="1"/>
  <c r="CS6" i="16"/>
  <c r="CS13" i="16" s="1"/>
  <c r="CS5" i="16"/>
  <c r="CS12" i="16" s="1"/>
  <c r="CT2" i="15"/>
  <c r="CU3" i="15"/>
  <c r="CS8" i="15"/>
  <c r="CS15" i="15" s="1"/>
  <c r="CS7" i="15"/>
  <c r="CS14" i="15" s="1"/>
  <c r="CS6" i="15"/>
  <c r="CS13" i="15" s="1"/>
  <c r="CS5" i="15"/>
  <c r="CS12" i="15" s="1"/>
  <c r="CS4" i="15"/>
  <c r="CS11" i="15" s="1"/>
  <c r="CU8" i="17"/>
  <c r="CU7" i="17"/>
  <c r="CU5" i="17"/>
  <c r="CU4" i="17"/>
  <c r="CU6" i="17"/>
  <c r="CU8" i="19"/>
  <c r="CU5" i="19"/>
  <c r="CU6" i="19"/>
  <c r="CU4" i="19"/>
  <c r="CU7" i="19"/>
  <c r="CT2" i="21"/>
  <c r="CU3" i="21"/>
  <c r="CS8" i="21"/>
  <c r="CS15" i="21" s="1"/>
  <c r="CS6" i="21"/>
  <c r="CS13" i="21" s="1"/>
  <c r="CS7" i="21"/>
  <c r="CS14" i="21" s="1"/>
  <c r="CS5" i="21"/>
  <c r="CS12" i="21" s="1"/>
  <c r="CS4" i="21"/>
  <c r="CS11" i="21" s="1"/>
  <c r="CU7" i="5"/>
  <c r="CU8" i="5"/>
  <c r="CU6" i="5"/>
  <c r="CU4" i="5"/>
  <c r="CU5" i="5"/>
  <c r="CT7" i="12"/>
  <c r="CT8" i="12"/>
  <c r="CT6" i="12"/>
  <c r="CT5" i="12"/>
  <c r="CT4" i="12"/>
  <c r="CV7" i="11"/>
  <c r="CV8" i="11"/>
  <c r="CV5" i="11"/>
  <c r="CV4" i="11"/>
  <c r="CV6" i="11"/>
  <c r="CT2" i="10"/>
  <c r="CU3" i="10"/>
  <c r="CS8" i="10"/>
  <c r="CS15" i="10" s="1"/>
  <c r="CS6" i="10"/>
  <c r="CS13" i="10" s="1"/>
  <c r="CS7" i="10"/>
  <c r="CS14" i="10" s="1"/>
  <c r="CS5" i="10"/>
  <c r="CS12" i="10" s="1"/>
  <c r="CS4" i="10"/>
  <c r="CS11" i="10" s="1"/>
  <c r="CU7" i="20"/>
  <c r="CU8" i="20"/>
  <c r="CU5" i="20"/>
  <c r="CU6" i="20"/>
  <c r="CU4" i="20"/>
  <c r="CU7" i="7"/>
  <c r="CU8" i="7"/>
  <c r="CU5" i="7"/>
  <c r="CU6" i="7"/>
  <c r="CU4" i="7"/>
  <c r="CU7" i="9"/>
  <c r="CU8" i="9"/>
  <c r="CU4" i="9"/>
  <c r="CU6" i="9"/>
  <c r="CU5" i="9"/>
  <c r="CT7" i="8"/>
  <c r="CT8" i="8"/>
  <c r="CT6" i="8"/>
  <c r="CT5" i="8"/>
  <c r="CT4" i="8"/>
  <c r="CN12" i="6"/>
  <c r="CN5" i="4"/>
  <c r="CN12" i="4" s="1"/>
  <c r="CN13" i="6"/>
  <c r="CN6" i="4"/>
  <c r="CN13" i="4" s="1"/>
  <c r="CN15" i="6"/>
  <c r="CN8" i="4"/>
  <c r="CN15" i="4" s="1"/>
  <c r="CN11" i="6"/>
  <c r="CN4" i="4"/>
  <c r="CN11" i="4" s="1"/>
  <c r="CN14" i="6"/>
  <c r="CN7" i="4"/>
  <c r="CN14" i="4" s="1"/>
  <c r="CV3" i="4"/>
  <c r="CU2" i="12"/>
  <c r="CS15" i="12"/>
  <c r="CS13" i="12"/>
  <c r="CS11" i="12"/>
  <c r="CS14" i="12"/>
  <c r="CS12" i="12"/>
  <c r="CT14" i="17"/>
  <c r="CT15" i="17"/>
  <c r="CT13" i="17"/>
  <c r="CT11" i="17"/>
  <c r="CT12" i="17"/>
  <c r="CT15" i="5"/>
  <c r="CT13" i="5"/>
  <c r="CT12" i="5"/>
  <c r="CT14" i="5"/>
  <c r="CT11" i="5"/>
  <c r="CV3" i="19"/>
  <c r="CV2" i="19" s="1"/>
  <c r="CV3" i="17"/>
  <c r="CV2" i="17" s="1"/>
  <c r="CV3" i="5"/>
  <c r="CV2" i="5" s="1"/>
  <c r="CT12" i="19"/>
  <c r="CT15" i="19"/>
  <c r="CT14" i="19"/>
  <c r="CT13" i="19"/>
  <c r="CT11" i="19"/>
  <c r="CU15" i="11"/>
  <c r="CU14" i="11"/>
  <c r="CU12" i="11"/>
  <c r="CU13" i="11"/>
  <c r="CU11" i="11"/>
  <c r="CW3" i="11"/>
  <c r="CW2" i="11" s="1"/>
  <c r="CT14" i="20"/>
  <c r="CT15" i="20"/>
  <c r="CT13" i="20"/>
  <c r="CT11" i="20"/>
  <c r="CT12" i="20"/>
  <c r="CV3" i="20"/>
  <c r="CV2" i="20" s="1"/>
  <c r="CV3" i="7"/>
  <c r="CV2" i="7" s="1"/>
  <c r="CT14" i="7"/>
  <c r="CT15" i="7"/>
  <c r="CT12" i="7"/>
  <c r="CT13" i="7"/>
  <c r="CT11" i="7"/>
  <c r="CU3" i="8"/>
  <c r="CU2" i="8" s="1"/>
  <c r="CV3" i="9"/>
  <c r="CV2" i="9" s="1"/>
  <c r="CT15" i="9"/>
  <c r="CT13" i="9"/>
  <c r="CT14" i="9"/>
  <c r="CT11" i="9"/>
  <c r="CT12" i="9"/>
  <c r="CS15" i="8"/>
  <c r="CS12" i="8"/>
  <c r="CS11" i="8"/>
  <c r="CS13" i="8"/>
  <c r="CS14" i="8"/>
  <c r="CO7" i="6"/>
  <c r="CO14" i="52" s="1"/>
  <c r="CO8" i="6"/>
  <c r="CO15" i="52" s="1"/>
  <c r="CO6" i="6"/>
  <c r="CO13" i="52" s="1"/>
  <c r="CO5" i="6"/>
  <c r="CO12" i="52" s="1"/>
  <c r="CO4" i="6"/>
  <c r="CO11" i="52" s="1"/>
  <c r="CP2" i="6"/>
  <c r="CZ5" i="52" l="1"/>
  <c r="CZ6" i="52"/>
  <c r="CZ4" i="52"/>
  <c r="CZ7" i="52"/>
  <c r="CZ8" i="52"/>
  <c r="DB3" i="52"/>
  <c r="DB2" i="52" s="1"/>
  <c r="CU2" i="13"/>
  <c r="CV3" i="13"/>
  <c r="CT7" i="13"/>
  <c r="CT14" i="13" s="1"/>
  <c r="CT8" i="13"/>
  <c r="CT15" i="13" s="1"/>
  <c r="CT6" i="13"/>
  <c r="CT13" i="13" s="1"/>
  <c r="CT4" i="13"/>
  <c r="CT11" i="13" s="1"/>
  <c r="CT5" i="13"/>
  <c r="CT12" i="13" s="1"/>
  <c r="CU2" i="16"/>
  <c r="CV3" i="16"/>
  <c r="CT7" i="16"/>
  <c r="CT14" i="16" s="1"/>
  <c r="CT5" i="16"/>
  <c r="CT12" i="16" s="1"/>
  <c r="CT8" i="16"/>
  <c r="CT15" i="16" s="1"/>
  <c r="CT4" i="16"/>
  <c r="CT11" i="16" s="1"/>
  <c r="CT6" i="16"/>
  <c r="CT13" i="16" s="1"/>
  <c r="CU2" i="15"/>
  <c r="CV3" i="15"/>
  <c r="CT8" i="15"/>
  <c r="CT15" i="15" s="1"/>
  <c r="CT7" i="15"/>
  <c r="CT14" i="15" s="1"/>
  <c r="CT4" i="15"/>
  <c r="CT11" i="15" s="1"/>
  <c r="CT5" i="15"/>
  <c r="CT12" i="15" s="1"/>
  <c r="CT6" i="15"/>
  <c r="CT13" i="15" s="1"/>
  <c r="CV8" i="17"/>
  <c r="CV7" i="17"/>
  <c r="CV6" i="17"/>
  <c r="CV5" i="17"/>
  <c r="CV4" i="17"/>
  <c r="CV8" i="19"/>
  <c r="CV7" i="19"/>
  <c r="CV5" i="19"/>
  <c r="CV4" i="19"/>
  <c r="CV6" i="19"/>
  <c r="CU2" i="21"/>
  <c r="CV3" i="21"/>
  <c r="CT8" i="21"/>
  <c r="CT15" i="21" s="1"/>
  <c r="CT7" i="21"/>
  <c r="CT14" i="21" s="1"/>
  <c r="CT6" i="21"/>
  <c r="CT13" i="21" s="1"/>
  <c r="CT5" i="21"/>
  <c r="CT12" i="21" s="1"/>
  <c r="CT4" i="21"/>
  <c r="CT11" i="21" s="1"/>
  <c r="CV8" i="5"/>
  <c r="CV6" i="5"/>
  <c r="CV5" i="5"/>
  <c r="CV7" i="5"/>
  <c r="CV4" i="5"/>
  <c r="CU8" i="12"/>
  <c r="CU7" i="12"/>
  <c r="CU6" i="12"/>
  <c r="CU5" i="12"/>
  <c r="CU4" i="12"/>
  <c r="CW7" i="11"/>
  <c r="CW8" i="11"/>
  <c r="CW6" i="11"/>
  <c r="CW5" i="11"/>
  <c r="CW4" i="11"/>
  <c r="CU2" i="10"/>
  <c r="CV3" i="10"/>
  <c r="CT8" i="10"/>
  <c r="CT15" i="10" s="1"/>
  <c r="CT6" i="10"/>
  <c r="CT13" i="10" s="1"/>
  <c r="CT5" i="10"/>
  <c r="CT12" i="10" s="1"/>
  <c r="CT4" i="10"/>
  <c r="CT11" i="10" s="1"/>
  <c r="CT7" i="10"/>
  <c r="CT14" i="10" s="1"/>
  <c r="CV7" i="20"/>
  <c r="CV8" i="20"/>
  <c r="CV5" i="20"/>
  <c r="CV6" i="20"/>
  <c r="CV4" i="20"/>
  <c r="CV7" i="7"/>
  <c r="CV8" i="7"/>
  <c r="CV5" i="7"/>
  <c r="CV6" i="7"/>
  <c r="CV4" i="7"/>
  <c r="CV8" i="9"/>
  <c r="CV6" i="9"/>
  <c r="CV7" i="9"/>
  <c r="CV5" i="9"/>
  <c r="CV4" i="9"/>
  <c r="CU8" i="8"/>
  <c r="CU7" i="8"/>
  <c r="CU6" i="8"/>
  <c r="CU5" i="8"/>
  <c r="CU4" i="8"/>
  <c r="CO11" i="6"/>
  <c r="CO4" i="4"/>
  <c r="CO11" i="4" s="1"/>
  <c r="CO15" i="6"/>
  <c r="CO8" i="4"/>
  <c r="CO15" i="4" s="1"/>
  <c r="CO12" i="6"/>
  <c r="CO5" i="4"/>
  <c r="CO12" i="4" s="1"/>
  <c r="CO13" i="6"/>
  <c r="CO6" i="4"/>
  <c r="CO13" i="4" s="1"/>
  <c r="CO14" i="6"/>
  <c r="CO7" i="4"/>
  <c r="CO14" i="4" s="1"/>
  <c r="CW3" i="4"/>
  <c r="CV2" i="12"/>
  <c r="CT11" i="12"/>
  <c r="CT14" i="12"/>
  <c r="CT15" i="12"/>
  <c r="CT13" i="12"/>
  <c r="CT12" i="12"/>
  <c r="CU14" i="17"/>
  <c r="CU15" i="17"/>
  <c r="CU13" i="17"/>
  <c r="CU11" i="17"/>
  <c r="CU12" i="17"/>
  <c r="CU15" i="19"/>
  <c r="CU13" i="19"/>
  <c r="CU11" i="19"/>
  <c r="CU12" i="19"/>
  <c r="CU14" i="19"/>
  <c r="CW3" i="5"/>
  <c r="CW2" i="5" s="1"/>
  <c r="CW3" i="19"/>
  <c r="CW2" i="19" s="1"/>
  <c r="CU14" i="5"/>
  <c r="CU12" i="5"/>
  <c r="CU13" i="5"/>
  <c r="CU11" i="5"/>
  <c r="CU15" i="5"/>
  <c r="CW3" i="17"/>
  <c r="CW2" i="17" s="1"/>
  <c r="CV15" i="11"/>
  <c r="CV12" i="11"/>
  <c r="CV14" i="11"/>
  <c r="CV11" i="11"/>
  <c r="CV13" i="11"/>
  <c r="CX3" i="11"/>
  <c r="CX2" i="11" s="1"/>
  <c r="CU14" i="20"/>
  <c r="CU15" i="20"/>
  <c r="CU12" i="20"/>
  <c r="CU13" i="20"/>
  <c r="CU11" i="20"/>
  <c r="CW3" i="20"/>
  <c r="CW2" i="20" s="1"/>
  <c r="CW3" i="7"/>
  <c r="CW2" i="7" s="1"/>
  <c r="CU15" i="7"/>
  <c r="CU14" i="7"/>
  <c r="CU12" i="7"/>
  <c r="CU13" i="7"/>
  <c r="CU11" i="7"/>
  <c r="CW3" i="9"/>
  <c r="CW2" i="9" s="1"/>
  <c r="CU14" i="9"/>
  <c r="CU12" i="9"/>
  <c r="CU15" i="9"/>
  <c r="CU13" i="9"/>
  <c r="CU11" i="9"/>
  <c r="CV3" i="8"/>
  <c r="CV2" i="8" s="1"/>
  <c r="CT15" i="8"/>
  <c r="CT12" i="8"/>
  <c r="CT13" i="8"/>
  <c r="CT11" i="8"/>
  <c r="CT14" i="8"/>
  <c r="CP7" i="6"/>
  <c r="CP14" i="52" s="1"/>
  <c r="CP8" i="6"/>
  <c r="CP15" i="52" s="1"/>
  <c r="CP6" i="6"/>
  <c r="CP13" i="52" s="1"/>
  <c r="CP5" i="6"/>
  <c r="CP12" i="52" s="1"/>
  <c r="CP4" i="6"/>
  <c r="CP11" i="52" s="1"/>
  <c r="CQ2" i="6"/>
  <c r="DA5" i="52" l="1"/>
  <c r="DA4" i="52"/>
  <c r="DA6" i="52"/>
  <c r="DA7" i="52"/>
  <c r="DA8" i="52"/>
  <c r="DC3" i="52"/>
  <c r="DC2" i="52" s="1"/>
  <c r="CV2" i="13"/>
  <c r="CW3" i="13"/>
  <c r="CU8" i="13"/>
  <c r="CU15" i="13" s="1"/>
  <c r="CU7" i="13"/>
  <c r="CU14" i="13" s="1"/>
  <c r="CU6" i="13"/>
  <c r="CU13" i="13" s="1"/>
  <c r="CU5" i="13"/>
  <c r="CU12" i="13" s="1"/>
  <c r="CU4" i="13"/>
  <c r="CU11" i="13" s="1"/>
  <c r="CV2" i="16"/>
  <c r="CW3" i="16"/>
  <c r="CU5" i="16"/>
  <c r="CU12" i="16" s="1"/>
  <c r="CU6" i="16"/>
  <c r="CU13" i="16" s="1"/>
  <c r="CU4" i="16"/>
  <c r="CU11" i="16" s="1"/>
  <c r="CU8" i="16"/>
  <c r="CU15" i="16" s="1"/>
  <c r="CU7" i="16"/>
  <c r="CU14" i="16" s="1"/>
  <c r="CV2" i="15"/>
  <c r="CW3" i="15"/>
  <c r="CU8" i="15"/>
  <c r="CU15" i="15" s="1"/>
  <c r="CU7" i="15"/>
  <c r="CU14" i="15" s="1"/>
  <c r="CU6" i="15"/>
  <c r="CU13" i="15" s="1"/>
  <c r="CU5" i="15"/>
  <c r="CU12" i="15" s="1"/>
  <c r="CU4" i="15"/>
  <c r="CU11" i="15" s="1"/>
  <c r="CW8" i="17"/>
  <c r="CW7" i="17"/>
  <c r="CW5" i="17"/>
  <c r="CW6" i="17"/>
  <c r="CW4" i="17"/>
  <c r="CW8" i="19"/>
  <c r="CW7" i="19"/>
  <c r="CW5" i="19"/>
  <c r="CW4" i="19"/>
  <c r="CW6" i="19"/>
  <c r="CV2" i="21"/>
  <c r="CW3" i="21"/>
  <c r="CU8" i="21"/>
  <c r="CU15" i="21" s="1"/>
  <c r="CU6" i="21"/>
  <c r="CU13" i="21" s="1"/>
  <c r="CU7" i="21"/>
  <c r="CU14" i="21" s="1"/>
  <c r="CU5" i="21"/>
  <c r="CU12" i="21" s="1"/>
  <c r="CU4" i="21"/>
  <c r="CU11" i="21" s="1"/>
  <c r="CW8" i="5"/>
  <c r="CW7" i="5"/>
  <c r="CW6" i="5"/>
  <c r="CW5" i="5"/>
  <c r="CW4" i="5"/>
  <c r="CV7" i="12"/>
  <c r="CV8" i="12"/>
  <c r="CV6" i="12"/>
  <c r="CV5" i="12"/>
  <c r="CV4" i="12"/>
  <c r="CX8" i="11"/>
  <c r="CX7" i="11"/>
  <c r="CX5" i="11"/>
  <c r="CX6" i="11"/>
  <c r="CX4" i="11"/>
  <c r="CV2" i="10"/>
  <c r="CW3" i="10"/>
  <c r="CU8" i="10"/>
  <c r="CU15" i="10" s="1"/>
  <c r="CU6" i="10"/>
  <c r="CU13" i="10" s="1"/>
  <c r="CU7" i="10"/>
  <c r="CU14" i="10" s="1"/>
  <c r="CU5" i="10"/>
  <c r="CU12" i="10" s="1"/>
  <c r="CU4" i="10"/>
  <c r="CU11" i="10" s="1"/>
  <c r="CW8" i="20"/>
  <c r="CW7" i="20"/>
  <c r="CW5" i="20"/>
  <c r="CW6" i="20"/>
  <c r="CW4" i="20"/>
  <c r="CW8" i="7"/>
  <c r="CW7" i="7"/>
  <c r="CW6" i="7"/>
  <c r="CW5" i="7"/>
  <c r="CW4" i="7"/>
  <c r="CW7" i="9"/>
  <c r="CW8" i="9"/>
  <c r="CW5" i="9"/>
  <c r="CW6" i="9"/>
  <c r="CW4" i="9"/>
  <c r="CV8" i="8"/>
  <c r="CV7" i="8"/>
  <c r="CV6" i="8"/>
  <c r="CV5" i="8"/>
  <c r="CV4" i="8"/>
  <c r="CP12" i="6"/>
  <c r="CP5" i="4"/>
  <c r="CP12" i="4" s="1"/>
  <c r="CP13" i="6"/>
  <c r="CP6" i="4"/>
  <c r="CP13" i="4" s="1"/>
  <c r="CP15" i="6"/>
  <c r="CP8" i="4"/>
  <c r="CP15" i="4" s="1"/>
  <c r="CP11" i="6"/>
  <c r="CP4" i="4"/>
  <c r="CP11" i="4" s="1"/>
  <c r="CP14" i="6"/>
  <c r="CP7" i="4"/>
  <c r="CP14" i="4" s="1"/>
  <c r="CX3" i="4"/>
  <c r="CW2" i="12"/>
  <c r="CU12" i="12"/>
  <c r="CU15" i="12"/>
  <c r="CU11" i="12"/>
  <c r="CU13" i="12"/>
  <c r="CU14" i="12"/>
  <c r="CX3" i="19"/>
  <c r="CX2" i="19" s="1"/>
  <c r="CV12" i="17"/>
  <c r="CV15" i="17"/>
  <c r="CV13" i="17"/>
  <c r="CV11" i="17"/>
  <c r="CV14" i="17"/>
  <c r="CV13" i="5"/>
  <c r="CV15" i="5"/>
  <c r="CV12" i="5"/>
  <c r="CV11" i="5"/>
  <c r="CV14" i="5"/>
  <c r="CX3" i="17"/>
  <c r="CX2" i="17" s="1"/>
  <c r="CX3" i="5"/>
  <c r="CX2" i="5" s="1"/>
  <c r="CV15" i="19"/>
  <c r="CV13" i="19"/>
  <c r="CV14" i="19"/>
  <c r="CV12" i="19"/>
  <c r="CV11" i="19"/>
  <c r="CW15" i="11"/>
  <c r="CW12" i="11"/>
  <c r="CW13" i="11"/>
  <c r="CW14" i="11"/>
  <c r="CW11" i="11"/>
  <c r="CY3" i="11"/>
  <c r="CY2" i="11" s="1"/>
  <c r="CX3" i="20"/>
  <c r="CX2" i="20" s="1"/>
  <c r="CV14" i="20"/>
  <c r="CV15" i="20"/>
  <c r="CV13" i="20"/>
  <c r="CV11" i="20"/>
  <c r="CV12" i="20"/>
  <c r="CX3" i="7"/>
  <c r="CX2" i="7" s="1"/>
  <c r="CV14" i="7"/>
  <c r="CV15" i="7"/>
  <c r="CV12" i="7"/>
  <c r="CV13" i="7"/>
  <c r="CV11" i="7"/>
  <c r="CU12" i="8"/>
  <c r="CU15" i="8"/>
  <c r="CU11" i="8"/>
  <c r="CU13" i="8"/>
  <c r="CU14" i="8"/>
  <c r="CW3" i="8"/>
  <c r="CW2" i="8" s="1"/>
  <c r="CX3" i="9"/>
  <c r="CX2" i="9" s="1"/>
  <c r="CV15" i="9"/>
  <c r="CV13" i="9"/>
  <c r="CV11" i="9"/>
  <c r="CV14" i="9"/>
  <c r="CV12" i="9"/>
  <c r="CQ7" i="6"/>
  <c r="CQ14" i="52" s="1"/>
  <c r="CQ8" i="6"/>
  <c r="CQ15" i="52" s="1"/>
  <c r="CQ5" i="6"/>
  <c r="CQ12" i="52" s="1"/>
  <c r="CQ6" i="6"/>
  <c r="CQ13" i="52" s="1"/>
  <c r="CQ4" i="6"/>
  <c r="CQ11" i="52" s="1"/>
  <c r="CR2" i="6"/>
  <c r="DB4" i="52" l="1"/>
  <c r="DB5" i="52"/>
  <c r="DB6" i="52"/>
  <c r="DB8" i="52"/>
  <c r="DB7" i="52"/>
  <c r="DD3" i="52"/>
  <c r="DD2" i="52" s="1"/>
  <c r="CW2" i="13"/>
  <c r="CX3" i="13"/>
  <c r="CV7" i="13"/>
  <c r="CV14" i="13" s="1"/>
  <c r="CV8" i="13"/>
  <c r="CV15" i="13" s="1"/>
  <c r="CV6" i="13"/>
  <c r="CV13" i="13" s="1"/>
  <c r="CV5" i="13"/>
  <c r="CV12" i="13" s="1"/>
  <c r="CV4" i="13"/>
  <c r="CV11" i="13" s="1"/>
  <c r="CW2" i="16"/>
  <c r="CX3" i="16"/>
  <c r="CV6" i="16"/>
  <c r="CV13" i="16" s="1"/>
  <c r="CV8" i="16"/>
  <c r="CV15" i="16" s="1"/>
  <c r="CV5" i="16"/>
  <c r="CV12" i="16" s="1"/>
  <c r="CV7" i="16"/>
  <c r="CV14" i="16" s="1"/>
  <c r="CV4" i="16"/>
  <c r="CV11" i="16" s="1"/>
  <c r="CW2" i="15"/>
  <c r="CX3" i="15"/>
  <c r="CV6" i="15"/>
  <c r="CV13" i="15" s="1"/>
  <c r="CV8" i="15"/>
  <c r="CV15" i="15" s="1"/>
  <c r="CV7" i="15"/>
  <c r="CV14" i="15" s="1"/>
  <c r="CV5" i="15"/>
  <c r="CV12" i="15" s="1"/>
  <c r="CV4" i="15"/>
  <c r="CV11" i="15" s="1"/>
  <c r="CX7" i="17"/>
  <c r="CX8" i="17"/>
  <c r="CX5" i="17"/>
  <c r="CX6" i="17"/>
  <c r="CX4" i="17"/>
  <c r="CX8" i="19"/>
  <c r="CX7" i="19"/>
  <c r="CX6" i="19"/>
  <c r="CX5" i="19"/>
  <c r="CX4" i="19"/>
  <c r="CW2" i="21"/>
  <c r="CX3" i="21"/>
  <c r="CV8" i="21"/>
  <c r="CV15" i="21" s="1"/>
  <c r="CV7" i="21"/>
  <c r="CV14" i="21" s="1"/>
  <c r="CV4" i="21"/>
  <c r="CV11" i="21" s="1"/>
  <c r="CV6" i="21"/>
  <c r="CV13" i="21" s="1"/>
  <c r="CV5" i="21"/>
  <c r="CV12" i="21" s="1"/>
  <c r="CX8" i="5"/>
  <c r="CX7" i="5"/>
  <c r="CX5" i="5"/>
  <c r="CX6" i="5"/>
  <c r="CX4" i="5"/>
  <c r="CW7" i="12"/>
  <c r="CW8" i="12"/>
  <c r="CW6" i="12"/>
  <c r="CW4" i="12"/>
  <c r="CW5" i="12"/>
  <c r="CY8" i="11"/>
  <c r="CY7" i="11"/>
  <c r="CY5" i="11"/>
  <c r="CY6" i="11"/>
  <c r="CY4" i="11"/>
  <c r="CW2" i="10"/>
  <c r="CX3" i="10"/>
  <c r="CV7" i="10"/>
  <c r="CV14" i="10" s="1"/>
  <c r="CV5" i="10"/>
  <c r="CV12" i="10" s="1"/>
  <c r="CV8" i="10"/>
  <c r="CV15" i="10" s="1"/>
  <c r="CV6" i="10"/>
  <c r="CV13" i="10" s="1"/>
  <c r="CV4" i="10"/>
  <c r="CV11" i="10" s="1"/>
  <c r="CX8" i="20"/>
  <c r="CX7" i="20"/>
  <c r="CX6" i="20"/>
  <c r="CX5" i="20"/>
  <c r="CX4" i="20"/>
  <c r="CX8" i="7"/>
  <c r="CX7" i="7"/>
  <c r="CX6" i="7"/>
  <c r="CX5" i="7"/>
  <c r="CX4" i="7"/>
  <c r="CX7" i="9"/>
  <c r="CX6" i="9"/>
  <c r="CX4" i="9"/>
  <c r="CX5" i="9"/>
  <c r="CX8" i="9"/>
  <c r="CW7" i="8"/>
  <c r="CW8" i="8"/>
  <c r="CW4" i="8"/>
  <c r="CW5" i="8"/>
  <c r="CW6" i="8"/>
  <c r="CQ12" i="6"/>
  <c r="CQ5" i="4"/>
  <c r="CQ12" i="4" s="1"/>
  <c r="CQ15" i="6"/>
  <c r="CQ8" i="4"/>
  <c r="CQ15" i="4" s="1"/>
  <c r="CQ14" i="6"/>
  <c r="CQ7" i="4"/>
  <c r="CQ14" i="4" s="1"/>
  <c r="CQ11" i="6"/>
  <c r="CQ4" i="4"/>
  <c r="CQ11" i="4" s="1"/>
  <c r="CQ13" i="6"/>
  <c r="CQ6" i="4"/>
  <c r="CQ13" i="4" s="1"/>
  <c r="CY3" i="4"/>
  <c r="CX2" i="12"/>
  <c r="CV14" i="12"/>
  <c r="CV12" i="12"/>
  <c r="CV15" i="12"/>
  <c r="CV13" i="12"/>
  <c r="CV11" i="12"/>
  <c r="CW12" i="17"/>
  <c r="CW15" i="17"/>
  <c r="CW11" i="17"/>
  <c r="CW14" i="17"/>
  <c r="CW13" i="17"/>
  <c r="CY3" i="17"/>
  <c r="CY2" i="17" s="1"/>
  <c r="CW15" i="5"/>
  <c r="CW14" i="5"/>
  <c r="CW12" i="5"/>
  <c r="CW13" i="5"/>
  <c r="CW11" i="5"/>
  <c r="CY3" i="19"/>
  <c r="CY2" i="19" s="1"/>
  <c r="CY3" i="5"/>
  <c r="CY2" i="5" s="1"/>
  <c r="CW13" i="19"/>
  <c r="CW11" i="19"/>
  <c r="CW14" i="19"/>
  <c r="CW15" i="19"/>
  <c r="CW12" i="19"/>
  <c r="CX15" i="11"/>
  <c r="CX13" i="11"/>
  <c r="CX14" i="11"/>
  <c r="CX11" i="11"/>
  <c r="CX12" i="11"/>
  <c r="CZ3" i="11"/>
  <c r="CZ2" i="11" s="1"/>
  <c r="CY3" i="20"/>
  <c r="CY2" i="20" s="1"/>
  <c r="CW14" i="20"/>
  <c r="CW15" i="20"/>
  <c r="CW13" i="20"/>
  <c r="CW11" i="20"/>
  <c r="CW12" i="20"/>
  <c r="CY3" i="7"/>
  <c r="CY2" i="7" s="1"/>
  <c r="CW14" i="7"/>
  <c r="CW15" i="7"/>
  <c r="CW13" i="7"/>
  <c r="CW11" i="7"/>
  <c r="CW12" i="7"/>
  <c r="CV12" i="8"/>
  <c r="CV13" i="8"/>
  <c r="CV14" i="8"/>
  <c r="CV15" i="8"/>
  <c r="CV11" i="8"/>
  <c r="CY3" i="9"/>
  <c r="CY2" i="9" s="1"/>
  <c r="CX3" i="8"/>
  <c r="CX2" i="8" s="1"/>
  <c r="CW14" i="9"/>
  <c r="CW15" i="9"/>
  <c r="CW13" i="9"/>
  <c r="CW12" i="9"/>
  <c r="CW11" i="9"/>
  <c r="CR7" i="6"/>
  <c r="CR14" i="52" s="1"/>
  <c r="CR8" i="6"/>
  <c r="CR15" i="52" s="1"/>
  <c r="CR6" i="6"/>
  <c r="CR13" i="52" s="1"/>
  <c r="CR4" i="6"/>
  <c r="CR11" i="52" s="1"/>
  <c r="CR5" i="6"/>
  <c r="CR12" i="52" s="1"/>
  <c r="CS2" i="6"/>
  <c r="DC4" i="52" l="1"/>
  <c r="DC5" i="52"/>
  <c r="DC7" i="52"/>
  <c r="DC6" i="52"/>
  <c r="DC8" i="52"/>
  <c r="DE3" i="52"/>
  <c r="DE2" i="52" s="1"/>
  <c r="CX2" i="13"/>
  <c r="CY3" i="13"/>
  <c r="CW7" i="13"/>
  <c r="CW14" i="13" s="1"/>
  <c r="CW8" i="13"/>
  <c r="CW15" i="13" s="1"/>
  <c r="CW5" i="13"/>
  <c r="CW12" i="13" s="1"/>
  <c r="CW6" i="13"/>
  <c r="CW13" i="13" s="1"/>
  <c r="CW4" i="13"/>
  <c r="CW11" i="13" s="1"/>
  <c r="CX2" i="16"/>
  <c r="CY3" i="16"/>
  <c r="CW8" i="16"/>
  <c r="CW15" i="16" s="1"/>
  <c r="CW7" i="16"/>
  <c r="CW14" i="16" s="1"/>
  <c r="CW6" i="16"/>
  <c r="CW13" i="16" s="1"/>
  <c r="CW4" i="16"/>
  <c r="CW11" i="16" s="1"/>
  <c r="CW5" i="16"/>
  <c r="CW12" i="16" s="1"/>
  <c r="CX2" i="15"/>
  <c r="CY3" i="15"/>
  <c r="CW8" i="15"/>
  <c r="CW15" i="15" s="1"/>
  <c r="CW7" i="15"/>
  <c r="CW14" i="15" s="1"/>
  <c r="CW5" i="15"/>
  <c r="CW12" i="15" s="1"/>
  <c r="CW6" i="15"/>
  <c r="CW13" i="15" s="1"/>
  <c r="CW4" i="15"/>
  <c r="CW11" i="15" s="1"/>
  <c r="CY8" i="17"/>
  <c r="CY7" i="17"/>
  <c r="CY5" i="17"/>
  <c r="CY4" i="17"/>
  <c r="CY6" i="17"/>
  <c r="CY7" i="19"/>
  <c r="CY6" i="19"/>
  <c r="CY8" i="19"/>
  <c r="CY5" i="19"/>
  <c r="CY4" i="19"/>
  <c r="CX2" i="21"/>
  <c r="CY3" i="21"/>
  <c r="CW7" i="21"/>
  <c r="CW14" i="21" s="1"/>
  <c r="CW8" i="21"/>
  <c r="CW15" i="21" s="1"/>
  <c r="CW6" i="21"/>
  <c r="CW13" i="21" s="1"/>
  <c r="CW5" i="21"/>
  <c r="CW12" i="21" s="1"/>
  <c r="CW4" i="21"/>
  <c r="CW11" i="21" s="1"/>
  <c r="CY7" i="5"/>
  <c r="CY8" i="5"/>
  <c r="CY6" i="5"/>
  <c r="CY5" i="5"/>
  <c r="CY4" i="5"/>
  <c r="CX7" i="12"/>
  <c r="CX8" i="12"/>
  <c r="CX4" i="12"/>
  <c r="CX6" i="12"/>
  <c r="CX5" i="12"/>
  <c r="CZ8" i="11"/>
  <c r="CZ7" i="11"/>
  <c r="CZ6" i="11"/>
  <c r="CZ5" i="11"/>
  <c r="CZ4" i="11"/>
  <c r="CX2" i="10"/>
  <c r="CY3" i="10"/>
  <c r="CW7" i="10"/>
  <c r="CW14" i="10" s="1"/>
  <c r="CW8" i="10"/>
  <c r="CW15" i="10" s="1"/>
  <c r="CW6" i="10"/>
  <c r="CW13" i="10" s="1"/>
  <c r="CW4" i="10"/>
  <c r="CW11" i="10" s="1"/>
  <c r="CW5" i="10"/>
  <c r="CW12" i="10" s="1"/>
  <c r="CY7" i="20"/>
  <c r="CY8" i="20"/>
  <c r="CY6" i="20"/>
  <c r="CY5" i="20"/>
  <c r="CY4" i="20"/>
  <c r="CY8" i="7"/>
  <c r="CY7" i="7"/>
  <c r="CY5" i="7"/>
  <c r="CY6" i="7"/>
  <c r="CY4" i="7"/>
  <c r="CY8" i="9"/>
  <c r="CY6" i="9"/>
  <c r="CY4" i="9"/>
  <c r="CY7" i="9"/>
  <c r="CY5" i="9"/>
  <c r="CX7" i="8"/>
  <c r="CX5" i="8"/>
  <c r="CX6" i="8"/>
  <c r="CX4" i="8"/>
  <c r="CX8" i="8"/>
  <c r="CR13" i="6"/>
  <c r="CR6" i="4"/>
  <c r="CR13" i="4" s="1"/>
  <c r="CR12" i="6"/>
  <c r="CR5" i="4"/>
  <c r="CR12" i="4" s="1"/>
  <c r="CR11" i="6"/>
  <c r="CR4" i="4"/>
  <c r="CR11" i="4" s="1"/>
  <c r="CR15" i="6"/>
  <c r="CR8" i="4"/>
  <c r="CR15" i="4" s="1"/>
  <c r="CR14" i="6"/>
  <c r="CR7" i="4"/>
  <c r="CR14" i="4" s="1"/>
  <c r="CZ3" i="4"/>
  <c r="CY2" i="12"/>
  <c r="CW13" i="12"/>
  <c r="CW11" i="12"/>
  <c r="CW12" i="12"/>
  <c r="CW15" i="12"/>
  <c r="CW14" i="12"/>
  <c r="CX15" i="17"/>
  <c r="CX13" i="17"/>
  <c r="CX14" i="17"/>
  <c r="CX11" i="17"/>
  <c r="CX12" i="17"/>
  <c r="CZ3" i="17"/>
  <c r="CZ2" i="17" s="1"/>
  <c r="CX15" i="5"/>
  <c r="CX12" i="5"/>
  <c r="CX13" i="5"/>
  <c r="CX14" i="5"/>
  <c r="CX11" i="5"/>
  <c r="CZ3" i="5"/>
  <c r="CZ2" i="5" s="1"/>
  <c r="CZ3" i="19"/>
  <c r="CZ2" i="19" s="1"/>
  <c r="CX13" i="19"/>
  <c r="CX11" i="19"/>
  <c r="CX14" i="19"/>
  <c r="CX12" i="19"/>
  <c r="CX15" i="19"/>
  <c r="DA3" i="11"/>
  <c r="DA2" i="11" s="1"/>
  <c r="CY15" i="11"/>
  <c r="CY13" i="11"/>
  <c r="CY11" i="11"/>
  <c r="CY14" i="11"/>
  <c r="CY12" i="11"/>
  <c r="CZ3" i="20"/>
  <c r="CZ2" i="20" s="1"/>
  <c r="CX14" i="20"/>
  <c r="CX15" i="20"/>
  <c r="CX13" i="20"/>
  <c r="CX11" i="20"/>
  <c r="CX12" i="20"/>
  <c r="CZ3" i="7"/>
  <c r="CZ2" i="7" s="1"/>
  <c r="CX14" i="7"/>
  <c r="CX13" i="7"/>
  <c r="CX12" i="7"/>
  <c r="CX11" i="7"/>
  <c r="CX15" i="7"/>
  <c r="CX14" i="9"/>
  <c r="CX15" i="9"/>
  <c r="CX13" i="9"/>
  <c r="CX11" i="9"/>
  <c r="CX12" i="9"/>
  <c r="CW13" i="8"/>
  <c r="CW14" i="8"/>
  <c r="CW12" i="8"/>
  <c r="CW11" i="8"/>
  <c r="CW15" i="8"/>
  <c r="CZ3" i="9"/>
  <c r="CZ2" i="9" s="1"/>
  <c r="CY3" i="8"/>
  <c r="CY2" i="8" s="1"/>
  <c r="CS8" i="6"/>
  <c r="CS15" i="52" s="1"/>
  <c r="CS7" i="6"/>
  <c r="CS14" i="52" s="1"/>
  <c r="CS4" i="6"/>
  <c r="CS11" i="52" s="1"/>
  <c r="CS5" i="6"/>
  <c r="CS12" i="52" s="1"/>
  <c r="CS6" i="6"/>
  <c r="CS13" i="52" s="1"/>
  <c r="CT2" i="6"/>
  <c r="DD4" i="52" l="1"/>
  <c r="DD6" i="52"/>
  <c r="DD7" i="52"/>
  <c r="DD5" i="52"/>
  <c r="DD8" i="52"/>
  <c r="DF3" i="52"/>
  <c r="DF2" i="52" s="1"/>
  <c r="CY2" i="13"/>
  <c r="CZ3" i="13"/>
  <c r="CX7" i="13"/>
  <c r="CX14" i="13" s="1"/>
  <c r="CX8" i="13"/>
  <c r="CX15" i="13" s="1"/>
  <c r="CX6" i="13"/>
  <c r="CX13" i="13" s="1"/>
  <c r="CX5" i="13"/>
  <c r="CX12" i="13" s="1"/>
  <c r="CX4" i="13"/>
  <c r="CX11" i="13" s="1"/>
  <c r="CY2" i="16"/>
  <c r="CZ3" i="16"/>
  <c r="CX7" i="16"/>
  <c r="CX14" i="16" s="1"/>
  <c r="CX8" i="16"/>
  <c r="CX15" i="16" s="1"/>
  <c r="CX5" i="16"/>
  <c r="CX12" i="16" s="1"/>
  <c r="CX4" i="16"/>
  <c r="CX11" i="16" s="1"/>
  <c r="CX6" i="16"/>
  <c r="CX13" i="16" s="1"/>
  <c r="CY2" i="15"/>
  <c r="CZ3" i="15"/>
  <c r="CX8" i="15"/>
  <c r="CX15" i="15" s="1"/>
  <c r="CX7" i="15"/>
  <c r="CX14" i="15" s="1"/>
  <c r="CX6" i="15"/>
  <c r="CX13" i="15" s="1"/>
  <c r="CX5" i="15"/>
  <c r="CX12" i="15" s="1"/>
  <c r="CX4" i="15"/>
  <c r="CX11" i="15" s="1"/>
  <c r="CZ8" i="17"/>
  <c r="CZ7" i="17"/>
  <c r="CZ6" i="17"/>
  <c r="CZ4" i="17"/>
  <c r="CZ5" i="17"/>
  <c r="CZ8" i="19"/>
  <c r="CZ7" i="19"/>
  <c r="CZ5" i="19"/>
  <c r="CZ4" i="19"/>
  <c r="CZ6" i="19"/>
  <c r="CY2" i="21"/>
  <c r="CZ3" i="21"/>
  <c r="CX7" i="21"/>
  <c r="CX14" i="21" s="1"/>
  <c r="CX6" i="21"/>
  <c r="CX13" i="21" s="1"/>
  <c r="CX8" i="21"/>
  <c r="CX15" i="21" s="1"/>
  <c r="CX5" i="21"/>
  <c r="CX12" i="21" s="1"/>
  <c r="CX4" i="21"/>
  <c r="CX11" i="21" s="1"/>
  <c r="CZ8" i="5"/>
  <c r="CZ7" i="5"/>
  <c r="CZ6" i="5"/>
  <c r="CZ5" i="5"/>
  <c r="CZ4" i="5"/>
  <c r="CY6" i="12"/>
  <c r="CY5" i="12"/>
  <c r="CY7" i="12"/>
  <c r="CY8" i="12"/>
  <c r="CY4" i="12"/>
  <c r="DA7" i="11"/>
  <c r="DA8" i="11"/>
  <c r="DA6" i="11"/>
  <c r="DA5" i="11"/>
  <c r="DA4" i="11"/>
  <c r="CY2" i="10"/>
  <c r="CZ3" i="10"/>
  <c r="CX7" i="10"/>
  <c r="CX14" i="10" s="1"/>
  <c r="CX8" i="10"/>
  <c r="CX15" i="10" s="1"/>
  <c r="CX6" i="10"/>
  <c r="CX13" i="10" s="1"/>
  <c r="CX5" i="10"/>
  <c r="CX12" i="10" s="1"/>
  <c r="CX4" i="10"/>
  <c r="CX11" i="10" s="1"/>
  <c r="CZ8" i="20"/>
  <c r="CZ7" i="20"/>
  <c r="CZ6" i="20"/>
  <c r="CZ5" i="20"/>
  <c r="CZ4" i="20"/>
  <c r="CZ8" i="7"/>
  <c r="CZ7" i="7"/>
  <c r="CZ5" i="7"/>
  <c r="CZ6" i="7"/>
  <c r="CZ4" i="7"/>
  <c r="CZ8" i="9"/>
  <c r="CZ6" i="9"/>
  <c r="CZ7" i="9"/>
  <c r="CZ4" i="9"/>
  <c r="CZ5" i="9"/>
  <c r="CY8" i="8"/>
  <c r="CY6" i="8"/>
  <c r="CY5" i="8"/>
  <c r="CY7" i="8"/>
  <c r="CY4" i="8"/>
  <c r="CS13" i="6"/>
  <c r="CS6" i="4"/>
  <c r="CS13" i="4" s="1"/>
  <c r="CS12" i="6"/>
  <c r="CS5" i="4"/>
  <c r="CS12" i="4" s="1"/>
  <c r="CS11" i="6"/>
  <c r="CS4" i="4"/>
  <c r="CS11" i="4" s="1"/>
  <c r="CS15" i="6"/>
  <c r="CS8" i="4"/>
  <c r="CS15" i="4" s="1"/>
  <c r="CS14" i="6"/>
  <c r="CS7" i="4"/>
  <c r="CS14" i="4" s="1"/>
  <c r="DA3" i="4"/>
  <c r="CX12" i="12"/>
  <c r="CX15" i="12"/>
  <c r="CX13" i="12"/>
  <c r="CX11" i="12"/>
  <c r="CX14" i="12"/>
  <c r="CZ2" i="12"/>
  <c r="DA3" i="19"/>
  <c r="DA2" i="19" s="1"/>
  <c r="DA3" i="17"/>
  <c r="DA2" i="17" s="1"/>
  <c r="CY11" i="19"/>
  <c r="CY14" i="19"/>
  <c r="CY15" i="19"/>
  <c r="CY13" i="19"/>
  <c r="CY12" i="19"/>
  <c r="CY15" i="17"/>
  <c r="CY13" i="17"/>
  <c r="CY14" i="17"/>
  <c r="CY12" i="17"/>
  <c r="CY11" i="17"/>
  <c r="DA3" i="5"/>
  <c r="DA2" i="5" s="1"/>
  <c r="CY15" i="5"/>
  <c r="CY14" i="5"/>
  <c r="CY13" i="5"/>
  <c r="CY11" i="5"/>
  <c r="CY12" i="5"/>
  <c r="DB3" i="11"/>
  <c r="DB2" i="11" s="1"/>
  <c r="CZ15" i="11"/>
  <c r="CZ13" i="11"/>
  <c r="CZ14" i="11"/>
  <c r="CZ12" i="11"/>
  <c r="CZ11" i="11"/>
  <c r="DA3" i="20"/>
  <c r="DA2" i="20" s="1"/>
  <c r="CY15" i="20"/>
  <c r="CY12" i="20"/>
  <c r="CY14" i="20"/>
  <c r="CY13" i="20"/>
  <c r="CY11" i="20"/>
  <c r="DA3" i="7"/>
  <c r="DA2" i="7" s="1"/>
  <c r="CY15" i="7"/>
  <c r="CY14" i="7"/>
  <c r="CY13" i="7"/>
  <c r="CY12" i="7"/>
  <c r="CY11" i="7"/>
  <c r="CX12" i="8"/>
  <c r="CX13" i="8"/>
  <c r="CX11" i="8"/>
  <c r="CX15" i="8"/>
  <c r="CX14" i="8"/>
  <c r="CY14" i="9"/>
  <c r="CY15" i="9"/>
  <c r="CY12" i="9"/>
  <c r="CY13" i="9"/>
  <c r="CY11" i="9"/>
  <c r="CZ3" i="8"/>
  <c r="CZ2" i="8" s="1"/>
  <c r="DA3" i="9"/>
  <c r="DA2" i="9" s="1"/>
  <c r="CT8" i="6"/>
  <c r="CT15" i="52" s="1"/>
  <c r="CT7" i="6"/>
  <c r="CT14" i="52" s="1"/>
  <c r="CT6" i="6"/>
  <c r="CT13" i="52" s="1"/>
  <c r="CT4" i="6"/>
  <c r="CT11" i="52" s="1"/>
  <c r="CT5" i="6"/>
  <c r="CT12" i="52" s="1"/>
  <c r="CU2" i="6"/>
  <c r="DE5" i="52" l="1"/>
  <c r="DE4" i="52"/>
  <c r="DE6" i="52"/>
  <c r="DE7" i="52"/>
  <c r="DE8" i="52"/>
  <c r="DG3" i="52"/>
  <c r="DG2" i="52" s="1"/>
  <c r="CZ2" i="13"/>
  <c r="DA3" i="13"/>
  <c r="CY8" i="13"/>
  <c r="CY15" i="13" s="1"/>
  <c r="CY7" i="13"/>
  <c r="CY14" i="13" s="1"/>
  <c r="CY5" i="13"/>
  <c r="CY12" i="13" s="1"/>
  <c r="CY6" i="13"/>
  <c r="CY13" i="13" s="1"/>
  <c r="CY4" i="13"/>
  <c r="CY11" i="13" s="1"/>
  <c r="CZ2" i="16"/>
  <c r="DA3" i="16"/>
  <c r="CY7" i="16"/>
  <c r="CY14" i="16" s="1"/>
  <c r="CY8" i="16"/>
  <c r="CY15" i="16" s="1"/>
  <c r="CY6" i="16"/>
  <c r="CY13" i="16" s="1"/>
  <c r="CY5" i="16"/>
  <c r="CY12" i="16" s="1"/>
  <c r="CY4" i="16"/>
  <c r="CY11" i="16" s="1"/>
  <c r="CZ2" i="15"/>
  <c r="DA3" i="15"/>
  <c r="CY8" i="15"/>
  <c r="CY15" i="15" s="1"/>
  <c r="CY7" i="15"/>
  <c r="CY14" i="15" s="1"/>
  <c r="CY6" i="15"/>
  <c r="CY13" i="15" s="1"/>
  <c r="CY5" i="15"/>
  <c r="CY12" i="15" s="1"/>
  <c r="CY4" i="15"/>
  <c r="CY11" i="15" s="1"/>
  <c r="DA8" i="17"/>
  <c r="DA7" i="17"/>
  <c r="DA5" i="17"/>
  <c r="DA6" i="17"/>
  <c r="DA4" i="17"/>
  <c r="DA8" i="19"/>
  <c r="DA7" i="19"/>
  <c r="DA4" i="19"/>
  <c r="DA6" i="19"/>
  <c r="DA5" i="19"/>
  <c r="CZ2" i="21"/>
  <c r="DA3" i="21"/>
  <c r="CY7" i="21"/>
  <c r="CY14" i="21" s="1"/>
  <c r="CY6" i="21"/>
  <c r="CY13" i="21" s="1"/>
  <c r="CY8" i="21"/>
  <c r="CY15" i="21" s="1"/>
  <c r="CY4" i="21"/>
  <c r="CY11" i="21" s="1"/>
  <c r="CY5" i="21"/>
  <c r="CY12" i="21" s="1"/>
  <c r="DA8" i="5"/>
  <c r="DA7" i="5"/>
  <c r="DA6" i="5"/>
  <c r="DA5" i="5"/>
  <c r="DA4" i="5"/>
  <c r="CZ8" i="12"/>
  <c r="CZ6" i="12"/>
  <c r="CZ7" i="12"/>
  <c r="CZ5" i="12"/>
  <c r="CZ4" i="12"/>
  <c r="DB7" i="11"/>
  <c r="DB8" i="11"/>
  <c r="DB6" i="11"/>
  <c r="DB5" i="11"/>
  <c r="DB4" i="11"/>
  <c r="CZ2" i="10"/>
  <c r="DA3" i="10"/>
  <c r="CY7" i="10"/>
  <c r="CY14" i="10" s="1"/>
  <c r="CY8" i="10"/>
  <c r="CY15" i="10" s="1"/>
  <c r="CY6" i="10"/>
  <c r="CY13" i="10" s="1"/>
  <c r="CY5" i="10"/>
  <c r="CY12" i="10" s="1"/>
  <c r="CY4" i="10"/>
  <c r="CY11" i="10" s="1"/>
  <c r="DA8" i="20"/>
  <c r="DA7" i="20"/>
  <c r="DA5" i="20"/>
  <c r="DA6" i="20"/>
  <c r="DA4" i="20"/>
  <c r="DA8" i="7"/>
  <c r="DA7" i="7"/>
  <c r="DA6" i="7"/>
  <c r="DA5" i="7"/>
  <c r="DA4" i="7"/>
  <c r="DA8" i="9"/>
  <c r="DA7" i="9"/>
  <c r="DA5" i="9"/>
  <c r="DA6" i="9"/>
  <c r="DA4" i="9"/>
  <c r="CZ8" i="8"/>
  <c r="CZ7" i="8"/>
  <c r="CZ5" i="8"/>
  <c r="CZ6" i="8"/>
  <c r="CZ4" i="8"/>
  <c r="CT11" i="6"/>
  <c r="CT4" i="4"/>
  <c r="CT11" i="4" s="1"/>
  <c r="CT13" i="6"/>
  <c r="CT6" i="4"/>
  <c r="CT13" i="4" s="1"/>
  <c r="CT14" i="6"/>
  <c r="CT7" i="4"/>
  <c r="CT14" i="4" s="1"/>
  <c r="CT12" i="6"/>
  <c r="CT5" i="4"/>
  <c r="CT12" i="4" s="1"/>
  <c r="CT15" i="6"/>
  <c r="CT8" i="4"/>
  <c r="CT15" i="4" s="1"/>
  <c r="DB3" i="4"/>
  <c r="CY11" i="12"/>
  <c r="CY15" i="12"/>
  <c r="CY13" i="12"/>
  <c r="CY14" i="12"/>
  <c r="CY12" i="12"/>
  <c r="DA2" i="12"/>
  <c r="CZ14" i="19"/>
  <c r="CZ12" i="19"/>
  <c r="CZ15" i="19"/>
  <c r="CZ13" i="19"/>
  <c r="CZ11" i="19"/>
  <c r="DB3" i="5"/>
  <c r="DB2" i="5" s="1"/>
  <c r="DB3" i="19"/>
  <c r="DB2" i="19" s="1"/>
  <c r="CZ15" i="5"/>
  <c r="CZ13" i="5"/>
  <c r="CZ14" i="5"/>
  <c r="CZ11" i="5"/>
  <c r="CZ12" i="5"/>
  <c r="DB3" i="17"/>
  <c r="DB2" i="17" s="1"/>
  <c r="CZ13" i="17"/>
  <c r="CZ12" i="17"/>
  <c r="CZ14" i="17"/>
  <c r="CZ11" i="17"/>
  <c r="CZ15" i="17"/>
  <c r="DC3" i="11"/>
  <c r="DC2" i="11" s="1"/>
  <c r="DA14" i="11"/>
  <c r="DA13" i="11"/>
  <c r="DA12" i="11"/>
  <c r="DA11" i="11"/>
  <c r="DA15" i="11"/>
  <c r="CZ15" i="20"/>
  <c r="CZ14" i="20"/>
  <c r="CZ11" i="20"/>
  <c r="CZ12" i="20"/>
  <c r="CZ13" i="20"/>
  <c r="DB3" i="20"/>
  <c r="DB2" i="20" s="1"/>
  <c r="CZ14" i="7"/>
  <c r="CZ15" i="7"/>
  <c r="CZ11" i="7"/>
  <c r="CZ12" i="7"/>
  <c r="CZ13" i="7"/>
  <c r="DB3" i="7"/>
  <c r="DB2" i="7" s="1"/>
  <c r="DB3" i="9"/>
  <c r="DB2" i="9" s="1"/>
  <c r="CY14" i="8"/>
  <c r="CY13" i="8"/>
  <c r="CY11" i="8"/>
  <c r="CY15" i="8"/>
  <c r="CY12" i="8"/>
  <c r="DA3" i="8"/>
  <c r="DA2" i="8" s="1"/>
  <c r="CZ15" i="9"/>
  <c r="CZ11" i="9"/>
  <c r="CZ12" i="9"/>
  <c r="CZ14" i="9"/>
  <c r="CZ13" i="9"/>
  <c r="CU8" i="6"/>
  <c r="CU15" i="52" s="1"/>
  <c r="CU7" i="6"/>
  <c r="CU14" i="52" s="1"/>
  <c r="CU6" i="6"/>
  <c r="CU13" i="52" s="1"/>
  <c r="CU4" i="6"/>
  <c r="CU11" i="52" s="1"/>
  <c r="CU5" i="6"/>
  <c r="CU12" i="52" s="1"/>
  <c r="CV2" i="6"/>
  <c r="DF5" i="52" l="1"/>
  <c r="DF4" i="52"/>
  <c r="DF6" i="52"/>
  <c r="DF7" i="52"/>
  <c r="DF8" i="52"/>
  <c r="DH3" i="52"/>
  <c r="DH2" i="52" s="1"/>
  <c r="DA2" i="13"/>
  <c r="DB3" i="13"/>
  <c r="CZ7" i="13"/>
  <c r="CZ14" i="13" s="1"/>
  <c r="CZ8" i="13"/>
  <c r="CZ15" i="13" s="1"/>
  <c r="CZ6" i="13"/>
  <c r="CZ13" i="13" s="1"/>
  <c r="CZ5" i="13"/>
  <c r="CZ12" i="13" s="1"/>
  <c r="CZ4" i="13"/>
  <c r="CZ11" i="13" s="1"/>
  <c r="DA2" i="16"/>
  <c r="DB3" i="16"/>
  <c r="CZ8" i="16"/>
  <c r="CZ15" i="16" s="1"/>
  <c r="CZ6" i="16"/>
  <c r="CZ13" i="16" s="1"/>
  <c r="CZ5" i="16"/>
  <c r="CZ12" i="16" s="1"/>
  <c r="CZ7" i="16"/>
  <c r="CZ14" i="16" s="1"/>
  <c r="CZ4" i="16"/>
  <c r="CZ11" i="16" s="1"/>
  <c r="DA2" i="15"/>
  <c r="DB3" i="15"/>
  <c r="CZ8" i="15"/>
  <c r="CZ15" i="15" s="1"/>
  <c r="CZ7" i="15"/>
  <c r="CZ14" i="15" s="1"/>
  <c r="CZ6" i="15"/>
  <c r="CZ13" i="15" s="1"/>
  <c r="CZ5" i="15"/>
  <c r="CZ12" i="15" s="1"/>
  <c r="CZ4" i="15"/>
  <c r="CZ11" i="15" s="1"/>
  <c r="DB7" i="17"/>
  <c r="DB8" i="17"/>
  <c r="DB6" i="17"/>
  <c r="DB4" i="17"/>
  <c r="DB5" i="17"/>
  <c r="DB7" i="19"/>
  <c r="DB8" i="19"/>
  <c r="DB6" i="19"/>
  <c r="DB5" i="19"/>
  <c r="DB4" i="19"/>
  <c r="DA2" i="21"/>
  <c r="DB3" i="21"/>
  <c r="CZ8" i="21"/>
  <c r="CZ15" i="21" s="1"/>
  <c r="CZ7" i="21"/>
  <c r="CZ14" i="21" s="1"/>
  <c r="CZ6" i="21"/>
  <c r="CZ13" i="21" s="1"/>
  <c r="CZ5" i="21"/>
  <c r="CZ12" i="21" s="1"/>
  <c r="CZ4" i="21"/>
  <c r="CZ11" i="21" s="1"/>
  <c r="DB7" i="5"/>
  <c r="DB8" i="5"/>
  <c r="DB6" i="5"/>
  <c r="DB5" i="5"/>
  <c r="DB4" i="5"/>
  <c r="DA8" i="12"/>
  <c r="DA7" i="12"/>
  <c r="DA4" i="12"/>
  <c r="DA6" i="12"/>
  <c r="DA5" i="12"/>
  <c r="DC7" i="11"/>
  <c r="DC8" i="11"/>
  <c r="DC4" i="11"/>
  <c r="DC5" i="11"/>
  <c r="DC6" i="11"/>
  <c r="DA2" i="10"/>
  <c r="DB3" i="10"/>
  <c r="CZ7" i="10"/>
  <c r="CZ14" i="10" s="1"/>
  <c r="CZ8" i="10"/>
  <c r="CZ15" i="10" s="1"/>
  <c r="CZ6" i="10"/>
  <c r="CZ13" i="10" s="1"/>
  <c r="CZ4" i="10"/>
  <c r="CZ11" i="10" s="1"/>
  <c r="CZ5" i="10"/>
  <c r="CZ12" i="10" s="1"/>
  <c r="DB8" i="20"/>
  <c r="DB7" i="20"/>
  <c r="DB5" i="20"/>
  <c r="DB6" i="20"/>
  <c r="DB4" i="20"/>
  <c r="DB7" i="7"/>
  <c r="DB8" i="7"/>
  <c r="DB5" i="7"/>
  <c r="DB6" i="7"/>
  <c r="DB4" i="7"/>
  <c r="DB7" i="9"/>
  <c r="DB8" i="9"/>
  <c r="DB5" i="9"/>
  <c r="DB4" i="9"/>
  <c r="DB6" i="9"/>
  <c r="DA8" i="8"/>
  <c r="DA7" i="8"/>
  <c r="DA6" i="8"/>
  <c r="DA4" i="8"/>
  <c r="DA5" i="8"/>
  <c r="CU11" i="6"/>
  <c r="CU4" i="4"/>
  <c r="CU11" i="4" s="1"/>
  <c r="CU13" i="6"/>
  <c r="CU6" i="4"/>
  <c r="CU13" i="4" s="1"/>
  <c r="CU14" i="6"/>
  <c r="CU7" i="4"/>
  <c r="CU14" i="4" s="1"/>
  <c r="CU12" i="6"/>
  <c r="CU5" i="4"/>
  <c r="CU12" i="4" s="1"/>
  <c r="CU15" i="6"/>
  <c r="CU8" i="4"/>
  <c r="CU15" i="4" s="1"/>
  <c r="DC3" i="4"/>
  <c r="CZ14" i="12"/>
  <c r="CZ12" i="12"/>
  <c r="CZ15" i="12"/>
  <c r="CZ13" i="12"/>
  <c r="CZ11" i="12"/>
  <c r="DB2" i="12"/>
  <c r="DC3" i="19"/>
  <c r="DC2" i="19" s="1"/>
  <c r="DA14" i="19"/>
  <c r="DA12" i="19"/>
  <c r="DA15" i="19"/>
  <c r="DA13" i="19"/>
  <c r="DA11" i="19"/>
  <c r="DC3" i="17"/>
  <c r="DC2" i="17" s="1"/>
  <c r="DA15" i="5"/>
  <c r="DA14" i="5"/>
  <c r="DA12" i="5"/>
  <c r="DA11" i="5"/>
  <c r="DA13" i="5"/>
  <c r="DA14" i="17"/>
  <c r="DA12" i="17"/>
  <c r="DA15" i="17"/>
  <c r="DA13" i="17"/>
  <c r="DA11" i="17"/>
  <c r="DC3" i="5"/>
  <c r="DC2" i="5" s="1"/>
  <c r="DD3" i="11"/>
  <c r="DD2" i="11" s="1"/>
  <c r="DB15" i="11"/>
  <c r="DB14" i="11"/>
  <c r="DB12" i="11"/>
  <c r="DB11" i="11"/>
  <c r="DB13" i="11"/>
  <c r="DC3" i="20"/>
  <c r="DC2" i="20" s="1"/>
  <c r="DA15" i="20"/>
  <c r="DA12" i="20"/>
  <c r="DA14" i="20"/>
  <c r="DA13" i="20"/>
  <c r="DA11" i="20"/>
  <c r="DC3" i="7"/>
  <c r="DC2" i="7" s="1"/>
  <c r="DA15" i="7"/>
  <c r="DA11" i="7"/>
  <c r="DA12" i="7"/>
  <c r="DA13" i="7"/>
  <c r="DA14" i="7"/>
  <c r="CZ12" i="8"/>
  <c r="CZ11" i="8"/>
  <c r="CZ13" i="8"/>
  <c r="CZ14" i="8"/>
  <c r="CZ15" i="8"/>
  <c r="DB3" i="8"/>
  <c r="DB2" i="8" s="1"/>
  <c r="DC3" i="9"/>
  <c r="DC2" i="9" s="1"/>
  <c r="DA15" i="9"/>
  <c r="DA12" i="9"/>
  <c r="DA14" i="9"/>
  <c r="DA13" i="9"/>
  <c r="DA11" i="9"/>
  <c r="CV7" i="6"/>
  <c r="CV14" i="52" s="1"/>
  <c r="CV8" i="6"/>
  <c r="CV15" i="52" s="1"/>
  <c r="CV6" i="6"/>
  <c r="CV13" i="52" s="1"/>
  <c r="CV5" i="6"/>
  <c r="CV12" i="52" s="1"/>
  <c r="CV4" i="6"/>
  <c r="CV11" i="52" s="1"/>
  <c r="CW2" i="6"/>
  <c r="DG6" i="52" l="1"/>
  <c r="DG7" i="52"/>
  <c r="DG5" i="52"/>
  <c r="DG8" i="52"/>
  <c r="DG4" i="52"/>
  <c r="DI3" i="52"/>
  <c r="DI2" i="52" s="1"/>
  <c r="DB2" i="13"/>
  <c r="DC3" i="13"/>
  <c r="DA8" i="13"/>
  <c r="DA15" i="13" s="1"/>
  <c r="DA7" i="13"/>
  <c r="DA14" i="13" s="1"/>
  <c r="DA6" i="13"/>
  <c r="DA13" i="13" s="1"/>
  <c r="DA5" i="13"/>
  <c r="DA12" i="13" s="1"/>
  <c r="DA4" i="13"/>
  <c r="DA11" i="13" s="1"/>
  <c r="DB2" i="16"/>
  <c r="DC3" i="16"/>
  <c r="DA8" i="16"/>
  <c r="DA15" i="16" s="1"/>
  <c r="DA4" i="16"/>
  <c r="DA11" i="16" s="1"/>
  <c r="DA6" i="16"/>
  <c r="DA13" i="16" s="1"/>
  <c r="DA7" i="16"/>
  <c r="DA14" i="16" s="1"/>
  <c r="DA5" i="16"/>
  <c r="DA12" i="16" s="1"/>
  <c r="DB2" i="15"/>
  <c r="DC3" i="15"/>
  <c r="DA8" i="15"/>
  <c r="DA15" i="15" s="1"/>
  <c r="DA7" i="15"/>
  <c r="DA14" i="15" s="1"/>
  <c r="DA6" i="15"/>
  <c r="DA13" i="15" s="1"/>
  <c r="DA5" i="15"/>
  <c r="DA12" i="15" s="1"/>
  <c r="DA4" i="15"/>
  <c r="DA11" i="15" s="1"/>
  <c r="DC7" i="17"/>
  <c r="DC5" i="17"/>
  <c r="DC4" i="17"/>
  <c r="DC6" i="17"/>
  <c r="DC8" i="17"/>
  <c r="DC7" i="19"/>
  <c r="DC8" i="19"/>
  <c r="DC5" i="19"/>
  <c r="DC6" i="19"/>
  <c r="DC4" i="19"/>
  <c r="DB2" i="21"/>
  <c r="DC3" i="21"/>
  <c r="DA8" i="21"/>
  <c r="DA15" i="21" s="1"/>
  <c r="DA6" i="21"/>
  <c r="DA13" i="21" s="1"/>
  <c r="DA7" i="21"/>
  <c r="DA14" i="21" s="1"/>
  <c r="DA5" i="21"/>
  <c r="DA12" i="21" s="1"/>
  <c r="DA4" i="21"/>
  <c r="DA11" i="21" s="1"/>
  <c r="DC7" i="5"/>
  <c r="DC6" i="5"/>
  <c r="DC8" i="5"/>
  <c r="DC4" i="5"/>
  <c r="DC5" i="5"/>
  <c r="DB7" i="12"/>
  <c r="DB8" i="12"/>
  <c r="DB6" i="12"/>
  <c r="DB5" i="12"/>
  <c r="DB4" i="12"/>
  <c r="DD7" i="11"/>
  <c r="DD8" i="11"/>
  <c r="DD5" i="11"/>
  <c r="DD4" i="11"/>
  <c r="DD6" i="11"/>
  <c r="DB2" i="10"/>
  <c r="DC3" i="10"/>
  <c r="DA8" i="10"/>
  <c r="DA15" i="10" s="1"/>
  <c r="DA7" i="10"/>
  <c r="DA14" i="10" s="1"/>
  <c r="DA6" i="10"/>
  <c r="DA13" i="10" s="1"/>
  <c r="DA4" i="10"/>
  <c r="DA11" i="10" s="1"/>
  <c r="DA5" i="10"/>
  <c r="DA12" i="10" s="1"/>
  <c r="DC7" i="20"/>
  <c r="DC8" i="20"/>
  <c r="DC5" i="20"/>
  <c r="DC6" i="20"/>
  <c r="DC4" i="20"/>
  <c r="DC7" i="7"/>
  <c r="DC8" i="7"/>
  <c r="DC5" i="7"/>
  <c r="DC6" i="7"/>
  <c r="DC4" i="7"/>
  <c r="DC7" i="9"/>
  <c r="DC5" i="9"/>
  <c r="DC8" i="9"/>
  <c r="DC4" i="9"/>
  <c r="DC6" i="9"/>
  <c r="DB7" i="8"/>
  <c r="DB8" i="8"/>
  <c r="DB6" i="8"/>
  <c r="DB5" i="8"/>
  <c r="DB4" i="8"/>
  <c r="CV12" i="6"/>
  <c r="CV5" i="4"/>
  <c r="CV12" i="4" s="1"/>
  <c r="CV13" i="6"/>
  <c r="CV6" i="4"/>
  <c r="CV13" i="4" s="1"/>
  <c r="CV15" i="6"/>
  <c r="CV8" i="4"/>
  <c r="CV15" i="4" s="1"/>
  <c r="CV11" i="6"/>
  <c r="CV4" i="4"/>
  <c r="CV11" i="4" s="1"/>
  <c r="CV14" i="6"/>
  <c r="CV7" i="4"/>
  <c r="CV14" i="4" s="1"/>
  <c r="DD3" i="4"/>
  <c r="DC2" i="12"/>
  <c r="DA14" i="12"/>
  <c r="DA12" i="12"/>
  <c r="DA15" i="12"/>
  <c r="DA13" i="12"/>
  <c r="DA11" i="12"/>
  <c r="DB14" i="17"/>
  <c r="DB15" i="17"/>
  <c r="DB13" i="17"/>
  <c r="DB12" i="17"/>
  <c r="DB11" i="17"/>
  <c r="DD3" i="17"/>
  <c r="DD2" i="17" s="1"/>
  <c r="DB13" i="5"/>
  <c r="DB15" i="5"/>
  <c r="DB14" i="5"/>
  <c r="DB12" i="5"/>
  <c r="DB11" i="5"/>
  <c r="DD3" i="5"/>
  <c r="DD2" i="5" s="1"/>
  <c r="DD3" i="19"/>
  <c r="DD2" i="19" s="1"/>
  <c r="DB12" i="19"/>
  <c r="DB15" i="19"/>
  <c r="DB11" i="19"/>
  <c r="DB14" i="19"/>
  <c r="DB13" i="19"/>
  <c r="DC15" i="11"/>
  <c r="DC14" i="11"/>
  <c r="DC12" i="11"/>
  <c r="DC13" i="11"/>
  <c r="DC11" i="11"/>
  <c r="DE3" i="11"/>
  <c r="DE2" i="11" s="1"/>
  <c r="DB14" i="20"/>
  <c r="DB15" i="20"/>
  <c r="DB13" i="20"/>
  <c r="DB11" i="20"/>
  <c r="DB12" i="20"/>
  <c r="DD3" i="20"/>
  <c r="DD2" i="20" s="1"/>
  <c r="DD3" i="7"/>
  <c r="DD2" i="7" s="1"/>
  <c r="DB14" i="7"/>
  <c r="DB12" i="7"/>
  <c r="DB13" i="7"/>
  <c r="DB15" i="7"/>
  <c r="DB11" i="7"/>
  <c r="DC3" i="8"/>
  <c r="DC2" i="8" s="1"/>
  <c r="DA12" i="8"/>
  <c r="DA13" i="8"/>
  <c r="DA11" i="8"/>
  <c r="DA15" i="8"/>
  <c r="DA14" i="8"/>
  <c r="DD3" i="9"/>
  <c r="DD2" i="9" s="1"/>
  <c r="DB15" i="9"/>
  <c r="DB14" i="9"/>
  <c r="DB13" i="9"/>
  <c r="DB11" i="9"/>
  <c r="DB12" i="9"/>
  <c r="CW7" i="6"/>
  <c r="CW14" i="52" s="1"/>
  <c r="CW8" i="6"/>
  <c r="CW15" i="52" s="1"/>
  <c r="CW6" i="6"/>
  <c r="CW13" i="52" s="1"/>
  <c r="CW5" i="6"/>
  <c r="CW12" i="52" s="1"/>
  <c r="CW4" i="6"/>
  <c r="CW11" i="52" s="1"/>
  <c r="CX2" i="6"/>
  <c r="DH5" i="52" l="1"/>
  <c r="DH6" i="52"/>
  <c r="DH7" i="52"/>
  <c r="DH4" i="52"/>
  <c r="DH8" i="52"/>
  <c r="DJ3" i="52"/>
  <c r="DJ2" i="52" s="1"/>
  <c r="DC2" i="13"/>
  <c r="DD3" i="13"/>
  <c r="DB7" i="13"/>
  <c r="DB14" i="13" s="1"/>
  <c r="DB6" i="13"/>
  <c r="DB13" i="13" s="1"/>
  <c r="DB8" i="13"/>
  <c r="DB15" i="13" s="1"/>
  <c r="DB5" i="13"/>
  <c r="DB12" i="13" s="1"/>
  <c r="DB4" i="13"/>
  <c r="DB11" i="13" s="1"/>
  <c r="DC2" i="16"/>
  <c r="DD3" i="16"/>
  <c r="DB7" i="16"/>
  <c r="DB14" i="16" s="1"/>
  <c r="DB8" i="16"/>
  <c r="DB15" i="16" s="1"/>
  <c r="DB6" i="16"/>
  <c r="DB13" i="16" s="1"/>
  <c r="DB5" i="16"/>
  <c r="DB12" i="16" s="1"/>
  <c r="DB4" i="16"/>
  <c r="DB11" i="16" s="1"/>
  <c r="DC2" i="15"/>
  <c r="DD3" i="15"/>
  <c r="DB8" i="15"/>
  <c r="DB15" i="15" s="1"/>
  <c r="DB7" i="15"/>
  <c r="DB14" i="15" s="1"/>
  <c r="DB6" i="15"/>
  <c r="DB13" i="15" s="1"/>
  <c r="DB5" i="15"/>
  <c r="DB12" i="15" s="1"/>
  <c r="DB4" i="15"/>
  <c r="DB11" i="15" s="1"/>
  <c r="DD7" i="17"/>
  <c r="DD8" i="17"/>
  <c r="DD6" i="17"/>
  <c r="DD5" i="17"/>
  <c r="DD4" i="17"/>
  <c r="DD8" i="19"/>
  <c r="DD5" i="19"/>
  <c r="DD4" i="19"/>
  <c r="DD6" i="19"/>
  <c r="DD7" i="19"/>
  <c r="DC2" i="21"/>
  <c r="DD3" i="21"/>
  <c r="DB8" i="21"/>
  <c r="DB15" i="21" s="1"/>
  <c r="DB7" i="21"/>
  <c r="DB14" i="21" s="1"/>
  <c r="DB6" i="21"/>
  <c r="DB13" i="21" s="1"/>
  <c r="DB5" i="21"/>
  <c r="DB12" i="21" s="1"/>
  <c r="DB4" i="21"/>
  <c r="DB11" i="21" s="1"/>
  <c r="DD7" i="5"/>
  <c r="DD8" i="5"/>
  <c r="DD6" i="5"/>
  <c r="DD5" i="5"/>
  <c r="DD4" i="5"/>
  <c r="DC8" i="12"/>
  <c r="DC7" i="12"/>
  <c r="DC6" i="12"/>
  <c r="DC5" i="12"/>
  <c r="DC4" i="12"/>
  <c r="DE7" i="11"/>
  <c r="DE8" i="11"/>
  <c r="DE6" i="11"/>
  <c r="DE5" i="11"/>
  <c r="DE4" i="11"/>
  <c r="DC2" i="10"/>
  <c r="DD3" i="10"/>
  <c r="DB8" i="10"/>
  <c r="DB15" i="10" s="1"/>
  <c r="DB6" i="10"/>
  <c r="DB13" i="10" s="1"/>
  <c r="DB7" i="10"/>
  <c r="DB14" i="10" s="1"/>
  <c r="DB5" i="10"/>
  <c r="DB12" i="10" s="1"/>
  <c r="DB4" i="10"/>
  <c r="DB11" i="10" s="1"/>
  <c r="DD8" i="20"/>
  <c r="DD7" i="20"/>
  <c r="DD5" i="20"/>
  <c r="DD6" i="20"/>
  <c r="DD4" i="20"/>
  <c r="DD7" i="7"/>
  <c r="DD8" i="7"/>
  <c r="DD5" i="7"/>
  <c r="DD6" i="7"/>
  <c r="DD4" i="7"/>
  <c r="DD6" i="9"/>
  <c r="DD8" i="9"/>
  <c r="DD7" i="9"/>
  <c r="DD4" i="9"/>
  <c r="DD5" i="9"/>
  <c r="DC7" i="8"/>
  <c r="DC8" i="8"/>
  <c r="DC6" i="8"/>
  <c r="DC5" i="8"/>
  <c r="DC4" i="8"/>
  <c r="CW11" i="6"/>
  <c r="CW4" i="4"/>
  <c r="CW11" i="4" s="1"/>
  <c r="CW12" i="6"/>
  <c r="CW5" i="4"/>
  <c r="CW12" i="4" s="1"/>
  <c r="CW15" i="6"/>
  <c r="CW8" i="4"/>
  <c r="CW15" i="4" s="1"/>
  <c r="CW13" i="6"/>
  <c r="CW6" i="4"/>
  <c r="CW13" i="4" s="1"/>
  <c r="CW14" i="6"/>
  <c r="CW7" i="4"/>
  <c r="CW14" i="4" s="1"/>
  <c r="DE3" i="4"/>
  <c r="DD2" i="12"/>
  <c r="DB14" i="12"/>
  <c r="DB15" i="12"/>
  <c r="DB13" i="12"/>
  <c r="DB12" i="12"/>
  <c r="DB11" i="12"/>
  <c r="DE3" i="5"/>
  <c r="DE2" i="5" s="1"/>
  <c r="DC15" i="5"/>
  <c r="DC14" i="5"/>
  <c r="DC12" i="5"/>
  <c r="DC13" i="5"/>
  <c r="DC11" i="5"/>
  <c r="DE3" i="17"/>
  <c r="DE2" i="17" s="1"/>
  <c r="DC14" i="17"/>
  <c r="DC15" i="17"/>
  <c r="DC13" i="17"/>
  <c r="DC12" i="17"/>
  <c r="DC11" i="17"/>
  <c r="DC12" i="19"/>
  <c r="DC15" i="19"/>
  <c r="DC13" i="19"/>
  <c r="DC11" i="19"/>
  <c r="DC14" i="19"/>
  <c r="DE3" i="19"/>
  <c r="DE2" i="19" s="1"/>
  <c r="DD15" i="11"/>
  <c r="DD12" i="11"/>
  <c r="DD14" i="11"/>
  <c r="DD13" i="11"/>
  <c r="DD11" i="11"/>
  <c r="DF3" i="11"/>
  <c r="DF2" i="11" s="1"/>
  <c r="DC14" i="20"/>
  <c r="DC15" i="20"/>
  <c r="DC12" i="20"/>
  <c r="DC13" i="20"/>
  <c r="DC11" i="20"/>
  <c r="DE3" i="20"/>
  <c r="DE2" i="20" s="1"/>
  <c r="DE3" i="7"/>
  <c r="DE2" i="7" s="1"/>
  <c r="DC15" i="7"/>
  <c r="DC12" i="7"/>
  <c r="DC13" i="7"/>
  <c r="DC14" i="7"/>
  <c r="DC11" i="7"/>
  <c r="DC14" i="9"/>
  <c r="DC12" i="9"/>
  <c r="DC13" i="9"/>
  <c r="DC11" i="9"/>
  <c r="DC15" i="9"/>
  <c r="DE3" i="9"/>
  <c r="DE2" i="9" s="1"/>
  <c r="DD3" i="8"/>
  <c r="DD2" i="8" s="1"/>
  <c r="DB12" i="8"/>
  <c r="DB13" i="8"/>
  <c r="DB14" i="8"/>
  <c r="DB11" i="8"/>
  <c r="DB15" i="8"/>
  <c r="CX7" i="6"/>
  <c r="CX14" i="52" s="1"/>
  <c r="CX8" i="6"/>
  <c r="CX15" i="52" s="1"/>
  <c r="CX6" i="6"/>
  <c r="CX13" i="52" s="1"/>
  <c r="CX5" i="6"/>
  <c r="CX12" i="52" s="1"/>
  <c r="CX4" i="6"/>
  <c r="CX11" i="52" s="1"/>
  <c r="CY2" i="6"/>
  <c r="DI4" i="52" l="1"/>
  <c r="DI5" i="52"/>
  <c r="DI6" i="52"/>
  <c r="DI7" i="52"/>
  <c r="DI8" i="52"/>
  <c r="DK3" i="52"/>
  <c r="DK2" i="52" s="1"/>
  <c r="DD2" i="13"/>
  <c r="DE3" i="13"/>
  <c r="DC8" i="13"/>
  <c r="DC15" i="13" s="1"/>
  <c r="DC7" i="13"/>
  <c r="DC14" i="13" s="1"/>
  <c r="DC6" i="13"/>
  <c r="DC13" i="13" s="1"/>
  <c r="DC5" i="13"/>
  <c r="DC12" i="13" s="1"/>
  <c r="DC4" i="13"/>
  <c r="DC11" i="13" s="1"/>
  <c r="DD2" i="16"/>
  <c r="DE3" i="16"/>
  <c r="DC7" i="16"/>
  <c r="DC14" i="16" s="1"/>
  <c r="DC5" i="16"/>
  <c r="DC12" i="16" s="1"/>
  <c r="DC6" i="16"/>
  <c r="DC13" i="16" s="1"/>
  <c r="DC8" i="16"/>
  <c r="DC15" i="16" s="1"/>
  <c r="DC4" i="16"/>
  <c r="DC11" i="16" s="1"/>
  <c r="DD2" i="15"/>
  <c r="DE3" i="15"/>
  <c r="DC8" i="15"/>
  <c r="DC15" i="15" s="1"/>
  <c r="DC7" i="15"/>
  <c r="DC14" i="15" s="1"/>
  <c r="DC6" i="15"/>
  <c r="DC13" i="15" s="1"/>
  <c r="DC5" i="15"/>
  <c r="DC12" i="15" s="1"/>
  <c r="DC4" i="15"/>
  <c r="DC11" i="15" s="1"/>
  <c r="DE8" i="17"/>
  <c r="DE5" i="17"/>
  <c r="DE4" i="17"/>
  <c r="DE7" i="17"/>
  <c r="DE6" i="17"/>
  <c r="DE8" i="19"/>
  <c r="DE7" i="19"/>
  <c r="DE4" i="19"/>
  <c r="DE6" i="19"/>
  <c r="DE5" i="19"/>
  <c r="DD2" i="21"/>
  <c r="DE3" i="21"/>
  <c r="DC8" i="21"/>
  <c r="DC15" i="21" s="1"/>
  <c r="DC6" i="21"/>
  <c r="DC13" i="21" s="1"/>
  <c r="DC5" i="21"/>
  <c r="DC12" i="21" s="1"/>
  <c r="DC7" i="21"/>
  <c r="DC14" i="21" s="1"/>
  <c r="DC4" i="21"/>
  <c r="DC11" i="21" s="1"/>
  <c r="DE8" i="5"/>
  <c r="DE7" i="5"/>
  <c r="DE6" i="5"/>
  <c r="DE5" i="5"/>
  <c r="DE4" i="5"/>
  <c r="DD7" i="12"/>
  <c r="DD6" i="12"/>
  <c r="DD8" i="12"/>
  <c r="DD5" i="12"/>
  <c r="DD4" i="12"/>
  <c r="DF7" i="11"/>
  <c r="DF8" i="11"/>
  <c r="DF5" i="11"/>
  <c r="DF6" i="11"/>
  <c r="DF4" i="11"/>
  <c r="DD2" i="10"/>
  <c r="DE3" i="10"/>
  <c r="DC8" i="10"/>
  <c r="DC15" i="10" s="1"/>
  <c r="DC6" i="10"/>
  <c r="DC13" i="10" s="1"/>
  <c r="DC7" i="10"/>
  <c r="DC14" i="10" s="1"/>
  <c r="DC5" i="10"/>
  <c r="DC12" i="10" s="1"/>
  <c r="DC4" i="10"/>
  <c r="DC11" i="10" s="1"/>
  <c r="DE8" i="20"/>
  <c r="DE7" i="20"/>
  <c r="DE5" i="20"/>
  <c r="DE6" i="20"/>
  <c r="DE4" i="20"/>
  <c r="DE8" i="7"/>
  <c r="DE7" i="7"/>
  <c r="DE6" i="7"/>
  <c r="DE4" i="7"/>
  <c r="DE5" i="7"/>
  <c r="DE7" i="9"/>
  <c r="DE8" i="9"/>
  <c r="DE5" i="9"/>
  <c r="DE4" i="9"/>
  <c r="DE6" i="9"/>
  <c r="DD6" i="8"/>
  <c r="DD7" i="8"/>
  <c r="DD8" i="8"/>
  <c r="DD5" i="8"/>
  <c r="DD4" i="8"/>
  <c r="CX11" i="6"/>
  <c r="CX4" i="4"/>
  <c r="CX11" i="4" s="1"/>
  <c r="CX12" i="6"/>
  <c r="CX5" i="4"/>
  <c r="CX12" i="4" s="1"/>
  <c r="CX15" i="6"/>
  <c r="CX8" i="4"/>
  <c r="CX15" i="4" s="1"/>
  <c r="CX14" i="6"/>
  <c r="CX7" i="4"/>
  <c r="CX14" i="4" s="1"/>
  <c r="CX13" i="6"/>
  <c r="CX6" i="4"/>
  <c r="CX13" i="4" s="1"/>
  <c r="DF3" i="4"/>
  <c r="DE2" i="12"/>
  <c r="DC13" i="12"/>
  <c r="DC11" i="12"/>
  <c r="DC14" i="12"/>
  <c r="DC12" i="12"/>
  <c r="DC15" i="12"/>
  <c r="DF3" i="19"/>
  <c r="DF2" i="19" s="1"/>
  <c r="DF3" i="17"/>
  <c r="DF2" i="17" s="1"/>
  <c r="DF3" i="5"/>
  <c r="DF2" i="5" s="1"/>
  <c r="DD12" i="17"/>
  <c r="DD15" i="17"/>
  <c r="DD13" i="17"/>
  <c r="DD14" i="17"/>
  <c r="DD11" i="17"/>
  <c r="DD15" i="5"/>
  <c r="DD14" i="5"/>
  <c r="DD13" i="5"/>
  <c r="DD12" i="5"/>
  <c r="DD11" i="5"/>
  <c r="DD15" i="19"/>
  <c r="DD13" i="19"/>
  <c r="DD14" i="19"/>
  <c r="DD11" i="19"/>
  <c r="DD12" i="19"/>
  <c r="DE15" i="11"/>
  <c r="DE12" i="11"/>
  <c r="DE13" i="11"/>
  <c r="DE14" i="11"/>
  <c r="DE11" i="11"/>
  <c r="DG3" i="11"/>
  <c r="DG2" i="11" s="1"/>
  <c r="DF3" i="20"/>
  <c r="DF2" i="20" s="1"/>
  <c r="DD14" i="20"/>
  <c r="DD15" i="20"/>
  <c r="DD13" i="20"/>
  <c r="DD11" i="20"/>
  <c r="DD12" i="20"/>
  <c r="DF3" i="7"/>
  <c r="DF2" i="7" s="1"/>
  <c r="DD14" i="7"/>
  <c r="DD12" i="7"/>
  <c r="DD13" i="7"/>
  <c r="DD15" i="7"/>
  <c r="DD11" i="7"/>
  <c r="DF3" i="9"/>
  <c r="DF2" i="9" s="1"/>
  <c r="DD15" i="9"/>
  <c r="DD14" i="9"/>
  <c r="DD13" i="9"/>
  <c r="DD11" i="9"/>
  <c r="DD12" i="9"/>
  <c r="DC15" i="8"/>
  <c r="DC12" i="8"/>
  <c r="DC13" i="8"/>
  <c r="DC11" i="8"/>
  <c r="DC14" i="8"/>
  <c r="DE3" i="8"/>
  <c r="DE2" i="8" s="1"/>
  <c r="CY7" i="6"/>
  <c r="CY14" i="52" s="1"/>
  <c r="CY8" i="6"/>
  <c r="CY15" i="52" s="1"/>
  <c r="CY5" i="6"/>
  <c r="CY12" i="52" s="1"/>
  <c r="CY6" i="6"/>
  <c r="CY13" i="52" s="1"/>
  <c r="CY4" i="6"/>
  <c r="CY11" i="52" s="1"/>
  <c r="CZ2" i="6"/>
  <c r="DJ4" i="52" l="1"/>
  <c r="DJ5" i="52"/>
  <c r="DJ6" i="52"/>
  <c r="DJ7" i="52"/>
  <c r="DJ8" i="52"/>
  <c r="DL3" i="52"/>
  <c r="DL2" i="52" s="1"/>
  <c r="DE2" i="13"/>
  <c r="DF3" i="13"/>
  <c r="DD7" i="13"/>
  <c r="DD14" i="13" s="1"/>
  <c r="DD6" i="13"/>
  <c r="DD13" i="13" s="1"/>
  <c r="DD8" i="13"/>
  <c r="DD15" i="13" s="1"/>
  <c r="DD4" i="13"/>
  <c r="DD11" i="13" s="1"/>
  <c r="DD5" i="13"/>
  <c r="DD12" i="13" s="1"/>
  <c r="DE2" i="16"/>
  <c r="DF3" i="16"/>
  <c r="DD7" i="16"/>
  <c r="DD14" i="16" s="1"/>
  <c r="DD6" i="16"/>
  <c r="DD13" i="16" s="1"/>
  <c r="DD5" i="16"/>
  <c r="DD12" i="16" s="1"/>
  <c r="DD8" i="16"/>
  <c r="DD15" i="16" s="1"/>
  <c r="DD4" i="16"/>
  <c r="DD11" i="16" s="1"/>
  <c r="DE2" i="15"/>
  <c r="DF3" i="15"/>
  <c r="DD8" i="15"/>
  <c r="DD15" i="15" s="1"/>
  <c r="DD6" i="15"/>
  <c r="DD13" i="15" s="1"/>
  <c r="DD7" i="15"/>
  <c r="DD14" i="15" s="1"/>
  <c r="DD5" i="15"/>
  <c r="DD12" i="15" s="1"/>
  <c r="DD4" i="15"/>
  <c r="DD11" i="15" s="1"/>
  <c r="DF7" i="17"/>
  <c r="DF8" i="17"/>
  <c r="DF5" i="17"/>
  <c r="DF6" i="17"/>
  <c r="DF4" i="17"/>
  <c r="DF7" i="19"/>
  <c r="DF8" i="19"/>
  <c r="DF6" i="19"/>
  <c r="DF5" i="19"/>
  <c r="DF4" i="19"/>
  <c r="DE2" i="21"/>
  <c r="DF3" i="21"/>
  <c r="DD8" i="21"/>
  <c r="DD15" i="21" s="1"/>
  <c r="DD7" i="21"/>
  <c r="DD14" i="21" s="1"/>
  <c r="DD6" i="21"/>
  <c r="DD13" i="21" s="1"/>
  <c r="DD4" i="21"/>
  <c r="DD11" i="21" s="1"/>
  <c r="DD5" i="21"/>
  <c r="DD12" i="21" s="1"/>
  <c r="DF8" i="5"/>
  <c r="DF7" i="5"/>
  <c r="DF5" i="5"/>
  <c r="DF6" i="5"/>
  <c r="DF4" i="5"/>
  <c r="DE7" i="12"/>
  <c r="DE8" i="12"/>
  <c r="DE6" i="12"/>
  <c r="DE5" i="12"/>
  <c r="DE4" i="12"/>
  <c r="DG8" i="11"/>
  <c r="DG7" i="11"/>
  <c r="DG5" i="11"/>
  <c r="DG6" i="11"/>
  <c r="DG4" i="11"/>
  <c r="DE2" i="10"/>
  <c r="DF3" i="10"/>
  <c r="DD7" i="10"/>
  <c r="DD14" i="10" s="1"/>
  <c r="DD8" i="10"/>
  <c r="DD15" i="10" s="1"/>
  <c r="DD5" i="10"/>
  <c r="DD12" i="10" s="1"/>
  <c r="DD4" i="10"/>
  <c r="DD11" i="10" s="1"/>
  <c r="DD6" i="10"/>
  <c r="DD13" i="10" s="1"/>
  <c r="DF8" i="20"/>
  <c r="DF7" i="20"/>
  <c r="DF6" i="20"/>
  <c r="DF5" i="20"/>
  <c r="DF4" i="20"/>
  <c r="DF8" i="7"/>
  <c r="DF7" i="7"/>
  <c r="DF6" i="7"/>
  <c r="DF5" i="7"/>
  <c r="DF4" i="7"/>
  <c r="DF7" i="9"/>
  <c r="DF8" i="9"/>
  <c r="DF4" i="9"/>
  <c r="DF6" i="9"/>
  <c r="DF5" i="9"/>
  <c r="DE7" i="8"/>
  <c r="DE8" i="8"/>
  <c r="DE4" i="8"/>
  <c r="DE5" i="8"/>
  <c r="DE6" i="8"/>
  <c r="CY11" i="6"/>
  <c r="CY4" i="4"/>
  <c r="CY11" i="4" s="1"/>
  <c r="CY12" i="6"/>
  <c r="CY5" i="4"/>
  <c r="CY12" i="4" s="1"/>
  <c r="CY13" i="6"/>
  <c r="CY6" i="4"/>
  <c r="CY13" i="4" s="1"/>
  <c r="CY15" i="6"/>
  <c r="CY8" i="4"/>
  <c r="CY15" i="4" s="1"/>
  <c r="CY14" i="6"/>
  <c r="CY7" i="4"/>
  <c r="CY14" i="4" s="1"/>
  <c r="DG3" i="4"/>
  <c r="DF2" i="12"/>
  <c r="DD12" i="12"/>
  <c r="DD15" i="12"/>
  <c r="DD13" i="12"/>
  <c r="DD11" i="12"/>
  <c r="DD14" i="12"/>
  <c r="DE15" i="5"/>
  <c r="DE14" i="5"/>
  <c r="DE13" i="5"/>
  <c r="DE11" i="5"/>
  <c r="DE12" i="5"/>
  <c r="DG3" i="5"/>
  <c r="DG2" i="5" s="1"/>
  <c r="DG3" i="17"/>
  <c r="DG2" i="17" s="1"/>
  <c r="DE12" i="17"/>
  <c r="DE15" i="17"/>
  <c r="DE13" i="17"/>
  <c r="DE11" i="17"/>
  <c r="DE14" i="17"/>
  <c r="DG3" i="19"/>
  <c r="DG2" i="19" s="1"/>
  <c r="DE13" i="19"/>
  <c r="DE11" i="19"/>
  <c r="DE14" i="19"/>
  <c r="DE15" i="19"/>
  <c r="DE12" i="19"/>
  <c r="DF15" i="11"/>
  <c r="DF13" i="11"/>
  <c r="DF14" i="11"/>
  <c r="DF12" i="11"/>
  <c r="DF11" i="11"/>
  <c r="DH3" i="11"/>
  <c r="DH2" i="11" s="1"/>
  <c r="DG3" i="20"/>
  <c r="DG2" i="20" s="1"/>
  <c r="DE14" i="20"/>
  <c r="DE15" i="20"/>
  <c r="DE13" i="20"/>
  <c r="DE11" i="20"/>
  <c r="DE12" i="20"/>
  <c r="DG3" i="7"/>
  <c r="DG2" i="7" s="1"/>
  <c r="DE14" i="7"/>
  <c r="DE15" i="7"/>
  <c r="DE13" i="7"/>
  <c r="DE11" i="7"/>
  <c r="DE12" i="7"/>
  <c r="DF3" i="8"/>
  <c r="DF2" i="8" s="1"/>
  <c r="DD11" i="8"/>
  <c r="DD12" i="8"/>
  <c r="DD14" i="8"/>
  <c r="DD13" i="8"/>
  <c r="DD15" i="8"/>
  <c r="DE14" i="9"/>
  <c r="DE13" i="9"/>
  <c r="DE15" i="9"/>
  <c r="DE12" i="9"/>
  <c r="DE11" i="9"/>
  <c r="DG3" i="9"/>
  <c r="DG2" i="9" s="1"/>
  <c r="CZ7" i="6"/>
  <c r="CZ14" i="52" s="1"/>
  <c r="CZ8" i="6"/>
  <c r="CZ15" i="52" s="1"/>
  <c r="CZ4" i="6"/>
  <c r="CZ11" i="52" s="1"/>
  <c r="CZ5" i="6"/>
  <c r="CZ12" i="52" s="1"/>
  <c r="CZ6" i="6"/>
  <c r="CZ13" i="52" s="1"/>
  <c r="DA2" i="6"/>
  <c r="DK4" i="52" l="1"/>
  <c r="DK6" i="52"/>
  <c r="DK5" i="52"/>
  <c r="DK7" i="52"/>
  <c r="DK8" i="52"/>
  <c r="DM3" i="52"/>
  <c r="DM2" i="52" s="1"/>
  <c r="DF2" i="13"/>
  <c r="DG3" i="13"/>
  <c r="DE7" i="13"/>
  <c r="DE14" i="13" s="1"/>
  <c r="DE8" i="13"/>
  <c r="DE15" i="13" s="1"/>
  <c r="DE5" i="13"/>
  <c r="DE12" i="13" s="1"/>
  <c r="DE6" i="13"/>
  <c r="DE13" i="13" s="1"/>
  <c r="DE4" i="13"/>
  <c r="DE11" i="13" s="1"/>
  <c r="DF2" i="16"/>
  <c r="DG3" i="16"/>
  <c r="DE8" i="16"/>
  <c r="DE15" i="16" s="1"/>
  <c r="DE7" i="16"/>
  <c r="DE14" i="16" s="1"/>
  <c r="DE4" i="16"/>
  <c r="DE11" i="16" s="1"/>
  <c r="DE6" i="16"/>
  <c r="DE13" i="16" s="1"/>
  <c r="DE5" i="16"/>
  <c r="DE12" i="16" s="1"/>
  <c r="DF2" i="15"/>
  <c r="DG3" i="15"/>
  <c r="DE8" i="15"/>
  <c r="DE15" i="15" s="1"/>
  <c r="DE7" i="15"/>
  <c r="DE14" i="15" s="1"/>
  <c r="DE6" i="15"/>
  <c r="DE13" i="15" s="1"/>
  <c r="DE5" i="15"/>
  <c r="DE12" i="15" s="1"/>
  <c r="DE4" i="15"/>
  <c r="DE11" i="15" s="1"/>
  <c r="DG8" i="17"/>
  <c r="DG7" i="17"/>
  <c r="DG5" i="17"/>
  <c r="DG6" i="17"/>
  <c r="DG4" i="17"/>
  <c r="DG8" i="19"/>
  <c r="DG7" i="19"/>
  <c r="DG6" i="19"/>
  <c r="DG5" i="19"/>
  <c r="DG4" i="19"/>
  <c r="DF2" i="21"/>
  <c r="DG3" i="21"/>
  <c r="DE7" i="21"/>
  <c r="DE14" i="21" s="1"/>
  <c r="DE8" i="21"/>
  <c r="DE15" i="21" s="1"/>
  <c r="DE6" i="21"/>
  <c r="DE13" i="21" s="1"/>
  <c r="DE5" i="21"/>
  <c r="DE12" i="21" s="1"/>
  <c r="DE4" i="21"/>
  <c r="DE11" i="21" s="1"/>
  <c r="DG8" i="5"/>
  <c r="DG7" i="5"/>
  <c r="DG6" i="5"/>
  <c r="DG5" i="5"/>
  <c r="DG4" i="5"/>
  <c r="DF7" i="12"/>
  <c r="DF8" i="12"/>
  <c r="DF6" i="12"/>
  <c r="DF4" i="12"/>
  <c r="DF5" i="12"/>
  <c r="DH8" i="11"/>
  <c r="DH7" i="11"/>
  <c r="DH6" i="11"/>
  <c r="DH5" i="11"/>
  <c r="DH4" i="11"/>
  <c r="DF2" i="10"/>
  <c r="DG3" i="10"/>
  <c r="DE7" i="10"/>
  <c r="DE14" i="10" s="1"/>
  <c r="DE8" i="10"/>
  <c r="DE15" i="10" s="1"/>
  <c r="DE4" i="10"/>
  <c r="DE11" i="10" s="1"/>
  <c r="DE6" i="10"/>
  <c r="DE13" i="10" s="1"/>
  <c r="DE5" i="10"/>
  <c r="DE12" i="10" s="1"/>
  <c r="DG8" i="20"/>
  <c r="DG7" i="20"/>
  <c r="DG6" i="20"/>
  <c r="DG5" i="20"/>
  <c r="DG4" i="20"/>
  <c r="DG8" i="7"/>
  <c r="DG7" i="7"/>
  <c r="DG5" i="7"/>
  <c r="DG6" i="7"/>
  <c r="DG4" i="7"/>
  <c r="DG7" i="9"/>
  <c r="DG8" i="9"/>
  <c r="DG6" i="9"/>
  <c r="DG4" i="9"/>
  <c r="DG5" i="9"/>
  <c r="DF7" i="8"/>
  <c r="DF8" i="8"/>
  <c r="DF5" i="8"/>
  <c r="DF4" i="8"/>
  <c r="DF6" i="8"/>
  <c r="CZ11" i="6"/>
  <c r="CZ4" i="4"/>
  <c r="CZ11" i="4" s="1"/>
  <c r="CZ15" i="6"/>
  <c r="CZ8" i="4"/>
  <c r="CZ15" i="4" s="1"/>
  <c r="CZ13" i="6"/>
  <c r="CZ6" i="4"/>
  <c r="CZ13" i="4" s="1"/>
  <c r="CZ12" i="6"/>
  <c r="CZ5" i="4"/>
  <c r="CZ12" i="4" s="1"/>
  <c r="CZ14" i="6"/>
  <c r="CZ7" i="4"/>
  <c r="CZ14" i="4" s="1"/>
  <c r="DH3" i="4"/>
  <c r="DG2" i="12"/>
  <c r="DE12" i="12"/>
  <c r="DE15" i="12"/>
  <c r="DE11" i="12"/>
  <c r="DE14" i="12"/>
  <c r="DE13" i="12"/>
  <c r="DH3" i="5"/>
  <c r="DH2" i="5" s="1"/>
  <c r="DH3" i="19"/>
  <c r="DH2" i="19" s="1"/>
  <c r="DF13" i="19"/>
  <c r="DF11" i="19"/>
  <c r="DF14" i="19"/>
  <c r="DF12" i="19"/>
  <c r="DF15" i="19"/>
  <c r="DH3" i="17"/>
  <c r="DH2" i="17" s="1"/>
  <c r="DF15" i="17"/>
  <c r="DF13" i="17"/>
  <c r="DF14" i="17"/>
  <c r="DF11" i="17"/>
  <c r="DF12" i="17"/>
  <c r="DF15" i="5"/>
  <c r="DF13" i="5"/>
  <c r="DF12" i="5"/>
  <c r="DF14" i="5"/>
  <c r="DF11" i="5"/>
  <c r="DI3" i="11"/>
  <c r="DI2" i="11" s="1"/>
  <c r="DG13" i="11"/>
  <c r="DG12" i="11"/>
  <c r="DG11" i="11"/>
  <c r="DG15" i="11"/>
  <c r="DG14" i="11"/>
  <c r="DH3" i="20"/>
  <c r="DH2" i="20" s="1"/>
  <c r="DF14" i="20"/>
  <c r="DF15" i="20"/>
  <c r="DF13" i="20"/>
  <c r="DF11" i="20"/>
  <c r="DF12" i="20"/>
  <c r="DH3" i="7"/>
  <c r="DH2" i="7" s="1"/>
  <c r="DF14" i="7"/>
  <c r="DF13" i="7"/>
  <c r="DF11" i="7"/>
  <c r="DF15" i="7"/>
  <c r="DF12" i="7"/>
  <c r="DF14" i="9"/>
  <c r="DF15" i="9"/>
  <c r="DF13" i="9"/>
  <c r="DF11" i="9"/>
  <c r="DF12" i="9"/>
  <c r="DH3" i="9"/>
  <c r="DH2" i="9" s="1"/>
  <c r="DE15" i="8"/>
  <c r="DE13" i="8"/>
  <c r="DE11" i="8"/>
  <c r="DE14" i="8"/>
  <c r="DE12" i="8"/>
  <c r="DG3" i="8"/>
  <c r="DG2" i="8" s="1"/>
  <c r="DA8" i="6"/>
  <c r="DA15" i="52" s="1"/>
  <c r="DA7" i="6"/>
  <c r="DA14" i="52" s="1"/>
  <c r="DA4" i="6"/>
  <c r="DA11" i="52" s="1"/>
  <c r="DA6" i="6"/>
  <c r="DA13" i="52" s="1"/>
  <c r="DA5" i="6"/>
  <c r="DA12" i="52" s="1"/>
  <c r="DB2" i="6"/>
  <c r="DL4" i="52" l="1"/>
  <c r="DL5" i="52"/>
  <c r="DL6" i="52"/>
  <c r="DL7" i="52"/>
  <c r="DL8" i="52"/>
  <c r="DN3" i="52"/>
  <c r="DN2" i="52" s="1"/>
  <c r="DG2" i="13"/>
  <c r="DH3" i="13"/>
  <c r="DF7" i="13"/>
  <c r="DF14" i="13" s="1"/>
  <c r="DF8" i="13"/>
  <c r="DF15" i="13" s="1"/>
  <c r="DF6" i="13"/>
  <c r="DF13" i="13" s="1"/>
  <c r="DF4" i="13"/>
  <c r="DF11" i="13" s="1"/>
  <c r="DF5" i="13"/>
  <c r="DF12" i="13" s="1"/>
  <c r="DG2" i="16"/>
  <c r="DH3" i="16"/>
  <c r="DF7" i="16"/>
  <c r="DF14" i="16" s="1"/>
  <c r="DF8" i="16"/>
  <c r="DF15" i="16" s="1"/>
  <c r="DF5" i="16"/>
  <c r="DF12" i="16" s="1"/>
  <c r="DF4" i="16"/>
  <c r="DF11" i="16" s="1"/>
  <c r="DF6" i="16"/>
  <c r="DF13" i="16" s="1"/>
  <c r="DG2" i="15"/>
  <c r="DH3" i="15"/>
  <c r="DF8" i="15"/>
  <c r="DF15" i="15" s="1"/>
  <c r="DF6" i="15"/>
  <c r="DF13" i="15" s="1"/>
  <c r="DF5" i="15"/>
  <c r="DF12" i="15" s="1"/>
  <c r="DF7" i="15"/>
  <c r="DF14" i="15" s="1"/>
  <c r="DF4" i="15"/>
  <c r="DF11" i="15" s="1"/>
  <c r="DH8" i="17"/>
  <c r="DH7" i="17"/>
  <c r="DH6" i="17"/>
  <c r="DH4" i="17"/>
  <c r="DH5" i="17"/>
  <c r="DH8" i="19"/>
  <c r="DH7" i="19"/>
  <c r="DH5" i="19"/>
  <c r="DH6" i="19"/>
  <c r="DH4" i="19"/>
  <c r="DG2" i="21"/>
  <c r="DH3" i="21"/>
  <c r="DF7" i="21"/>
  <c r="DF14" i="21" s="1"/>
  <c r="DF6" i="21"/>
  <c r="DF13" i="21" s="1"/>
  <c r="DF8" i="21"/>
  <c r="DF15" i="21" s="1"/>
  <c r="DF5" i="21"/>
  <c r="DF12" i="21" s="1"/>
  <c r="DF4" i="21"/>
  <c r="DF11" i="21" s="1"/>
  <c r="DH7" i="5"/>
  <c r="DH8" i="5"/>
  <c r="DH6" i="5"/>
  <c r="DH5" i="5"/>
  <c r="DH4" i="5"/>
  <c r="DG8" i="12"/>
  <c r="DG6" i="12"/>
  <c r="DG5" i="12"/>
  <c r="DG7" i="12"/>
  <c r="DG4" i="12"/>
  <c r="DI8" i="11"/>
  <c r="DI7" i="11"/>
  <c r="DI6" i="11"/>
  <c r="DI5" i="11"/>
  <c r="DI4" i="11"/>
  <c r="DG2" i="10"/>
  <c r="DH3" i="10"/>
  <c r="DF7" i="10"/>
  <c r="DF14" i="10" s="1"/>
  <c r="DF8" i="10"/>
  <c r="DF15" i="10" s="1"/>
  <c r="DF6" i="10"/>
  <c r="DF13" i="10" s="1"/>
  <c r="DF4" i="10"/>
  <c r="DF11" i="10" s="1"/>
  <c r="DF5" i="10"/>
  <c r="DF12" i="10" s="1"/>
  <c r="DH8" i="20"/>
  <c r="DH7" i="20"/>
  <c r="DH6" i="20"/>
  <c r="DH5" i="20"/>
  <c r="DH4" i="20"/>
  <c r="DH8" i="7"/>
  <c r="DH7" i="7"/>
  <c r="DH5" i="7"/>
  <c r="DH6" i="7"/>
  <c r="DH4" i="7"/>
  <c r="DH8" i="9"/>
  <c r="DH7" i="9"/>
  <c r="DH6" i="9"/>
  <c r="DH5" i="9"/>
  <c r="DH4" i="9"/>
  <c r="DG8" i="8"/>
  <c r="DG7" i="8"/>
  <c r="DG6" i="8"/>
  <c r="DG5" i="8"/>
  <c r="DG4" i="8"/>
  <c r="DA13" i="6"/>
  <c r="DA6" i="4"/>
  <c r="DA13" i="4" s="1"/>
  <c r="DA11" i="6"/>
  <c r="DA4" i="4"/>
  <c r="DA11" i="4" s="1"/>
  <c r="DA14" i="6"/>
  <c r="DA7" i="4"/>
  <c r="DA14" i="4" s="1"/>
  <c r="DA12" i="6"/>
  <c r="DA5" i="4"/>
  <c r="DA12" i="4" s="1"/>
  <c r="DA15" i="6"/>
  <c r="DA8" i="4"/>
  <c r="DA15" i="4" s="1"/>
  <c r="DI3" i="4"/>
  <c r="DH2" i="12"/>
  <c r="DF12" i="12"/>
  <c r="DF15" i="12"/>
  <c r="DF13" i="12"/>
  <c r="DF11" i="12"/>
  <c r="DF14" i="12"/>
  <c r="DG15" i="5"/>
  <c r="DG14" i="5"/>
  <c r="DG13" i="5"/>
  <c r="DG12" i="5"/>
  <c r="DG11" i="5"/>
  <c r="DI3" i="5"/>
  <c r="DI2" i="5" s="1"/>
  <c r="DI3" i="19"/>
  <c r="DI2" i="19" s="1"/>
  <c r="DG11" i="19"/>
  <c r="DG14" i="19"/>
  <c r="DG15" i="19"/>
  <c r="DG13" i="19"/>
  <c r="DG12" i="19"/>
  <c r="DI3" i="17"/>
  <c r="DI2" i="17" s="1"/>
  <c r="DG15" i="17"/>
  <c r="DG13" i="17"/>
  <c r="DG14" i="17"/>
  <c r="DG12" i="17"/>
  <c r="DG11" i="17"/>
  <c r="DJ3" i="11"/>
  <c r="DJ2" i="11" s="1"/>
  <c r="DH15" i="11"/>
  <c r="DH13" i="11"/>
  <c r="DH14" i="11"/>
  <c r="DH12" i="11"/>
  <c r="DH11" i="11"/>
  <c r="DI3" i="20"/>
  <c r="DI2" i="20" s="1"/>
  <c r="DG15" i="20"/>
  <c r="DG14" i="20"/>
  <c r="DG12" i="20"/>
  <c r="DG11" i="20"/>
  <c r="DG13" i="20"/>
  <c r="DG15" i="7"/>
  <c r="DG13" i="7"/>
  <c r="DG14" i="7"/>
  <c r="DG12" i="7"/>
  <c r="DG11" i="7"/>
  <c r="DI3" i="7"/>
  <c r="DI2" i="7" s="1"/>
  <c r="DG14" i="9"/>
  <c r="DG12" i="9"/>
  <c r="DG15" i="9"/>
  <c r="DG11" i="9"/>
  <c r="DG13" i="9"/>
  <c r="DH3" i="8"/>
  <c r="DH2" i="8" s="1"/>
  <c r="DI3" i="9"/>
  <c r="DI2" i="9" s="1"/>
  <c r="DF11" i="8"/>
  <c r="DF14" i="8"/>
  <c r="DF15" i="8"/>
  <c r="DF13" i="8"/>
  <c r="DF12" i="8"/>
  <c r="DB8" i="6"/>
  <c r="DB15" i="52" s="1"/>
  <c r="DB7" i="6"/>
  <c r="DB14" i="52" s="1"/>
  <c r="DB6" i="6"/>
  <c r="DB13" i="52" s="1"/>
  <c r="DB4" i="6"/>
  <c r="DB11" i="52" s="1"/>
  <c r="DB5" i="6"/>
  <c r="DB12" i="52" s="1"/>
  <c r="DC2" i="6"/>
  <c r="DM4" i="52" l="1"/>
  <c r="DM6" i="52"/>
  <c r="DM7" i="52"/>
  <c r="DM5" i="52"/>
  <c r="DM8" i="52"/>
  <c r="DO3" i="52"/>
  <c r="DO2" i="52" s="1"/>
  <c r="DH2" i="13"/>
  <c r="DI3" i="13"/>
  <c r="DG8" i="13"/>
  <c r="DG15" i="13" s="1"/>
  <c r="DG5" i="13"/>
  <c r="DG12" i="13" s="1"/>
  <c r="DG7" i="13"/>
  <c r="DG14" i="13" s="1"/>
  <c r="DG4" i="13"/>
  <c r="DG11" i="13" s="1"/>
  <c r="DG6" i="13"/>
  <c r="DG13" i="13" s="1"/>
  <c r="DH2" i="16"/>
  <c r="DI3" i="16"/>
  <c r="DG8" i="16"/>
  <c r="DG15" i="16" s="1"/>
  <c r="DG7" i="16"/>
  <c r="DG14" i="16" s="1"/>
  <c r="DG6" i="16"/>
  <c r="DG13" i="16" s="1"/>
  <c r="DG5" i="16"/>
  <c r="DG12" i="16" s="1"/>
  <c r="DG4" i="16"/>
  <c r="DG11" i="16" s="1"/>
  <c r="DH2" i="15"/>
  <c r="DI3" i="15"/>
  <c r="DG8" i="15"/>
  <c r="DG15" i="15" s="1"/>
  <c r="DG6" i="15"/>
  <c r="DG13" i="15" s="1"/>
  <c r="DG7" i="15"/>
  <c r="DG14" i="15" s="1"/>
  <c r="DG4" i="15"/>
  <c r="DG11" i="15" s="1"/>
  <c r="DG5" i="15"/>
  <c r="DG12" i="15" s="1"/>
  <c r="DI8" i="17"/>
  <c r="DI7" i="17"/>
  <c r="DI5" i="17"/>
  <c r="DI6" i="17"/>
  <c r="DI4" i="17"/>
  <c r="DI8" i="19"/>
  <c r="DI7" i="19"/>
  <c r="DI6" i="19"/>
  <c r="DI4" i="19"/>
  <c r="DI5" i="19"/>
  <c r="DH2" i="21"/>
  <c r="DI3" i="21"/>
  <c r="DG7" i="21"/>
  <c r="DG14" i="21" s="1"/>
  <c r="DG8" i="21"/>
  <c r="DG15" i="21" s="1"/>
  <c r="DG5" i="21"/>
  <c r="DG12" i="21" s="1"/>
  <c r="DG6" i="21"/>
  <c r="DG13" i="21" s="1"/>
  <c r="DG4" i="21"/>
  <c r="DG11" i="21" s="1"/>
  <c r="DI7" i="5"/>
  <c r="DI6" i="5"/>
  <c r="DI8" i="5"/>
  <c r="DI5" i="5"/>
  <c r="DI4" i="5"/>
  <c r="DH8" i="12"/>
  <c r="DH7" i="12"/>
  <c r="DH6" i="12"/>
  <c r="DH5" i="12"/>
  <c r="DH4" i="12"/>
  <c r="DJ7" i="11"/>
  <c r="DJ8" i="11"/>
  <c r="DJ5" i="11"/>
  <c r="DJ6" i="11"/>
  <c r="DJ4" i="11"/>
  <c r="DH2" i="10"/>
  <c r="DI3" i="10"/>
  <c r="DG7" i="10"/>
  <c r="DG14" i="10" s="1"/>
  <c r="DG8" i="10"/>
  <c r="DG15" i="10" s="1"/>
  <c r="DG6" i="10"/>
  <c r="DG13" i="10" s="1"/>
  <c r="DG5" i="10"/>
  <c r="DG12" i="10" s="1"/>
  <c r="DG4" i="10"/>
  <c r="DG11" i="10" s="1"/>
  <c r="DI7" i="20"/>
  <c r="DI8" i="20"/>
  <c r="DI5" i="20"/>
  <c r="DI6" i="20"/>
  <c r="DI4" i="20"/>
  <c r="DI8" i="7"/>
  <c r="DI7" i="7"/>
  <c r="DI6" i="7"/>
  <c r="DI4" i="7"/>
  <c r="DI5" i="7"/>
  <c r="DI8" i="9"/>
  <c r="DI5" i="9"/>
  <c r="DI7" i="9"/>
  <c r="DI6" i="9"/>
  <c r="DI4" i="9"/>
  <c r="DH8" i="8"/>
  <c r="DH7" i="8"/>
  <c r="DH5" i="8"/>
  <c r="DH6" i="8"/>
  <c r="DH4" i="8"/>
  <c r="DB11" i="6"/>
  <c r="DB4" i="4"/>
  <c r="DB11" i="4" s="1"/>
  <c r="DB13" i="6"/>
  <c r="DB6" i="4"/>
  <c r="DB13" i="4" s="1"/>
  <c r="DB14" i="6"/>
  <c r="DB7" i="4"/>
  <c r="DB14" i="4" s="1"/>
  <c r="DB15" i="6"/>
  <c r="DB8" i="4"/>
  <c r="DB15" i="4" s="1"/>
  <c r="DB12" i="6"/>
  <c r="DB5" i="4"/>
  <c r="DB12" i="4" s="1"/>
  <c r="DJ3" i="4"/>
  <c r="DG13" i="12"/>
  <c r="DG14" i="12"/>
  <c r="DG11" i="12"/>
  <c r="DG12" i="12"/>
  <c r="DG15" i="12"/>
  <c r="DI2" i="12"/>
  <c r="DJ3" i="5"/>
  <c r="DJ2" i="5" s="1"/>
  <c r="DH15" i="5"/>
  <c r="DH13" i="5"/>
  <c r="DH14" i="5"/>
  <c r="DH11" i="5"/>
  <c r="DH12" i="5"/>
  <c r="DJ3" i="17"/>
  <c r="DJ2" i="17" s="1"/>
  <c r="DH13" i="17"/>
  <c r="DH12" i="17"/>
  <c r="DH15" i="17"/>
  <c r="DH14" i="17"/>
  <c r="DH11" i="17"/>
  <c r="DJ3" i="19"/>
  <c r="DJ2" i="19" s="1"/>
  <c r="DH14" i="19"/>
  <c r="DH12" i="19"/>
  <c r="DH15" i="19"/>
  <c r="DH11" i="19"/>
  <c r="DH13" i="19"/>
  <c r="DK3" i="11"/>
  <c r="DK2" i="11" s="1"/>
  <c r="DI14" i="11"/>
  <c r="DI15" i="11"/>
  <c r="DI13" i="11"/>
  <c r="DI12" i="11"/>
  <c r="DI11" i="11"/>
  <c r="DJ3" i="20"/>
  <c r="DJ2" i="20" s="1"/>
  <c r="DH15" i="20"/>
  <c r="DH14" i="20"/>
  <c r="DH11" i="20"/>
  <c r="DH12" i="20"/>
  <c r="DH13" i="20"/>
  <c r="DH14" i="7"/>
  <c r="DH15" i="7"/>
  <c r="DH11" i="7"/>
  <c r="DH12" i="7"/>
  <c r="DH13" i="7"/>
  <c r="DJ3" i="7"/>
  <c r="DJ2" i="7" s="1"/>
  <c r="DG13" i="8"/>
  <c r="DG11" i="8"/>
  <c r="DG14" i="8"/>
  <c r="DG15" i="8"/>
  <c r="DG12" i="8"/>
  <c r="DH15" i="9"/>
  <c r="DH14" i="9"/>
  <c r="DH11" i="9"/>
  <c r="DH12" i="9"/>
  <c r="DH13" i="9"/>
  <c r="DI3" i="8"/>
  <c r="DI2" i="8" s="1"/>
  <c r="DJ3" i="9"/>
  <c r="DJ2" i="9" s="1"/>
  <c r="DC8" i="6"/>
  <c r="DC15" i="52" s="1"/>
  <c r="DC7" i="6"/>
  <c r="DC14" i="52" s="1"/>
  <c r="DC6" i="6"/>
  <c r="DC13" i="52" s="1"/>
  <c r="DC4" i="6"/>
  <c r="DC11" i="52" s="1"/>
  <c r="DC5" i="6"/>
  <c r="DC12" i="52" s="1"/>
  <c r="DD2" i="6"/>
  <c r="DN5" i="52" l="1"/>
  <c r="DN4" i="52"/>
  <c r="DN7" i="52"/>
  <c r="DN8" i="52"/>
  <c r="DN6" i="52"/>
  <c r="DP3" i="52"/>
  <c r="DP2" i="52" s="1"/>
  <c r="DI2" i="13"/>
  <c r="DJ3" i="13"/>
  <c r="DH7" i="13"/>
  <c r="DH14" i="13" s="1"/>
  <c r="DH8" i="13"/>
  <c r="DH15" i="13" s="1"/>
  <c r="DH5" i="13"/>
  <c r="DH12" i="13" s="1"/>
  <c r="DH6" i="13"/>
  <c r="DH13" i="13" s="1"/>
  <c r="DH4" i="13"/>
  <c r="DH11" i="13" s="1"/>
  <c r="DI2" i="16"/>
  <c r="DJ3" i="16"/>
  <c r="DH6" i="16"/>
  <c r="DH13" i="16" s="1"/>
  <c r="DH8" i="16"/>
  <c r="DH15" i="16" s="1"/>
  <c r="DH5" i="16"/>
  <c r="DH12" i="16" s="1"/>
  <c r="DH4" i="16"/>
  <c r="DH11" i="16" s="1"/>
  <c r="DH7" i="16"/>
  <c r="DH14" i="16" s="1"/>
  <c r="DI2" i="15"/>
  <c r="DJ3" i="15"/>
  <c r="DH8" i="15"/>
  <c r="DH15" i="15" s="1"/>
  <c r="DH6" i="15"/>
  <c r="DH13" i="15" s="1"/>
  <c r="DH7" i="15"/>
  <c r="DH14" i="15" s="1"/>
  <c r="DH5" i="15"/>
  <c r="DH12" i="15" s="1"/>
  <c r="DH4" i="15"/>
  <c r="DH11" i="15" s="1"/>
  <c r="DJ7" i="17"/>
  <c r="DJ8" i="17"/>
  <c r="DJ6" i="17"/>
  <c r="DJ5" i="17"/>
  <c r="DJ4" i="17"/>
  <c r="DJ7" i="19"/>
  <c r="DJ8" i="19"/>
  <c r="DJ6" i="19"/>
  <c r="DJ5" i="19"/>
  <c r="DJ4" i="19"/>
  <c r="DI2" i="21"/>
  <c r="DJ3" i="21"/>
  <c r="DH8" i="21"/>
  <c r="DH15" i="21" s="1"/>
  <c r="DH7" i="21"/>
  <c r="DH14" i="21" s="1"/>
  <c r="DH6" i="21"/>
  <c r="DH13" i="21" s="1"/>
  <c r="DH4" i="21"/>
  <c r="DH11" i="21" s="1"/>
  <c r="DH5" i="21"/>
  <c r="DH12" i="21" s="1"/>
  <c r="DJ7" i="5"/>
  <c r="DJ8" i="5"/>
  <c r="DJ6" i="5"/>
  <c r="DJ5" i="5"/>
  <c r="DJ4" i="5"/>
  <c r="DI8" i="12"/>
  <c r="DI7" i="12"/>
  <c r="DI4" i="12"/>
  <c r="DI5" i="12"/>
  <c r="DI6" i="12"/>
  <c r="DK8" i="11"/>
  <c r="DK7" i="11"/>
  <c r="DK4" i="11"/>
  <c r="DK5" i="11"/>
  <c r="DK6" i="11"/>
  <c r="DI2" i="10"/>
  <c r="DJ3" i="10"/>
  <c r="DH7" i="10"/>
  <c r="DH14" i="10" s="1"/>
  <c r="DH8" i="10"/>
  <c r="DH15" i="10" s="1"/>
  <c r="DH6" i="10"/>
  <c r="DH13" i="10" s="1"/>
  <c r="DH4" i="10"/>
  <c r="DH11" i="10" s="1"/>
  <c r="DH5" i="10"/>
  <c r="DH12" i="10" s="1"/>
  <c r="DJ8" i="20"/>
  <c r="DJ7" i="20"/>
  <c r="DJ5" i="20"/>
  <c r="DJ6" i="20"/>
  <c r="DJ4" i="20"/>
  <c r="DJ7" i="7"/>
  <c r="DJ8" i="7"/>
  <c r="DJ5" i="7"/>
  <c r="DJ6" i="7"/>
  <c r="DJ4" i="7"/>
  <c r="DJ7" i="9"/>
  <c r="DJ8" i="9"/>
  <c r="DJ6" i="9"/>
  <c r="DJ4" i="9"/>
  <c r="DJ5" i="9"/>
  <c r="DI8" i="8"/>
  <c r="DI7" i="8"/>
  <c r="DI5" i="8"/>
  <c r="DI4" i="8"/>
  <c r="DI6" i="8"/>
  <c r="DC12" i="6"/>
  <c r="DC5" i="4"/>
  <c r="DC12" i="4" s="1"/>
  <c r="DC11" i="6"/>
  <c r="DC4" i="4"/>
  <c r="DC11" i="4" s="1"/>
  <c r="DC13" i="6"/>
  <c r="DC6" i="4"/>
  <c r="DC13" i="4" s="1"/>
  <c r="DC14" i="6"/>
  <c r="DC7" i="4"/>
  <c r="DC14" i="4" s="1"/>
  <c r="DC15" i="6"/>
  <c r="DC8" i="4"/>
  <c r="DC15" i="4" s="1"/>
  <c r="DK3" i="4"/>
  <c r="DJ2" i="12"/>
  <c r="DH11" i="12"/>
  <c r="DH14" i="12"/>
  <c r="DH15" i="12"/>
  <c r="DH12" i="12"/>
  <c r="DH13" i="12"/>
  <c r="DK3" i="17"/>
  <c r="DK2" i="17" s="1"/>
  <c r="DI14" i="19"/>
  <c r="DI12" i="19"/>
  <c r="DI15" i="19"/>
  <c r="DI13" i="19"/>
  <c r="DI11" i="19"/>
  <c r="DK3" i="5"/>
  <c r="DK2" i="5" s="1"/>
  <c r="DK3" i="19"/>
  <c r="DK2" i="19" s="1"/>
  <c r="DI14" i="17"/>
  <c r="DI12" i="17"/>
  <c r="DI15" i="17"/>
  <c r="DI11" i="17"/>
  <c r="DI13" i="17"/>
  <c r="DI14" i="5"/>
  <c r="DI12" i="5"/>
  <c r="DI11" i="5"/>
  <c r="DI15" i="5"/>
  <c r="DI13" i="5"/>
  <c r="DL3" i="11"/>
  <c r="DL2" i="11" s="1"/>
  <c r="DJ15" i="11"/>
  <c r="DJ14" i="11"/>
  <c r="DJ12" i="11"/>
  <c r="DJ11" i="11"/>
  <c r="DJ13" i="11"/>
  <c r="DK3" i="20"/>
  <c r="DK2" i="20" s="1"/>
  <c r="DI15" i="20"/>
  <c r="DI14" i="20"/>
  <c r="DI12" i="20"/>
  <c r="DI13" i="20"/>
  <c r="DI11" i="20"/>
  <c r="DI15" i="7"/>
  <c r="DI11" i="7"/>
  <c r="DI12" i="7"/>
  <c r="DI14" i="7"/>
  <c r="DI13" i="7"/>
  <c r="DK3" i="7"/>
  <c r="DK2" i="7" s="1"/>
  <c r="DK3" i="9"/>
  <c r="DK2" i="9" s="1"/>
  <c r="DI15" i="9"/>
  <c r="DI12" i="9"/>
  <c r="DI13" i="9"/>
  <c r="DI14" i="9"/>
  <c r="DI11" i="9"/>
  <c r="DH11" i="8"/>
  <c r="DH13" i="8"/>
  <c r="DH14" i="8"/>
  <c r="DH12" i="8"/>
  <c r="DH15" i="8"/>
  <c r="DJ3" i="8"/>
  <c r="DJ2" i="8" s="1"/>
  <c r="DD7" i="6"/>
  <c r="DD14" i="52" s="1"/>
  <c r="DD8" i="6"/>
  <c r="DD15" i="52" s="1"/>
  <c r="DD6" i="6"/>
  <c r="DD13" i="52" s="1"/>
  <c r="DD4" i="6"/>
  <c r="DD11" i="52" s="1"/>
  <c r="DD5" i="6"/>
  <c r="DD12" i="52" s="1"/>
  <c r="DE2" i="6"/>
  <c r="DO5" i="52" l="1"/>
  <c r="DO4" i="52"/>
  <c r="DO6" i="52"/>
  <c r="DO8" i="52"/>
  <c r="DO7" i="52"/>
  <c r="DQ3" i="52"/>
  <c r="DQ2" i="52" s="1"/>
  <c r="DJ2" i="13"/>
  <c r="DK3" i="13"/>
  <c r="DI8" i="13"/>
  <c r="DI15" i="13" s="1"/>
  <c r="DI7" i="13"/>
  <c r="DI14" i="13" s="1"/>
  <c r="DI5" i="13"/>
  <c r="DI12" i="13" s="1"/>
  <c r="DI6" i="13"/>
  <c r="DI13" i="13" s="1"/>
  <c r="DI4" i="13"/>
  <c r="DI11" i="13" s="1"/>
  <c r="DJ2" i="16"/>
  <c r="DK3" i="16"/>
  <c r="DI8" i="16"/>
  <c r="DI15" i="16" s="1"/>
  <c r="DI7" i="16"/>
  <c r="DI14" i="16" s="1"/>
  <c r="DI4" i="16"/>
  <c r="DI11" i="16" s="1"/>
  <c r="DI6" i="16"/>
  <c r="DI13" i="16" s="1"/>
  <c r="DI5" i="16"/>
  <c r="DI12" i="16" s="1"/>
  <c r="DJ2" i="15"/>
  <c r="DK3" i="15"/>
  <c r="DI8" i="15"/>
  <c r="DI15" i="15" s="1"/>
  <c r="DI6" i="15"/>
  <c r="DI13" i="15" s="1"/>
  <c r="DI7" i="15"/>
  <c r="DI14" i="15" s="1"/>
  <c r="DI5" i="15"/>
  <c r="DI12" i="15" s="1"/>
  <c r="DI4" i="15"/>
  <c r="DI11" i="15" s="1"/>
  <c r="DK8" i="17"/>
  <c r="DK7" i="17"/>
  <c r="DK5" i="17"/>
  <c r="DK4" i="17"/>
  <c r="DK6" i="17"/>
  <c r="DK8" i="19"/>
  <c r="DK7" i="19"/>
  <c r="DK5" i="19"/>
  <c r="DK6" i="19"/>
  <c r="DK4" i="19"/>
  <c r="DJ2" i="21"/>
  <c r="DK3" i="21"/>
  <c r="DI8" i="21"/>
  <c r="DI15" i="21" s="1"/>
  <c r="DI6" i="21"/>
  <c r="DI13" i="21" s="1"/>
  <c r="DI7" i="21"/>
  <c r="DI14" i="21" s="1"/>
  <c r="DI5" i="21"/>
  <c r="DI12" i="21" s="1"/>
  <c r="DI4" i="21"/>
  <c r="DI11" i="21" s="1"/>
  <c r="DK7" i="5"/>
  <c r="DK8" i="5"/>
  <c r="DK6" i="5"/>
  <c r="DK4" i="5"/>
  <c r="DK5" i="5"/>
  <c r="DJ7" i="12"/>
  <c r="DJ8" i="12"/>
  <c r="DJ6" i="12"/>
  <c r="DJ5" i="12"/>
  <c r="DJ4" i="12"/>
  <c r="DL7" i="11"/>
  <c r="DL8" i="11"/>
  <c r="DL5" i="11"/>
  <c r="DL4" i="11"/>
  <c r="DL6" i="11"/>
  <c r="DJ2" i="10"/>
  <c r="DK3" i="10"/>
  <c r="DI8" i="10"/>
  <c r="DI15" i="10" s="1"/>
  <c r="DI6" i="10"/>
  <c r="DI13" i="10" s="1"/>
  <c r="DI7" i="10"/>
  <c r="DI14" i="10" s="1"/>
  <c r="DI4" i="10"/>
  <c r="DI11" i="10" s="1"/>
  <c r="DI5" i="10"/>
  <c r="DI12" i="10" s="1"/>
  <c r="DK7" i="20"/>
  <c r="DK8" i="20"/>
  <c r="DK5" i="20"/>
  <c r="DK6" i="20"/>
  <c r="DK4" i="20"/>
  <c r="DK7" i="7"/>
  <c r="DK8" i="7"/>
  <c r="DK5" i="7"/>
  <c r="DK6" i="7"/>
  <c r="DK4" i="7"/>
  <c r="DK7" i="9"/>
  <c r="DK6" i="9"/>
  <c r="DK4" i="9"/>
  <c r="DK5" i="9"/>
  <c r="DK8" i="9"/>
  <c r="DJ7" i="8"/>
  <c r="DJ8" i="8"/>
  <c r="DJ6" i="8"/>
  <c r="DJ5" i="8"/>
  <c r="DJ4" i="8"/>
  <c r="DD12" i="6"/>
  <c r="DD5" i="4"/>
  <c r="DD12" i="4" s="1"/>
  <c r="DD11" i="6"/>
  <c r="DD4" i="4"/>
  <c r="DD11" i="4" s="1"/>
  <c r="DD13" i="6"/>
  <c r="DD6" i="4"/>
  <c r="DD13" i="4" s="1"/>
  <c r="DD15" i="6"/>
  <c r="DD8" i="4"/>
  <c r="DD15" i="4" s="1"/>
  <c r="DD14" i="6"/>
  <c r="DD7" i="4"/>
  <c r="DD14" i="4" s="1"/>
  <c r="DL3" i="4"/>
  <c r="DK2" i="12"/>
  <c r="DI13" i="12"/>
  <c r="DI11" i="12"/>
  <c r="DI14" i="12"/>
  <c r="DI12" i="12"/>
  <c r="DI15" i="12"/>
  <c r="DJ13" i="5"/>
  <c r="DJ12" i="5"/>
  <c r="DJ14" i="5"/>
  <c r="DJ11" i="5"/>
  <c r="DJ15" i="5"/>
  <c r="DL3" i="5"/>
  <c r="DL2" i="5" s="1"/>
  <c r="DJ14" i="17"/>
  <c r="DJ15" i="17"/>
  <c r="DJ11" i="17"/>
  <c r="DJ12" i="17"/>
  <c r="DJ13" i="17"/>
  <c r="DL3" i="19"/>
  <c r="DL2" i="19" s="1"/>
  <c r="DL3" i="17"/>
  <c r="DL2" i="17" s="1"/>
  <c r="DJ12" i="19"/>
  <c r="DJ15" i="19"/>
  <c r="DJ13" i="19"/>
  <c r="DJ14" i="19"/>
  <c r="DJ11" i="19"/>
  <c r="DK15" i="11"/>
  <c r="DK14" i="11"/>
  <c r="DK12" i="11"/>
  <c r="DK13" i="11"/>
  <c r="DK11" i="11"/>
  <c r="DM3" i="11"/>
  <c r="DM2" i="11" s="1"/>
  <c r="DJ14" i="20"/>
  <c r="DJ15" i="20"/>
  <c r="DJ13" i="20"/>
  <c r="DJ11" i="20"/>
  <c r="DJ12" i="20"/>
  <c r="DL3" i="20"/>
  <c r="DL2" i="20" s="1"/>
  <c r="DL3" i="7"/>
  <c r="DL2" i="7" s="1"/>
  <c r="DJ14" i="7"/>
  <c r="DJ12" i="7"/>
  <c r="DJ15" i="7"/>
  <c r="DJ13" i="7"/>
  <c r="DJ11" i="7"/>
  <c r="DI11" i="8"/>
  <c r="DI13" i="8"/>
  <c r="DI12" i="8"/>
  <c r="DI14" i="8"/>
  <c r="DI15" i="8"/>
  <c r="DK3" i="8"/>
  <c r="DK2" i="8" s="1"/>
  <c r="DL3" i="9"/>
  <c r="DL2" i="9" s="1"/>
  <c r="DJ15" i="9"/>
  <c r="DJ13" i="9"/>
  <c r="DJ14" i="9"/>
  <c r="DJ11" i="9"/>
  <c r="DJ12" i="9"/>
  <c r="DE7" i="6"/>
  <c r="DE14" i="52" s="1"/>
  <c r="DE8" i="6"/>
  <c r="DE15" i="52" s="1"/>
  <c r="DE6" i="6"/>
  <c r="DE13" i="52" s="1"/>
  <c r="DE5" i="6"/>
  <c r="DE12" i="52" s="1"/>
  <c r="DE4" i="6"/>
  <c r="DE11" i="52" s="1"/>
  <c r="DF2" i="6"/>
  <c r="DP5" i="52" l="1"/>
  <c r="DP6" i="52"/>
  <c r="DP4" i="52"/>
  <c r="DP7" i="52"/>
  <c r="DP8" i="52"/>
  <c r="DR3" i="52"/>
  <c r="DR2" i="52" s="1"/>
  <c r="DK2" i="13"/>
  <c r="DL3" i="13"/>
  <c r="DJ7" i="13"/>
  <c r="DJ14" i="13" s="1"/>
  <c r="DJ8" i="13"/>
  <c r="DJ15" i="13" s="1"/>
  <c r="DJ6" i="13"/>
  <c r="DJ13" i="13" s="1"/>
  <c r="DJ5" i="13"/>
  <c r="DJ12" i="13" s="1"/>
  <c r="DJ4" i="13"/>
  <c r="DJ11" i="13" s="1"/>
  <c r="DK2" i="16"/>
  <c r="DL3" i="16"/>
  <c r="DJ7" i="16"/>
  <c r="DJ14" i="16" s="1"/>
  <c r="DJ5" i="16"/>
  <c r="DJ12" i="16" s="1"/>
  <c r="DJ6" i="16"/>
  <c r="DJ13" i="16" s="1"/>
  <c r="DJ8" i="16"/>
  <c r="DJ15" i="16" s="1"/>
  <c r="DJ4" i="16"/>
  <c r="DJ11" i="16" s="1"/>
  <c r="DK2" i="15"/>
  <c r="DL3" i="15"/>
  <c r="DJ8" i="15"/>
  <c r="DJ15" i="15" s="1"/>
  <c r="DJ7" i="15"/>
  <c r="DJ14" i="15" s="1"/>
  <c r="DJ6" i="15"/>
  <c r="DJ13" i="15" s="1"/>
  <c r="DJ4" i="15"/>
  <c r="DJ11" i="15" s="1"/>
  <c r="DJ5" i="15"/>
  <c r="DJ12" i="15" s="1"/>
  <c r="DL8" i="17"/>
  <c r="DL7" i="17"/>
  <c r="DL6" i="17"/>
  <c r="DL5" i="17"/>
  <c r="DL4" i="17"/>
  <c r="DL7" i="19"/>
  <c r="DL8" i="19"/>
  <c r="DL5" i="19"/>
  <c r="DL4" i="19"/>
  <c r="DL6" i="19"/>
  <c r="DK2" i="21"/>
  <c r="DL3" i="21"/>
  <c r="DJ8" i="21"/>
  <c r="DJ15" i="21" s="1"/>
  <c r="DJ7" i="21"/>
  <c r="DJ14" i="21" s="1"/>
  <c r="DJ6" i="21"/>
  <c r="DJ13" i="21" s="1"/>
  <c r="DJ5" i="21"/>
  <c r="DJ12" i="21" s="1"/>
  <c r="DJ4" i="21"/>
  <c r="DJ11" i="21" s="1"/>
  <c r="DL8" i="5"/>
  <c r="DL7" i="5"/>
  <c r="DL6" i="5"/>
  <c r="DL5" i="5"/>
  <c r="DL4" i="5"/>
  <c r="DK6" i="12"/>
  <c r="DK8" i="12"/>
  <c r="DK7" i="12"/>
  <c r="DK5" i="12"/>
  <c r="DK4" i="12"/>
  <c r="DM7" i="11"/>
  <c r="DM8" i="11"/>
  <c r="DM6" i="11"/>
  <c r="DM5" i="11"/>
  <c r="DM4" i="11"/>
  <c r="DK2" i="10"/>
  <c r="DL3" i="10"/>
  <c r="DJ8" i="10"/>
  <c r="DJ15" i="10" s="1"/>
  <c r="DJ6" i="10"/>
  <c r="DJ13" i="10" s="1"/>
  <c r="DJ5" i="10"/>
  <c r="DJ12" i="10" s="1"/>
  <c r="DJ7" i="10"/>
  <c r="DJ14" i="10" s="1"/>
  <c r="DJ4" i="10"/>
  <c r="DJ11" i="10" s="1"/>
  <c r="DL8" i="20"/>
  <c r="DL7" i="20"/>
  <c r="DL5" i="20"/>
  <c r="DL6" i="20"/>
  <c r="DL4" i="20"/>
  <c r="DL8" i="7"/>
  <c r="DL7" i="7"/>
  <c r="DL5" i="7"/>
  <c r="DL6" i="7"/>
  <c r="DL4" i="7"/>
  <c r="DL8" i="9"/>
  <c r="DL7" i="9"/>
  <c r="DL6" i="9"/>
  <c r="DL5" i="9"/>
  <c r="DL4" i="9"/>
  <c r="DK7" i="8"/>
  <c r="DK6" i="8"/>
  <c r="DK8" i="8"/>
  <c r="DK4" i="8"/>
  <c r="DK5" i="8"/>
  <c r="DE12" i="6"/>
  <c r="DE5" i="4"/>
  <c r="DE12" i="4" s="1"/>
  <c r="DE11" i="6"/>
  <c r="DE4" i="4"/>
  <c r="DE11" i="4" s="1"/>
  <c r="DE13" i="6"/>
  <c r="DE6" i="4"/>
  <c r="DE13" i="4" s="1"/>
  <c r="DE15" i="6"/>
  <c r="DE8" i="4"/>
  <c r="DE15" i="4" s="1"/>
  <c r="DE14" i="6"/>
  <c r="DE7" i="4"/>
  <c r="DE14" i="4" s="1"/>
  <c r="DM3" i="4"/>
  <c r="DJ11" i="12"/>
  <c r="DJ14" i="12"/>
  <c r="DJ15" i="12"/>
  <c r="DJ13" i="12"/>
  <c r="DJ12" i="12"/>
  <c r="DL2" i="12"/>
  <c r="DK12" i="19"/>
  <c r="DK15" i="19"/>
  <c r="DK13" i="19"/>
  <c r="DK11" i="19"/>
  <c r="DK14" i="19"/>
  <c r="DM3" i="19"/>
  <c r="DM2" i="19" s="1"/>
  <c r="DM3" i="5"/>
  <c r="DM2" i="5" s="1"/>
  <c r="DK14" i="5"/>
  <c r="DK15" i="5"/>
  <c r="DK12" i="5"/>
  <c r="DK13" i="5"/>
  <c r="DK11" i="5"/>
  <c r="DK14" i="17"/>
  <c r="DK15" i="17"/>
  <c r="DK13" i="17"/>
  <c r="DK11" i="17"/>
  <c r="DK12" i="17"/>
  <c r="DM3" i="17"/>
  <c r="DM2" i="17" s="1"/>
  <c r="DL15" i="11"/>
  <c r="DL12" i="11"/>
  <c r="DL14" i="11"/>
  <c r="DL13" i="11"/>
  <c r="DL11" i="11"/>
  <c r="DN3" i="11"/>
  <c r="DN2" i="11" s="1"/>
  <c r="DK14" i="20"/>
  <c r="DK15" i="20"/>
  <c r="DK12" i="20"/>
  <c r="DK13" i="20"/>
  <c r="DK11" i="20"/>
  <c r="DM3" i="20"/>
  <c r="DM2" i="20" s="1"/>
  <c r="DM3" i="7"/>
  <c r="DM2" i="7" s="1"/>
  <c r="DK15" i="7"/>
  <c r="DK12" i="7"/>
  <c r="DK14" i="7"/>
  <c r="DK13" i="7"/>
  <c r="DK11" i="7"/>
  <c r="DK14" i="9"/>
  <c r="DK12" i="9"/>
  <c r="DK13" i="9"/>
  <c r="DK15" i="9"/>
  <c r="DK11" i="9"/>
  <c r="DL3" i="8"/>
  <c r="DL2" i="8" s="1"/>
  <c r="DJ15" i="8"/>
  <c r="DJ12" i="8"/>
  <c r="DJ14" i="8"/>
  <c r="DJ13" i="8"/>
  <c r="DJ11" i="8"/>
  <c r="DM3" i="9"/>
  <c r="DM2" i="9" s="1"/>
  <c r="DF7" i="6"/>
  <c r="DF14" i="52" s="1"/>
  <c r="DF8" i="6"/>
  <c r="DF15" i="52" s="1"/>
  <c r="DF6" i="6"/>
  <c r="DF13" i="52" s="1"/>
  <c r="DF5" i="6"/>
  <c r="DF12" i="52" s="1"/>
  <c r="DF4" i="6"/>
  <c r="DF11" i="52" s="1"/>
  <c r="DG2" i="6"/>
  <c r="DQ5" i="52" l="1"/>
  <c r="DQ4" i="52"/>
  <c r="DQ7" i="52"/>
  <c r="DQ6" i="52"/>
  <c r="DQ8" i="52"/>
  <c r="DS3" i="52"/>
  <c r="DS2" i="52" s="1"/>
  <c r="DL2" i="13"/>
  <c r="DM3" i="13"/>
  <c r="DK8" i="13"/>
  <c r="DK15" i="13" s="1"/>
  <c r="DK7" i="13"/>
  <c r="DK14" i="13" s="1"/>
  <c r="DK6" i="13"/>
  <c r="DK13" i="13" s="1"/>
  <c r="DK5" i="13"/>
  <c r="DK12" i="13" s="1"/>
  <c r="DK4" i="13"/>
  <c r="DK11" i="13" s="1"/>
  <c r="DL2" i="16"/>
  <c r="DM3" i="16"/>
  <c r="DK8" i="16"/>
  <c r="DK15" i="16" s="1"/>
  <c r="DK6" i="16"/>
  <c r="DK13" i="16" s="1"/>
  <c r="DK5" i="16"/>
  <c r="DK12" i="16" s="1"/>
  <c r="DK7" i="16"/>
  <c r="DK14" i="16" s="1"/>
  <c r="DK4" i="16"/>
  <c r="DK11" i="16" s="1"/>
  <c r="DL2" i="15"/>
  <c r="DM3" i="15"/>
  <c r="DK8" i="15"/>
  <c r="DK15" i="15" s="1"/>
  <c r="DK7" i="15"/>
  <c r="DK14" i="15" s="1"/>
  <c r="DK6" i="15"/>
  <c r="DK13" i="15" s="1"/>
  <c r="DK5" i="15"/>
  <c r="DK12" i="15" s="1"/>
  <c r="DK4" i="15"/>
  <c r="DK11" i="15" s="1"/>
  <c r="DM8" i="17"/>
  <c r="DM7" i="17"/>
  <c r="DM5" i="17"/>
  <c r="DM4" i="17"/>
  <c r="DM6" i="17"/>
  <c r="DM8" i="19"/>
  <c r="DM7" i="19"/>
  <c r="DM5" i="19"/>
  <c r="DM4" i="19"/>
  <c r="DM6" i="19"/>
  <c r="DL2" i="21"/>
  <c r="DM3" i="21"/>
  <c r="DK8" i="21"/>
  <c r="DK15" i="21" s="1"/>
  <c r="DK7" i="21"/>
  <c r="DK14" i="21" s="1"/>
  <c r="DK6" i="21"/>
  <c r="DK13" i="21" s="1"/>
  <c r="DK5" i="21"/>
  <c r="DK12" i="21" s="1"/>
  <c r="DK4" i="21"/>
  <c r="DK11" i="21" s="1"/>
  <c r="DM8" i="5"/>
  <c r="DM7" i="5"/>
  <c r="DM6" i="5"/>
  <c r="DM4" i="5"/>
  <c r="DM5" i="5"/>
  <c r="DL7" i="12"/>
  <c r="DL6" i="12"/>
  <c r="DL8" i="12"/>
  <c r="DL5" i="12"/>
  <c r="DL4" i="12"/>
  <c r="DN7" i="11"/>
  <c r="DN8" i="11"/>
  <c r="DN5" i="11"/>
  <c r="DN6" i="11"/>
  <c r="DN4" i="11"/>
  <c r="DL2" i="10"/>
  <c r="DM3" i="10"/>
  <c r="DK8" i="10"/>
  <c r="DK15" i="10" s="1"/>
  <c r="DK6" i="10"/>
  <c r="DK13" i="10" s="1"/>
  <c r="DK7" i="10"/>
  <c r="DK14" i="10" s="1"/>
  <c r="DK5" i="10"/>
  <c r="DK12" i="10" s="1"/>
  <c r="DK4" i="10"/>
  <c r="DK11" i="10" s="1"/>
  <c r="DM8" i="20"/>
  <c r="DM7" i="20"/>
  <c r="DM5" i="20"/>
  <c r="DM6" i="20"/>
  <c r="DM4" i="20"/>
  <c r="DM8" i="7"/>
  <c r="DM7" i="7"/>
  <c r="DM6" i="7"/>
  <c r="DM5" i="7"/>
  <c r="DM4" i="7"/>
  <c r="DM7" i="9"/>
  <c r="DM8" i="9"/>
  <c r="DM5" i="9"/>
  <c r="DM6" i="9"/>
  <c r="DM4" i="9"/>
  <c r="DL7" i="8"/>
  <c r="DL6" i="8"/>
  <c r="DL8" i="8"/>
  <c r="DL5" i="8"/>
  <c r="DL4" i="8"/>
  <c r="DF12" i="6"/>
  <c r="DF5" i="4"/>
  <c r="DF12" i="4" s="1"/>
  <c r="DF13" i="6"/>
  <c r="DF6" i="4"/>
  <c r="DF13" i="4" s="1"/>
  <c r="DF14" i="6"/>
  <c r="DF7" i="4"/>
  <c r="DF14" i="4" s="1"/>
  <c r="DF11" i="6"/>
  <c r="DF4" i="4"/>
  <c r="DF11" i="4" s="1"/>
  <c r="DF15" i="6"/>
  <c r="DF8" i="4"/>
  <c r="DF15" i="4" s="1"/>
  <c r="DN3" i="4"/>
  <c r="DM2" i="12"/>
  <c r="DK15" i="12"/>
  <c r="DK11" i="12"/>
  <c r="DK13" i="12"/>
  <c r="DK14" i="12"/>
  <c r="DK12" i="12"/>
  <c r="DN3" i="17"/>
  <c r="DN2" i="17" s="1"/>
  <c r="DL12" i="17"/>
  <c r="DL15" i="17"/>
  <c r="DL13" i="17"/>
  <c r="DL11" i="17"/>
  <c r="DL14" i="17"/>
  <c r="DL15" i="5"/>
  <c r="DL12" i="5"/>
  <c r="DL11" i="5"/>
  <c r="DL13" i="5"/>
  <c r="DL14" i="5"/>
  <c r="DN3" i="5"/>
  <c r="DN2" i="5" s="1"/>
  <c r="DL15" i="19"/>
  <c r="DL13" i="19"/>
  <c r="DL14" i="19"/>
  <c r="DL12" i="19"/>
  <c r="DL11" i="19"/>
  <c r="DN3" i="19"/>
  <c r="DN2" i="19" s="1"/>
  <c r="DM15" i="11"/>
  <c r="DM12" i="11"/>
  <c r="DM13" i="11"/>
  <c r="DM11" i="11"/>
  <c r="DM14" i="11"/>
  <c r="DO3" i="11"/>
  <c r="DO2" i="11" s="1"/>
  <c r="DN3" i="20"/>
  <c r="DN2" i="20" s="1"/>
  <c r="DL14" i="20"/>
  <c r="DL15" i="20"/>
  <c r="DL13" i="20"/>
  <c r="DL11" i="20"/>
  <c r="DL12" i="20"/>
  <c r="DN3" i="7"/>
  <c r="DN2" i="7" s="1"/>
  <c r="DL14" i="7"/>
  <c r="DL12" i="7"/>
  <c r="DL15" i="7"/>
  <c r="DL13" i="7"/>
  <c r="DL11" i="7"/>
  <c r="DM3" i="8"/>
  <c r="DM2" i="8" s="1"/>
  <c r="DL15" i="9"/>
  <c r="DL13" i="9"/>
  <c r="DL11" i="9"/>
  <c r="DL14" i="9"/>
  <c r="DL12" i="9"/>
  <c r="DK12" i="8"/>
  <c r="DK15" i="8"/>
  <c r="DK13" i="8"/>
  <c r="DK11" i="8"/>
  <c r="DK14" i="8"/>
  <c r="DN3" i="9"/>
  <c r="DN2" i="9" s="1"/>
  <c r="DG7" i="6"/>
  <c r="DG14" i="52" s="1"/>
  <c r="DG8" i="6"/>
  <c r="DG15" i="52" s="1"/>
  <c r="DG5" i="6"/>
  <c r="DG12" i="52" s="1"/>
  <c r="DG6" i="6"/>
  <c r="DG13" i="52" s="1"/>
  <c r="DG4" i="6"/>
  <c r="DG11" i="52" s="1"/>
  <c r="DH2" i="6"/>
  <c r="DR4" i="52" l="1"/>
  <c r="DR5" i="52"/>
  <c r="DR6" i="52"/>
  <c r="DR7" i="52"/>
  <c r="DR8" i="52"/>
  <c r="DT3" i="52"/>
  <c r="DT2" i="52" s="1"/>
  <c r="DM2" i="13"/>
  <c r="DN3" i="13"/>
  <c r="DL7" i="13"/>
  <c r="DL14" i="13" s="1"/>
  <c r="DL6" i="13"/>
  <c r="DL13" i="13" s="1"/>
  <c r="DL5" i="13"/>
  <c r="DL12" i="13" s="1"/>
  <c r="DL8" i="13"/>
  <c r="DL15" i="13" s="1"/>
  <c r="DL4" i="13"/>
  <c r="DL11" i="13" s="1"/>
  <c r="DM2" i="16"/>
  <c r="DN3" i="16"/>
  <c r="DL8" i="16"/>
  <c r="DL15" i="16" s="1"/>
  <c r="DL6" i="16"/>
  <c r="DL13" i="16" s="1"/>
  <c r="DL5" i="16"/>
  <c r="DL12" i="16" s="1"/>
  <c r="DL7" i="16"/>
  <c r="DL14" i="16" s="1"/>
  <c r="DL4" i="16"/>
  <c r="DL11" i="16" s="1"/>
  <c r="DM2" i="15"/>
  <c r="DN3" i="15"/>
  <c r="DL6" i="15"/>
  <c r="DL13" i="15" s="1"/>
  <c r="DL7" i="15"/>
  <c r="DL14" i="15" s="1"/>
  <c r="DL8" i="15"/>
  <c r="DL15" i="15" s="1"/>
  <c r="DL5" i="15"/>
  <c r="DL12" i="15" s="1"/>
  <c r="DL4" i="15"/>
  <c r="DL11" i="15" s="1"/>
  <c r="DN7" i="17"/>
  <c r="DN5" i="17"/>
  <c r="DN8" i="17"/>
  <c r="DN6" i="17"/>
  <c r="DN4" i="17"/>
  <c r="DN7" i="19"/>
  <c r="DN8" i="19"/>
  <c r="DN6" i="19"/>
  <c r="DN5" i="19"/>
  <c r="DN4" i="19"/>
  <c r="DM2" i="21"/>
  <c r="DN3" i="21"/>
  <c r="DL8" i="21"/>
  <c r="DL15" i="21" s="1"/>
  <c r="DL5" i="21"/>
  <c r="DL12" i="21" s="1"/>
  <c r="DL6" i="21"/>
  <c r="DL13" i="21" s="1"/>
  <c r="DL7" i="21"/>
  <c r="DL14" i="21" s="1"/>
  <c r="DL4" i="21"/>
  <c r="DL11" i="21" s="1"/>
  <c r="DN8" i="5"/>
  <c r="DN7" i="5"/>
  <c r="DN5" i="5"/>
  <c r="DN4" i="5"/>
  <c r="DN6" i="5"/>
  <c r="DM7" i="12"/>
  <c r="DM8" i="12"/>
  <c r="DM6" i="12"/>
  <c r="DM4" i="12"/>
  <c r="DM5" i="12"/>
  <c r="DO8" i="11"/>
  <c r="DO7" i="11"/>
  <c r="DO5" i="11"/>
  <c r="DO6" i="11"/>
  <c r="DO4" i="11"/>
  <c r="DM2" i="10"/>
  <c r="DN3" i="10"/>
  <c r="DL7" i="10"/>
  <c r="DL14" i="10" s="1"/>
  <c r="DL5" i="10"/>
  <c r="DL12" i="10" s="1"/>
  <c r="DL8" i="10"/>
  <c r="DL15" i="10" s="1"/>
  <c r="DL6" i="10"/>
  <c r="DL13" i="10" s="1"/>
  <c r="DL4" i="10"/>
  <c r="DL11" i="10" s="1"/>
  <c r="DN8" i="20"/>
  <c r="DN7" i="20"/>
  <c r="DN6" i="20"/>
  <c r="DN5" i="20"/>
  <c r="DN4" i="20"/>
  <c r="DN8" i="7"/>
  <c r="DN7" i="7"/>
  <c r="DN6" i="7"/>
  <c r="DN5" i="7"/>
  <c r="DN4" i="7"/>
  <c r="DN7" i="9"/>
  <c r="DN8" i="9"/>
  <c r="DN5" i="9"/>
  <c r="DN4" i="9"/>
  <c r="DN6" i="9"/>
  <c r="DM7" i="8"/>
  <c r="DM8" i="8"/>
  <c r="DM5" i="8"/>
  <c r="DM4" i="8"/>
  <c r="DM6" i="8"/>
  <c r="DG13" i="6"/>
  <c r="DG6" i="4"/>
  <c r="DG13" i="4" s="1"/>
  <c r="DG11" i="6"/>
  <c r="DG4" i="4"/>
  <c r="DG11" i="4" s="1"/>
  <c r="DG12" i="6"/>
  <c r="DG5" i="4"/>
  <c r="DG12" i="4" s="1"/>
  <c r="DG15" i="6"/>
  <c r="DG8" i="4"/>
  <c r="DG15" i="4" s="1"/>
  <c r="DG14" i="6"/>
  <c r="DG7" i="4"/>
  <c r="DG14" i="4" s="1"/>
  <c r="DO3" i="4"/>
  <c r="DN2" i="12"/>
  <c r="DL14" i="12"/>
  <c r="DL12" i="12"/>
  <c r="DL15" i="12"/>
  <c r="DL13" i="12"/>
  <c r="DL11" i="12"/>
  <c r="DM13" i="19"/>
  <c r="DM11" i="19"/>
  <c r="DM14" i="19"/>
  <c r="DM12" i="19"/>
  <c r="DM15" i="19"/>
  <c r="DM14" i="5"/>
  <c r="DM15" i="5"/>
  <c r="DM12" i="5"/>
  <c r="DM13" i="5"/>
  <c r="DM11" i="5"/>
  <c r="DO3" i="5"/>
  <c r="DO2" i="5" s="1"/>
  <c r="DO3" i="17"/>
  <c r="DO2" i="17" s="1"/>
  <c r="DO3" i="19"/>
  <c r="DO2" i="19" s="1"/>
  <c r="DM12" i="17"/>
  <c r="DM15" i="17"/>
  <c r="DM11" i="17"/>
  <c r="DM14" i="17"/>
  <c r="DM13" i="17"/>
  <c r="DN15" i="11"/>
  <c r="DN13" i="11"/>
  <c r="DN14" i="11"/>
  <c r="DN12" i="11"/>
  <c r="DN11" i="11"/>
  <c r="DP3" i="11"/>
  <c r="DP2" i="11" s="1"/>
  <c r="DO3" i="20"/>
  <c r="DO2" i="20" s="1"/>
  <c r="DM14" i="20"/>
  <c r="DM15" i="20"/>
  <c r="DM13" i="20"/>
  <c r="DM11" i="20"/>
  <c r="DM12" i="20"/>
  <c r="DO3" i="7"/>
  <c r="DO2" i="7" s="1"/>
  <c r="DM14" i="7"/>
  <c r="DM15" i="7"/>
  <c r="DM13" i="7"/>
  <c r="DM11" i="7"/>
  <c r="DM12" i="7"/>
  <c r="DO3" i="9"/>
  <c r="DO2" i="9" s="1"/>
  <c r="DM14" i="9"/>
  <c r="DM13" i="9"/>
  <c r="DM15" i="9"/>
  <c r="DM12" i="9"/>
  <c r="DM11" i="9"/>
  <c r="DN3" i="8"/>
  <c r="DN2" i="8" s="1"/>
  <c r="DL13" i="8"/>
  <c r="DL14" i="8"/>
  <c r="DL11" i="8"/>
  <c r="DL12" i="8"/>
  <c r="DL15" i="8"/>
  <c r="DH7" i="6"/>
  <c r="DH14" i="52" s="1"/>
  <c r="DH8" i="6"/>
  <c r="DH15" i="52" s="1"/>
  <c r="DH6" i="6"/>
  <c r="DH13" i="52" s="1"/>
  <c r="DH4" i="6"/>
  <c r="DH11" i="52" s="1"/>
  <c r="DH5" i="6"/>
  <c r="DH12" i="52" s="1"/>
  <c r="DI2" i="6"/>
  <c r="DS6" i="52" l="1"/>
  <c r="DS5" i="52"/>
  <c r="DS4" i="52"/>
  <c r="DS7" i="52"/>
  <c r="DS8" i="52"/>
  <c r="DU3" i="52"/>
  <c r="DU2" i="52" s="1"/>
  <c r="DN2" i="13"/>
  <c r="DO3" i="13"/>
  <c r="DM7" i="13"/>
  <c r="DM14" i="13" s="1"/>
  <c r="DM8" i="13"/>
  <c r="DM15" i="13" s="1"/>
  <c r="DM6" i="13"/>
  <c r="DM13" i="13" s="1"/>
  <c r="DM5" i="13"/>
  <c r="DM12" i="13" s="1"/>
  <c r="DM4" i="13"/>
  <c r="DM11" i="13" s="1"/>
  <c r="DN2" i="16"/>
  <c r="DO3" i="16"/>
  <c r="DM8" i="16"/>
  <c r="DM15" i="16" s="1"/>
  <c r="DM7" i="16"/>
  <c r="DM14" i="16" s="1"/>
  <c r="DM6" i="16"/>
  <c r="DM13" i="16" s="1"/>
  <c r="DM4" i="16"/>
  <c r="DM11" i="16" s="1"/>
  <c r="DM5" i="16"/>
  <c r="DM12" i="16" s="1"/>
  <c r="DN2" i="15"/>
  <c r="DO3" i="15"/>
  <c r="DM8" i="15"/>
  <c r="DM15" i="15" s="1"/>
  <c r="DM7" i="15"/>
  <c r="DM14" i="15" s="1"/>
  <c r="DM5" i="15"/>
  <c r="DM12" i="15" s="1"/>
  <c r="DM6" i="15"/>
  <c r="DM13" i="15" s="1"/>
  <c r="DM4" i="15"/>
  <c r="DM11" i="15" s="1"/>
  <c r="DO7" i="17"/>
  <c r="DO8" i="17"/>
  <c r="DO5" i="17"/>
  <c r="DO4" i="17"/>
  <c r="DO6" i="17"/>
  <c r="DO8" i="19"/>
  <c r="DO5" i="19"/>
  <c r="DO6" i="19"/>
  <c r="DO7" i="19"/>
  <c r="DO4" i="19"/>
  <c r="DN2" i="21"/>
  <c r="DO3" i="21"/>
  <c r="DM7" i="21"/>
  <c r="DM14" i="21" s="1"/>
  <c r="DM8" i="21"/>
  <c r="DM15" i="21" s="1"/>
  <c r="DM6" i="21"/>
  <c r="DM13" i="21" s="1"/>
  <c r="DM5" i="21"/>
  <c r="DM12" i="21" s="1"/>
  <c r="DM4" i="21"/>
  <c r="DM11" i="21" s="1"/>
  <c r="DO7" i="5"/>
  <c r="DO6" i="5"/>
  <c r="DO4" i="5"/>
  <c r="DO8" i="5"/>
  <c r="DO5" i="5"/>
  <c r="DN7" i="12"/>
  <c r="DN8" i="12"/>
  <c r="DN6" i="12"/>
  <c r="DN4" i="12"/>
  <c r="DN5" i="12"/>
  <c r="DP8" i="11"/>
  <c r="DP7" i="11"/>
  <c r="DP6" i="11"/>
  <c r="DP5" i="11"/>
  <c r="DP4" i="11"/>
  <c r="DN2" i="10"/>
  <c r="DO3" i="10"/>
  <c r="DM7" i="10"/>
  <c r="DM14" i="10" s="1"/>
  <c r="DM6" i="10"/>
  <c r="DM13" i="10" s="1"/>
  <c r="DM4" i="10"/>
  <c r="DM11" i="10" s="1"/>
  <c r="DM8" i="10"/>
  <c r="DM15" i="10" s="1"/>
  <c r="DM5" i="10"/>
  <c r="DM12" i="10" s="1"/>
  <c r="DO7" i="20"/>
  <c r="DO8" i="20"/>
  <c r="DO6" i="20"/>
  <c r="DO5" i="20"/>
  <c r="DO4" i="20"/>
  <c r="DO8" i="7"/>
  <c r="DO7" i="7"/>
  <c r="DO5" i="7"/>
  <c r="DO6" i="7"/>
  <c r="DO4" i="7"/>
  <c r="DO7" i="9"/>
  <c r="DO8" i="9"/>
  <c r="DO6" i="9"/>
  <c r="DO4" i="9"/>
  <c r="DO5" i="9"/>
  <c r="DN7" i="8"/>
  <c r="DN8" i="8"/>
  <c r="DN5" i="8"/>
  <c r="DN6" i="8"/>
  <c r="DN4" i="8"/>
  <c r="DH11" i="6"/>
  <c r="DH4" i="4"/>
  <c r="DH11" i="4" s="1"/>
  <c r="DH13" i="6"/>
  <c r="DH6" i="4"/>
  <c r="DH13" i="4" s="1"/>
  <c r="DH12" i="6"/>
  <c r="DH5" i="4"/>
  <c r="DH12" i="4" s="1"/>
  <c r="DH15" i="6"/>
  <c r="DH8" i="4"/>
  <c r="DH15" i="4" s="1"/>
  <c r="DH14" i="6"/>
  <c r="DH7" i="4"/>
  <c r="DH14" i="4" s="1"/>
  <c r="DP3" i="4"/>
  <c r="DO2" i="12"/>
  <c r="DM12" i="12"/>
  <c r="DM15" i="12"/>
  <c r="DM11" i="12"/>
  <c r="DM13" i="12"/>
  <c r="DM14" i="12"/>
  <c r="DP3" i="5"/>
  <c r="DP2" i="5" s="1"/>
  <c r="DP3" i="19"/>
  <c r="DP2" i="19" s="1"/>
  <c r="DN15" i="5"/>
  <c r="DN13" i="5"/>
  <c r="DN12" i="5"/>
  <c r="DN11" i="5"/>
  <c r="DN14" i="5"/>
  <c r="DN13" i="19"/>
  <c r="DN11" i="19"/>
  <c r="DN14" i="19"/>
  <c r="DN12" i="19"/>
  <c r="DN15" i="19"/>
  <c r="DP3" i="17"/>
  <c r="DP2" i="17" s="1"/>
  <c r="DN15" i="17"/>
  <c r="DN13" i="17"/>
  <c r="DN14" i="17"/>
  <c r="DN11" i="17"/>
  <c r="DN12" i="17"/>
  <c r="DQ3" i="11"/>
  <c r="DQ2" i="11" s="1"/>
  <c r="DO13" i="11"/>
  <c r="DO15" i="11"/>
  <c r="DO11" i="11"/>
  <c r="DO12" i="11"/>
  <c r="DO14" i="11"/>
  <c r="DP3" i="20"/>
  <c r="DP2" i="20" s="1"/>
  <c r="DN14" i="20"/>
  <c r="DN15" i="20"/>
  <c r="DN13" i="20"/>
  <c r="DN11" i="20"/>
  <c r="DN12" i="20"/>
  <c r="DP3" i="7"/>
  <c r="DP2" i="7" s="1"/>
  <c r="DN14" i="7"/>
  <c r="DN15" i="7"/>
  <c r="DN13" i="7"/>
  <c r="DN11" i="7"/>
  <c r="DN12" i="7"/>
  <c r="DO3" i="8"/>
  <c r="DO2" i="8" s="1"/>
  <c r="DN14" i="9"/>
  <c r="DN15" i="9"/>
  <c r="DN13" i="9"/>
  <c r="DN11" i="9"/>
  <c r="DN12" i="9"/>
  <c r="DM14" i="8"/>
  <c r="DM12" i="8"/>
  <c r="DM11" i="8"/>
  <c r="DM15" i="8"/>
  <c r="DM13" i="8"/>
  <c r="DP3" i="9"/>
  <c r="DP2" i="9" s="1"/>
  <c r="DI8" i="6"/>
  <c r="DI15" i="52" s="1"/>
  <c r="DI7" i="6"/>
  <c r="DI14" i="52" s="1"/>
  <c r="DI6" i="6"/>
  <c r="DI13" i="52" s="1"/>
  <c r="DI4" i="6"/>
  <c r="DI11" i="52" s="1"/>
  <c r="DI5" i="6"/>
  <c r="DI12" i="52" s="1"/>
  <c r="DJ2" i="6"/>
  <c r="DT4" i="52" l="1"/>
  <c r="DT6" i="52"/>
  <c r="DT7" i="52"/>
  <c r="DT5" i="52"/>
  <c r="DT8" i="52"/>
  <c r="DV3" i="52"/>
  <c r="DV2" i="52" s="1"/>
  <c r="DO2" i="13"/>
  <c r="DP3" i="13"/>
  <c r="DN7" i="13"/>
  <c r="DN14" i="13" s="1"/>
  <c r="DN8" i="13"/>
  <c r="DN15" i="13" s="1"/>
  <c r="DN6" i="13"/>
  <c r="DN13" i="13" s="1"/>
  <c r="DN4" i="13"/>
  <c r="DN11" i="13" s="1"/>
  <c r="DN5" i="13"/>
  <c r="DN12" i="13" s="1"/>
  <c r="DO2" i="16"/>
  <c r="DP3" i="16"/>
  <c r="DN7" i="16"/>
  <c r="DN14" i="16" s="1"/>
  <c r="DN8" i="16"/>
  <c r="DN15" i="16" s="1"/>
  <c r="DN6" i="16"/>
  <c r="DN13" i="16" s="1"/>
  <c r="DN5" i="16"/>
  <c r="DN12" i="16" s="1"/>
  <c r="DN4" i="16"/>
  <c r="DN11" i="16" s="1"/>
  <c r="DO2" i="15"/>
  <c r="DP3" i="15"/>
  <c r="DN8" i="15"/>
  <c r="DN15" i="15" s="1"/>
  <c r="DN7" i="15"/>
  <c r="DN14" i="15" s="1"/>
  <c r="DN6" i="15"/>
  <c r="DN13" i="15" s="1"/>
  <c r="DN5" i="15"/>
  <c r="DN12" i="15" s="1"/>
  <c r="DN4" i="15"/>
  <c r="DN11" i="15" s="1"/>
  <c r="DP8" i="17"/>
  <c r="DP6" i="17"/>
  <c r="DP7" i="17"/>
  <c r="DP5" i="17"/>
  <c r="DP4" i="17"/>
  <c r="DP8" i="19"/>
  <c r="DP7" i="19"/>
  <c r="DP5" i="19"/>
  <c r="DP4" i="19"/>
  <c r="DP6" i="19"/>
  <c r="DO2" i="21"/>
  <c r="DP3" i="21"/>
  <c r="DN7" i="21"/>
  <c r="DN14" i="21" s="1"/>
  <c r="DN6" i="21"/>
  <c r="DN13" i="21" s="1"/>
  <c r="DN8" i="21"/>
  <c r="DN15" i="21" s="1"/>
  <c r="DN5" i="21"/>
  <c r="DN12" i="21" s="1"/>
  <c r="DN4" i="21"/>
  <c r="DN11" i="21" s="1"/>
  <c r="DP6" i="5"/>
  <c r="DP8" i="5"/>
  <c r="DP5" i="5"/>
  <c r="DP7" i="5"/>
  <c r="DP4" i="5"/>
  <c r="DO7" i="12"/>
  <c r="DO8" i="12"/>
  <c r="DO6" i="12"/>
  <c r="DO5" i="12"/>
  <c r="DO4" i="12"/>
  <c r="DQ7" i="11"/>
  <c r="DQ8" i="11"/>
  <c r="DQ6" i="11"/>
  <c r="DQ5" i="11"/>
  <c r="DQ4" i="11"/>
  <c r="DO2" i="10"/>
  <c r="DP3" i="10"/>
  <c r="DN7" i="10"/>
  <c r="DN14" i="10" s="1"/>
  <c r="DN8" i="10"/>
  <c r="DN15" i="10" s="1"/>
  <c r="DN6" i="10"/>
  <c r="DN13" i="10" s="1"/>
  <c r="DN5" i="10"/>
  <c r="DN12" i="10" s="1"/>
  <c r="DN4" i="10"/>
  <c r="DN11" i="10" s="1"/>
  <c r="DP8" i="20"/>
  <c r="DP7" i="20"/>
  <c r="DP6" i="20"/>
  <c r="DP5" i="20"/>
  <c r="DP4" i="20"/>
  <c r="DP7" i="7"/>
  <c r="DP8" i="7"/>
  <c r="DP5" i="7"/>
  <c r="DP6" i="7"/>
  <c r="DP4" i="7"/>
  <c r="DP8" i="9"/>
  <c r="DP6" i="9"/>
  <c r="DP7" i="9"/>
  <c r="DP5" i="9"/>
  <c r="DP4" i="9"/>
  <c r="DO7" i="8"/>
  <c r="DO8" i="8"/>
  <c r="DO6" i="8"/>
  <c r="DO5" i="8"/>
  <c r="DO4" i="8"/>
  <c r="DI13" i="6"/>
  <c r="DI6" i="4"/>
  <c r="DI13" i="4" s="1"/>
  <c r="DI11" i="6"/>
  <c r="DI4" i="4"/>
  <c r="DI11" i="4" s="1"/>
  <c r="DI14" i="6"/>
  <c r="DI7" i="4"/>
  <c r="DI14" i="4" s="1"/>
  <c r="DI15" i="6"/>
  <c r="DI8" i="4"/>
  <c r="DI15" i="4" s="1"/>
  <c r="DI12" i="6"/>
  <c r="DI5" i="4"/>
  <c r="DI12" i="4" s="1"/>
  <c r="DQ3" i="4"/>
  <c r="DN11" i="12"/>
  <c r="DN14" i="12"/>
  <c r="DN12" i="12"/>
  <c r="DN15" i="12"/>
  <c r="DN13" i="12"/>
  <c r="DP2" i="12"/>
  <c r="DO15" i="17"/>
  <c r="DO13" i="17"/>
  <c r="DO14" i="17"/>
  <c r="DO12" i="17"/>
  <c r="DO11" i="17"/>
  <c r="DQ3" i="19"/>
  <c r="DQ2" i="19" s="1"/>
  <c r="DO11" i="19"/>
  <c r="DO14" i="19"/>
  <c r="DO15" i="19"/>
  <c r="DO13" i="19"/>
  <c r="DO12" i="19"/>
  <c r="DQ3" i="5"/>
  <c r="DQ2" i="5" s="1"/>
  <c r="DO15" i="5"/>
  <c r="DO13" i="5"/>
  <c r="DO14" i="5"/>
  <c r="DO12" i="5"/>
  <c r="DO11" i="5"/>
  <c r="DQ3" i="17"/>
  <c r="DQ2" i="17" s="1"/>
  <c r="DR3" i="11"/>
  <c r="DR2" i="11" s="1"/>
  <c r="DP15" i="11"/>
  <c r="DP13" i="11"/>
  <c r="DP14" i="11"/>
  <c r="DP12" i="11"/>
  <c r="DP11" i="11"/>
  <c r="DQ3" i="20"/>
  <c r="DQ2" i="20" s="1"/>
  <c r="DO15" i="20"/>
  <c r="DO14" i="20"/>
  <c r="DO12" i="20"/>
  <c r="DO11" i="20"/>
  <c r="DO13" i="20"/>
  <c r="DO15" i="7"/>
  <c r="DO13" i="7"/>
  <c r="DO14" i="7"/>
  <c r="DO12" i="7"/>
  <c r="DO11" i="7"/>
  <c r="DQ3" i="7"/>
  <c r="DQ2" i="7" s="1"/>
  <c r="DQ3" i="9"/>
  <c r="DQ2" i="9" s="1"/>
  <c r="DN12" i="8"/>
  <c r="DN11" i="8"/>
  <c r="DN14" i="8"/>
  <c r="DN15" i="8"/>
  <c r="DN13" i="8"/>
  <c r="DO14" i="9"/>
  <c r="DO15" i="9"/>
  <c r="DO12" i="9"/>
  <c r="DO13" i="9"/>
  <c r="DO11" i="9"/>
  <c r="DP3" i="8"/>
  <c r="DP2" i="8" s="1"/>
  <c r="DJ8" i="6"/>
  <c r="DJ15" i="52" s="1"/>
  <c r="DJ7" i="6"/>
  <c r="DJ14" i="52" s="1"/>
  <c r="DJ6" i="6"/>
  <c r="DJ13" i="52" s="1"/>
  <c r="DJ4" i="6"/>
  <c r="DJ11" i="52" s="1"/>
  <c r="DJ5" i="6"/>
  <c r="DJ12" i="52" s="1"/>
  <c r="DK2" i="6"/>
  <c r="DU5" i="52" l="1"/>
  <c r="DU4" i="52"/>
  <c r="DU6" i="52"/>
  <c r="DU8" i="52"/>
  <c r="DU7" i="52"/>
  <c r="DW3" i="52"/>
  <c r="DW2" i="52" s="1"/>
  <c r="DP2" i="13"/>
  <c r="DQ3" i="13"/>
  <c r="DO8" i="13"/>
  <c r="DO15" i="13" s="1"/>
  <c r="DO7" i="13"/>
  <c r="DO14" i="13" s="1"/>
  <c r="DO6" i="13"/>
  <c r="DO13" i="13" s="1"/>
  <c r="DO5" i="13"/>
  <c r="DO12" i="13" s="1"/>
  <c r="DO4" i="13"/>
  <c r="DO11" i="13" s="1"/>
  <c r="DP2" i="16"/>
  <c r="DQ3" i="16"/>
  <c r="DO7" i="16"/>
  <c r="DO14" i="16" s="1"/>
  <c r="DO8" i="16"/>
  <c r="DO15" i="16" s="1"/>
  <c r="DO6" i="16"/>
  <c r="DO13" i="16" s="1"/>
  <c r="DO4" i="16"/>
  <c r="DO11" i="16" s="1"/>
  <c r="DO5" i="16"/>
  <c r="DO12" i="16" s="1"/>
  <c r="DP2" i="15"/>
  <c r="DQ3" i="15"/>
  <c r="DO8" i="15"/>
  <c r="DO15" i="15" s="1"/>
  <c r="DO7" i="15"/>
  <c r="DO14" i="15" s="1"/>
  <c r="DO6" i="15"/>
  <c r="DO13" i="15" s="1"/>
  <c r="DO4" i="15"/>
  <c r="DO11" i="15" s="1"/>
  <c r="DO5" i="15"/>
  <c r="DO12" i="15" s="1"/>
  <c r="DQ8" i="17"/>
  <c r="DQ7" i="17"/>
  <c r="DQ5" i="17"/>
  <c r="DQ6" i="17"/>
  <c r="DQ4" i="17"/>
  <c r="DQ8" i="19"/>
  <c r="DQ7" i="19"/>
  <c r="DQ5" i="19"/>
  <c r="DQ4" i="19"/>
  <c r="DQ6" i="19"/>
  <c r="DP2" i="21"/>
  <c r="DQ3" i="21"/>
  <c r="DO7" i="21"/>
  <c r="DO14" i="21" s="1"/>
  <c r="DO6" i="21"/>
  <c r="DO13" i="21" s="1"/>
  <c r="DO8" i="21"/>
  <c r="DO15" i="21" s="1"/>
  <c r="DO5" i="21"/>
  <c r="DO12" i="21" s="1"/>
  <c r="DO4" i="21"/>
  <c r="DO11" i="21" s="1"/>
  <c r="DQ8" i="5"/>
  <c r="DQ6" i="5"/>
  <c r="DQ7" i="5"/>
  <c r="DQ4" i="5"/>
  <c r="DQ5" i="5"/>
  <c r="DP8" i="12"/>
  <c r="DP7" i="12"/>
  <c r="DP6" i="12"/>
  <c r="DP5" i="12"/>
  <c r="DP4" i="12"/>
  <c r="DR7" i="11"/>
  <c r="DR8" i="11"/>
  <c r="DR5" i="11"/>
  <c r="DR6" i="11"/>
  <c r="DR4" i="11"/>
  <c r="DP2" i="10"/>
  <c r="DQ3" i="10"/>
  <c r="DO7" i="10"/>
  <c r="DO14" i="10" s="1"/>
  <c r="DO8" i="10"/>
  <c r="DO15" i="10" s="1"/>
  <c r="DO6" i="10"/>
  <c r="DO13" i="10" s="1"/>
  <c r="DO5" i="10"/>
  <c r="DO12" i="10" s="1"/>
  <c r="DO4" i="10"/>
  <c r="DO11" i="10" s="1"/>
  <c r="DQ8" i="20"/>
  <c r="DQ7" i="20"/>
  <c r="DQ5" i="20"/>
  <c r="DQ6" i="20"/>
  <c r="DQ4" i="20"/>
  <c r="DQ8" i="7"/>
  <c r="DQ7" i="7"/>
  <c r="DQ6" i="7"/>
  <c r="DQ4" i="7"/>
  <c r="DQ5" i="7"/>
  <c r="DQ8" i="9"/>
  <c r="DQ5" i="9"/>
  <c r="DQ7" i="9"/>
  <c r="DQ4" i="9"/>
  <c r="DQ6" i="9"/>
  <c r="DP8" i="8"/>
  <c r="DP7" i="8"/>
  <c r="DP5" i="8"/>
  <c r="DP6" i="8"/>
  <c r="DP4" i="8"/>
  <c r="DJ12" i="6"/>
  <c r="DJ5" i="4"/>
  <c r="DJ12" i="4" s="1"/>
  <c r="DJ11" i="6"/>
  <c r="DJ4" i="4"/>
  <c r="DJ11" i="4" s="1"/>
  <c r="DJ13" i="6"/>
  <c r="DJ6" i="4"/>
  <c r="DJ13" i="4" s="1"/>
  <c r="DJ14" i="6"/>
  <c r="DJ7" i="4"/>
  <c r="DJ14" i="4" s="1"/>
  <c r="DJ15" i="6"/>
  <c r="DJ8" i="4"/>
  <c r="DJ15" i="4" s="1"/>
  <c r="DR3" i="4"/>
  <c r="DO12" i="12"/>
  <c r="DO11" i="12"/>
  <c r="DO15" i="12"/>
  <c r="DO13" i="12"/>
  <c r="DO14" i="12"/>
  <c r="DQ2" i="12"/>
  <c r="DR3" i="17"/>
  <c r="DR2" i="17" s="1"/>
  <c r="DP13" i="17"/>
  <c r="DP12" i="17"/>
  <c r="DP14" i="17"/>
  <c r="DP15" i="17"/>
  <c r="DP11" i="17"/>
  <c r="DR3" i="5"/>
  <c r="DR2" i="5" s="1"/>
  <c r="DP15" i="5"/>
  <c r="DP13" i="5"/>
  <c r="DP14" i="5"/>
  <c r="DP11" i="5"/>
  <c r="DP12" i="5"/>
  <c r="DR3" i="19"/>
  <c r="DR2" i="19" s="1"/>
  <c r="DP14" i="19"/>
  <c r="DP12" i="19"/>
  <c r="DP15" i="19"/>
  <c r="DP11" i="19"/>
  <c r="DP13" i="19"/>
  <c r="DS3" i="11"/>
  <c r="DS2" i="11" s="1"/>
  <c r="DQ14" i="11"/>
  <c r="DQ15" i="11"/>
  <c r="DQ12" i="11"/>
  <c r="DQ11" i="11"/>
  <c r="DQ13" i="11"/>
  <c r="DR3" i="20"/>
  <c r="DR2" i="20" s="1"/>
  <c r="DP15" i="20"/>
  <c r="DP14" i="20"/>
  <c r="DP11" i="20"/>
  <c r="DP12" i="20"/>
  <c r="DP13" i="20"/>
  <c r="DP14" i="7"/>
  <c r="DP15" i="7"/>
  <c r="DP11" i="7"/>
  <c r="DP12" i="7"/>
  <c r="DP13" i="7"/>
  <c r="DR3" i="7"/>
  <c r="DR2" i="7" s="1"/>
  <c r="DO11" i="8"/>
  <c r="DO14" i="8"/>
  <c r="DO15" i="8"/>
  <c r="DO13" i="8"/>
  <c r="DO12" i="8"/>
  <c r="DQ3" i="8"/>
  <c r="DQ2" i="8" s="1"/>
  <c r="DR3" i="9"/>
  <c r="DR2" i="9" s="1"/>
  <c r="DP15" i="9"/>
  <c r="DP11" i="9"/>
  <c r="DP12" i="9"/>
  <c r="DP14" i="9"/>
  <c r="DP13" i="9"/>
  <c r="DK8" i="6"/>
  <c r="DK15" i="52" s="1"/>
  <c r="DK7" i="6"/>
  <c r="DK14" i="52" s="1"/>
  <c r="DK6" i="6"/>
  <c r="DK13" i="52" s="1"/>
  <c r="DK4" i="6"/>
  <c r="DK11" i="52" s="1"/>
  <c r="DK5" i="6"/>
  <c r="DK12" i="52" s="1"/>
  <c r="DL2" i="6"/>
  <c r="DV5" i="52" l="1"/>
  <c r="DV4" i="52"/>
  <c r="DV6" i="52"/>
  <c r="DV7" i="52"/>
  <c r="DV8" i="52"/>
  <c r="DX3" i="52"/>
  <c r="DX2" i="52" s="1"/>
  <c r="DQ2" i="13"/>
  <c r="DR3" i="13"/>
  <c r="DP7" i="13"/>
  <c r="DP14" i="13" s="1"/>
  <c r="DP8" i="13"/>
  <c r="DP15" i="13" s="1"/>
  <c r="DP6" i="13"/>
  <c r="DP13" i="13" s="1"/>
  <c r="DP4" i="13"/>
  <c r="DP11" i="13" s="1"/>
  <c r="DP5" i="13"/>
  <c r="DP12" i="13" s="1"/>
  <c r="DQ2" i="16"/>
  <c r="DR3" i="16"/>
  <c r="DP6" i="16"/>
  <c r="DP13" i="16" s="1"/>
  <c r="DP8" i="16"/>
  <c r="DP15" i="16" s="1"/>
  <c r="DP7" i="16"/>
  <c r="DP14" i="16" s="1"/>
  <c r="DP5" i="16"/>
  <c r="DP12" i="16" s="1"/>
  <c r="DP4" i="16"/>
  <c r="DP11" i="16" s="1"/>
  <c r="DQ2" i="15"/>
  <c r="DR3" i="15"/>
  <c r="DP8" i="15"/>
  <c r="DP15" i="15" s="1"/>
  <c r="DP6" i="15"/>
  <c r="DP13" i="15" s="1"/>
  <c r="DP7" i="15"/>
  <c r="DP14" i="15" s="1"/>
  <c r="DP5" i="15"/>
  <c r="DP12" i="15" s="1"/>
  <c r="DP4" i="15"/>
  <c r="DP11" i="15" s="1"/>
  <c r="DR7" i="17"/>
  <c r="DR8" i="17"/>
  <c r="DR6" i="17"/>
  <c r="DR4" i="17"/>
  <c r="DR5" i="17"/>
  <c r="DR7" i="19"/>
  <c r="DR8" i="19"/>
  <c r="DR6" i="19"/>
  <c r="DR5" i="19"/>
  <c r="DR4" i="19"/>
  <c r="DQ2" i="21"/>
  <c r="DR3" i="21"/>
  <c r="DP8" i="21"/>
  <c r="DP15" i="21" s="1"/>
  <c r="DP7" i="21"/>
  <c r="DP14" i="21" s="1"/>
  <c r="DP6" i="21"/>
  <c r="DP13" i="21" s="1"/>
  <c r="DP5" i="21"/>
  <c r="DP12" i="21" s="1"/>
  <c r="DP4" i="21"/>
  <c r="DP11" i="21" s="1"/>
  <c r="DR7" i="5"/>
  <c r="DR8" i="5"/>
  <c r="DR6" i="5"/>
  <c r="DR4" i="5"/>
  <c r="DR5" i="5"/>
  <c r="DQ8" i="12"/>
  <c r="DQ7" i="12"/>
  <c r="DQ6" i="12"/>
  <c r="DQ4" i="12"/>
  <c r="DQ5" i="12"/>
  <c r="DS8" i="11"/>
  <c r="DS6" i="11"/>
  <c r="DS5" i="11"/>
  <c r="DS4" i="11"/>
  <c r="DS7" i="11"/>
  <c r="DQ2" i="10"/>
  <c r="DR3" i="10"/>
  <c r="DP7" i="10"/>
  <c r="DP14" i="10" s="1"/>
  <c r="DP8" i="10"/>
  <c r="DP15" i="10" s="1"/>
  <c r="DP6" i="10"/>
  <c r="DP13" i="10" s="1"/>
  <c r="DP4" i="10"/>
  <c r="DP11" i="10" s="1"/>
  <c r="DP5" i="10"/>
  <c r="DP12" i="10" s="1"/>
  <c r="DR8" i="20"/>
  <c r="DR7" i="20"/>
  <c r="DR5" i="20"/>
  <c r="DR6" i="20"/>
  <c r="DR4" i="20"/>
  <c r="DR7" i="7"/>
  <c r="DR8" i="7"/>
  <c r="DR5" i="7"/>
  <c r="DR6" i="7"/>
  <c r="DR4" i="7"/>
  <c r="DR7" i="9"/>
  <c r="DR8" i="9"/>
  <c r="DR4" i="9"/>
  <c r="DR6" i="9"/>
  <c r="DR5" i="9"/>
  <c r="DQ8" i="8"/>
  <c r="DQ5" i="8"/>
  <c r="DQ6" i="8"/>
  <c r="DQ4" i="8"/>
  <c r="DQ7" i="8"/>
  <c r="DK12" i="6"/>
  <c r="DK5" i="4"/>
  <c r="DK12" i="4" s="1"/>
  <c r="DK14" i="6"/>
  <c r="DK7" i="4"/>
  <c r="DK14" i="4" s="1"/>
  <c r="DK13" i="6"/>
  <c r="DK6" i="4"/>
  <c r="DK13" i="4" s="1"/>
  <c r="DK15" i="6"/>
  <c r="DK8" i="4"/>
  <c r="DK15" i="4" s="1"/>
  <c r="DK11" i="6"/>
  <c r="DK4" i="4"/>
  <c r="DK11" i="4" s="1"/>
  <c r="DS3" i="4"/>
  <c r="DR2" i="12"/>
  <c r="DP12" i="12"/>
  <c r="DP15" i="12"/>
  <c r="DP13" i="12"/>
  <c r="DP11" i="12"/>
  <c r="DP14" i="12"/>
  <c r="DS3" i="5"/>
  <c r="DS2" i="5" s="1"/>
  <c r="DS3" i="17"/>
  <c r="DS2" i="17" s="1"/>
  <c r="DS3" i="19"/>
  <c r="DS2" i="19" s="1"/>
  <c r="DQ14" i="19"/>
  <c r="DQ12" i="19"/>
  <c r="DQ15" i="19"/>
  <c r="DQ13" i="19"/>
  <c r="DQ11" i="19"/>
  <c r="DQ15" i="5"/>
  <c r="DQ14" i="5"/>
  <c r="DQ13" i="5"/>
  <c r="DQ12" i="5"/>
  <c r="DQ11" i="5"/>
  <c r="DQ14" i="17"/>
  <c r="DQ12" i="17"/>
  <c r="DQ15" i="17"/>
  <c r="DQ13" i="17"/>
  <c r="DQ11" i="17"/>
  <c r="DT3" i="11"/>
  <c r="DT2" i="11" s="1"/>
  <c r="DR15" i="11"/>
  <c r="DR14" i="11"/>
  <c r="DR12" i="11"/>
  <c r="DR11" i="11"/>
  <c r="DR13" i="11"/>
  <c r="DS3" i="20"/>
  <c r="DS2" i="20" s="1"/>
  <c r="DQ15" i="20"/>
  <c r="DQ14" i="20"/>
  <c r="DQ12" i="20"/>
  <c r="DQ13" i="20"/>
  <c r="DQ11" i="20"/>
  <c r="DQ15" i="7"/>
  <c r="DQ11" i="7"/>
  <c r="DQ14" i="7"/>
  <c r="DQ12" i="7"/>
  <c r="DQ13" i="7"/>
  <c r="DS3" i="7"/>
  <c r="DS2" i="7" s="1"/>
  <c r="DQ15" i="9"/>
  <c r="DQ12" i="9"/>
  <c r="DQ14" i="9"/>
  <c r="DQ13" i="9"/>
  <c r="DQ11" i="9"/>
  <c r="DP15" i="8"/>
  <c r="DP14" i="8"/>
  <c r="DP12" i="8"/>
  <c r="DP13" i="8"/>
  <c r="DP11" i="8"/>
  <c r="DR3" i="8"/>
  <c r="DR2" i="8" s="1"/>
  <c r="DS3" i="9"/>
  <c r="DS2" i="9" s="1"/>
  <c r="DL7" i="6"/>
  <c r="DL14" i="52" s="1"/>
  <c r="DL6" i="6"/>
  <c r="DL13" i="52" s="1"/>
  <c r="DL4" i="6"/>
  <c r="DL11" i="52" s="1"/>
  <c r="DL5" i="6"/>
  <c r="DL12" i="52" s="1"/>
  <c r="DL8" i="6"/>
  <c r="DL15" i="52" s="1"/>
  <c r="DM2" i="6"/>
  <c r="DW4" i="52" l="1"/>
  <c r="DW7" i="52"/>
  <c r="DW5" i="52"/>
  <c r="DW6" i="52"/>
  <c r="DW8" i="52"/>
  <c r="DY3" i="52"/>
  <c r="DY2" i="52" s="1"/>
  <c r="DR2" i="13"/>
  <c r="DS3" i="13"/>
  <c r="DQ8" i="13"/>
  <c r="DQ15" i="13" s="1"/>
  <c r="DQ7" i="13"/>
  <c r="DQ14" i="13" s="1"/>
  <c r="DQ6" i="13"/>
  <c r="DQ13" i="13" s="1"/>
  <c r="DQ4" i="13"/>
  <c r="DQ11" i="13" s="1"/>
  <c r="DQ5" i="13"/>
  <c r="DQ12" i="13" s="1"/>
  <c r="DR2" i="16"/>
  <c r="DS3" i="16"/>
  <c r="DQ8" i="16"/>
  <c r="DQ15" i="16" s="1"/>
  <c r="DQ4" i="16"/>
  <c r="DQ11" i="16" s="1"/>
  <c r="DQ7" i="16"/>
  <c r="DQ14" i="16" s="1"/>
  <c r="DQ6" i="16"/>
  <c r="DQ13" i="16" s="1"/>
  <c r="DQ5" i="16"/>
  <c r="DQ12" i="16" s="1"/>
  <c r="DR2" i="15"/>
  <c r="DS3" i="15"/>
  <c r="DQ8" i="15"/>
  <c r="DQ15" i="15" s="1"/>
  <c r="DQ6" i="15"/>
  <c r="DQ13" i="15" s="1"/>
  <c r="DQ7" i="15"/>
  <c r="DQ14" i="15" s="1"/>
  <c r="DQ5" i="15"/>
  <c r="DQ12" i="15" s="1"/>
  <c r="DQ4" i="15"/>
  <c r="DQ11" i="15" s="1"/>
  <c r="DS8" i="17"/>
  <c r="DS7" i="17"/>
  <c r="DS5" i="17"/>
  <c r="DS6" i="17"/>
  <c r="DS4" i="17"/>
  <c r="DS8" i="19"/>
  <c r="DS7" i="19"/>
  <c r="DS5" i="19"/>
  <c r="DS6" i="19"/>
  <c r="DS4" i="19"/>
  <c r="DR2" i="21"/>
  <c r="DS3" i="21"/>
  <c r="DQ8" i="21"/>
  <c r="DQ15" i="21" s="1"/>
  <c r="DQ6" i="21"/>
  <c r="DQ13" i="21" s="1"/>
  <c r="DQ7" i="21"/>
  <c r="DQ14" i="21" s="1"/>
  <c r="DQ5" i="21"/>
  <c r="DQ12" i="21" s="1"/>
  <c r="DQ4" i="21"/>
  <c r="DQ11" i="21" s="1"/>
  <c r="DS7" i="5"/>
  <c r="DS6" i="5"/>
  <c r="DS8" i="5"/>
  <c r="DS4" i="5"/>
  <c r="DS5" i="5"/>
  <c r="DR7" i="12"/>
  <c r="DR6" i="12"/>
  <c r="DR8" i="12"/>
  <c r="DR5" i="12"/>
  <c r="DR4" i="12"/>
  <c r="DT7" i="11"/>
  <c r="DT8" i="11"/>
  <c r="DT5" i="11"/>
  <c r="DT6" i="11"/>
  <c r="DT4" i="11"/>
  <c r="DR2" i="10"/>
  <c r="DS3" i="10"/>
  <c r="DQ8" i="10"/>
  <c r="DQ15" i="10" s="1"/>
  <c r="DQ7" i="10"/>
  <c r="DQ14" i="10" s="1"/>
  <c r="DQ6" i="10"/>
  <c r="DQ13" i="10" s="1"/>
  <c r="DQ4" i="10"/>
  <c r="DQ11" i="10" s="1"/>
  <c r="DQ5" i="10"/>
  <c r="DQ12" i="10" s="1"/>
  <c r="DS7" i="20"/>
  <c r="DS8" i="20"/>
  <c r="DS5" i="20"/>
  <c r="DS6" i="20"/>
  <c r="DS4" i="20"/>
  <c r="DS7" i="7"/>
  <c r="DS8" i="7"/>
  <c r="DS5" i="7"/>
  <c r="DS6" i="7"/>
  <c r="DS4" i="7"/>
  <c r="DS7" i="9"/>
  <c r="DS8" i="9"/>
  <c r="DS6" i="9"/>
  <c r="DS5" i="9"/>
  <c r="DS4" i="9"/>
  <c r="DR7" i="8"/>
  <c r="DR8" i="8"/>
  <c r="DR6" i="8"/>
  <c r="DR4" i="8"/>
  <c r="DR5" i="8"/>
  <c r="DL12" i="6"/>
  <c r="DL5" i="4"/>
  <c r="DL12" i="4" s="1"/>
  <c r="DL11" i="6"/>
  <c r="DL4" i="4"/>
  <c r="DL11" i="4" s="1"/>
  <c r="DL15" i="6"/>
  <c r="DL8" i="4"/>
  <c r="DL15" i="4" s="1"/>
  <c r="DL13" i="6"/>
  <c r="DL6" i="4"/>
  <c r="DL13" i="4" s="1"/>
  <c r="DL14" i="6"/>
  <c r="DL7" i="4"/>
  <c r="DL14" i="4" s="1"/>
  <c r="DT3" i="4"/>
  <c r="DS2" i="12"/>
  <c r="DQ13" i="12"/>
  <c r="DQ11" i="12"/>
  <c r="DQ14" i="12"/>
  <c r="DQ12" i="12"/>
  <c r="DQ15" i="12"/>
  <c r="DT3" i="17"/>
  <c r="DT2" i="17" s="1"/>
  <c r="DT3" i="19"/>
  <c r="DT2" i="19" s="1"/>
  <c r="DR12" i="19"/>
  <c r="DR15" i="19"/>
  <c r="DR14" i="19"/>
  <c r="DR11" i="19"/>
  <c r="DR13" i="19"/>
  <c r="DR14" i="17"/>
  <c r="DR15" i="17"/>
  <c r="DR12" i="17"/>
  <c r="DR13" i="17"/>
  <c r="DR11" i="17"/>
  <c r="DR13" i="5"/>
  <c r="DR14" i="5"/>
  <c r="DR12" i="5"/>
  <c r="DR11" i="5"/>
  <c r="DR15" i="5"/>
  <c r="DT3" i="5"/>
  <c r="DT2" i="5" s="1"/>
  <c r="DS15" i="11"/>
  <c r="DS14" i="11"/>
  <c r="DS12" i="11"/>
  <c r="DS13" i="11"/>
  <c r="DS11" i="11"/>
  <c r="DU3" i="11"/>
  <c r="DU2" i="11" s="1"/>
  <c r="DR14" i="20"/>
  <c r="DR13" i="20"/>
  <c r="DR11" i="20"/>
  <c r="DR12" i="20"/>
  <c r="DR15" i="20"/>
  <c r="DT3" i="20"/>
  <c r="DT2" i="20" s="1"/>
  <c r="DT3" i="7"/>
  <c r="DT2" i="7" s="1"/>
  <c r="DR14" i="7"/>
  <c r="DR15" i="7"/>
  <c r="DR12" i="7"/>
  <c r="DR13" i="7"/>
  <c r="DR11" i="7"/>
  <c r="DT3" i="9"/>
  <c r="DT2" i="9" s="1"/>
  <c r="DR15" i="9"/>
  <c r="DR14" i="9"/>
  <c r="DR13" i="9"/>
  <c r="DR11" i="9"/>
  <c r="DR12" i="9"/>
  <c r="DQ13" i="8"/>
  <c r="DQ11" i="8"/>
  <c r="DQ15" i="8"/>
  <c r="DQ12" i="8"/>
  <c r="DQ14" i="8"/>
  <c r="DS3" i="8"/>
  <c r="DS2" i="8" s="1"/>
  <c r="DM7" i="6"/>
  <c r="DM14" i="52" s="1"/>
  <c r="DM8" i="6"/>
  <c r="DM15" i="52" s="1"/>
  <c r="DM6" i="6"/>
  <c r="DM13" i="52" s="1"/>
  <c r="DM5" i="6"/>
  <c r="DM12" i="52" s="1"/>
  <c r="DM4" i="6"/>
  <c r="DM11" i="52" s="1"/>
  <c r="DN2" i="6"/>
  <c r="DX5" i="52" l="1"/>
  <c r="DX6" i="52"/>
  <c r="DX7" i="52"/>
  <c r="DX8" i="52"/>
  <c r="DX4" i="52"/>
  <c r="DZ3" i="52"/>
  <c r="DZ2" i="52" s="1"/>
  <c r="DS2" i="13"/>
  <c r="DT3" i="13"/>
  <c r="DR7" i="13"/>
  <c r="DR14" i="13" s="1"/>
  <c r="DR8" i="13"/>
  <c r="DR15" i="13" s="1"/>
  <c r="DR6" i="13"/>
  <c r="DR13" i="13" s="1"/>
  <c r="DR4" i="13"/>
  <c r="DR11" i="13" s="1"/>
  <c r="DR5" i="13"/>
  <c r="DR12" i="13" s="1"/>
  <c r="DS2" i="16"/>
  <c r="DT3" i="16"/>
  <c r="DR7" i="16"/>
  <c r="DR14" i="16" s="1"/>
  <c r="DR8" i="16"/>
  <c r="DR15" i="16" s="1"/>
  <c r="DR6" i="16"/>
  <c r="DR13" i="16" s="1"/>
  <c r="DR5" i="16"/>
  <c r="DR12" i="16" s="1"/>
  <c r="DR4" i="16"/>
  <c r="DR11" i="16" s="1"/>
  <c r="DS2" i="15"/>
  <c r="DT3" i="15"/>
  <c r="DR8" i="15"/>
  <c r="DR15" i="15" s="1"/>
  <c r="DR7" i="15"/>
  <c r="DR14" i="15" s="1"/>
  <c r="DR6" i="15"/>
  <c r="DR13" i="15" s="1"/>
  <c r="DR4" i="15"/>
  <c r="DR11" i="15" s="1"/>
  <c r="DR5" i="15"/>
  <c r="DR12" i="15" s="1"/>
  <c r="DT8" i="17"/>
  <c r="DT7" i="17"/>
  <c r="DT6" i="17"/>
  <c r="DT5" i="17"/>
  <c r="DT4" i="17"/>
  <c r="DT8" i="19"/>
  <c r="DT7" i="19"/>
  <c r="DT5" i="19"/>
  <c r="DT4" i="19"/>
  <c r="DT6" i="19"/>
  <c r="DS2" i="21"/>
  <c r="DT3" i="21"/>
  <c r="DR8" i="21"/>
  <c r="DR15" i="21" s="1"/>
  <c r="DR7" i="21"/>
  <c r="DR14" i="21" s="1"/>
  <c r="DR6" i="21"/>
  <c r="DR13" i="21" s="1"/>
  <c r="DR4" i="21"/>
  <c r="DR11" i="21" s="1"/>
  <c r="DR5" i="21"/>
  <c r="DR12" i="21" s="1"/>
  <c r="DT7" i="5"/>
  <c r="DT8" i="5"/>
  <c r="DT6" i="5"/>
  <c r="DT5" i="5"/>
  <c r="DT4" i="5"/>
  <c r="DS6" i="12"/>
  <c r="DS8" i="12"/>
  <c r="DS5" i="12"/>
  <c r="DS7" i="12"/>
  <c r="DS4" i="12"/>
  <c r="DU7" i="11"/>
  <c r="DU8" i="11"/>
  <c r="DU6" i="11"/>
  <c r="DU5" i="11"/>
  <c r="DU4" i="11"/>
  <c r="DS2" i="10"/>
  <c r="DT3" i="10"/>
  <c r="DR8" i="10"/>
  <c r="DR15" i="10" s="1"/>
  <c r="DR6" i="10"/>
  <c r="DR13" i="10" s="1"/>
  <c r="DR7" i="10"/>
  <c r="DR14" i="10" s="1"/>
  <c r="DR5" i="10"/>
  <c r="DR12" i="10" s="1"/>
  <c r="DR4" i="10"/>
  <c r="DR11" i="10" s="1"/>
  <c r="DT7" i="20"/>
  <c r="DT8" i="20"/>
  <c r="DT5" i="20"/>
  <c r="DT6" i="20"/>
  <c r="DT4" i="20"/>
  <c r="DT8" i="7"/>
  <c r="DT7" i="7"/>
  <c r="DT5" i="7"/>
  <c r="DT6" i="7"/>
  <c r="DT4" i="7"/>
  <c r="DT7" i="9"/>
  <c r="DT8" i="9"/>
  <c r="DT6" i="9"/>
  <c r="DT4" i="9"/>
  <c r="DT5" i="9"/>
  <c r="DS8" i="8"/>
  <c r="DS6" i="8"/>
  <c r="DS5" i="8"/>
  <c r="DS7" i="8"/>
  <c r="DS4" i="8"/>
  <c r="DM12" i="6"/>
  <c r="DM5" i="4"/>
  <c r="DM12" i="4" s="1"/>
  <c r="DM11" i="6"/>
  <c r="DM4" i="4"/>
  <c r="DM11" i="4" s="1"/>
  <c r="DM13" i="6"/>
  <c r="DM6" i="4"/>
  <c r="DM13" i="4" s="1"/>
  <c r="DM15" i="6"/>
  <c r="DM8" i="4"/>
  <c r="DM15" i="4" s="1"/>
  <c r="DM14" i="6"/>
  <c r="DM7" i="4"/>
  <c r="DM14" i="4" s="1"/>
  <c r="DU3" i="4"/>
  <c r="DR11" i="12"/>
  <c r="DR14" i="12"/>
  <c r="DR15" i="12"/>
  <c r="DR13" i="12"/>
  <c r="DR12" i="12"/>
  <c r="DT2" i="12"/>
  <c r="DS14" i="5"/>
  <c r="DS15" i="5"/>
  <c r="DS12" i="5"/>
  <c r="DS13" i="5"/>
  <c r="DS11" i="5"/>
  <c r="DU3" i="17"/>
  <c r="DU2" i="17" s="1"/>
  <c r="DU3" i="5"/>
  <c r="DU2" i="5" s="1"/>
  <c r="DU3" i="19"/>
  <c r="DU2" i="19" s="1"/>
  <c r="DS14" i="17"/>
  <c r="DS15" i="17"/>
  <c r="DS13" i="17"/>
  <c r="DS12" i="17"/>
  <c r="DS11" i="17"/>
  <c r="DS12" i="19"/>
  <c r="DS15" i="19"/>
  <c r="DS13" i="19"/>
  <c r="DS11" i="19"/>
  <c r="DS14" i="19"/>
  <c r="DT15" i="11"/>
  <c r="DT12" i="11"/>
  <c r="DT14" i="11"/>
  <c r="DT13" i="11"/>
  <c r="DT11" i="11"/>
  <c r="DV3" i="11"/>
  <c r="DV2" i="11" s="1"/>
  <c r="DS14" i="20"/>
  <c r="DS15" i="20"/>
  <c r="DS12" i="20"/>
  <c r="DS13" i="20"/>
  <c r="DS11" i="20"/>
  <c r="DU3" i="20"/>
  <c r="DU2" i="20" s="1"/>
  <c r="DU3" i="7"/>
  <c r="DU2" i="7" s="1"/>
  <c r="DS15" i="7"/>
  <c r="DS14" i="7"/>
  <c r="DS12" i="7"/>
  <c r="DS13" i="7"/>
  <c r="DS11" i="7"/>
  <c r="DR15" i="8"/>
  <c r="DR14" i="8"/>
  <c r="DR13" i="8"/>
  <c r="DR11" i="8"/>
  <c r="DR12" i="8"/>
  <c r="DT3" i="8"/>
  <c r="DT2" i="8" s="1"/>
  <c r="DU3" i="9"/>
  <c r="DU2" i="9" s="1"/>
  <c r="DS14" i="9"/>
  <c r="DS12" i="9"/>
  <c r="DS15" i="9"/>
  <c r="DS13" i="9"/>
  <c r="DS11" i="9"/>
  <c r="DN7" i="6"/>
  <c r="DN14" i="52" s="1"/>
  <c r="DN8" i="6"/>
  <c r="DN15" i="52" s="1"/>
  <c r="DN6" i="6"/>
  <c r="DN13" i="52" s="1"/>
  <c r="DN5" i="6"/>
  <c r="DN12" i="52" s="1"/>
  <c r="DN4" i="6"/>
  <c r="DN11" i="52" s="1"/>
  <c r="DO2" i="6"/>
  <c r="DY4" i="52" l="1"/>
  <c r="DY5" i="52"/>
  <c r="DY6" i="52"/>
  <c r="DY8" i="52"/>
  <c r="DY7" i="52"/>
  <c r="EA3" i="52"/>
  <c r="EA2" i="52" s="1"/>
  <c r="DT2" i="13"/>
  <c r="DU3" i="13"/>
  <c r="DS8" i="13"/>
  <c r="DS15" i="13" s="1"/>
  <c r="DS7" i="13"/>
  <c r="DS14" i="13" s="1"/>
  <c r="DS6" i="13"/>
  <c r="DS13" i="13" s="1"/>
  <c r="DS5" i="13"/>
  <c r="DS12" i="13" s="1"/>
  <c r="DS4" i="13"/>
  <c r="DS11" i="13" s="1"/>
  <c r="DT2" i="16"/>
  <c r="DU3" i="16"/>
  <c r="DS5" i="16"/>
  <c r="DS12" i="16" s="1"/>
  <c r="DS6" i="16"/>
  <c r="DS13" i="16" s="1"/>
  <c r="DS4" i="16"/>
  <c r="DS11" i="16" s="1"/>
  <c r="DS8" i="16"/>
  <c r="DS15" i="16" s="1"/>
  <c r="DS7" i="16"/>
  <c r="DS14" i="16" s="1"/>
  <c r="DT2" i="15"/>
  <c r="DU3" i="15"/>
  <c r="DS8" i="15"/>
  <c r="DS15" i="15" s="1"/>
  <c r="DS7" i="15"/>
  <c r="DS14" i="15" s="1"/>
  <c r="DS6" i="15"/>
  <c r="DS13" i="15" s="1"/>
  <c r="DS5" i="15"/>
  <c r="DS12" i="15" s="1"/>
  <c r="DS4" i="15"/>
  <c r="DS11" i="15" s="1"/>
  <c r="DU8" i="17"/>
  <c r="DU7" i="17"/>
  <c r="DU5" i="17"/>
  <c r="DU4" i="17"/>
  <c r="DU6" i="17"/>
  <c r="DU8" i="19"/>
  <c r="DU7" i="19"/>
  <c r="DU5" i="19"/>
  <c r="DU4" i="19"/>
  <c r="DU6" i="19"/>
  <c r="DT2" i="21"/>
  <c r="DU3" i="21"/>
  <c r="DS8" i="21"/>
  <c r="DS15" i="21" s="1"/>
  <c r="DS6" i="21"/>
  <c r="DS13" i="21" s="1"/>
  <c r="DS7" i="21"/>
  <c r="DS14" i="21" s="1"/>
  <c r="DS5" i="21"/>
  <c r="DS12" i="21" s="1"/>
  <c r="DS4" i="21"/>
  <c r="DS11" i="21" s="1"/>
  <c r="DU8" i="5"/>
  <c r="DU7" i="5"/>
  <c r="DU6" i="5"/>
  <c r="DU4" i="5"/>
  <c r="DU5" i="5"/>
  <c r="DT8" i="12"/>
  <c r="DT7" i="12"/>
  <c r="DT6" i="12"/>
  <c r="DT5" i="12"/>
  <c r="DT4" i="12"/>
  <c r="DV8" i="11"/>
  <c r="DV7" i="11"/>
  <c r="DV5" i="11"/>
  <c r="DV4" i="11"/>
  <c r="DV6" i="11"/>
  <c r="DT2" i="10"/>
  <c r="DU3" i="10"/>
  <c r="DS8" i="10"/>
  <c r="DS15" i="10" s="1"/>
  <c r="DS6" i="10"/>
  <c r="DS13" i="10" s="1"/>
  <c r="DS7" i="10"/>
  <c r="DS14" i="10" s="1"/>
  <c r="DS5" i="10"/>
  <c r="DS12" i="10" s="1"/>
  <c r="DS4" i="10"/>
  <c r="DS11" i="10" s="1"/>
  <c r="DU8" i="20"/>
  <c r="DU7" i="20"/>
  <c r="DU5" i="20"/>
  <c r="DU6" i="20"/>
  <c r="DU4" i="20"/>
  <c r="DU8" i="7"/>
  <c r="DU7" i="7"/>
  <c r="DU6" i="7"/>
  <c r="DU5" i="7"/>
  <c r="DU4" i="7"/>
  <c r="DU7" i="9"/>
  <c r="DU8" i="9"/>
  <c r="DU5" i="9"/>
  <c r="DU6" i="9"/>
  <c r="DU4" i="9"/>
  <c r="DT8" i="8"/>
  <c r="DT7" i="8"/>
  <c r="DT6" i="8"/>
  <c r="DT5" i="8"/>
  <c r="DT4" i="8"/>
  <c r="DN11" i="6"/>
  <c r="DN4" i="4"/>
  <c r="DN11" i="4" s="1"/>
  <c r="DN12" i="6"/>
  <c r="DN5" i="4"/>
  <c r="DN12" i="4" s="1"/>
  <c r="DN13" i="6"/>
  <c r="DN6" i="4"/>
  <c r="DN13" i="4" s="1"/>
  <c r="DN14" i="6"/>
  <c r="DN7" i="4"/>
  <c r="DN14" i="4" s="1"/>
  <c r="DN15" i="6"/>
  <c r="DN8" i="4"/>
  <c r="DN15" i="4" s="1"/>
  <c r="DV3" i="4"/>
  <c r="DU2" i="12"/>
  <c r="DS12" i="12"/>
  <c r="DS15" i="12"/>
  <c r="DS13" i="12"/>
  <c r="DS11" i="12"/>
  <c r="DS14" i="12"/>
  <c r="DV3" i="19"/>
  <c r="DV2" i="19" s="1"/>
  <c r="DT15" i="19"/>
  <c r="DT13" i="19"/>
  <c r="DT14" i="19"/>
  <c r="DT11" i="19"/>
  <c r="DT12" i="19"/>
  <c r="DT14" i="5"/>
  <c r="DT13" i="5"/>
  <c r="DT11" i="5"/>
  <c r="DT15" i="5"/>
  <c r="DT12" i="5"/>
  <c r="DT12" i="17"/>
  <c r="DT15" i="17"/>
  <c r="DT13" i="17"/>
  <c r="DT14" i="17"/>
  <c r="DT11" i="17"/>
  <c r="DV3" i="17"/>
  <c r="DV2" i="17" s="1"/>
  <c r="DV3" i="5"/>
  <c r="DV2" i="5" s="1"/>
  <c r="DW3" i="11"/>
  <c r="DW2" i="11" s="1"/>
  <c r="DU15" i="11"/>
  <c r="DU12" i="11"/>
  <c r="DU13" i="11"/>
  <c r="DU14" i="11"/>
  <c r="DU11" i="11"/>
  <c r="DV3" i="20"/>
  <c r="DV2" i="20" s="1"/>
  <c r="DT14" i="20"/>
  <c r="DT15" i="20"/>
  <c r="DT13" i="20"/>
  <c r="DT11" i="20"/>
  <c r="DT12" i="20"/>
  <c r="DV3" i="7"/>
  <c r="DV2" i="7" s="1"/>
  <c r="DT14" i="7"/>
  <c r="DT12" i="7"/>
  <c r="DT13" i="7"/>
  <c r="DT11" i="7"/>
  <c r="DT15" i="7"/>
  <c r="DT15" i="9"/>
  <c r="DT14" i="9"/>
  <c r="DT13" i="9"/>
  <c r="DT11" i="9"/>
  <c r="DT12" i="9"/>
  <c r="DU3" i="8"/>
  <c r="DU2" i="8" s="1"/>
  <c r="DS15" i="8"/>
  <c r="DS12" i="8"/>
  <c r="DS13" i="8"/>
  <c r="DS11" i="8"/>
  <c r="DS14" i="8"/>
  <c r="DV3" i="9"/>
  <c r="DV2" i="9" s="1"/>
  <c r="DO7" i="6"/>
  <c r="DO14" i="52" s="1"/>
  <c r="DO8" i="6"/>
  <c r="DO15" i="52" s="1"/>
  <c r="DO6" i="6"/>
  <c r="DO13" i="52" s="1"/>
  <c r="DO5" i="6"/>
  <c r="DO12" i="52" s="1"/>
  <c r="DO4" i="6"/>
  <c r="DO11" i="52" s="1"/>
  <c r="DP2" i="6"/>
  <c r="DZ4" i="52" l="1"/>
  <c r="DZ5" i="52"/>
  <c r="DZ6" i="52"/>
  <c r="DZ7" i="52"/>
  <c r="DZ8" i="52"/>
  <c r="EB3" i="52"/>
  <c r="EB2" i="52" s="1"/>
  <c r="DU2" i="13"/>
  <c r="DV3" i="13"/>
  <c r="DT7" i="13"/>
  <c r="DT14" i="13" s="1"/>
  <c r="DT8" i="13"/>
  <c r="DT15" i="13" s="1"/>
  <c r="DT6" i="13"/>
  <c r="DT13" i="13" s="1"/>
  <c r="DT5" i="13"/>
  <c r="DT12" i="13" s="1"/>
  <c r="DT4" i="13"/>
  <c r="DT11" i="13" s="1"/>
  <c r="DU2" i="16"/>
  <c r="DV3" i="16"/>
  <c r="DT6" i="16"/>
  <c r="DT13" i="16" s="1"/>
  <c r="DT7" i="16"/>
  <c r="DT14" i="16" s="1"/>
  <c r="DT5" i="16"/>
  <c r="DT12" i="16" s="1"/>
  <c r="DT8" i="16"/>
  <c r="DT15" i="16" s="1"/>
  <c r="DT4" i="16"/>
  <c r="DT11" i="16" s="1"/>
  <c r="DU2" i="15"/>
  <c r="DV3" i="15"/>
  <c r="DT6" i="15"/>
  <c r="DT13" i="15" s="1"/>
  <c r="DT7" i="15"/>
  <c r="DT14" i="15" s="1"/>
  <c r="DT8" i="15"/>
  <c r="DT15" i="15" s="1"/>
  <c r="DT5" i="15"/>
  <c r="DT12" i="15" s="1"/>
  <c r="DT4" i="15"/>
  <c r="DT11" i="15" s="1"/>
  <c r="DV7" i="17"/>
  <c r="DV8" i="17"/>
  <c r="DV5" i="17"/>
  <c r="DV6" i="17"/>
  <c r="DV4" i="17"/>
  <c r="DV7" i="19"/>
  <c r="DV8" i="19"/>
  <c r="DV6" i="19"/>
  <c r="DV5" i="19"/>
  <c r="DV4" i="19"/>
  <c r="DU2" i="21"/>
  <c r="DV3" i="21"/>
  <c r="DT8" i="21"/>
  <c r="DT15" i="21" s="1"/>
  <c r="DT7" i="21"/>
  <c r="DT14" i="21" s="1"/>
  <c r="DT5" i="21"/>
  <c r="DT12" i="21" s="1"/>
  <c r="DT6" i="21"/>
  <c r="DT13" i="21" s="1"/>
  <c r="DT4" i="21"/>
  <c r="DT11" i="21" s="1"/>
  <c r="DV8" i="5"/>
  <c r="DV7" i="5"/>
  <c r="DV5" i="5"/>
  <c r="DV6" i="5"/>
  <c r="DV4" i="5"/>
  <c r="DU7" i="12"/>
  <c r="DU8" i="12"/>
  <c r="DU6" i="12"/>
  <c r="DU5" i="12"/>
  <c r="DU4" i="12"/>
  <c r="DW8" i="11"/>
  <c r="DW7" i="11"/>
  <c r="DW5" i="11"/>
  <c r="DW6" i="11"/>
  <c r="DW4" i="11"/>
  <c r="DU2" i="10"/>
  <c r="DV3" i="10"/>
  <c r="DT7" i="10"/>
  <c r="DT14" i="10" s="1"/>
  <c r="DT8" i="10"/>
  <c r="DT15" i="10" s="1"/>
  <c r="DT6" i="10"/>
  <c r="DT13" i="10" s="1"/>
  <c r="DT5" i="10"/>
  <c r="DT12" i="10" s="1"/>
  <c r="DT4" i="10"/>
  <c r="DT11" i="10" s="1"/>
  <c r="DV8" i="20"/>
  <c r="DV7" i="20"/>
  <c r="DV6" i="20"/>
  <c r="DV5" i="20"/>
  <c r="DV4" i="20"/>
  <c r="DV8" i="7"/>
  <c r="DV7" i="7"/>
  <c r="DV6" i="7"/>
  <c r="DV5" i="7"/>
  <c r="DV4" i="7"/>
  <c r="DV7" i="9"/>
  <c r="DV4" i="9"/>
  <c r="DV8" i="9"/>
  <c r="DV6" i="9"/>
  <c r="DV5" i="9"/>
  <c r="DU7" i="8"/>
  <c r="DU8" i="8"/>
  <c r="DU5" i="8"/>
  <c r="DU4" i="8"/>
  <c r="DU6" i="8"/>
  <c r="DO12" i="6"/>
  <c r="DO5" i="4"/>
  <c r="DO12" i="4" s="1"/>
  <c r="DO13" i="6"/>
  <c r="DO6" i="4"/>
  <c r="DO13" i="4" s="1"/>
  <c r="DO15" i="6"/>
  <c r="DO8" i="4"/>
  <c r="DO15" i="4" s="1"/>
  <c r="DO14" i="6"/>
  <c r="DO7" i="4"/>
  <c r="DO14" i="4" s="1"/>
  <c r="DO11" i="6"/>
  <c r="DO4" i="4"/>
  <c r="DO11" i="4" s="1"/>
  <c r="DW3" i="4"/>
  <c r="DV2" i="12"/>
  <c r="DT12" i="12"/>
  <c r="DT15" i="12"/>
  <c r="DT13" i="12"/>
  <c r="DT11" i="12"/>
  <c r="DT14" i="12"/>
  <c r="DW3" i="19"/>
  <c r="DW2" i="19" s="1"/>
  <c r="DW3" i="5"/>
  <c r="DW2" i="5" s="1"/>
  <c r="DU12" i="17"/>
  <c r="DU15" i="17"/>
  <c r="DU14" i="17"/>
  <c r="DU11" i="17"/>
  <c r="DU13" i="17"/>
  <c r="DW3" i="17"/>
  <c r="DW2" i="17" s="1"/>
  <c r="DU13" i="5"/>
  <c r="DU14" i="5"/>
  <c r="DU15" i="5"/>
  <c r="DU11" i="5"/>
  <c r="DU12" i="5"/>
  <c r="DU13" i="19"/>
  <c r="DU11" i="19"/>
  <c r="DU14" i="19"/>
  <c r="DU15" i="19"/>
  <c r="DU12" i="19"/>
  <c r="DV15" i="11"/>
  <c r="DV13" i="11"/>
  <c r="DV14" i="11"/>
  <c r="DV11" i="11"/>
  <c r="DV12" i="11"/>
  <c r="DX3" i="11"/>
  <c r="DX2" i="11" s="1"/>
  <c r="DW3" i="20"/>
  <c r="DW2" i="20" s="1"/>
  <c r="DU14" i="20"/>
  <c r="DU15" i="20"/>
  <c r="DU13" i="20"/>
  <c r="DU11" i="20"/>
  <c r="DU12" i="20"/>
  <c r="DW3" i="7"/>
  <c r="DW2" i="7" s="1"/>
  <c r="DU14" i="7"/>
  <c r="DU15" i="7"/>
  <c r="DU13" i="7"/>
  <c r="DU11" i="7"/>
  <c r="DU12" i="7"/>
  <c r="DV3" i="8"/>
  <c r="DV2" i="8" s="1"/>
  <c r="DT14" i="8"/>
  <c r="DT12" i="8"/>
  <c r="DT15" i="8"/>
  <c r="DT11" i="8"/>
  <c r="DT13" i="8"/>
  <c r="DW3" i="9"/>
  <c r="DW2" i="9" s="1"/>
  <c r="DU14" i="9"/>
  <c r="DU15" i="9"/>
  <c r="DU13" i="9"/>
  <c r="DU12" i="9"/>
  <c r="DU11" i="9"/>
  <c r="DP7" i="6"/>
  <c r="DP14" i="52" s="1"/>
  <c r="DP8" i="6"/>
  <c r="DP15" i="52" s="1"/>
  <c r="DP4" i="6"/>
  <c r="DP11" i="52" s="1"/>
  <c r="DP5" i="6"/>
  <c r="DP12" i="52" s="1"/>
  <c r="DP6" i="6"/>
  <c r="DP13" i="52" s="1"/>
  <c r="DQ2" i="6"/>
  <c r="EA5" i="52" l="1"/>
  <c r="EA6" i="52"/>
  <c r="EA4" i="52"/>
  <c r="EA8" i="52"/>
  <c r="EA7" i="52"/>
  <c r="EC3" i="52"/>
  <c r="EC2" i="52" s="1"/>
  <c r="DV2" i="13"/>
  <c r="DW3" i="13"/>
  <c r="DU7" i="13"/>
  <c r="DU14" i="13" s="1"/>
  <c r="DU8" i="13"/>
  <c r="DU15" i="13" s="1"/>
  <c r="DU5" i="13"/>
  <c r="DU12" i="13" s="1"/>
  <c r="DU6" i="13"/>
  <c r="DU13" i="13" s="1"/>
  <c r="DU4" i="13"/>
  <c r="DU11" i="13" s="1"/>
  <c r="DV2" i="16"/>
  <c r="DW3" i="16"/>
  <c r="DU8" i="16"/>
  <c r="DU15" i="16" s="1"/>
  <c r="DU7" i="16"/>
  <c r="DU14" i="16" s="1"/>
  <c r="DU4" i="16"/>
  <c r="DU11" i="16" s="1"/>
  <c r="DU6" i="16"/>
  <c r="DU13" i="16" s="1"/>
  <c r="DU5" i="16"/>
  <c r="DU12" i="16" s="1"/>
  <c r="DV2" i="15"/>
  <c r="DW3" i="15"/>
  <c r="DU8" i="15"/>
  <c r="DU15" i="15" s="1"/>
  <c r="DU7" i="15"/>
  <c r="DU14" i="15" s="1"/>
  <c r="DU6" i="15"/>
  <c r="DU13" i="15" s="1"/>
  <c r="DU5" i="15"/>
  <c r="DU12" i="15" s="1"/>
  <c r="DU4" i="15"/>
  <c r="DU11" i="15" s="1"/>
  <c r="DW8" i="17"/>
  <c r="DW7" i="17"/>
  <c r="DW5" i="17"/>
  <c r="DW6" i="17"/>
  <c r="DW4" i="17"/>
  <c r="DW8" i="19"/>
  <c r="DW7" i="19"/>
  <c r="DW5" i="19"/>
  <c r="DW6" i="19"/>
  <c r="DW4" i="19"/>
  <c r="DV2" i="21"/>
  <c r="DW3" i="21"/>
  <c r="DU7" i="21"/>
  <c r="DU14" i="21" s="1"/>
  <c r="DU8" i="21"/>
  <c r="DU15" i="21" s="1"/>
  <c r="DU6" i="21"/>
  <c r="DU13" i="21" s="1"/>
  <c r="DU5" i="21"/>
  <c r="DU12" i="21" s="1"/>
  <c r="DU4" i="21"/>
  <c r="DU11" i="21" s="1"/>
  <c r="DW8" i="5"/>
  <c r="DW7" i="5"/>
  <c r="DW6" i="5"/>
  <c r="DW4" i="5"/>
  <c r="DW5" i="5"/>
  <c r="DV7" i="12"/>
  <c r="DV8" i="12"/>
  <c r="DV4" i="12"/>
  <c r="DV6" i="12"/>
  <c r="DV5" i="12"/>
  <c r="DX8" i="11"/>
  <c r="DX7" i="11"/>
  <c r="DX6" i="11"/>
  <c r="DX5" i="11"/>
  <c r="DX4" i="11"/>
  <c r="DV2" i="10"/>
  <c r="DW3" i="10"/>
  <c r="DU7" i="10"/>
  <c r="DU14" i="10" s="1"/>
  <c r="DU8" i="10"/>
  <c r="DU15" i="10" s="1"/>
  <c r="DU4" i="10"/>
  <c r="DU11" i="10" s="1"/>
  <c r="DU5" i="10"/>
  <c r="DU12" i="10" s="1"/>
  <c r="DU6" i="10"/>
  <c r="DU13" i="10" s="1"/>
  <c r="DW8" i="20"/>
  <c r="DW7" i="20"/>
  <c r="DW6" i="20"/>
  <c r="DW5" i="20"/>
  <c r="DW4" i="20"/>
  <c r="DW8" i="7"/>
  <c r="DW7" i="7"/>
  <c r="DW5" i="7"/>
  <c r="DW6" i="7"/>
  <c r="DW4" i="7"/>
  <c r="DW6" i="9"/>
  <c r="DW4" i="9"/>
  <c r="DW5" i="9"/>
  <c r="DW8" i="9"/>
  <c r="DW7" i="9"/>
  <c r="DV7" i="8"/>
  <c r="DV8" i="8"/>
  <c r="DV6" i="8"/>
  <c r="DV5" i="8"/>
  <c r="DV4" i="8"/>
  <c r="DP11" i="6"/>
  <c r="DP4" i="4"/>
  <c r="DP11" i="4" s="1"/>
  <c r="DP13" i="6"/>
  <c r="DP6" i="4"/>
  <c r="DP13" i="4" s="1"/>
  <c r="DP15" i="6"/>
  <c r="DP8" i="4"/>
  <c r="DP15" i="4" s="1"/>
  <c r="DP14" i="6"/>
  <c r="DP7" i="4"/>
  <c r="DP14" i="4" s="1"/>
  <c r="DP12" i="6"/>
  <c r="DP5" i="4"/>
  <c r="DP12" i="4" s="1"/>
  <c r="DX3" i="4"/>
  <c r="DW2" i="12"/>
  <c r="DU12" i="12"/>
  <c r="DU15" i="12"/>
  <c r="DU13" i="12"/>
  <c r="DU14" i="12"/>
  <c r="DU11" i="12"/>
  <c r="DX3" i="19"/>
  <c r="DX2" i="19" s="1"/>
  <c r="DX3" i="17"/>
  <c r="DX2" i="17" s="1"/>
  <c r="DV15" i="5"/>
  <c r="DV13" i="5"/>
  <c r="DV11" i="5"/>
  <c r="DV12" i="5"/>
  <c r="DV14" i="5"/>
  <c r="DV15" i="17"/>
  <c r="DV13" i="17"/>
  <c r="DV14" i="17"/>
  <c r="DV11" i="17"/>
  <c r="DV12" i="17"/>
  <c r="DX3" i="5"/>
  <c r="DX2" i="5" s="1"/>
  <c r="DV13" i="19"/>
  <c r="DV11" i="19"/>
  <c r="DV14" i="19"/>
  <c r="DV12" i="19"/>
  <c r="DV15" i="19"/>
  <c r="DY3" i="11"/>
  <c r="DY2" i="11" s="1"/>
  <c r="DW13" i="11"/>
  <c r="DW15" i="11"/>
  <c r="DW14" i="11"/>
  <c r="DW11" i="11"/>
  <c r="DW12" i="11"/>
  <c r="DX3" i="20"/>
  <c r="DX2" i="20" s="1"/>
  <c r="DV14" i="20"/>
  <c r="DV15" i="20"/>
  <c r="DV13" i="20"/>
  <c r="DV11" i="20"/>
  <c r="DV12" i="20"/>
  <c r="DX3" i="7"/>
  <c r="DX2" i="7" s="1"/>
  <c r="DV14" i="7"/>
  <c r="DV13" i="7"/>
  <c r="DV11" i="7"/>
  <c r="DV15" i="7"/>
  <c r="DV12" i="7"/>
  <c r="DX3" i="9"/>
  <c r="DX2" i="9" s="1"/>
  <c r="DU14" i="8"/>
  <c r="DU12" i="8"/>
  <c r="DU11" i="8"/>
  <c r="DU15" i="8"/>
  <c r="DU13" i="8"/>
  <c r="DV14" i="9"/>
  <c r="DV15" i="9"/>
  <c r="DV13" i="9"/>
  <c r="DV11" i="9"/>
  <c r="DV12" i="9"/>
  <c r="DW3" i="8"/>
  <c r="DW2" i="8" s="1"/>
  <c r="DQ8" i="6"/>
  <c r="DQ15" i="52" s="1"/>
  <c r="DQ7" i="6"/>
  <c r="DQ14" i="52" s="1"/>
  <c r="DQ4" i="6"/>
  <c r="DQ11" i="52" s="1"/>
  <c r="DQ6" i="6"/>
  <c r="DQ13" i="52" s="1"/>
  <c r="DQ5" i="6"/>
  <c r="DQ12" i="52" s="1"/>
  <c r="DR2" i="6"/>
  <c r="EB4" i="52" l="1"/>
  <c r="EB5" i="52"/>
  <c r="EB6" i="52"/>
  <c r="EB7" i="52"/>
  <c r="EB8" i="52"/>
  <c r="ED3" i="52"/>
  <c r="ED2" i="52" s="1"/>
  <c r="DW2" i="13"/>
  <c r="DX3" i="13"/>
  <c r="DV7" i="13"/>
  <c r="DV14" i="13" s="1"/>
  <c r="DV8" i="13"/>
  <c r="DV15" i="13" s="1"/>
  <c r="DV6" i="13"/>
  <c r="DV13" i="13" s="1"/>
  <c r="DV5" i="13"/>
  <c r="DV12" i="13" s="1"/>
  <c r="DV4" i="13"/>
  <c r="DV11" i="13" s="1"/>
  <c r="DW2" i="16"/>
  <c r="DX3" i="16"/>
  <c r="DV7" i="16"/>
  <c r="DV14" i="16" s="1"/>
  <c r="DV8" i="16"/>
  <c r="DV15" i="16" s="1"/>
  <c r="DV6" i="16"/>
  <c r="DV13" i="16" s="1"/>
  <c r="DV5" i="16"/>
  <c r="DV12" i="16" s="1"/>
  <c r="DV4" i="16"/>
  <c r="DV11" i="16" s="1"/>
  <c r="DW2" i="15"/>
  <c r="DX3" i="15"/>
  <c r="DV8" i="15"/>
  <c r="DV15" i="15" s="1"/>
  <c r="DV7" i="15"/>
  <c r="DV14" i="15" s="1"/>
  <c r="DV6" i="15"/>
  <c r="DV13" i="15" s="1"/>
  <c r="DV5" i="15"/>
  <c r="DV12" i="15" s="1"/>
  <c r="DV4" i="15"/>
  <c r="DV11" i="15" s="1"/>
  <c r="DX7" i="17"/>
  <c r="DX8" i="17"/>
  <c r="DX6" i="17"/>
  <c r="DX4" i="17"/>
  <c r="DX5" i="17"/>
  <c r="DX8" i="19"/>
  <c r="DX7" i="19"/>
  <c r="DX5" i="19"/>
  <c r="DX6" i="19"/>
  <c r="DX4" i="19"/>
  <c r="DW2" i="21"/>
  <c r="DX3" i="21"/>
  <c r="DV7" i="21"/>
  <c r="DV14" i="21" s="1"/>
  <c r="DV6" i="21"/>
  <c r="DV13" i="21" s="1"/>
  <c r="DV5" i="21"/>
  <c r="DV12" i="21" s="1"/>
  <c r="DV4" i="21"/>
  <c r="DV11" i="21" s="1"/>
  <c r="DV8" i="21"/>
  <c r="DV15" i="21" s="1"/>
  <c r="DX8" i="5"/>
  <c r="DX7" i="5"/>
  <c r="DX6" i="5"/>
  <c r="DX5" i="5"/>
  <c r="DX4" i="5"/>
  <c r="DW7" i="12"/>
  <c r="DW8" i="12"/>
  <c r="DW6" i="12"/>
  <c r="DW5" i="12"/>
  <c r="DW4" i="12"/>
  <c r="DY8" i="11"/>
  <c r="DY7" i="11"/>
  <c r="DY6" i="11"/>
  <c r="DY4" i="11"/>
  <c r="DY5" i="11"/>
  <c r="DW2" i="10"/>
  <c r="DX3" i="10"/>
  <c r="DV7" i="10"/>
  <c r="DV14" i="10" s="1"/>
  <c r="DV8" i="10"/>
  <c r="DV15" i="10" s="1"/>
  <c r="DV6" i="10"/>
  <c r="DV13" i="10" s="1"/>
  <c r="DV4" i="10"/>
  <c r="DV11" i="10" s="1"/>
  <c r="DV5" i="10"/>
  <c r="DV12" i="10" s="1"/>
  <c r="DX8" i="20"/>
  <c r="DX7" i="20"/>
  <c r="DX6" i="20"/>
  <c r="DX5" i="20"/>
  <c r="DX4" i="20"/>
  <c r="DX8" i="7"/>
  <c r="DX7" i="7"/>
  <c r="DX5" i="7"/>
  <c r="DX6" i="7"/>
  <c r="DX4" i="7"/>
  <c r="DX8" i="9"/>
  <c r="DX6" i="9"/>
  <c r="DX7" i="9"/>
  <c r="DX5" i="9"/>
  <c r="DX4" i="9"/>
  <c r="DW7" i="8"/>
  <c r="DW8" i="8"/>
  <c r="DW6" i="8"/>
  <c r="DW5" i="8"/>
  <c r="DW4" i="8"/>
  <c r="DQ12" i="6"/>
  <c r="DQ5" i="4"/>
  <c r="DQ12" i="4" s="1"/>
  <c r="DQ13" i="6"/>
  <c r="DQ6" i="4"/>
  <c r="DQ13" i="4" s="1"/>
  <c r="DQ14" i="6"/>
  <c r="DQ7" i="4"/>
  <c r="DQ14" i="4" s="1"/>
  <c r="DQ11" i="6"/>
  <c r="DQ4" i="4"/>
  <c r="DQ11" i="4" s="1"/>
  <c r="DQ15" i="6"/>
  <c r="DQ8" i="4"/>
  <c r="DQ15" i="4" s="1"/>
  <c r="DY3" i="4"/>
  <c r="DV14" i="12"/>
  <c r="DV12" i="12"/>
  <c r="DV15" i="12"/>
  <c r="DV13" i="12"/>
  <c r="DV11" i="12"/>
  <c r="DX2" i="12"/>
  <c r="DY3" i="5"/>
  <c r="DY2" i="5" s="1"/>
  <c r="DY3" i="19"/>
  <c r="DY2" i="19" s="1"/>
  <c r="DW15" i="17"/>
  <c r="DW13" i="17"/>
  <c r="DW14" i="17"/>
  <c r="DW12" i="17"/>
  <c r="DW11" i="17"/>
  <c r="DW11" i="19"/>
  <c r="DW14" i="19"/>
  <c r="DW15" i="19"/>
  <c r="DW13" i="19"/>
  <c r="DW12" i="19"/>
  <c r="DY3" i="17"/>
  <c r="DY2" i="17" s="1"/>
  <c r="DW15" i="5"/>
  <c r="DW13" i="5"/>
  <c r="DW14" i="5"/>
  <c r="DW11" i="5"/>
  <c r="DW12" i="5"/>
  <c r="DZ3" i="11"/>
  <c r="DZ2" i="11" s="1"/>
  <c r="DX15" i="11"/>
  <c r="DX13" i="11"/>
  <c r="DX14" i="11"/>
  <c r="DX12" i="11"/>
  <c r="DX11" i="11"/>
  <c r="DY3" i="20"/>
  <c r="DY2" i="20" s="1"/>
  <c r="DW15" i="20"/>
  <c r="DW12" i="20"/>
  <c r="DW13" i="20"/>
  <c r="DW14" i="20"/>
  <c r="DW11" i="20"/>
  <c r="DW15" i="7"/>
  <c r="DW13" i="7"/>
  <c r="DW12" i="7"/>
  <c r="DW14" i="7"/>
  <c r="DW11" i="7"/>
  <c r="DY3" i="7"/>
  <c r="DY2" i="7" s="1"/>
  <c r="DX3" i="8"/>
  <c r="DX2" i="8" s="1"/>
  <c r="DW14" i="9"/>
  <c r="DW12" i="9"/>
  <c r="DW11" i="9"/>
  <c r="DW15" i="9"/>
  <c r="DW13" i="9"/>
  <c r="DV14" i="8"/>
  <c r="DV12" i="8"/>
  <c r="DV11" i="8"/>
  <c r="DV15" i="8"/>
  <c r="DV13" i="8"/>
  <c r="DY3" i="9"/>
  <c r="DY2" i="9" s="1"/>
  <c r="DR8" i="6"/>
  <c r="DR15" i="52" s="1"/>
  <c r="DR7" i="6"/>
  <c r="DR14" i="52" s="1"/>
  <c r="DR6" i="6"/>
  <c r="DR13" i="52" s="1"/>
  <c r="DR4" i="6"/>
  <c r="DR11" i="52" s="1"/>
  <c r="DR5" i="6"/>
  <c r="DR12" i="52" s="1"/>
  <c r="DS2" i="6"/>
  <c r="EC4" i="52" l="1"/>
  <c r="EC5" i="52"/>
  <c r="EC7" i="52"/>
  <c r="EC6" i="52"/>
  <c r="EC8" i="52"/>
  <c r="EE3" i="52"/>
  <c r="EE2" i="52" s="1"/>
  <c r="DX2" i="13"/>
  <c r="DY3" i="13"/>
  <c r="DW8" i="13"/>
  <c r="DW15" i="13" s="1"/>
  <c r="DW5" i="13"/>
  <c r="DW12" i="13" s="1"/>
  <c r="DW6" i="13"/>
  <c r="DW13" i="13" s="1"/>
  <c r="DW7" i="13"/>
  <c r="DW14" i="13" s="1"/>
  <c r="DW4" i="13"/>
  <c r="DW11" i="13" s="1"/>
  <c r="DX2" i="16"/>
  <c r="DY3" i="16"/>
  <c r="DW8" i="16"/>
  <c r="DW15" i="16" s="1"/>
  <c r="DW7" i="16"/>
  <c r="DW14" i="16" s="1"/>
  <c r="DW6" i="16"/>
  <c r="DW13" i="16" s="1"/>
  <c r="DW5" i="16"/>
  <c r="DW12" i="16" s="1"/>
  <c r="DW4" i="16"/>
  <c r="DW11" i="16" s="1"/>
  <c r="DX2" i="15"/>
  <c r="DY3" i="15"/>
  <c r="DW8" i="15"/>
  <c r="DW15" i="15" s="1"/>
  <c r="DW7" i="15"/>
  <c r="DW14" i="15" s="1"/>
  <c r="DW6" i="15"/>
  <c r="DW13" i="15" s="1"/>
  <c r="DW5" i="15"/>
  <c r="DW12" i="15" s="1"/>
  <c r="DW4" i="15"/>
  <c r="DW11" i="15" s="1"/>
  <c r="DY8" i="17"/>
  <c r="DY7" i="17"/>
  <c r="DY5" i="17"/>
  <c r="DY6" i="17"/>
  <c r="DY4" i="17"/>
  <c r="DY8" i="19"/>
  <c r="DY7" i="19"/>
  <c r="DY6" i="19"/>
  <c r="DY4" i="19"/>
  <c r="DY5" i="19"/>
  <c r="DX2" i="21"/>
  <c r="DY3" i="21"/>
  <c r="DW7" i="21"/>
  <c r="DW14" i="21" s="1"/>
  <c r="DW8" i="21"/>
  <c r="DW15" i="21" s="1"/>
  <c r="DW6" i="21"/>
  <c r="DW13" i="21" s="1"/>
  <c r="DW4" i="21"/>
  <c r="DW11" i="21" s="1"/>
  <c r="DW5" i="21"/>
  <c r="DW12" i="21" s="1"/>
  <c r="DY7" i="5"/>
  <c r="DY6" i="5"/>
  <c r="DY8" i="5"/>
  <c r="DY4" i="5"/>
  <c r="DY5" i="5"/>
  <c r="DX8" i="12"/>
  <c r="DX6" i="12"/>
  <c r="DX5" i="12"/>
  <c r="DX4" i="12"/>
  <c r="DX7" i="12"/>
  <c r="DZ7" i="11"/>
  <c r="DZ5" i="11"/>
  <c r="DZ6" i="11"/>
  <c r="DZ4" i="11"/>
  <c r="DZ8" i="11"/>
  <c r="DX2" i="10"/>
  <c r="DY3" i="10"/>
  <c r="DW7" i="10"/>
  <c r="DW14" i="10" s="1"/>
  <c r="DW8" i="10"/>
  <c r="DW15" i="10" s="1"/>
  <c r="DW6" i="10"/>
  <c r="DW13" i="10" s="1"/>
  <c r="DW5" i="10"/>
  <c r="DW12" i="10" s="1"/>
  <c r="DW4" i="10"/>
  <c r="DW11" i="10" s="1"/>
  <c r="DY8" i="20"/>
  <c r="DY7" i="20"/>
  <c r="DY5" i="20"/>
  <c r="DY6" i="20"/>
  <c r="DY4" i="20"/>
  <c r="DY8" i="7"/>
  <c r="DY7" i="7"/>
  <c r="DY6" i="7"/>
  <c r="DY4" i="7"/>
  <c r="DY5" i="7"/>
  <c r="DY8" i="9"/>
  <c r="DY5" i="9"/>
  <c r="DY6" i="9"/>
  <c r="DY4" i="9"/>
  <c r="DY7" i="9"/>
  <c r="DX8" i="8"/>
  <c r="DX5" i="8"/>
  <c r="DX6" i="8"/>
  <c r="DX7" i="8"/>
  <c r="DX4" i="8"/>
  <c r="DR11" i="6"/>
  <c r="DR4" i="4"/>
  <c r="DR11" i="4" s="1"/>
  <c r="DR13" i="6"/>
  <c r="DR6" i="4"/>
  <c r="DR13" i="4" s="1"/>
  <c r="DR12" i="6"/>
  <c r="DR5" i="4"/>
  <c r="DR12" i="4" s="1"/>
  <c r="DR14" i="6"/>
  <c r="DR7" i="4"/>
  <c r="DR14" i="4" s="1"/>
  <c r="DR15" i="6"/>
  <c r="DR8" i="4"/>
  <c r="DR15" i="4" s="1"/>
  <c r="DZ3" i="4"/>
  <c r="DW15" i="12"/>
  <c r="DW13" i="12"/>
  <c r="DW14" i="12"/>
  <c r="DW12" i="12"/>
  <c r="DW11" i="12"/>
  <c r="DY2" i="12"/>
  <c r="DX14" i="19"/>
  <c r="DX12" i="19"/>
  <c r="DX15" i="19"/>
  <c r="DX11" i="19"/>
  <c r="DX13" i="19"/>
  <c r="DX13" i="17"/>
  <c r="DX12" i="17"/>
  <c r="DX14" i="17"/>
  <c r="DX15" i="17"/>
  <c r="DX11" i="17"/>
  <c r="DX15" i="5"/>
  <c r="DX13" i="5"/>
  <c r="DX14" i="5"/>
  <c r="DX11" i="5"/>
  <c r="DX12" i="5"/>
  <c r="DZ3" i="5"/>
  <c r="DZ2" i="5" s="1"/>
  <c r="DZ3" i="17"/>
  <c r="DZ2" i="17" s="1"/>
  <c r="DZ3" i="19"/>
  <c r="DZ2" i="19" s="1"/>
  <c r="EA3" i="11"/>
  <c r="EA2" i="11" s="1"/>
  <c r="DY15" i="11"/>
  <c r="DY14" i="11"/>
  <c r="DY13" i="11"/>
  <c r="DY12" i="11"/>
  <c r="DY11" i="11"/>
  <c r="DZ3" i="20"/>
  <c r="DZ2" i="20" s="1"/>
  <c r="DX15" i="20"/>
  <c r="DX14" i="20"/>
  <c r="DX11" i="20"/>
  <c r="DX12" i="20"/>
  <c r="DX13" i="20"/>
  <c r="DX14" i="7"/>
  <c r="DX15" i="7"/>
  <c r="DX11" i="7"/>
  <c r="DX12" i="7"/>
  <c r="DX13" i="7"/>
  <c r="DZ3" i="7"/>
  <c r="DZ2" i="7" s="1"/>
  <c r="DZ3" i="9"/>
  <c r="DZ2" i="9" s="1"/>
  <c r="DW13" i="8"/>
  <c r="DW15" i="8"/>
  <c r="DW12" i="8"/>
  <c r="DW14" i="8"/>
  <c r="DW11" i="8"/>
  <c r="DX15" i="9"/>
  <c r="DX14" i="9"/>
  <c r="DX11" i="9"/>
  <c r="DX12" i="9"/>
  <c r="DX13" i="9"/>
  <c r="DY3" i="8"/>
  <c r="DY2" i="8" s="1"/>
  <c r="DS8" i="6"/>
  <c r="DS15" i="52" s="1"/>
  <c r="DS7" i="6"/>
  <c r="DS14" i="52" s="1"/>
  <c r="DS6" i="6"/>
  <c r="DS13" i="52" s="1"/>
  <c r="DS4" i="6"/>
  <c r="DS11" i="52" s="1"/>
  <c r="DS5" i="6"/>
  <c r="DS12" i="52" s="1"/>
  <c r="DT2" i="6"/>
  <c r="ED5" i="52" l="1"/>
  <c r="ED4" i="52"/>
  <c r="ED7" i="52"/>
  <c r="ED8" i="52"/>
  <c r="ED6" i="52"/>
  <c r="EF3" i="52"/>
  <c r="EF2" i="52" s="1"/>
  <c r="DY2" i="13"/>
  <c r="DZ3" i="13"/>
  <c r="DX7" i="13"/>
  <c r="DX14" i="13" s="1"/>
  <c r="DX8" i="13"/>
  <c r="DX15" i="13" s="1"/>
  <c r="DX6" i="13"/>
  <c r="DX13" i="13" s="1"/>
  <c r="DX5" i="13"/>
  <c r="DX12" i="13" s="1"/>
  <c r="DX4" i="13"/>
  <c r="DX11" i="13" s="1"/>
  <c r="DY2" i="16"/>
  <c r="DZ3" i="16"/>
  <c r="DX7" i="16"/>
  <c r="DX14" i="16" s="1"/>
  <c r="DX6" i="16"/>
  <c r="DX13" i="16" s="1"/>
  <c r="DX5" i="16"/>
  <c r="DX12" i="16" s="1"/>
  <c r="DX8" i="16"/>
  <c r="DX15" i="16" s="1"/>
  <c r="DX4" i="16"/>
  <c r="DX11" i="16" s="1"/>
  <c r="DY2" i="15"/>
  <c r="DZ3" i="15"/>
  <c r="DX8" i="15"/>
  <c r="DX15" i="15" s="1"/>
  <c r="DX7" i="15"/>
  <c r="DX14" i="15" s="1"/>
  <c r="DX6" i="15"/>
  <c r="DX13" i="15" s="1"/>
  <c r="DX5" i="15"/>
  <c r="DX12" i="15" s="1"/>
  <c r="DX4" i="15"/>
  <c r="DX11" i="15" s="1"/>
  <c r="DZ7" i="17"/>
  <c r="DZ8" i="17"/>
  <c r="DZ6" i="17"/>
  <c r="DZ5" i="17"/>
  <c r="DZ4" i="17"/>
  <c r="DZ7" i="19"/>
  <c r="DZ6" i="19"/>
  <c r="DZ8" i="19"/>
  <c r="DZ4" i="19"/>
  <c r="DZ5" i="19"/>
  <c r="DY2" i="21"/>
  <c r="DZ3" i="21"/>
  <c r="DX8" i="21"/>
  <c r="DX15" i="21" s="1"/>
  <c r="DX7" i="21"/>
  <c r="DX14" i="21" s="1"/>
  <c r="DX6" i="21"/>
  <c r="DX13" i="21" s="1"/>
  <c r="DX5" i="21"/>
  <c r="DX12" i="21" s="1"/>
  <c r="DX4" i="21"/>
  <c r="DX11" i="21" s="1"/>
  <c r="DZ7" i="5"/>
  <c r="DZ8" i="5"/>
  <c r="DZ4" i="5"/>
  <c r="DZ6" i="5"/>
  <c r="DZ5" i="5"/>
  <c r="DY8" i="12"/>
  <c r="DY7" i="12"/>
  <c r="DY4" i="12"/>
  <c r="DY5" i="12"/>
  <c r="DY6" i="12"/>
  <c r="EA7" i="11"/>
  <c r="EA8" i="11"/>
  <c r="EA4" i="11"/>
  <c r="EA6" i="11"/>
  <c r="EA5" i="11"/>
  <c r="DY2" i="10"/>
  <c r="DZ3" i="10"/>
  <c r="DX7" i="10"/>
  <c r="DX14" i="10" s="1"/>
  <c r="DX8" i="10"/>
  <c r="DX15" i="10" s="1"/>
  <c r="DX6" i="10"/>
  <c r="DX13" i="10" s="1"/>
  <c r="DX4" i="10"/>
  <c r="DX11" i="10" s="1"/>
  <c r="DX5" i="10"/>
  <c r="DX12" i="10" s="1"/>
  <c r="DZ8" i="20"/>
  <c r="DZ7" i="20"/>
  <c r="DZ5" i="20"/>
  <c r="DZ6" i="20"/>
  <c r="DZ4" i="20"/>
  <c r="DZ7" i="7"/>
  <c r="DZ8" i="7"/>
  <c r="DZ5" i="7"/>
  <c r="DZ6" i="7"/>
  <c r="DZ4" i="7"/>
  <c r="DZ7" i="9"/>
  <c r="DZ8" i="9"/>
  <c r="DZ6" i="9"/>
  <c r="DZ5" i="9"/>
  <c r="DZ4" i="9"/>
  <c r="DY8" i="8"/>
  <c r="DY7" i="8"/>
  <c r="DY5" i="8"/>
  <c r="DY4" i="8"/>
  <c r="DY6" i="8"/>
  <c r="DS11" i="6"/>
  <c r="DS4" i="4"/>
  <c r="DS11" i="4" s="1"/>
  <c r="DS12" i="6"/>
  <c r="DS5" i="4"/>
  <c r="DS12" i="4" s="1"/>
  <c r="DS13" i="6"/>
  <c r="DS6" i="4"/>
  <c r="DS13" i="4" s="1"/>
  <c r="DS14" i="6"/>
  <c r="DS7" i="4"/>
  <c r="DS14" i="4" s="1"/>
  <c r="DS15" i="6"/>
  <c r="DS8" i="4"/>
  <c r="DS15" i="4" s="1"/>
  <c r="EA3" i="4"/>
  <c r="DX11" i="12"/>
  <c r="DX14" i="12"/>
  <c r="DX13" i="12"/>
  <c r="DX12" i="12"/>
  <c r="DX15" i="12"/>
  <c r="DZ2" i="12"/>
  <c r="EA3" i="19"/>
  <c r="EA2" i="19" s="1"/>
  <c r="DY14" i="19"/>
  <c r="DY12" i="19"/>
  <c r="DY15" i="19"/>
  <c r="DY13" i="19"/>
  <c r="DY11" i="19"/>
  <c r="DY14" i="5"/>
  <c r="DY15" i="5"/>
  <c r="DY12" i="5"/>
  <c r="DY11" i="5"/>
  <c r="DY13" i="5"/>
  <c r="DY14" i="17"/>
  <c r="DY12" i="17"/>
  <c r="DY15" i="17"/>
  <c r="DY13" i="17"/>
  <c r="DY11" i="17"/>
  <c r="EA3" i="17"/>
  <c r="EA2" i="17" s="1"/>
  <c r="EA3" i="5"/>
  <c r="EA2" i="5" s="1"/>
  <c r="EB3" i="11"/>
  <c r="EB2" i="11" s="1"/>
  <c r="DZ15" i="11"/>
  <c r="DZ14" i="11"/>
  <c r="DZ12" i="11"/>
  <c r="DZ13" i="11"/>
  <c r="DZ11" i="11"/>
  <c r="EA3" i="20"/>
  <c r="EA2" i="20" s="1"/>
  <c r="DY15" i="20"/>
  <c r="DY12" i="20"/>
  <c r="DY13" i="20"/>
  <c r="DY14" i="20"/>
  <c r="DY11" i="20"/>
  <c r="EA3" i="7"/>
  <c r="EA2" i="7" s="1"/>
  <c r="DY15" i="7"/>
  <c r="DY11" i="7"/>
  <c r="DY12" i="7"/>
  <c r="DY14" i="7"/>
  <c r="DY13" i="7"/>
  <c r="DX14" i="8"/>
  <c r="DX12" i="8"/>
  <c r="DX11" i="8"/>
  <c r="DX13" i="8"/>
  <c r="DX15" i="8"/>
  <c r="DY15" i="9"/>
  <c r="DY12" i="9"/>
  <c r="DY13" i="9"/>
  <c r="DY14" i="9"/>
  <c r="DY11" i="9"/>
  <c r="DZ3" i="8"/>
  <c r="DZ2" i="8" s="1"/>
  <c r="EA3" i="9"/>
  <c r="EA2" i="9" s="1"/>
  <c r="DT7" i="6"/>
  <c r="DT14" i="52" s="1"/>
  <c r="DT6" i="6"/>
  <c r="DT13" i="52" s="1"/>
  <c r="DT4" i="6"/>
  <c r="DT11" i="52" s="1"/>
  <c r="DT5" i="6"/>
  <c r="DT12" i="52" s="1"/>
  <c r="DT8" i="6"/>
  <c r="DT15" i="52" s="1"/>
  <c r="DU2" i="6"/>
  <c r="EE6" i="52" l="1"/>
  <c r="EE5" i="52"/>
  <c r="EE7" i="52"/>
  <c r="EE8" i="52"/>
  <c r="EE4" i="52"/>
  <c r="EG3" i="52"/>
  <c r="EG2" i="52" s="1"/>
  <c r="DZ2" i="13"/>
  <c r="EA3" i="13"/>
  <c r="DY8" i="13"/>
  <c r="DY15" i="13" s="1"/>
  <c r="DY6" i="13"/>
  <c r="DY13" i="13" s="1"/>
  <c r="DY4" i="13"/>
  <c r="DY11" i="13" s="1"/>
  <c r="DY7" i="13"/>
  <c r="DY14" i="13" s="1"/>
  <c r="DY5" i="13"/>
  <c r="DY12" i="13" s="1"/>
  <c r="DZ2" i="16"/>
  <c r="EA3" i="16"/>
  <c r="DY8" i="16"/>
  <c r="DY15" i="16" s="1"/>
  <c r="DY7" i="16"/>
  <c r="DY14" i="16" s="1"/>
  <c r="DY4" i="16"/>
  <c r="DY11" i="16" s="1"/>
  <c r="DY6" i="16"/>
  <c r="DY13" i="16" s="1"/>
  <c r="DY5" i="16"/>
  <c r="DY12" i="16" s="1"/>
  <c r="DZ2" i="15"/>
  <c r="EA3" i="15"/>
  <c r="DY8" i="15"/>
  <c r="DY15" i="15" s="1"/>
  <c r="DY7" i="15"/>
  <c r="DY14" i="15" s="1"/>
  <c r="DY6" i="15"/>
  <c r="DY13" i="15" s="1"/>
  <c r="DY5" i="15"/>
  <c r="DY12" i="15" s="1"/>
  <c r="DY4" i="15"/>
  <c r="DY11" i="15" s="1"/>
  <c r="EA8" i="17"/>
  <c r="EA5" i="17"/>
  <c r="EA4" i="17"/>
  <c r="EA7" i="17"/>
  <c r="EA6" i="17"/>
  <c r="EA8" i="19"/>
  <c r="EA7" i="19"/>
  <c r="EA5" i="19"/>
  <c r="EA6" i="19"/>
  <c r="EA4" i="19"/>
  <c r="DZ2" i="21"/>
  <c r="EA3" i="21"/>
  <c r="DY8" i="21"/>
  <c r="DY15" i="21" s="1"/>
  <c r="DY6" i="21"/>
  <c r="DY13" i="21" s="1"/>
  <c r="DY7" i="21"/>
  <c r="DY14" i="21" s="1"/>
  <c r="DY5" i="21"/>
  <c r="DY12" i="21" s="1"/>
  <c r="DY4" i="21"/>
  <c r="DY11" i="21" s="1"/>
  <c r="EA7" i="5"/>
  <c r="EA8" i="5"/>
  <c r="EA6" i="5"/>
  <c r="EA4" i="5"/>
  <c r="EA5" i="5"/>
  <c r="DZ7" i="12"/>
  <c r="DZ6" i="12"/>
  <c r="DZ5" i="12"/>
  <c r="DZ4" i="12"/>
  <c r="DZ8" i="12"/>
  <c r="EB7" i="11"/>
  <c r="EB8" i="11"/>
  <c r="EB5" i="11"/>
  <c r="EB6" i="11"/>
  <c r="EB4" i="11"/>
  <c r="DZ2" i="10"/>
  <c r="EA3" i="10"/>
  <c r="DY8" i="10"/>
  <c r="DY15" i="10" s="1"/>
  <c r="DY7" i="10"/>
  <c r="DY14" i="10" s="1"/>
  <c r="DY6" i="10"/>
  <c r="DY13" i="10" s="1"/>
  <c r="DY5" i="10"/>
  <c r="DY12" i="10" s="1"/>
  <c r="DY4" i="10"/>
  <c r="DY11" i="10" s="1"/>
  <c r="EA7" i="20"/>
  <c r="EA8" i="20"/>
  <c r="EA5" i="20"/>
  <c r="EA6" i="20"/>
  <c r="EA4" i="20"/>
  <c r="EA7" i="7"/>
  <c r="EA8" i="7"/>
  <c r="EA5" i="7"/>
  <c r="EA6" i="7"/>
  <c r="EA4" i="7"/>
  <c r="EA8" i="9"/>
  <c r="EA7" i="9"/>
  <c r="EA4" i="9"/>
  <c r="EA6" i="9"/>
  <c r="EA5" i="9"/>
  <c r="DZ7" i="8"/>
  <c r="DZ6" i="8"/>
  <c r="DZ8" i="8"/>
  <c r="DZ5" i="8"/>
  <c r="DZ4" i="8"/>
  <c r="DT12" i="6"/>
  <c r="DT5" i="4"/>
  <c r="DT12" i="4" s="1"/>
  <c r="DT11" i="6"/>
  <c r="DT4" i="4"/>
  <c r="DT11" i="4" s="1"/>
  <c r="DT13" i="6"/>
  <c r="DT6" i="4"/>
  <c r="DT13" i="4" s="1"/>
  <c r="DT14" i="6"/>
  <c r="DT7" i="4"/>
  <c r="DT14" i="4" s="1"/>
  <c r="DT15" i="6"/>
  <c r="DT8" i="4"/>
  <c r="DT15" i="4" s="1"/>
  <c r="EB3" i="4"/>
  <c r="EA2" i="12"/>
  <c r="DY13" i="12"/>
  <c r="DY14" i="12"/>
  <c r="DY11" i="12"/>
  <c r="DY12" i="12"/>
  <c r="DY15" i="12"/>
  <c r="DZ15" i="5"/>
  <c r="DZ13" i="5"/>
  <c r="DZ12" i="5"/>
  <c r="DZ14" i="5"/>
  <c r="DZ11" i="5"/>
  <c r="EB3" i="5"/>
  <c r="EB2" i="5" s="1"/>
  <c r="EB3" i="17"/>
  <c r="EB2" i="17" s="1"/>
  <c r="DZ14" i="17"/>
  <c r="DZ15" i="17"/>
  <c r="DZ13" i="17"/>
  <c r="DZ11" i="17"/>
  <c r="DZ12" i="17"/>
  <c r="EB3" i="19"/>
  <c r="EB2" i="19" s="1"/>
  <c r="DZ12" i="19"/>
  <c r="DZ15" i="19"/>
  <c r="DZ13" i="19"/>
  <c r="DZ14" i="19"/>
  <c r="DZ11" i="19"/>
  <c r="EA15" i="11"/>
  <c r="EA14" i="11"/>
  <c r="EA12" i="11"/>
  <c r="EA13" i="11"/>
  <c r="EA11" i="11"/>
  <c r="EC3" i="11"/>
  <c r="EC2" i="11" s="1"/>
  <c r="DZ14" i="20"/>
  <c r="DZ13" i="20"/>
  <c r="DZ15" i="20"/>
  <c r="DZ11" i="20"/>
  <c r="DZ12" i="20"/>
  <c r="EB3" i="20"/>
  <c r="EB2" i="20" s="1"/>
  <c r="EB3" i="7"/>
  <c r="EB2" i="7" s="1"/>
  <c r="DZ14" i="7"/>
  <c r="DZ12" i="7"/>
  <c r="DZ15" i="7"/>
  <c r="DZ13" i="7"/>
  <c r="DZ11" i="7"/>
  <c r="EB3" i="9"/>
  <c r="EB2" i="9" s="1"/>
  <c r="DZ15" i="9"/>
  <c r="DZ13" i="9"/>
  <c r="DZ14" i="9"/>
  <c r="DZ11" i="9"/>
  <c r="DZ12" i="9"/>
  <c r="EA3" i="8"/>
  <c r="EA2" i="8" s="1"/>
  <c r="DY12" i="8"/>
  <c r="DY11" i="8"/>
  <c r="DY13" i="8"/>
  <c r="DY15" i="8"/>
  <c r="DY14" i="8"/>
  <c r="DU7" i="6"/>
  <c r="DU14" i="52" s="1"/>
  <c r="DU8" i="6"/>
  <c r="DU15" i="52" s="1"/>
  <c r="DU6" i="6"/>
  <c r="DU13" i="52" s="1"/>
  <c r="DU5" i="6"/>
  <c r="DU12" i="52" s="1"/>
  <c r="DU4" i="6"/>
  <c r="DU11" i="52" s="1"/>
  <c r="DV2" i="6"/>
  <c r="EF5" i="52" l="1"/>
  <c r="EF6" i="52"/>
  <c r="EF4" i="52"/>
  <c r="EF7" i="52"/>
  <c r="EF8" i="52"/>
  <c r="EH3" i="52"/>
  <c r="EH2" i="52" s="1"/>
  <c r="EA2" i="13"/>
  <c r="EB3" i="13"/>
  <c r="DZ7" i="13"/>
  <c r="DZ14" i="13" s="1"/>
  <c r="DZ6" i="13"/>
  <c r="DZ13" i="13" s="1"/>
  <c r="DZ8" i="13"/>
  <c r="DZ15" i="13" s="1"/>
  <c r="DZ4" i="13"/>
  <c r="DZ11" i="13" s="1"/>
  <c r="DZ5" i="13"/>
  <c r="DZ12" i="13" s="1"/>
  <c r="EA2" i="16"/>
  <c r="EB3" i="16"/>
  <c r="DZ7" i="16"/>
  <c r="DZ14" i="16" s="1"/>
  <c r="DZ8" i="16"/>
  <c r="DZ15" i="16" s="1"/>
  <c r="DZ6" i="16"/>
  <c r="DZ13" i="16" s="1"/>
  <c r="DZ5" i="16"/>
  <c r="DZ12" i="16" s="1"/>
  <c r="DZ4" i="16"/>
  <c r="DZ11" i="16" s="1"/>
  <c r="EA2" i="15"/>
  <c r="EB3" i="15"/>
  <c r="DZ8" i="15"/>
  <c r="DZ15" i="15" s="1"/>
  <c r="DZ7" i="15"/>
  <c r="DZ14" i="15" s="1"/>
  <c r="DZ6" i="15"/>
  <c r="DZ13" i="15" s="1"/>
  <c r="DZ4" i="15"/>
  <c r="DZ11" i="15" s="1"/>
  <c r="DZ5" i="15"/>
  <c r="DZ12" i="15" s="1"/>
  <c r="EB8" i="17"/>
  <c r="EB7" i="17"/>
  <c r="EB6" i="17"/>
  <c r="EB5" i="17"/>
  <c r="EB4" i="17"/>
  <c r="EB8" i="19"/>
  <c r="EB7" i="19"/>
  <c r="EB5" i="19"/>
  <c r="EB4" i="19"/>
  <c r="EB6" i="19"/>
  <c r="EA2" i="21"/>
  <c r="EB3" i="21"/>
  <c r="DZ8" i="21"/>
  <c r="DZ15" i="21" s="1"/>
  <c r="DZ7" i="21"/>
  <c r="DZ14" i="21" s="1"/>
  <c r="DZ6" i="21"/>
  <c r="DZ13" i="21" s="1"/>
  <c r="DZ5" i="21"/>
  <c r="DZ12" i="21" s="1"/>
  <c r="DZ4" i="21"/>
  <c r="DZ11" i="21" s="1"/>
  <c r="EB8" i="5"/>
  <c r="EB6" i="5"/>
  <c r="EB5" i="5"/>
  <c r="EB7" i="5"/>
  <c r="EB4" i="5"/>
  <c r="EA7" i="12"/>
  <c r="EA8" i="12"/>
  <c r="EA6" i="12"/>
  <c r="EA5" i="12"/>
  <c r="EA4" i="12"/>
  <c r="EC7" i="11"/>
  <c r="EC8" i="11"/>
  <c r="EC6" i="11"/>
  <c r="EC5" i="11"/>
  <c r="EC4" i="11"/>
  <c r="EA2" i="10"/>
  <c r="EB3" i="10"/>
  <c r="DZ8" i="10"/>
  <c r="DZ15" i="10" s="1"/>
  <c r="DZ6" i="10"/>
  <c r="DZ13" i="10" s="1"/>
  <c r="DZ7" i="10"/>
  <c r="DZ14" i="10" s="1"/>
  <c r="DZ5" i="10"/>
  <c r="DZ12" i="10" s="1"/>
  <c r="DZ4" i="10"/>
  <c r="DZ11" i="10" s="1"/>
  <c r="EB8" i="20"/>
  <c r="EB7" i="20"/>
  <c r="EB5" i="20"/>
  <c r="EB6" i="20"/>
  <c r="EB4" i="20"/>
  <c r="EB7" i="7"/>
  <c r="EB8" i="7"/>
  <c r="EB5" i="7"/>
  <c r="EB6" i="7"/>
  <c r="EB4" i="7"/>
  <c r="EB8" i="9"/>
  <c r="EB6" i="9"/>
  <c r="EB7" i="9"/>
  <c r="EB5" i="9"/>
  <c r="EB4" i="9"/>
  <c r="EA7" i="8"/>
  <c r="EA8" i="8"/>
  <c r="EA6" i="8"/>
  <c r="EA5" i="8"/>
  <c r="EA4" i="8"/>
  <c r="DU12" i="6"/>
  <c r="DU5" i="4"/>
  <c r="DU12" i="4" s="1"/>
  <c r="DU11" i="6"/>
  <c r="DU4" i="4"/>
  <c r="DU11" i="4" s="1"/>
  <c r="DU13" i="6"/>
  <c r="DU6" i="4"/>
  <c r="DU13" i="4" s="1"/>
  <c r="DU15" i="6"/>
  <c r="DU8" i="4"/>
  <c r="DU15" i="4" s="1"/>
  <c r="DU14" i="6"/>
  <c r="DU7" i="4"/>
  <c r="DU14" i="4" s="1"/>
  <c r="EC3" i="4"/>
  <c r="EB2" i="12"/>
  <c r="DZ11" i="12"/>
  <c r="DZ14" i="12"/>
  <c r="DZ15" i="12"/>
  <c r="DZ13" i="12"/>
  <c r="DZ12" i="12"/>
  <c r="EA12" i="19"/>
  <c r="EA15" i="19"/>
  <c r="EA13" i="19"/>
  <c r="EA11" i="19"/>
  <c r="EA14" i="19"/>
  <c r="EC3" i="5"/>
  <c r="EC2" i="5" s="1"/>
  <c r="EC3" i="19"/>
  <c r="EC2" i="19" s="1"/>
  <c r="EA14" i="5"/>
  <c r="EA12" i="5"/>
  <c r="EA15" i="5"/>
  <c r="EA13" i="5"/>
  <c r="EA11" i="5"/>
  <c r="EC3" i="17"/>
  <c r="EC2" i="17" s="1"/>
  <c r="EA14" i="17"/>
  <c r="EA15" i="17"/>
  <c r="EA13" i="17"/>
  <c r="EA11" i="17"/>
  <c r="EA12" i="17"/>
  <c r="EB15" i="11"/>
  <c r="EB12" i="11"/>
  <c r="EB14" i="11"/>
  <c r="EB13" i="11"/>
  <c r="EB11" i="11"/>
  <c r="ED3" i="11"/>
  <c r="ED2" i="11" s="1"/>
  <c r="EA14" i="20"/>
  <c r="EA15" i="20"/>
  <c r="EA12" i="20"/>
  <c r="EA13" i="20"/>
  <c r="EA11" i="20"/>
  <c r="EC3" i="20"/>
  <c r="EC2" i="20" s="1"/>
  <c r="EC3" i="7"/>
  <c r="EC2" i="7" s="1"/>
  <c r="EA15" i="7"/>
  <c r="EA12" i="7"/>
  <c r="EA13" i="7"/>
  <c r="EA14" i="7"/>
  <c r="EA11" i="7"/>
  <c r="DZ15" i="8"/>
  <c r="DZ14" i="8"/>
  <c r="DZ12" i="8"/>
  <c r="DZ13" i="8"/>
  <c r="DZ11" i="8"/>
  <c r="EB3" i="8"/>
  <c r="EB2" i="8" s="1"/>
  <c r="EC3" i="9"/>
  <c r="EC2" i="9" s="1"/>
  <c r="EA14" i="9"/>
  <c r="EA12" i="9"/>
  <c r="EA13" i="9"/>
  <c r="EA15" i="9"/>
  <c r="EA11" i="9"/>
  <c r="DV7" i="6"/>
  <c r="DV14" i="52" s="1"/>
  <c r="DV8" i="6"/>
  <c r="DV15" i="52" s="1"/>
  <c r="DV6" i="6"/>
  <c r="DV13" i="52" s="1"/>
  <c r="DV5" i="6"/>
  <c r="DV12" i="52" s="1"/>
  <c r="DV4" i="6"/>
  <c r="DV11" i="52" s="1"/>
  <c r="DW2" i="6"/>
  <c r="EG4" i="52" l="1"/>
  <c r="EG5" i="52"/>
  <c r="EG7" i="52"/>
  <c r="EG6" i="52"/>
  <c r="EG8" i="52"/>
  <c r="EI3" i="52"/>
  <c r="EI2" i="52" s="1"/>
  <c r="EB2" i="13"/>
  <c r="EC3" i="13"/>
  <c r="EA8" i="13"/>
  <c r="EA15" i="13" s="1"/>
  <c r="EA7" i="13"/>
  <c r="EA14" i="13" s="1"/>
  <c r="EA6" i="13"/>
  <c r="EA13" i="13" s="1"/>
  <c r="EA5" i="13"/>
  <c r="EA12" i="13" s="1"/>
  <c r="EA4" i="13"/>
  <c r="EA11" i="13" s="1"/>
  <c r="EB2" i="16"/>
  <c r="EC3" i="16"/>
  <c r="EA5" i="16"/>
  <c r="EA12" i="16" s="1"/>
  <c r="EA7" i="16"/>
  <c r="EA14" i="16" s="1"/>
  <c r="EA8" i="16"/>
  <c r="EA15" i="16" s="1"/>
  <c r="EA4" i="16"/>
  <c r="EA11" i="16" s="1"/>
  <c r="EA6" i="16"/>
  <c r="EA13" i="16" s="1"/>
  <c r="EB2" i="15"/>
  <c r="EC3" i="15"/>
  <c r="EA8" i="15"/>
  <c r="EA15" i="15" s="1"/>
  <c r="EA7" i="15"/>
  <c r="EA14" i="15" s="1"/>
  <c r="EA6" i="15"/>
  <c r="EA13" i="15" s="1"/>
  <c r="EA5" i="15"/>
  <c r="EA12" i="15" s="1"/>
  <c r="EA4" i="15"/>
  <c r="EA11" i="15" s="1"/>
  <c r="EC8" i="17"/>
  <c r="EC7" i="17"/>
  <c r="EC5" i="17"/>
  <c r="EC4" i="17"/>
  <c r="EC6" i="17"/>
  <c r="EC8" i="19"/>
  <c r="EC7" i="19"/>
  <c r="EC5" i="19"/>
  <c r="EC4" i="19"/>
  <c r="EC6" i="19"/>
  <c r="EB2" i="21"/>
  <c r="EC3" i="21"/>
  <c r="EA8" i="21"/>
  <c r="EA15" i="21" s="1"/>
  <c r="EA6" i="21"/>
  <c r="EA13" i="21" s="1"/>
  <c r="EA7" i="21"/>
  <c r="EA14" i="21" s="1"/>
  <c r="EA5" i="21"/>
  <c r="EA12" i="21" s="1"/>
  <c r="EA4" i="21"/>
  <c r="EA11" i="21" s="1"/>
  <c r="EC8" i="5"/>
  <c r="EC7" i="5"/>
  <c r="EC6" i="5"/>
  <c r="EC4" i="5"/>
  <c r="EC5" i="5"/>
  <c r="EB8" i="12"/>
  <c r="EB7" i="12"/>
  <c r="EB6" i="12"/>
  <c r="EB5" i="12"/>
  <c r="EB4" i="12"/>
  <c r="ED7" i="11"/>
  <c r="ED8" i="11"/>
  <c r="ED5" i="11"/>
  <c r="ED6" i="11"/>
  <c r="ED4" i="11"/>
  <c r="EB2" i="10"/>
  <c r="EC3" i="10"/>
  <c r="EA8" i="10"/>
  <c r="EA15" i="10" s="1"/>
  <c r="EA6" i="10"/>
  <c r="EA13" i="10" s="1"/>
  <c r="EA7" i="10"/>
  <c r="EA14" i="10" s="1"/>
  <c r="EA5" i="10"/>
  <c r="EA12" i="10" s="1"/>
  <c r="EA4" i="10"/>
  <c r="EA11" i="10" s="1"/>
  <c r="EC8" i="20"/>
  <c r="EC7" i="20"/>
  <c r="EC5" i="20"/>
  <c r="EC6" i="20"/>
  <c r="EC4" i="20"/>
  <c r="EC8" i="7"/>
  <c r="EC7" i="7"/>
  <c r="EC6" i="7"/>
  <c r="EC5" i="7"/>
  <c r="EC4" i="7"/>
  <c r="EC7" i="9"/>
  <c r="EC8" i="9"/>
  <c r="EC5" i="9"/>
  <c r="EC6" i="9"/>
  <c r="EC4" i="9"/>
  <c r="EB7" i="8"/>
  <c r="EB8" i="8"/>
  <c r="EB6" i="8"/>
  <c r="EB5" i="8"/>
  <c r="EB4" i="8"/>
  <c r="DV11" i="6"/>
  <c r="DV4" i="4"/>
  <c r="DV11" i="4" s="1"/>
  <c r="DV12" i="6"/>
  <c r="DV5" i="4"/>
  <c r="DV12" i="4" s="1"/>
  <c r="DV13" i="6"/>
  <c r="DV6" i="4"/>
  <c r="DV13" i="4" s="1"/>
  <c r="DV15" i="6"/>
  <c r="DV8" i="4"/>
  <c r="DV15" i="4" s="1"/>
  <c r="DV14" i="6"/>
  <c r="DV7" i="4"/>
  <c r="DV14" i="4" s="1"/>
  <c r="ED3" i="4"/>
  <c r="EA11" i="12"/>
  <c r="EA13" i="12"/>
  <c r="EA14" i="12"/>
  <c r="EA12" i="12"/>
  <c r="EA15" i="12"/>
  <c r="EC2" i="12"/>
  <c r="EB15" i="5"/>
  <c r="EB13" i="5"/>
  <c r="EB12" i="5"/>
  <c r="EB11" i="5"/>
  <c r="EB14" i="5"/>
  <c r="ED3" i="17"/>
  <c r="ED2" i="17" s="1"/>
  <c r="ED3" i="5"/>
  <c r="ED2" i="5" s="1"/>
  <c r="EB12" i="17"/>
  <c r="EB15" i="17"/>
  <c r="EB13" i="17"/>
  <c r="EB11" i="17"/>
  <c r="EB14" i="17"/>
  <c r="ED3" i="19"/>
  <c r="ED2" i="19" s="1"/>
  <c r="EB15" i="19"/>
  <c r="EB13" i="19"/>
  <c r="EB14" i="19"/>
  <c r="EB12" i="19"/>
  <c r="EB11" i="19"/>
  <c r="EC15" i="11"/>
  <c r="EC12" i="11"/>
  <c r="EC13" i="11"/>
  <c r="EC11" i="11"/>
  <c r="EC14" i="11"/>
  <c r="EE3" i="11"/>
  <c r="EE2" i="11" s="1"/>
  <c r="ED3" i="20"/>
  <c r="ED2" i="20" s="1"/>
  <c r="EB14" i="20"/>
  <c r="EB15" i="20"/>
  <c r="EB13" i="20"/>
  <c r="EB11" i="20"/>
  <c r="EB12" i="20"/>
  <c r="ED3" i="7"/>
  <c r="ED2" i="7" s="1"/>
  <c r="EB14" i="7"/>
  <c r="EB12" i="7"/>
  <c r="EB13" i="7"/>
  <c r="EB15" i="7"/>
  <c r="EB11" i="7"/>
  <c r="EA14" i="8"/>
  <c r="EA12" i="8"/>
  <c r="EA13" i="8"/>
  <c r="EA11" i="8"/>
  <c r="EA15" i="8"/>
  <c r="EB15" i="9"/>
  <c r="EB13" i="9"/>
  <c r="EB11" i="9"/>
  <c r="EB14" i="9"/>
  <c r="EB12" i="9"/>
  <c r="EC3" i="8"/>
  <c r="EC2" i="8" s="1"/>
  <c r="ED3" i="9"/>
  <c r="ED2" i="9" s="1"/>
  <c r="DW7" i="6"/>
  <c r="DW14" i="52" s="1"/>
  <c r="DW8" i="6"/>
  <c r="DW15" i="52" s="1"/>
  <c r="DW5" i="6"/>
  <c r="DW12" i="52" s="1"/>
  <c r="DW6" i="6"/>
  <c r="DW13" i="52" s="1"/>
  <c r="DW4" i="6"/>
  <c r="DW11" i="52" s="1"/>
  <c r="DX2" i="6"/>
  <c r="EH4" i="52" l="1"/>
  <c r="EH5" i="52"/>
  <c r="EH6" i="52"/>
  <c r="EH8" i="52"/>
  <c r="EH7" i="52"/>
  <c r="EJ3" i="52"/>
  <c r="EJ2" i="52" s="1"/>
  <c r="EC2" i="13"/>
  <c r="ED3" i="13"/>
  <c r="EB7" i="13"/>
  <c r="EB14" i="13" s="1"/>
  <c r="EB8" i="13"/>
  <c r="EB15" i="13" s="1"/>
  <c r="EB6" i="13"/>
  <c r="EB13" i="13" s="1"/>
  <c r="EB5" i="13"/>
  <c r="EB12" i="13" s="1"/>
  <c r="EB4" i="13"/>
  <c r="EB11" i="13" s="1"/>
  <c r="EC2" i="16"/>
  <c r="ED3" i="16"/>
  <c r="EB6" i="16"/>
  <c r="EB13" i="16" s="1"/>
  <c r="EB8" i="16"/>
  <c r="EB15" i="16" s="1"/>
  <c r="EB5" i="16"/>
  <c r="EB12" i="16" s="1"/>
  <c r="EB7" i="16"/>
  <c r="EB14" i="16" s="1"/>
  <c r="EB4" i="16"/>
  <c r="EB11" i="16" s="1"/>
  <c r="EC2" i="15"/>
  <c r="ED3" i="15"/>
  <c r="EB6" i="15"/>
  <c r="EB13" i="15" s="1"/>
  <c r="EB8" i="15"/>
  <c r="EB15" i="15" s="1"/>
  <c r="EB7" i="15"/>
  <c r="EB14" i="15" s="1"/>
  <c r="EB5" i="15"/>
  <c r="EB12" i="15" s="1"/>
  <c r="EB4" i="15"/>
  <c r="EB11" i="15" s="1"/>
  <c r="ED7" i="17"/>
  <c r="ED8" i="17"/>
  <c r="ED5" i="17"/>
  <c r="ED6" i="17"/>
  <c r="ED4" i="17"/>
  <c r="ED7" i="19"/>
  <c r="ED8" i="19"/>
  <c r="ED6" i="19"/>
  <c r="ED5" i="19"/>
  <c r="ED4" i="19"/>
  <c r="EC2" i="21"/>
  <c r="ED3" i="21"/>
  <c r="EB8" i="21"/>
  <c r="EB15" i="21" s="1"/>
  <c r="EB5" i="21"/>
  <c r="EB12" i="21" s="1"/>
  <c r="EB7" i="21"/>
  <c r="EB14" i="21" s="1"/>
  <c r="EB6" i="21"/>
  <c r="EB13" i="21" s="1"/>
  <c r="EB4" i="21"/>
  <c r="EB11" i="21" s="1"/>
  <c r="ED8" i="5"/>
  <c r="ED7" i="5"/>
  <c r="ED5" i="5"/>
  <c r="ED4" i="5"/>
  <c r="ED6" i="5"/>
  <c r="EC7" i="12"/>
  <c r="EC8" i="12"/>
  <c r="EC6" i="12"/>
  <c r="EC4" i="12"/>
  <c r="EC5" i="12"/>
  <c r="EE8" i="11"/>
  <c r="EE7" i="11"/>
  <c r="EE5" i="11"/>
  <c r="EE6" i="11"/>
  <c r="EE4" i="11"/>
  <c r="EC2" i="10"/>
  <c r="ED3" i="10"/>
  <c r="EB7" i="10"/>
  <c r="EB14" i="10" s="1"/>
  <c r="EB5" i="10"/>
  <c r="EB12" i="10" s="1"/>
  <c r="EB8" i="10"/>
  <c r="EB15" i="10" s="1"/>
  <c r="EB6" i="10"/>
  <c r="EB13" i="10" s="1"/>
  <c r="EB4" i="10"/>
  <c r="EB11" i="10" s="1"/>
  <c r="ED8" i="20"/>
  <c r="ED7" i="20"/>
  <c r="ED6" i="20"/>
  <c r="ED5" i="20"/>
  <c r="ED4" i="20"/>
  <c r="ED8" i="7"/>
  <c r="ED7" i="7"/>
  <c r="ED6" i="7"/>
  <c r="ED5" i="7"/>
  <c r="ED4" i="7"/>
  <c r="ED7" i="9"/>
  <c r="ED4" i="9"/>
  <c r="ED5" i="9"/>
  <c r="ED6" i="9"/>
  <c r="ED8" i="9"/>
  <c r="EC7" i="8"/>
  <c r="EC8" i="8"/>
  <c r="EC5" i="8"/>
  <c r="EC4" i="8"/>
  <c r="EC6" i="8"/>
  <c r="DW11" i="6"/>
  <c r="DW4" i="4"/>
  <c r="DW11" i="4" s="1"/>
  <c r="DW12" i="6"/>
  <c r="DW5" i="4"/>
  <c r="DW12" i="4" s="1"/>
  <c r="DW15" i="6"/>
  <c r="DW8" i="4"/>
  <c r="DW15" i="4" s="1"/>
  <c r="DW13" i="6"/>
  <c r="DW6" i="4"/>
  <c r="DW13" i="4" s="1"/>
  <c r="DW14" i="6"/>
  <c r="DW7" i="4"/>
  <c r="DW14" i="4" s="1"/>
  <c r="EE3" i="4"/>
  <c r="EB13" i="12"/>
  <c r="EB11" i="12"/>
  <c r="EB14" i="12"/>
  <c r="EB12" i="12"/>
  <c r="EB15" i="12"/>
  <c r="ED2" i="12"/>
  <c r="EC13" i="19"/>
  <c r="EC11" i="19"/>
  <c r="EC14" i="19"/>
  <c r="EC15" i="19"/>
  <c r="EC12" i="19"/>
  <c r="EE3" i="5"/>
  <c r="EE2" i="5" s="1"/>
  <c r="EE3" i="17"/>
  <c r="EE2" i="17" s="1"/>
  <c r="EC12" i="17"/>
  <c r="EC15" i="17"/>
  <c r="EC11" i="17"/>
  <c r="EC14" i="17"/>
  <c r="EC13" i="17"/>
  <c r="EE3" i="19"/>
  <c r="EE2" i="19" s="1"/>
  <c r="EC13" i="5"/>
  <c r="EC14" i="5"/>
  <c r="EC15" i="5"/>
  <c r="EC12" i="5"/>
  <c r="EC11" i="5"/>
  <c r="ED15" i="11"/>
  <c r="ED13" i="11"/>
  <c r="ED14" i="11"/>
  <c r="ED12" i="11"/>
  <c r="ED11" i="11"/>
  <c r="EF3" i="11"/>
  <c r="EF2" i="11" s="1"/>
  <c r="EE3" i="20"/>
  <c r="EE2" i="20" s="1"/>
  <c r="EC14" i="20"/>
  <c r="EC15" i="20"/>
  <c r="EC13" i="20"/>
  <c r="EC11" i="20"/>
  <c r="EC12" i="20"/>
  <c r="EE3" i="7"/>
  <c r="EE2" i="7" s="1"/>
  <c r="EC14" i="7"/>
  <c r="EC15" i="7"/>
  <c r="EC13" i="7"/>
  <c r="EC11" i="7"/>
  <c r="EC12" i="7"/>
  <c r="EC14" i="9"/>
  <c r="EC13" i="9"/>
  <c r="EC15" i="9"/>
  <c r="EC12" i="9"/>
  <c r="EC11" i="9"/>
  <c r="EE3" i="9"/>
  <c r="EE2" i="9" s="1"/>
  <c r="EB12" i="8"/>
  <c r="EB13" i="8"/>
  <c r="EB11" i="8"/>
  <c r="EB15" i="8"/>
  <c r="EB14" i="8"/>
  <c r="ED3" i="8"/>
  <c r="ED2" i="8" s="1"/>
  <c r="DX7" i="6"/>
  <c r="DX14" i="52" s="1"/>
  <c r="DX8" i="6"/>
  <c r="DX15" i="52" s="1"/>
  <c r="DX6" i="6"/>
  <c r="DX13" i="52" s="1"/>
  <c r="DX4" i="6"/>
  <c r="DX11" i="52" s="1"/>
  <c r="DX5" i="6"/>
  <c r="DX12" i="52" s="1"/>
  <c r="DY2" i="6"/>
  <c r="EI4" i="52" l="1"/>
  <c r="EI5" i="52"/>
  <c r="EI6" i="52"/>
  <c r="EI7" i="52"/>
  <c r="EI8" i="52"/>
  <c r="EK3" i="52"/>
  <c r="EK2" i="52" s="1"/>
  <c r="ED2" i="13"/>
  <c r="EE3" i="13"/>
  <c r="EC7" i="13"/>
  <c r="EC14" i="13" s="1"/>
  <c r="EC8" i="13"/>
  <c r="EC15" i="13" s="1"/>
  <c r="EC6" i="13"/>
  <c r="EC13" i="13" s="1"/>
  <c r="EC5" i="13"/>
  <c r="EC12" i="13" s="1"/>
  <c r="EC4" i="13"/>
  <c r="EC11" i="13" s="1"/>
  <c r="ED2" i="16"/>
  <c r="EE3" i="16"/>
  <c r="EC8" i="16"/>
  <c r="EC15" i="16" s="1"/>
  <c r="EC6" i="16"/>
  <c r="EC13" i="16" s="1"/>
  <c r="EC4" i="16"/>
  <c r="EC11" i="16" s="1"/>
  <c r="EC7" i="16"/>
  <c r="EC14" i="16" s="1"/>
  <c r="EC5" i="16"/>
  <c r="EC12" i="16" s="1"/>
  <c r="ED2" i="15"/>
  <c r="EE3" i="15"/>
  <c r="EC8" i="15"/>
  <c r="EC15" i="15" s="1"/>
  <c r="EC7" i="15"/>
  <c r="EC14" i="15" s="1"/>
  <c r="EC6" i="15"/>
  <c r="EC13" i="15" s="1"/>
  <c r="EC5" i="15"/>
  <c r="EC12" i="15" s="1"/>
  <c r="EC4" i="15"/>
  <c r="EC11" i="15" s="1"/>
  <c r="EE8" i="17"/>
  <c r="EE7" i="17"/>
  <c r="EE6" i="17"/>
  <c r="EE5" i="17"/>
  <c r="EE4" i="17"/>
  <c r="EE8" i="19"/>
  <c r="EE7" i="19"/>
  <c r="EE5" i="19"/>
  <c r="EE6" i="19"/>
  <c r="EE4" i="19"/>
  <c r="ED2" i="21"/>
  <c r="EE3" i="21"/>
  <c r="EC7" i="21"/>
  <c r="EC14" i="21" s="1"/>
  <c r="EC8" i="21"/>
  <c r="EC15" i="21" s="1"/>
  <c r="EC6" i="21"/>
  <c r="EC13" i="21" s="1"/>
  <c r="EC5" i="21"/>
  <c r="EC12" i="21" s="1"/>
  <c r="EC4" i="21"/>
  <c r="EC11" i="21" s="1"/>
  <c r="EE7" i="5"/>
  <c r="EE6" i="5"/>
  <c r="EE8" i="5"/>
  <c r="EE4" i="5"/>
  <c r="EE5" i="5"/>
  <c r="ED7" i="12"/>
  <c r="ED8" i="12"/>
  <c r="ED4" i="12"/>
  <c r="ED6" i="12"/>
  <c r="ED5" i="12"/>
  <c r="EF8" i="11"/>
  <c r="EF6" i="11"/>
  <c r="EF7" i="11"/>
  <c r="EF5" i="11"/>
  <c r="EF4" i="11"/>
  <c r="ED2" i="10"/>
  <c r="EE3" i="10"/>
  <c r="EC7" i="10"/>
  <c r="EC14" i="10" s="1"/>
  <c r="EC8" i="10"/>
  <c r="EC15" i="10" s="1"/>
  <c r="EC6" i="10"/>
  <c r="EC13" i="10" s="1"/>
  <c r="EC4" i="10"/>
  <c r="EC11" i="10" s="1"/>
  <c r="EC5" i="10"/>
  <c r="EC12" i="10" s="1"/>
  <c r="EE8" i="20"/>
  <c r="EE7" i="20"/>
  <c r="EE6" i="20"/>
  <c r="EE5" i="20"/>
  <c r="EE4" i="20"/>
  <c r="EE8" i="7"/>
  <c r="EE7" i="7"/>
  <c r="EE5" i="7"/>
  <c r="EE6" i="7"/>
  <c r="EE4" i="7"/>
  <c r="EE7" i="9"/>
  <c r="EE6" i="9"/>
  <c r="EE4" i="9"/>
  <c r="EE8" i="9"/>
  <c r="EE5" i="9"/>
  <c r="ED7" i="8"/>
  <c r="ED6" i="8"/>
  <c r="ED5" i="8"/>
  <c r="ED4" i="8"/>
  <c r="ED8" i="8"/>
  <c r="DX11" i="6"/>
  <c r="DX4" i="4"/>
  <c r="DX11" i="4" s="1"/>
  <c r="DX13" i="6"/>
  <c r="DX6" i="4"/>
  <c r="DX13" i="4" s="1"/>
  <c r="DX15" i="6"/>
  <c r="DX8" i="4"/>
  <c r="DX15" i="4" s="1"/>
  <c r="DX14" i="6"/>
  <c r="DX7" i="4"/>
  <c r="DX14" i="4" s="1"/>
  <c r="DX12" i="6"/>
  <c r="DX5" i="4"/>
  <c r="DX12" i="4" s="1"/>
  <c r="EF3" i="4"/>
  <c r="EC11" i="12"/>
  <c r="EC13" i="12"/>
  <c r="EC15" i="12"/>
  <c r="EC12" i="12"/>
  <c r="EC14" i="12"/>
  <c r="EE2" i="12"/>
  <c r="ED15" i="17"/>
  <c r="ED13" i="17"/>
  <c r="ED14" i="17"/>
  <c r="ED11" i="17"/>
  <c r="ED12" i="17"/>
  <c r="ED15" i="5"/>
  <c r="ED13" i="5"/>
  <c r="ED11" i="5"/>
  <c r="ED12" i="5"/>
  <c r="ED14" i="5"/>
  <c r="EF3" i="19"/>
  <c r="EF2" i="19" s="1"/>
  <c r="EF3" i="5"/>
  <c r="EF2" i="5" s="1"/>
  <c r="ED13" i="19"/>
  <c r="ED11" i="19"/>
  <c r="ED14" i="19"/>
  <c r="ED12" i="19"/>
  <c r="ED15" i="19"/>
  <c r="EF3" i="17"/>
  <c r="EF2" i="17" s="1"/>
  <c r="EG3" i="11"/>
  <c r="EG2" i="11" s="1"/>
  <c r="EE15" i="11"/>
  <c r="EE13" i="11"/>
  <c r="EE12" i="11"/>
  <c r="EE11" i="11"/>
  <c r="EE14" i="11"/>
  <c r="EF3" i="20"/>
  <c r="EF2" i="20" s="1"/>
  <c r="ED14" i="20"/>
  <c r="ED15" i="20"/>
  <c r="ED13" i="20"/>
  <c r="ED11" i="20"/>
  <c r="ED12" i="20"/>
  <c r="EF3" i="7"/>
  <c r="EF2" i="7" s="1"/>
  <c r="ED14" i="7"/>
  <c r="ED13" i="7"/>
  <c r="ED15" i="7"/>
  <c r="ED11" i="7"/>
  <c r="ED12" i="7"/>
  <c r="ED14" i="9"/>
  <c r="ED15" i="9"/>
  <c r="ED13" i="9"/>
  <c r="ED11" i="9"/>
  <c r="ED12" i="9"/>
  <c r="EC12" i="8"/>
  <c r="EC11" i="8"/>
  <c r="EC13" i="8"/>
  <c r="EC14" i="8"/>
  <c r="EC15" i="8"/>
  <c r="EF3" i="9"/>
  <c r="EF2" i="9" s="1"/>
  <c r="EE3" i="8"/>
  <c r="EE2" i="8" s="1"/>
  <c r="DY8" i="6"/>
  <c r="DY15" i="52" s="1"/>
  <c r="DY7" i="6"/>
  <c r="DY14" i="52" s="1"/>
  <c r="DY6" i="6"/>
  <c r="DY13" i="52" s="1"/>
  <c r="DY4" i="6"/>
  <c r="DY11" i="52" s="1"/>
  <c r="DY5" i="6"/>
  <c r="DY12" i="52" s="1"/>
  <c r="DZ2" i="6"/>
  <c r="EJ4" i="52" l="1"/>
  <c r="EJ6" i="52"/>
  <c r="EJ5" i="52"/>
  <c r="EJ7" i="52"/>
  <c r="EJ8" i="52"/>
  <c r="EL3" i="52"/>
  <c r="EL2" i="52" s="1"/>
  <c r="EE2" i="13"/>
  <c r="EF3" i="13"/>
  <c r="ED7" i="13"/>
  <c r="ED14" i="13" s="1"/>
  <c r="ED8" i="13"/>
  <c r="ED15" i="13" s="1"/>
  <c r="ED6" i="13"/>
  <c r="ED13" i="13" s="1"/>
  <c r="ED5" i="13"/>
  <c r="ED12" i="13" s="1"/>
  <c r="ED4" i="13"/>
  <c r="ED11" i="13" s="1"/>
  <c r="EE2" i="16"/>
  <c r="EF3" i="16"/>
  <c r="ED7" i="16"/>
  <c r="ED14" i="16" s="1"/>
  <c r="ED4" i="16"/>
  <c r="ED11" i="16" s="1"/>
  <c r="ED8" i="16"/>
  <c r="ED15" i="16" s="1"/>
  <c r="ED5" i="16"/>
  <c r="ED12" i="16" s="1"/>
  <c r="ED6" i="16"/>
  <c r="ED13" i="16" s="1"/>
  <c r="EE2" i="15"/>
  <c r="EF3" i="15"/>
  <c r="ED8" i="15"/>
  <c r="ED15" i="15" s="1"/>
  <c r="ED7" i="15"/>
  <c r="ED14" i="15" s="1"/>
  <c r="ED6" i="15"/>
  <c r="ED13" i="15" s="1"/>
  <c r="ED5" i="15"/>
  <c r="ED12" i="15" s="1"/>
  <c r="ED4" i="15"/>
  <c r="ED11" i="15" s="1"/>
  <c r="EF8" i="17"/>
  <c r="EF7" i="17"/>
  <c r="EF6" i="17"/>
  <c r="EF5" i="17"/>
  <c r="EF4" i="17"/>
  <c r="EF8" i="19"/>
  <c r="EF7" i="19"/>
  <c r="EF5" i="19"/>
  <c r="EF4" i="19"/>
  <c r="EF6" i="19"/>
  <c r="EE2" i="21"/>
  <c r="EF3" i="21"/>
  <c r="ED7" i="21"/>
  <c r="ED14" i="21" s="1"/>
  <c r="ED6" i="21"/>
  <c r="ED13" i="21" s="1"/>
  <c r="ED8" i="21"/>
  <c r="ED15" i="21" s="1"/>
  <c r="ED5" i="21"/>
  <c r="ED12" i="21" s="1"/>
  <c r="ED4" i="21"/>
  <c r="ED11" i="21" s="1"/>
  <c r="EF6" i="5"/>
  <c r="EF8" i="5"/>
  <c r="EF7" i="5"/>
  <c r="EF5" i="5"/>
  <c r="EF4" i="5"/>
  <c r="EE8" i="12"/>
  <c r="EE7" i="12"/>
  <c r="EE6" i="12"/>
  <c r="EE5" i="12"/>
  <c r="EE4" i="12"/>
  <c r="EG8" i="11"/>
  <c r="EG7" i="11"/>
  <c r="EG6" i="11"/>
  <c r="EG4" i="11"/>
  <c r="EG5" i="11"/>
  <c r="EE2" i="10"/>
  <c r="EF3" i="10"/>
  <c r="ED7" i="10"/>
  <c r="ED14" i="10" s="1"/>
  <c r="ED8" i="10"/>
  <c r="ED15" i="10" s="1"/>
  <c r="ED6" i="10"/>
  <c r="ED13" i="10" s="1"/>
  <c r="ED4" i="10"/>
  <c r="ED11" i="10" s="1"/>
  <c r="ED5" i="10"/>
  <c r="ED12" i="10" s="1"/>
  <c r="EF8" i="20"/>
  <c r="EF7" i="20"/>
  <c r="EF6" i="20"/>
  <c r="EF5" i="20"/>
  <c r="EF4" i="20"/>
  <c r="EF8" i="7"/>
  <c r="EF7" i="7"/>
  <c r="EF5" i="7"/>
  <c r="EF6" i="7"/>
  <c r="EF4" i="7"/>
  <c r="EF8" i="9"/>
  <c r="EF7" i="9"/>
  <c r="EF6" i="9"/>
  <c r="EF5" i="9"/>
  <c r="EF4" i="9"/>
  <c r="EE8" i="8"/>
  <c r="EE7" i="8"/>
  <c r="EE6" i="8"/>
  <c r="EE5" i="8"/>
  <c r="EE4" i="8"/>
  <c r="DY12" i="6"/>
  <c r="DY5" i="4"/>
  <c r="DY12" i="4" s="1"/>
  <c r="DY13" i="6"/>
  <c r="DY6" i="4"/>
  <c r="DY13" i="4" s="1"/>
  <c r="DY14" i="6"/>
  <c r="DY7" i="4"/>
  <c r="DY14" i="4" s="1"/>
  <c r="DY11" i="6"/>
  <c r="DY4" i="4"/>
  <c r="DY11" i="4" s="1"/>
  <c r="DY15" i="6"/>
  <c r="DY8" i="4"/>
  <c r="DY15" i="4" s="1"/>
  <c r="EG3" i="4"/>
  <c r="ED11" i="12"/>
  <c r="ED14" i="12"/>
  <c r="ED12" i="12"/>
  <c r="ED15" i="12"/>
  <c r="ED13" i="12"/>
  <c r="EF2" i="12"/>
  <c r="EG3" i="17"/>
  <c r="EG2" i="17" s="1"/>
  <c r="EG3" i="19"/>
  <c r="EG2" i="19" s="1"/>
  <c r="EE15" i="17"/>
  <c r="EE13" i="17"/>
  <c r="EE14" i="17"/>
  <c r="EE12" i="17"/>
  <c r="EE11" i="17"/>
  <c r="EE11" i="19"/>
  <c r="EE14" i="19"/>
  <c r="EE15" i="19"/>
  <c r="EE13" i="19"/>
  <c r="EE12" i="19"/>
  <c r="EG3" i="5"/>
  <c r="EG2" i="5" s="1"/>
  <c r="EE15" i="5"/>
  <c r="EE13" i="5"/>
  <c r="EE11" i="5"/>
  <c r="EE14" i="5"/>
  <c r="EE12" i="5"/>
  <c r="EH3" i="11"/>
  <c r="EH2" i="11" s="1"/>
  <c r="EF15" i="11"/>
  <c r="EF13" i="11"/>
  <c r="EF14" i="11"/>
  <c r="EF12" i="11"/>
  <c r="EF11" i="11"/>
  <c r="EG3" i="20"/>
  <c r="EG2" i="20" s="1"/>
  <c r="EE15" i="20"/>
  <c r="EE12" i="20"/>
  <c r="EE14" i="20"/>
  <c r="EE13" i="20"/>
  <c r="EE11" i="20"/>
  <c r="EE15" i="7"/>
  <c r="EE13" i="7"/>
  <c r="EE14" i="7"/>
  <c r="EE12" i="7"/>
  <c r="EE11" i="7"/>
  <c r="EG3" i="7"/>
  <c r="EG2" i="7" s="1"/>
  <c r="ED12" i="8"/>
  <c r="ED11" i="8"/>
  <c r="ED14" i="8"/>
  <c r="ED15" i="8"/>
  <c r="ED13" i="8"/>
  <c r="EF3" i="8"/>
  <c r="EF2" i="8" s="1"/>
  <c r="EG3" i="9"/>
  <c r="EG2" i="9" s="1"/>
  <c r="EE14" i="9"/>
  <c r="EE15" i="9"/>
  <c r="EE12" i="9"/>
  <c r="EE13" i="9"/>
  <c r="EE11" i="9"/>
  <c r="DZ8" i="6"/>
  <c r="DZ15" i="52" s="1"/>
  <c r="DZ7" i="6"/>
  <c r="DZ14" i="52" s="1"/>
  <c r="DZ6" i="6"/>
  <c r="DZ13" i="52" s="1"/>
  <c r="DZ4" i="6"/>
  <c r="DZ11" i="52" s="1"/>
  <c r="DZ5" i="6"/>
  <c r="DZ12" i="52" s="1"/>
  <c r="EA2" i="6"/>
  <c r="EK5" i="52" l="1"/>
  <c r="EK4" i="52"/>
  <c r="EK7" i="52"/>
  <c r="EK6" i="52"/>
  <c r="EK8" i="52"/>
  <c r="EM3" i="52"/>
  <c r="EM2" i="52" s="1"/>
  <c r="EF2" i="13"/>
  <c r="EG3" i="13"/>
  <c r="EE8" i="13"/>
  <c r="EE15" i="13" s="1"/>
  <c r="EE7" i="13"/>
  <c r="EE14" i="13" s="1"/>
  <c r="EE5" i="13"/>
  <c r="EE12" i="13" s="1"/>
  <c r="EE4" i="13"/>
  <c r="EE11" i="13" s="1"/>
  <c r="EE6" i="13"/>
  <c r="EE13" i="13" s="1"/>
  <c r="EF2" i="16"/>
  <c r="EG3" i="16"/>
  <c r="EE7" i="16"/>
  <c r="EE14" i="16" s="1"/>
  <c r="EE8" i="16"/>
  <c r="EE15" i="16" s="1"/>
  <c r="EE5" i="16"/>
  <c r="EE12" i="16" s="1"/>
  <c r="EE4" i="16"/>
  <c r="EE11" i="16" s="1"/>
  <c r="EE6" i="16"/>
  <c r="EE13" i="16" s="1"/>
  <c r="EF2" i="15"/>
  <c r="EG3" i="15"/>
  <c r="EE8" i="15"/>
  <c r="EE15" i="15" s="1"/>
  <c r="EE7" i="15"/>
  <c r="EE14" i="15" s="1"/>
  <c r="EE6" i="15"/>
  <c r="EE13" i="15" s="1"/>
  <c r="EE4" i="15"/>
  <c r="EE11" i="15" s="1"/>
  <c r="EE5" i="15"/>
  <c r="EE12" i="15" s="1"/>
  <c r="EG8" i="17"/>
  <c r="EG7" i="17"/>
  <c r="EG5" i="17"/>
  <c r="EG6" i="17"/>
  <c r="EG4" i="17"/>
  <c r="EG8" i="19"/>
  <c r="EG7" i="19"/>
  <c r="EG5" i="19"/>
  <c r="EG4" i="19"/>
  <c r="EG6" i="19"/>
  <c r="EF2" i="21"/>
  <c r="EG3" i="21"/>
  <c r="EE7" i="21"/>
  <c r="EE14" i="21" s="1"/>
  <c r="EE6" i="21"/>
  <c r="EE13" i="21" s="1"/>
  <c r="EE4" i="21"/>
  <c r="EE11" i="21" s="1"/>
  <c r="EE5" i="21"/>
  <c r="EE12" i="21" s="1"/>
  <c r="EE8" i="21"/>
  <c r="EE15" i="21" s="1"/>
  <c r="EG8" i="5"/>
  <c r="EG6" i="5"/>
  <c r="EG7" i="5"/>
  <c r="EG4" i="5"/>
  <c r="EG5" i="5"/>
  <c r="EF8" i="12"/>
  <c r="EF6" i="12"/>
  <c r="EF5" i="12"/>
  <c r="EF4" i="12"/>
  <c r="EF7" i="12"/>
  <c r="EH7" i="11"/>
  <c r="EH8" i="11"/>
  <c r="EH5" i="11"/>
  <c r="EH6" i="11"/>
  <c r="EH4" i="11"/>
  <c r="EF2" i="10"/>
  <c r="EG3" i="10"/>
  <c r="EE7" i="10"/>
  <c r="EE14" i="10" s="1"/>
  <c r="EE8" i="10"/>
  <c r="EE15" i="10" s="1"/>
  <c r="EE6" i="10"/>
  <c r="EE13" i="10" s="1"/>
  <c r="EE5" i="10"/>
  <c r="EE12" i="10" s="1"/>
  <c r="EE4" i="10"/>
  <c r="EE11" i="10" s="1"/>
  <c r="EG8" i="20"/>
  <c r="EG7" i="20"/>
  <c r="EG5" i="20"/>
  <c r="EG6" i="20"/>
  <c r="EG4" i="20"/>
  <c r="EG8" i="7"/>
  <c r="EG7" i="7"/>
  <c r="EG6" i="7"/>
  <c r="EG5" i="7"/>
  <c r="EG4" i="7"/>
  <c r="EG8" i="9"/>
  <c r="EG7" i="9"/>
  <c r="EG5" i="9"/>
  <c r="EG6" i="9"/>
  <c r="EG4" i="9"/>
  <c r="EF8" i="8"/>
  <c r="EF5" i="8"/>
  <c r="EF6" i="8"/>
  <c r="EF4" i="8"/>
  <c r="EF7" i="8"/>
  <c r="DZ11" i="6"/>
  <c r="DZ4" i="4"/>
  <c r="DZ11" i="4" s="1"/>
  <c r="DZ13" i="6"/>
  <c r="DZ6" i="4"/>
  <c r="DZ13" i="4" s="1"/>
  <c r="DZ14" i="6"/>
  <c r="DZ7" i="4"/>
  <c r="DZ14" i="4" s="1"/>
  <c r="DZ15" i="6"/>
  <c r="DZ8" i="4"/>
  <c r="DZ15" i="4" s="1"/>
  <c r="DZ12" i="6"/>
  <c r="DZ5" i="4"/>
  <c r="DZ12" i="4" s="1"/>
  <c r="EH3" i="4"/>
  <c r="EE15" i="12"/>
  <c r="EE14" i="12"/>
  <c r="EE13" i="12"/>
  <c r="EE12" i="12"/>
  <c r="EE11" i="12"/>
  <c r="EG2" i="12"/>
  <c r="EH3" i="5"/>
  <c r="EH2" i="5" s="1"/>
  <c r="EH3" i="19"/>
  <c r="EH2" i="19" s="1"/>
  <c r="EF14" i="19"/>
  <c r="EF12" i="19"/>
  <c r="EF15" i="19"/>
  <c r="EF13" i="19"/>
  <c r="EF11" i="19"/>
  <c r="EF15" i="5"/>
  <c r="EF13" i="5"/>
  <c r="EF14" i="5"/>
  <c r="EF11" i="5"/>
  <c r="EF12" i="5"/>
  <c r="EH3" i="17"/>
  <c r="EH2" i="17" s="1"/>
  <c r="EF13" i="17"/>
  <c r="EF12" i="17"/>
  <c r="EF15" i="17"/>
  <c r="EF14" i="17"/>
  <c r="EF11" i="17"/>
  <c r="EI3" i="11"/>
  <c r="EI2" i="11" s="1"/>
  <c r="EG14" i="11"/>
  <c r="EG15" i="11"/>
  <c r="EG13" i="11"/>
  <c r="EG11" i="11"/>
  <c r="EG12" i="11"/>
  <c r="EH3" i="20"/>
  <c r="EH2" i="20" s="1"/>
  <c r="EF15" i="20"/>
  <c r="EF14" i="20"/>
  <c r="EF11" i="20"/>
  <c r="EF12" i="20"/>
  <c r="EF13" i="20"/>
  <c r="EF14" i="7"/>
  <c r="EF15" i="7"/>
  <c r="EF11" i="7"/>
  <c r="EF12" i="7"/>
  <c r="EF13" i="7"/>
  <c r="EH3" i="7"/>
  <c r="EH2" i="7" s="1"/>
  <c r="EE14" i="8"/>
  <c r="EE13" i="8"/>
  <c r="EE11" i="8"/>
  <c r="EE15" i="8"/>
  <c r="EE12" i="8"/>
  <c r="EG3" i="8"/>
  <c r="EG2" i="8" s="1"/>
  <c r="EF15" i="9"/>
  <c r="EF11" i="9"/>
  <c r="EF12" i="9"/>
  <c r="EF14" i="9"/>
  <c r="EF13" i="9"/>
  <c r="EH3" i="9"/>
  <c r="EH2" i="9" s="1"/>
  <c r="EA8" i="6"/>
  <c r="EA15" i="52" s="1"/>
  <c r="EA7" i="6"/>
  <c r="EA14" i="52" s="1"/>
  <c r="EA6" i="6"/>
  <c r="EA13" i="52" s="1"/>
  <c r="EA4" i="6"/>
  <c r="EA11" i="52" s="1"/>
  <c r="EA5" i="6"/>
  <c r="EA12" i="52" s="1"/>
  <c r="EB2" i="6"/>
  <c r="EL5" i="52" l="1"/>
  <c r="EL4" i="52"/>
  <c r="EL7" i="52"/>
  <c r="EL6" i="52"/>
  <c r="EL8" i="52"/>
  <c r="EN3" i="52"/>
  <c r="EN2" i="52" s="1"/>
  <c r="EG2" i="13"/>
  <c r="EH3" i="13"/>
  <c r="EF7" i="13"/>
  <c r="EF14" i="13" s="1"/>
  <c r="EF8" i="13"/>
  <c r="EF15" i="13" s="1"/>
  <c r="EF5" i="13"/>
  <c r="EF12" i="13" s="1"/>
  <c r="EF6" i="13"/>
  <c r="EF13" i="13" s="1"/>
  <c r="EF4" i="13"/>
  <c r="EF11" i="13" s="1"/>
  <c r="EG2" i="16"/>
  <c r="EH3" i="16"/>
  <c r="EF8" i="16"/>
  <c r="EF15" i="16" s="1"/>
  <c r="EF6" i="16"/>
  <c r="EF13" i="16" s="1"/>
  <c r="EF7" i="16"/>
  <c r="EF14" i="16" s="1"/>
  <c r="EF5" i="16"/>
  <c r="EF12" i="16" s="1"/>
  <c r="EF4" i="16"/>
  <c r="EF11" i="16" s="1"/>
  <c r="EG2" i="15"/>
  <c r="EH3" i="15"/>
  <c r="EF8" i="15"/>
  <c r="EF15" i="15" s="1"/>
  <c r="EF7" i="15"/>
  <c r="EF14" i="15" s="1"/>
  <c r="EF6" i="15"/>
  <c r="EF13" i="15" s="1"/>
  <c r="EF5" i="15"/>
  <c r="EF12" i="15" s="1"/>
  <c r="EF4" i="15"/>
  <c r="EF11" i="15" s="1"/>
  <c r="EH7" i="17"/>
  <c r="EH8" i="17"/>
  <c r="EH6" i="17"/>
  <c r="EH4" i="17"/>
  <c r="EH5" i="17"/>
  <c r="EH7" i="19"/>
  <c r="EH8" i="19"/>
  <c r="EH6" i="19"/>
  <c r="EH4" i="19"/>
  <c r="EH5" i="19"/>
  <c r="EG2" i="21"/>
  <c r="EH3" i="21"/>
  <c r="EF8" i="21"/>
  <c r="EF15" i="21" s="1"/>
  <c r="EF7" i="21"/>
  <c r="EF14" i="21" s="1"/>
  <c r="EF6" i="21"/>
  <c r="EF13" i="21" s="1"/>
  <c r="EF5" i="21"/>
  <c r="EF12" i="21" s="1"/>
  <c r="EF4" i="21"/>
  <c r="EF11" i="21" s="1"/>
  <c r="EH7" i="5"/>
  <c r="EH8" i="5"/>
  <c r="EH4" i="5"/>
  <c r="EH6" i="5"/>
  <c r="EH5" i="5"/>
  <c r="EG8" i="12"/>
  <c r="EG7" i="12"/>
  <c r="EG4" i="12"/>
  <c r="EG6" i="12"/>
  <c r="EG5" i="12"/>
  <c r="EI8" i="11"/>
  <c r="EI7" i="11"/>
  <c r="EI4" i="11"/>
  <c r="EI6" i="11"/>
  <c r="EI5" i="11"/>
  <c r="EG2" i="10"/>
  <c r="EH3" i="10"/>
  <c r="EF7" i="10"/>
  <c r="EF14" i="10" s="1"/>
  <c r="EF8" i="10"/>
  <c r="EF15" i="10" s="1"/>
  <c r="EF6" i="10"/>
  <c r="EF13" i="10" s="1"/>
  <c r="EF4" i="10"/>
  <c r="EF11" i="10" s="1"/>
  <c r="EF5" i="10"/>
  <c r="EF12" i="10" s="1"/>
  <c r="EH8" i="20"/>
  <c r="EH7" i="20"/>
  <c r="EH5" i="20"/>
  <c r="EH6" i="20"/>
  <c r="EH4" i="20"/>
  <c r="EH7" i="7"/>
  <c r="EH8" i="7"/>
  <c r="EH5" i="7"/>
  <c r="EH6" i="7"/>
  <c r="EH4" i="7"/>
  <c r="EH7" i="9"/>
  <c r="EH8" i="9"/>
  <c r="EH5" i="9"/>
  <c r="EH6" i="9"/>
  <c r="EH4" i="9"/>
  <c r="EG8" i="8"/>
  <c r="EG7" i="8"/>
  <c r="EG5" i="8"/>
  <c r="EG6" i="8"/>
  <c r="EG4" i="8"/>
  <c r="EA13" i="6"/>
  <c r="EA6" i="4"/>
  <c r="EA13" i="4" s="1"/>
  <c r="EA12" i="6"/>
  <c r="EA5" i="4"/>
  <c r="EA12" i="4" s="1"/>
  <c r="EA11" i="6"/>
  <c r="EA4" i="4"/>
  <c r="EA11" i="4" s="1"/>
  <c r="EA14" i="6"/>
  <c r="EA7" i="4"/>
  <c r="EA14" i="4" s="1"/>
  <c r="EA15" i="6"/>
  <c r="EA8" i="4"/>
  <c r="EA15" i="4" s="1"/>
  <c r="EI3" i="4"/>
  <c r="EF13" i="12"/>
  <c r="EF11" i="12"/>
  <c r="EF14" i="12"/>
  <c r="EF15" i="12"/>
  <c r="EF12" i="12"/>
  <c r="EH2" i="12"/>
  <c r="EI3" i="5"/>
  <c r="EI2" i="5" s="1"/>
  <c r="EI3" i="17"/>
  <c r="EI2" i="17" s="1"/>
  <c r="EG14" i="17"/>
  <c r="EG12" i="17"/>
  <c r="EG15" i="17"/>
  <c r="EG11" i="17"/>
  <c r="EG13" i="17"/>
  <c r="EI3" i="19"/>
  <c r="EI2" i="19" s="1"/>
  <c r="EG14" i="19"/>
  <c r="EG12" i="19"/>
  <c r="EG15" i="19"/>
  <c r="EG13" i="19"/>
  <c r="EG11" i="19"/>
  <c r="EG14" i="5"/>
  <c r="EG15" i="5"/>
  <c r="EG13" i="5"/>
  <c r="EG12" i="5"/>
  <c r="EG11" i="5"/>
  <c r="EJ3" i="11"/>
  <c r="EJ2" i="11" s="1"/>
  <c r="EH15" i="11"/>
  <c r="EH14" i="11"/>
  <c r="EH12" i="11"/>
  <c r="EH13" i="11"/>
  <c r="EH11" i="11"/>
  <c r="EI3" i="20"/>
  <c r="EI2" i="20" s="1"/>
  <c r="EG15" i="20"/>
  <c r="EG12" i="20"/>
  <c r="EG14" i="20"/>
  <c r="EG13" i="20"/>
  <c r="EG11" i="20"/>
  <c r="EI3" i="7"/>
  <c r="EI2" i="7" s="1"/>
  <c r="EG15" i="7"/>
  <c r="EG11" i="7"/>
  <c r="EG14" i="7"/>
  <c r="EG12" i="7"/>
  <c r="EG13" i="7"/>
  <c r="EF13" i="8"/>
  <c r="EF11" i="8"/>
  <c r="EF12" i="8"/>
  <c r="EF15" i="8"/>
  <c r="EF14" i="8"/>
  <c r="EH3" i="8"/>
  <c r="EH2" i="8" s="1"/>
  <c r="EI3" i="9"/>
  <c r="EI2" i="9" s="1"/>
  <c r="EG15" i="9"/>
  <c r="EG12" i="9"/>
  <c r="EG14" i="9"/>
  <c r="EG13" i="9"/>
  <c r="EG11" i="9"/>
  <c r="EB7" i="6"/>
  <c r="EB14" i="52" s="1"/>
  <c r="EB6" i="6"/>
  <c r="EB13" i="52" s="1"/>
  <c r="EB8" i="6"/>
  <c r="EB15" i="52" s="1"/>
  <c r="EB4" i="6"/>
  <c r="EB11" i="52" s="1"/>
  <c r="EB5" i="6"/>
  <c r="EB12" i="52" s="1"/>
  <c r="EC2" i="6"/>
  <c r="EM4" i="52" l="1"/>
  <c r="EM5" i="52"/>
  <c r="EM6" i="52"/>
  <c r="EM7" i="52"/>
  <c r="EM8" i="52"/>
  <c r="EO3" i="52"/>
  <c r="EO2" i="52" s="1"/>
  <c r="EH2" i="13"/>
  <c r="EI3" i="13"/>
  <c r="EG8" i="13"/>
  <c r="EG15" i="13" s="1"/>
  <c r="EG7" i="13"/>
  <c r="EG14" i="13" s="1"/>
  <c r="EG5" i="13"/>
  <c r="EG12" i="13" s="1"/>
  <c r="EG4" i="13"/>
  <c r="EG11" i="13" s="1"/>
  <c r="EG6" i="13"/>
  <c r="EG13" i="13" s="1"/>
  <c r="EH2" i="16"/>
  <c r="EI3" i="16"/>
  <c r="EG8" i="16"/>
  <c r="EG15" i="16" s="1"/>
  <c r="EG4" i="16"/>
  <c r="EG11" i="16" s="1"/>
  <c r="EG6" i="16"/>
  <c r="EG13" i="16" s="1"/>
  <c r="EG5" i="16"/>
  <c r="EG12" i="16" s="1"/>
  <c r="EG7" i="16"/>
  <c r="EG14" i="16" s="1"/>
  <c r="EH2" i="15"/>
  <c r="EI3" i="15"/>
  <c r="EG8" i="15"/>
  <c r="EG15" i="15" s="1"/>
  <c r="EG7" i="15"/>
  <c r="EG14" i="15" s="1"/>
  <c r="EG6" i="15"/>
  <c r="EG13" i="15" s="1"/>
  <c r="EG5" i="15"/>
  <c r="EG12" i="15" s="1"/>
  <c r="EG4" i="15"/>
  <c r="EG11" i="15" s="1"/>
  <c r="EI7" i="17"/>
  <c r="EI8" i="17"/>
  <c r="EI5" i="17"/>
  <c r="EI6" i="17"/>
  <c r="EI4" i="17"/>
  <c r="EI7" i="19"/>
  <c r="EI8" i="19"/>
  <c r="EI5" i="19"/>
  <c r="EI6" i="19"/>
  <c r="EI4" i="19"/>
  <c r="EH2" i="21"/>
  <c r="EI3" i="21"/>
  <c r="EG8" i="21"/>
  <c r="EG15" i="21" s="1"/>
  <c r="EG6" i="21"/>
  <c r="EG13" i="21" s="1"/>
  <c r="EG7" i="21"/>
  <c r="EG14" i="21" s="1"/>
  <c r="EG5" i="21"/>
  <c r="EG12" i="21" s="1"/>
  <c r="EG4" i="21"/>
  <c r="EG11" i="21" s="1"/>
  <c r="EI7" i="5"/>
  <c r="EI6" i="5"/>
  <c r="EI4" i="5"/>
  <c r="EI8" i="5"/>
  <c r="EI5" i="5"/>
  <c r="EH7" i="12"/>
  <c r="EH8" i="12"/>
  <c r="EH6" i="12"/>
  <c r="EH5" i="12"/>
  <c r="EH4" i="12"/>
  <c r="EJ7" i="11"/>
  <c r="EJ8" i="11"/>
  <c r="EJ5" i="11"/>
  <c r="EJ4" i="11"/>
  <c r="EJ6" i="11"/>
  <c r="EH2" i="10"/>
  <c r="EI3" i="10"/>
  <c r="EG8" i="10"/>
  <c r="EG15" i="10" s="1"/>
  <c r="EG7" i="10"/>
  <c r="EG14" i="10" s="1"/>
  <c r="EG6" i="10"/>
  <c r="EG13" i="10" s="1"/>
  <c r="EG5" i="10"/>
  <c r="EG12" i="10" s="1"/>
  <c r="EG4" i="10"/>
  <c r="EG11" i="10" s="1"/>
  <c r="EI7" i="20"/>
  <c r="EI8" i="20"/>
  <c r="EI5" i="20"/>
  <c r="EI6" i="20"/>
  <c r="EI4" i="20"/>
  <c r="EI7" i="7"/>
  <c r="EI8" i="7"/>
  <c r="EI5" i="7"/>
  <c r="EI6" i="7"/>
  <c r="EI4" i="7"/>
  <c r="EI7" i="9"/>
  <c r="EI8" i="9"/>
  <c r="EI5" i="9"/>
  <c r="EI4" i="9"/>
  <c r="EI6" i="9"/>
  <c r="EH7" i="8"/>
  <c r="EH8" i="8"/>
  <c r="EH6" i="8"/>
  <c r="EH5" i="8"/>
  <c r="EH4" i="8"/>
  <c r="EB11" i="6"/>
  <c r="EB4" i="4"/>
  <c r="EB11" i="4" s="1"/>
  <c r="EB13" i="6"/>
  <c r="EB6" i="4"/>
  <c r="EB13" i="4" s="1"/>
  <c r="EB15" i="6"/>
  <c r="EB8" i="4"/>
  <c r="EB15" i="4" s="1"/>
  <c r="EB14" i="6"/>
  <c r="EB7" i="4"/>
  <c r="EB14" i="4" s="1"/>
  <c r="EB12" i="6"/>
  <c r="EB5" i="4"/>
  <c r="EB12" i="4" s="1"/>
  <c r="EJ3" i="4"/>
  <c r="EI2" i="12"/>
  <c r="EG15" i="12"/>
  <c r="EG13" i="12"/>
  <c r="EG11" i="12"/>
  <c r="EG14" i="12"/>
  <c r="EG12" i="12"/>
  <c r="EJ3" i="17"/>
  <c r="EJ2" i="17" s="1"/>
  <c r="EH13" i="5"/>
  <c r="EH14" i="5"/>
  <c r="EH12" i="5"/>
  <c r="EH15" i="5"/>
  <c r="EH11" i="5"/>
  <c r="EJ3" i="5"/>
  <c r="EJ2" i="5" s="1"/>
  <c r="EJ3" i="19"/>
  <c r="EJ2" i="19" s="1"/>
  <c r="EH12" i="19"/>
  <c r="EH15" i="19"/>
  <c r="EH13" i="19"/>
  <c r="EH11" i="19"/>
  <c r="EH14" i="19"/>
  <c r="EH14" i="17"/>
  <c r="EH15" i="17"/>
  <c r="EH12" i="17"/>
  <c r="EH11" i="17"/>
  <c r="EH13" i="17"/>
  <c r="EI15" i="11"/>
  <c r="EI14" i="11"/>
  <c r="EI12" i="11"/>
  <c r="EI13" i="11"/>
  <c r="EI11" i="11"/>
  <c r="EK3" i="11"/>
  <c r="EK2" i="11" s="1"/>
  <c r="EH14" i="20"/>
  <c r="EH13" i="20"/>
  <c r="EH15" i="20"/>
  <c r="EH11" i="20"/>
  <c r="EH12" i="20"/>
  <c r="EJ3" i="20"/>
  <c r="EJ2" i="20" s="1"/>
  <c r="EJ3" i="7"/>
  <c r="EJ2" i="7" s="1"/>
  <c r="EH14" i="7"/>
  <c r="EH15" i="7"/>
  <c r="EH12" i="7"/>
  <c r="EH13" i="7"/>
  <c r="EH11" i="7"/>
  <c r="EH15" i="9"/>
  <c r="EH14" i="9"/>
  <c r="EH13" i="9"/>
  <c r="EH11" i="9"/>
  <c r="EH12" i="9"/>
  <c r="EI3" i="8"/>
  <c r="EI2" i="8" s="1"/>
  <c r="EG12" i="8"/>
  <c r="EG14" i="8"/>
  <c r="EG13" i="8"/>
  <c r="EG15" i="8"/>
  <c r="EG11" i="8"/>
  <c r="EJ3" i="9"/>
  <c r="EJ2" i="9" s="1"/>
  <c r="EC7" i="6"/>
  <c r="EC14" i="52" s="1"/>
  <c r="EC8" i="6"/>
  <c r="EC15" i="52" s="1"/>
  <c r="EC6" i="6"/>
  <c r="EC13" i="52" s="1"/>
  <c r="EC5" i="6"/>
  <c r="EC12" i="52" s="1"/>
  <c r="EC4" i="6"/>
  <c r="EC11" i="52" s="1"/>
  <c r="ED2" i="6"/>
  <c r="EN5" i="52" l="1"/>
  <c r="EN6" i="52"/>
  <c r="EN7" i="52"/>
  <c r="EN8" i="52"/>
  <c r="EN4" i="52"/>
  <c r="EP3" i="52"/>
  <c r="EP2" i="52" s="1"/>
  <c r="EI2" i="13"/>
  <c r="EJ3" i="13"/>
  <c r="EH7" i="13"/>
  <c r="EH14" i="13" s="1"/>
  <c r="EH5" i="13"/>
  <c r="EH12" i="13" s="1"/>
  <c r="EH8" i="13"/>
  <c r="EH15" i="13" s="1"/>
  <c r="EH4" i="13"/>
  <c r="EH11" i="13" s="1"/>
  <c r="EH6" i="13"/>
  <c r="EH13" i="13" s="1"/>
  <c r="EI2" i="16"/>
  <c r="EJ3" i="16"/>
  <c r="EH7" i="16"/>
  <c r="EH14" i="16" s="1"/>
  <c r="EH8" i="16"/>
  <c r="EH15" i="16" s="1"/>
  <c r="EH6" i="16"/>
  <c r="EH13" i="16" s="1"/>
  <c r="EH5" i="16"/>
  <c r="EH12" i="16" s="1"/>
  <c r="EH4" i="16"/>
  <c r="EH11" i="16" s="1"/>
  <c r="EI2" i="15"/>
  <c r="EJ3" i="15"/>
  <c r="EH8" i="15"/>
  <c r="EH15" i="15" s="1"/>
  <c r="EH7" i="15"/>
  <c r="EH14" i="15" s="1"/>
  <c r="EH6" i="15"/>
  <c r="EH13" i="15" s="1"/>
  <c r="EH4" i="15"/>
  <c r="EH11" i="15" s="1"/>
  <c r="EH5" i="15"/>
  <c r="EH12" i="15" s="1"/>
  <c r="EJ7" i="17"/>
  <c r="EJ8" i="17"/>
  <c r="EJ6" i="17"/>
  <c r="EJ5" i="17"/>
  <c r="EJ4" i="17"/>
  <c r="EJ8" i="19"/>
  <c r="EJ5" i="19"/>
  <c r="EJ4" i="19"/>
  <c r="EJ7" i="19"/>
  <c r="EJ6" i="19"/>
  <c r="EI2" i="21"/>
  <c r="EJ3" i="21"/>
  <c r="EH8" i="21"/>
  <c r="EH15" i="21" s="1"/>
  <c r="EH7" i="21"/>
  <c r="EH14" i="21" s="1"/>
  <c r="EH6" i="21"/>
  <c r="EH13" i="21" s="1"/>
  <c r="EH5" i="21"/>
  <c r="EH12" i="21" s="1"/>
  <c r="EH4" i="21"/>
  <c r="EH11" i="21" s="1"/>
  <c r="EJ7" i="5"/>
  <c r="EJ8" i="5"/>
  <c r="EJ6" i="5"/>
  <c r="EJ5" i="5"/>
  <c r="EJ4" i="5"/>
  <c r="EI7" i="12"/>
  <c r="EI8" i="12"/>
  <c r="EI6" i="12"/>
  <c r="EI5" i="12"/>
  <c r="EI4" i="12"/>
  <c r="EK7" i="11"/>
  <c r="EK8" i="11"/>
  <c r="EK6" i="11"/>
  <c r="EK5" i="11"/>
  <c r="EK4" i="11"/>
  <c r="EI2" i="10"/>
  <c r="EJ3" i="10"/>
  <c r="EH8" i="10"/>
  <c r="EH15" i="10" s="1"/>
  <c r="EH6" i="10"/>
  <c r="EH13" i="10" s="1"/>
  <c r="EH7" i="10"/>
  <c r="EH14" i="10" s="1"/>
  <c r="EH5" i="10"/>
  <c r="EH12" i="10" s="1"/>
  <c r="EH4" i="10"/>
  <c r="EH11" i="10" s="1"/>
  <c r="EJ7" i="20"/>
  <c r="EJ8" i="20"/>
  <c r="EJ5" i="20"/>
  <c r="EJ6" i="20"/>
  <c r="EJ4" i="20"/>
  <c r="EJ7" i="7"/>
  <c r="EJ8" i="7"/>
  <c r="EJ5" i="7"/>
  <c r="EJ6" i="7"/>
  <c r="EJ4" i="7"/>
  <c r="EJ8" i="9"/>
  <c r="EJ6" i="9"/>
  <c r="EJ7" i="9"/>
  <c r="EJ5" i="9"/>
  <c r="EJ4" i="9"/>
  <c r="EI8" i="8"/>
  <c r="EI7" i="8"/>
  <c r="EI6" i="8"/>
  <c r="EI5" i="8"/>
  <c r="EI4" i="8"/>
  <c r="EC13" i="6"/>
  <c r="EC6" i="4"/>
  <c r="EC13" i="4" s="1"/>
  <c r="EC15" i="6"/>
  <c r="EC8" i="4"/>
  <c r="EC15" i="4" s="1"/>
  <c r="EC11" i="6"/>
  <c r="EC4" i="4"/>
  <c r="EC11" i="4" s="1"/>
  <c r="EC12" i="6"/>
  <c r="EC5" i="4"/>
  <c r="EC12" i="4" s="1"/>
  <c r="EC14" i="6"/>
  <c r="EC7" i="4"/>
  <c r="EC14" i="4" s="1"/>
  <c r="EK3" i="4"/>
  <c r="EJ2" i="12"/>
  <c r="EH14" i="12"/>
  <c r="EH15" i="12"/>
  <c r="EH13" i="12"/>
  <c r="EH12" i="12"/>
  <c r="EH11" i="12"/>
  <c r="EI12" i="19"/>
  <c r="EI15" i="19"/>
  <c r="EI13" i="19"/>
  <c r="EI11" i="19"/>
  <c r="EI14" i="19"/>
  <c r="EK3" i="19"/>
  <c r="EK2" i="19" s="1"/>
  <c r="EK3" i="17"/>
  <c r="EK2" i="17" s="1"/>
  <c r="EI14" i="17"/>
  <c r="EI15" i="17"/>
  <c r="EI13" i="17"/>
  <c r="EI12" i="17"/>
  <c r="EI11" i="17"/>
  <c r="EK3" i="5"/>
  <c r="EK2" i="5" s="1"/>
  <c r="EI14" i="5"/>
  <c r="EI12" i="5"/>
  <c r="EI15" i="5"/>
  <c r="EI13" i="5"/>
  <c r="EI11" i="5"/>
  <c r="EJ15" i="11"/>
  <c r="EJ12" i="11"/>
  <c r="EJ13" i="11"/>
  <c r="EJ14" i="11"/>
  <c r="EJ11" i="11"/>
  <c r="EL3" i="11"/>
  <c r="EL2" i="11" s="1"/>
  <c r="EI14" i="20"/>
  <c r="EI15" i="20"/>
  <c r="EI12" i="20"/>
  <c r="EI13" i="20"/>
  <c r="EI11" i="20"/>
  <c r="EK3" i="20"/>
  <c r="EK2" i="20" s="1"/>
  <c r="EK3" i="7"/>
  <c r="EK2" i="7" s="1"/>
  <c r="EI15" i="7"/>
  <c r="EI12" i="7"/>
  <c r="EI14" i="7"/>
  <c r="EI13" i="7"/>
  <c r="EI11" i="7"/>
  <c r="EJ3" i="8"/>
  <c r="EJ2" i="8" s="1"/>
  <c r="EH15" i="8"/>
  <c r="EH14" i="8"/>
  <c r="EH13" i="8"/>
  <c r="EH12" i="8"/>
  <c r="EH11" i="8"/>
  <c r="EK3" i="9"/>
  <c r="EK2" i="9" s="1"/>
  <c r="EI15" i="9"/>
  <c r="EI14" i="9"/>
  <c r="EI12" i="9"/>
  <c r="EI13" i="9"/>
  <c r="EI11" i="9"/>
  <c r="ED7" i="6"/>
  <c r="ED14" i="52" s="1"/>
  <c r="ED8" i="6"/>
  <c r="ED15" i="52" s="1"/>
  <c r="ED6" i="6"/>
  <c r="ED13" i="52" s="1"/>
  <c r="ED5" i="6"/>
  <c r="ED12" i="52" s="1"/>
  <c r="ED4" i="6"/>
  <c r="ED11" i="52" s="1"/>
  <c r="EE2" i="6"/>
  <c r="EO4" i="52" l="1"/>
  <c r="EO5" i="52"/>
  <c r="EO6" i="52"/>
  <c r="EO7" i="52"/>
  <c r="EO8" i="52"/>
  <c r="EQ3" i="52"/>
  <c r="EQ2" i="52" s="1"/>
  <c r="EJ2" i="13"/>
  <c r="EK3" i="13"/>
  <c r="EI8" i="13"/>
  <c r="EI15" i="13" s="1"/>
  <c r="EI7" i="13"/>
  <c r="EI14" i="13" s="1"/>
  <c r="EI6" i="13"/>
  <c r="EI13" i="13" s="1"/>
  <c r="EI4" i="13"/>
  <c r="EI11" i="13" s="1"/>
  <c r="EI5" i="13"/>
  <c r="EI12" i="13" s="1"/>
  <c r="EJ2" i="16"/>
  <c r="EK3" i="16"/>
  <c r="EI7" i="16"/>
  <c r="EI14" i="16" s="1"/>
  <c r="EI8" i="16"/>
  <c r="EI15" i="16" s="1"/>
  <c r="EI5" i="16"/>
  <c r="EI12" i="16" s="1"/>
  <c r="EI6" i="16"/>
  <c r="EI13" i="16" s="1"/>
  <c r="EI4" i="16"/>
  <c r="EI11" i="16" s="1"/>
  <c r="EJ2" i="15"/>
  <c r="EK3" i="15"/>
  <c r="EI8" i="15"/>
  <c r="EI15" i="15" s="1"/>
  <c r="EI7" i="15"/>
  <c r="EI14" i="15" s="1"/>
  <c r="EI5" i="15"/>
  <c r="EI12" i="15" s="1"/>
  <c r="EI6" i="15"/>
  <c r="EI13" i="15" s="1"/>
  <c r="EI4" i="15"/>
  <c r="EI11" i="15" s="1"/>
  <c r="EK8" i="17"/>
  <c r="EK7" i="17"/>
  <c r="EK5" i="17"/>
  <c r="EK4" i="17"/>
  <c r="EK6" i="17"/>
  <c r="EK8" i="19"/>
  <c r="EK7" i="19"/>
  <c r="EK5" i="19"/>
  <c r="EK4" i="19"/>
  <c r="EK6" i="19"/>
  <c r="EJ2" i="21"/>
  <c r="EK3" i="21"/>
  <c r="EI8" i="21"/>
  <c r="EI15" i="21" s="1"/>
  <c r="EI6" i="21"/>
  <c r="EI13" i="21" s="1"/>
  <c r="EI4" i="21"/>
  <c r="EI11" i="21" s="1"/>
  <c r="EI5" i="21"/>
  <c r="EI12" i="21" s="1"/>
  <c r="EI7" i="21"/>
  <c r="EI14" i="21" s="1"/>
  <c r="EK8" i="5"/>
  <c r="EK7" i="5"/>
  <c r="EK6" i="5"/>
  <c r="EK4" i="5"/>
  <c r="EK5" i="5"/>
  <c r="EJ8" i="12"/>
  <c r="EJ6" i="12"/>
  <c r="EJ7" i="12"/>
  <c r="EJ5" i="12"/>
  <c r="EJ4" i="12"/>
  <c r="EL7" i="11"/>
  <c r="EL5" i="11"/>
  <c r="EL6" i="11"/>
  <c r="EL8" i="11"/>
  <c r="EL4" i="11"/>
  <c r="EJ2" i="10"/>
  <c r="EK3" i="10"/>
  <c r="EI8" i="10"/>
  <c r="EI15" i="10" s="1"/>
  <c r="EI6" i="10"/>
  <c r="EI13" i="10" s="1"/>
  <c r="EI7" i="10"/>
  <c r="EI14" i="10" s="1"/>
  <c r="EI5" i="10"/>
  <c r="EI12" i="10" s="1"/>
  <c r="EI4" i="10"/>
  <c r="EI11" i="10" s="1"/>
  <c r="EK8" i="20"/>
  <c r="EK7" i="20"/>
  <c r="EK5" i="20"/>
  <c r="EK6" i="20"/>
  <c r="EK4" i="20"/>
  <c r="EK8" i="7"/>
  <c r="EK7" i="7"/>
  <c r="EK6" i="7"/>
  <c r="EK4" i="7"/>
  <c r="EK5" i="7"/>
  <c r="EK7" i="9"/>
  <c r="EK8" i="9"/>
  <c r="EK5" i="9"/>
  <c r="EK6" i="9"/>
  <c r="EK4" i="9"/>
  <c r="EJ6" i="8"/>
  <c r="EJ7" i="8"/>
  <c r="EJ8" i="8"/>
  <c r="EJ5" i="8"/>
  <c r="EJ4" i="8"/>
  <c r="ED13" i="6"/>
  <c r="ED6" i="4"/>
  <c r="ED13" i="4" s="1"/>
  <c r="ED12" i="6"/>
  <c r="ED5" i="4"/>
  <c r="ED12" i="4" s="1"/>
  <c r="ED14" i="6"/>
  <c r="ED7" i="4"/>
  <c r="ED14" i="4" s="1"/>
  <c r="ED11" i="6"/>
  <c r="ED4" i="4"/>
  <c r="ED11" i="4" s="1"/>
  <c r="ED15" i="6"/>
  <c r="ED8" i="4"/>
  <c r="ED15" i="4" s="1"/>
  <c r="EL3" i="4"/>
  <c r="EK2" i="12"/>
  <c r="EI12" i="12"/>
  <c r="EI15" i="12"/>
  <c r="EI13" i="12"/>
  <c r="EI11" i="12"/>
  <c r="EI14" i="12"/>
  <c r="EL3" i="19"/>
  <c r="EL2" i="19" s="1"/>
  <c r="EL3" i="5"/>
  <c r="EL2" i="5" s="1"/>
  <c r="EJ15" i="5"/>
  <c r="EJ14" i="5"/>
  <c r="EJ12" i="5"/>
  <c r="EJ11" i="5"/>
  <c r="EJ13" i="5"/>
  <c r="EL3" i="17"/>
  <c r="EL2" i="17" s="1"/>
  <c r="EJ12" i="17"/>
  <c r="EJ15" i="17"/>
  <c r="EJ13" i="17"/>
  <c r="EJ11" i="17"/>
  <c r="EJ14" i="17"/>
  <c r="EJ15" i="19"/>
  <c r="EJ13" i="19"/>
  <c r="EJ14" i="19"/>
  <c r="EJ12" i="19"/>
  <c r="EJ11" i="19"/>
  <c r="EM3" i="11"/>
  <c r="EM2" i="11" s="1"/>
  <c r="EK15" i="11"/>
  <c r="EK12" i="11"/>
  <c r="EK13" i="11"/>
  <c r="EK11" i="11"/>
  <c r="EK14" i="11"/>
  <c r="EL3" i="20"/>
  <c r="EL2" i="20" s="1"/>
  <c r="EJ14" i="20"/>
  <c r="EJ15" i="20"/>
  <c r="EJ13" i="20"/>
  <c r="EJ11" i="20"/>
  <c r="EJ12" i="20"/>
  <c r="EL3" i="7"/>
  <c r="EL2" i="7" s="1"/>
  <c r="EJ14" i="7"/>
  <c r="EJ12" i="7"/>
  <c r="EJ15" i="7"/>
  <c r="EJ13" i="7"/>
  <c r="EJ11" i="7"/>
  <c r="EI15" i="8"/>
  <c r="EI12" i="8"/>
  <c r="EI13" i="8"/>
  <c r="EI11" i="8"/>
  <c r="EI14" i="8"/>
  <c r="EJ15" i="9"/>
  <c r="EJ14" i="9"/>
  <c r="EJ13" i="9"/>
  <c r="EJ11" i="9"/>
  <c r="EJ12" i="9"/>
  <c r="EL3" i="9"/>
  <c r="EL2" i="9" s="1"/>
  <c r="EK3" i="8"/>
  <c r="EK2" i="8" s="1"/>
  <c r="EE7" i="6"/>
  <c r="EE14" i="52" s="1"/>
  <c r="EE8" i="6"/>
  <c r="EE15" i="52" s="1"/>
  <c r="EE5" i="6"/>
  <c r="EE12" i="52" s="1"/>
  <c r="EE6" i="6"/>
  <c r="EE13" i="52" s="1"/>
  <c r="EE4" i="6"/>
  <c r="EE11" i="52" s="1"/>
  <c r="EF2" i="6"/>
  <c r="EP4" i="52" l="1"/>
  <c r="EP5" i="52"/>
  <c r="EP6" i="52"/>
  <c r="EP7" i="52"/>
  <c r="EP8" i="52"/>
  <c r="ER3" i="52"/>
  <c r="ER2" i="52" s="1"/>
  <c r="EK2" i="13"/>
  <c r="EL3" i="13"/>
  <c r="EJ7" i="13"/>
  <c r="EJ14" i="13" s="1"/>
  <c r="EJ6" i="13"/>
  <c r="EJ13" i="13" s="1"/>
  <c r="EJ8" i="13"/>
  <c r="EJ15" i="13" s="1"/>
  <c r="EJ4" i="13"/>
  <c r="EJ11" i="13" s="1"/>
  <c r="EJ5" i="13"/>
  <c r="EJ12" i="13" s="1"/>
  <c r="EK2" i="16"/>
  <c r="EL3" i="16"/>
  <c r="EJ7" i="16"/>
  <c r="EJ14" i="16" s="1"/>
  <c r="EJ6" i="16"/>
  <c r="EJ13" i="16" s="1"/>
  <c r="EJ5" i="16"/>
  <c r="EJ12" i="16" s="1"/>
  <c r="EJ8" i="16"/>
  <c r="EJ15" i="16" s="1"/>
  <c r="EJ4" i="16"/>
  <c r="EJ11" i="16" s="1"/>
  <c r="EK2" i="15"/>
  <c r="EL3" i="15"/>
  <c r="EJ6" i="15"/>
  <c r="EJ13" i="15" s="1"/>
  <c r="EJ7" i="15"/>
  <c r="EJ14" i="15" s="1"/>
  <c r="EJ8" i="15"/>
  <c r="EJ15" i="15" s="1"/>
  <c r="EJ5" i="15"/>
  <c r="EJ12" i="15" s="1"/>
  <c r="EJ4" i="15"/>
  <c r="EJ11" i="15" s="1"/>
  <c r="EL7" i="17"/>
  <c r="EL8" i="17"/>
  <c r="EL5" i="17"/>
  <c r="EL6" i="17"/>
  <c r="EL4" i="17"/>
  <c r="EL7" i="19"/>
  <c r="EL6" i="19"/>
  <c r="EL8" i="19"/>
  <c r="EL5" i="19"/>
  <c r="EL4" i="19"/>
  <c r="EK2" i="21"/>
  <c r="EL3" i="21"/>
  <c r="EJ8" i="21"/>
  <c r="EJ15" i="21" s="1"/>
  <c r="EJ5" i="21"/>
  <c r="EJ12" i="21" s="1"/>
  <c r="EJ7" i="21"/>
  <c r="EJ14" i="21" s="1"/>
  <c r="EJ6" i="21"/>
  <c r="EJ13" i="21" s="1"/>
  <c r="EJ4" i="21"/>
  <c r="EJ11" i="21" s="1"/>
  <c r="EL8" i="5"/>
  <c r="EL5" i="5"/>
  <c r="EL6" i="5"/>
  <c r="EL4" i="5"/>
  <c r="EL7" i="5"/>
  <c r="EK7" i="12"/>
  <c r="EK8" i="12"/>
  <c r="EK6" i="12"/>
  <c r="EK5" i="12"/>
  <c r="EK4" i="12"/>
  <c r="EM8" i="11"/>
  <c r="EM7" i="11"/>
  <c r="EM5" i="11"/>
  <c r="EM6" i="11"/>
  <c r="EM4" i="11"/>
  <c r="EK2" i="10"/>
  <c r="EL3" i="10"/>
  <c r="EJ7" i="10"/>
  <c r="EJ14" i="10" s="1"/>
  <c r="EJ8" i="10"/>
  <c r="EJ15" i="10" s="1"/>
  <c r="EJ5" i="10"/>
  <c r="EJ12" i="10" s="1"/>
  <c r="EJ6" i="10"/>
  <c r="EJ13" i="10" s="1"/>
  <c r="EJ4" i="10"/>
  <c r="EJ11" i="10" s="1"/>
  <c r="EL8" i="20"/>
  <c r="EL7" i="20"/>
  <c r="EL6" i="20"/>
  <c r="EL5" i="20"/>
  <c r="EL4" i="20"/>
  <c r="EL8" i="7"/>
  <c r="EL7" i="7"/>
  <c r="EL6" i="7"/>
  <c r="EL5" i="7"/>
  <c r="EL4" i="7"/>
  <c r="EL7" i="9"/>
  <c r="EL8" i="9"/>
  <c r="EL6" i="9"/>
  <c r="EL4" i="9"/>
  <c r="EL5" i="9"/>
  <c r="EK7" i="8"/>
  <c r="EK8" i="8"/>
  <c r="EK5" i="8"/>
  <c r="EK4" i="8"/>
  <c r="EK6" i="8"/>
  <c r="EE11" i="6"/>
  <c r="EE4" i="4"/>
  <c r="EE11" i="4" s="1"/>
  <c r="EE13" i="6"/>
  <c r="EE6" i="4"/>
  <c r="EE13" i="4" s="1"/>
  <c r="EE12" i="6"/>
  <c r="EE5" i="4"/>
  <c r="EE12" i="4" s="1"/>
  <c r="EE15" i="6"/>
  <c r="EE8" i="4"/>
  <c r="EE15" i="4" s="1"/>
  <c r="EE14" i="6"/>
  <c r="EE7" i="4"/>
  <c r="EE14" i="4" s="1"/>
  <c r="EM3" i="4"/>
  <c r="EL2" i="12"/>
  <c r="EJ14" i="12"/>
  <c r="EJ12" i="12"/>
  <c r="EJ15" i="12"/>
  <c r="EJ13" i="12"/>
  <c r="EJ11" i="12"/>
  <c r="EM3" i="5"/>
  <c r="EM2" i="5" s="1"/>
  <c r="EM3" i="17"/>
  <c r="EM2" i="17" s="1"/>
  <c r="EM3" i="19"/>
  <c r="EM2" i="19" s="1"/>
  <c r="EK12" i="17"/>
  <c r="EK15" i="17"/>
  <c r="EK11" i="17"/>
  <c r="EK14" i="17"/>
  <c r="EK13" i="17"/>
  <c r="EK13" i="19"/>
  <c r="EK11" i="19"/>
  <c r="EK14" i="19"/>
  <c r="EK15" i="19"/>
  <c r="EK12" i="19"/>
  <c r="EK15" i="5"/>
  <c r="EK13" i="5"/>
  <c r="EK14" i="5"/>
  <c r="EK12" i="5"/>
  <c r="EK11" i="5"/>
  <c r="EL15" i="11"/>
  <c r="EL13" i="11"/>
  <c r="EL14" i="11"/>
  <c r="EL11" i="11"/>
  <c r="EL12" i="11"/>
  <c r="EN3" i="11"/>
  <c r="EN2" i="11" s="1"/>
  <c r="EM3" i="20"/>
  <c r="EM2" i="20" s="1"/>
  <c r="EK14" i="20"/>
  <c r="EK15" i="20"/>
  <c r="EK13" i="20"/>
  <c r="EK11" i="20"/>
  <c r="EK12" i="20"/>
  <c r="EM3" i="7"/>
  <c r="EM2" i="7" s="1"/>
  <c r="EK14" i="7"/>
  <c r="EK15" i="7"/>
  <c r="EK13" i="7"/>
  <c r="EK11" i="7"/>
  <c r="EK12" i="7"/>
  <c r="EL3" i="8"/>
  <c r="EL2" i="8" s="1"/>
  <c r="EJ11" i="8"/>
  <c r="EJ12" i="8"/>
  <c r="EJ14" i="8"/>
  <c r="EJ13" i="8"/>
  <c r="EJ15" i="8"/>
  <c r="EK14" i="9"/>
  <c r="EK13" i="9"/>
  <c r="EK15" i="9"/>
  <c r="EK12" i="9"/>
  <c r="EK11" i="9"/>
  <c r="EM3" i="9"/>
  <c r="EM2" i="9" s="1"/>
  <c r="EF7" i="6"/>
  <c r="EF14" i="52" s="1"/>
  <c r="EF8" i="6"/>
  <c r="EF15" i="52" s="1"/>
  <c r="EF6" i="6"/>
  <c r="EF13" i="52" s="1"/>
  <c r="EF4" i="6"/>
  <c r="EF11" i="52" s="1"/>
  <c r="EF5" i="6"/>
  <c r="EF12" i="52" s="1"/>
  <c r="EG2" i="6"/>
  <c r="EQ5" i="52" l="1"/>
  <c r="EQ4" i="52"/>
  <c r="EQ7" i="52"/>
  <c r="EQ8" i="52"/>
  <c r="EQ6" i="52"/>
  <c r="ES3" i="52"/>
  <c r="ES2" i="52" s="1"/>
  <c r="EL2" i="13"/>
  <c r="EM3" i="13"/>
  <c r="EK7" i="13"/>
  <c r="EK14" i="13" s="1"/>
  <c r="EK8" i="13"/>
  <c r="EK15" i="13" s="1"/>
  <c r="EK6" i="13"/>
  <c r="EK13" i="13" s="1"/>
  <c r="EK5" i="13"/>
  <c r="EK12" i="13" s="1"/>
  <c r="EK4" i="13"/>
  <c r="EK11" i="13" s="1"/>
  <c r="EL2" i="16"/>
  <c r="EM3" i="16"/>
  <c r="EK8" i="16"/>
  <c r="EK15" i="16" s="1"/>
  <c r="EK4" i="16"/>
  <c r="EK11" i="16" s="1"/>
  <c r="EK5" i="16"/>
  <c r="EK12" i="16" s="1"/>
  <c r="EK6" i="16"/>
  <c r="EK13" i="16" s="1"/>
  <c r="EK7" i="16"/>
  <c r="EK14" i="16" s="1"/>
  <c r="EL2" i="15"/>
  <c r="EM3" i="15"/>
  <c r="EK8" i="15"/>
  <c r="EK15" i="15" s="1"/>
  <c r="EK7" i="15"/>
  <c r="EK14" i="15" s="1"/>
  <c r="EK5" i="15"/>
  <c r="EK12" i="15" s="1"/>
  <c r="EK6" i="15"/>
  <c r="EK13" i="15" s="1"/>
  <c r="EK4" i="15"/>
  <c r="EK11" i="15" s="1"/>
  <c r="EM8" i="17"/>
  <c r="EM7" i="17"/>
  <c r="EM6" i="17"/>
  <c r="EM5" i="17"/>
  <c r="EM4" i="17"/>
  <c r="EM7" i="19"/>
  <c r="EM8" i="19"/>
  <c r="EM5" i="19"/>
  <c r="EM6" i="19"/>
  <c r="EM4" i="19"/>
  <c r="EL2" i="21"/>
  <c r="EM3" i="21"/>
  <c r="EK7" i="21"/>
  <c r="EK14" i="21" s="1"/>
  <c r="EK8" i="21"/>
  <c r="EK15" i="21" s="1"/>
  <c r="EK6" i="21"/>
  <c r="EK13" i="21" s="1"/>
  <c r="EK5" i="21"/>
  <c r="EK12" i="21" s="1"/>
  <c r="EK4" i="21"/>
  <c r="EK11" i="21" s="1"/>
  <c r="EM8" i="5"/>
  <c r="EM7" i="5"/>
  <c r="EM6" i="5"/>
  <c r="EM4" i="5"/>
  <c r="EM5" i="5"/>
  <c r="EL7" i="12"/>
  <c r="EL8" i="12"/>
  <c r="EL6" i="12"/>
  <c r="EL4" i="12"/>
  <c r="EL5" i="12"/>
  <c r="EN8" i="11"/>
  <c r="EN7" i="11"/>
  <c r="EN6" i="11"/>
  <c r="EN5" i="11"/>
  <c r="EN4" i="11"/>
  <c r="EL2" i="10"/>
  <c r="EM3" i="10"/>
  <c r="EK7" i="10"/>
  <c r="EK14" i="10" s="1"/>
  <c r="EK8" i="10"/>
  <c r="EK15" i="10" s="1"/>
  <c r="EK6" i="10"/>
  <c r="EK13" i="10" s="1"/>
  <c r="EK4" i="10"/>
  <c r="EK11" i="10" s="1"/>
  <c r="EK5" i="10"/>
  <c r="EK12" i="10" s="1"/>
  <c r="EM7" i="20"/>
  <c r="EM8" i="20"/>
  <c r="EM6" i="20"/>
  <c r="EM5" i="20"/>
  <c r="EM4" i="20"/>
  <c r="EM8" i="7"/>
  <c r="EM7" i="7"/>
  <c r="EM5" i="7"/>
  <c r="EM6" i="7"/>
  <c r="EM4" i="7"/>
  <c r="EM8" i="9"/>
  <c r="EM6" i="9"/>
  <c r="EM4" i="9"/>
  <c r="EM7" i="9"/>
  <c r="EM5" i="9"/>
  <c r="EL7" i="8"/>
  <c r="EL8" i="8"/>
  <c r="EL5" i="8"/>
  <c r="EL6" i="8"/>
  <c r="EL4" i="8"/>
  <c r="EF11" i="6"/>
  <c r="EF4" i="4"/>
  <c r="EF11" i="4" s="1"/>
  <c r="EF12" i="6"/>
  <c r="EF5" i="4"/>
  <c r="EF12" i="4" s="1"/>
  <c r="EF13" i="6"/>
  <c r="EF6" i="4"/>
  <c r="EF13" i="4" s="1"/>
  <c r="EF15" i="6"/>
  <c r="EF8" i="4"/>
  <c r="EF15" i="4" s="1"/>
  <c r="EF14" i="6"/>
  <c r="EF7" i="4"/>
  <c r="EF14" i="4" s="1"/>
  <c r="EN3" i="4"/>
  <c r="EM2" i="12"/>
  <c r="EK12" i="12"/>
  <c r="EK15" i="12"/>
  <c r="EK13" i="12"/>
  <c r="EK11" i="12"/>
  <c r="EK14" i="12"/>
  <c r="EN3" i="5"/>
  <c r="EN2" i="5" s="1"/>
  <c r="EN3" i="19"/>
  <c r="EN2" i="19" s="1"/>
  <c r="EL13" i="19"/>
  <c r="EL11" i="19"/>
  <c r="EL14" i="19"/>
  <c r="EL12" i="19"/>
  <c r="EL15" i="19"/>
  <c r="EN3" i="17"/>
  <c r="EN2" i="17" s="1"/>
  <c r="EL15" i="17"/>
  <c r="EL13" i="17"/>
  <c r="EL14" i="17"/>
  <c r="EL11" i="17"/>
  <c r="EL12" i="17"/>
  <c r="EL15" i="5"/>
  <c r="EL13" i="5"/>
  <c r="EL11" i="5"/>
  <c r="EL12" i="5"/>
  <c r="EL14" i="5"/>
  <c r="EO3" i="11"/>
  <c r="EO2" i="11" s="1"/>
  <c r="EM13" i="11"/>
  <c r="EM15" i="11"/>
  <c r="EM14" i="11"/>
  <c r="EM12" i="11"/>
  <c r="EM11" i="11"/>
  <c r="EN3" i="20"/>
  <c r="EN2" i="20" s="1"/>
  <c r="EL14" i="20"/>
  <c r="EL15" i="20"/>
  <c r="EL13" i="20"/>
  <c r="EL11" i="20"/>
  <c r="EL12" i="20"/>
  <c r="EN3" i="7"/>
  <c r="EN2" i="7" s="1"/>
  <c r="EL14" i="7"/>
  <c r="EL15" i="7"/>
  <c r="EL13" i="7"/>
  <c r="EL11" i="7"/>
  <c r="EL12" i="7"/>
  <c r="EL14" i="9"/>
  <c r="EL15" i="9"/>
  <c r="EL13" i="9"/>
  <c r="EL11" i="9"/>
  <c r="EL12" i="9"/>
  <c r="EN3" i="9"/>
  <c r="EN2" i="9" s="1"/>
  <c r="EK12" i="8"/>
  <c r="EK11" i="8"/>
  <c r="EK14" i="8"/>
  <c r="EK15" i="8"/>
  <c r="EK13" i="8"/>
  <c r="EM3" i="8"/>
  <c r="EM2" i="8" s="1"/>
  <c r="EG8" i="6"/>
  <c r="EG15" i="52" s="1"/>
  <c r="EG7" i="6"/>
  <c r="EG14" i="52" s="1"/>
  <c r="EG6" i="6"/>
  <c r="EG13" i="52" s="1"/>
  <c r="EG4" i="6"/>
  <c r="EG11" i="52" s="1"/>
  <c r="EG5" i="6"/>
  <c r="EG12" i="52" s="1"/>
  <c r="EH2" i="6"/>
  <c r="ER4" i="52" l="1"/>
  <c r="ER6" i="52"/>
  <c r="ER5" i="52"/>
  <c r="ER8" i="52"/>
  <c r="ER7" i="52"/>
  <c r="ET3" i="52"/>
  <c r="ET2" i="52" s="1"/>
  <c r="EM2" i="13"/>
  <c r="EN3" i="13"/>
  <c r="EL7" i="13"/>
  <c r="EL14" i="13" s="1"/>
  <c r="EL8" i="13"/>
  <c r="EL15" i="13" s="1"/>
  <c r="EL6" i="13"/>
  <c r="EL13" i="13" s="1"/>
  <c r="EL4" i="13"/>
  <c r="EL11" i="13" s="1"/>
  <c r="EL5" i="13"/>
  <c r="EL12" i="13" s="1"/>
  <c r="EM2" i="16"/>
  <c r="EN3" i="16"/>
  <c r="EL7" i="16"/>
  <c r="EL14" i="16" s="1"/>
  <c r="EL6" i="16"/>
  <c r="EL13" i="16" s="1"/>
  <c r="EL8" i="16"/>
  <c r="EL15" i="16" s="1"/>
  <c r="EL5" i="16"/>
  <c r="EL12" i="16" s="1"/>
  <c r="EL4" i="16"/>
  <c r="EL11" i="16" s="1"/>
  <c r="EM2" i="15"/>
  <c r="EN3" i="15"/>
  <c r="EL8" i="15"/>
  <c r="EL15" i="15" s="1"/>
  <c r="EL6" i="15"/>
  <c r="EL13" i="15" s="1"/>
  <c r="EL7" i="15"/>
  <c r="EL14" i="15" s="1"/>
  <c r="EL5" i="15"/>
  <c r="EL12" i="15" s="1"/>
  <c r="EL4" i="15"/>
  <c r="EL11" i="15" s="1"/>
  <c r="EN8" i="17"/>
  <c r="EN7" i="17"/>
  <c r="EN6" i="17"/>
  <c r="EN5" i="17"/>
  <c r="EN4" i="17"/>
  <c r="EN8" i="19"/>
  <c r="EN7" i="19"/>
  <c r="EN5" i="19"/>
  <c r="EN6" i="19"/>
  <c r="EN4" i="19"/>
  <c r="EM2" i="21"/>
  <c r="EN3" i="21"/>
  <c r="EL7" i="21"/>
  <c r="EL14" i="21" s="1"/>
  <c r="EL6" i="21"/>
  <c r="EL13" i="21" s="1"/>
  <c r="EL5" i="21"/>
  <c r="EL12" i="21" s="1"/>
  <c r="EL8" i="21"/>
  <c r="EL15" i="21" s="1"/>
  <c r="EL4" i="21"/>
  <c r="EL11" i="21" s="1"/>
  <c r="EN7" i="5"/>
  <c r="EN8" i="5"/>
  <c r="EN6" i="5"/>
  <c r="EN5" i="5"/>
  <c r="EN4" i="5"/>
  <c r="EM8" i="12"/>
  <c r="EM7" i="12"/>
  <c r="EM6" i="12"/>
  <c r="EM5" i="12"/>
  <c r="EM4" i="12"/>
  <c r="EO7" i="11"/>
  <c r="EO8" i="11"/>
  <c r="EO6" i="11"/>
  <c r="EO5" i="11"/>
  <c r="EO4" i="11"/>
  <c r="EM2" i="10"/>
  <c r="EN3" i="10"/>
  <c r="EL7" i="10"/>
  <c r="EL14" i="10" s="1"/>
  <c r="EL8" i="10"/>
  <c r="EL15" i="10" s="1"/>
  <c r="EL6" i="10"/>
  <c r="EL13" i="10" s="1"/>
  <c r="EL4" i="10"/>
  <c r="EL11" i="10" s="1"/>
  <c r="EL5" i="10"/>
  <c r="EL12" i="10" s="1"/>
  <c r="EN8" i="20"/>
  <c r="EN7" i="20"/>
  <c r="EN6" i="20"/>
  <c r="EN5" i="20"/>
  <c r="EN4" i="20"/>
  <c r="EN8" i="7"/>
  <c r="EN7" i="7"/>
  <c r="EN5" i="7"/>
  <c r="EN6" i="7"/>
  <c r="EN4" i="7"/>
  <c r="EN8" i="9"/>
  <c r="EN7" i="9"/>
  <c r="EN6" i="9"/>
  <c r="EN5" i="9"/>
  <c r="EN4" i="9"/>
  <c r="EM7" i="8"/>
  <c r="EM8" i="8"/>
  <c r="EM6" i="8"/>
  <c r="EM5" i="8"/>
  <c r="EM4" i="8"/>
  <c r="EG11" i="6"/>
  <c r="EG4" i="4"/>
  <c r="EG11" i="4" s="1"/>
  <c r="EG12" i="6"/>
  <c r="EG5" i="4"/>
  <c r="EG12" i="4" s="1"/>
  <c r="EG13" i="6"/>
  <c r="EG6" i="4"/>
  <c r="EG13" i="4" s="1"/>
  <c r="EG14" i="6"/>
  <c r="EG7" i="4"/>
  <c r="EG14" i="4" s="1"/>
  <c r="EG15" i="6"/>
  <c r="EG8" i="4"/>
  <c r="EG15" i="4" s="1"/>
  <c r="EO3" i="4"/>
  <c r="EL15" i="12"/>
  <c r="EL13" i="12"/>
  <c r="EL11" i="12"/>
  <c r="EL14" i="12"/>
  <c r="EL12" i="12"/>
  <c r="EN2" i="12"/>
  <c r="EM15" i="5"/>
  <c r="EM11" i="5"/>
  <c r="EM13" i="5"/>
  <c r="EM14" i="5"/>
  <c r="EM12" i="5"/>
  <c r="EO3" i="17"/>
  <c r="EO2" i="17" s="1"/>
  <c r="EO3" i="5"/>
  <c r="EO2" i="5" s="1"/>
  <c r="EM15" i="17"/>
  <c r="EM13" i="17"/>
  <c r="EM14" i="17"/>
  <c r="EM12" i="17"/>
  <c r="EM11" i="17"/>
  <c r="EO3" i="19"/>
  <c r="EO2" i="19" s="1"/>
  <c r="EM11" i="19"/>
  <c r="EM14" i="19"/>
  <c r="EM15" i="19"/>
  <c r="EM13" i="19"/>
  <c r="EM12" i="19"/>
  <c r="EN15" i="11"/>
  <c r="EN13" i="11"/>
  <c r="EN11" i="11"/>
  <c r="EN14" i="11"/>
  <c r="EN12" i="11"/>
  <c r="EP3" i="11"/>
  <c r="EP2" i="11" s="1"/>
  <c r="EO3" i="20"/>
  <c r="EO2" i="20" s="1"/>
  <c r="EM15" i="20"/>
  <c r="EM14" i="20"/>
  <c r="EM12" i="20"/>
  <c r="EM11" i="20"/>
  <c r="EM13" i="20"/>
  <c r="EM15" i="7"/>
  <c r="EM13" i="7"/>
  <c r="EM14" i="7"/>
  <c r="EM12" i="7"/>
  <c r="EM11" i="7"/>
  <c r="EO3" i="7"/>
  <c r="EO2" i="7" s="1"/>
  <c r="EO3" i="9"/>
  <c r="EO2" i="9" s="1"/>
  <c r="EM14" i="9"/>
  <c r="EM15" i="9"/>
  <c r="EM12" i="9"/>
  <c r="EM13" i="9"/>
  <c r="EM11" i="9"/>
  <c r="EN3" i="8"/>
  <c r="EN2" i="8" s="1"/>
  <c r="EL14" i="8"/>
  <c r="EL12" i="8"/>
  <c r="EL11" i="8"/>
  <c r="EL13" i="8"/>
  <c r="EL15" i="8"/>
  <c r="EH8" i="6"/>
  <c r="EH15" i="52" s="1"/>
  <c r="EH7" i="6"/>
  <c r="EH14" i="52" s="1"/>
  <c r="EH6" i="6"/>
  <c r="EH13" i="52" s="1"/>
  <c r="EH4" i="6"/>
  <c r="EH11" i="52" s="1"/>
  <c r="EH5" i="6"/>
  <c r="EH12" i="52" s="1"/>
  <c r="EI2" i="6"/>
  <c r="ES6" i="52" l="1"/>
  <c r="ES5" i="52"/>
  <c r="ES4" i="52"/>
  <c r="ES7" i="52"/>
  <c r="ES8" i="52"/>
  <c r="EU3" i="52"/>
  <c r="EU2" i="52" s="1"/>
  <c r="EN2" i="13"/>
  <c r="EO3" i="13"/>
  <c r="EM8" i="13"/>
  <c r="EM15" i="13" s="1"/>
  <c r="EM5" i="13"/>
  <c r="EM12" i="13" s="1"/>
  <c r="EM6" i="13"/>
  <c r="EM13" i="13" s="1"/>
  <c r="EM7" i="13"/>
  <c r="EM14" i="13" s="1"/>
  <c r="EM4" i="13"/>
  <c r="EM11" i="13" s="1"/>
  <c r="EN2" i="16"/>
  <c r="EO3" i="16"/>
  <c r="EM8" i="16"/>
  <c r="EM15" i="16" s="1"/>
  <c r="EM7" i="16"/>
  <c r="EM14" i="16" s="1"/>
  <c r="EM6" i="16"/>
  <c r="EM13" i="16" s="1"/>
  <c r="EM5" i="16"/>
  <c r="EM12" i="16" s="1"/>
  <c r="EM4" i="16"/>
  <c r="EM11" i="16" s="1"/>
  <c r="EN2" i="15"/>
  <c r="EO3" i="15"/>
  <c r="EM8" i="15"/>
  <c r="EM15" i="15" s="1"/>
  <c r="EM6" i="15"/>
  <c r="EM13" i="15" s="1"/>
  <c r="EM7" i="15"/>
  <c r="EM14" i="15" s="1"/>
  <c r="EM5" i="15"/>
  <c r="EM12" i="15" s="1"/>
  <c r="EM4" i="15"/>
  <c r="EM11" i="15" s="1"/>
  <c r="EO8" i="17"/>
  <c r="EO7" i="17"/>
  <c r="EO5" i="17"/>
  <c r="EO6" i="17"/>
  <c r="EO4" i="17"/>
  <c r="EO8" i="19"/>
  <c r="EO7" i="19"/>
  <c r="EO6" i="19"/>
  <c r="EO4" i="19"/>
  <c r="EO5" i="19"/>
  <c r="EN2" i="21"/>
  <c r="EO3" i="21"/>
  <c r="EM7" i="21"/>
  <c r="EM14" i="21" s="1"/>
  <c r="EM8" i="21"/>
  <c r="EM15" i="21" s="1"/>
  <c r="EM4" i="21"/>
  <c r="EM11" i="21" s="1"/>
  <c r="EM5" i="21"/>
  <c r="EM12" i="21" s="1"/>
  <c r="EM6" i="21"/>
  <c r="EM13" i="21" s="1"/>
  <c r="EO7" i="5"/>
  <c r="EO6" i="5"/>
  <c r="EO8" i="5"/>
  <c r="EO4" i="5"/>
  <c r="EO5" i="5"/>
  <c r="EN8" i="12"/>
  <c r="EN7" i="12"/>
  <c r="EN6" i="12"/>
  <c r="EN5" i="12"/>
  <c r="EN4" i="12"/>
  <c r="EP7" i="11"/>
  <c r="EP8" i="11"/>
  <c r="EP5" i="11"/>
  <c r="EP6" i="11"/>
  <c r="EP4" i="11"/>
  <c r="EN2" i="10"/>
  <c r="EO3" i="10"/>
  <c r="EM7" i="10"/>
  <c r="EM14" i="10" s="1"/>
  <c r="EM8" i="10"/>
  <c r="EM15" i="10" s="1"/>
  <c r="EM6" i="10"/>
  <c r="EM13" i="10" s="1"/>
  <c r="EM5" i="10"/>
  <c r="EM12" i="10" s="1"/>
  <c r="EM4" i="10"/>
  <c r="EM11" i="10" s="1"/>
  <c r="EO8" i="20"/>
  <c r="EO7" i="20"/>
  <c r="EO6" i="20"/>
  <c r="EO5" i="20"/>
  <c r="EO4" i="20"/>
  <c r="EO8" i="7"/>
  <c r="EO7" i="7"/>
  <c r="EO6" i="7"/>
  <c r="EO4" i="7"/>
  <c r="EO5" i="7"/>
  <c r="EO8" i="9"/>
  <c r="EO5" i="9"/>
  <c r="EO7" i="9"/>
  <c r="EO4" i="9"/>
  <c r="EO6" i="9"/>
  <c r="EN8" i="8"/>
  <c r="EN7" i="8"/>
  <c r="EN5" i="8"/>
  <c r="EN6" i="8"/>
  <c r="EN4" i="8"/>
  <c r="EH12" i="6"/>
  <c r="EH5" i="4"/>
  <c r="EH12" i="4" s="1"/>
  <c r="EH14" i="6"/>
  <c r="EH7" i="4"/>
  <c r="EH14" i="4" s="1"/>
  <c r="EH15" i="6"/>
  <c r="EH8" i="4"/>
  <c r="EH15" i="4" s="1"/>
  <c r="EH11" i="6"/>
  <c r="EH4" i="4"/>
  <c r="EH11" i="4" s="1"/>
  <c r="EH13" i="6"/>
  <c r="EH6" i="4"/>
  <c r="EH13" i="4" s="1"/>
  <c r="EP3" i="4"/>
  <c r="EM15" i="12"/>
  <c r="EM13" i="12"/>
  <c r="EM14" i="12"/>
  <c r="EM11" i="12"/>
  <c r="EM12" i="12"/>
  <c r="EO2" i="12"/>
  <c r="EP3" i="5"/>
  <c r="EP2" i="5" s="1"/>
  <c r="EP3" i="19"/>
  <c r="EP2" i="19" s="1"/>
  <c r="EN15" i="5"/>
  <c r="EN13" i="5"/>
  <c r="EN14" i="5"/>
  <c r="EN11" i="5"/>
  <c r="EN12" i="5"/>
  <c r="EN14" i="19"/>
  <c r="EN12" i="19"/>
  <c r="EN15" i="19"/>
  <c r="EN11" i="19"/>
  <c r="EN13" i="19"/>
  <c r="EP3" i="17"/>
  <c r="EP2" i="17" s="1"/>
  <c r="EN13" i="17"/>
  <c r="EN12" i="17"/>
  <c r="EN15" i="17"/>
  <c r="EN14" i="17"/>
  <c r="EN11" i="17"/>
  <c r="EQ3" i="11"/>
  <c r="EQ2" i="11" s="1"/>
  <c r="EO14" i="11"/>
  <c r="EO15" i="11"/>
  <c r="EO11" i="11"/>
  <c r="EO12" i="11"/>
  <c r="EO13" i="11"/>
  <c r="EP3" i="20"/>
  <c r="EP2" i="20" s="1"/>
  <c r="EN15" i="20"/>
  <c r="EN14" i="20"/>
  <c r="EN11" i="20"/>
  <c r="EN12" i="20"/>
  <c r="EN13" i="20"/>
  <c r="EN14" i="7"/>
  <c r="EN15" i="7"/>
  <c r="EN11" i="7"/>
  <c r="EN12" i="7"/>
  <c r="EN13" i="7"/>
  <c r="EP3" i="7"/>
  <c r="EP2" i="7" s="1"/>
  <c r="EO3" i="8"/>
  <c r="EO2" i="8" s="1"/>
  <c r="EM14" i="8"/>
  <c r="EM13" i="8"/>
  <c r="EM11" i="8"/>
  <c r="EM12" i="8"/>
  <c r="EM15" i="8"/>
  <c r="EP3" i="9"/>
  <c r="EP2" i="9" s="1"/>
  <c r="EN15" i="9"/>
  <c r="EN14" i="9"/>
  <c r="EN11" i="9"/>
  <c r="EN12" i="9"/>
  <c r="EN13" i="9"/>
  <c r="EI8" i="6"/>
  <c r="EI15" i="52" s="1"/>
  <c r="EI7" i="6"/>
  <c r="EI14" i="52" s="1"/>
  <c r="EI6" i="6"/>
  <c r="EI13" i="52" s="1"/>
  <c r="EI4" i="6"/>
  <c r="EI11" i="52" s="1"/>
  <c r="EI5" i="6"/>
  <c r="EI12" i="52" s="1"/>
  <c r="EJ2" i="6"/>
  <c r="ET5" i="52" l="1"/>
  <c r="ET4" i="52"/>
  <c r="ET7" i="52"/>
  <c r="ET6" i="52"/>
  <c r="ET8" i="52"/>
  <c r="EV3" i="52"/>
  <c r="EV2" i="52" s="1"/>
  <c r="EO2" i="13"/>
  <c r="EP3" i="13"/>
  <c r="EN7" i="13"/>
  <c r="EN14" i="13" s="1"/>
  <c r="EN8" i="13"/>
  <c r="EN15" i="13" s="1"/>
  <c r="EN6" i="13"/>
  <c r="EN13" i="13" s="1"/>
  <c r="EN5" i="13"/>
  <c r="EN12" i="13" s="1"/>
  <c r="EN4" i="13"/>
  <c r="EN11" i="13" s="1"/>
  <c r="EO2" i="16"/>
  <c r="EP3" i="16"/>
  <c r="EN6" i="16"/>
  <c r="EN13" i="16" s="1"/>
  <c r="EN7" i="16"/>
  <c r="EN14" i="16" s="1"/>
  <c r="EN5" i="16"/>
  <c r="EN12" i="16" s="1"/>
  <c r="EN8" i="16"/>
  <c r="EN15" i="16" s="1"/>
  <c r="EN4" i="16"/>
  <c r="EN11" i="16" s="1"/>
  <c r="EO2" i="15"/>
  <c r="EP3" i="15"/>
  <c r="EN8" i="15"/>
  <c r="EN15" i="15" s="1"/>
  <c r="EN6" i="15"/>
  <c r="EN13" i="15" s="1"/>
  <c r="EN7" i="15"/>
  <c r="EN14" i="15" s="1"/>
  <c r="EN5" i="15"/>
  <c r="EN12" i="15" s="1"/>
  <c r="EN4" i="15"/>
  <c r="EN11" i="15" s="1"/>
  <c r="EP7" i="17"/>
  <c r="EP8" i="17"/>
  <c r="EP6" i="17"/>
  <c r="EP5" i="17"/>
  <c r="EP4" i="17"/>
  <c r="EP7" i="19"/>
  <c r="EP8" i="19"/>
  <c r="EP6" i="19"/>
  <c r="EP4" i="19"/>
  <c r="EP5" i="19"/>
  <c r="EO2" i="21"/>
  <c r="EP3" i="21"/>
  <c r="EN8" i="21"/>
  <c r="EN15" i="21" s="1"/>
  <c r="EN7" i="21"/>
  <c r="EN14" i="21" s="1"/>
  <c r="EN6" i="21"/>
  <c r="EN13" i="21" s="1"/>
  <c r="EN5" i="21"/>
  <c r="EN12" i="21" s="1"/>
  <c r="EN4" i="21"/>
  <c r="EN11" i="21" s="1"/>
  <c r="EP7" i="5"/>
  <c r="EP8" i="5"/>
  <c r="EP6" i="5"/>
  <c r="EP4" i="5"/>
  <c r="EP5" i="5"/>
  <c r="EO8" i="12"/>
  <c r="EO7" i="12"/>
  <c r="EO4" i="12"/>
  <c r="EO5" i="12"/>
  <c r="EO6" i="12"/>
  <c r="EQ7" i="11"/>
  <c r="EQ8" i="11"/>
  <c r="EQ6" i="11"/>
  <c r="EQ5" i="11"/>
  <c r="EQ4" i="11"/>
  <c r="EO2" i="10"/>
  <c r="EP3" i="10"/>
  <c r="EN7" i="10"/>
  <c r="EN14" i="10" s="1"/>
  <c r="EN8" i="10"/>
  <c r="EN15" i="10" s="1"/>
  <c r="EN6" i="10"/>
  <c r="EN13" i="10" s="1"/>
  <c r="EN4" i="10"/>
  <c r="EN11" i="10" s="1"/>
  <c r="EN5" i="10"/>
  <c r="EN12" i="10" s="1"/>
  <c r="EP8" i="20"/>
  <c r="EP7" i="20"/>
  <c r="EP6" i="20"/>
  <c r="EP5" i="20"/>
  <c r="EP4" i="20"/>
  <c r="EP7" i="7"/>
  <c r="EP8" i="7"/>
  <c r="EP5" i="7"/>
  <c r="EP6" i="7"/>
  <c r="EP4" i="7"/>
  <c r="EP7" i="9"/>
  <c r="EP8" i="9"/>
  <c r="EP4" i="9"/>
  <c r="EP6" i="9"/>
  <c r="EP5" i="9"/>
  <c r="EO8" i="8"/>
  <c r="EO7" i="8"/>
  <c r="EO5" i="8"/>
  <c r="EO6" i="8"/>
  <c r="EO4" i="8"/>
  <c r="EI11" i="6"/>
  <c r="EI4" i="4"/>
  <c r="EI11" i="4" s="1"/>
  <c r="EI13" i="6"/>
  <c r="EI6" i="4"/>
  <c r="EI13" i="4" s="1"/>
  <c r="EI15" i="6"/>
  <c r="EI8" i="4"/>
  <c r="EI15" i="4" s="1"/>
  <c r="EI12" i="6"/>
  <c r="EI5" i="4"/>
  <c r="EI12" i="4" s="1"/>
  <c r="EI14" i="6"/>
  <c r="EI7" i="4"/>
  <c r="EI14" i="4" s="1"/>
  <c r="EQ3" i="4"/>
  <c r="EN13" i="12"/>
  <c r="EN11" i="12"/>
  <c r="EN14" i="12"/>
  <c r="EN15" i="12"/>
  <c r="EN12" i="12"/>
  <c r="EP2" i="12"/>
  <c r="EO14" i="19"/>
  <c r="EO12" i="19"/>
  <c r="EO15" i="19"/>
  <c r="EO13" i="19"/>
  <c r="EO11" i="19"/>
  <c r="EO14" i="5"/>
  <c r="EO12" i="5"/>
  <c r="EO15" i="5"/>
  <c r="EO13" i="5"/>
  <c r="EO11" i="5"/>
  <c r="EO14" i="17"/>
  <c r="EO12" i="17"/>
  <c r="EO15" i="17"/>
  <c r="EO13" i="17"/>
  <c r="EO11" i="17"/>
  <c r="EQ3" i="5"/>
  <c r="EQ2" i="5" s="1"/>
  <c r="EQ3" i="17"/>
  <c r="EQ2" i="17" s="1"/>
  <c r="EQ3" i="19"/>
  <c r="EQ2" i="19" s="1"/>
  <c r="ER3" i="11"/>
  <c r="ER2" i="11" s="1"/>
  <c r="EP15" i="11"/>
  <c r="EP11" i="11"/>
  <c r="EP14" i="11"/>
  <c r="EP12" i="11"/>
  <c r="EP13" i="11"/>
  <c r="EQ3" i="20"/>
  <c r="EQ2" i="20" s="1"/>
  <c r="EO15" i="20"/>
  <c r="EO14" i="20"/>
  <c r="EO12" i="20"/>
  <c r="EO13" i="20"/>
  <c r="EO11" i="20"/>
  <c r="EO15" i="7"/>
  <c r="EO14" i="7"/>
  <c r="EO11" i="7"/>
  <c r="EO12" i="7"/>
  <c r="EO13" i="7"/>
  <c r="EQ3" i="7"/>
  <c r="EQ2" i="7" s="1"/>
  <c r="EO15" i="9"/>
  <c r="EO12" i="9"/>
  <c r="EO13" i="9"/>
  <c r="EO11" i="9"/>
  <c r="EO14" i="9"/>
  <c r="EQ3" i="9"/>
  <c r="EQ2" i="9" s="1"/>
  <c r="EP3" i="8"/>
  <c r="EP2" i="8" s="1"/>
  <c r="EN15" i="8"/>
  <c r="EN13" i="8"/>
  <c r="EN11" i="8"/>
  <c r="EN14" i="8"/>
  <c r="EN12" i="8"/>
  <c r="EJ7" i="6"/>
  <c r="EJ14" i="52" s="1"/>
  <c r="EJ6" i="6"/>
  <c r="EJ13" i="52" s="1"/>
  <c r="EJ8" i="6"/>
  <c r="EJ15" i="52" s="1"/>
  <c r="EJ4" i="6"/>
  <c r="EJ11" i="52" s="1"/>
  <c r="EJ5" i="6"/>
  <c r="EJ12" i="52" s="1"/>
  <c r="EK2" i="6"/>
  <c r="EU5" i="52" l="1"/>
  <c r="EU6" i="52"/>
  <c r="EU4" i="52"/>
  <c r="EU8" i="52"/>
  <c r="EU7" i="52"/>
  <c r="EW3" i="52"/>
  <c r="EW2" i="52" s="1"/>
  <c r="EP2" i="13"/>
  <c r="EQ3" i="13"/>
  <c r="EO8" i="13"/>
  <c r="EO15" i="13" s="1"/>
  <c r="EO7" i="13"/>
  <c r="EO14" i="13" s="1"/>
  <c r="EO6" i="13"/>
  <c r="EO13" i="13" s="1"/>
  <c r="EO5" i="13"/>
  <c r="EO12" i="13" s="1"/>
  <c r="EO4" i="13"/>
  <c r="EO11" i="13" s="1"/>
  <c r="EP2" i="16"/>
  <c r="EQ3" i="16"/>
  <c r="EO8" i="16"/>
  <c r="EO15" i="16" s="1"/>
  <c r="EO7" i="16"/>
  <c r="EO14" i="16" s="1"/>
  <c r="EO4" i="16"/>
  <c r="EO11" i="16" s="1"/>
  <c r="EO6" i="16"/>
  <c r="EO13" i="16" s="1"/>
  <c r="EO5" i="16"/>
  <c r="EO12" i="16" s="1"/>
  <c r="EP2" i="15"/>
  <c r="EQ3" i="15"/>
  <c r="EO8" i="15"/>
  <c r="EO15" i="15" s="1"/>
  <c r="EO6" i="15"/>
  <c r="EO13" i="15" s="1"/>
  <c r="EO7" i="15"/>
  <c r="EO14" i="15" s="1"/>
  <c r="EO5" i="15"/>
  <c r="EO12" i="15" s="1"/>
  <c r="EO4" i="15"/>
  <c r="EO11" i="15" s="1"/>
  <c r="EQ8" i="17"/>
  <c r="EQ7" i="17"/>
  <c r="EQ5" i="17"/>
  <c r="EQ4" i="17"/>
  <c r="EQ6" i="17"/>
  <c r="EQ7" i="19"/>
  <c r="EQ8" i="19"/>
  <c r="EQ5" i="19"/>
  <c r="EQ6" i="19"/>
  <c r="EQ4" i="19"/>
  <c r="EP2" i="21"/>
  <c r="EQ3" i="21"/>
  <c r="EO8" i="21"/>
  <c r="EO15" i="21" s="1"/>
  <c r="EO6" i="21"/>
  <c r="EO13" i="21" s="1"/>
  <c r="EO7" i="21"/>
  <c r="EO14" i="21" s="1"/>
  <c r="EO5" i="21"/>
  <c r="EO12" i="21" s="1"/>
  <c r="EO4" i="21"/>
  <c r="EO11" i="21" s="1"/>
  <c r="EQ7" i="5"/>
  <c r="EQ8" i="5"/>
  <c r="EQ6" i="5"/>
  <c r="EQ4" i="5"/>
  <c r="EQ5" i="5"/>
  <c r="EP7" i="12"/>
  <c r="EP8" i="12"/>
  <c r="EP6" i="12"/>
  <c r="EP5" i="12"/>
  <c r="EP4" i="12"/>
  <c r="ER7" i="11"/>
  <c r="ER8" i="11"/>
  <c r="ER5" i="11"/>
  <c r="ER4" i="11"/>
  <c r="ER6" i="11"/>
  <c r="EP2" i="10"/>
  <c r="EQ3" i="10"/>
  <c r="EO8" i="10"/>
  <c r="EO15" i="10" s="1"/>
  <c r="EO6" i="10"/>
  <c r="EO13" i="10" s="1"/>
  <c r="EO7" i="10"/>
  <c r="EO14" i="10" s="1"/>
  <c r="EO5" i="10"/>
  <c r="EO12" i="10" s="1"/>
  <c r="EO4" i="10"/>
  <c r="EO11" i="10" s="1"/>
  <c r="EQ7" i="20"/>
  <c r="EQ8" i="20"/>
  <c r="EQ6" i="20"/>
  <c r="EQ5" i="20"/>
  <c r="EQ4" i="20"/>
  <c r="EQ7" i="7"/>
  <c r="EQ8" i="7"/>
  <c r="EQ5" i="7"/>
  <c r="EQ6" i="7"/>
  <c r="EQ4" i="7"/>
  <c r="EQ7" i="9"/>
  <c r="EQ8" i="9"/>
  <c r="EQ4" i="9"/>
  <c r="EQ6" i="9"/>
  <c r="EQ5" i="9"/>
  <c r="EP7" i="8"/>
  <c r="EP8" i="8"/>
  <c r="EP6" i="8"/>
  <c r="EP5" i="8"/>
  <c r="EP4" i="8"/>
  <c r="EJ11" i="6"/>
  <c r="EJ4" i="4"/>
  <c r="EJ11" i="4" s="1"/>
  <c r="EJ15" i="6"/>
  <c r="EJ8" i="4"/>
  <c r="EJ15" i="4" s="1"/>
  <c r="EJ13" i="6"/>
  <c r="EJ6" i="4"/>
  <c r="EJ13" i="4" s="1"/>
  <c r="EJ14" i="6"/>
  <c r="EJ7" i="4"/>
  <c r="EJ14" i="4" s="1"/>
  <c r="EJ12" i="6"/>
  <c r="EJ5" i="4"/>
  <c r="EJ12" i="4" s="1"/>
  <c r="ER3" i="4"/>
  <c r="EQ2" i="12"/>
  <c r="EO15" i="12"/>
  <c r="EO13" i="12"/>
  <c r="EO11" i="12"/>
  <c r="EO14" i="12"/>
  <c r="EO12" i="12"/>
  <c r="EP15" i="5"/>
  <c r="EP13" i="5"/>
  <c r="EP12" i="5"/>
  <c r="EP14" i="5"/>
  <c r="EP11" i="5"/>
  <c r="ER3" i="5"/>
  <c r="ER2" i="5" s="1"/>
  <c r="ER3" i="19"/>
  <c r="ER2" i="19" s="1"/>
  <c r="EP12" i="19"/>
  <c r="EP15" i="19"/>
  <c r="EP14" i="19"/>
  <c r="EP13" i="19"/>
  <c r="EP11" i="19"/>
  <c r="EP14" i="17"/>
  <c r="EP15" i="17"/>
  <c r="EP13" i="17"/>
  <c r="EP11" i="17"/>
  <c r="EP12" i="17"/>
  <c r="ER3" i="17"/>
  <c r="ER2" i="17" s="1"/>
  <c r="EQ15" i="11"/>
  <c r="EQ14" i="11"/>
  <c r="EQ12" i="11"/>
  <c r="EQ13" i="11"/>
  <c r="EQ11" i="11"/>
  <c r="ES3" i="11"/>
  <c r="ES2" i="11" s="1"/>
  <c r="EP14" i="20"/>
  <c r="EP12" i="20"/>
  <c r="EP15" i="20"/>
  <c r="EP13" i="20"/>
  <c r="EP11" i="20"/>
  <c r="ER3" i="20"/>
  <c r="ER2" i="20" s="1"/>
  <c r="ER3" i="7"/>
  <c r="ER2" i="7" s="1"/>
  <c r="EP14" i="7"/>
  <c r="EP12" i="7"/>
  <c r="EP13" i="7"/>
  <c r="EP11" i="7"/>
  <c r="EP15" i="7"/>
  <c r="ER3" i="9"/>
  <c r="ER2" i="9" s="1"/>
  <c r="EP15" i="9"/>
  <c r="EP13" i="9"/>
  <c r="EP14" i="9"/>
  <c r="EP11" i="9"/>
  <c r="EP12" i="9"/>
  <c r="EQ3" i="8"/>
  <c r="EQ2" i="8" s="1"/>
  <c r="EO11" i="8"/>
  <c r="EO13" i="8"/>
  <c r="EO15" i="8"/>
  <c r="EO12" i="8"/>
  <c r="EO14" i="8"/>
  <c r="EK7" i="6"/>
  <c r="EK14" i="52" s="1"/>
  <c r="EK8" i="6"/>
  <c r="EK15" i="52" s="1"/>
  <c r="EK6" i="6"/>
  <c r="EK13" i="52" s="1"/>
  <c r="EK5" i="6"/>
  <c r="EK12" i="52" s="1"/>
  <c r="EK4" i="6"/>
  <c r="EK11" i="52" s="1"/>
  <c r="EL2" i="6"/>
  <c r="EV5" i="52" l="1"/>
  <c r="EV4" i="52"/>
  <c r="EV6" i="52"/>
  <c r="EV7" i="52"/>
  <c r="EV8" i="52"/>
  <c r="EX3" i="52"/>
  <c r="EX2" i="52" s="1"/>
  <c r="EQ2" i="13"/>
  <c r="ER3" i="13"/>
  <c r="EP7" i="13"/>
  <c r="EP14" i="13" s="1"/>
  <c r="EP8" i="13"/>
  <c r="EP15" i="13" s="1"/>
  <c r="EP5" i="13"/>
  <c r="EP12" i="13" s="1"/>
  <c r="EP6" i="13"/>
  <c r="EP13" i="13" s="1"/>
  <c r="EP4" i="13"/>
  <c r="EP11" i="13" s="1"/>
  <c r="EQ2" i="16"/>
  <c r="ER3" i="16"/>
  <c r="EP7" i="16"/>
  <c r="EP14" i="16" s="1"/>
  <c r="EP8" i="16"/>
  <c r="EP15" i="16" s="1"/>
  <c r="EP6" i="16"/>
  <c r="EP13" i="16" s="1"/>
  <c r="EP5" i="16"/>
  <c r="EP12" i="16" s="1"/>
  <c r="EP4" i="16"/>
  <c r="EP11" i="16" s="1"/>
  <c r="EQ2" i="15"/>
  <c r="ER3" i="15"/>
  <c r="EP8" i="15"/>
  <c r="EP15" i="15" s="1"/>
  <c r="EP7" i="15"/>
  <c r="EP14" i="15" s="1"/>
  <c r="EP6" i="15"/>
  <c r="EP13" i="15" s="1"/>
  <c r="EP4" i="15"/>
  <c r="EP11" i="15" s="1"/>
  <c r="EP5" i="15"/>
  <c r="EP12" i="15" s="1"/>
  <c r="ER8" i="17"/>
  <c r="ER7" i="17"/>
  <c r="ER6" i="17"/>
  <c r="ER5" i="17"/>
  <c r="ER4" i="17"/>
  <c r="ER7" i="19"/>
  <c r="ER8" i="19"/>
  <c r="ER5" i="19"/>
  <c r="ER4" i="19"/>
  <c r="ER6" i="19"/>
  <c r="EQ2" i="21"/>
  <c r="ER3" i="21"/>
  <c r="EP8" i="21"/>
  <c r="EP15" i="21" s="1"/>
  <c r="EP7" i="21"/>
  <c r="EP14" i="21" s="1"/>
  <c r="EP6" i="21"/>
  <c r="EP13" i="21" s="1"/>
  <c r="EP5" i="21"/>
  <c r="EP12" i="21" s="1"/>
  <c r="EP4" i="21"/>
  <c r="EP11" i="21" s="1"/>
  <c r="ER8" i="5"/>
  <c r="ER7" i="5"/>
  <c r="ER6" i="5"/>
  <c r="ER5" i="5"/>
  <c r="ER4" i="5"/>
  <c r="EQ6" i="12"/>
  <c r="EQ7" i="12"/>
  <c r="EQ5" i="12"/>
  <c r="EQ8" i="12"/>
  <c r="EQ4" i="12"/>
  <c r="ES7" i="11"/>
  <c r="ES8" i="11"/>
  <c r="ES6" i="11"/>
  <c r="ES5" i="11"/>
  <c r="ES4" i="11"/>
  <c r="EQ2" i="10"/>
  <c r="ER3" i="10"/>
  <c r="EP8" i="10"/>
  <c r="EP15" i="10" s="1"/>
  <c r="EP6" i="10"/>
  <c r="EP13" i="10" s="1"/>
  <c r="EP7" i="10"/>
  <c r="EP14" i="10" s="1"/>
  <c r="EP5" i="10"/>
  <c r="EP12" i="10" s="1"/>
  <c r="EP4" i="10"/>
  <c r="EP11" i="10" s="1"/>
  <c r="ER8" i="20"/>
  <c r="ER6" i="20"/>
  <c r="ER7" i="20"/>
  <c r="ER5" i="20"/>
  <c r="ER4" i="20"/>
  <c r="ER8" i="7"/>
  <c r="ER7" i="7"/>
  <c r="ER5" i="7"/>
  <c r="ER6" i="7"/>
  <c r="ER4" i="7"/>
  <c r="ER7" i="9"/>
  <c r="ER6" i="9"/>
  <c r="ER5" i="9"/>
  <c r="ER8" i="9"/>
  <c r="ER4" i="9"/>
  <c r="EQ7" i="8"/>
  <c r="EQ6" i="8"/>
  <c r="EQ8" i="8"/>
  <c r="EQ5" i="8"/>
  <c r="EQ4" i="8"/>
  <c r="EK12" i="6"/>
  <c r="EK5" i="4"/>
  <c r="EK12" i="4" s="1"/>
  <c r="EK13" i="6"/>
  <c r="EK6" i="4"/>
  <c r="EK13" i="4" s="1"/>
  <c r="EK11" i="6"/>
  <c r="EK4" i="4"/>
  <c r="EK11" i="4" s="1"/>
  <c r="EK14" i="6"/>
  <c r="EK7" i="4"/>
  <c r="EK14" i="4" s="1"/>
  <c r="EK15" i="6"/>
  <c r="EK8" i="4"/>
  <c r="EK15" i="4" s="1"/>
  <c r="ES3" i="4"/>
  <c r="EP11" i="12"/>
  <c r="EP14" i="12"/>
  <c r="EP15" i="12"/>
  <c r="EP13" i="12"/>
  <c r="EP12" i="12"/>
  <c r="ER2" i="12"/>
  <c r="ES3" i="17"/>
  <c r="ES2" i="17" s="1"/>
  <c r="EQ14" i="17"/>
  <c r="EQ15" i="17"/>
  <c r="EQ13" i="17"/>
  <c r="EQ11" i="17"/>
  <c r="EQ12" i="17"/>
  <c r="EQ12" i="19"/>
  <c r="EQ15" i="19"/>
  <c r="EQ13" i="19"/>
  <c r="EQ11" i="19"/>
  <c r="EQ14" i="19"/>
  <c r="ES3" i="19"/>
  <c r="ES2" i="19" s="1"/>
  <c r="ES3" i="5"/>
  <c r="ES2" i="5" s="1"/>
  <c r="EQ14" i="5"/>
  <c r="EQ12" i="5"/>
  <c r="EQ11" i="5"/>
  <c r="EQ13" i="5"/>
  <c r="EQ15" i="5"/>
  <c r="ER15" i="11"/>
  <c r="ER12" i="11"/>
  <c r="ER14" i="11"/>
  <c r="ER13" i="11"/>
  <c r="ER11" i="11"/>
  <c r="ET3" i="11"/>
  <c r="ET2" i="11" s="1"/>
  <c r="EQ14" i="20"/>
  <c r="EQ15" i="20"/>
  <c r="EQ12" i="20"/>
  <c r="EQ13" i="20"/>
  <c r="EQ11" i="20"/>
  <c r="ES3" i="20"/>
  <c r="ES2" i="20" s="1"/>
  <c r="ES3" i="7"/>
  <c r="ES2" i="7" s="1"/>
  <c r="EQ15" i="7"/>
  <c r="EQ12" i="7"/>
  <c r="EQ13" i="7"/>
  <c r="EQ14" i="7"/>
  <c r="EQ11" i="7"/>
  <c r="ER3" i="8"/>
  <c r="ER2" i="8" s="1"/>
  <c r="EP14" i="8"/>
  <c r="EP12" i="8"/>
  <c r="EP13" i="8"/>
  <c r="EP11" i="8"/>
  <c r="EP15" i="8"/>
  <c r="ES3" i="9"/>
  <c r="ES2" i="9" s="1"/>
  <c r="EQ15" i="9"/>
  <c r="EQ14" i="9"/>
  <c r="EQ12" i="9"/>
  <c r="EQ13" i="9"/>
  <c r="EQ11" i="9"/>
  <c r="EL7" i="6"/>
  <c r="EL14" i="52" s="1"/>
  <c r="EL8" i="6"/>
  <c r="EL15" i="52" s="1"/>
  <c r="EL6" i="6"/>
  <c r="EL13" i="52" s="1"/>
  <c r="EL5" i="6"/>
  <c r="EL12" i="52" s="1"/>
  <c r="EL4" i="6"/>
  <c r="EL11" i="52" s="1"/>
  <c r="EM2" i="6"/>
  <c r="EW6" i="52" l="1"/>
  <c r="EW4" i="52"/>
  <c r="EW5" i="52"/>
  <c r="EW8" i="52"/>
  <c r="EW7" i="52"/>
  <c r="EY3" i="52"/>
  <c r="EY2" i="52" s="1"/>
  <c r="ER2" i="13"/>
  <c r="ES3" i="13"/>
  <c r="EQ8" i="13"/>
  <c r="EQ15" i="13" s="1"/>
  <c r="EQ7" i="13"/>
  <c r="EQ14" i="13" s="1"/>
  <c r="EQ6" i="13"/>
  <c r="EQ13" i="13" s="1"/>
  <c r="EQ5" i="13"/>
  <c r="EQ12" i="13" s="1"/>
  <c r="EQ4" i="13"/>
  <c r="EQ11" i="13" s="1"/>
  <c r="ER2" i="16"/>
  <c r="ES3" i="16"/>
  <c r="EQ8" i="16"/>
  <c r="EQ15" i="16" s="1"/>
  <c r="EQ6" i="16"/>
  <c r="EQ13" i="16" s="1"/>
  <c r="EQ5" i="16"/>
  <c r="EQ12" i="16" s="1"/>
  <c r="EQ7" i="16"/>
  <c r="EQ14" i="16" s="1"/>
  <c r="EQ4" i="16"/>
  <c r="EQ11" i="16" s="1"/>
  <c r="ER2" i="15"/>
  <c r="ES3" i="15"/>
  <c r="EQ8" i="15"/>
  <c r="EQ15" i="15" s="1"/>
  <c r="EQ7" i="15"/>
  <c r="EQ14" i="15" s="1"/>
  <c r="EQ6" i="15"/>
  <c r="EQ13" i="15" s="1"/>
  <c r="EQ5" i="15"/>
  <c r="EQ12" i="15" s="1"/>
  <c r="EQ4" i="15"/>
  <c r="EQ11" i="15" s="1"/>
  <c r="ES8" i="17"/>
  <c r="ES7" i="17"/>
  <c r="ES5" i="17"/>
  <c r="ES4" i="17"/>
  <c r="ES6" i="17"/>
  <c r="ES8" i="19"/>
  <c r="ES7" i="19"/>
  <c r="ES5" i="19"/>
  <c r="ES4" i="19"/>
  <c r="ES6" i="19"/>
  <c r="ER2" i="21"/>
  <c r="ES3" i="21"/>
  <c r="EQ8" i="21"/>
  <c r="EQ15" i="21" s="1"/>
  <c r="EQ7" i="21"/>
  <c r="EQ14" i="21" s="1"/>
  <c r="EQ6" i="21"/>
  <c r="EQ13" i="21" s="1"/>
  <c r="EQ5" i="21"/>
  <c r="EQ12" i="21" s="1"/>
  <c r="EQ4" i="21"/>
  <c r="EQ11" i="21" s="1"/>
  <c r="ES8" i="5"/>
  <c r="ES7" i="5"/>
  <c r="ES6" i="5"/>
  <c r="ES4" i="5"/>
  <c r="ES5" i="5"/>
  <c r="ER8" i="12"/>
  <c r="ER6" i="12"/>
  <c r="ER7" i="12"/>
  <c r="ER5" i="12"/>
  <c r="ER4" i="12"/>
  <c r="ET8" i="11"/>
  <c r="ET5" i="11"/>
  <c r="ET7" i="11"/>
  <c r="ET6" i="11"/>
  <c r="ET4" i="11"/>
  <c r="ER2" i="10"/>
  <c r="ES3" i="10"/>
  <c r="EQ8" i="10"/>
  <c r="EQ15" i="10" s="1"/>
  <c r="EQ6" i="10"/>
  <c r="EQ13" i="10" s="1"/>
  <c r="EQ7" i="10"/>
  <c r="EQ14" i="10" s="1"/>
  <c r="EQ5" i="10"/>
  <c r="EQ12" i="10" s="1"/>
  <c r="EQ4" i="10"/>
  <c r="EQ11" i="10" s="1"/>
  <c r="ES8" i="20"/>
  <c r="ES6" i="20"/>
  <c r="ES7" i="20"/>
  <c r="ES5" i="20"/>
  <c r="ES4" i="20"/>
  <c r="ES8" i="7"/>
  <c r="ES7" i="7"/>
  <c r="ES6" i="7"/>
  <c r="ES5" i="7"/>
  <c r="ES4" i="7"/>
  <c r="ES7" i="9"/>
  <c r="ES8" i="9"/>
  <c r="ES5" i="9"/>
  <c r="ES6" i="9"/>
  <c r="ES4" i="9"/>
  <c r="ER8" i="8"/>
  <c r="ER7" i="8"/>
  <c r="ER6" i="8"/>
  <c r="ER5" i="8"/>
  <c r="ER4" i="8"/>
  <c r="EL11" i="6"/>
  <c r="EL4" i="4"/>
  <c r="EL11" i="4" s="1"/>
  <c r="EL13" i="6"/>
  <c r="EL6" i="4"/>
  <c r="EL13" i="4" s="1"/>
  <c r="EL15" i="6"/>
  <c r="EL8" i="4"/>
  <c r="EL15" i="4" s="1"/>
  <c r="EL14" i="6"/>
  <c r="EL7" i="4"/>
  <c r="EL14" i="4" s="1"/>
  <c r="EL12" i="6"/>
  <c r="EL5" i="4"/>
  <c r="EL12" i="4" s="1"/>
  <c r="ET3" i="4"/>
  <c r="ES2" i="12"/>
  <c r="EQ14" i="12"/>
  <c r="EQ12" i="12"/>
  <c r="EQ15" i="12"/>
  <c r="EQ11" i="12"/>
  <c r="EQ13" i="12"/>
  <c r="ER15" i="19"/>
  <c r="ER13" i="19"/>
  <c r="ER14" i="19"/>
  <c r="ER12" i="19"/>
  <c r="ER11" i="19"/>
  <c r="ET3" i="19"/>
  <c r="ET2" i="19" s="1"/>
  <c r="ET3" i="17"/>
  <c r="ET2" i="17" s="1"/>
  <c r="ER12" i="17"/>
  <c r="ER15" i="17"/>
  <c r="ER13" i="17"/>
  <c r="ER14" i="17"/>
  <c r="ER11" i="17"/>
  <c r="ER15" i="5"/>
  <c r="ER13" i="5"/>
  <c r="ER11" i="5"/>
  <c r="ER12" i="5"/>
  <c r="ER14" i="5"/>
  <c r="ET3" i="5"/>
  <c r="ET2" i="5" s="1"/>
  <c r="ES15" i="11"/>
  <c r="ES12" i="11"/>
  <c r="ES13" i="11"/>
  <c r="ES11" i="11"/>
  <c r="ES14" i="11"/>
  <c r="EU3" i="11"/>
  <c r="EU2" i="11" s="1"/>
  <c r="ET3" i="20"/>
  <c r="ET2" i="20" s="1"/>
  <c r="ER14" i="20"/>
  <c r="ER15" i="20"/>
  <c r="ER13" i="20"/>
  <c r="ER11" i="20"/>
  <c r="ER12" i="20"/>
  <c r="ET3" i="7"/>
  <c r="ET2" i="7" s="1"/>
  <c r="ER14" i="7"/>
  <c r="ER12" i="7"/>
  <c r="ER13" i="7"/>
  <c r="ER11" i="7"/>
  <c r="ER15" i="7"/>
  <c r="ER15" i="9"/>
  <c r="ER13" i="9"/>
  <c r="ER11" i="9"/>
  <c r="ER14" i="9"/>
  <c r="ER12" i="9"/>
  <c r="EQ12" i="8"/>
  <c r="EQ13" i="8"/>
  <c r="EQ15" i="8"/>
  <c r="EQ11" i="8"/>
  <c r="EQ14" i="8"/>
  <c r="ET3" i="9"/>
  <c r="ET2" i="9" s="1"/>
  <c r="ES3" i="8"/>
  <c r="ES2" i="8" s="1"/>
  <c r="EM7" i="6"/>
  <c r="EM14" i="52" s="1"/>
  <c r="EM8" i="6"/>
  <c r="EM15" i="52" s="1"/>
  <c r="EM5" i="6"/>
  <c r="EM12" i="52" s="1"/>
  <c r="EM6" i="6"/>
  <c r="EM13" i="52" s="1"/>
  <c r="EM4" i="6"/>
  <c r="EM11" i="52" s="1"/>
  <c r="EN2" i="6"/>
  <c r="EX4" i="52" l="1"/>
  <c r="EX5" i="52"/>
  <c r="EX6" i="52"/>
  <c r="EX7" i="52"/>
  <c r="EX8" i="52"/>
  <c r="EZ3" i="52"/>
  <c r="EZ2" i="52" s="1"/>
  <c r="ES2" i="13"/>
  <c r="ET3" i="13"/>
  <c r="ER7" i="13"/>
  <c r="ER14" i="13" s="1"/>
  <c r="ER6" i="13"/>
  <c r="ER13" i="13" s="1"/>
  <c r="ER8" i="13"/>
  <c r="ER15" i="13" s="1"/>
  <c r="ER5" i="13"/>
  <c r="ER12" i="13" s="1"/>
  <c r="ER4" i="13"/>
  <c r="ER11" i="13" s="1"/>
  <c r="ES2" i="16"/>
  <c r="ET3" i="16"/>
  <c r="ER8" i="16"/>
  <c r="ER15" i="16" s="1"/>
  <c r="ER6" i="16"/>
  <c r="ER13" i="16" s="1"/>
  <c r="ER5" i="16"/>
  <c r="ER12" i="16" s="1"/>
  <c r="ER7" i="16"/>
  <c r="ER14" i="16" s="1"/>
  <c r="ER4" i="16"/>
  <c r="ER11" i="16" s="1"/>
  <c r="ES2" i="15"/>
  <c r="ET3" i="15"/>
  <c r="ER6" i="15"/>
  <c r="ER13" i="15" s="1"/>
  <c r="ER8" i="15"/>
  <c r="ER15" i="15" s="1"/>
  <c r="ER7" i="15"/>
  <c r="ER14" i="15" s="1"/>
  <c r="ER5" i="15"/>
  <c r="ER12" i="15" s="1"/>
  <c r="ER4" i="15"/>
  <c r="ER11" i="15" s="1"/>
  <c r="ET7" i="17"/>
  <c r="ET5" i="17"/>
  <c r="ET6" i="17"/>
  <c r="ET8" i="17"/>
  <c r="ET4" i="17"/>
  <c r="ET7" i="19"/>
  <c r="ET8" i="19"/>
  <c r="ET6" i="19"/>
  <c r="ET5" i="19"/>
  <c r="ET4" i="19"/>
  <c r="ES2" i="21"/>
  <c r="ET3" i="21"/>
  <c r="ER8" i="21"/>
  <c r="ER15" i="21" s="1"/>
  <c r="ER5" i="21"/>
  <c r="ER12" i="21" s="1"/>
  <c r="ER7" i="21"/>
  <c r="ER14" i="21" s="1"/>
  <c r="ER6" i="21"/>
  <c r="ER13" i="21" s="1"/>
  <c r="ER4" i="21"/>
  <c r="ER11" i="21" s="1"/>
  <c r="ET8" i="5"/>
  <c r="ET7" i="5"/>
  <c r="ET5" i="5"/>
  <c r="ET4" i="5"/>
  <c r="ET6" i="5"/>
  <c r="ES7" i="12"/>
  <c r="ES8" i="12"/>
  <c r="ES6" i="12"/>
  <c r="ES4" i="12"/>
  <c r="ES5" i="12"/>
  <c r="EU8" i="11"/>
  <c r="EU7" i="11"/>
  <c r="EU5" i="11"/>
  <c r="EU6" i="11"/>
  <c r="EU4" i="11"/>
  <c r="ES2" i="10"/>
  <c r="ET3" i="10"/>
  <c r="ER7" i="10"/>
  <c r="ER14" i="10" s="1"/>
  <c r="ER5" i="10"/>
  <c r="ER12" i="10" s="1"/>
  <c r="ER4" i="10"/>
  <c r="ER11" i="10" s="1"/>
  <c r="ER8" i="10"/>
  <c r="ER15" i="10" s="1"/>
  <c r="ER6" i="10"/>
  <c r="ER13" i="10" s="1"/>
  <c r="ET8" i="20"/>
  <c r="ET6" i="20"/>
  <c r="ET7" i="20"/>
  <c r="ET5" i="20"/>
  <c r="ET4" i="20"/>
  <c r="ET8" i="7"/>
  <c r="ET7" i="7"/>
  <c r="ET6" i="7"/>
  <c r="ET5" i="7"/>
  <c r="ET4" i="7"/>
  <c r="ET7" i="9"/>
  <c r="ET8" i="9"/>
  <c r="ET5" i="9"/>
  <c r="ET4" i="9"/>
  <c r="ET6" i="9"/>
  <c r="ES7" i="8"/>
  <c r="ES8" i="8"/>
  <c r="ES5" i="8"/>
  <c r="ES6" i="8"/>
  <c r="ES4" i="8"/>
  <c r="EM13" i="6"/>
  <c r="EM6" i="4"/>
  <c r="EM13" i="4" s="1"/>
  <c r="EM14" i="6"/>
  <c r="EM7" i="4"/>
  <c r="EM14" i="4" s="1"/>
  <c r="EM12" i="6"/>
  <c r="EM5" i="4"/>
  <c r="EM12" i="4" s="1"/>
  <c r="EM15" i="6"/>
  <c r="EM8" i="4"/>
  <c r="EM15" i="4" s="1"/>
  <c r="EM11" i="6"/>
  <c r="EM4" i="4"/>
  <c r="EM11" i="4" s="1"/>
  <c r="EU3" i="4"/>
  <c r="ET2" i="12"/>
  <c r="ER14" i="12"/>
  <c r="ER12" i="12"/>
  <c r="ER15" i="12"/>
  <c r="ER13" i="12"/>
  <c r="ER11" i="12"/>
  <c r="EU3" i="17"/>
  <c r="EU2" i="17" s="1"/>
  <c r="ES13" i="5"/>
  <c r="ES14" i="5"/>
  <c r="ES12" i="5"/>
  <c r="ES15" i="5"/>
  <c r="ES11" i="5"/>
  <c r="ES12" i="17"/>
  <c r="ES15" i="17"/>
  <c r="ES14" i="17"/>
  <c r="ES13" i="17"/>
  <c r="ES11" i="17"/>
  <c r="EU3" i="19"/>
  <c r="EU2" i="19" s="1"/>
  <c r="EU3" i="5"/>
  <c r="EU2" i="5" s="1"/>
  <c r="ES13" i="19"/>
  <c r="ES11" i="19"/>
  <c r="ES14" i="19"/>
  <c r="ES12" i="19"/>
  <c r="ES15" i="19"/>
  <c r="ET15" i="11"/>
  <c r="ET13" i="11"/>
  <c r="ET14" i="11"/>
  <c r="ET12" i="11"/>
  <c r="ET11" i="11"/>
  <c r="EV3" i="11"/>
  <c r="EV2" i="11" s="1"/>
  <c r="EU3" i="20"/>
  <c r="EU2" i="20" s="1"/>
  <c r="ES14" i="20"/>
  <c r="ES15" i="20"/>
  <c r="ES13" i="20"/>
  <c r="ES11" i="20"/>
  <c r="ES12" i="20"/>
  <c r="EU3" i="7"/>
  <c r="EU2" i="7" s="1"/>
  <c r="ES14" i="7"/>
  <c r="ES15" i="7"/>
  <c r="ES13" i="7"/>
  <c r="ES11" i="7"/>
  <c r="ES12" i="7"/>
  <c r="ET3" i="8"/>
  <c r="ET2" i="8" s="1"/>
  <c r="ES14" i="9"/>
  <c r="ES13" i="9"/>
  <c r="ES15" i="9"/>
  <c r="ES12" i="9"/>
  <c r="ES11" i="9"/>
  <c r="EU3" i="9"/>
  <c r="EU2" i="9" s="1"/>
  <c r="ER13" i="8"/>
  <c r="ER14" i="8"/>
  <c r="ER11" i="8"/>
  <c r="ER12" i="8"/>
  <c r="ER15" i="8"/>
  <c r="EN7" i="6"/>
  <c r="EN14" i="52" s="1"/>
  <c r="EN8" i="6"/>
  <c r="EN15" i="52" s="1"/>
  <c r="EN4" i="6"/>
  <c r="EN11" i="52" s="1"/>
  <c r="EN6" i="6"/>
  <c r="EN13" i="52" s="1"/>
  <c r="EN5" i="6"/>
  <c r="EN12" i="52" s="1"/>
  <c r="EO2" i="6"/>
  <c r="EY4" i="52" l="1"/>
  <c r="EY5" i="52"/>
  <c r="EY6" i="52"/>
  <c r="EY7" i="52"/>
  <c r="EY8" i="52"/>
  <c r="FA3" i="52"/>
  <c r="FA2" i="52" s="1"/>
  <c r="ET2" i="13"/>
  <c r="EU3" i="13"/>
  <c r="ES7" i="13"/>
  <c r="ES14" i="13" s="1"/>
  <c r="ES8" i="13"/>
  <c r="ES15" i="13" s="1"/>
  <c r="ES5" i="13"/>
  <c r="ES12" i="13" s="1"/>
  <c r="ES6" i="13"/>
  <c r="ES13" i="13" s="1"/>
  <c r="ES4" i="13"/>
  <c r="ES11" i="13" s="1"/>
  <c r="ET2" i="16"/>
  <c r="EU3" i="16"/>
  <c r="ES8" i="16"/>
  <c r="ES15" i="16" s="1"/>
  <c r="ES7" i="16"/>
  <c r="ES14" i="16" s="1"/>
  <c r="ES6" i="16"/>
  <c r="ES13" i="16" s="1"/>
  <c r="ES4" i="16"/>
  <c r="ES11" i="16" s="1"/>
  <c r="ES5" i="16"/>
  <c r="ES12" i="16" s="1"/>
  <c r="ET2" i="15"/>
  <c r="EU3" i="15"/>
  <c r="ES8" i="15"/>
  <c r="ES15" i="15" s="1"/>
  <c r="ES7" i="15"/>
  <c r="ES14" i="15" s="1"/>
  <c r="ES6" i="15"/>
  <c r="ES13" i="15" s="1"/>
  <c r="ES5" i="15"/>
  <c r="ES12" i="15" s="1"/>
  <c r="ES4" i="15"/>
  <c r="ES11" i="15" s="1"/>
  <c r="EU7" i="17"/>
  <c r="EU8" i="17"/>
  <c r="EU5" i="17"/>
  <c r="EU4" i="17"/>
  <c r="EU6" i="17"/>
  <c r="EU8" i="19"/>
  <c r="EU5" i="19"/>
  <c r="EU6" i="19"/>
  <c r="EU7" i="19"/>
  <c r="EU4" i="19"/>
  <c r="ET2" i="21"/>
  <c r="EU3" i="21"/>
  <c r="ES7" i="21"/>
  <c r="ES14" i="21" s="1"/>
  <c r="ES8" i="21"/>
  <c r="ES15" i="21" s="1"/>
  <c r="ES6" i="21"/>
  <c r="ES13" i="21" s="1"/>
  <c r="ES5" i="21"/>
  <c r="ES12" i="21" s="1"/>
  <c r="ES4" i="21"/>
  <c r="ES11" i="21" s="1"/>
  <c r="EU7" i="5"/>
  <c r="EU6" i="5"/>
  <c r="EU8" i="5"/>
  <c r="EU4" i="5"/>
  <c r="EU5" i="5"/>
  <c r="ET7" i="12"/>
  <c r="ET8" i="12"/>
  <c r="ET6" i="12"/>
  <c r="ET4" i="12"/>
  <c r="ET5" i="12"/>
  <c r="EV8" i="11"/>
  <c r="EV7" i="11"/>
  <c r="EV6" i="11"/>
  <c r="EV5" i="11"/>
  <c r="EV4" i="11"/>
  <c r="ET2" i="10"/>
  <c r="EU3" i="10"/>
  <c r="ES7" i="10"/>
  <c r="ES14" i="10" s="1"/>
  <c r="ES8" i="10"/>
  <c r="ES15" i="10" s="1"/>
  <c r="ES4" i="10"/>
  <c r="ES11" i="10" s="1"/>
  <c r="ES6" i="10"/>
  <c r="ES13" i="10" s="1"/>
  <c r="ES5" i="10"/>
  <c r="ES12" i="10" s="1"/>
  <c r="EU6" i="20"/>
  <c r="EU8" i="20"/>
  <c r="EU7" i="20"/>
  <c r="EU5" i="20"/>
  <c r="EU4" i="20"/>
  <c r="EU8" i="7"/>
  <c r="EU7" i="7"/>
  <c r="EU5" i="7"/>
  <c r="EU6" i="7"/>
  <c r="EU4" i="7"/>
  <c r="EU7" i="9"/>
  <c r="EU6" i="9"/>
  <c r="EU8" i="9"/>
  <c r="EU4" i="9"/>
  <c r="EU5" i="9"/>
  <c r="ET7" i="8"/>
  <c r="ET8" i="8"/>
  <c r="ET5" i="8"/>
  <c r="ET4" i="8"/>
  <c r="ET6" i="8"/>
  <c r="EN13" i="6"/>
  <c r="EN6" i="4"/>
  <c r="EN13" i="4" s="1"/>
  <c r="EN11" i="6"/>
  <c r="EN4" i="4"/>
  <c r="EN11" i="4" s="1"/>
  <c r="EN15" i="6"/>
  <c r="EN8" i="4"/>
  <c r="EN15" i="4" s="1"/>
  <c r="EN12" i="6"/>
  <c r="EN5" i="4"/>
  <c r="EN12" i="4" s="1"/>
  <c r="EN14" i="6"/>
  <c r="EN7" i="4"/>
  <c r="EN14" i="4" s="1"/>
  <c r="EV3" i="4"/>
  <c r="ES12" i="12"/>
  <c r="ES15" i="12"/>
  <c r="ES11" i="12"/>
  <c r="ES14" i="12"/>
  <c r="ES13" i="12"/>
  <c r="EU2" i="12"/>
  <c r="EV3" i="5"/>
  <c r="EV2" i="5" s="1"/>
  <c r="ET15" i="5"/>
  <c r="ET13" i="5"/>
  <c r="ET11" i="5"/>
  <c r="ET12" i="5"/>
  <c r="ET14" i="5"/>
  <c r="EV3" i="19"/>
  <c r="EV2" i="19" s="1"/>
  <c r="ET13" i="19"/>
  <c r="ET11" i="19"/>
  <c r="ET14" i="19"/>
  <c r="ET12" i="19"/>
  <c r="ET15" i="19"/>
  <c r="EV3" i="17"/>
  <c r="EV2" i="17" s="1"/>
  <c r="ET15" i="17"/>
  <c r="ET13" i="17"/>
  <c r="ET14" i="17"/>
  <c r="ET11" i="17"/>
  <c r="ET12" i="17"/>
  <c r="EW3" i="11"/>
  <c r="EW2" i="11" s="1"/>
  <c r="EU13" i="11"/>
  <c r="EU15" i="11"/>
  <c r="EU14" i="11"/>
  <c r="EU12" i="11"/>
  <c r="EU11" i="11"/>
  <c r="EV3" i="20"/>
  <c r="EV2" i="20" s="1"/>
  <c r="ET14" i="20"/>
  <c r="ET15" i="20"/>
  <c r="ET13" i="20"/>
  <c r="ET11" i="20"/>
  <c r="ET12" i="20"/>
  <c r="EV3" i="7"/>
  <c r="EV2" i="7" s="1"/>
  <c r="ET14" i="7"/>
  <c r="ET13" i="7"/>
  <c r="ET11" i="7"/>
  <c r="ET15" i="7"/>
  <c r="ET12" i="7"/>
  <c r="EV3" i="9"/>
  <c r="EV2" i="9" s="1"/>
  <c r="ES14" i="8"/>
  <c r="ES12" i="8"/>
  <c r="ES11" i="8"/>
  <c r="ES15" i="8"/>
  <c r="ES13" i="8"/>
  <c r="ET14" i="9"/>
  <c r="ET15" i="9"/>
  <c r="ET13" i="9"/>
  <c r="ET11" i="9"/>
  <c r="ET12" i="9"/>
  <c r="EU3" i="8"/>
  <c r="EU2" i="8" s="1"/>
  <c r="EO8" i="6"/>
  <c r="EO15" i="52" s="1"/>
  <c r="EO7" i="6"/>
  <c r="EO14" i="52" s="1"/>
  <c r="EO4" i="6"/>
  <c r="EO11" i="52" s="1"/>
  <c r="EO5" i="6"/>
  <c r="EO12" i="52" s="1"/>
  <c r="EO6" i="6"/>
  <c r="EO13" i="52" s="1"/>
  <c r="EP2" i="6"/>
  <c r="EZ4" i="52" l="1"/>
  <c r="EZ6" i="52"/>
  <c r="EZ5" i="52"/>
  <c r="EZ7" i="52"/>
  <c r="EZ8" i="52"/>
  <c r="FB3" i="52"/>
  <c r="FB2" i="52" s="1"/>
  <c r="ET5" i="13"/>
  <c r="ET12" i="13" s="1"/>
  <c r="ET8" i="13"/>
  <c r="ET15" i="13" s="1"/>
  <c r="ET6" i="13"/>
  <c r="ET13" i="13" s="1"/>
  <c r="ET7" i="13"/>
  <c r="ET14" i="13" s="1"/>
  <c r="ET4" i="13"/>
  <c r="ET11" i="13" s="1"/>
  <c r="EU2" i="13"/>
  <c r="EV3" i="13"/>
  <c r="EU2" i="16"/>
  <c r="EV3" i="16"/>
  <c r="ET7" i="16"/>
  <c r="ET14" i="16" s="1"/>
  <c r="ET5" i="16"/>
  <c r="ET12" i="16" s="1"/>
  <c r="ET6" i="16"/>
  <c r="ET13" i="16" s="1"/>
  <c r="ET8" i="16"/>
  <c r="ET15" i="16" s="1"/>
  <c r="ET4" i="16"/>
  <c r="ET11" i="16" s="1"/>
  <c r="EU2" i="15"/>
  <c r="EV3" i="15"/>
  <c r="ET8" i="15"/>
  <c r="ET15" i="15" s="1"/>
  <c r="ET7" i="15"/>
  <c r="ET14" i="15" s="1"/>
  <c r="ET6" i="15"/>
  <c r="ET13" i="15" s="1"/>
  <c r="ET5" i="15"/>
  <c r="ET12" i="15" s="1"/>
  <c r="ET4" i="15"/>
  <c r="ET11" i="15" s="1"/>
  <c r="EV8" i="17"/>
  <c r="EV7" i="17"/>
  <c r="EV6" i="17"/>
  <c r="EV5" i="17"/>
  <c r="EV4" i="17"/>
  <c r="EV8" i="19"/>
  <c r="EV7" i="19"/>
  <c r="EV5" i="19"/>
  <c r="EV4" i="19"/>
  <c r="EV6" i="19"/>
  <c r="EU2" i="21"/>
  <c r="EV3" i="21"/>
  <c r="ET7" i="21"/>
  <c r="ET14" i="21" s="1"/>
  <c r="ET6" i="21"/>
  <c r="ET13" i="21" s="1"/>
  <c r="ET8" i="21"/>
  <c r="ET15" i="21" s="1"/>
  <c r="ET5" i="21"/>
  <c r="ET12" i="21" s="1"/>
  <c r="ET4" i="21"/>
  <c r="ET11" i="21" s="1"/>
  <c r="EV8" i="5"/>
  <c r="EV6" i="5"/>
  <c r="EV5" i="5"/>
  <c r="EV7" i="5"/>
  <c r="EV4" i="5"/>
  <c r="EU7" i="12"/>
  <c r="EU8" i="12"/>
  <c r="EU6" i="12"/>
  <c r="EU5" i="12"/>
  <c r="EU4" i="12"/>
  <c r="EW8" i="11"/>
  <c r="EW7" i="11"/>
  <c r="EW6" i="11"/>
  <c r="EW4" i="11"/>
  <c r="EW5" i="11"/>
  <c r="EU2" i="10"/>
  <c r="EV3" i="10"/>
  <c r="ET7" i="10"/>
  <c r="ET14" i="10" s="1"/>
  <c r="ET8" i="10"/>
  <c r="ET15" i="10" s="1"/>
  <c r="ET6" i="10"/>
  <c r="ET13" i="10" s="1"/>
  <c r="ET5" i="10"/>
  <c r="ET12" i="10" s="1"/>
  <c r="ET4" i="10"/>
  <c r="ET11" i="10" s="1"/>
  <c r="EV8" i="20"/>
  <c r="EV6" i="20"/>
  <c r="EV7" i="20"/>
  <c r="EV5" i="20"/>
  <c r="EV4" i="20"/>
  <c r="EV7" i="7"/>
  <c r="EV8" i="7"/>
  <c r="EV5" i="7"/>
  <c r="EV6" i="7"/>
  <c r="EV4" i="7"/>
  <c r="EV8" i="9"/>
  <c r="EV6" i="9"/>
  <c r="EV7" i="9"/>
  <c r="EV5" i="9"/>
  <c r="EV4" i="9"/>
  <c r="EU8" i="8"/>
  <c r="EU7" i="8"/>
  <c r="EU6" i="8"/>
  <c r="EU5" i="8"/>
  <c r="EU4" i="8"/>
  <c r="EO12" i="6"/>
  <c r="EO5" i="4"/>
  <c r="EO12" i="4" s="1"/>
  <c r="EO14" i="6"/>
  <c r="EO7" i="4"/>
  <c r="EO14" i="4" s="1"/>
  <c r="EO11" i="6"/>
  <c r="EO4" i="4"/>
  <c r="EO11" i="4" s="1"/>
  <c r="EO15" i="6"/>
  <c r="EO8" i="4"/>
  <c r="EO15" i="4" s="1"/>
  <c r="EO13" i="6"/>
  <c r="EO6" i="4"/>
  <c r="EO13" i="4" s="1"/>
  <c r="EW3" i="4"/>
  <c r="EV2" i="12"/>
  <c r="ET12" i="12"/>
  <c r="ET15" i="12"/>
  <c r="ET14" i="12"/>
  <c r="ET13" i="12"/>
  <c r="ET11" i="12"/>
  <c r="EW3" i="19"/>
  <c r="EW2" i="19" s="1"/>
  <c r="EU15" i="5"/>
  <c r="EU13" i="5"/>
  <c r="EU11" i="5"/>
  <c r="EU14" i="5"/>
  <c r="EU12" i="5"/>
  <c r="EU11" i="19"/>
  <c r="EU14" i="19"/>
  <c r="EU15" i="19"/>
  <c r="EU13" i="19"/>
  <c r="EU12" i="19"/>
  <c r="EW3" i="17"/>
  <c r="EW2" i="17" s="1"/>
  <c r="EU15" i="17"/>
  <c r="EU13" i="17"/>
  <c r="EU14" i="17"/>
  <c r="EU12" i="17"/>
  <c r="EU11" i="17"/>
  <c r="EW3" i="5"/>
  <c r="EW2" i="5" s="1"/>
  <c r="EV15" i="11"/>
  <c r="EV13" i="11"/>
  <c r="EV11" i="11"/>
  <c r="EV14" i="11"/>
  <c r="EV12" i="11"/>
  <c r="EX3" i="11"/>
  <c r="EX2" i="11" s="1"/>
  <c r="EW3" i="20"/>
  <c r="EW2" i="20" s="1"/>
  <c r="EU15" i="20"/>
  <c r="EU14" i="20"/>
  <c r="EU12" i="20"/>
  <c r="EU13" i="20"/>
  <c r="EU11" i="20"/>
  <c r="EW3" i="7"/>
  <c r="EW2" i="7" s="1"/>
  <c r="EU15" i="7"/>
  <c r="EU13" i="7"/>
  <c r="EU12" i="7"/>
  <c r="EU14" i="7"/>
  <c r="EU11" i="7"/>
  <c r="EV3" i="8"/>
  <c r="EV2" i="8" s="1"/>
  <c r="ET14" i="8"/>
  <c r="ET12" i="8"/>
  <c r="ET11" i="8"/>
  <c r="ET13" i="8"/>
  <c r="ET15" i="8"/>
  <c r="EW3" i="9"/>
  <c r="EW2" i="9" s="1"/>
  <c r="EU14" i="9"/>
  <c r="EU15" i="9"/>
  <c r="EU12" i="9"/>
  <c r="EU13" i="9"/>
  <c r="EU11" i="9"/>
  <c r="EP8" i="6"/>
  <c r="EP15" i="52" s="1"/>
  <c r="EP7" i="6"/>
  <c r="EP14" i="52" s="1"/>
  <c r="EP6" i="6"/>
  <c r="EP13" i="52" s="1"/>
  <c r="EP4" i="6"/>
  <c r="EP11" i="52" s="1"/>
  <c r="EP5" i="6"/>
  <c r="EP12" i="52" s="1"/>
  <c r="EQ2" i="6"/>
  <c r="FA5" i="52" l="1"/>
  <c r="FA4" i="52"/>
  <c r="FA6" i="52"/>
  <c r="FA7" i="52"/>
  <c r="FA8" i="52"/>
  <c r="FC3" i="52"/>
  <c r="FC2" i="52" s="1"/>
  <c r="EV2" i="13"/>
  <c r="EW3" i="13"/>
  <c r="EU8" i="13"/>
  <c r="EU15" i="13" s="1"/>
  <c r="EU5" i="13"/>
  <c r="EU12" i="13" s="1"/>
  <c r="EU6" i="13"/>
  <c r="EU13" i="13" s="1"/>
  <c r="EU7" i="13"/>
  <c r="EU14" i="13" s="1"/>
  <c r="EU4" i="13"/>
  <c r="EU11" i="13" s="1"/>
  <c r="EV2" i="16"/>
  <c r="EW3" i="16"/>
  <c r="EU7" i="16"/>
  <c r="EU14" i="16" s="1"/>
  <c r="EU8" i="16"/>
  <c r="EU15" i="16" s="1"/>
  <c r="EU6" i="16"/>
  <c r="EU13" i="16" s="1"/>
  <c r="EU4" i="16"/>
  <c r="EU11" i="16" s="1"/>
  <c r="EU5" i="16"/>
  <c r="EU12" i="16" s="1"/>
  <c r="EV2" i="15"/>
  <c r="EW3" i="15"/>
  <c r="EU8" i="15"/>
  <c r="EU15" i="15" s="1"/>
  <c r="EU7" i="15"/>
  <c r="EU14" i="15" s="1"/>
  <c r="EU6" i="15"/>
  <c r="EU13" i="15" s="1"/>
  <c r="EU5" i="15"/>
  <c r="EU12" i="15" s="1"/>
  <c r="EU4" i="15"/>
  <c r="EU11" i="15" s="1"/>
  <c r="EW8" i="17"/>
  <c r="EW7" i="17"/>
  <c r="EW5" i="17"/>
  <c r="EW6" i="17"/>
  <c r="EW4" i="17"/>
  <c r="EW8" i="19"/>
  <c r="EW7" i="19"/>
  <c r="EW5" i="19"/>
  <c r="EW4" i="19"/>
  <c r="EW6" i="19"/>
  <c r="EV2" i="21"/>
  <c r="EW3" i="21"/>
  <c r="EU7" i="21"/>
  <c r="EU14" i="21" s="1"/>
  <c r="EU6" i="21"/>
  <c r="EU13" i="21" s="1"/>
  <c r="EU8" i="21"/>
  <c r="EU15" i="21" s="1"/>
  <c r="EU4" i="21"/>
  <c r="EU11" i="21" s="1"/>
  <c r="EU5" i="21"/>
  <c r="EU12" i="21" s="1"/>
  <c r="EW8" i="5"/>
  <c r="EW7" i="5"/>
  <c r="EW6" i="5"/>
  <c r="EW4" i="5"/>
  <c r="EW5" i="5"/>
  <c r="EV8" i="12"/>
  <c r="EV7" i="12"/>
  <c r="EV6" i="12"/>
  <c r="EV5" i="12"/>
  <c r="EV4" i="12"/>
  <c r="EX7" i="11"/>
  <c r="EX8" i="11"/>
  <c r="EX5" i="11"/>
  <c r="EX6" i="11"/>
  <c r="EX4" i="11"/>
  <c r="EV2" i="10"/>
  <c r="EW3" i="10"/>
  <c r="EU7" i="10"/>
  <c r="EU14" i="10" s="1"/>
  <c r="EU8" i="10"/>
  <c r="EU15" i="10" s="1"/>
  <c r="EU6" i="10"/>
  <c r="EU13" i="10" s="1"/>
  <c r="EU5" i="10"/>
  <c r="EU12" i="10" s="1"/>
  <c r="EU4" i="10"/>
  <c r="EU11" i="10" s="1"/>
  <c r="EW8" i="20"/>
  <c r="EW7" i="20"/>
  <c r="EW6" i="20"/>
  <c r="EW5" i="20"/>
  <c r="EW4" i="20"/>
  <c r="EW8" i="7"/>
  <c r="EW7" i="7"/>
  <c r="EW6" i="7"/>
  <c r="EW4" i="7"/>
  <c r="EW5" i="7"/>
  <c r="EW8" i="9"/>
  <c r="EW6" i="9"/>
  <c r="EW5" i="9"/>
  <c r="EW7" i="9"/>
  <c r="EW4" i="9"/>
  <c r="EV8" i="8"/>
  <c r="EV7" i="8"/>
  <c r="EV5" i="8"/>
  <c r="EV6" i="8"/>
  <c r="EV4" i="8"/>
  <c r="EP13" i="6"/>
  <c r="EP6" i="4"/>
  <c r="EP13" i="4" s="1"/>
  <c r="EP11" i="6"/>
  <c r="EP4" i="4"/>
  <c r="EP11" i="4" s="1"/>
  <c r="EP15" i="6"/>
  <c r="EP8" i="4"/>
  <c r="EP15" i="4" s="1"/>
  <c r="EP12" i="6"/>
  <c r="EP5" i="4"/>
  <c r="EP12" i="4" s="1"/>
  <c r="EP14" i="6"/>
  <c r="EP7" i="4"/>
  <c r="EP14" i="4" s="1"/>
  <c r="EX3" i="4"/>
  <c r="EW2" i="12"/>
  <c r="EU15" i="12"/>
  <c r="EU13" i="12"/>
  <c r="EU14" i="12"/>
  <c r="EU11" i="12"/>
  <c r="EU12" i="12"/>
  <c r="EX3" i="19"/>
  <c r="EX2" i="19" s="1"/>
  <c r="EX3" i="5"/>
  <c r="EX2" i="5" s="1"/>
  <c r="EV14" i="19"/>
  <c r="EV12" i="19"/>
  <c r="EV15" i="19"/>
  <c r="EV13" i="19"/>
  <c r="EV11" i="19"/>
  <c r="EV15" i="5"/>
  <c r="EV13" i="5"/>
  <c r="EV14" i="5"/>
  <c r="EV11" i="5"/>
  <c r="EV12" i="5"/>
  <c r="EX3" i="17"/>
  <c r="EX2" i="17" s="1"/>
  <c r="EV13" i="17"/>
  <c r="EV12" i="17"/>
  <c r="EV15" i="17"/>
  <c r="EV11" i="17"/>
  <c r="EV14" i="17"/>
  <c r="EY3" i="11"/>
  <c r="EY2" i="11" s="1"/>
  <c r="EW14" i="11"/>
  <c r="EW15" i="11"/>
  <c r="EW13" i="11"/>
  <c r="EW12" i="11"/>
  <c r="EW11" i="11"/>
  <c r="EX3" i="20"/>
  <c r="EX2" i="20" s="1"/>
  <c r="EV15" i="20"/>
  <c r="EV14" i="20"/>
  <c r="EV11" i="20"/>
  <c r="EV12" i="20"/>
  <c r="EV13" i="20"/>
  <c r="EV14" i="7"/>
  <c r="EV15" i="7"/>
  <c r="EV11" i="7"/>
  <c r="EV12" i="7"/>
  <c r="EV13" i="7"/>
  <c r="EX3" i="7"/>
  <c r="EX2" i="7" s="1"/>
  <c r="EV15" i="9"/>
  <c r="EV11" i="9"/>
  <c r="EV12" i="9"/>
  <c r="EV14" i="9"/>
  <c r="EV13" i="9"/>
  <c r="EU14" i="8"/>
  <c r="EU11" i="8"/>
  <c r="EU13" i="8"/>
  <c r="EU12" i="8"/>
  <c r="EU15" i="8"/>
  <c r="EX3" i="9"/>
  <c r="EX2" i="9" s="1"/>
  <c r="EW3" i="8"/>
  <c r="EW2" i="8" s="1"/>
  <c r="EQ8" i="6"/>
  <c r="EQ15" i="52" s="1"/>
  <c r="EQ7" i="6"/>
  <c r="EQ14" i="52" s="1"/>
  <c r="EQ6" i="6"/>
  <c r="EQ13" i="52" s="1"/>
  <c r="EQ4" i="6"/>
  <c r="EQ11" i="52" s="1"/>
  <c r="EQ5" i="6"/>
  <c r="EQ12" i="52" s="1"/>
  <c r="ER2" i="6"/>
  <c r="FB5" i="52" l="1"/>
  <c r="FB4" i="52"/>
  <c r="FB8" i="52"/>
  <c r="FB6" i="52"/>
  <c r="FB7" i="52"/>
  <c r="FD3" i="52"/>
  <c r="FD2" i="52" s="1"/>
  <c r="EW2" i="13"/>
  <c r="EX3" i="13"/>
  <c r="EV7" i="13"/>
  <c r="EV14" i="13" s="1"/>
  <c r="EV8" i="13"/>
  <c r="EV15" i="13" s="1"/>
  <c r="EV6" i="13"/>
  <c r="EV13" i="13" s="1"/>
  <c r="EV4" i="13"/>
  <c r="EV11" i="13" s="1"/>
  <c r="EV5" i="13"/>
  <c r="EV12" i="13" s="1"/>
  <c r="EW2" i="16"/>
  <c r="EX3" i="16"/>
  <c r="EV6" i="16"/>
  <c r="EV13" i="16" s="1"/>
  <c r="EV8" i="16"/>
  <c r="EV15" i="16" s="1"/>
  <c r="EV5" i="16"/>
  <c r="EV12" i="16" s="1"/>
  <c r="EV4" i="16"/>
  <c r="EV11" i="16" s="1"/>
  <c r="EV7" i="16"/>
  <c r="EV14" i="16" s="1"/>
  <c r="EW2" i="15"/>
  <c r="EX3" i="15"/>
  <c r="EV8" i="15"/>
  <c r="EV15" i="15" s="1"/>
  <c r="EV6" i="15"/>
  <c r="EV13" i="15" s="1"/>
  <c r="EV7" i="15"/>
  <c r="EV14" i="15" s="1"/>
  <c r="EV5" i="15"/>
  <c r="EV12" i="15" s="1"/>
  <c r="EV4" i="15"/>
  <c r="EV11" i="15" s="1"/>
  <c r="EX7" i="17"/>
  <c r="EX8" i="17"/>
  <c r="EX6" i="17"/>
  <c r="EX4" i="17"/>
  <c r="EX5" i="17"/>
  <c r="EX7" i="19"/>
  <c r="EX8" i="19"/>
  <c r="EX6" i="19"/>
  <c r="EX4" i="19"/>
  <c r="EX5" i="19"/>
  <c r="EW2" i="21"/>
  <c r="EX3" i="21"/>
  <c r="EV8" i="21"/>
  <c r="EV15" i="21" s="1"/>
  <c r="EV7" i="21"/>
  <c r="EV14" i="21" s="1"/>
  <c r="EV6" i="21"/>
  <c r="EV13" i="21" s="1"/>
  <c r="EV5" i="21"/>
  <c r="EV12" i="21" s="1"/>
  <c r="EV4" i="21"/>
  <c r="EV11" i="21" s="1"/>
  <c r="EX7" i="5"/>
  <c r="EX8" i="5"/>
  <c r="EX6" i="5"/>
  <c r="EX4" i="5"/>
  <c r="EX5" i="5"/>
  <c r="EW8" i="12"/>
  <c r="EW6" i="12"/>
  <c r="EW4" i="12"/>
  <c r="EW7" i="12"/>
  <c r="EW5" i="12"/>
  <c r="EY7" i="11"/>
  <c r="EY8" i="11"/>
  <c r="EY6" i="11"/>
  <c r="EY5" i="11"/>
  <c r="EY4" i="11"/>
  <c r="EW2" i="10"/>
  <c r="EX3" i="10"/>
  <c r="EV7" i="10"/>
  <c r="EV14" i="10" s="1"/>
  <c r="EV8" i="10"/>
  <c r="EV15" i="10" s="1"/>
  <c r="EV6" i="10"/>
  <c r="EV13" i="10" s="1"/>
  <c r="EV4" i="10"/>
  <c r="EV11" i="10" s="1"/>
  <c r="EV5" i="10"/>
  <c r="EV12" i="10" s="1"/>
  <c r="EX8" i="20"/>
  <c r="EX7" i="20"/>
  <c r="EX6" i="20"/>
  <c r="EX5" i="20"/>
  <c r="EX4" i="20"/>
  <c r="EX7" i="7"/>
  <c r="EX8" i="7"/>
  <c r="EX5" i="7"/>
  <c r="EX6" i="7"/>
  <c r="EX4" i="7"/>
  <c r="EX7" i="9"/>
  <c r="EX8" i="9"/>
  <c r="EX6" i="9"/>
  <c r="EX5" i="9"/>
  <c r="EX4" i="9"/>
  <c r="EW8" i="8"/>
  <c r="EW5" i="8"/>
  <c r="EW7" i="8"/>
  <c r="EW4" i="8"/>
  <c r="EW6" i="8"/>
  <c r="EQ13" i="6"/>
  <c r="EQ6" i="4"/>
  <c r="EQ13" i="4" s="1"/>
  <c r="EQ15" i="6"/>
  <c r="EQ8" i="4"/>
  <c r="EQ15" i="4" s="1"/>
  <c r="EQ11" i="6"/>
  <c r="EQ4" i="4"/>
  <c r="EQ11" i="4" s="1"/>
  <c r="EQ14" i="6"/>
  <c r="EQ7" i="4"/>
  <c r="EQ14" i="4" s="1"/>
  <c r="EQ12" i="6"/>
  <c r="EQ5" i="4"/>
  <c r="EQ12" i="4" s="1"/>
  <c r="EY3" i="4"/>
  <c r="EV11" i="12"/>
  <c r="EV14" i="12"/>
  <c r="EV15" i="12"/>
  <c r="EV12" i="12"/>
  <c r="EV13" i="12"/>
  <c r="EX2" i="12"/>
  <c r="EY3" i="19"/>
  <c r="EY2" i="19" s="1"/>
  <c r="EW14" i="19"/>
  <c r="EW12" i="19"/>
  <c r="EW15" i="19"/>
  <c r="EW13" i="19"/>
  <c r="EW11" i="19"/>
  <c r="EW14" i="17"/>
  <c r="EW12" i="17"/>
  <c r="EW15" i="17"/>
  <c r="EW13" i="17"/>
  <c r="EW11" i="17"/>
  <c r="EY3" i="17"/>
  <c r="EY2" i="17" s="1"/>
  <c r="EW14" i="5"/>
  <c r="EW13" i="5"/>
  <c r="EW15" i="5"/>
  <c r="EW12" i="5"/>
  <c r="EW11" i="5"/>
  <c r="EY3" i="5"/>
  <c r="EY2" i="5" s="1"/>
  <c r="EZ3" i="11"/>
  <c r="EZ2" i="11" s="1"/>
  <c r="EX15" i="11"/>
  <c r="EX11" i="11"/>
  <c r="EX14" i="11"/>
  <c r="EX12" i="11"/>
  <c r="EX13" i="11"/>
  <c r="EY3" i="20"/>
  <c r="EY2" i="20" s="1"/>
  <c r="EW15" i="20"/>
  <c r="EW14" i="20"/>
  <c r="EW12" i="20"/>
  <c r="EW13" i="20"/>
  <c r="EW11" i="20"/>
  <c r="EW15" i="7"/>
  <c r="EW11" i="7"/>
  <c r="EW12" i="7"/>
  <c r="EW14" i="7"/>
  <c r="EW13" i="7"/>
  <c r="EY3" i="7"/>
  <c r="EY2" i="7" s="1"/>
  <c r="EY3" i="9"/>
  <c r="EY2" i="9" s="1"/>
  <c r="EW15" i="9"/>
  <c r="EW12" i="9"/>
  <c r="EW14" i="9"/>
  <c r="EW13" i="9"/>
  <c r="EW11" i="9"/>
  <c r="EV14" i="8"/>
  <c r="EV12" i="8"/>
  <c r="EV13" i="8"/>
  <c r="EV15" i="8"/>
  <c r="EV11" i="8"/>
  <c r="EX3" i="8"/>
  <c r="EX2" i="8" s="1"/>
  <c r="ER7" i="6"/>
  <c r="ER14" i="52" s="1"/>
  <c r="ER6" i="6"/>
  <c r="ER13" i="52" s="1"/>
  <c r="ER8" i="6"/>
  <c r="ER15" i="52" s="1"/>
  <c r="ER4" i="6"/>
  <c r="ER11" i="52" s="1"/>
  <c r="ER5" i="6"/>
  <c r="ER12" i="52" s="1"/>
  <c r="ES2" i="6"/>
  <c r="FC4" i="52" l="1"/>
  <c r="FC6" i="52"/>
  <c r="FC7" i="52"/>
  <c r="FC8" i="52"/>
  <c r="FC5" i="52"/>
  <c r="FE3" i="52"/>
  <c r="FE2" i="52" s="1"/>
  <c r="EX2" i="13"/>
  <c r="EY3" i="13"/>
  <c r="EW8" i="13"/>
  <c r="EW15" i="13" s="1"/>
  <c r="EW7" i="13"/>
  <c r="EW14" i="13" s="1"/>
  <c r="EW6" i="13"/>
  <c r="EW13" i="13" s="1"/>
  <c r="EW4" i="13"/>
  <c r="EW11" i="13" s="1"/>
  <c r="EW5" i="13"/>
  <c r="EW12" i="13" s="1"/>
  <c r="EX2" i="16"/>
  <c r="EY3" i="16"/>
  <c r="EW8" i="16"/>
  <c r="EW15" i="16" s="1"/>
  <c r="EW4" i="16"/>
  <c r="EW11" i="16" s="1"/>
  <c r="EW7" i="16"/>
  <c r="EW14" i="16" s="1"/>
  <c r="EW5" i="16"/>
  <c r="EW12" i="16" s="1"/>
  <c r="EW6" i="16"/>
  <c r="EW13" i="16" s="1"/>
  <c r="EX2" i="15"/>
  <c r="EY3" i="15"/>
  <c r="EW8" i="15"/>
  <c r="EW15" i="15" s="1"/>
  <c r="EW6" i="15"/>
  <c r="EW13" i="15" s="1"/>
  <c r="EW7" i="15"/>
  <c r="EW14" i="15" s="1"/>
  <c r="EW5" i="15"/>
  <c r="EW12" i="15" s="1"/>
  <c r="EW4" i="15"/>
  <c r="EW11" i="15" s="1"/>
  <c r="EY8" i="17"/>
  <c r="EY7" i="17"/>
  <c r="EY5" i="17"/>
  <c r="EY4" i="17"/>
  <c r="EY6" i="17"/>
  <c r="EY7" i="19"/>
  <c r="EY8" i="19"/>
  <c r="EY5" i="19"/>
  <c r="EY6" i="19"/>
  <c r="EY4" i="19"/>
  <c r="EX2" i="21"/>
  <c r="EY3" i="21"/>
  <c r="EW8" i="21"/>
  <c r="EW15" i="21" s="1"/>
  <c r="EW6" i="21"/>
  <c r="EW13" i="21" s="1"/>
  <c r="EW7" i="21"/>
  <c r="EW14" i="21" s="1"/>
  <c r="EW5" i="21"/>
  <c r="EW12" i="21" s="1"/>
  <c r="EW4" i="21"/>
  <c r="EW11" i="21" s="1"/>
  <c r="EY7" i="5"/>
  <c r="EY6" i="5"/>
  <c r="EY8" i="5"/>
  <c r="EY4" i="5"/>
  <c r="EY5" i="5"/>
  <c r="EX7" i="12"/>
  <c r="EX8" i="12"/>
  <c r="EX6" i="12"/>
  <c r="EX5" i="12"/>
  <c r="EX4" i="12"/>
  <c r="EZ7" i="11"/>
  <c r="EZ8" i="11"/>
  <c r="EZ5" i="11"/>
  <c r="EZ4" i="11"/>
  <c r="EZ6" i="11"/>
  <c r="EX2" i="10"/>
  <c r="EY3" i="10"/>
  <c r="EW8" i="10"/>
  <c r="EW15" i="10" s="1"/>
  <c r="EW7" i="10"/>
  <c r="EW14" i="10" s="1"/>
  <c r="EW6" i="10"/>
  <c r="EW13" i="10" s="1"/>
  <c r="EW4" i="10"/>
  <c r="EW11" i="10" s="1"/>
  <c r="EW5" i="10"/>
  <c r="EW12" i="10" s="1"/>
  <c r="EY7" i="20"/>
  <c r="EY8" i="20"/>
  <c r="EY6" i="20"/>
  <c r="EY5" i="20"/>
  <c r="EY4" i="20"/>
  <c r="EY7" i="7"/>
  <c r="EY8" i="7"/>
  <c r="EY5" i="7"/>
  <c r="EY6" i="7"/>
  <c r="EY4" i="7"/>
  <c r="EY8" i="9"/>
  <c r="EY7" i="9"/>
  <c r="EY6" i="9"/>
  <c r="EY5" i="9"/>
  <c r="EY4" i="9"/>
  <c r="EX7" i="8"/>
  <c r="EX8" i="8"/>
  <c r="EX6" i="8"/>
  <c r="EX5" i="8"/>
  <c r="EX4" i="8"/>
  <c r="ER12" i="6"/>
  <c r="ER5" i="4"/>
  <c r="ER12" i="4" s="1"/>
  <c r="ER11" i="6"/>
  <c r="ER4" i="4"/>
  <c r="ER11" i="4" s="1"/>
  <c r="ER15" i="6"/>
  <c r="ER8" i="4"/>
  <c r="ER15" i="4" s="1"/>
  <c r="ER13" i="6"/>
  <c r="ER6" i="4"/>
  <c r="ER13" i="4" s="1"/>
  <c r="ER14" i="6"/>
  <c r="ER7" i="4"/>
  <c r="ER14" i="4" s="1"/>
  <c r="EZ3" i="4"/>
  <c r="EW13" i="12"/>
  <c r="EW11" i="12"/>
  <c r="EW12" i="12"/>
  <c r="EW14" i="12"/>
  <c r="EW15" i="12"/>
  <c r="EY2" i="12"/>
  <c r="EX14" i="17"/>
  <c r="EX15" i="17"/>
  <c r="EX12" i="17"/>
  <c r="EX11" i="17"/>
  <c r="EX13" i="17"/>
  <c r="EZ3" i="19"/>
  <c r="EZ2" i="19" s="1"/>
  <c r="EZ3" i="17"/>
  <c r="EZ2" i="17" s="1"/>
  <c r="EX12" i="19"/>
  <c r="EX15" i="19"/>
  <c r="EX14" i="19"/>
  <c r="EX13" i="19"/>
  <c r="EX11" i="19"/>
  <c r="EX15" i="5"/>
  <c r="EX13" i="5"/>
  <c r="EX14" i="5"/>
  <c r="EX12" i="5"/>
  <c r="EX11" i="5"/>
  <c r="EZ3" i="5"/>
  <c r="EZ2" i="5" s="1"/>
  <c r="EY15" i="11"/>
  <c r="EY14" i="11"/>
  <c r="EY12" i="11"/>
  <c r="EY13" i="11"/>
  <c r="EY11" i="11"/>
  <c r="FA3" i="11"/>
  <c r="FA2" i="11" s="1"/>
  <c r="EX14" i="20"/>
  <c r="EX12" i="20"/>
  <c r="EX15" i="20"/>
  <c r="EX13" i="20"/>
  <c r="EX11" i="20"/>
  <c r="EZ3" i="20"/>
  <c r="EZ2" i="20" s="1"/>
  <c r="EZ3" i="7"/>
  <c r="EZ2" i="7" s="1"/>
  <c r="EX14" i="7"/>
  <c r="EX12" i="7"/>
  <c r="EX15" i="7"/>
  <c r="EX13" i="7"/>
  <c r="EX11" i="7"/>
  <c r="EY3" i="8"/>
  <c r="EY2" i="8" s="1"/>
  <c r="EW12" i="8"/>
  <c r="EW13" i="8"/>
  <c r="EW11" i="8"/>
  <c r="EW15" i="8"/>
  <c r="EW14" i="8"/>
  <c r="EZ3" i="9"/>
  <c r="EZ2" i="9" s="1"/>
  <c r="EX15" i="9"/>
  <c r="EX14" i="9"/>
  <c r="EX13" i="9"/>
  <c r="EX11" i="9"/>
  <c r="EX12" i="9"/>
  <c r="ES7" i="6"/>
  <c r="ES14" i="52" s="1"/>
  <c r="ES8" i="6"/>
  <c r="ES15" i="52" s="1"/>
  <c r="ES6" i="6"/>
  <c r="ES13" i="52" s="1"/>
  <c r="ES5" i="6"/>
  <c r="ES12" i="52" s="1"/>
  <c r="ES4" i="6"/>
  <c r="ES11" i="52" s="1"/>
  <c r="ET2" i="6"/>
  <c r="FD5" i="52" l="1"/>
  <c r="FD6" i="52"/>
  <c r="FD7" i="52"/>
  <c r="FD8" i="52"/>
  <c r="FD4" i="52"/>
  <c r="FF3" i="52"/>
  <c r="FF2" i="52" s="1"/>
  <c r="EY2" i="13"/>
  <c r="EZ3" i="13"/>
  <c r="EX7" i="13"/>
  <c r="EX14" i="13" s="1"/>
  <c r="EX8" i="13"/>
  <c r="EX15" i="13" s="1"/>
  <c r="EX6" i="13"/>
  <c r="EX13" i="13" s="1"/>
  <c r="EX4" i="13"/>
  <c r="EX11" i="13" s="1"/>
  <c r="EX5" i="13"/>
  <c r="EX12" i="13" s="1"/>
  <c r="EY2" i="16"/>
  <c r="EZ3" i="16"/>
  <c r="EX7" i="16"/>
  <c r="EX14" i="16" s="1"/>
  <c r="EX8" i="16"/>
  <c r="EX15" i="16" s="1"/>
  <c r="EX6" i="16"/>
  <c r="EX13" i="16" s="1"/>
  <c r="EX4" i="16"/>
  <c r="EX11" i="16" s="1"/>
  <c r="EX5" i="16"/>
  <c r="EX12" i="16" s="1"/>
  <c r="EY2" i="15"/>
  <c r="EZ3" i="15"/>
  <c r="EX8" i="15"/>
  <c r="EX15" i="15" s="1"/>
  <c r="EX7" i="15"/>
  <c r="EX14" i="15" s="1"/>
  <c r="EX6" i="15"/>
  <c r="EX13" i="15" s="1"/>
  <c r="EX4" i="15"/>
  <c r="EX11" i="15" s="1"/>
  <c r="EX5" i="15"/>
  <c r="EX12" i="15" s="1"/>
  <c r="EZ8" i="17"/>
  <c r="EZ7" i="17"/>
  <c r="EZ6" i="17"/>
  <c r="EZ5" i="17"/>
  <c r="EZ4" i="17"/>
  <c r="EZ7" i="19"/>
  <c r="EZ8" i="19"/>
  <c r="EZ5" i="19"/>
  <c r="EZ4" i="19"/>
  <c r="EZ6" i="19"/>
  <c r="EY2" i="21"/>
  <c r="EZ3" i="21"/>
  <c r="EX8" i="21"/>
  <c r="EX15" i="21" s="1"/>
  <c r="EX7" i="21"/>
  <c r="EX14" i="21" s="1"/>
  <c r="EX6" i="21"/>
  <c r="EX13" i="21" s="1"/>
  <c r="EX4" i="21"/>
  <c r="EX11" i="21" s="1"/>
  <c r="EX5" i="21"/>
  <c r="EX12" i="21" s="1"/>
  <c r="EZ7" i="5"/>
  <c r="EZ8" i="5"/>
  <c r="EZ6" i="5"/>
  <c r="EZ5" i="5"/>
  <c r="EZ4" i="5"/>
  <c r="EY6" i="12"/>
  <c r="EY7" i="12"/>
  <c r="EY5" i="12"/>
  <c r="EY8" i="12"/>
  <c r="EY4" i="12"/>
  <c r="FA7" i="11"/>
  <c r="FA8" i="11"/>
  <c r="FA6" i="11"/>
  <c r="FA5" i="11"/>
  <c r="FA4" i="11"/>
  <c r="EY2" i="10"/>
  <c r="EZ3" i="10"/>
  <c r="EX8" i="10"/>
  <c r="EX15" i="10" s="1"/>
  <c r="EX6" i="10"/>
  <c r="EX13" i="10" s="1"/>
  <c r="EX7" i="10"/>
  <c r="EX14" i="10" s="1"/>
  <c r="EX5" i="10"/>
  <c r="EX12" i="10" s="1"/>
  <c r="EX4" i="10"/>
  <c r="EX11" i="10" s="1"/>
  <c r="EZ8" i="20"/>
  <c r="EZ7" i="20"/>
  <c r="EZ6" i="20"/>
  <c r="EZ5" i="20"/>
  <c r="EZ4" i="20"/>
  <c r="EZ8" i="7"/>
  <c r="EZ7" i="7"/>
  <c r="EZ5" i="7"/>
  <c r="EZ6" i="7"/>
  <c r="EZ4" i="7"/>
  <c r="EZ8" i="9"/>
  <c r="EZ7" i="9"/>
  <c r="EZ6" i="9"/>
  <c r="EZ5" i="9"/>
  <c r="EZ4" i="9"/>
  <c r="EY7" i="8"/>
  <c r="EY8" i="8"/>
  <c r="EY6" i="8"/>
  <c r="EY5" i="8"/>
  <c r="EY4" i="8"/>
  <c r="ES11" i="6"/>
  <c r="ES4" i="4"/>
  <c r="ES11" i="4" s="1"/>
  <c r="ES12" i="6"/>
  <c r="ES5" i="4"/>
  <c r="ES12" i="4" s="1"/>
  <c r="ES13" i="6"/>
  <c r="ES6" i="4"/>
  <c r="ES13" i="4" s="1"/>
  <c r="ES15" i="6"/>
  <c r="ES8" i="4"/>
  <c r="ES15" i="4" s="1"/>
  <c r="ES14" i="6"/>
  <c r="ES7" i="4"/>
  <c r="ES14" i="4" s="1"/>
  <c r="FA3" i="4"/>
  <c r="EX11" i="12"/>
  <c r="EX14" i="12"/>
  <c r="EX15" i="12"/>
  <c r="EX13" i="12"/>
  <c r="EX12" i="12"/>
  <c r="EZ2" i="12"/>
  <c r="FA3" i="17"/>
  <c r="FA2" i="17" s="1"/>
  <c r="EY14" i="17"/>
  <c r="EY15" i="17"/>
  <c r="EY13" i="17"/>
  <c r="EY12" i="17"/>
  <c r="EY11" i="17"/>
  <c r="EY12" i="19"/>
  <c r="EY15" i="19"/>
  <c r="EY13" i="19"/>
  <c r="EY11" i="19"/>
  <c r="EY14" i="19"/>
  <c r="FA3" i="5"/>
  <c r="FA2" i="5" s="1"/>
  <c r="FA3" i="19"/>
  <c r="FA2" i="19" s="1"/>
  <c r="EY14" i="5"/>
  <c r="EY15" i="5"/>
  <c r="EY12" i="5"/>
  <c r="EY13" i="5"/>
  <c r="EY11" i="5"/>
  <c r="EZ15" i="11"/>
  <c r="EZ12" i="11"/>
  <c r="EZ11" i="11"/>
  <c r="EZ14" i="11"/>
  <c r="EZ13" i="11"/>
  <c r="FB3" i="11"/>
  <c r="FB2" i="11" s="1"/>
  <c r="EY14" i="20"/>
  <c r="EY15" i="20"/>
  <c r="EY12" i="20"/>
  <c r="EY13" i="20"/>
  <c r="EY11" i="20"/>
  <c r="FA3" i="20"/>
  <c r="FA2" i="20" s="1"/>
  <c r="FA3" i="7"/>
  <c r="FA2" i="7" s="1"/>
  <c r="EY15" i="7"/>
  <c r="EY12" i="7"/>
  <c r="EY14" i="7"/>
  <c r="EY13" i="7"/>
  <c r="EY11" i="7"/>
  <c r="EY15" i="9"/>
  <c r="EY14" i="9"/>
  <c r="EY12" i="9"/>
  <c r="EY13" i="9"/>
  <c r="EY11" i="9"/>
  <c r="EX15" i="8"/>
  <c r="EX12" i="8"/>
  <c r="EX13" i="8"/>
  <c r="EX11" i="8"/>
  <c r="EX14" i="8"/>
  <c r="FA3" i="9"/>
  <c r="FA2" i="9" s="1"/>
  <c r="EZ3" i="8"/>
  <c r="EZ2" i="8" s="1"/>
  <c r="ET7" i="6"/>
  <c r="ET14" i="52" s="1"/>
  <c r="ET8" i="6"/>
  <c r="ET15" i="52" s="1"/>
  <c r="ET6" i="6"/>
  <c r="ET13" i="52" s="1"/>
  <c r="ET5" i="6"/>
  <c r="ET12" i="52" s="1"/>
  <c r="ET4" i="6"/>
  <c r="ET11" i="52" s="1"/>
  <c r="EU2" i="6"/>
  <c r="FE5" i="52" l="1"/>
  <c r="FE6" i="52"/>
  <c r="FE4" i="52"/>
  <c r="FE7" i="52"/>
  <c r="FE8" i="52"/>
  <c r="FG3" i="52"/>
  <c r="FG2" i="52" s="1"/>
  <c r="EZ2" i="13"/>
  <c r="FA3" i="13"/>
  <c r="EY8" i="13"/>
  <c r="EY15" i="13" s="1"/>
  <c r="EY7" i="13"/>
  <c r="EY14" i="13" s="1"/>
  <c r="EY6" i="13"/>
  <c r="EY13" i="13" s="1"/>
  <c r="EY5" i="13"/>
  <c r="EY12" i="13" s="1"/>
  <c r="EY4" i="13"/>
  <c r="EY11" i="13" s="1"/>
  <c r="EZ2" i="16"/>
  <c r="FA3" i="16"/>
  <c r="EY8" i="16"/>
  <c r="EY15" i="16" s="1"/>
  <c r="EY5" i="16"/>
  <c r="EY12" i="16" s="1"/>
  <c r="EY7" i="16"/>
  <c r="EY14" i="16" s="1"/>
  <c r="EY4" i="16"/>
  <c r="EY11" i="16" s="1"/>
  <c r="EY6" i="16"/>
  <c r="EY13" i="16" s="1"/>
  <c r="EZ2" i="15"/>
  <c r="FA3" i="15"/>
  <c r="EY8" i="15"/>
  <c r="EY15" i="15" s="1"/>
  <c r="EY7" i="15"/>
  <c r="EY14" i="15" s="1"/>
  <c r="EY6" i="15"/>
  <c r="EY13" i="15" s="1"/>
  <c r="EY5" i="15"/>
  <c r="EY12" i="15" s="1"/>
  <c r="EY4" i="15"/>
  <c r="EY11" i="15" s="1"/>
  <c r="FA8" i="17"/>
  <c r="FA7" i="17"/>
  <c r="FA5" i="17"/>
  <c r="FA4" i="17"/>
  <c r="FA6" i="17"/>
  <c r="FA8" i="19"/>
  <c r="FA7" i="19"/>
  <c r="FA5" i="19"/>
  <c r="FA4" i="19"/>
  <c r="FA6" i="19"/>
  <c r="EZ2" i="21"/>
  <c r="FA3" i="21"/>
  <c r="EY8" i="21"/>
  <c r="EY15" i="21" s="1"/>
  <c r="EY6" i="21"/>
  <c r="EY13" i="21" s="1"/>
  <c r="EY7" i="21"/>
  <c r="EY14" i="21" s="1"/>
  <c r="EY4" i="21"/>
  <c r="EY11" i="21" s="1"/>
  <c r="EY5" i="21"/>
  <c r="EY12" i="21" s="1"/>
  <c r="FA8" i="5"/>
  <c r="FA7" i="5"/>
  <c r="FA6" i="5"/>
  <c r="FA4" i="5"/>
  <c r="FA5" i="5"/>
  <c r="EZ7" i="12"/>
  <c r="EZ8" i="12"/>
  <c r="EZ6" i="12"/>
  <c r="EZ5" i="12"/>
  <c r="EZ4" i="12"/>
  <c r="FB7" i="11"/>
  <c r="FB8" i="11"/>
  <c r="FB5" i="11"/>
  <c r="FB6" i="11"/>
  <c r="FB4" i="11"/>
  <c r="EZ2" i="10"/>
  <c r="FA3" i="10"/>
  <c r="EY8" i="10"/>
  <c r="EY15" i="10" s="1"/>
  <c r="EY6" i="10"/>
  <c r="EY13" i="10" s="1"/>
  <c r="EY7" i="10"/>
  <c r="EY14" i="10" s="1"/>
  <c r="EY5" i="10"/>
  <c r="EY12" i="10" s="1"/>
  <c r="EY4" i="10"/>
  <c r="EY11" i="10" s="1"/>
  <c r="FA8" i="20"/>
  <c r="FA7" i="20"/>
  <c r="FA6" i="20"/>
  <c r="FA5" i="20"/>
  <c r="FA4" i="20"/>
  <c r="FA8" i="7"/>
  <c r="FA7" i="7"/>
  <c r="FA6" i="7"/>
  <c r="FA5" i="7"/>
  <c r="FA4" i="7"/>
  <c r="FA7" i="9"/>
  <c r="FA8" i="9"/>
  <c r="FA5" i="9"/>
  <c r="FA6" i="9"/>
  <c r="FA4" i="9"/>
  <c r="EZ7" i="8"/>
  <c r="EZ8" i="8"/>
  <c r="EZ6" i="8"/>
  <c r="EZ5" i="8"/>
  <c r="EZ4" i="8"/>
  <c r="ET13" i="6"/>
  <c r="ET6" i="4"/>
  <c r="ET13" i="4" s="1"/>
  <c r="ET15" i="6"/>
  <c r="ET8" i="4"/>
  <c r="ET15" i="4" s="1"/>
  <c r="ET11" i="6"/>
  <c r="ET4" i="4"/>
  <c r="ET11" i="4" s="1"/>
  <c r="ET12" i="6"/>
  <c r="ET5" i="4"/>
  <c r="ET12" i="4" s="1"/>
  <c r="ET14" i="6"/>
  <c r="ET7" i="4"/>
  <c r="ET14" i="4" s="1"/>
  <c r="FB3" i="4"/>
  <c r="EY14" i="12"/>
  <c r="EY12" i="12"/>
  <c r="EY15" i="12"/>
  <c r="EY13" i="12"/>
  <c r="EY11" i="12"/>
  <c r="FA2" i="12"/>
  <c r="EZ15" i="19"/>
  <c r="EZ13" i="19"/>
  <c r="EZ14" i="19"/>
  <c r="EZ11" i="19"/>
  <c r="EZ12" i="19"/>
  <c r="FB3" i="19"/>
  <c r="FB2" i="19" s="1"/>
  <c r="FB3" i="17"/>
  <c r="FB2" i="17" s="1"/>
  <c r="EZ14" i="5"/>
  <c r="EZ15" i="5"/>
  <c r="EZ13" i="5"/>
  <c r="EZ12" i="5"/>
  <c r="EZ11" i="5"/>
  <c r="EZ12" i="17"/>
  <c r="EZ15" i="17"/>
  <c r="EZ13" i="17"/>
  <c r="EZ11" i="17"/>
  <c r="EZ14" i="17"/>
  <c r="FB3" i="5"/>
  <c r="FB2" i="5" s="1"/>
  <c r="FC3" i="11"/>
  <c r="FC2" i="11" s="1"/>
  <c r="FA15" i="11"/>
  <c r="FA12" i="11"/>
  <c r="FA13" i="11"/>
  <c r="FA11" i="11"/>
  <c r="FA14" i="11"/>
  <c r="FB3" i="20"/>
  <c r="FB2" i="20" s="1"/>
  <c r="EZ14" i="20"/>
  <c r="EZ15" i="20"/>
  <c r="EZ13" i="20"/>
  <c r="EZ11" i="20"/>
  <c r="EZ12" i="20"/>
  <c r="FB3" i="7"/>
  <c r="FB2" i="7" s="1"/>
  <c r="EZ14" i="7"/>
  <c r="EZ12" i="7"/>
  <c r="EZ15" i="7"/>
  <c r="EZ13" i="7"/>
  <c r="EZ11" i="7"/>
  <c r="FA3" i="8"/>
  <c r="FA2" i="8" s="1"/>
  <c r="FB3" i="9"/>
  <c r="FB2" i="9" s="1"/>
  <c r="EZ15" i="9"/>
  <c r="EZ14" i="9"/>
  <c r="EZ13" i="9"/>
  <c r="EZ11" i="9"/>
  <c r="EZ12" i="9"/>
  <c r="EY15" i="8"/>
  <c r="EY12" i="8"/>
  <c r="EY13" i="8"/>
  <c r="EY11" i="8"/>
  <c r="EY14" i="8"/>
  <c r="EU7" i="6"/>
  <c r="EU14" i="52" s="1"/>
  <c r="EU8" i="6"/>
  <c r="EU15" i="52" s="1"/>
  <c r="EU5" i="6"/>
  <c r="EU12" i="52" s="1"/>
  <c r="EU6" i="6"/>
  <c r="EU13" i="52" s="1"/>
  <c r="EU4" i="6"/>
  <c r="EU11" i="52" s="1"/>
  <c r="EV2" i="6"/>
  <c r="FF4" i="52" l="1"/>
  <c r="FF5" i="52"/>
  <c r="FF6" i="52"/>
  <c r="FF7" i="52"/>
  <c r="FF8" i="52"/>
  <c r="FH3" i="52"/>
  <c r="FH2" i="52" s="1"/>
  <c r="FA2" i="13"/>
  <c r="FB3" i="13"/>
  <c r="EZ7" i="13"/>
  <c r="EZ14" i="13" s="1"/>
  <c r="EZ8" i="13"/>
  <c r="EZ15" i="13" s="1"/>
  <c r="EZ6" i="13"/>
  <c r="EZ13" i="13" s="1"/>
  <c r="EZ5" i="13"/>
  <c r="EZ12" i="13" s="1"/>
  <c r="EZ4" i="13"/>
  <c r="EZ11" i="13" s="1"/>
  <c r="FA2" i="16"/>
  <c r="FB3" i="16"/>
  <c r="EZ6" i="16"/>
  <c r="EZ13" i="16" s="1"/>
  <c r="EZ7" i="16"/>
  <c r="EZ14" i="16" s="1"/>
  <c r="EZ5" i="16"/>
  <c r="EZ12" i="16" s="1"/>
  <c r="EZ4" i="16"/>
  <c r="EZ11" i="16" s="1"/>
  <c r="EZ8" i="16"/>
  <c r="EZ15" i="16" s="1"/>
  <c r="FA2" i="15"/>
  <c r="FB3" i="15"/>
  <c r="EZ6" i="15"/>
  <c r="EZ13" i="15" s="1"/>
  <c r="EZ8" i="15"/>
  <c r="EZ15" i="15" s="1"/>
  <c r="EZ7" i="15"/>
  <c r="EZ14" i="15" s="1"/>
  <c r="EZ5" i="15"/>
  <c r="EZ12" i="15" s="1"/>
  <c r="EZ4" i="15"/>
  <c r="EZ11" i="15" s="1"/>
  <c r="FB7" i="17"/>
  <c r="FB8" i="17"/>
  <c r="FB5" i="17"/>
  <c r="FB6" i="17"/>
  <c r="FB4" i="17"/>
  <c r="FB7" i="19"/>
  <c r="FB8" i="19"/>
  <c r="FB6" i="19"/>
  <c r="FB5" i="19"/>
  <c r="FB4" i="19"/>
  <c r="FA2" i="21"/>
  <c r="FB3" i="21"/>
  <c r="EZ8" i="21"/>
  <c r="EZ15" i="21" s="1"/>
  <c r="EZ7" i="21"/>
  <c r="EZ14" i="21" s="1"/>
  <c r="EZ5" i="21"/>
  <c r="EZ12" i="21" s="1"/>
  <c r="EZ6" i="21"/>
  <c r="EZ13" i="21" s="1"/>
  <c r="EZ4" i="21"/>
  <c r="EZ11" i="21" s="1"/>
  <c r="FB8" i="5"/>
  <c r="FB7" i="5"/>
  <c r="FB5" i="5"/>
  <c r="FB6" i="5"/>
  <c r="FB4" i="5"/>
  <c r="FA7" i="12"/>
  <c r="FA8" i="12"/>
  <c r="FA6" i="12"/>
  <c r="FA5" i="12"/>
  <c r="FA4" i="12"/>
  <c r="FC8" i="11"/>
  <c r="FC7" i="11"/>
  <c r="FC5" i="11"/>
  <c r="FC6" i="11"/>
  <c r="FC4" i="11"/>
  <c r="FA2" i="10"/>
  <c r="FB3" i="10"/>
  <c r="EZ7" i="10"/>
  <c r="EZ14" i="10" s="1"/>
  <c r="EZ8" i="10"/>
  <c r="EZ15" i="10" s="1"/>
  <c r="EZ5" i="10"/>
  <c r="EZ12" i="10" s="1"/>
  <c r="EZ6" i="10"/>
  <c r="EZ13" i="10" s="1"/>
  <c r="EZ4" i="10"/>
  <c r="EZ11" i="10" s="1"/>
  <c r="FB8" i="20"/>
  <c r="FB6" i="20"/>
  <c r="FB7" i="20"/>
  <c r="FB5" i="20"/>
  <c r="FB4" i="20"/>
  <c r="FB8" i="7"/>
  <c r="FB7" i="7"/>
  <c r="FB6" i="7"/>
  <c r="FB5" i="7"/>
  <c r="FB4" i="7"/>
  <c r="FB7" i="9"/>
  <c r="FB6" i="9"/>
  <c r="FB4" i="9"/>
  <c r="FB8" i="9"/>
  <c r="FB5" i="9"/>
  <c r="FA7" i="8"/>
  <c r="FA8" i="8"/>
  <c r="FA5" i="8"/>
  <c r="FA4" i="8"/>
  <c r="FA6" i="8"/>
  <c r="EU13" i="6"/>
  <c r="EU6" i="4"/>
  <c r="EU13" i="4" s="1"/>
  <c r="EU12" i="6"/>
  <c r="EU5" i="4"/>
  <c r="EU12" i="4" s="1"/>
  <c r="EU15" i="6"/>
  <c r="EU8" i="4"/>
  <c r="EU15" i="4" s="1"/>
  <c r="EU14" i="6"/>
  <c r="EU7" i="4"/>
  <c r="EU14" i="4" s="1"/>
  <c r="EU11" i="6"/>
  <c r="EU4" i="4"/>
  <c r="EU11" i="4" s="1"/>
  <c r="FC3" i="4"/>
  <c r="FB2" i="12"/>
  <c r="EZ13" i="12"/>
  <c r="EZ11" i="12"/>
  <c r="EZ15" i="12"/>
  <c r="EZ14" i="12"/>
  <c r="EZ12" i="12"/>
  <c r="FC3" i="5"/>
  <c r="FC2" i="5" s="1"/>
  <c r="FC3" i="19"/>
  <c r="FC2" i="19" s="1"/>
  <c r="FC3" i="17"/>
  <c r="FC2" i="17" s="1"/>
  <c r="FA12" i="17"/>
  <c r="FA15" i="17"/>
  <c r="FA11" i="17"/>
  <c r="FA14" i="17"/>
  <c r="FA13" i="17"/>
  <c r="FA15" i="5"/>
  <c r="FA13" i="5"/>
  <c r="FA14" i="5"/>
  <c r="FA11" i="5"/>
  <c r="FA12" i="5"/>
  <c r="FA13" i="19"/>
  <c r="FA11" i="19"/>
  <c r="FA14" i="19"/>
  <c r="FA12" i="19"/>
  <c r="FA15" i="19"/>
  <c r="FB15" i="11"/>
  <c r="FB13" i="11"/>
  <c r="FB14" i="11"/>
  <c r="FB12" i="11"/>
  <c r="FB11" i="11"/>
  <c r="FD3" i="11"/>
  <c r="FD2" i="11" s="1"/>
  <c r="FC3" i="20"/>
  <c r="FC2" i="20" s="1"/>
  <c r="FA14" i="20"/>
  <c r="FA15" i="20"/>
  <c r="FA13" i="20"/>
  <c r="FA11" i="20"/>
  <c r="FA12" i="20"/>
  <c r="FC3" i="7"/>
  <c r="FC2" i="7" s="1"/>
  <c r="FA14" i="7"/>
  <c r="FA15" i="7"/>
  <c r="FA13" i="7"/>
  <c r="FA11" i="7"/>
  <c r="FA12" i="7"/>
  <c r="FA14" i="9"/>
  <c r="FA13" i="9"/>
  <c r="FA15" i="9"/>
  <c r="FA12" i="9"/>
  <c r="FA11" i="9"/>
  <c r="FC3" i="9"/>
  <c r="FC2" i="9" s="1"/>
  <c r="FB3" i="8"/>
  <c r="FB2" i="8" s="1"/>
  <c r="EZ11" i="8"/>
  <c r="EZ14" i="8"/>
  <c r="EZ12" i="8"/>
  <c r="EZ13" i="8"/>
  <c r="EZ15" i="8"/>
  <c r="EV7" i="6"/>
  <c r="EV14" i="52" s="1"/>
  <c r="EV8" i="6"/>
  <c r="EV15" i="52" s="1"/>
  <c r="EV6" i="6"/>
  <c r="EV13" i="52" s="1"/>
  <c r="EV4" i="6"/>
  <c r="EV11" i="52" s="1"/>
  <c r="EV5" i="6"/>
  <c r="EV12" i="52" s="1"/>
  <c r="EW2" i="6"/>
  <c r="FG5" i="52" l="1"/>
  <c r="FG4" i="52"/>
  <c r="FG7" i="52"/>
  <c r="FG8" i="52"/>
  <c r="FG6" i="52"/>
  <c r="FI3" i="52"/>
  <c r="FI2" i="52" s="1"/>
  <c r="FB2" i="13"/>
  <c r="FC3" i="13"/>
  <c r="FA7" i="13"/>
  <c r="FA14" i="13" s="1"/>
  <c r="FA8" i="13"/>
  <c r="FA15" i="13" s="1"/>
  <c r="FA6" i="13"/>
  <c r="FA13" i="13" s="1"/>
  <c r="FA5" i="13"/>
  <c r="FA12" i="13" s="1"/>
  <c r="FA4" i="13"/>
  <c r="FA11" i="13" s="1"/>
  <c r="FB2" i="16"/>
  <c r="FC3" i="16"/>
  <c r="FA8" i="16"/>
  <c r="FA15" i="16" s="1"/>
  <c r="FA4" i="16"/>
  <c r="FA11" i="16" s="1"/>
  <c r="FA6" i="16"/>
  <c r="FA13" i="16" s="1"/>
  <c r="FA5" i="16"/>
  <c r="FA12" i="16" s="1"/>
  <c r="FA7" i="16"/>
  <c r="FA14" i="16" s="1"/>
  <c r="FB2" i="15"/>
  <c r="FC3" i="15"/>
  <c r="FA8" i="15"/>
  <c r="FA15" i="15" s="1"/>
  <c r="FA7" i="15"/>
  <c r="FA14" i="15" s="1"/>
  <c r="FA6" i="15"/>
  <c r="FA13" i="15" s="1"/>
  <c r="FA5" i="15"/>
  <c r="FA12" i="15" s="1"/>
  <c r="FA4" i="15"/>
  <c r="FA11" i="15" s="1"/>
  <c r="FC8" i="17"/>
  <c r="FC7" i="17"/>
  <c r="FC5" i="17"/>
  <c r="FC6" i="17"/>
  <c r="FC4" i="17"/>
  <c r="FC7" i="19"/>
  <c r="FC8" i="19"/>
  <c r="FC5" i="19"/>
  <c r="FC6" i="19"/>
  <c r="FC4" i="19"/>
  <c r="FB2" i="21"/>
  <c r="FC3" i="21"/>
  <c r="FA7" i="21"/>
  <c r="FA14" i="21" s="1"/>
  <c r="FA8" i="21"/>
  <c r="FA15" i="21" s="1"/>
  <c r="FA6" i="21"/>
  <c r="FA13" i="21" s="1"/>
  <c r="FA5" i="21"/>
  <c r="FA12" i="21" s="1"/>
  <c r="FA4" i="21"/>
  <c r="FA11" i="21" s="1"/>
  <c r="FC8" i="5"/>
  <c r="FC6" i="5"/>
  <c r="FC7" i="5"/>
  <c r="FC4" i="5"/>
  <c r="FC5" i="5"/>
  <c r="FB7" i="12"/>
  <c r="FB8" i="12"/>
  <c r="FB4" i="12"/>
  <c r="FB6" i="12"/>
  <c r="FB5" i="12"/>
  <c r="FD8" i="11"/>
  <c r="FD7" i="11"/>
  <c r="FD6" i="11"/>
  <c r="FD5" i="11"/>
  <c r="FD4" i="11"/>
  <c r="FB2" i="10"/>
  <c r="FC3" i="10"/>
  <c r="FA7" i="10"/>
  <c r="FA14" i="10" s="1"/>
  <c r="FA8" i="10"/>
  <c r="FA15" i="10" s="1"/>
  <c r="FA4" i="10"/>
  <c r="FA11" i="10" s="1"/>
  <c r="FA5" i="10"/>
  <c r="FA12" i="10" s="1"/>
  <c r="FA6" i="10"/>
  <c r="FA13" i="10" s="1"/>
  <c r="FC6" i="20"/>
  <c r="FC7" i="20"/>
  <c r="FC8" i="20"/>
  <c r="FC5" i="20"/>
  <c r="FC4" i="20"/>
  <c r="FC8" i="7"/>
  <c r="FC7" i="7"/>
  <c r="FC5" i="7"/>
  <c r="FC6" i="7"/>
  <c r="FC4" i="7"/>
  <c r="FC7" i="9"/>
  <c r="FC8" i="9"/>
  <c r="FC4" i="9"/>
  <c r="FC5" i="9"/>
  <c r="FC6" i="9"/>
  <c r="FB7" i="8"/>
  <c r="FB8" i="8"/>
  <c r="FB5" i="8"/>
  <c r="FB6" i="8"/>
  <c r="FB4" i="8"/>
  <c r="EV12" i="6"/>
  <c r="EV5" i="4"/>
  <c r="EV12" i="4" s="1"/>
  <c r="EV11" i="6"/>
  <c r="EV4" i="4"/>
  <c r="EV11" i="4" s="1"/>
  <c r="EV15" i="6"/>
  <c r="EV8" i="4"/>
  <c r="EV15" i="4" s="1"/>
  <c r="EV13" i="6"/>
  <c r="EV6" i="4"/>
  <c r="EV13" i="4" s="1"/>
  <c r="EV14" i="6"/>
  <c r="EV7" i="4"/>
  <c r="EV14" i="4" s="1"/>
  <c r="FD3" i="4"/>
  <c r="FA15" i="12"/>
  <c r="FA14" i="12"/>
  <c r="FA11" i="12"/>
  <c r="FA12" i="12"/>
  <c r="FA13" i="12"/>
  <c r="FC2" i="12"/>
  <c r="FB13" i="19"/>
  <c r="FB11" i="19"/>
  <c r="FB14" i="19"/>
  <c r="FB12" i="19"/>
  <c r="FB15" i="19"/>
  <c r="FB15" i="5"/>
  <c r="FB13" i="5"/>
  <c r="FB11" i="5"/>
  <c r="FB12" i="5"/>
  <c r="FB14" i="5"/>
  <c r="FD3" i="5"/>
  <c r="FD2" i="5" s="1"/>
  <c r="FD3" i="17"/>
  <c r="FD2" i="17" s="1"/>
  <c r="FB15" i="17"/>
  <c r="FB13" i="17"/>
  <c r="FB14" i="17"/>
  <c r="FB11" i="17"/>
  <c r="FB12" i="17"/>
  <c r="FD3" i="19"/>
  <c r="FD2" i="19" s="1"/>
  <c r="FE3" i="11"/>
  <c r="FE2" i="11" s="1"/>
  <c r="FC13" i="11"/>
  <c r="FC15" i="11"/>
  <c r="FC11" i="11"/>
  <c r="FC12" i="11"/>
  <c r="FC14" i="11"/>
  <c r="FD3" i="20"/>
  <c r="FD2" i="20" s="1"/>
  <c r="FB14" i="20"/>
  <c r="FB15" i="20"/>
  <c r="FB13" i="20"/>
  <c r="FB11" i="20"/>
  <c r="FB12" i="20"/>
  <c r="FD3" i="7"/>
  <c r="FD2" i="7" s="1"/>
  <c r="FB14" i="7"/>
  <c r="FB13" i="7"/>
  <c r="FB15" i="7"/>
  <c r="FB11" i="7"/>
  <c r="FB12" i="7"/>
  <c r="FB14" i="9"/>
  <c r="FB15" i="9"/>
  <c r="FB13" i="9"/>
  <c r="FB11" i="9"/>
  <c r="FB12" i="9"/>
  <c r="FD3" i="9"/>
  <c r="FD2" i="9" s="1"/>
  <c r="FC3" i="8"/>
  <c r="FC2" i="8" s="1"/>
  <c r="FA14" i="8"/>
  <c r="FA12" i="8"/>
  <c r="FA11" i="8"/>
  <c r="FA13" i="8"/>
  <c r="FA15" i="8"/>
  <c r="EW8" i="6"/>
  <c r="EW15" i="52" s="1"/>
  <c r="EW7" i="6"/>
  <c r="EW14" i="52" s="1"/>
  <c r="EW6" i="6"/>
  <c r="EW13" i="52" s="1"/>
  <c r="EW4" i="6"/>
  <c r="EW11" i="52" s="1"/>
  <c r="EW5" i="6"/>
  <c r="EW12" i="52" s="1"/>
  <c r="EX2" i="6"/>
  <c r="FH4" i="52" l="1"/>
  <c r="FH5" i="52"/>
  <c r="FH6" i="52"/>
  <c r="FH7" i="52"/>
  <c r="FH8" i="52"/>
  <c r="FJ3" i="52"/>
  <c r="FJ2" i="52" s="1"/>
  <c r="FC2" i="13"/>
  <c r="FD3" i="13"/>
  <c r="FB7" i="13"/>
  <c r="FB14" i="13" s="1"/>
  <c r="FB8" i="13"/>
  <c r="FB15" i="13" s="1"/>
  <c r="FB6" i="13"/>
  <c r="FB13" i="13" s="1"/>
  <c r="FB5" i="13"/>
  <c r="FB12" i="13" s="1"/>
  <c r="FB4" i="13"/>
  <c r="FB11" i="13" s="1"/>
  <c r="FC2" i="16"/>
  <c r="FD3" i="16"/>
  <c r="FB7" i="16"/>
  <c r="FB14" i="16" s="1"/>
  <c r="FB8" i="16"/>
  <c r="FB15" i="16" s="1"/>
  <c r="FB6" i="16"/>
  <c r="FB13" i="16" s="1"/>
  <c r="FB4" i="16"/>
  <c r="FB11" i="16" s="1"/>
  <c r="FB5" i="16"/>
  <c r="FB12" i="16" s="1"/>
  <c r="FC2" i="15"/>
  <c r="FD3" i="15"/>
  <c r="FB8" i="15"/>
  <c r="FB15" i="15" s="1"/>
  <c r="FB7" i="15"/>
  <c r="FB14" i="15" s="1"/>
  <c r="FB6" i="15"/>
  <c r="FB13" i="15" s="1"/>
  <c r="FB5" i="15"/>
  <c r="FB12" i="15" s="1"/>
  <c r="FB4" i="15"/>
  <c r="FB11" i="15" s="1"/>
  <c r="FD7" i="17"/>
  <c r="FD8" i="17"/>
  <c r="FD6" i="17"/>
  <c r="FD5" i="17"/>
  <c r="FD4" i="17"/>
  <c r="FD8" i="19"/>
  <c r="FD7" i="19"/>
  <c r="FD5" i="19"/>
  <c r="FD6" i="19"/>
  <c r="FD4" i="19"/>
  <c r="FC2" i="21"/>
  <c r="FD3" i="21"/>
  <c r="FB7" i="21"/>
  <c r="FB14" i="21" s="1"/>
  <c r="FB6" i="21"/>
  <c r="FB13" i="21" s="1"/>
  <c r="FB5" i="21"/>
  <c r="FB12" i="21" s="1"/>
  <c r="FB4" i="21"/>
  <c r="FB11" i="21" s="1"/>
  <c r="FB8" i="21"/>
  <c r="FB15" i="21" s="1"/>
  <c r="FD8" i="5"/>
  <c r="FD7" i="5"/>
  <c r="FD6" i="5"/>
  <c r="FD5" i="5"/>
  <c r="FD4" i="5"/>
  <c r="FC7" i="12"/>
  <c r="FC6" i="12"/>
  <c r="FC8" i="12"/>
  <c r="FC5" i="12"/>
  <c r="FC4" i="12"/>
  <c r="FE8" i="11"/>
  <c r="FE7" i="11"/>
  <c r="FE6" i="11"/>
  <c r="FE5" i="11"/>
  <c r="FE4" i="11"/>
  <c r="FC2" i="10"/>
  <c r="FD3" i="10"/>
  <c r="FB7" i="10"/>
  <c r="FB14" i="10" s="1"/>
  <c r="FB8" i="10"/>
  <c r="FB15" i="10" s="1"/>
  <c r="FB6" i="10"/>
  <c r="FB13" i="10" s="1"/>
  <c r="FB5" i="10"/>
  <c r="FB12" i="10" s="1"/>
  <c r="FB4" i="10"/>
  <c r="FB11" i="10" s="1"/>
  <c r="FD8" i="20"/>
  <c r="FD6" i="20"/>
  <c r="FD7" i="20"/>
  <c r="FD5" i="20"/>
  <c r="FD4" i="20"/>
  <c r="FD8" i="7"/>
  <c r="FD7" i="7"/>
  <c r="FD5" i="7"/>
  <c r="FD6" i="7"/>
  <c r="FD4" i="7"/>
  <c r="FD8" i="9"/>
  <c r="FD6" i="9"/>
  <c r="FD5" i="9"/>
  <c r="FD7" i="9"/>
  <c r="FD4" i="9"/>
  <c r="FC7" i="8"/>
  <c r="FC8" i="8"/>
  <c r="FC6" i="8"/>
  <c r="FC5" i="8"/>
  <c r="FC4" i="8"/>
  <c r="EW13" i="6"/>
  <c r="EW6" i="4"/>
  <c r="EW13" i="4" s="1"/>
  <c r="EW14" i="6"/>
  <c r="EW7" i="4"/>
  <c r="EW14" i="4" s="1"/>
  <c r="EW12" i="6"/>
  <c r="EW5" i="4"/>
  <c r="EW12" i="4" s="1"/>
  <c r="EW11" i="6"/>
  <c r="EW4" i="4"/>
  <c r="EW11" i="4" s="1"/>
  <c r="EW15" i="6"/>
  <c r="EW8" i="4"/>
  <c r="EW15" i="4" s="1"/>
  <c r="FE3" i="4"/>
  <c r="FB13" i="12"/>
  <c r="FB11" i="12"/>
  <c r="FB14" i="12"/>
  <c r="FB15" i="12"/>
  <c r="FB12" i="12"/>
  <c r="FD2" i="12"/>
  <c r="FE3" i="19"/>
  <c r="FE2" i="19" s="1"/>
  <c r="FC11" i="19"/>
  <c r="FC14" i="19"/>
  <c r="FC15" i="19"/>
  <c r="FC13" i="19"/>
  <c r="FC12" i="19"/>
  <c r="FC15" i="5"/>
  <c r="FC11" i="5"/>
  <c r="FC13" i="5"/>
  <c r="FC12" i="5"/>
  <c r="FC14" i="5"/>
  <c r="FE3" i="17"/>
  <c r="FE2" i="17" s="1"/>
  <c r="FE3" i="5"/>
  <c r="FE2" i="5" s="1"/>
  <c r="FC15" i="17"/>
  <c r="FC13" i="17"/>
  <c r="FC14" i="17"/>
  <c r="FC12" i="17"/>
  <c r="FC11" i="17"/>
  <c r="FD15" i="11"/>
  <c r="FD13" i="11"/>
  <c r="FD11" i="11"/>
  <c r="FD14" i="11"/>
  <c r="FD12" i="11"/>
  <c r="FF3" i="11"/>
  <c r="FF2" i="11" s="1"/>
  <c r="FE3" i="20"/>
  <c r="FE2" i="20" s="1"/>
  <c r="FC15" i="20"/>
  <c r="FC12" i="20"/>
  <c r="FC13" i="20"/>
  <c r="FC11" i="20"/>
  <c r="FC14" i="20"/>
  <c r="FC15" i="7"/>
  <c r="FC13" i="7"/>
  <c r="FC14" i="7"/>
  <c r="FC12" i="7"/>
  <c r="FC11" i="7"/>
  <c r="FE3" i="7"/>
  <c r="FE2" i="7" s="1"/>
  <c r="FE3" i="9"/>
  <c r="FE2" i="9" s="1"/>
  <c r="FC14" i="9"/>
  <c r="FC15" i="9"/>
  <c r="FC12" i="9"/>
  <c r="FC13" i="9"/>
  <c r="FC11" i="9"/>
  <c r="FD3" i="8"/>
  <c r="FD2" i="8" s="1"/>
  <c r="FB12" i="8"/>
  <c r="FB11" i="8"/>
  <c r="FB13" i="8"/>
  <c r="FB14" i="8"/>
  <c r="FB15" i="8"/>
  <c r="EX8" i="6"/>
  <c r="EX15" i="52" s="1"/>
  <c r="EX7" i="6"/>
  <c r="EX14" i="52" s="1"/>
  <c r="EX6" i="6"/>
  <c r="EX13" i="52" s="1"/>
  <c r="EX4" i="6"/>
  <c r="EX11" i="52" s="1"/>
  <c r="EX5" i="6"/>
  <c r="EX12" i="52" s="1"/>
  <c r="EY2" i="6"/>
  <c r="FI4" i="52" l="1"/>
  <c r="FI5" i="52"/>
  <c r="FI6" i="52"/>
  <c r="FI7" i="52"/>
  <c r="FI8" i="52"/>
  <c r="FK3" i="52"/>
  <c r="FK2" i="52" s="1"/>
  <c r="FD2" i="13"/>
  <c r="FE3" i="13"/>
  <c r="FC8" i="13"/>
  <c r="FC15" i="13" s="1"/>
  <c r="FC6" i="13"/>
  <c r="FC13" i="13" s="1"/>
  <c r="FC5" i="13"/>
  <c r="FC12" i="13" s="1"/>
  <c r="FC7" i="13"/>
  <c r="FC14" i="13" s="1"/>
  <c r="FC4" i="13"/>
  <c r="FC11" i="13" s="1"/>
  <c r="FD2" i="16"/>
  <c r="FE3" i="16"/>
  <c r="FC8" i="16"/>
  <c r="FC15" i="16" s="1"/>
  <c r="FC6" i="16"/>
  <c r="FC13" i="16" s="1"/>
  <c r="FC7" i="16"/>
  <c r="FC14" i="16" s="1"/>
  <c r="FC5" i="16"/>
  <c r="FC12" i="16" s="1"/>
  <c r="FC4" i="16"/>
  <c r="FC11" i="16" s="1"/>
  <c r="FD2" i="15"/>
  <c r="FE3" i="15"/>
  <c r="FC8" i="15"/>
  <c r="FC15" i="15" s="1"/>
  <c r="FC7" i="15"/>
  <c r="FC14" i="15" s="1"/>
  <c r="FC6" i="15"/>
  <c r="FC13" i="15" s="1"/>
  <c r="FC4" i="15"/>
  <c r="FC11" i="15" s="1"/>
  <c r="FC5" i="15"/>
  <c r="FC12" i="15" s="1"/>
  <c r="FE8" i="17"/>
  <c r="FE7" i="17"/>
  <c r="FE5" i="17"/>
  <c r="FE6" i="17"/>
  <c r="FE4" i="17"/>
  <c r="FE8" i="19"/>
  <c r="FE7" i="19"/>
  <c r="FE6" i="19"/>
  <c r="FE4" i="19"/>
  <c r="FE5" i="19"/>
  <c r="FD2" i="21"/>
  <c r="FE3" i="21"/>
  <c r="FC7" i="21"/>
  <c r="FC14" i="21" s="1"/>
  <c r="FC8" i="21"/>
  <c r="FC15" i="21" s="1"/>
  <c r="FC4" i="21"/>
  <c r="FC11" i="21" s="1"/>
  <c r="FC6" i="21"/>
  <c r="FC13" i="21" s="1"/>
  <c r="FC5" i="21"/>
  <c r="FC12" i="21" s="1"/>
  <c r="FE7" i="5"/>
  <c r="FE6" i="5"/>
  <c r="FE4" i="5"/>
  <c r="FE5" i="5"/>
  <c r="FE8" i="5"/>
  <c r="FD8" i="12"/>
  <c r="FD7" i="12"/>
  <c r="FD6" i="12"/>
  <c r="FD5" i="12"/>
  <c r="FD4" i="12"/>
  <c r="FF7" i="11"/>
  <c r="FF8" i="11"/>
  <c r="FF5" i="11"/>
  <c r="FF6" i="11"/>
  <c r="FF4" i="11"/>
  <c r="FD2" i="10"/>
  <c r="FE3" i="10"/>
  <c r="FC7" i="10"/>
  <c r="FC14" i="10" s="1"/>
  <c r="FC8" i="10"/>
  <c r="FC15" i="10" s="1"/>
  <c r="FC6" i="10"/>
  <c r="FC13" i="10" s="1"/>
  <c r="FC5" i="10"/>
  <c r="FC12" i="10" s="1"/>
  <c r="FC4" i="10"/>
  <c r="FC11" i="10" s="1"/>
  <c r="FE8" i="20"/>
  <c r="FE7" i="20"/>
  <c r="FE6" i="20"/>
  <c r="FE5" i="20"/>
  <c r="FE4" i="20"/>
  <c r="FE8" i="7"/>
  <c r="FE7" i="7"/>
  <c r="FE6" i="7"/>
  <c r="FE4" i="7"/>
  <c r="FE5" i="7"/>
  <c r="FE8" i="9"/>
  <c r="FE7" i="9"/>
  <c r="FE5" i="9"/>
  <c r="FE6" i="9"/>
  <c r="FE4" i="9"/>
  <c r="FD8" i="8"/>
  <c r="FD5" i="8"/>
  <c r="FD6" i="8"/>
  <c r="FD7" i="8"/>
  <c r="FD4" i="8"/>
  <c r="EX12" i="6"/>
  <c r="EX5" i="4"/>
  <c r="EX12" i="4" s="1"/>
  <c r="EX14" i="6"/>
  <c r="EX7" i="4"/>
  <c r="EX14" i="4" s="1"/>
  <c r="EX15" i="6"/>
  <c r="EX8" i="4"/>
  <c r="EX15" i="4" s="1"/>
  <c r="EX11" i="6"/>
  <c r="EX4" i="4"/>
  <c r="EX11" i="4" s="1"/>
  <c r="EX13" i="6"/>
  <c r="EX6" i="4"/>
  <c r="EX13" i="4" s="1"/>
  <c r="FF3" i="4"/>
  <c r="FC13" i="12"/>
  <c r="FC15" i="12"/>
  <c r="FC14" i="12"/>
  <c r="FC11" i="12"/>
  <c r="FC12" i="12"/>
  <c r="FE2" i="12"/>
  <c r="FF3" i="5"/>
  <c r="FF2" i="5" s="1"/>
  <c r="FD15" i="5"/>
  <c r="FD13" i="5"/>
  <c r="FD14" i="5"/>
  <c r="FD11" i="5"/>
  <c r="FD12" i="5"/>
  <c r="FF3" i="17"/>
  <c r="FF2" i="17" s="1"/>
  <c r="FD13" i="17"/>
  <c r="FD12" i="17"/>
  <c r="FD15" i="17"/>
  <c r="FD14" i="17"/>
  <c r="FD11" i="17"/>
  <c r="FF3" i="19"/>
  <c r="FF2" i="19" s="1"/>
  <c r="FD14" i="19"/>
  <c r="FD12" i="19"/>
  <c r="FD15" i="19"/>
  <c r="FD13" i="19"/>
  <c r="FD11" i="19"/>
  <c r="FG3" i="11"/>
  <c r="FG2" i="11" s="1"/>
  <c r="FE15" i="11"/>
  <c r="FE14" i="11"/>
  <c r="FE13" i="11"/>
  <c r="FE12" i="11"/>
  <c r="FE11" i="11"/>
  <c r="FF3" i="20"/>
  <c r="FF2" i="20" s="1"/>
  <c r="FD15" i="20"/>
  <c r="FD14" i="20"/>
  <c r="FD11" i="20"/>
  <c r="FD12" i="20"/>
  <c r="FD13" i="20"/>
  <c r="FD14" i="7"/>
  <c r="FD15" i="7"/>
  <c r="FD11" i="7"/>
  <c r="FD12" i="7"/>
  <c r="FD13" i="7"/>
  <c r="FF3" i="7"/>
  <c r="FF2" i="7" s="1"/>
  <c r="FC13" i="8"/>
  <c r="FC11" i="8"/>
  <c r="FC15" i="8"/>
  <c r="FC12" i="8"/>
  <c r="FC14" i="8"/>
  <c r="FE3" i="8"/>
  <c r="FE2" i="8" s="1"/>
  <c r="FF3" i="9"/>
  <c r="FF2" i="9" s="1"/>
  <c r="FD15" i="9"/>
  <c r="FD14" i="9"/>
  <c r="FD11" i="9"/>
  <c r="FD12" i="9"/>
  <c r="FD13" i="9"/>
  <c r="EY8" i="6"/>
  <c r="EY15" i="52" s="1"/>
  <c r="EY7" i="6"/>
  <c r="EY14" i="52" s="1"/>
  <c r="EY6" i="6"/>
  <c r="EY13" i="52" s="1"/>
  <c r="EY4" i="6"/>
  <c r="EY11" i="52" s="1"/>
  <c r="EY5" i="6"/>
  <c r="EY12" i="52" s="1"/>
  <c r="EZ2" i="6"/>
  <c r="FJ5" i="52" l="1"/>
  <c r="FJ4" i="52"/>
  <c r="FJ6" i="52"/>
  <c r="FJ8" i="52"/>
  <c r="FJ7" i="52"/>
  <c r="FL3" i="52"/>
  <c r="FL2" i="52" s="1"/>
  <c r="FE2" i="13"/>
  <c r="FF3" i="13"/>
  <c r="FD7" i="13"/>
  <c r="FD14" i="13" s="1"/>
  <c r="FD8" i="13"/>
  <c r="FD15" i="13" s="1"/>
  <c r="FD5" i="13"/>
  <c r="FD12" i="13" s="1"/>
  <c r="FD6" i="13"/>
  <c r="FD13" i="13" s="1"/>
  <c r="FD4" i="13"/>
  <c r="FD11" i="13" s="1"/>
  <c r="FE2" i="16"/>
  <c r="FF3" i="16"/>
  <c r="FD7" i="16"/>
  <c r="FD14" i="16" s="1"/>
  <c r="FD6" i="16"/>
  <c r="FD13" i="16" s="1"/>
  <c r="FD5" i="16"/>
  <c r="FD12" i="16" s="1"/>
  <c r="FD8" i="16"/>
  <c r="FD15" i="16" s="1"/>
  <c r="FD4" i="16"/>
  <c r="FD11" i="16" s="1"/>
  <c r="FE2" i="15"/>
  <c r="FF3" i="15"/>
  <c r="FD8" i="15"/>
  <c r="FD15" i="15" s="1"/>
  <c r="FD7" i="15"/>
  <c r="FD14" i="15" s="1"/>
  <c r="FD6" i="15"/>
  <c r="FD13" i="15" s="1"/>
  <c r="FD5" i="15"/>
  <c r="FD12" i="15" s="1"/>
  <c r="FD4" i="15"/>
  <c r="FD11" i="15" s="1"/>
  <c r="FF7" i="17"/>
  <c r="FF8" i="17"/>
  <c r="FF6" i="17"/>
  <c r="FF5" i="17"/>
  <c r="FF4" i="17"/>
  <c r="FF7" i="19"/>
  <c r="FF8" i="19"/>
  <c r="FF6" i="19"/>
  <c r="FF4" i="19"/>
  <c r="FF5" i="19"/>
  <c r="FE2" i="21"/>
  <c r="FF3" i="21"/>
  <c r="FD8" i="21"/>
  <c r="FD15" i="21" s="1"/>
  <c r="FD7" i="21"/>
  <c r="FD14" i="21" s="1"/>
  <c r="FD6" i="21"/>
  <c r="FD13" i="21" s="1"/>
  <c r="FD5" i="21"/>
  <c r="FD12" i="21" s="1"/>
  <c r="FD4" i="21"/>
  <c r="FD11" i="21" s="1"/>
  <c r="FF7" i="5"/>
  <c r="FF8" i="5"/>
  <c r="FF4" i="5"/>
  <c r="FF6" i="5"/>
  <c r="FF5" i="5"/>
  <c r="FE8" i="12"/>
  <c r="FE4" i="12"/>
  <c r="FE5" i="12"/>
  <c r="FE7" i="12"/>
  <c r="FE6" i="12"/>
  <c r="FG8" i="11"/>
  <c r="FG7" i="11"/>
  <c r="FG4" i="11"/>
  <c r="FG6" i="11"/>
  <c r="FG5" i="11"/>
  <c r="FE2" i="10"/>
  <c r="FF3" i="10"/>
  <c r="FD7" i="10"/>
  <c r="FD14" i="10" s="1"/>
  <c r="FD8" i="10"/>
  <c r="FD15" i="10" s="1"/>
  <c r="FD6" i="10"/>
  <c r="FD13" i="10" s="1"/>
  <c r="FD4" i="10"/>
  <c r="FD11" i="10" s="1"/>
  <c r="FD5" i="10"/>
  <c r="FD12" i="10" s="1"/>
  <c r="FF8" i="20"/>
  <c r="FF7" i="20"/>
  <c r="FF6" i="20"/>
  <c r="FF5" i="20"/>
  <c r="FF4" i="20"/>
  <c r="FF7" i="7"/>
  <c r="FF8" i="7"/>
  <c r="FF5" i="7"/>
  <c r="FF6" i="7"/>
  <c r="FF4" i="7"/>
  <c r="FF7" i="9"/>
  <c r="FF8" i="9"/>
  <c r="FF6" i="9"/>
  <c r="FF5" i="9"/>
  <c r="FF4" i="9"/>
  <c r="FE8" i="8"/>
  <c r="FE5" i="8"/>
  <c r="FE7" i="8"/>
  <c r="FE4" i="8"/>
  <c r="FE6" i="8"/>
  <c r="EY13" i="6"/>
  <c r="EY6" i="4"/>
  <c r="EY13" i="4" s="1"/>
  <c r="EY12" i="6"/>
  <c r="EY5" i="4"/>
  <c r="EY12" i="4" s="1"/>
  <c r="EY11" i="6"/>
  <c r="EY4" i="4"/>
  <c r="EY11" i="4" s="1"/>
  <c r="EY15" i="6"/>
  <c r="EY8" i="4"/>
  <c r="EY15" i="4" s="1"/>
  <c r="EY14" i="6"/>
  <c r="EY7" i="4"/>
  <c r="EY14" i="4" s="1"/>
  <c r="FG3" i="4"/>
  <c r="FD11" i="12"/>
  <c r="FD14" i="12"/>
  <c r="FD12" i="12"/>
  <c r="FD15" i="12"/>
  <c r="FD13" i="12"/>
  <c r="FF2" i="12"/>
  <c r="FG3" i="19"/>
  <c r="FG2" i="19" s="1"/>
  <c r="FE14" i="5"/>
  <c r="FE15" i="5"/>
  <c r="FE12" i="5"/>
  <c r="FE11" i="5"/>
  <c r="FE13" i="5"/>
  <c r="FG3" i="5"/>
  <c r="FG2" i="5" s="1"/>
  <c r="FE14" i="17"/>
  <c r="FE12" i="17"/>
  <c r="FE15" i="17"/>
  <c r="FE13" i="17"/>
  <c r="FE11" i="17"/>
  <c r="FG3" i="17"/>
  <c r="FG2" i="17" s="1"/>
  <c r="FE14" i="19"/>
  <c r="FE12" i="19"/>
  <c r="FE15" i="19"/>
  <c r="FE13" i="19"/>
  <c r="FE11" i="19"/>
  <c r="FH3" i="11"/>
  <c r="FH2" i="11" s="1"/>
  <c r="FF15" i="11"/>
  <c r="FF11" i="11"/>
  <c r="FF14" i="11"/>
  <c r="FF12" i="11"/>
  <c r="FF13" i="11"/>
  <c r="FG3" i="20"/>
  <c r="FG2" i="20" s="1"/>
  <c r="FE15" i="20"/>
  <c r="FE12" i="20"/>
  <c r="FE13" i="20"/>
  <c r="FE14" i="20"/>
  <c r="FE11" i="20"/>
  <c r="FE15" i="7"/>
  <c r="FE11" i="7"/>
  <c r="FE14" i="7"/>
  <c r="FE12" i="7"/>
  <c r="FE13" i="7"/>
  <c r="FG3" i="7"/>
  <c r="FG2" i="7" s="1"/>
  <c r="FG3" i="9"/>
  <c r="FG2" i="9" s="1"/>
  <c r="FD11" i="8"/>
  <c r="FD13" i="8"/>
  <c r="FD12" i="8"/>
  <c r="FD15" i="8"/>
  <c r="FD14" i="8"/>
  <c r="FF3" i="8"/>
  <c r="FF2" i="8" s="1"/>
  <c r="FE15" i="9"/>
  <c r="FE12" i="9"/>
  <c r="FE13" i="9"/>
  <c r="FE11" i="9"/>
  <c r="FE14" i="9"/>
  <c r="EZ7" i="6"/>
  <c r="EZ14" i="52" s="1"/>
  <c r="EZ8" i="6"/>
  <c r="EZ15" i="52" s="1"/>
  <c r="EZ6" i="6"/>
  <c r="EZ13" i="52" s="1"/>
  <c r="EZ4" i="6"/>
  <c r="EZ11" i="52" s="1"/>
  <c r="EZ5" i="6"/>
  <c r="EZ12" i="52" s="1"/>
  <c r="FA2" i="6"/>
  <c r="FK5" i="52" l="1"/>
  <c r="FK4" i="52"/>
  <c r="FK6" i="52"/>
  <c r="FK7" i="52"/>
  <c r="FK8" i="52"/>
  <c r="FM3" i="52"/>
  <c r="FM2" i="52" s="1"/>
  <c r="FF2" i="13"/>
  <c r="FG3" i="13"/>
  <c r="FE8" i="13"/>
  <c r="FE15" i="13" s="1"/>
  <c r="FE7" i="13"/>
  <c r="FE14" i="13" s="1"/>
  <c r="FE4" i="13"/>
  <c r="FE11" i="13" s="1"/>
  <c r="FE6" i="13"/>
  <c r="FE13" i="13" s="1"/>
  <c r="FE5" i="13"/>
  <c r="FE12" i="13" s="1"/>
  <c r="FF2" i="16"/>
  <c r="FG3" i="16"/>
  <c r="FE8" i="16"/>
  <c r="FE15" i="16" s="1"/>
  <c r="FE7" i="16"/>
  <c r="FE14" i="16" s="1"/>
  <c r="FE4" i="16"/>
  <c r="FE11" i="16" s="1"/>
  <c r="FE6" i="16"/>
  <c r="FE13" i="16" s="1"/>
  <c r="FE5" i="16"/>
  <c r="FE12" i="16" s="1"/>
  <c r="FF2" i="15"/>
  <c r="FG3" i="15"/>
  <c r="FE8" i="15"/>
  <c r="FE15" i="15" s="1"/>
  <c r="FE7" i="15"/>
  <c r="FE14" i="15" s="1"/>
  <c r="FE6" i="15"/>
  <c r="FE13" i="15" s="1"/>
  <c r="FE5" i="15"/>
  <c r="FE12" i="15" s="1"/>
  <c r="FE4" i="15"/>
  <c r="FE11" i="15" s="1"/>
  <c r="FG8" i="17"/>
  <c r="FG7" i="17"/>
  <c r="FG5" i="17"/>
  <c r="FG4" i="17"/>
  <c r="FG6" i="17"/>
  <c r="FG8" i="19"/>
  <c r="FG7" i="19"/>
  <c r="FG5" i="19"/>
  <c r="FG6" i="19"/>
  <c r="FG4" i="19"/>
  <c r="FF2" i="21"/>
  <c r="FG3" i="21"/>
  <c r="FE8" i="21"/>
  <c r="FE15" i="21" s="1"/>
  <c r="FE6" i="21"/>
  <c r="FE13" i="21" s="1"/>
  <c r="FE7" i="21"/>
  <c r="FE14" i="21" s="1"/>
  <c r="FE5" i="21"/>
  <c r="FE12" i="21" s="1"/>
  <c r="FE4" i="21"/>
  <c r="FE11" i="21" s="1"/>
  <c r="FG7" i="5"/>
  <c r="FG8" i="5"/>
  <c r="FG6" i="5"/>
  <c r="FG4" i="5"/>
  <c r="FG5" i="5"/>
  <c r="FF7" i="12"/>
  <c r="FF8" i="12"/>
  <c r="FF6" i="12"/>
  <c r="FF5" i="12"/>
  <c r="FF4" i="12"/>
  <c r="FH7" i="11"/>
  <c r="FH8" i="11"/>
  <c r="FH5" i="11"/>
  <c r="FH4" i="11"/>
  <c r="FH6" i="11"/>
  <c r="FF2" i="10"/>
  <c r="FG3" i="10"/>
  <c r="FE8" i="10"/>
  <c r="FE15" i="10" s="1"/>
  <c r="FE6" i="10"/>
  <c r="FE13" i="10" s="1"/>
  <c r="FE7" i="10"/>
  <c r="FE14" i="10" s="1"/>
  <c r="FE5" i="10"/>
  <c r="FE12" i="10" s="1"/>
  <c r="FE4" i="10"/>
  <c r="FE11" i="10" s="1"/>
  <c r="FG7" i="20"/>
  <c r="FG6" i="20"/>
  <c r="FG8" i="20"/>
  <c r="FG5" i="20"/>
  <c r="FG4" i="20"/>
  <c r="FG7" i="7"/>
  <c r="FG8" i="7"/>
  <c r="FG5" i="7"/>
  <c r="FG6" i="7"/>
  <c r="FG4" i="7"/>
  <c r="FG7" i="9"/>
  <c r="FG8" i="9"/>
  <c r="FG6" i="9"/>
  <c r="FG4" i="9"/>
  <c r="FG5" i="9"/>
  <c r="FF7" i="8"/>
  <c r="FF8" i="8"/>
  <c r="FF6" i="8"/>
  <c r="FF5" i="8"/>
  <c r="FF4" i="8"/>
  <c r="EZ12" i="6"/>
  <c r="EZ5" i="4"/>
  <c r="EZ12" i="4" s="1"/>
  <c r="EZ11" i="6"/>
  <c r="EZ4" i="4"/>
  <c r="EZ11" i="4" s="1"/>
  <c r="EZ15" i="6"/>
  <c r="EZ8" i="4"/>
  <c r="EZ15" i="4" s="1"/>
  <c r="EZ14" i="6"/>
  <c r="EZ7" i="4"/>
  <c r="EZ14" i="4" s="1"/>
  <c r="EZ13" i="6"/>
  <c r="EZ6" i="4"/>
  <c r="EZ13" i="4" s="1"/>
  <c r="FH3" i="4"/>
  <c r="FE11" i="12"/>
  <c r="FE13" i="12"/>
  <c r="FE14" i="12"/>
  <c r="FE12" i="12"/>
  <c r="FE15" i="12"/>
  <c r="FG2" i="12"/>
  <c r="FH3" i="5"/>
  <c r="FH2" i="5" s="1"/>
  <c r="FF14" i="17"/>
  <c r="FF15" i="17"/>
  <c r="FF13" i="17"/>
  <c r="FF11" i="17"/>
  <c r="FF12" i="17"/>
  <c r="FH3" i="17"/>
  <c r="FH2" i="17" s="1"/>
  <c r="FF12" i="19"/>
  <c r="FF15" i="19"/>
  <c r="FF14" i="19"/>
  <c r="FF11" i="19"/>
  <c r="FF13" i="19"/>
  <c r="FF15" i="5"/>
  <c r="FF13" i="5"/>
  <c r="FF12" i="5"/>
  <c r="FF14" i="5"/>
  <c r="FF11" i="5"/>
  <c r="FH3" i="19"/>
  <c r="FH2" i="19" s="1"/>
  <c r="FG15" i="11"/>
  <c r="FG14" i="11"/>
  <c r="FG12" i="11"/>
  <c r="FG13" i="11"/>
  <c r="FG11" i="11"/>
  <c r="FI3" i="11"/>
  <c r="FI2" i="11" s="1"/>
  <c r="FF14" i="20"/>
  <c r="FF12" i="20"/>
  <c r="FF15" i="20"/>
  <c r="FF13" i="20"/>
  <c r="FF11" i="20"/>
  <c r="FH3" i="20"/>
  <c r="FH2" i="20" s="1"/>
  <c r="FH3" i="7"/>
  <c r="FH2" i="7" s="1"/>
  <c r="FF14" i="7"/>
  <c r="FF15" i="7"/>
  <c r="FF12" i="7"/>
  <c r="FF13" i="7"/>
  <c r="FF11" i="7"/>
  <c r="FG3" i="8"/>
  <c r="FG2" i="8" s="1"/>
  <c r="FE11" i="8"/>
  <c r="FE13" i="8"/>
  <c r="FE15" i="8"/>
  <c r="FE12" i="8"/>
  <c r="FE14" i="8"/>
  <c r="FH3" i="9"/>
  <c r="FH2" i="9" s="1"/>
  <c r="FF15" i="9"/>
  <c r="FF13" i="9"/>
  <c r="FF14" i="9"/>
  <c r="FF11" i="9"/>
  <c r="FF12" i="9"/>
  <c r="FA7" i="6"/>
  <c r="FA14" i="52" s="1"/>
  <c r="FA8" i="6"/>
  <c r="FA15" i="52" s="1"/>
  <c r="FA6" i="6"/>
  <c r="FA13" i="52" s="1"/>
  <c r="FA5" i="6"/>
  <c r="FA12" i="52" s="1"/>
  <c r="FA4" i="6"/>
  <c r="FA11" i="52" s="1"/>
  <c r="FB2" i="6"/>
  <c r="FL5" i="52" l="1"/>
  <c r="FL6" i="52"/>
  <c r="FL4" i="52"/>
  <c r="FL8" i="52"/>
  <c r="FL7" i="52"/>
  <c r="FN3" i="52"/>
  <c r="FN2" i="52" s="1"/>
  <c r="FG2" i="13"/>
  <c r="FH3" i="13"/>
  <c r="FF7" i="13"/>
  <c r="FF14" i="13" s="1"/>
  <c r="FF8" i="13"/>
  <c r="FF15" i="13" s="1"/>
  <c r="FF4" i="13"/>
  <c r="FF11" i="13" s="1"/>
  <c r="FF6" i="13"/>
  <c r="FF13" i="13" s="1"/>
  <c r="FF5" i="13"/>
  <c r="FF12" i="13" s="1"/>
  <c r="FG2" i="16"/>
  <c r="FH3" i="16"/>
  <c r="FF7" i="16"/>
  <c r="FF14" i="16" s="1"/>
  <c r="FF5" i="16"/>
  <c r="FF12" i="16" s="1"/>
  <c r="FF8" i="16"/>
  <c r="FF15" i="16" s="1"/>
  <c r="FF6" i="16"/>
  <c r="FF13" i="16" s="1"/>
  <c r="FF4" i="16"/>
  <c r="FF11" i="16" s="1"/>
  <c r="FG2" i="15"/>
  <c r="FH3" i="15"/>
  <c r="FF8" i="15"/>
  <c r="FF15" i="15" s="1"/>
  <c r="FF7" i="15"/>
  <c r="FF14" i="15" s="1"/>
  <c r="FF4" i="15"/>
  <c r="FF11" i="15" s="1"/>
  <c r="FF6" i="15"/>
  <c r="FF13" i="15" s="1"/>
  <c r="FF5" i="15"/>
  <c r="FF12" i="15" s="1"/>
  <c r="FH8" i="17"/>
  <c r="FH7" i="17"/>
  <c r="FH6" i="17"/>
  <c r="FH5" i="17"/>
  <c r="FH4" i="17"/>
  <c r="FH8" i="19"/>
  <c r="FH7" i="19"/>
  <c r="FH5" i="19"/>
  <c r="FH4" i="19"/>
  <c r="FH6" i="19"/>
  <c r="FG2" i="21"/>
  <c r="FH3" i="21"/>
  <c r="FF8" i="21"/>
  <c r="FF15" i="21" s="1"/>
  <c r="FF7" i="21"/>
  <c r="FF14" i="21" s="1"/>
  <c r="FF6" i="21"/>
  <c r="FF13" i="21" s="1"/>
  <c r="FF5" i="21"/>
  <c r="FF12" i="21" s="1"/>
  <c r="FF4" i="21"/>
  <c r="FF11" i="21" s="1"/>
  <c r="FH8" i="5"/>
  <c r="FH6" i="5"/>
  <c r="FH7" i="5"/>
  <c r="FH5" i="5"/>
  <c r="FH4" i="5"/>
  <c r="FG8" i="12"/>
  <c r="FG7" i="12"/>
  <c r="FG6" i="12"/>
  <c r="FG5" i="12"/>
  <c r="FG4" i="12"/>
  <c r="FI7" i="11"/>
  <c r="FI8" i="11"/>
  <c r="FI6" i="11"/>
  <c r="FI5" i="11"/>
  <c r="FI4" i="11"/>
  <c r="FG2" i="10"/>
  <c r="FH3" i="10"/>
  <c r="FF8" i="10"/>
  <c r="FF15" i="10" s="1"/>
  <c r="FF6" i="10"/>
  <c r="FF13" i="10" s="1"/>
  <c r="FF5" i="10"/>
  <c r="FF12" i="10" s="1"/>
  <c r="FF4" i="10"/>
  <c r="FF11" i="10" s="1"/>
  <c r="FF7" i="10"/>
  <c r="FF14" i="10" s="1"/>
  <c r="FH7" i="20"/>
  <c r="FH6" i="20"/>
  <c r="FH8" i="20"/>
  <c r="FH5" i="20"/>
  <c r="FH4" i="20"/>
  <c r="FH7" i="7"/>
  <c r="FH8" i="7"/>
  <c r="FH5" i="7"/>
  <c r="FH4" i="7"/>
  <c r="FH6" i="7"/>
  <c r="FH6" i="9"/>
  <c r="FH8" i="9"/>
  <c r="FH7" i="9"/>
  <c r="FH5" i="9"/>
  <c r="FH4" i="9"/>
  <c r="FG8" i="8"/>
  <c r="FG7" i="8"/>
  <c r="FG6" i="8"/>
  <c r="FG5" i="8"/>
  <c r="FG4" i="8"/>
  <c r="FA11" i="6"/>
  <c r="FA4" i="4"/>
  <c r="FA11" i="4" s="1"/>
  <c r="FA14" i="6"/>
  <c r="FA7" i="4"/>
  <c r="FA14" i="4" s="1"/>
  <c r="FA13" i="6"/>
  <c r="FA6" i="4"/>
  <c r="FA13" i="4" s="1"/>
  <c r="FA15" i="6"/>
  <c r="FA8" i="4"/>
  <c r="FA15" i="4" s="1"/>
  <c r="FA12" i="6"/>
  <c r="FA5" i="4"/>
  <c r="FA12" i="4" s="1"/>
  <c r="FI3" i="4"/>
  <c r="FH2" i="12"/>
  <c r="FF11" i="12"/>
  <c r="FF12" i="12"/>
  <c r="FF14" i="12"/>
  <c r="FF15" i="12"/>
  <c r="FF13" i="12"/>
  <c r="FG12" i="19"/>
  <c r="FG15" i="19"/>
  <c r="FG13" i="19"/>
  <c r="FG11" i="19"/>
  <c r="FG14" i="19"/>
  <c r="FI3" i="17"/>
  <c r="FI2" i="17" s="1"/>
  <c r="FG14" i="17"/>
  <c r="FG12" i="17"/>
  <c r="FG15" i="17"/>
  <c r="FG13" i="17"/>
  <c r="FG11" i="17"/>
  <c r="FI3" i="19"/>
  <c r="FI2" i="19" s="1"/>
  <c r="FI3" i="5"/>
  <c r="FI2" i="5" s="1"/>
  <c r="FG14" i="5"/>
  <c r="FG12" i="5"/>
  <c r="FG11" i="5"/>
  <c r="FG15" i="5"/>
  <c r="FG13" i="5"/>
  <c r="FH15" i="11"/>
  <c r="FH12" i="11"/>
  <c r="FH11" i="11"/>
  <c r="FH14" i="11"/>
  <c r="FH13" i="11"/>
  <c r="FJ3" i="11"/>
  <c r="FJ2" i="11" s="1"/>
  <c r="FG14" i="20"/>
  <c r="FG15" i="20"/>
  <c r="FG12" i="20"/>
  <c r="FG13" i="20"/>
  <c r="FG11" i="20"/>
  <c r="FI3" i="20"/>
  <c r="FI2" i="20" s="1"/>
  <c r="FI3" i="7"/>
  <c r="FI2" i="7" s="1"/>
  <c r="FG15" i="7"/>
  <c r="FG14" i="7"/>
  <c r="FG12" i="7"/>
  <c r="FG13" i="7"/>
  <c r="FG11" i="7"/>
  <c r="FG15" i="9"/>
  <c r="FG14" i="9"/>
  <c r="FG12" i="9"/>
  <c r="FG13" i="9"/>
  <c r="FG11" i="9"/>
  <c r="FI3" i="9"/>
  <c r="FI2" i="9" s="1"/>
  <c r="FH3" i="8"/>
  <c r="FH2" i="8" s="1"/>
  <c r="FF14" i="8"/>
  <c r="FF12" i="8"/>
  <c r="FF13" i="8"/>
  <c r="FF11" i="8"/>
  <c r="FF15" i="8"/>
  <c r="FB7" i="6"/>
  <c r="FB14" i="52" s="1"/>
  <c r="FB8" i="6"/>
  <c r="FB15" i="52" s="1"/>
  <c r="FB6" i="6"/>
  <c r="FB13" i="52" s="1"/>
  <c r="FB5" i="6"/>
  <c r="FB12" i="52" s="1"/>
  <c r="FB4" i="6"/>
  <c r="FB11" i="52" s="1"/>
  <c r="FC2" i="6"/>
  <c r="FM5" i="52" l="1"/>
  <c r="FM7" i="52"/>
  <c r="FM8" i="52"/>
  <c r="FM4" i="52"/>
  <c r="FM6" i="52"/>
  <c r="FO3" i="52"/>
  <c r="FO2" i="52" s="1"/>
  <c r="FH2" i="13"/>
  <c r="FI3" i="13"/>
  <c r="FG8" i="13"/>
  <c r="FG15" i="13" s="1"/>
  <c r="FG7" i="13"/>
  <c r="FG14" i="13" s="1"/>
  <c r="FG6" i="13"/>
  <c r="FG13" i="13" s="1"/>
  <c r="FG4" i="13"/>
  <c r="FG11" i="13" s="1"/>
  <c r="FG5" i="13"/>
  <c r="FG12" i="13" s="1"/>
  <c r="FH2" i="16"/>
  <c r="FI3" i="16"/>
  <c r="FG7" i="16"/>
  <c r="FG14" i="16" s="1"/>
  <c r="FG5" i="16"/>
  <c r="FG12" i="16" s="1"/>
  <c r="FG8" i="16"/>
  <c r="FG15" i="16" s="1"/>
  <c r="FG6" i="16"/>
  <c r="FG13" i="16" s="1"/>
  <c r="FG4" i="16"/>
  <c r="FG11" i="16" s="1"/>
  <c r="FH2" i="15"/>
  <c r="FI3" i="15"/>
  <c r="FG8" i="15"/>
  <c r="FG15" i="15" s="1"/>
  <c r="FG7" i="15"/>
  <c r="FG14" i="15" s="1"/>
  <c r="FG6" i="15"/>
  <c r="FG13" i="15" s="1"/>
  <c r="FG5" i="15"/>
  <c r="FG12" i="15" s="1"/>
  <c r="FG4" i="15"/>
  <c r="FG11" i="15" s="1"/>
  <c r="FI8" i="17"/>
  <c r="FI7" i="17"/>
  <c r="FI5" i="17"/>
  <c r="FI6" i="17"/>
  <c r="FI4" i="17"/>
  <c r="FI8" i="19"/>
  <c r="FI7" i="19"/>
  <c r="FI5" i="19"/>
  <c r="FI4" i="19"/>
  <c r="FI6" i="19"/>
  <c r="FH2" i="21"/>
  <c r="FI3" i="21"/>
  <c r="FG8" i="21"/>
  <c r="FG15" i="21" s="1"/>
  <c r="FG6" i="21"/>
  <c r="FG13" i="21" s="1"/>
  <c r="FG7" i="21"/>
  <c r="FG14" i="21" s="1"/>
  <c r="FG5" i="21"/>
  <c r="FG12" i="21" s="1"/>
  <c r="FG4" i="21"/>
  <c r="FG11" i="21" s="1"/>
  <c r="FI8" i="5"/>
  <c r="FI7" i="5"/>
  <c r="FI6" i="5"/>
  <c r="FI4" i="5"/>
  <c r="FI5" i="5"/>
  <c r="FH7" i="12"/>
  <c r="FH8" i="12"/>
  <c r="FH6" i="12"/>
  <c r="FH5" i="12"/>
  <c r="FH4" i="12"/>
  <c r="FJ8" i="11"/>
  <c r="FJ7" i="11"/>
  <c r="FJ5" i="11"/>
  <c r="FJ6" i="11"/>
  <c r="FJ4" i="11"/>
  <c r="FH2" i="10"/>
  <c r="FI3" i="10"/>
  <c r="FG8" i="10"/>
  <c r="FG15" i="10" s="1"/>
  <c r="FG6" i="10"/>
  <c r="FG13" i="10" s="1"/>
  <c r="FG7" i="10"/>
  <c r="FG14" i="10" s="1"/>
  <c r="FG5" i="10"/>
  <c r="FG12" i="10" s="1"/>
  <c r="FG4" i="10"/>
  <c r="FG11" i="10" s="1"/>
  <c r="FI8" i="20"/>
  <c r="FI7" i="20"/>
  <c r="FI6" i="20"/>
  <c r="FI5" i="20"/>
  <c r="FI4" i="20"/>
  <c r="FI8" i="7"/>
  <c r="FI7" i="7"/>
  <c r="FI6" i="7"/>
  <c r="FI5" i="7"/>
  <c r="FI4" i="7"/>
  <c r="FI7" i="9"/>
  <c r="FI8" i="9"/>
  <c r="FI5" i="9"/>
  <c r="FI6" i="9"/>
  <c r="FI4" i="9"/>
  <c r="FH8" i="8"/>
  <c r="FH7" i="8"/>
  <c r="FH6" i="8"/>
  <c r="FH5" i="8"/>
  <c r="FH4" i="8"/>
  <c r="FB11" i="6"/>
  <c r="FB4" i="4"/>
  <c r="FB11" i="4" s="1"/>
  <c r="FB13" i="6"/>
  <c r="FB6" i="4"/>
  <c r="FB13" i="4" s="1"/>
  <c r="FB12" i="6"/>
  <c r="FB5" i="4"/>
  <c r="FB12" i="4" s="1"/>
  <c r="FB15" i="6"/>
  <c r="FB8" i="4"/>
  <c r="FB15" i="4" s="1"/>
  <c r="FB14" i="6"/>
  <c r="FB7" i="4"/>
  <c r="FB14" i="4" s="1"/>
  <c r="FJ3" i="4"/>
  <c r="FG12" i="12"/>
  <c r="FG15" i="12"/>
  <c r="FG11" i="12"/>
  <c r="FG13" i="12"/>
  <c r="FG14" i="12"/>
  <c r="FI2" i="12"/>
  <c r="FH12" i="17"/>
  <c r="FH15" i="17"/>
  <c r="FH13" i="17"/>
  <c r="FH11" i="17"/>
  <c r="FH14" i="17"/>
  <c r="FH13" i="5"/>
  <c r="FH12" i="5"/>
  <c r="FH11" i="5"/>
  <c r="FH15" i="5"/>
  <c r="FH14" i="5"/>
  <c r="FJ3" i="5"/>
  <c r="FJ2" i="5" s="1"/>
  <c r="FH15" i="19"/>
  <c r="FH13" i="19"/>
  <c r="FH14" i="19"/>
  <c r="FH12" i="19"/>
  <c r="FH11" i="19"/>
  <c r="FJ3" i="19"/>
  <c r="FJ2" i="19" s="1"/>
  <c r="FJ3" i="17"/>
  <c r="FJ2" i="17" s="1"/>
  <c r="FI15" i="11"/>
  <c r="FI12" i="11"/>
  <c r="FI13" i="11"/>
  <c r="FI11" i="11"/>
  <c r="FI14" i="11"/>
  <c r="FK3" i="11"/>
  <c r="FK2" i="11" s="1"/>
  <c r="FJ3" i="20"/>
  <c r="FJ2" i="20" s="1"/>
  <c r="FH14" i="20"/>
  <c r="FH15" i="20"/>
  <c r="FH13" i="20"/>
  <c r="FH11" i="20"/>
  <c r="FH12" i="20"/>
  <c r="FJ3" i="7"/>
  <c r="FJ2" i="7" s="1"/>
  <c r="FH14" i="7"/>
  <c r="FH15" i="7"/>
  <c r="FH12" i="7"/>
  <c r="FH13" i="7"/>
  <c r="FH11" i="7"/>
  <c r="FJ3" i="9"/>
  <c r="FJ2" i="9" s="1"/>
  <c r="FH15" i="9"/>
  <c r="FH13" i="9"/>
  <c r="FH11" i="9"/>
  <c r="FH14" i="9"/>
  <c r="FH12" i="9"/>
  <c r="FG12" i="8"/>
  <c r="FG13" i="8"/>
  <c r="FG11" i="8"/>
  <c r="FG15" i="8"/>
  <c r="FG14" i="8"/>
  <c r="FI3" i="8"/>
  <c r="FI2" i="8" s="1"/>
  <c r="FC7" i="6"/>
  <c r="FC14" i="52" s="1"/>
  <c r="FC8" i="6"/>
  <c r="FC15" i="52" s="1"/>
  <c r="FC5" i="6"/>
  <c r="FC12" i="52" s="1"/>
  <c r="FC6" i="6"/>
  <c r="FC13" i="52" s="1"/>
  <c r="FC4" i="6"/>
  <c r="FC11" i="52" s="1"/>
  <c r="FD2" i="6"/>
  <c r="FN4" i="52" l="1"/>
  <c r="FN5" i="52"/>
  <c r="FN6" i="52"/>
  <c r="FN7" i="52"/>
  <c r="FN8" i="52"/>
  <c r="FP3" i="52"/>
  <c r="FP2" i="52" s="1"/>
  <c r="FI2" i="13"/>
  <c r="FJ3" i="13"/>
  <c r="FH7" i="13"/>
  <c r="FH14" i="13" s="1"/>
  <c r="FH8" i="13"/>
  <c r="FH15" i="13" s="1"/>
  <c r="FH6" i="13"/>
  <c r="FH13" i="13" s="1"/>
  <c r="FH5" i="13"/>
  <c r="FH12" i="13" s="1"/>
  <c r="FH4" i="13"/>
  <c r="FH11" i="13" s="1"/>
  <c r="FI2" i="16"/>
  <c r="FJ3" i="16"/>
  <c r="FH6" i="16"/>
  <c r="FH13" i="16" s="1"/>
  <c r="FH8" i="16"/>
  <c r="FH15" i="16" s="1"/>
  <c r="FH5" i="16"/>
  <c r="FH12" i="16" s="1"/>
  <c r="FH7" i="16"/>
  <c r="FH14" i="16" s="1"/>
  <c r="FH4" i="16"/>
  <c r="FH11" i="16" s="1"/>
  <c r="FI2" i="15"/>
  <c r="FJ3" i="15"/>
  <c r="FH6" i="15"/>
  <c r="FH13" i="15" s="1"/>
  <c r="FH8" i="15"/>
  <c r="FH15" i="15" s="1"/>
  <c r="FH5" i="15"/>
  <c r="FH12" i="15" s="1"/>
  <c r="FH7" i="15"/>
  <c r="FH14" i="15" s="1"/>
  <c r="FH4" i="15"/>
  <c r="FH11" i="15" s="1"/>
  <c r="FJ7" i="17"/>
  <c r="FJ8" i="17"/>
  <c r="FJ5" i="17"/>
  <c r="FJ6" i="17"/>
  <c r="FJ4" i="17"/>
  <c r="FJ7" i="19"/>
  <c r="FJ8" i="19"/>
  <c r="FJ6" i="19"/>
  <c r="FJ5" i="19"/>
  <c r="FJ4" i="19"/>
  <c r="FI2" i="21"/>
  <c r="FJ3" i="21"/>
  <c r="FH8" i="21"/>
  <c r="FH15" i="21" s="1"/>
  <c r="FH5" i="21"/>
  <c r="FH12" i="21" s="1"/>
  <c r="FH7" i="21"/>
  <c r="FH14" i="21" s="1"/>
  <c r="FH4" i="21"/>
  <c r="FH11" i="21" s="1"/>
  <c r="FH6" i="21"/>
  <c r="FH13" i="21" s="1"/>
  <c r="FJ8" i="5"/>
  <c r="FJ7" i="5"/>
  <c r="FJ5" i="5"/>
  <c r="FJ4" i="5"/>
  <c r="FJ6" i="5"/>
  <c r="FI7" i="12"/>
  <c r="FI8" i="12"/>
  <c r="FI6" i="12"/>
  <c r="FI4" i="12"/>
  <c r="FI5" i="12"/>
  <c r="FK8" i="11"/>
  <c r="FK7" i="11"/>
  <c r="FK5" i="11"/>
  <c r="FK6" i="11"/>
  <c r="FK4" i="11"/>
  <c r="FI2" i="10"/>
  <c r="FJ3" i="10"/>
  <c r="FH7" i="10"/>
  <c r="FH14" i="10" s="1"/>
  <c r="FH5" i="10"/>
  <c r="FH12" i="10" s="1"/>
  <c r="FH8" i="10"/>
  <c r="FH15" i="10" s="1"/>
  <c r="FH6" i="10"/>
  <c r="FH13" i="10" s="1"/>
  <c r="FH4" i="10"/>
  <c r="FH11" i="10" s="1"/>
  <c r="FJ8" i="20"/>
  <c r="FJ7" i="20"/>
  <c r="FJ6" i="20"/>
  <c r="FJ5" i="20"/>
  <c r="FJ4" i="20"/>
  <c r="FJ8" i="7"/>
  <c r="FJ7" i="7"/>
  <c r="FJ6" i="7"/>
  <c r="FJ5" i="7"/>
  <c r="FJ4" i="7"/>
  <c r="FJ7" i="9"/>
  <c r="FJ4" i="9"/>
  <c r="FJ6" i="9"/>
  <c r="FJ5" i="9"/>
  <c r="FJ8" i="9"/>
  <c r="FI7" i="8"/>
  <c r="FI8" i="8"/>
  <c r="FI5" i="8"/>
  <c r="FI4" i="8"/>
  <c r="FI6" i="8"/>
  <c r="FC11" i="6"/>
  <c r="FC4" i="4"/>
  <c r="FC11" i="4" s="1"/>
  <c r="FC13" i="6"/>
  <c r="FC6" i="4"/>
  <c r="FC13" i="4" s="1"/>
  <c r="FC15" i="6"/>
  <c r="FC8" i="4"/>
  <c r="FC15" i="4" s="1"/>
  <c r="FC12" i="6"/>
  <c r="FC5" i="4"/>
  <c r="FC12" i="4" s="1"/>
  <c r="FC14" i="6"/>
  <c r="FC7" i="4"/>
  <c r="FC14" i="4" s="1"/>
  <c r="FK3" i="4"/>
  <c r="FH13" i="12"/>
  <c r="FH11" i="12"/>
  <c r="FH14" i="12"/>
  <c r="FH12" i="12"/>
  <c r="FH15" i="12"/>
  <c r="FJ2" i="12"/>
  <c r="FI12" i="17"/>
  <c r="FI15" i="17"/>
  <c r="FI11" i="17"/>
  <c r="FI14" i="17"/>
  <c r="FI13" i="17"/>
  <c r="FK3" i="17"/>
  <c r="FK2" i="17" s="1"/>
  <c r="FI15" i="5"/>
  <c r="FI13" i="5"/>
  <c r="FI14" i="5"/>
  <c r="FI12" i="5"/>
  <c r="FI11" i="5"/>
  <c r="FK3" i="5"/>
  <c r="FK2" i="5" s="1"/>
  <c r="FI13" i="19"/>
  <c r="FI11" i="19"/>
  <c r="FI14" i="19"/>
  <c r="FI15" i="19"/>
  <c r="FI12" i="19"/>
  <c r="FK3" i="19"/>
  <c r="FK2" i="19" s="1"/>
  <c r="FJ15" i="11"/>
  <c r="FJ13" i="11"/>
  <c r="FJ14" i="11"/>
  <c r="FJ12" i="11"/>
  <c r="FJ11" i="11"/>
  <c r="FL3" i="11"/>
  <c r="FL2" i="11" s="1"/>
  <c r="FK3" i="20"/>
  <c r="FK2" i="20" s="1"/>
  <c r="FI14" i="20"/>
  <c r="FI15" i="20"/>
  <c r="FI13" i="20"/>
  <c r="FI11" i="20"/>
  <c r="FI12" i="20"/>
  <c r="FK3" i="7"/>
  <c r="FK2" i="7" s="1"/>
  <c r="FI14" i="7"/>
  <c r="FI15" i="7"/>
  <c r="FI13" i="7"/>
  <c r="FI11" i="7"/>
  <c r="FI12" i="7"/>
  <c r="FJ3" i="8"/>
  <c r="FJ2" i="8" s="1"/>
  <c r="FI14" i="9"/>
  <c r="FI15" i="9"/>
  <c r="FI13" i="9"/>
  <c r="FI12" i="9"/>
  <c r="FI11" i="9"/>
  <c r="FH12" i="8"/>
  <c r="FH13" i="8"/>
  <c r="FH15" i="8"/>
  <c r="FH14" i="8"/>
  <c r="FH11" i="8"/>
  <c r="FK3" i="9"/>
  <c r="FK2" i="9" s="1"/>
  <c r="FD7" i="6"/>
  <c r="FD14" i="52" s="1"/>
  <c r="FD8" i="6"/>
  <c r="FD15" i="52" s="1"/>
  <c r="FD6" i="6"/>
  <c r="FD13" i="52" s="1"/>
  <c r="FD4" i="6"/>
  <c r="FD11" i="52" s="1"/>
  <c r="FD5" i="6"/>
  <c r="FD12" i="52" s="1"/>
  <c r="FE2" i="6"/>
  <c r="FO4" i="52" l="1"/>
  <c r="FO5" i="52"/>
  <c r="FO6" i="52"/>
  <c r="FO7" i="52"/>
  <c r="FO8" i="52"/>
  <c r="FQ3" i="52"/>
  <c r="FQ2" i="52" s="1"/>
  <c r="FJ2" i="13"/>
  <c r="FK3" i="13"/>
  <c r="FI7" i="13"/>
  <c r="FI14" i="13" s="1"/>
  <c r="FI8" i="13"/>
  <c r="FI15" i="13" s="1"/>
  <c r="FI5" i="13"/>
  <c r="FI12" i="13" s="1"/>
  <c r="FI6" i="13"/>
  <c r="FI13" i="13" s="1"/>
  <c r="FI4" i="13"/>
  <c r="FI11" i="13" s="1"/>
  <c r="FJ2" i="16"/>
  <c r="FK3" i="16"/>
  <c r="FI8" i="16"/>
  <c r="FI15" i="16" s="1"/>
  <c r="FI6" i="16"/>
  <c r="FI13" i="16" s="1"/>
  <c r="FI4" i="16"/>
  <c r="FI11" i="16" s="1"/>
  <c r="FI5" i="16"/>
  <c r="FI12" i="16" s="1"/>
  <c r="FI7" i="16"/>
  <c r="FI14" i="16" s="1"/>
  <c r="FJ2" i="15"/>
  <c r="FK3" i="15"/>
  <c r="FI8" i="15"/>
  <c r="FI15" i="15" s="1"/>
  <c r="FI7" i="15"/>
  <c r="FI14" i="15" s="1"/>
  <c r="FI5" i="15"/>
  <c r="FI12" i="15" s="1"/>
  <c r="FI6" i="15"/>
  <c r="FI13" i="15" s="1"/>
  <c r="FI4" i="15"/>
  <c r="FI11" i="15" s="1"/>
  <c r="FK8" i="17"/>
  <c r="FK7" i="17"/>
  <c r="FK5" i="17"/>
  <c r="FK4" i="17"/>
  <c r="FK6" i="17"/>
  <c r="FK7" i="19"/>
  <c r="FK5" i="19"/>
  <c r="FK6" i="19"/>
  <c r="FK8" i="19"/>
  <c r="FK4" i="19"/>
  <c r="FJ2" i="21"/>
  <c r="FK3" i="21"/>
  <c r="FI7" i="21"/>
  <c r="FI14" i="21" s="1"/>
  <c r="FI8" i="21"/>
  <c r="FI15" i="21" s="1"/>
  <c r="FI6" i="21"/>
  <c r="FI13" i="21" s="1"/>
  <c r="FI5" i="21"/>
  <c r="FI12" i="21" s="1"/>
  <c r="FI4" i="21"/>
  <c r="FI11" i="21" s="1"/>
  <c r="FK7" i="5"/>
  <c r="FK8" i="5"/>
  <c r="FK6" i="5"/>
  <c r="FK4" i="5"/>
  <c r="FK5" i="5"/>
  <c r="FJ7" i="12"/>
  <c r="FJ8" i="12"/>
  <c r="FJ4" i="12"/>
  <c r="FJ6" i="12"/>
  <c r="FJ5" i="12"/>
  <c r="FL8" i="11"/>
  <c r="FL7" i="11"/>
  <c r="FL6" i="11"/>
  <c r="FL5" i="11"/>
  <c r="FL4" i="11"/>
  <c r="FJ2" i="10"/>
  <c r="FK3" i="10"/>
  <c r="FI7" i="10"/>
  <c r="FI14" i="10" s="1"/>
  <c r="FI8" i="10"/>
  <c r="FI15" i="10" s="1"/>
  <c r="FI6" i="10"/>
  <c r="FI13" i="10" s="1"/>
  <c r="FI4" i="10"/>
  <c r="FI11" i="10" s="1"/>
  <c r="FI5" i="10"/>
  <c r="FI12" i="10" s="1"/>
  <c r="FK7" i="20"/>
  <c r="FK6" i="20"/>
  <c r="FK8" i="20"/>
  <c r="FK5" i="20"/>
  <c r="FK4" i="20"/>
  <c r="FK8" i="7"/>
  <c r="FK7" i="7"/>
  <c r="FK5" i="7"/>
  <c r="FK6" i="7"/>
  <c r="FK4" i="7"/>
  <c r="FK8" i="9"/>
  <c r="FK4" i="9"/>
  <c r="FK7" i="9"/>
  <c r="FK5" i="9"/>
  <c r="FK6" i="9"/>
  <c r="FJ7" i="8"/>
  <c r="FJ8" i="8"/>
  <c r="FJ6" i="8"/>
  <c r="FJ5" i="8"/>
  <c r="FJ4" i="8"/>
  <c r="FD11" i="6"/>
  <c r="FD4" i="4"/>
  <c r="FD11" i="4" s="1"/>
  <c r="FD12" i="6"/>
  <c r="FD5" i="4"/>
  <c r="FD12" i="4" s="1"/>
  <c r="FD13" i="6"/>
  <c r="FD6" i="4"/>
  <c r="FD13" i="4" s="1"/>
  <c r="FD15" i="6"/>
  <c r="FD8" i="4"/>
  <c r="FD15" i="4" s="1"/>
  <c r="FD14" i="6"/>
  <c r="FD7" i="4"/>
  <c r="FD14" i="4" s="1"/>
  <c r="FL3" i="4"/>
  <c r="FI11" i="12"/>
  <c r="FI12" i="12"/>
  <c r="FI15" i="12"/>
  <c r="FI14" i="12"/>
  <c r="FI13" i="12"/>
  <c r="FK2" i="12"/>
  <c r="FL3" i="19"/>
  <c r="FL2" i="19" s="1"/>
  <c r="FJ15" i="17"/>
  <c r="FJ13" i="17"/>
  <c r="FJ14" i="17"/>
  <c r="FJ11" i="17"/>
  <c r="FJ12" i="17"/>
  <c r="FJ13" i="19"/>
  <c r="FJ11" i="19"/>
  <c r="FJ14" i="19"/>
  <c r="FJ12" i="19"/>
  <c r="FJ15" i="19"/>
  <c r="FJ15" i="5"/>
  <c r="FJ13" i="5"/>
  <c r="FJ11" i="5"/>
  <c r="FJ12" i="5"/>
  <c r="FJ14" i="5"/>
  <c r="FL3" i="5"/>
  <c r="FL2" i="5" s="1"/>
  <c r="FL3" i="17"/>
  <c r="FL2" i="17" s="1"/>
  <c r="FM3" i="11"/>
  <c r="FM2" i="11" s="1"/>
  <c r="FK15" i="11"/>
  <c r="FK13" i="11"/>
  <c r="FK14" i="11"/>
  <c r="FK11" i="11"/>
  <c r="FK12" i="11"/>
  <c r="FL3" i="20"/>
  <c r="FL2" i="20" s="1"/>
  <c r="FJ14" i="20"/>
  <c r="FJ15" i="20"/>
  <c r="FJ13" i="20"/>
  <c r="FJ11" i="20"/>
  <c r="FJ12" i="20"/>
  <c r="FL3" i="7"/>
  <c r="FL2" i="7" s="1"/>
  <c r="FJ14" i="7"/>
  <c r="FJ13" i="7"/>
  <c r="FJ11" i="7"/>
  <c r="FJ12" i="7"/>
  <c r="FJ15" i="7"/>
  <c r="FL3" i="9"/>
  <c r="FL2" i="9" s="1"/>
  <c r="FJ14" i="9"/>
  <c r="FJ15" i="9"/>
  <c r="FJ13" i="9"/>
  <c r="FJ11" i="9"/>
  <c r="FJ12" i="9"/>
  <c r="FK3" i="8"/>
  <c r="FK2" i="8" s="1"/>
  <c r="FI15" i="8"/>
  <c r="FI13" i="8"/>
  <c r="FI12" i="8"/>
  <c r="FI14" i="8"/>
  <c r="FI11" i="8"/>
  <c r="FE8" i="6"/>
  <c r="FE15" i="52" s="1"/>
  <c r="FE7" i="6"/>
  <c r="FE14" i="52" s="1"/>
  <c r="FE4" i="6"/>
  <c r="FE11" i="52" s="1"/>
  <c r="FE5" i="6"/>
  <c r="FE12" i="52" s="1"/>
  <c r="FE6" i="6"/>
  <c r="FE13" i="52" s="1"/>
  <c r="FF2" i="6"/>
  <c r="FP4" i="52" l="1"/>
  <c r="FP6" i="52"/>
  <c r="FP5" i="52"/>
  <c r="FP7" i="52"/>
  <c r="FP8" i="52"/>
  <c r="FR3" i="52"/>
  <c r="FR2" i="52" s="1"/>
  <c r="FK2" i="13"/>
  <c r="FL3" i="13"/>
  <c r="FJ7" i="13"/>
  <c r="FJ14" i="13" s="1"/>
  <c r="FJ8" i="13"/>
  <c r="FJ15" i="13" s="1"/>
  <c r="FJ6" i="13"/>
  <c r="FJ13" i="13" s="1"/>
  <c r="FJ5" i="13"/>
  <c r="FJ12" i="13" s="1"/>
  <c r="FJ4" i="13"/>
  <c r="FJ11" i="13" s="1"/>
  <c r="FK2" i="16"/>
  <c r="FL3" i="16"/>
  <c r="FJ7" i="16"/>
  <c r="FJ14" i="16" s="1"/>
  <c r="FJ5" i="16"/>
  <c r="FJ12" i="16" s="1"/>
  <c r="FJ8" i="16"/>
  <c r="FJ15" i="16" s="1"/>
  <c r="FJ4" i="16"/>
  <c r="FJ11" i="16" s="1"/>
  <c r="FJ6" i="16"/>
  <c r="FJ13" i="16" s="1"/>
  <c r="FK2" i="15"/>
  <c r="FL3" i="15"/>
  <c r="FJ8" i="15"/>
  <c r="FJ15" i="15" s="1"/>
  <c r="FJ7" i="15"/>
  <c r="FJ14" i="15" s="1"/>
  <c r="FJ6" i="15"/>
  <c r="FJ13" i="15" s="1"/>
  <c r="FJ5" i="15"/>
  <c r="FJ12" i="15" s="1"/>
  <c r="FJ4" i="15"/>
  <c r="FJ11" i="15" s="1"/>
  <c r="FL8" i="17"/>
  <c r="FL7" i="17"/>
  <c r="FL6" i="17"/>
  <c r="FL5" i="17"/>
  <c r="FL4" i="17"/>
  <c r="FL8" i="19"/>
  <c r="FL7" i="19"/>
  <c r="FL5" i="19"/>
  <c r="FL4" i="19"/>
  <c r="FL6" i="19"/>
  <c r="FK2" i="21"/>
  <c r="FL3" i="21"/>
  <c r="FJ7" i="21"/>
  <c r="FJ14" i="21" s="1"/>
  <c r="FJ6" i="21"/>
  <c r="FJ13" i="21" s="1"/>
  <c r="FJ8" i="21"/>
  <c r="FJ15" i="21" s="1"/>
  <c r="FJ4" i="21"/>
  <c r="FJ11" i="21" s="1"/>
  <c r="FJ5" i="21"/>
  <c r="FJ12" i="21" s="1"/>
  <c r="FL8" i="5"/>
  <c r="FL7" i="5"/>
  <c r="FL6" i="5"/>
  <c r="FL5" i="5"/>
  <c r="FL4" i="5"/>
  <c r="FK6" i="12"/>
  <c r="FK7" i="12"/>
  <c r="FK5" i="12"/>
  <c r="FK8" i="12"/>
  <c r="FK4" i="12"/>
  <c r="FM7" i="11"/>
  <c r="FM6" i="11"/>
  <c r="FM5" i="11"/>
  <c r="FM8" i="11"/>
  <c r="FM4" i="11"/>
  <c r="FK2" i="10"/>
  <c r="FL3" i="10"/>
  <c r="FJ7" i="10"/>
  <c r="FJ14" i="10" s="1"/>
  <c r="FJ8" i="10"/>
  <c r="FJ15" i="10" s="1"/>
  <c r="FJ6" i="10"/>
  <c r="FJ13" i="10" s="1"/>
  <c r="FJ5" i="10"/>
  <c r="FJ12" i="10" s="1"/>
  <c r="FJ4" i="10"/>
  <c r="FJ11" i="10" s="1"/>
  <c r="FL8" i="20"/>
  <c r="FL6" i="20"/>
  <c r="FL7" i="20"/>
  <c r="FL5" i="20"/>
  <c r="FL4" i="20"/>
  <c r="FL8" i="7"/>
  <c r="FL7" i="7"/>
  <c r="FL5" i="7"/>
  <c r="FL6" i="7"/>
  <c r="FL4" i="7"/>
  <c r="FL8" i="9"/>
  <c r="FL6" i="9"/>
  <c r="FL7" i="9"/>
  <c r="FL5" i="9"/>
  <c r="FL4" i="9"/>
  <c r="FK7" i="8"/>
  <c r="FK6" i="8"/>
  <c r="FK8" i="8"/>
  <c r="FK5" i="8"/>
  <c r="FK4" i="8"/>
  <c r="FE12" i="6"/>
  <c r="FE5" i="4"/>
  <c r="FE12" i="4" s="1"/>
  <c r="FE11" i="6"/>
  <c r="FE4" i="4"/>
  <c r="FE11" i="4" s="1"/>
  <c r="FE14" i="6"/>
  <c r="FE7" i="4"/>
  <c r="FE14" i="4" s="1"/>
  <c r="FE15" i="6"/>
  <c r="FE8" i="4"/>
  <c r="FE15" i="4" s="1"/>
  <c r="FE13" i="6"/>
  <c r="FE6" i="4"/>
  <c r="FE13" i="4" s="1"/>
  <c r="FM3" i="4"/>
  <c r="FJ11" i="12"/>
  <c r="FJ14" i="12"/>
  <c r="FJ12" i="12"/>
  <c r="FJ15" i="12"/>
  <c r="FJ13" i="12"/>
  <c r="FL2" i="12"/>
  <c r="FM3" i="17"/>
  <c r="FM2" i="17" s="1"/>
  <c r="FM3" i="19"/>
  <c r="FM2" i="19" s="1"/>
  <c r="FK15" i="17"/>
  <c r="FK13" i="17"/>
  <c r="FK14" i="17"/>
  <c r="FK12" i="17"/>
  <c r="FK11" i="17"/>
  <c r="FK15" i="5"/>
  <c r="FK13" i="5"/>
  <c r="FK11" i="5"/>
  <c r="FK14" i="5"/>
  <c r="FK12" i="5"/>
  <c r="FM3" i="5"/>
  <c r="FM2" i="5" s="1"/>
  <c r="FK11" i="19"/>
  <c r="FK14" i="19"/>
  <c r="FK15" i="19"/>
  <c r="FK13" i="19"/>
  <c r="FK12" i="19"/>
  <c r="FN3" i="11"/>
  <c r="FN2" i="11" s="1"/>
  <c r="FL15" i="11"/>
  <c r="FL13" i="11"/>
  <c r="FL11" i="11"/>
  <c r="FL14" i="11"/>
  <c r="FL12" i="11"/>
  <c r="FM3" i="20"/>
  <c r="FM2" i="20" s="1"/>
  <c r="FK15" i="20"/>
  <c r="FK12" i="20"/>
  <c r="FK14" i="20"/>
  <c r="FK13" i="20"/>
  <c r="FK11" i="20"/>
  <c r="FK15" i="7"/>
  <c r="FK14" i="7"/>
  <c r="FK13" i="7"/>
  <c r="FK12" i="7"/>
  <c r="FK11" i="7"/>
  <c r="FM3" i="7"/>
  <c r="FM2" i="7" s="1"/>
  <c r="FL3" i="8"/>
  <c r="FL2" i="8" s="1"/>
  <c r="FK14" i="9"/>
  <c r="FK15" i="9"/>
  <c r="FK12" i="9"/>
  <c r="FK13" i="9"/>
  <c r="FK11" i="9"/>
  <c r="FJ14" i="8"/>
  <c r="FJ12" i="8"/>
  <c r="FJ11" i="8"/>
  <c r="FJ15" i="8"/>
  <c r="FJ13" i="8"/>
  <c r="FM3" i="9"/>
  <c r="FM2" i="9" s="1"/>
  <c r="FF8" i="6"/>
  <c r="FF15" i="52" s="1"/>
  <c r="FF7" i="6"/>
  <c r="FF14" i="52" s="1"/>
  <c r="FF6" i="6"/>
  <c r="FF13" i="52" s="1"/>
  <c r="FF4" i="6"/>
  <c r="FF11" i="52" s="1"/>
  <c r="FF5" i="6"/>
  <c r="FF12" i="52" s="1"/>
  <c r="FG2" i="6"/>
  <c r="FQ4" i="52" l="1"/>
  <c r="FQ6" i="52"/>
  <c r="FQ5" i="52"/>
  <c r="FQ7" i="52"/>
  <c r="FQ8" i="52"/>
  <c r="FS3" i="52"/>
  <c r="FS2" i="52" s="1"/>
  <c r="FL2" i="13"/>
  <c r="FM3" i="13"/>
  <c r="FK8" i="13"/>
  <c r="FK15" i="13" s="1"/>
  <c r="FK7" i="13"/>
  <c r="FK14" i="13" s="1"/>
  <c r="FK5" i="13"/>
  <c r="FK12" i="13" s="1"/>
  <c r="FK6" i="13"/>
  <c r="FK13" i="13" s="1"/>
  <c r="FK4" i="13"/>
  <c r="FK11" i="13" s="1"/>
  <c r="FL2" i="16"/>
  <c r="FM3" i="16"/>
  <c r="FK7" i="16"/>
  <c r="FK14" i="16" s="1"/>
  <c r="FK6" i="16"/>
  <c r="FK13" i="16" s="1"/>
  <c r="FK5" i="16"/>
  <c r="FK12" i="16" s="1"/>
  <c r="FK4" i="16"/>
  <c r="FK11" i="16" s="1"/>
  <c r="FK8" i="16"/>
  <c r="FK15" i="16" s="1"/>
  <c r="FL2" i="15"/>
  <c r="FM3" i="15"/>
  <c r="FK8" i="15"/>
  <c r="FK15" i="15" s="1"/>
  <c r="FK7" i="15"/>
  <c r="FK14" i="15" s="1"/>
  <c r="FK6" i="15"/>
  <c r="FK13" i="15" s="1"/>
  <c r="FK5" i="15"/>
  <c r="FK12" i="15" s="1"/>
  <c r="FK4" i="15"/>
  <c r="FK11" i="15" s="1"/>
  <c r="FM8" i="17"/>
  <c r="FM7" i="17"/>
  <c r="FM5" i="17"/>
  <c r="FM6" i="17"/>
  <c r="FM4" i="17"/>
  <c r="FM8" i="19"/>
  <c r="FM7" i="19"/>
  <c r="FM5" i="19"/>
  <c r="FM4" i="19"/>
  <c r="FM6" i="19"/>
  <c r="FL2" i="21"/>
  <c r="FM3" i="21"/>
  <c r="FK7" i="21"/>
  <c r="FK14" i="21" s="1"/>
  <c r="FK6" i="21"/>
  <c r="FK13" i="21" s="1"/>
  <c r="FK4" i="21"/>
  <c r="FK11" i="21" s="1"/>
  <c r="FK5" i="21"/>
  <c r="FK12" i="21" s="1"/>
  <c r="FK8" i="21"/>
  <c r="FK15" i="21" s="1"/>
  <c r="FM8" i="5"/>
  <c r="FM7" i="5"/>
  <c r="FM6" i="5"/>
  <c r="FM4" i="5"/>
  <c r="FM5" i="5"/>
  <c r="FL8" i="12"/>
  <c r="FL6" i="12"/>
  <c r="FL7" i="12"/>
  <c r="FL5" i="12"/>
  <c r="FL4" i="12"/>
  <c r="FN7" i="11"/>
  <c r="FN8" i="11"/>
  <c r="FN5" i="11"/>
  <c r="FN6" i="11"/>
  <c r="FN4" i="11"/>
  <c r="FL2" i="10"/>
  <c r="FM3" i="10"/>
  <c r="FK7" i="10"/>
  <c r="FK14" i="10" s="1"/>
  <c r="FK8" i="10"/>
  <c r="FK15" i="10" s="1"/>
  <c r="FK6" i="10"/>
  <c r="FK13" i="10" s="1"/>
  <c r="FK5" i="10"/>
  <c r="FK12" i="10" s="1"/>
  <c r="FK4" i="10"/>
  <c r="FK11" i="10" s="1"/>
  <c r="FM8" i="20"/>
  <c r="FM7" i="20"/>
  <c r="FM6" i="20"/>
  <c r="FM5" i="20"/>
  <c r="FM4" i="20"/>
  <c r="FM8" i="7"/>
  <c r="FM7" i="7"/>
  <c r="FM6" i="7"/>
  <c r="FM5" i="7"/>
  <c r="FM4" i="7"/>
  <c r="FM8" i="9"/>
  <c r="FM7" i="9"/>
  <c r="FM6" i="9"/>
  <c r="FM5" i="9"/>
  <c r="FM4" i="9"/>
  <c r="FL8" i="8"/>
  <c r="FL7" i="8"/>
  <c r="FL5" i="8"/>
  <c r="FL6" i="8"/>
  <c r="FL4" i="8"/>
  <c r="FF12" i="6"/>
  <c r="FF5" i="4"/>
  <c r="FF12" i="4" s="1"/>
  <c r="FF11" i="6"/>
  <c r="FF4" i="4"/>
  <c r="FF11" i="4" s="1"/>
  <c r="FF13" i="6"/>
  <c r="FF6" i="4"/>
  <c r="FF13" i="4" s="1"/>
  <c r="FF15" i="6"/>
  <c r="FF8" i="4"/>
  <c r="FF15" i="4" s="1"/>
  <c r="FF14" i="6"/>
  <c r="FF7" i="4"/>
  <c r="FF14" i="4" s="1"/>
  <c r="FN3" i="4"/>
  <c r="FK13" i="12"/>
  <c r="FK14" i="12"/>
  <c r="FK12" i="12"/>
  <c r="FK11" i="12"/>
  <c r="FK15" i="12"/>
  <c r="FM2" i="12"/>
  <c r="FN3" i="5"/>
  <c r="FN2" i="5" s="1"/>
  <c r="FL15" i="5"/>
  <c r="FL13" i="5"/>
  <c r="FL14" i="5"/>
  <c r="FL11" i="5"/>
  <c r="FL12" i="5"/>
  <c r="FL14" i="19"/>
  <c r="FL12" i="19"/>
  <c r="FL15" i="19"/>
  <c r="FL13" i="19"/>
  <c r="FL11" i="19"/>
  <c r="FN3" i="19"/>
  <c r="FN2" i="19" s="1"/>
  <c r="FN3" i="17"/>
  <c r="FN2" i="17" s="1"/>
  <c r="FL13" i="17"/>
  <c r="FL12" i="17"/>
  <c r="FL14" i="17"/>
  <c r="FL11" i="17"/>
  <c r="FL15" i="17"/>
  <c r="FO3" i="11"/>
  <c r="FO2" i="11" s="1"/>
  <c r="FM11" i="11"/>
  <c r="FM14" i="11"/>
  <c r="FM15" i="11"/>
  <c r="FM13" i="11"/>
  <c r="FM12" i="11"/>
  <c r="FN3" i="20"/>
  <c r="FN2" i="20" s="1"/>
  <c r="FL15" i="20"/>
  <c r="FL14" i="20"/>
  <c r="FL11" i="20"/>
  <c r="FL12" i="20"/>
  <c r="FL13" i="20"/>
  <c r="FL14" i="7"/>
  <c r="FL15" i="7"/>
  <c r="FL11" i="7"/>
  <c r="FL12" i="7"/>
  <c r="FL13" i="7"/>
  <c r="FN3" i="7"/>
  <c r="FN2" i="7" s="1"/>
  <c r="FL15" i="9"/>
  <c r="FL11" i="9"/>
  <c r="FL12" i="9"/>
  <c r="FL14" i="9"/>
  <c r="FL13" i="9"/>
  <c r="FN3" i="9"/>
  <c r="FN2" i="9" s="1"/>
  <c r="FM3" i="8"/>
  <c r="FM2" i="8" s="1"/>
  <c r="FK13" i="8"/>
  <c r="FK11" i="8"/>
  <c r="FK14" i="8"/>
  <c r="FK15" i="8"/>
  <c r="FK12" i="8"/>
  <c r="FG8" i="6"/>
  <c r="FG15" i="52" s="1"/>
  <c r="FG7" i="6"/>
  <c r="FG14" i="52" s="1"/>
  <c r="FG6" i="6"/>
  <c r="FG13" i="52" s="1"/>
  <c r="FG4" i="6"/>
  <c r="FG11" i="52" s="1"/>
  <c r="FG5" i="6"/>
  <c r="FG12" i="52" s="1"/>
  <c r="FH2" i="6"/>
  <c r="FR5" i="52" l="1"/>
  <c r="FR4" i="52"/>
  <c r="FR6" i="52"/>
  <c r="FR8" i="52"/>
  <c r="FR7" i="52"/>
  <c r="FT3" i="52"/>
  <c r="FT2" i="52" s="1"/>
  <c r="FM2" i="13"/>
  <c r="FN3" i="13"/>
  <c r="FL7" i="13"/>
  <c r="FL14" i="13" s="1"/>
  <c r="FL8" i="13"/>
  <c r="FL15" i="13" s="1"/>
  <c r="FL6" i="13"/>
  <c r="FL13" i="13" s="1"/>
  <c r="FL5" i="13"/>
  <c r="FL12" i="13" s="1"/>
  <c r="FL4" i="13"/>
  <c r="FL11" i="13" s="1"/>
  <c r="FM2" i="16"/>
  <c r="FN3" i="16"/>
  <c r="FL8" i="16"/>
  <c r="FL15" i="16" s="1"/>
  <c r="FL6" i="16"/>
  <c r="FL13" i="16" s="1"/>
  <c r="FL5" i="16"/>
  <c r="FL12" i="16" s="1"/>
  <c r="FL7" i="16"/>
  <c r="FL14" i="16" s="1"/>
  <c r="FL4" i="16"/>
  <c r="FL11" i="16" s="1"/>
  <c r="FM2" i="15"/>
  <c r="FN3" i="15"/>
  <c r="FL8" i="15"/>
  <c r="FL15" i="15" s="1"/>
  <c r="FL7" i="15"/>
  <c r="FL14" i="15" s="1"/>
  <c r="FL6" i="15"/>
  <c r="FL13" i="15" s="1"/>
  <c r="FL5" i="15"/>
  <c r="FL12" i="15" s="1"/>
  <c r="FL4" i="15"/>
  <c r="FL11" i="15" s="1"/>
  <c r="FN7" i="17"/>
  <c r="FN8" i="17"/>
  <c r="FN6" i="17"/>
  <c r="FN4" i="17"/>
  <c r="FN5" i="17"/>
  <c r="FN7" i="19"/>
  <c r="FN8" i="19"/>
  <c r="FN6" i="19"/>
  <c r="FN5" i="19"/>
  <c r="FN4" i="19"/>
  <c r="FM2" i="21"/>
  <c r="FN3" i="21"/>
  <c r="FL8" i="21"/>
  <c r="FL15" i="21" s="1"/>
  <c r="FL7" i="21"/>
  <c r="FL14" i="21" s="1"/>
  <c r="FL6" i="21"/>
  <c r="FL13" i="21" s="1"/>
  <c r="FL5" i="21"/>
  <c r="FL12" i="21" s="1"/>
  <c r="FL4" i="21"/>
  <c r="FL11" i="21" s="1"/>
  <c r="FN7" i="5"/>
  <c r="FN8" i="5"/>
  <c r="FN4" i="5"/>
  <c r="FN6" i="5"/>
  <c r="FN5" i="5"/>
  <c r="FM8" i="12"/>
  <c r="FM7" i="12"/>
  <c r="FM6" i="12"/>
  <c r="FM4" i="12"/>
  <c r="FM5" i="12"/>
  <c r="FO7" i="11"/>
  <c r="FO6" i="11"/>
  <c r="FO8" i="11"/>
  <c r="FO4" i="11"/>
  <c r="FO5" i="11"/>
  <c r="FM2" i="10"/>
  <c r="FN3" i="10"/>
  <c r="FL7" i="10"/>
  <c r="FL14" i="10" s="1"/>
  <c r="FL8" i="10"/>
  <c r="FL15" i="10" s="1"/>
  <c r="FL6" i="10"/>
  <c r="FL13" i="10" s="1"/>
  <c r="FL4" i="10"/>
  <c r="FL11" i="10" s="1"/>
  <c r="FL5" i="10"/>
  <c r="FL12" i="10" s="1"/>
  <c r="FN8" i="20"/>
  <c r="FN7" i="20"/>
  <c r="FN6" i="20"/>
  <c r="FN5" i="20"/>
  <c r="FN4" i="20"/>
  <c r="FN7" i="7"/>
  <c r="FN8" i="7"/>
  <c r="FN5" i="7"/>
  <c r="FN6" i="7"/>
  <c r="FN4" i="7"/>
  <c r="FN7" i="9"/>
  <c r="FN8" i="9"/>
  <c r="FN5" i="9"/>
  <c r="FN4" i="9"/>
  <c r="FN6" i="9"/>
  <c r="FM8" i="8"/>
  <c r="FM7" i="8"/>
  <c r="FM5" i="8"/>
  <c r="FM6" i="8"/>
  <c r="FM4" i="8"/>
  <c r="FG12" i="6"/>
  <c r="FG5" i="4"/>
  <c r="FG12" i="4" s="1"/>
  <c r="FG11" i="6"/>
  <c r="FG4" i="4"/>
  <c r="FG11" i="4" s="1"/>
  <c r="FG14" i="6"/>
  <c r="FG7" i="4"/>
  <c r="FG14" i="4" s="1"/>
  <c r="FG13" i="6"/>
  <c r="FG6" i="4"/>
  <c r="FG13" i="4" s="1"/>
  <c r="FG15" i="6"/>
  <c r="FG8" i="4"/>
  <c r="FG15" i="4" s="1"/>
  <c r="FO3" i="4"/>
  <c r="FN2" i="12"/>
  <c r="FL15" i="12"/>
  <c r="FL13" i="12"/>
  <c r="FL11" i="12"/>
  <c r="FL14" i="12"/>
  <c r="FL12" i="12"/>
  <c r="FO3" i="17"/>
  <c r="FO2" i="17" s="1"/>
  <c r="FM14" i="19"/>
  <c r="FM12" i="19"/>
  <c r="FM15" i="19"/>
  <c r="FM13" i="19"/>
  <c r="FM11" i="19"/>
  <c r="FO3" i="19"/>
  <c r="FO2" i="19" s="1"/>
  <c r="FM15" i="5"/>
  <c r="FM14" i="5"/>
  <c r="FM13" i="5"/>
  <c r="FM12" i="5"/>
  <c r="FM11" i="5"/>
  <c r="FO3" i="5"/>
  <c r="FO2" i="5" s="1"/>
  <c r="FM14" i="17"/>
  <c r="FM12" i="17"/>
  <c r="FM15" i="17"/>
  <c r="FM13" i="17"/>
  <c r="FM11" i="17"/>
  <c r="FN15" i="11"/>
  <c r="FN11" i="11"/>
  <c r="FN14" i="11"/>
  <c r="FN12" i="11"/>
  <c r="FN13" i="11"/>
  <c r="FP3" i="11"/>
  <c r="FP2" i="11" s="1"/>
  <c r="FO3" i="20"/>
  <c r="FO2" i="20" s="1"/>
  <c r="FM15" i="20"/>
  <c r="FM12" i="20"/>
  <c r="FM14" i="20"/>
  <c r="FM13" i="20"/>
  <c r="FM11" i="20"/>
  <c r="FO3" i="7"/>
  <c r="FO2" i="7" s="1"/>
  <c r="FM15" i="7"/>
  <c r="FM11" i="7"/>
  <c r="FM12" i="7"/>
  <c r="FM13" i="7"/>
  <c r="FM14" i="7"/>
  <c r="FN3" i="8"/>
  <c r="FN2" i="8" s="1"/>
  <c r="FO3" i="9"/>
  <c r="FO2" i="9" s="1"/>
  <c r="FM15" i="9"/>
  <c r="FM12" i="9"/>
  <c r="FM14" i="9"/>
  <c r="FM13" i="9"/>
  <c r="FM11" i="9"/>
  <c r="FL11" i="8"/>
  <c r="FL15" i="8"/>
  <c r="FL12" i="8"/>
  <c r="FL13" i="8"/>
  <c r="FL14" i="8"/>
  <c r="FH7" i="6"/>
  <c r="FH14" i="52" s="1"/>
  <c r="FH8" i="6"/>
  <c r="FH15" i="52" s="1"/>
  <c r="FH6" i="6"/>
  <c r="FH13" i="52" s="1"/>
  <c r="FH4" i="6"/>
  <c r="FH11" i="52" s="1"/>
  <c r="FH5" i="6"/>
  <c r="FH12" i="52" s="1"/>
  <c r="FI2" i="6"/>
  <c r="FS6" i="52" l="1"/>
  <c r="FS5" i="52"/>
  <c r="FS4" i="52"/>
  <c r="FS7" i="52"/>
  <c r="FS8" i="52"/>
  <c r="FU3" i="52"/>
  <c r="FU2" i="52" s="1"/>
  <c r="FN2" i="13"/>
  <c r="FO3" i="13"/>
  <c r="FM8" i="13"/>
  <c r="FM15" i="13" s="1"/>
  <c r="FM7" i="13"/>
  <c r="FM14" i="13" s="1"/>
  <c r="FM6" i="13"/>
  <c r="FM13" i="13" s="1"/>
  <c r="FM5" i="13"/>
  <c r="FM12" i="13" s="1"/>
  <c r="FM4" i="13"/>
  <c r="FM11" i="13" s="1"/>
  <c r="FN2" i="16"/>
  <c r="FO3" i="16"/>
  <c r="FM8" i="16"/>
  <c r="FM15" i="16" s="1"/>
  <c r="FM4" i="16"/>
  <c r="FM11" i="16" s="1"/>
  <c r="FM6" i="16"/>
  <c r="FM13" i="16" s="1"/>
  <c r="FM7" i="16"/>
  <c r="FM14" i="16" s="1"/>
  <c r="FM5" i="16"/>
  <c r="FM12" i="16" s="1"/>
  <c r="FN2" i="15"/>
  <c r="FO3" i="15"/>
  <c r="FM8" i="15"/>
  <c r="FM15" i="15" s="1"/>
  <c r="FM7" i="15"/>
  <c r="FM14" i="15" s="1"/>
  <c r="FM6" i="15"/>
  <c r="FM13" i="15" s="1"/>
  <c r="FM5" i="15"/>
  <c r="FM12" i="15" s="1"/>
  <c r="FM4" i="15"/>
  <c r="FM11" i="15" s="1"/>
  <c r="FO7" i="17"/>
  <c r="FO5" i="17"/>
  <c r="FO4" i="17"/>
  <c r="FO6" i="17"/>
  <c r="FO8" i="17"/>
  <c r="FO7" i="19"/>
  <c r="FO8" i="19"/>
  <c r="FO5" i="19"/>
  <c r="FO6" i="19"/>
  <c r="FO4" i="19"/>
  <c r="FN2" i="21"/>
  <c r="FO3" i="21"/>
  <c r="FM8" i="21"/>
  <c r="FM15" i="21" s="1"/>
  <c r="FM6" i="21"/>
  <c r="FM13" i="21" s="1"/>
  <c r="FM7" i="21"/>
  <c r="FM14" i="21" s="1"/>
  <c r="FM5" i="21"/>
  <c r="FM12" i="21" s="1"/>
  <c r="FM4" i="21"/>
  <c r="FM11" i="21" s="1"/>
  <c r="FO7" i="5"/>
  <c r="FO6" i="5"/>
  <c r="FO8" i="5"/>
  <c r="FO4" i="5"/>
  <c r="FO5" i="5"/>
  <c r="FN7" i="12"/>
  <c r="FN8" i="12"/>
  <c r="FN6" i="12"/>
  <c r="FN5" i="12"/>
  <c r="FN4" i="12"/>
  <c r="FP7" i="11"/>
  <c r="FP8" i="11"/>
  <c r="FP5" i="11"/>
  <c r="FP4" i="11"/>
  <c r="FP6" i="11"/>
  <c r="FN2" i="10"/>
  <c r="FO3" i="10"/>
  <c r="FM8" i="10"/>
  <c r="FM15" i="10" s="1"/>
  <c r="FM7" i="10"/>
  <c r="FM14" i="10" s="1"/>
  <c r="FM4" i="10"/>
  <c r="FM11" i="10" s="1"/>
  <c r="FM5" i="10"/>
  <c r="FM12" i="10" s="1"/>
  <c r="FM6" i="10"/>
  <c r="FM13" i="10" s="1"/>
  <c r="FO7" i="20"/>
  <c r="FO8" i="20"/>
  <c r="FO6" i="20"/>
  <c r="FO5" i="20"/>
  <c r="FO4" i="20"/>
  <c r="FO7" i="7"/>
  <c r="FO8" i="7"/>
  <c r="FO5" i="7"/>
  <c r="FO6" i="7"/>
  <c r="FO4" i="7"/>
  <c r="FO5" i="9"/>
  <c r="FO6" i="9"/>
  <c r="FO8" i="9"/>
  <c r="FO4" i="9"/>
  <c r="FO7" i="9"/>
  <c r="FN7" i="8"/>
  <c r="FN8" i="8"/>
  <c r="FN6" i="8"/>
  <c r="FN4" i="8"/>
  <c r="FN5" i="8"/>
  <c r="FH13" i="6"/>
  <c r="FH6" i="4"/>
  <c r="FH13" i="4" s="1"/>
  <c r="FH11" i="6"/>
  <c r="FH4" i="4"/>
  <c r="FH11" i="4" s="1"/>
  <c r="FH15" i="6"/>
  <c r="FH8" i="4"/>
  <c r="FH15" i="4" s="1"/>
  <c r="FH12" i="6"/>
  <c r="FH5" i="4"/>
  <c r="FH12" i="4" s="1"/>
  <c r="FH14" i="6"/>
  <c r="FH7" i="4"/>
  <c r="FH14" i="4" s="1"/>
  <c r="FP3" i="4"/>
  <c r="FO2" i="12"/>
  <c r="FM13" i="12"/>
  <c r="FM11" i="12"/>
  <c r="FM14" i="12"/>
  <c r="FM12" i="12"/>
  <c r="FM15" i="12"/>
  <c r="FN13" i="5"/>
  <c r="FN14" i="5"/>
  <c r="FN12" i="5"/>
  <c r="FN15" i="5"/>
  <c r="FN11" i="5"/>
  <c r="FN12" i="19"/>
  <c r="FN15" i="19"/>
  <c r="FN11" i="19"/>
  <c r="FN14" i="19"/>
  <c r="FN13" i="19"/>
  <c r="FP3" i="5"/>
  <c r="FP2" i="5" s="1"/>
  <c r="FP3" i="19"/>
  <c r="FP2" i="19" s="1"/>
  <c r="FN14" i="17"/>
  <c r="FN15" i="17"/>
  <c r="FN13" i="17"/>
  <c r="FN12" i="17"/>
  <c r="FN11" i="17"/>
  <c r="FP3" i="17"/>
  <c r="FP2" i="17" s="1"/>
  <c r="FO15" i="11"/>
  <c r="FO14" i="11"/>
  <c r="FO12" i="11"/>
  <c r="FO13" i="11"/>
  <c r="FO11" i="11"/>
  <c r="FQ3" i="11"/>
  <c r="FQ2" i="11" s="1"/>
  <c r="FN14" i="20"/>
  <c r="FN15" i="20"/>
  <c r="FN12" i="20"/>
  <c r="FN13" i="20"/>
  <c r="FN11" i="20"/>
  <c r="FP3" i="20"/>
  <c r="FP2" i="20" s="1"/>
  <c r="FP3" i="7"/>
  <c r="FP2" i="7" s="1"/>
  <c r="FN14" i="7"/>
  <c r="FN12" i="7"/>
  <c r="FN13" i="7"/>
  <c r="FN15" i="7"/>
  <c r="FN11" i="7"/>
  <c r="FP3" i="9"/>
  <c r="FP2" i="9" s="1"/>
  <c r="FN15" i="9"/>
  <c r="FN14" i="9"/>
  <c r="FN13" i="9"/>
  <c r="FN11" i="9"/>
  <c r="FN12" i="9"/>
  <c r="FO3" i="8"/>
  <c r="FO2" i="8" s="1"/>
  <c r="FM14" i="8"/>
  <c r="FM12" i="8"/>
  <c r="FM13" i="8"/>
  <c r="FM11" i="8"/>
  <c r="FM15" i="8"/>
  <c r="FI7" i="6"/>
  <c r="FI14" i="52" s="1"/>
  <c r="FI8" i="6"/>
  <c r="FI15" i="52" s="1"/>
  <c r="FI6" i="6"/>
  <c r="FI13" i="52" s="1"/>
  <c r="FI5" i="6"/>
  <c r="FI12" i="52" s="1"/>
  <c r="FI4" i="6"/>
  <c r="FI11" i="52" s="1"/>
  <c r="FJ2" i="6"/>
  <c r="FT5" i="52" l="1"/>
  <c r="FT6" i="52"/>
  <c r="FT4" i="52"/>
  <c r="FT8" i="52"/>
  <c r="FT7" i="52"/>
  <c r="FV3" i="52"/>
  <c r="FV2" i="52" s="1"/>
  <c r="FO2" i="13"/>
  <c r="FP3" i="13"/>
  <c r="FN7" i="13"/>
  <c r="FN14" i="13" s="1"/>
  <c r="FN8" i="13"/>
  <c r="FN15" i="13" s="1"/>
  <c r="FN6" i="13"/>
  <c r="FN13" i="13" s="1"/>
  <c r="FN5" i="13"/>
  <c r="FN12" i="13" s="1"/>
  <c r="FN4" i="13"/>
  <c r="FN11" i="13" s="1"/>
  <c r="FO2" i="16"/>
  <c r="FP3" i="16"/>
  <c r="FN7" i="16"/>
  <c r="FN14" i="16" s="1"/>
  <c r="FN8" i="16"/>
  <c r="FN15" i="16" s="1"/>
  <c r="FN6" i="16"/>
  <c r="FN13" i="16" s="1"/>
  <c r="FN5" i="16"/>
  <c r="FN12" i="16" s="1"/>
  <c r="FN4" i="16"/>
  <c r="FN11" i="16" s="1"/>
  <c r="FO2" i="15"/>
  <c r="FP3" i="15"/>
  <c r="FN8" i="15"/>
  <c r="FN15" i="15" s="1"/>
  <c r="FN7" i="15"/>
  <c r="FN14" i="15" s="1"/>
  <c r="FN6" i="15"/>
  <c r="FN13" i="15" s="1"/>
  <c r="FN5" i="15"/>
  <c r="FN12" i="15" s="1"/>
  <c r="FN4" i="15"/>
  <c r="FN11" i="15" s="1"/>
  <c r="FP7" i="17"/>
  <c r="FP8" i="17"/>
  <c r="FP6" i="17"/>
  <c r="FP5" i="17"/>
  <c r="FP4" i="17"/>
  <c r="FP8" i="19"/>
  <c r="FP5" i="19"/>
  <c r="FP7" i="19"/>
  <c r="FP4" i="19"/>
  <c r="FP6" i="19"/>
  <c r="FO2" i="21"/>
  <c r="FP3" i="21"/>
  <c r="FN8" i="21"/>
  <c r="FN15" i="21" s="1"/>
  <c r="FN7" i="21"/>
  <c r="FN14" i="21" s="1"/>
  <c r="FN6" i="21"/>
  <c r="FN13" i="21" s="1"/>
  <c r="FN5" i="21"/>
  <c r="FN12" i="21" s="1"/>
  <c r="FN4" i="21"/>
  <c r="FN11" i="21" s="1"/>
  <c r="FP7" i="5"/>
  <c r="FP8" i="5"/>
  <c r="FP6" i="5"/>
  <c r="FP5" i="5"/>
  <c r="FP4" i="5"/>
  <c r="FO8" i="12"/>
  <c r="FO6" i="12"/>
  <c r="FO7" i="12"/>
  <c r="FO5" i="12"/>
  <c r="FO4" i="12"/>
  <c r="FQ7" i="11"/>
  <c r="FQ8" i="11"/>
  <c r="FQ5" i="11"/>
  <c r="FQ6" i="11"/>
  <c r="FQ4" i="11"/>
  <c r="FO2" i="10"/>
  <c r="FP3" i="10"/>
  <c r="FN8" i="10"/>
  <c r="FN15" i="10" s="1"/>
  <c r="FN6" i="10"/>
  <c r="FN13" i="10" s="1"/>
  <c r="FN7" i="10"/>
  <c r="FN14" i="10" s="1"/>
  <c r="FN5" i="10"/>
  <c r="FN12" i="10" s="1"/>
  <c r="FN4" i="10"/>
  <c r="FN11" i="10" s="1"/>
  <c r="FP8" i="20"/>
  <c r="FP6" i="20"/>
  <c r="FP7" i="20"/>
  <c r="FP5" i="20"/>
  <c r="FP4" i="20"/>
  <c r="FP7" i="7"/>
  <c r="FP8" i="7"/>
  <c r="FP5" i="7"/>
  <c r="FP6" i="7"/>
  <c r="FP4" i="7"/>
  <c r="FP6" i="9"/>
  <c r="FP8" i="9"/>
  <c r="FP7" i="9"/>
  <c r="FP5" i="9"/>
  <c r="FP4" i="9"/>
  <c r="FO7" i="8"/>
  <c r="FO8" i="8"/>
  <c r="FO6" i="8"/>
  <c r="FO5" i="8"/>
  <c r="FO4" i="8"/>
  <c r="FI11" i="6"/>
  <c r="FI4" i="4"/>
  <c r="FI11" i="4" s="1"/>
  <c r="FI15" i="6"/>
  <c r="FI8" i="4"/>
  <c r="FI15" i="4" s="1"/>
  <c r="FI12" i="6"/>
  <c r="FI5" i="4"/>
  <c r="FI12" i="4" s="1"/>
  <c r="FI13" i="6"/>
  <c r="FI6" i="4"/>
  <c r="FI13" i="4" s="1"/>
  <c r="FI14" i="6"/>
  <c r="FI7" i="4"/>
  <c r="FI14" i="4" s="1"/>
  <c r="FQ3" i="4"/>
  <c r="FN12" i="12"/>
  <c r="FN13" i="12"/>
  <c r="FN11" i="12"/>
  <c r="FN14" i="12"/>
  <c r="FN15" i="12"/>
  <c r="FP2" i="12"/>
  <c r="FQ3" i="17"/>
  <c r="FQ2" i="17" s="1"/>
  <c r="FO15" i="5"/>
  <c r="FO14" i="5"/>
  <c r="FO12" i="5"/>
  <c r="FO11" i="5"/>
  <c r="FO13" i="5"/>
  <c r="FO14" i="17"/>
  <c r="FO12" i="17"/>
  <c r="FO15" i="17"/>
  <c r="FO13" i="17"/>
  <c r="FO11" i="17"/>
  <c r="FO12" i="19"/>
  <c r="FO15" i="19"/>
  <c r="FO13" i="19"/>
  <c r="FO11" i="19"/>
  <c r="FO14" i="19"/>
  <c r="FQ3" i="19"/>
  <c r="FQ2" i="19" s="1"/>
  <c r="FQ3" i="5"/>
  <c r="FQ2" i="5" s="1"/>
  <c r="FP15" i="11"/>
  <c r="FP12" i="11"/>
  <c r="FP14" i="11"/>
  <c r="FP13" i="11"/>
  <c r="FP11" i="11"/>
  <c r="FR3" i="11"/>
  <c r="FR2" i="11" s="1"/>
  <c r="FQ3" i="20"/>
  <c r="FQ2" i="20" s="1"/>
  <c r="FO14" i="20"/>
  <c r="FO15" i="20"/>
  <c r="FO12" i="20"/>
  <c r="FO13" i="20"/>
  <c r="FO11" i="20"/>
  <c r="FQ3" i="7"/>
  <c r="FQ2" i="7" s="1"/>
  <c r="FO15" i="7"/>
  <c r="FO12" i="7"/>
  <c r="FO13" i="7"/>
  <c r="FO14" i="7"/>
  <c r="FO11" i="7"/>
  <c r="FP3" i="8"/>
  <c r="FP2" i="8" s="1"/>
  <c r="FN14" i="8"/>
  <c r="FN11" i="8"/>
  <c r="FN12" i="8"/>
  <c r="FN13" i="8"/>
  <c r="FN15" i="8"/>
  <c r="FQ3" i="9"/>
  <c r="FQ2" i="9" s="1"/>
  <c r="FO15" i="9"/>
  <c r="FO14" i="9"/>
  <c r="FO12" i="9"/>
  <c r="FO13" i="9"/>
  <c r="FO11" i="9"/>
  <c r="FJ7" i="6"/>
  <c r="FJ14" i="52" s="1"/>
  <c r="FJ8" i="6"/>
  <c r="FJ15" i="52" s="1"/>
  <c r="FJ6" i="6"/>
  <c r="FJ13" i="52" s="1"/>
  <c r="FJ5" i="6"/>
  <c r="FJ12" i="52" s="1"/>
  <c r="FJ4" i="6"/>
  <c r="FJ11" i="52" s="1"/>
  <c r="FK2" i="6"/>
  <c r="FU4" i="52" l="1"/>
  <c r="FU5" i="52"/>
  <c r="FU6" i="52"/>
  <c r="FU8" i="52"/>
  <c r="FU7" i="52"/>
  <c r="FW3" i="52"/>
  <c r="FW2" i="52" s="1"/>
  <c r="FP2" i="13"/>
  <c r="FQ3" i="13"/>
  <c r="FO8" i="13"/>
  <c r="FO15" i="13" s="1"/>
  <c r="FO7" i="13"/>
  <c r="FO14" i="13" s="1"/>
  <c r="FO6" i="13"/>
  <c r="FO13" i="13" s="1"/>
  <c r="FO4" i="13"/>
  <c r="FO11" i="13" s="1"/>
  <c r="FO5" i="13"/>
  <c r="FO12" i="13" s="1"/>
  <c r="FP2" i="16"/>
  <c r="FQ3" i="16"/>
  <c r="FO7" i="16"/>
  <c r="FO14" i="16" s="1"/>
  <c r="FO8" i="16"/>
  <c r="FO15" i="16" s="1"/>
  <c r="FO5" i="16"/>
  <c r="FO12" i="16" s="1"/>
  <c r="FO6" i="16"/>
  <c r="FO13" i="16" s="1"/>
  <c r="FO4" i="16"/>
  <c r="FO11" i="16" s="1"/>
  <c r="FP2" i="15"/>
  <c r="FQ3" i="15"/>
  <c r="FO8" i="15"/>
  <c r="FO15" i="15" s="1"/>
  <c r="FO7" i="15"/>
  <c r="FO14" i="15" s="1"/>
  <c r="FO6" i="15"/>
  <c r="FO13" i="15" s="1"/>
  <c r="FO5" i="15"/>
  <c r="FO12" i="15" s="1"/>
  <c r="FO4" i="15"/>
  <c r="FO11" i="15" s="1"/>
  <c r="FQ8" i="17"/>
  <c r="FQ5" i="17"/>
  <c r="FQ4" i="17"/>
  <c r="FQ7" i="17"/>
  <c r="FQ6" i="17"/>
  <c r="FQ8" i="19"/>
  <c r="FQ7" i="19"/>
  <c r="FQ5" i="19"/>
  <c r="FQ4" i="19"/>
  <c r="FQ6" i="19"/>
  <c r="FP2" i="21"/>
  <c r="FQ3" i="21"/>
  <c r="FO8" i="21"/>
  <c r="FO15" i="21" s="1"/>
  <c r="FO6" i="21"/>
  <c r="FO13" i="21" s="1"/>
  <c r="FO4" i="21"/>
  <c r="FO11" i="21" s="1"/>
  <c r="FO5" i="21"/>
  <c r="FO12" i="21" s="1"/>
  <c r="FO7" i="21"/>
  <c r="FO14" i="21" s="1"/>
  <c r="FQ8" i="5"/>
  <c r="FQ7" i="5"/>
  <c r="FQ6" i="5"/>
  <c r="FQ4" i="5"/>
  <c r="FQ5" i="5"/>
  <c r="FP6" i="12"/>
  <c r="FP7" i="12"/>
  <c r="FP5" i="12"/>
  <c r="FP4" i="12"/>
  <c r="FP8" i="12"/>
  <c r="FR7" i="11"/>
  <c r="FR8" i="11"/>
  <c r="FR6" i="11"/>
  <c r="FR5" i="11"/>
  <c r="FR4" i="11"/>
  <c r="FP2" i="10"/>
  <c r="FQ3" i="10"/>
  <c r="FO8" i="10"/>
  <c r="FO15" i="10" s="1"/>
  <c r="FO6" i="10"/>
  <c r="FO13" i="10" s="1"/>
  <c r="FO7" i="10"/>
  <c r="FO14" i="10" s="1"/>
  <c r="FO5" i="10"/>
  <c r="FO12" i="10" s="1"/>
  <c r="FO4" i="10"/>
  <c r="FO11" i="10" s="1"/>
  <c r="FQ8" i="20"/>
  <c r="FQ6" i="20"/>
  <c r="FQ7" i="20"/>
  <c r="FQ5" i="20"/>
  <c r="FQ4" i="20"/>
  <c r="FQ8" i="7"/>
  <c r="FQ7" i="7"/>
  <c r="FQ6" i="7"/>
  <c r="FQ4" i="7"/>
  <c r="FQ5" i="7"/>
  <c r="FQ7" i="9"/>
  <c r="FQ8" i="9"/>
  <c r="FQ5" i="9"/>
  <c r="FQ6" i="9"/>
  <c r="FQ4" i="9"/>
  <c r="FP6" i="8"/>
  <c r="FP8" i="8"/>
  <c r="FP5" i="8"/>
  <c r="FP7" i="8"/>
  <c r="FP4" i="8"/>
  <c r="FJ12" i="6"/>
  <c r="FJ5" i="4"/>
  <c r="FJ12" i="4" s="1"/>
  <c r="FJ15" i="6"/>
  <c r="FJ8" i="4"/>
  <c r="FJ15" i="4" s="1"/>
  <c r="FJ13" i="6"/>
  <c r="FJ6" i="4"/>
  <c r="FJ13" i="4" s="1"/>
  <c r="FJ11" i="6"/>
  <c r="FJ4" i="4"/>
  <c r="FJ11" i="4" s="1"/>
  <c r="FJ14" i="6"/>
  <c r="FJ7" i="4"/>
  <c r="FJ14" i="4" s="1"/>
  <c r="FR3" i="4"/>
  <c r="FO15" i="12"/>
  <c r="FO13" i="12"/>
  <c r="FO14" i="12"/>
  <c r="FO11" i="12"/>
  <c r="FO12" i="12"/>
  <c r="FQ2" i="12"/>
  <c r="FP14" i="5"/>
  <c r="FP12" i="5"/>
  <c r="FP13" i="5"/>
  <c r="FP11" i="5"/>
  <c r="FP15" i="5"/>
  <c r="FR3" i="5"/>
  <c r="FR2" i="5" s="1"/>
  <c r="FR3" i="19"/>
  <c r="FR2" i="19" s="1"/>
  <c r="FR3" i="17"/>
  <c r="FR2" i="17" s="1"/>
  <c r="FP15" i="19"/>
  <c r="FP13" i="19"/>
  <c r="FP14" i="19"/>
  <c r="FP11" i="19"/>
  <c r="FP12" i="19"/>
  <c r="FP12" i="17"/>
  <c r="FP15" i="17"/>
  <c r="FP13" i="17"/>
  <c r="FP14" i="17"/>
  <c r="FP11" i="17"/>
  <c r="FS3" i="11"/>
  <c r="FS2" i="11" s="1"/>
  <c r="FQ15" i="11"/>
  <c r="FQ12" i="11"/>
  <c r="FQ13" i="11"/>
  <c r="FQ11" i="11"/>
  <c r="FQ14" i="11"/>
  <c r="FR3" i="20"/>
  <c r="FR2" i="20" s="1"/>
  <c r="FP14" i="20"/>
  <c r="FP15" i="20"/>
  <c r="FP13" i="20"/>
  <c r="FP11" i="20"/>
  <c r="FP12" i="20"/>
  <c r="FR3" i="7"/>
  <c r="FR2" i="7" s="1"/>
  <c r="FP14" i="7"/>
  <c r="FP12" i="7"/>
  <c r="FP13" i="7"/>
  <c r="FP15" i="7"/>
  <c r="FP11" i="7"/>
  <c r="FP15" i="9"/>
  <c r="FP14" i="9"/>
  <c r="FP13" i="9"/>
  <c r="FP11" i="9"/>
  <c r="FP12" i="9"/>
  <c r="FR3" i="9"/>
  <c r="FR2" i="9" s="1"/>
  <c r="FQ3" i="8"/>
  <c r="FQ2" i="8" s="1"/>
  <c r="FO15" i="8"/>
  <c r="FO12" i="8"/>
  <c r="FO13" i="8"/>
  <c r="FO11" i="8"/>
  <c r="FO14" i="8"/>
  <c r="FK7" i="6"/>
  <c r="FK14" i="52" s="1"/>
  <c r="FK8" i="6"/>
  <c r="FK15" i="52" s="1"/>
  <c r="FK5" i="6"/>
  <c r="FK12" i="52" s="1"/>
  <c r="FK6" i="6"/>
  <c r="FK13" i="52" s="1"/>
  <c r="FK4" i="6"/>
  <c r="FK11" i="52" s="1"/>
  <c r="FL2" i="6"/>
  <c r="FV4" i="52" l="1"/>
  <c r="FV5" i="52"/>
  <c r="FV6" i="52"/>
  <c r="FV7" i="52"/>
  <c r="FV8" i="52"/>
  <c r="FX3" i="52"/>
  <c r="FX2" i="52" s="1"/>
  <c r="FQ2" i="13"/>
  <c r="FR3" i="13"/>
  <c r="FP7" i="13"/>
  <c r="FP14" i="13" s="1"/>
  <c r="FP6" i="13"/>
  <c r="FP13" i="13" s="1"/>
  <c r="FP4" i="13"/>
  <c r="FP11" i="13" s="1"/>
  <c r="FP8" i="13"/>
  <c r="FP15" i="13" s="1"/>
  <c r="FP5" i="13"/>
  <c r="FP12" i="13" s="1"/>
  <c r="FQ2" i="16"/>
  <c r="FR3" i="16"/>
  <c r="FP7" i="16"/>
  <c r="FP14" i="16" s="1"/>
  <c r="FP6" i="16"/>
  <c r="FP13" i="16" s="1"/>
  <c r="FP8" i="16"/>
  <c r="FP15" i="16" s="1"/>
  <c r="FP5" i="16"/>
  <c r="FP12" i="16" s="1"/>
  <c r="FP4" i="16"/>
  <c r="FP11" i="16" s="1"/>
  <c r="FQ2" i="15"/>
  <c r="FR3" i="15"/>
  <c r="FP8" i="15"/>
  <c r="FP15" i="15" s="1"/>
  <c r="FP6" i="15"/>
  <c r="FP13" i="15" s="1"/>
  <c r="FP7" i="15"/>
  <c r="FP14" i="15" s="1"/>
  <c r="FP5" i="15"/>
  <c r="FP12" i="15" s="1"/>
  <c r="FP4" i="15"/>
  <c r="FP11" i="15" s="1"/>
  <c r="FR7" i="17"/>
  <c r="FR8" i="17"/>
  <c r="FR5" i="17"/>
  <c r="FR6" i="17"/>
  <c r="FR4" i="17"/>
  <c r="FR7" i="19"/>
  <c r="FR8" i="19"/>
  <c r="FR6" i="19"/>
  <c r="FR5" i="19"/>
  <c r="FR4" i="19"/>
  <c r="FQ2" i="21"/>
  <c r="FR3" i="21"/>
  <c r="FP8" i="21"/>
  <c r="FP15" i="21" s="1"/>
  <c r="FP5" i="21"/>
  <c r="FP12" i="21" s="1"/>
  <c r="FP7" i="21"/>
  <c r="FP14" i="21" s="1"/>
  <c r="FP6" i="21"/>
  <c r="FP13" i="21" s="1"/>
  <c r="FP4" i="21"/>
  <c r="FP11" i="21" s="1"/>
  <c r="FR8" i="5"/>
  <c r="FR7" i="5"/>
  <c r="FR5" i="5"/>
  <c r="FR6" i="5"/>
  <c r="FR4" i="5"/>
  <c r="FQ7" i="12"/>
  <c r="FQ8" i="12"/>
  <c r="FQ6" i="12"/>
  <c r="FQ5" i="12"/>
  <c r="FQ4" i="12"/>
  <c r="FS8" i="11"/>
  <c r="FS6" i="11"/>
  <c r="FS7" i="11"/>
  <c r="FS5" i="11"/>
  <c r="FS4" i="11"/>
  <c r="FQ2" i="10"/>
  <c r="FR3" i="10"/>
  <c r="FP7" i="10"/>
  <c r="FP14" i="10" s="1"/>
  <c r="FP8" i="10"/>
  <c r="FP15" i="10" s="1"/>
  <c r="FP5" i="10"/>
  <c r="FP12" i="10" s="1"/>
  <c r="FP4" i="10"/>
  <c r="FP11" i="10" s="1"/>
  <c r="FP6" i="10"/>
  <c r="FP13" i="10" s="1"/>
  <c r="FR8" i="20"/>
  <c r="FR6" i="20"/>
  <c r="FR7" i="20"/>
  <c r="FR5" i="20"/>
  <c r="FR4" i="20"/>
  <c r="FR8" i="7"/>
  <c r="FR7" i="7"/>
  <c r="FR6" i="7"/>
  <c r="FR5" i="7"/>
  <c r="FR4" i="7"/>
  <c r="FR7" i="9"/>
  <c r="FR6" i="9"/>
  <c r="FR8" i="9"/>
  <c r="FR4" i="9"/>
  <c r="FR5" i="9"/>
  <c r="FQ7" i="8"/>
  <c r="FQ8" i="8"/>
  <c r="FQ6" i="8"/>
  <c r="FQ5" i="8"/>
  <c r="FQ4" i="8"/>
  <c r="FK13" i="6"/>
  <c r="FK6" i="4"/>
  <c r="FK13" i="4" s="1"/>
  <c r="FK11" i="6"/>
  <c r="FK4" i="4"/>
  <c r="FK11" i="4" s="1"/>
  <c r="FK15" i="6"/>
  <c r="FK8" i="4"/>
  <c r="FK15" i="4" s="1"/>
  <c r="FK12" i="6"/>
  <c r="FK5" i="4"/>
  <c r="FK12" i="4" s="1"/>
  <c r="FK14" i="6"/>
  <c r="FK7" i="4"/>
  <c r="FK14" i="4" s="1"/>
  <c r="FS3" i="4"/>
  <c r="FP12" i="12"/>
  <c r="FP13" i="12"/>
  <c r="FP14" i="12"/>
  <c r="FP15" i="12"/>
  <c r="FP11" i="12"/>
  <c r="FR2" i="12"/>
  <c r="FS3" i="19"/>
  <c r="FS2" i="19" s="1"/>
  <c r="FQ13" i="5"/>
  <c r="FQ15" i="5"/>
  <c r="FQ14" i="5"/>
  <c r="FQ11" i="5"/>
  <c r="FQ12" i="5"/>
  <c r="FS3" i="17"/>
  <c r="FS2" i="17" s="1"/>
  <c r="FQ13" i="19"/>
  <c r="FQ11" i="19"/>
  <c r="FQ14" i="19"/>
  <c r="FQ15" i="19"/>
  <c r="FQ12" i="19"/>
  <c r="FS3" i="5"/>
  <c r="FS2" i="5" s="1"/>
  <c r="FQ12" i="17"/>
  <c r="FQ15" i="17"/>
  <c r="FQ13" i="17"/>
  <c r="FQ11" i="17"/>
  <c r="FQ14" i="17"/>
  <c r="FR15" i="11"/>
  <c r="FR13" i="11"/>
  <c r="FR14" i="11"/>
  <c r="FR11" i="11"/>
  <c r="FR12" i="11"/>
  <c r="FT3" i="11"/>
  <c r="FT2" i="11" s="1"/>
  <c r="FS3" i="20"/>
  <c r="FS2" i="20" s="1"/>
  <c r="FQ14" i="20"/>
  <c r="FQ15" i="20"/>
  <c r="FQ13" i="20"/>
  <c r="FQ11" i="20"/>
  <c r="FQ12" i="20"/>
  <c r="FS3" i="7"/>
  <c r="FS2" i="7" s="1"/>
  <c r="FQ14" i="7"/>
  <c r="FQ15" i="7"/>
  <c r="FQ13" i="7"/>
  <c r="FQ11" i="7"/>
  <c r="FQ12" i="7"/>
  <c r="FQ14" i="9"/>
  <c r="FQ15" i="9"/>
  <c r="FQ13" i="9"/>
  <c r="FQ12" i="9"/>
  <c r="FQ11" i="9"/>
  <c r="FS3" i="9"/>
  <c r="FS2" i="9" s="1"/>
  <c r="FP14" i="8"/>
  <c r="FP12" i="8"/>
  <c r="FP15" i="8"/>
  <c r="FP11" i="8"/>
  <c r="FP13" i="8"/>
  <c r="FR3" i="8"/>
  <c r="FR2" i="8" s="1"/>
  <c r="FL7" i="6"/>
  <c r="FL14" i="52" s="1"/>
  <c r="FL8" i="6"/>
  <c r="FL15" i="52" s="1"/>
  <c r="FL4" i="6"/>
  <c r="FL11" i="52" s="1"/>
  <c r="FL5" i="6"/>
  <c r="FL12" i="52" s="1"/>
  <c r="FL6" i="6"/>
  <c r="FL13" i="52" s="1"/>
  <c r="FM2" i="6"/>
  <c r="FW4" i="52" l="1"/>
  <c r="FW6" i="52"/>
  <c r="FW5" i="52"/>
  <c r="FW7" i="52"/>
  <c r="FW8" i="52"/>
  <c r="FY3" i="52"/>
  <c r="FY2" i="52" s="1"/>
  <c r="FR2" i="13"/>
  <c r="FS3" i="13"/>
  <c r="FQ7" i="13"/>
  <c r="FQ14" i="13" s="1"/>
  <c r="FQ8" i="13"/>
  <c r="FQ15" i="13" s="1"/>
  <c r="FQ5" i="13"/>
  <c r="FQ12" i="13" s="1"/>
  <c r="FQ6" i="13"/>
  <c r="FQ13" i="13" s="1"/>
  <c r="FQ4" i="13"/>
  <c r="FQ11" i="13" s="1"/>
  <c r="FR2" i="16"/>
  <c r="FS3" i="16"/>
  <c r="FQ8" i="16"/>
  <c r="FQ15" i="16" s="1"/>
  <c r="FQ4" i="16"/>
  <c r="FQ11" i="16" s="1"/>
  <c r="FQ7" i="16"/>
  <c r="FQ14" i="16" s="1"/>
  <c r="FQ6" i="16"/>
  <c r="FQ13" i="16" s="1"/>
  <c r="FQ5" i="16"/>
  <c r="FQ12" i="16" s="1"/>
  <c r="FR2" i="15"/>
  <c r="FS3" i="15"/>
  <c r="FQ8" i="15"/>
  <c r="FQ15" i="15" s="1"/>
  <c r="FQ7" i="15"/>
  <c r="FQ14" i="15" s="1"/>
  <c r="FQ6" i="15"/>
  <c r="FQ13" i="15" s="1"/>
  <c r="FQ5" i="15"/>
  <c r="FQ12" i="15" s="1"/>
  <c r="FQ4" i="15"/>
  <c r="FQ11" i="15" s="1"/>
  <c r="FS8" i="17"/>
  <c r="FS7" i="17"/>
  <c r="FS5" i="17"/>
  <c r="FS6" i="17"/>
  <c r="FS4" i="17"/>
  <c r="FS8" i="19"/>
  <c r="FS7" i="19"/>
  <c r="FS5" i="19"/>
  <c r="FS6" i="19"/>
  <c r="FS4" i="19"/>
  <c r="FR2" i="21"/>
  <c r="FS3" i="21"/>
  <c r="FQ7" i="21"/>
  <c r="FQ14" i="21" s="1"/>
  <c r="FQ8" i="21"/>
  <c r="FQ15" i="21" s="1"/>
  <c r="FQ6" i="21"/>
  <c r="FQ13" i="21" s="1"/>
  <c r="FQ5" i="21"/>
  <c r="FQ12" i="21" s="1"/>
  <c r="FQ4" i="21"/>
  <c r="FQ11" i="21" s="1"/>
  <c r="FS8" i="5"/>
  <c r="FS7" i="5"/>
  <c r="FS6" i="5"/>
  <c r="FS4" i="5"/>
  <c r="FS5" i="5"/>
  <c r="FR7" i="12"/>
  <c r="FR6" i="12"/>
  <c r="FR8" i="12"/>
  <c r="FR4" i="12"/>
  <c r="FR5" i="12"/>
  <c r="FT8" i="11"/>
  <c r="FT7" i="11"/>
  <c r="FT6" i="11"/>
  <c r="FT5" i="11"/>
  <c r="FT4" i="11"/>
  <c r="FR2" i="10"/>
  <c r="FS3" i="10"/>
  <c r="FQ7" i="10"/>
  <c r="FQ14" i="10" s="1"/>
  <c r="FQ8" i="10"/>
  <c r="FQ15" i="10" s="1"/>
  <c r="FQ4" i="10"/>
  <c r="FQ11" i="10" s="1"/>
  <c r="FQ6" i="10"/>
  <c r="FQ13" i="10" s="1"/>
  <c r="FQ5" i="10"/>
  <c r="FQ12" i="10" s="1"/>
  <c r="FS8" i="20"/>
  <c r="FS6" i="20"/>
  <c r="FS7" i="20"/>
  <c r="FS5" i="20"/>
  <c r="FS4" i="20"/>
  <c r="FS8" i="7"/>
  <c r="FS7" i="7"/>
  <c r="FS5" i="7"/>
  <c r="FS6" i="7"/>
  <c r="FS4" i="7"/>
  <c r="FS7" i="9"/>
  <c r="FS8" i="9"/>
  <c r="FS6" i="9"/>
  <c r="FS4" i="9"/>
  <c r="FS5" i="9"/>
  <c r="FR7" i="8"/>
  <c r="FR6" i="8"/>
  <c r="FR8" i="8"/>
  <c r="FR5" i="8"/>
  <c r="FR4" i="8"/>
  <c r="FL11" i="6"/>
  <c r="FL4" i="4"/>
  <c r="FL11" i="4" s="1"/>
  <c r="FL13" i="6"/>
  <c r="FL6" i="4"/>
  <c r="FL13" i="4" s="1"/>
  <c r="FL12" i="6"/>
  <c r="FL5" i="4"/>
  <c r="FL12" i="4" s="1"/>
  <c r="FL15" i="6"/>
  <c r="FL8" i="4"/>
  <c r="FL15" i="4" s="1"/>
  <c r="FL14" i="6"/>
  <c r="FL7" i="4"/>
  <c r="FL14" i="4" s="1"/>
  <c r="FT3" i="4"/>
  <c r="FQ11" i="12"/>
  <c r="FQ15" i="12"/>
  <c r="FQ14" i="12"/>
  <c r="FQ13" i="12"/>
  <c r="FQ12" i="12"/>
  <c r="FS2" i="12"/>
  <c r="FT3" i="19"/>
  <c r="FT2" i="19" s="1"/>
  <c r="FR15" i="5"/>
  <c r="FR13" i="5"/>
  <c r="FR11" i="5"/>
  <c r="FR12" i="5"/>
  <c r="FR14" i="5"/>
  <c r="FR13" i="19"/>
  <c r="FR11" i="19"/>
  <c r="FR14" i="19"/>
  <c r="FR12" i="19"/>
  <c r="FR15" i="19"/>
  <c r="FT3" i="5"/>
  <c r="FT2" i="5" s="1"/>
  <c r="FT3" i="17"/>
  <c r="FT2" i="17" s="1"/>
  <c r="FR15" i="17"/>
  <c r="FR13" i="17"/>
  <c r="FR14" i="17"/>
  <c r="FR11" i="17"/>
  <c r="FR12" i="17"/>
  <c r="FU3" i="11"/>
  <c r="FU2" i="11" s="1"/>
  <c r="FS13" i="11"/>
  <c r="FS15" i="11"/>
  <c r="FS12" i="11"/>
  <c r="FS14" i="11"/>
  <c r="FS11" i="11"/>
  <c r="FT3" i="20"/>
  <c r="FT2" i="20" s="1"/>
  <c r="FR14" i="20"/>
  <c r="FR15" i="20"/>
  <c r="FR13" i="20"/>
  <c r="FR11" i="20"/>
  <c r="FR12" i="20"/>
  <c r="FT3" i="7"/>
  <c r="FT2" i="7" s="1"/>
  <c r="FR14" i="7"/>
  <c r="FR13" i="7"/>
  <c r="FR11" i="7"/>
  <c r="FR15" i="7"/>
  <c r="FR12" i="7"/>
  <c r="FR14" i="9"/>
  <c r="FR15" i="9"/>
  <c r="FR13" i="9"/>
  <c r="FR11" i="9"/>
  <c r="FR12" i="9"/>
  <c r="FT3" i="9"/>
  <c r="FT2" i="9" s="1"/>
  <c r="FQ13" i="8"/>
  <c r="FQ14" i="8"/>
  <c r="FQ11" i="8"/>
  <c r="FQ15" i="8"/>
  <c r="FQ12" i="8"/>
  <c r="FS3" i="8"/>
  <c r="FS2" i="8" s="1"/>
  <c r="FM8" i="6"/>
  <c r="FM15" i="52" s="1"/>
  <c r="FM7" i="6"/>
  <c r="FM14" i="52" s="1"/>
  <c r="FM4" i="6"/>
  <c r="FM11" i="52" s="1"/>
  <c r="FM6" i="6"/>
  <c r="FM13" i="52" s="1"/>
  <c r="FM5" i="6"/>
  <c r="FM12" i="52" s="1"/>
  <c r="FN2" i="6"/>
  <c r="FX4" i="52" l="1"/>
  <c r="FX5" i="52"/>
  <c r="FX6" i="52"/>
  <c r="FX7" i="52"/>
  <c r="FX8" i="52"/>
  <c r="FZ3" i="52"/>
  <c r="FZ2" i="52" s="1"/>
  <c r="FS2" i="13"/>
  <c r="FT3" i="13"/>
  <c r="FR7" i="13"/>
  <c r="FR14" i="13" s="1"/>
  <c r="FR8" i="13"/>
  <c r="FR15" i="13" s="1"/>
  <c r="FR6" i="13"/>
  <c r="FR13" i="13" s="1"/>
  <c r="FR4" i="13"/>
  <c r="FR11" i="13" s="1"/>
  <c r="FR5" i="13"/>
  <c r="FR12" i="13" s="1"/>
  <c r="FS2" i="16"/>
  <c r="FT3" i="16"/>
  <c r="FR7" i="16"/>
  <c r="FR14" i="16" s="1"/>
  <c r="FR8" i="16"/>
  <c r="FR15" i="16" s="1"/>
  <c r="FR6" i="16"/>
  <c r="FR13" i="16" s="1"/>
  <c r="FR5" i="16"/>
  <c r="FR12" i="16" s="1"/>
  <c r="FR4" i="16"/>
  <c r="FR11" i="16" s="1"/>
  <c r="FS2" i="15"/>
  <c r="FT3" i="15"/>
  <c r="FR8" i="15"/>
  <c r="FR15" i="15" s="1"/>
  <c r="FR6" i="15"/>
  <c r="FR13" i="15" s="1"/>
  <c r="FR5" i="15"/>
  <c r="FR12" i="15" s="1"/>
  <c r="FR7" i="15"/>
  <c r="FR14" i="15" s="1"/>
  <c r="FR4" i="15"/>
  <c r="FR11" i="15" s="1"/>
  <c r="FT8" i="17"/>
  <c r="FT7" i="17"/>
  <c r="FT6" i="17"/>
  <c r="FT4" i="17"/>
  <c r="FT5" i="17"/>
  <c r="FT8" i="19"/>
  <c r="FT7" i="19"/>
  <c r="FT5" i="19"/>
  <c r="FT6" i="19"/>
  <c r="FT4" i="19"/>
  <c r="FS2" i="21"/>
  <c r="FT3" i="21"/>
  <c r="FR7" i="21"/>
  <c r="FR14" i="21" s="1"/>
  <c r="FR6" i="21"/>
  <c r="FR13" i="21" s="1"/>
  <c r="FR8" i="21"/>
  <c r="FR15" i="21" s="1"/>
  <c r="FR4" i="21"/>
  <c r="FR11" i="21" s="1"/>
  <c r="FR5" i="21"/>
  <c r="FR12" i="21" s="1"/>
  <c r="FT7" i="5"/>
  <c r="FT8" i="5"/>
  <c r="FT6" i="5"/>
  <c r="FT5" i="5"/>
  <c r="FT4" i="5"/>
  <c r="FS8" i="12"/>
  <c r="FS6" i="12"/>
  <c r="FS5" i="12"/>
  <c r="FS7" i="12"/>
  <c r="FS4" i="12"/>
  <c r="FU8" i="11"/>
  <c r="FU7" i="11"/>
  <c r="FU6" i="11"/>
  <c r="FU5" i="11"/>
  <c r="FU4" i="11"/>
  <c r="FS2" i="10"/>
  <c r="FT3" i="10"/>
  <c r="FR7" i="10"/>
  <c r="FR14" i="10" s="1"/>
  <c r="FR8" i="10"/>
  <c r="FR15" i="10" s="1"/>
  <c r="FR6" i="10"/>
  <c r="FR13" i="10" s="1"/>
  <c r="FR4" i="10"/>
  <c r="FR11" i="10" s="1"/>
  <c r="FR5" i="10"/>
  <c r="FR12" i="10" s="1"/>
  <c r="FT8" i="20"/>
  <c r="FT6" i="20"/>
  <c r="FT7" i="20"/>
  <c r="FT5" i="20"/>
  <c r="FT4" i="20"/>
  <c r="FT8" i="7"/>
  <c r="FT7" i="7"/>
  <c r="FT5" i="7"/>
  <c r="FT6" i="7"/>
  <c r="FT4" i="7"/>
  <c r="FT8" i="9"/>
  <c r="FT7" i="9"/>
  <c r="FT6" i="9"/>
  <c r="FT5" i="9"/>
  <c r="FT4" i="9"/>
  <c r="FS6" i="8"/>
  <c r="FS8" i="8"/>
  <c r="FS7" i="8"/>
  <c r="FS5" i="8"/>
  <c r="FS4" i="8"/>
  <c r="FM12" i="6"/>
  <c r="FM5" i="4"/>
  <c r="FM12" i="4" s="1"/>
  <c r="FM11" i="6"/>
  <c r="FM4" i="4"/>
  <c r="FM11" i="4" s="1"/>
  <c r="FM14" i="6"/>
  <c r="FM7" i="4"/>
  <c r="FM14" i="4" s="1"/>
  <c r="FM15" i="6"/>
  <c r="FM8" i="4"/>
  <c r="FM15" i="4" s="1"/>
  <c r="FM13" i="6"/>
  <c r="FM6" i="4"/>
  <c r="FM13" i="4" s="1"/>
  <c r="FU3" i="4"/>
  <c r="FT2" i="12"/>
  <c r="FR12" i="12"/>
  <c r="FR15" i="12"/>
  <c r="FR13" i="12"/>
  <c r="FR11" i="12"/>
  <c r="FR14" i="12"/>
  <c r="FS11" i="19"/>
  <c r="FS14" i="19"/>
  <c r="FS15" i="19"/>
  <c r="FS13" i="19"/>
  <c r="FS12" i="19"/>
  <c r="FU3" i="17"/>
  <c r="FU2" i="17" s="1"/>
  <c r="FS15" i="5"/>
  <c r="FS11" i="5"/>
  <c r="FS13" i="5"/>
  <c r="FS14" i="5"/>
  <c r="FS12" i="5"/>
  <c r="FS15" i="17"/>
  <c r="FS13" i="17"/>
  <c r="FS14" i="17"/>
  <c r="FS12" i="17"/>
  <c r="FS11" i="17"/>
  <c r="FU3" i="5"/>
  <c r="FU2" i="5" s="1"/>
  <c r="FU3" i="19"/>
  <c r="FU2" i="19" s="1"/>
  <c r="FV3" i="11"/>
  <c r="FV2" i="11" s="1"/>
  <c r="FT15" i="11"/>
  <c r="FT13" i="11"/>
  <c r="FT11" i="11"/>
  <c r="FT14" i="11"/>
  <c r="FT12" i="11"/>
  <c r="FU3" i="20"/>
  <c r="FU2" i="20" s="1"/>
  <c r="FS15" i="20"/>
  <c r="FS14" i="20"/>
  <c r="FS12" i="20"/>
  <c r="FS11" i="20"/>
  <c r="FS13" i="20"/>
  <c r="FS15" i="7"/>
  <c r="FS13" i="7"/>
  <c r="FS14" i="7"/>
  <c r="FS12" i="7"/>
  <c r="FS11" i="7"/>
  <c r="FU3" i="7"/>
  <c r="FU2" i="7" s="1"/>
  <c r="FS14" i="9"/>
  <c r="FS15" i="9"/>
  <c r="FS12" i="9"/>
  <c r="FS11" i="9"/>
  <c r="FS13" i="9"/>
  <c r="FU3" i="9"/>
  <c r="FU2" i="9" s="1"/>
  <c r="FR14" i="8"/>
  <c r="FR12" i="8"/>
  <c r="FR15" i="8"/>
  <c r="FR11" i="8"/>
  <c r="FR13" i="8"/>
  <c r="FT3" i="8"/>
  <c r="FT2" i="8" s="1"/>
  <c r="FN8" i="6"/>
  <c r="FN15" i="52" s="1"/>
  <c r="FN7" i="6"/>
  <c r="FN14" i="52" s="1"/>
  <c r="FN6" i="6"/>
  <c r="FN13" i="52" s="1"/>
  <c r="FN4" i="6"/>
  <c r="FN11" i="52" s="1"/>
  <c r="FN5" i="6"/>
  <c r="FN12" i="52" s="1"/>
  <c r="FO2" i="6"/>
  <c r="FY4" i="52" l="1"/>
  <c r="FY5" i="52"/>
  <c r="FY6" i="52"/>
  <c r="FY7" i="52"/>
  <c r="FY8" i="52"/>
  <c r="GA3" i="52"/>
  <c r="GA2" i="52" s="1"/>
  <c r="FT2" i="13"/>
  <c r="FU3" i="13"/>
  <c r="FS8" i="13"/>
  <c r="FS15" i="13" s="1"/>
  <c r="FS7" i="13"/>
  <c r="FS14" i="13" s="1"/>
  <c r="FS5" i="13"/>
  <c r="FS12" i="13" s="1"/>
  <c r="FS6" i="13"/>
  <c r="FS13" i="13" s="1"/>
  <c r="FS4" i="13"/>
  <c r="FS11" i="13" s="1"/>
  <c r="FT2" i="16"/>
  <c r="FU3" i="16"/>
  <c r="FS8" i="16"/>
  <c r="FS15" i="16" s="1"/>
  <c r="FS6" i="16"/>
  <c r="FS13" i="16" s="1"/>
  <c r="FS7" i="16"/>
  <c r="FS14" i="16" s="1"/>
  <c r="FS5" i="16"/>
  <c r="FS12" i="16" s="1"/>
  <c r="FS4" i="16"/>
  <c r="FS11" i="16" s="1"/>
  <c r="FT2" i="15"/>
  <c r="FU3" i="15"/>
  <c r="FS8" i="15"/>
  <c r="FS15" i="15" s="1"/>
  <c r="FS6" i="15"/>
  <c r="FS13" i="15" s="1"/>
  <c r="FS7" i="15"/>
  <c r="FS14" i="15" s="1"/>
  <c r="FS4" i="15"/>
  <c r="FS11" i="15" s="1"/>
  <c r="FS5" i="15"/>
  <c r="FS12" i="15" s="1"/>
  <c r="FU8" i="17"/>
  <c r="FU7" i="17"/>
  <c r="FU5" i="17"/>
  <c r="FU6" i="17"/>
  <c r="FU4" i="17"/>
  <c r="FU8" i="19"/>
  <c r="FU7" i="19"/>
  <c r="FU6" i="19"/>
  <c r="FU4" i="19"/>
  <c r="FU5" i="19"/>
  <c r="FT2" i="21"/>
  <c r="FU3" i="21"/>
  <c r="FS7" i="21"/>
  <c r="FS14" i="21" s="1"/>
  <c r="FS8" i="21"/>
  <c r="FS15" i="21" s="1"/>
  <c r="FS4" i="21"/>
  <c r="FS11" i="21" s="1"/>
  <c r="FS6" i="21"/>
  <c r="FS13" i="21" s="1"/>
  <c r="FS5" i="21"/>
  <c r="FS12" i="21" s="1"/>
  <c r="FU7" i="5"/>
  <c r="FU6" i="5"/>
  <c r="FU8" i="5"/>
  <c r="FU4" i="5"/>
  <c r="FU5" i="5"/>
  <c r="FT8" i="12"/>
  <c r="FT7" i="12"/>
  <c r="FT6" i="12"/>
  <c r="FT5" i="12"/>
  <c r="FT4" i="12"/>
  <c r="FV7" i="11"/>
  <c r="FV8" i="11"/>
  <c r="FV5" i="11"/>
  <c r="FV6" i="11"/>
  <c r="FV4" i="11"/>
  <c r="FT2" i="10"/>
  <c r="FU3" i="10"/>
  <c r="FS7" i="10"/>
  <c r="FS14" i="10" s="1"/>
  <c r="FS8" i="10"/>
  <c r="FS15" i="10" s="1"/>
  <c r="FS6" i="10"/>
  <c r="FS13" i="10" s="1"/>
  <c r="FS5" i="10"/>
  <c r="FS12" i="10" s="1"/>
  <c r="FS4" i="10"/>
  <c r="FS11" i="10" s="1"/>
  <c r="FU8" i="20"/>
  <c r="FU7" i="20"/>
  <c r="FU6" i="20"/>
  <c r="FU5" i="20"/>
  <c r="FU4" i="20"/>
  <c r="FU8" i="7"/>
  <c r="FU7" i="7"/>
  <c r="FU6" i="7"/>
  <c r="FU4" i="7"/>
  <c r="FU5" i="7"/>
  <c r="FU8" i="9"/>
  <c r="FU7" i="9"/>
  <c r="FU5" i="9"/>
  <c r="FU6" i="9"/>
  <c r="FU4" i="9"/>
  <c r="FT8" i="8"/>
  <c r="FT7" i="8"/>
  <c r="FT5" i="8"/>
  <c r="FT4" i="8"/>
  <c r="FT6" i="8"/>
  <c r="FN11" i="6"/>
  <c r="FN4" i="4"/>
  <c r="FN11" i="4" s="1"/>
  <c r="FN13" i="6"/>
  <c r="FN6" i="4"/>
  <c r="FN13" i="4" s="1"/>
  <c r="FN14" i="6"/>
  <c r="FN7" i="4"/>
  <c r="FN14" i="4" s="1"/>
  <c r="FN15" i="6"/>
  <c r="FN8" i="4"/>
  <c r="FN15" i="4" s="1"/>
  <c r="FN12" i="6"/>
  <c r="FN5" i="4"/>
  <c r="FN12" i="4" s="1"/>
  <c r="FV3" i="4"/>
  <c r="FU2" i="12"/>
  <c r="FS12" i="12"/>
  <c r="FS11" i="12"/>
  <c r="FS15" i="12"/>
  <c r="FS14" i="12"/>
  <c r="FS13" i="12"/>
  <c r="FV3" i="19"/>
  <c r="FV2" i="19" s="1"/>
  <c r="FV3" i="5"/>
  <c r="FV2" i="5" s="1"/>
  <c r="FT15" i="5"/>
  <c r="FT13" i="5"/>
  <c r="FT14" i="5"/>
  <c r="FT11" i="5"/>
  <c r="FT12" i="5"/>
  <c r="FV3" i="17"/>
  <c r="FV2" i="17" s="1"/>
  <c r="FT14" i="19"/>
  <c r="FT12" i="19"/>
  <c r="FT15" i="19"/>
  <c r="FT11" i="19"/>
  <c r="FT13" i="19"/>
  <c r="FT13" i="17"/>
  <c r="FT12" i="17"/>
  <c r="FT15" i="17"/>
  <c r="FT14" i="17"/>
  <c r="FT11" i="17"/>
  <c r="FW3" i="11"/>
  <c r="FW2" i="11" s="1"/>
  <c r="FU11" i="11"/>
  <c r="FU14" i="11"/>
  <c r="FU15" i="11"/>
  <c r="FU13" i="11"/>
  <c r="FU12" i="11"/>
  <c r="FV3" i="20"/>
  <c r="FV2" i="20" s="1"/>
  <c r="FT15" i="20"/>
  <c r="FT14" i="20"/>
  <c r="FT11" i="20"/>
  <c r="FT12" i="20"/>
  <c r="FT13" i="20"/>
  <c r="FT14" i="7"/>
  <c r="FT15" i="7"/>
  <c r="FT11" i="7"/>
  <c r="FT12" i="7"/>
  <c r="FT13" i="7"/>
  <c r="FV3" i="7"/>
  <c r="FV2" i="7" s="1"/>
  <c r="FV3" i="9"/>
  <c r="FV2" i="9" s="1"/>
  <c r="FT15" i="9"/>
  <c r="FT14" i="9"/>
  <c r="FT11" i="9"/>
  <c r="FT12" i="9"/>
  <c r="FT13" i="9"/>
  <c r="FU3" i="8"/>
  <c r="FU2" i="8" s="1"/>
  <c r="FS13" i="8"/>
  <c r="FS11" i="8"/>
  <c r="FS15" i="8"/>
  <c r="FS12" i="8"/>
  <c r="FS14" i="8"/>
  <c r="FO8" i="6"/>
  <c r="FO15" i="52" s="1"/>
  <c r="FO7" i="6"/>
  <c r="FO14" i="52" s="1"/>
  <c r="FO6" i="6"/>
  <c r="FO13" i="52" s="1"/>
  <c r="FO4" i="6"/>
  <c r="FO11" i="52" s="1"/>
  <c r="FO5" i="6"/>
  <c r="FO12" i="52" s="1"/>
  <c r="FP2" i="6"/>
  <c r="FZ5" i="52" l="1"/>
  <c r="FZ4" i="52"/>
  <c r="FZ8" i="52"/>
  <c r="FZ6" i="52"/>
  <c r="FZ7" i="52"/>
  <c r="GB3" i="52"/>
  <c r="GB2" i="52" s="1"/>
  <c r="FU2" i="13"/>
  <c r="FV3" i="13"/>
  <c r="FT7" i="13"/>
  <c r="FT14" i="13" s="1"/>
  <c r="FT8" i="13"/>
  <c r="FT15" i="13" s="1"/>
  <c r="FT6" i="13"/>
  <c r="FT13" i="13" s="1"/>
  <c r="FT5" i="13"/>
  <c r="FT12" i="13" s="1"/>
  <c r="FT4" i="13"/>
  <c r="FT11" i="13" s="1"/>
  <c r="FU2" i="16"/>
  <c r="FV3" i="16"/>
  <c r="FT6" i="16"/>
  <c r="FT13" i="16" s="1"/>
  <c r="FT7" i="16"/>
  <c r="FT14" i="16" s="1"/>
  <c r="FT5" i="16"/>
  <c r="FT12" i="16" s="1"/>
  <c r="FT4" i="16"/>
  <c r="FT11" i="16" s="1"/>
  <c r="FT8" i="16"/>
  <c r="FT15" i="16" s="1"/>
  <c r="FU2" i="15"/>
  <c r="FV3" i="15"/>
  <c r="FT8" i="15"/>
  <c r="FT15" i="15" s="1"/>
  <c r="FT6" i="15"/>
  <c r="FT13" i="15" s="1"/>
  <c r="FT7" i="15"/>
  <c r="FT14" i="15" s="1"/>
  <c r="FT5" i="15"/>
  <c r="FT12" i="15" s="1"/>
  <c r="FT4" i="15"/>
  <c r="FT11" i="15" s="1"/>
  <c r="FV7" i="17"/>
  <c r="FV8" i="17"/>
  <c r="FV6" i="17"/>
  <c r="FV4" i="17"/>
  <c r="FV5" i="17"/>
  <c r="FV7" i="19"/>
  <c r="FV8" i="19"/>
  <c r="FV6" i="19"/>
  <c r="FV5" i="19"/>
  <c r="FV4" i="19"/>
  <c r="FU2" i="21"/>
  <c r="FV3" i="21"/>
  <c r="FT8" i="21"/>
  <c r="FT15" i="21" s="1"/>
  <c r="FT7" i="21"/>
  <c r="FT14" i="21" s="1"/>
  <c r="FT6" i="21"/>
  <c r="FT13" i="21" s="1"/>
  <c r="FT5" i="21"/>
  <c r="FT12" i="21" s="1"/>
  <c r="FT4" i="21"/>
  <c r="FT11" i="21" s="1"/>
  <c r="FV7" i="5"/>
  <c r="FV8" i="5"/>
  <c r="FV6" i="5"/>
  <c r="FV4" i="5"/>
  <c r="FV5" i="5"/>
  <c r="FU8" i="12"/>
  <c r="FU7" i="12"/>
  <c r="FU6" i="12"/>
  <c r="FU4" i="12"/>
  <c r="FU5" i="12"/>
  <c r="FW8" i="11"/>
  <c r="FW7" i="11"/>
  <c r="FW6" i="11"/>
  <c r="FW4" i="11"/>
  <c r="FW5" i="11"/>
  <c r="FU2" i="10"/>
  <c r="FV3" i="10"/>
  <c r="FT7" i="10"/>
  <c r="FT14" i="10" s="1"/>
  <c r="FT8" i="10"/>
  <c r="FT15" i="10" s="1"/>
  <c r="FT6" i="10"/>
  <c r="FT13" i="10" s="1"/>
  <c r="FT4" i="10"/>
  <c r="FT11" i="10" s="1"/>
  <c r="FT5" i="10"/>
  <c r="FT12" i="10" s="1"/>
  <c r="FV8" i="20"/>
  <c r="FV7" i="20"/>
  <c r="FV6" i="20"/>
  <c r="FV5" i="20"/>
  <c r="FV4" i="20"/>
  <c r="FV7" i="7"/>
  <c r="FV8" i="7"/>
  <c r="FV5" i="7"/>
  <c r="FV6" i="7"/>
  <c r="FV4" i="7"/>
  <c r="FV7" i="9"/>
  <c r="FV8" i="9"/>
  <c r="FV6" i="9"/>
  <c r="FV5" i="9"/>
  <c r="FV4" i="9"/>
  <c r="FU8" i="8"/>
  <c r="FU7" i="8"/>
  <c r="FU5" i="8"/>
  <c r="FU4" i="8"/>
  <c r="FU6" i="8"/>
  <c r="FO11" i="6"/>
  <c r="FO4" i="4"/>
  <c r="FO11" i="4" s="1"/>
  <c r="FO13" i="6"/>
  <c r="FO6" i="4"/>
  <c r="FO13" i="4" s="1"/>
  <c r="FO14" i="6"/>
  <c r="FO7" i="4"/>
  <c r="FO14" i="4" s="1"/>
  <c r="FO12" i="6"/>
  <c r="FO5" i="4"/>
  <c r="FO12" i="4" s="1"/>
  <c r="FO15" i="6"/>
  <c r="FO8" i="4"/>
  <c r="FO15" i="4" s="1"/>
  <c r="FW3" i="4"/>
  <c r="FT11" i="12"/>
  <c r="FT14" i="12"/>
  <c r="FT15" i="12"/>
  <c r="FT12" i="12"/>
  <c r="FT13" i="12"/>
  <c r="FV2" i="12"/>
  <c r="FW3" i="5"/>
  <c r="FW2" i="5" s="1"/>
  <c r="FU14" i="17"/>
  <c r="FU12" i="17"/>
  <c r="FU15" i="17"/>
  <c r="FU11" i="17"/>
  <c r="FU13" i="17"/>
  <c r="FU14" i="19"/>
  <c r="FU12" i="19"/>
  <c r="FU15" i="19"/>
  <c r="FU13" i="19"/>
  <c r="FU11" i="19"/>
  <c r="FW3" i="17"/>
  <c r="FW2" i="17" s="1"/>
  <c r="FU14" i="5"/>
  <c r="FU12" i="5"/>
  <c r="FU11" i="5"/>
  <c r="FU15" i="5"/>
  <c r="FU13" i="5"/>
  <c r="FW3" i="19"/>
  <c r="FW2" i="19" s="1"/>
  <c r="FX3" i="11"/>
  <c r="FX2" i="11" s="1"/>
  <c r="FV15" i="11"/>
  <c r="FV11" i="11"/>
  <c r="FV14" i="11"/>
  <c r="FV12" i="11"/>
  <c r="FV13" i="11"/>
  <c r="FW3" i="20"/>
  <c r="FW2" i="20" s="1"/>
  <c r="FU15" i="20"/>
  <c r="FU14" i="20"/>
  <c r="FU12" i="20"/>
  <c r="FU13" i="20"/>
  <c r="FU11" i="20"/>
  <c r="FU15" i="7"/>
  <c r="FU11" i="7"/>
  <c r="FU12" i="7"/>
  <c r="FU14" i="7"/>
  <c r="FU13" i="7"/>
  <c r="FW3" i="7"/>
  <c r="FW2" i="7" s="1"/>
  <c r="FT15" i="8"/>
  <c r="FT12" i="8"/>
  <c r="FT11" i="8"/>
  <c r="FT13" i="8"/>
  <c r="FT14" i="8"/>
  <c r="FV3" i="8"/>
  <c r="FV2" i="8" s="1"/>
  <c r="FW3" i="9"/>
  <c r="FW2" i="9" s="1"/>
  <c r="FU15" i="9"/>
  <c r="FU12" i="9"/>
  <c r="FU13" i="9"/>
  <c r="FU11" i="9"/>
  <c r="FU14" i="9"/>
  <c r="FP7" i="6"/>
  <c r="FP14" i="52" s="1"/>
  <c r="FP8" i="6"/>
  <c r="FP15" i="52" s="1"/>
  <c r="FP6" i="6"/>
  <c r="FP13" i="52" s="1"/>
  <c r="FP4" i="6"/>
  <c r="FP11" i="52" s="1"/>
  <c r="FP5" i="6"/>
  <c r="FP12" i="52" s="1"/>
  <c r="FQ2" i="6"/>
  <c r="GA5" i="52" l="1"/>
  <c r="GA4" i="52"/>
  <c r="GA8" i="52"/>
  <c r="GA6" i="52"/>
  <c r="GA7" i="52"/>
  <c r="GC3" i="52"/>
  <c r="GC2" i="52" s="1"/>
  <c r="FV2" i="13"/>
  <c r="FW3" i="13"/>
  <c r="FU8" i="13"/>
  <c r="FU15" i="13" s="1"/>
  <c r="FU7" i="13"/>
  <c r="FU14" i="13" s="1"/>
  <c r="FU6" i="13"/>
  <c r="FU13" i="13" s="1"/>
  <c r="FU5" i="13"/>
  <c r="FU12" i="13" s="1"/>
  <c r="FU4" i="13"/>
  <c r="FU11" i="13" s="1"/>
  <c r="FV2" i="16"/>
  <c r="FW3" i="16"/>
  <c r="FU8" i="16"/>
  <c r="FU15" i="16" s="1"/>
  <c r="FU7" i="16"/>
  <c r="FU14" i="16" s="1"/>
  <c r="FU4" i="16"/>
  <c r="FU11" i="16" s="1"/>
  <c r="FU6" i="16"/>
  <c r="FU13" i="16" s="1"/>
  <c r="FU5" i="16"/>
  <c r="FU12" i="16" s="1"/>
  <c r="FV2" i="15"/>
  <c r="FW3" i="15"/>
  <c r="FU8" i="15"/>
  <c r="FU15" i="15" s="1"/>
  <c r="FU6" i="15"/>
  <c r="FU13" i="15" s="1"/>
  <c r="FU7" i="15"/>
  <c r="FU14" i="15" s="1"/>
  <c r="FU5" i="15"/>
  <c r="FU12" i="15" s="1"/>
  <c r="FU4" i="15"/>
  <c r="FU11" i="15" s="1"/>
  <c r="FW8" i="17"/>
  <c r="FW7" i="17"/>
  <c r="FW5" i="17"/>
  <c r="FW4" i="17"/>
  <c r="FW6" i="17"/>
  <c r="FW8" i="19"/>
  <c r="FW7" i="19"/>
  <c r="FW5" i="19"/>
  <c r="FW6" i="19"/>
  <c r="FW4" i="19"/>
  <c r="FV2" i="21"/>
  <c r="FW3" i="21"/>
  <c r="FU8" i="21"/>
  <c r="FU15" i="21" s="1"/>
  <c r="FU6" i="21"/>
  <c r="FU13" i="21" s="1"/>
  <c r="FU7" i="21"/>
  <c r="FU14" i="21" s="1"/>
  <c r="FU5" i="21"/>
  <c r="FU12" i="21" s="1"/>
  <c r="FU4" i="21"/>
  <c r="FU11" i="21" s="1"/>
  <c r="FW7" i="5"/>
  <c r="FW8" i="5"/>
  <c r="FW6" i="5"/>
  <c r="FW4" i="5"/>
  <c r="FW5" i="5"/>
  <c r="FV7" i="12"/>
  <c r="FV8" i="12"/>
  <c r="FV6" i="12"/>
  <c r="FV5" i="12"/>
  <c r="FV4" i="12"/>
  <c r="FX7" i="11"/>
  <c r="FX6" i="11"/>
  <c r="FX8" i="11"/>
  <c r="FX5" i="11"/>
  <c r="FX4" i="11"/>
  <c r="FV2" i="10"/>
  <c r="FW3" i="10"/>
  <c r="FU8" i="10"/>
  <c r="FU15" i="10" s="1"/>
  <c r="FU6" i="10"/>
  <c r="FU13" i="10" s="1"/>
  <c r="FU7" i="10"/>
  <c r="FU14" i="10" s="1"/>
  <c r="FU4" i="10"/>
  <c r="FU11" i="10" s="1"/>
  <c r="FU5" i="10"/>
  <c r="FU12" i="10" s="1"/>
  <c r="FW7" i="20"/>
  <c r="FW8" i="20"/>
  <c r="FW6" i="20"/>
  <c r="FW5" i="20"/>
  <c r="FW4" i="20"/>
  <c r="FW7" i="7"/>
  <c r="FW8" i="7"/>
  <c r="FW5" i="7"/>
  <c r="FW6" i="7"/>
  <c r="FW4" i="7"/>
  <c r="FW7" i="9"/>
  <c r="FW8" i="9"/>
  <c r="FW6" i="9"/>
  <c r="FW4" i="9"/>
  <c r="FW5" i="9"/>
  <c r="FV7" i="8"/>
  <c r="FV8" i="8"/>
  <c r="FV6" i="8"/>
  <c r="FV5" i="8"/>
  <c r="FV4" i="8"/>
  <c r="FP11" i="6"/>
  <c r="FP4" i="4"/>
  <c r="FP11" i="4" s="1"/>
  <c r="FP13" i="6"/>
  <c r="FP6" i="4"/>
  <c r="FP13" i="4" s="1"/>
  <c r="FP14" i="6"/>
  <c r="FP7" i="4"/>
  <c r="FP14" i="4" s="1"/>
  <c r="FP12" i="6"/>
  <c r="FP5" i="4"/>
  <c r="FP12" i="4" s="1"/>
  <c r="FP15" i="6"/>
  <c r="FP8" i="4"/>
  <c r="FP15" i="4" s="1"/>
  <c r="FX3" i="4"/>
  <c r="FU13" i="12"/>
  <c r="FU11" i="12"/>
  <c r="FU14" i="12"/>
  <c r="FU12" i="12"/>
  <c r="FU15" i="12"/>
  <c r="FW2" i="12"/>
  <c r="FV12" i="19"/>
  <c r="FV15" i="19"/>
  <c r="FV13" i="19"/>
  <c r="FV14" i="19"/>
  <c r="FV11" i="19"/>
  <c r="FX3" i="17"/>
  <c r="FX2" i="17" s="1"/>
  <c r="FX3" i="19"/>
  <c r="FX2" i="19" s="1"/>
  <c r="FV13" i="5"/>
  <c r="FV12" i="5"/>
  <c r="FV15" i="5"/>
  <c r="FV14" i="5"/>
  <c r="FV11" i="5"/>
  <c r="FX3" i="5"/>
  <c r="FX2" i="5" s="1"/>
  <c r="FV14" i="17"/>
  <c r="FV15" i="17"/>
  <c r="FV11" i="17"/>
  <c r="FV13" i="17"/>
  <c r="FV12" i="17"/>
  <c r="FW15" i="11"/>
  <c r="FW14" i="11"/>
  <c r="FW12" i="11"/>
  <c r="FW13" i="11"/>
  <c r="FW11" i="11"/>
  <c r="FY3" i="11"/>
  <c r="FY2" i="11" s="1"/>
  <c r="FV14" i="20"/>
  <c r="FV15" i="20"/>
  <c r="FV12" i="20"/>
  <c r="FV13" i="20"/>
  <c r="FV11" i="20"/>
  <c r="FX3" i="20"/>
  <c r="FX2" i="20" s="1"/>
  <c r="FX3" i="7"/>
  <c r="FX2" i="7" s="1"/>
  <c r="FV14" i="7"/>
  <c r="FV12" i="7"/>
  <c r="FV15" i="7"/>
  <c r="FV13" i="7"/>
  <c r="FV11" i="7"/>
  <c r="FV15" i="9"/>
  <c r="FV13" i="9"/>
  <c r="FV14" i="9"/>
  <c r="FV11" i="9"/>
  <c r="FV12" i="9"/>
  <c r="FU12" i="8"/>
  <c r="FU11" i="8"/>
  <c r="FU13" i="8"/>
  <c r="FU14" i="8"/>
  <c r="FU15" i="8"/>
  <c r="FW3" i="8"/>
  <c r="FW2" i="8" s="1"/>
  <c r="FX3" i="9"/>
  <c r="FX2" i="9" s="1"/>
  <c r="FQ7" i="6"/>
  <c r="FQ14" i="52" s="1"/>
  <c r="FQ8" i="6"/>
  <c r="FQ15" i="52" s="1"/>
  <c r="FQ6" i="6"/>
  <c r="FQ13" i="52" s="1"/>
  <c r="FQ5" i="6"/>
  <c r="FQ12" i="52" s="1"/>
  <c r="FQ4" i="6"/>
  <c r="FQ11" i="52" s="1"/>
  <c r="FR2" i="6"/>
  <c r="GB5" i="52" l="1"/>
  <c r="GB6" i="52"/>
  <c r="GB4" i="52"/>
  <c r="GB8" i="52"/>
  <c r="GB7" i="52"/>
  <c r="GD3" i="52"/>
  <c r="GD2" i="52" s="1"/>
  <c r="FW2" i="13"/>
  <c r="FX3" i="13"/>
  <c r="FV7" i="13"/>
  <c r="FV14" i="13" s="1"/>
  <c r="FV6" i="13"/>
  <c r="FV13" i="13" s="1"/>
  <c r="FV5" i="13"/>
  <c r="FV12" i="13" s="1"/>
  <c r="FV4" i="13"/>
  <c r="FV11" i="13" s="1"/>
  <c r="FV8" i="13"/>
  <c r="FV15" i="13" s="1"/>
  <c r="FW2" i="16"/>
  <c r="FX3" i="16"/>
  <c r="FV7" i="16"/>
  <c r="FV14" i="16" s="1"/>
  <c r="FV5" i="16"/>
  <c r="FV12" i="16" s="1"/>
  <c r="FV8" i="16"/>
  <c r="FV15" i="16" s="1"/>
  <c r="FV4" i="16"/>
  <c r="FV11" i="16" s="1"/>
  <c r="FV6" i="16"/>
  <c r="FV13" i="16" s="1"/>
  <c r="FW2" i="15"/>
  <c r="FX3" i="15"/>
  <c r="FV8" i="15"/>
  <c r="FV15" i="15" s="1"/>
  <c r="FV7" i="15"/>
  <c r="FV14" i="15" s="1"/>
  <c r="FV6" i="15"/>
  <c r="FV13" i="15" s="1"/>
  <c r="FV4" i="15"/>
  <c r="FV11" i="15" s="1"/>
  <c r="FV5" i="15"/>
  <c r="FV12" i="15" s="1"/>
  <c r="FX8" i="17"/>
  <c r="FX7" i="17"/>
  <c r="FX6" i="17"/>
  <c r="FX5" i="17"/>
  <c r="FX4" i="17"/>
  <c r="FX7" i="19"/>
  <c r="FX5" i="19"/>
  <c r="FX4" i="19"/>
  <c r="FX8" i="19"/>
  <c r="FX6" i="19"/>
  <c r="FW2" i="21"/>
  <c r="FX3" i="21"/>
  <c r="FV8" i="21"/>
  <c r="FV15" i="21" s="1"/>
  <c r="FV7" i="21"/>
  <c r="FV14" i="21" s="1"/>
  <c r="FV6" i="21"/>
  <c r="FV13" i="21" s="1"/>
  <c r="FV4" i="21"/>
  <c r="FV11" i="21" s="1"/>
  <c r="FV5" i="21"/>
  <c r="FV12" i="21" s="1"/>
  <c r="FX8" i="5"/>
  <c r="FX7" i="5"/>
  <c r="FX6" i="5"/>
  <c r="FX5" i="5"/>
  <c r="FX4" i="5"/>
  <c r="FW6" i="12"/>
  <c r="FW8" i="12"/>
  <c r="FW5" i="12"/>
  <c r="FW7" i="12"/>
  <c r="FW4" i="12"/>
  <c r="FY7" i="11"/>
  <c r="FY8" i="11"/>
  <c r="FY6" i="11"/>
  <c r="FY5" i="11"/>
  <c r="FY4" i="11"/>
  <c r="FW2" i="10"/>
  <c r="FX3" i="10"/>
  <c r="FV8" i="10"/>
  <c r="FV15" i="10" s="1"/>
  <c r="FV6" i="10"/>
  <c r="FV13" i="10" s="1"/>
  <c r="FV5" i="10"/>
  <c r="FV12" i="10" s="1"/>
  <c r="FV7" i="10"/>
  <c r="FV14" i="10" s="1"/>
  <c r="FV4" i="10"/>
  <c r="FV11" i="10" s="1"/>
  <c r="FX6" i="20"/>
  <c r="FX8" i="20"/>
  <c r="FX7" i="20"/>
  <c r="FX5" i="20"/>
  <c r="FX4" i="20"/>
  <c r="FX8" i="7"/>
  <c r="FX7" i="7"/>
  <c r="FX5" i="7"/>
  <c r="FX4" i="7"/>
  <c r="FX6" i="7"/>
  <c r="FX8" i="9"/>
  <c r="FX6" i="9"/>
  <c r="FX7" i="9"/>
  <c r="FX5" i="9"/>
  <c r="FX4" i="9"/>
  <c r="FW6" i="8"/>
  <c r="FW7" i="8"/>
  <c r="FW8" i="8"/>
  <c r="FW5" i="8"/>
  <c r="FW4" i="8"/>
  <c r="FQ12" i="6"/>
  <c r="FQ5" i="4"/>
  <c r="FQ12" i="4" s="1"/>
  <c r="FQ11" i="6"/>
  <c r="FQ4" i="4"/>
  <c r="FQ11" i="4" s="1"/>
  <c r="FQ15" i="6"/>
  <c r="FQ8" i="4"/>
  <c r="FQ15" i="4" s="1"/>
  <c r="FQ13" i="6"/>
  <c r="FQ6" i="4"/>
  <c r="FQ13" i="4" s="1"/>
  <c r="FQ14" i="6"/>
  <c r="FQ7" i="4"/>
  <c r="FQ14" i="4" s="1"/>
  <c r="FY3" i="4"/>
  <c r="FV13" i="12"/>
  <c r="FV12" i="12"/>
  <c r="FV11" i="12"/>
  <c r="FV14" i="12"/>
  <c r="FV15" i="12"/>
  <c r="FX2" i="12"/>
  <c r="FY3" i="17"/>
  <c r="FY2" i="17" s="1"/>
  <c r="FW14" i="17"/>
  <c r="FW12" i="17"/>
  <c r="FW15" i="17"/>
  <c r="FW13" i="17"/>
  <c r="FW11" i="17"/>
  <c r="FY3" i="19"/>
  <c r="FY2" i="19" s="1"/>
  <c r="FY3" i="5"/>
  <c r="FY2" i="5" s="1"/>
  <c r="FW14" i="5"/>
  <c r="FW15" i="5"/>
  <c r="FW12" i="5"/>
  <c r="FW11" i="5"/>
  <c r="FW13" i="5"/>
  <c r="FW12" i="19"/>
  <c r="FW15" i="19"/>
  <c r="FW13" i="19"/>
  <c r="FW11" i="19"/>
  <c r="FW14" i="19"/>
  <c r="FX15" i="11"/>
  <c r="FX12" i="11"/>
  <c r="FX14" i="11"/>
  <c r="FX13" i="11"/>
  <c r="FX11" i="11"/>
  <c r="FZ3" i="11"/>
  <c r="FZ2" i="11" s="1"/>
  <c r="FW14" i="20"/>
  <c r="FW15" i="20"/>
  <c r="FW12" i="20"/>
  <c r="FW13" i="20"/>
  <c r="FW11" i="20"/>
  <c r="FY3" i="20"/>
  <c r="FY2" i="20" s="1"/>
  <c r="FY3" i="7"/>
  <c r="FY2" i="7" s="1"/>
  <c r="FW15" i="7"/>
  <c r="FW12" i="7"/>
  <c r="FW14" i="7"/>
  <c r="FW13" i="7"/>
  <c r="FW11" i="7"/>
  <c r="FV14" i="8"/>
  <c r="FV12" i="8"/>
  <c r="FV13" i="8"/>
  <c r="FV11" i="8"/>
  <c r="FV15" i="8"/>
  <c r="FW15" i="9"/>
  <c r="FW14" i="9"/>
  <c r="FW12" i="9"/>
  <c r="FW13" i="9"/>
  <c r="FW11" i="9"/>
  <c r="FY3" i="9"/>
  <c r="FY2" i="9" s="1"/>
  <c r="FX3" i="8"/>
  <c r="FX2" i="8" s="1"/>
  <c r="FR7" i="6"/>
  <c r="FR14" i="52" s="1"/>
  <c r="FR8" i="6"/>
  <c r="FR15" i="52" s="1"/>
  <c r="FR6" i="6"/>
  <c r="FR13" i="52" s="1"/>
  <c r="FR5" i="6"/>
  <c r="FR12" i="52" s="1"/>
  <c r="FR4" i="6"/>
  <c r="FR11" i="52" s="1"/>
  <c r="FS2" i="6"/>
  <c r="GC6" i="52" l="1"/>
  <c r="GC4" i="52"/>
  <c r="GC7" i="52"/>
  <c r="GC8" i="52"/>
  <c r="GC5" i="52"/>
  <c r="GE3" i="52"/>
  <c r="GE2" i="52" s="1"/>
  <c r="FX2" i="13"/>
  <c r="FY3" i="13"/>
  <c r="FW8" i="13"/>
  <c r="FW15" i="13" s="1"/>
  <c r="FW7" i="13"/>
  <c r="FW14" i="13" s="1"/>
  <c r="FW6" i="13"/>
  <c r="FW13" i="13" s="1"/>
  <c r="FW5" i="13"/>
  <c r="FW12" i="13" s="1"/>
  <c r="FW4" i="13"/>
  <c r="FW11" i="13" s="1"/>
  <c r="FX2" i="16"/>
  <c r="FY3" i="16"/>
  <c r="FW8" i="16"/>
  <c r="FW15" i="16" s="1"/>
  <c r="FW7" i="16"/>
  <c r="FW14" i="16" s="1"/>
  <c r="FW6" i="16"/>
  <c r="FW13" i="16" s="1"/>
  <c r="FW5" i="16"/>
  <c r="FW12" i="16" s="1"/>
  <c r="FW4" i="16"/>
  <c r="FW11" i="16" s="1"/>
  <c r="FX2" i="15"/>
  <c r="FY3" i="15"/>
  <c r="FW8" i="15"/>
  <c r="FW15" i="15" s="1"/>
  <c r="FW7" i="15"/>
  <c r="FW14" i="15" s="1"/>
  <c r="FW6" i="15"/>
  <c r="FW13" i="15" s="1"/>
  <c r="FW5" i="15"/>
  <c r="FW12" i="15" s="1"/>
  <c r="FW4" i="15"/>
  <c r="FW11" i="15" s="1"/>
  <c r="FY8" i="17"/>
  <c r="FY7" i="17"/>
  <c r="FY5" i="17"/>
  <c r="FY4" i="17"/>
  <c r="FY6" i="17"/>
  <c r="FY8" i="19"/>
  <c r="FY7" i="19"/>
  <c r="FY5" i="19"/>
  <c r="FY4" i="19"/>
  <c r="FY6" i="19"/>
  <c r="FX2" i="21"/>
  <c r="FY3" i="21"/>
  <c r="FW8" i="21"/>
  <c r="FW15" i="21" s="1"/>
  <c r="FW7" i="21"/>
  <c r="FW14" i="21" s="1"/>
  <c r="FW6" i="21"/>
  <c r="FW13" i="21" s="1"/>
  <c r="FW5" i="21"/>
  <c r="FW12" i="21" s="1"/>
  <c r="FW4" i="21"/>
  <c r="FW11" i="21" s="1"/>
  <c r="FY8" i="5"/>
  <c r="FY7" i="5"/>
  <c r="FY6" i="5"/>
  <c r="FY4" i="5"/>
  <c r="FY5" i="5"/>
  <c r="FX6" i="12"/>
  <c r="FX7" i="12"/>
  <c r="FX5" i="12"/>
  <c r="FX4" i="12"/>
  <c r="FX8" i="12"/>
  <c r="FZ7" i="11"/>
  <c r="FZ8" i="11"/>
  <c r="FZ5" i="11"/>
  <c r="FZ4" i="11"/>
  <c r="FZ6" i="11"/>
  <c r="FX2" i="10"/>
  <c r="FY3" i="10"/>
  <c r="FW8" i="10"/>
  <c r="FW15" i="10" s="1"/>
  <c r="FW6" i="10"/>
  <c r="FW13" i="10" s="1"/>
  <c r="FW7" i="10"/>
  <c r="FW14" i="10" s="1"/>
  <c r="FW5" i="10"/>
  <c r="FW12" i="10" s="1"/>
  <c r="FW4" i="10"/>
  <c r="FW11" i="10" s="1"/>
  <c r="FY8" i="20"/>
  <c r="FY6" i="20"/>
  <c r="FY7" i="20"/>
  <c r="FY5" i="20"/>
  <c r="FY4" i="20"/>
  <c r="FY8" i="7"/>
  <c r="FY7" i="7"/>
  <c r="FY6" i="7"/>
  <c r="FY5" i="7"/>
  <c r="FY4" i="7"/>
  <c r="FY7" i="9"/>
  <c r="FY8" i="9"/>
  <c r="FY5" i="9"/>
  <c r="FY6" i="9"/>
  <c r="FY4" i="9"/>
  <c r="FX7" i="8"/>
  <c r="FX6" i="8"/>
  <c r="FX5" i="8"/>
  <c r="FX4" i="8"/>
  <c r="FX8" i="8"/>
  <c r="FR12" i="6"/>
  <c r="FR5" i="4"/>
  <c r="FR12" i="4" s="1"/>
  <c r="FR13" i="6"/>
  <c r="FR6" i="4"/>
  <c r="FR13" i="4" s="1"/>
  <c r="FR15" i="6"/>
  <c r="FR8" i="4"/>
  <c r="FR15" i="4" s="1"/>
  <c r="FR14" i="6"/>
  <c r="FR7" i="4"/>
  <c r="FR14" i="4" s="1"/>
  <c r="FR11" i="6"/>
  <c r="FR4" i="4"/>
  <c r="FR11" i="4" s="1"/>
  <c r="FZ3" i="4"/>
  <c r="FY2" i="12"/>
  <c r="FW14" i="12"/>
  <c r="FW12" i="12"/>
  <c r="FW11" i="12"/>
  <c r="FW15" i="12"/>
  <c r="FW13" i="12"/>
  <c r="FX15" i="19"/>
  <c r="FX13" i="19"/>
  <c r="FX14" i="19"/>
  <c r="FX12" i="19"/>
  <c r="FX11" i="19"/>
  <c r="FZ3" i="19"/>
  <c r="FZ2" i="19" s="1"/>
  <c r="FX15" i="5"/>
  <c r="FX13" i="5"/>
  <c r="FX12" i="5"/>
  <c r="FX11" i="5"/>
  <c r="FX14" i="5"/>
  <c r="FZ3" i="5"/>
  <c r="FZ2" i="5" s="1"/>
  <c r="FZ3" i="17"/>
  <c r="FZ2" i="17" s="1"/>
  <c r="FX12" i="17"/>
  <c r="FX15" i="17"/>
  <c r="FX13" i="17"/>
  <c r="FX11" i="17"/>
  <c r="FX14" i="17"/>
  <c r="FY15" i="11"/>
  <c r="FY12" i="11"/>
  <c r="FY13" i="11"/>
  <c r="FY11" i="11"/>
  <c r="FY14" i="11"/>
  <c r="GA3" i="11"/>
  <c r="GA2" i="11" s="1"/>
  <c r="FZ3" i="20"/>
  <c r="FZ2" i="20" s="1"/>
  <c r="FX14" i="20"/>
  <c r="FX15" i="20"/>
  <c r="FX13" i="20"/>
  <c r="FX11" i="20"/>
  <c r="FX12" i="20"/>
  <c r="FZ3" i="7"/>
  <c r="FZ2" i="7" s="1"/>
  <c r="FX14" i="7"/>
  <c r="FX12" i="7"/>
  <c r="FX15" i="7"/>
  <c r="FX13" i="7"/>
  <c r="FX11" i="7"/>
  <c r="FY3" i="8"/>
  <c r="FY2" i="8" s="1"/>
  <c r="FZ3" i="9"/>
  <c r="FZ2" i="9" s="1"/>
  <c r="FX15" i="9"/>
  <c r="FX13" i="9"/>
  <c r="FX11" i="9"/>
  <c r="FX14" i="9"/>
  <c r="FX12" i="9"/>
  <c r="FW13" i="8"/>
  <c r="FW15" i="8"/>
  <c r="FW11" i="8"/>
  <c r="FW14" i="8"/>
  <c r="FW12" i="8"/>
  <c r="FS7" i="6"/>
  <c r="FS14" i="52" s="1"/>
  <c r="FS8" i="6"/>
  <c r="FS15" i="52" s="1"/>
  <c r="FS5" i="6"/>
  <c r="FS12" i="52" s="1"/>
  <c r="FS6" i="6"/>
  <c r="FS13" i="52" s="1"/>
  <c r="FS4" i="6"/>
  <c r="FS11" i="52" s="1"/>
  <c r="FT2" i="6"/>
  <c r="GD4" i="52" l="1"/>
  <c r="GD5" i="52"/>
  <c r="GD6" i="52"/>
  <c r="GD7" i="52"/>
  <c r="GD8" i="52"/>
  <c r="GF3" i="52"/>
  <c r="GF2" i="52" s="1"/>
  <c r="FY2" i="13"/>
  <c r="FZ3" i="13"/>
  <c r="FX7" i="13"/>
  <c r="FX14" i="13" s="1"/>
  <c r="FX6" i="13"/>
  <c r="FX13" i="13" s="1"/>
  <c r="FX5" i="13"/>
  <c r="FX12" i="13" s="1"/>
  <c r="FX8" i="13"/>
  <c r="FX15" i="13" s="1"/>
  <c r="FX4" i="13"/>
  <c r="FX11" i="13" s="1"/>
  <c r="FY2" i="16"/>
  <c r="FZ3" i="16"/>
  <c r="FX8" i="16"/>
  <c r="FX15" i="16" s="1"/>
  <c r="FX6" i="16"/>
  <c r="FX13" i="16" s="1"/>
  <c r="FX5" i="16"/>
  <c r="FX12" i="16" s="1"/>
  <c r="FX4" i="16"/>
  <c r="FX11" i="16" s="1"/>
  <c r="FX7" i="16"/>
  <c r="FX14" i="16" s="1"/>
  <c r="FY2" i="15"/>
  <c r="FZ3" i="15"/>
  <c r="FX6" i="15"/>
  <c r="FX13" i="15" s="1"/>
  <c r="FX7" i="15"/>
  <c r="FX14" i="15" s="1"/>
  <c r="FX8" i="15"/>
  <c r="FX15" i="15" s="1"/>
  <c r="FX5" i="15"/>
  <c r="FX12" i="15" s="1"/>
  <c r="FX4" i="15"/>
  <c r="FX11" i="15" s="1"/>
  <c r="FZ7" i="17"/>
  <c r="FZ5" i="17"/>
  <c r="FZ8" i="17"/>
  <c r="FZ6" i="17"/>
  <c r="FZ4" i="17"/>
  <c r="FZ7" i="19"/>
  <c r="FZ8" i="19"/>
  <c r="FZ6" i="19"/>
  <c r="FZ5" i="19"/>
  <c r="FZ4" i="19"/>
  <c r="FY2" i="21"/>
  <c r="FZ3" i="21"/>
  <c r="FX8" i="21"/>
  <c r="FX15" i="21" s="1"/>
  <c r="FX5" i="21"/>
  <c r="FX12" i="21" s="1"/>
  <c r="FX6" i="21"/>
  <c r="FX13" i="21" s="1"/>
  <c r="FX4" i="21"/>
  <c r="FX11" i="21" s="1"/>
  <c r="FX7" i="21"/>
  <c r="FX14" i="21" s="1"/>
  <c r="FZ8" i="5"/>
  <c r="FZ7" i="5"/>
  <c r="FZ5" i="5"/>
  <c r="FZ4" i="5"/>
  <c r="FZ6" i="5"/>
  <c r="FY7" i="12"/>
  <c r="FY8" i="12"/>
  <c r="FY6" i="12"/>
  <c r="FY4" i="12"/>
  <c r="FY5" i="12"/>
  <c r="GA8" i="11"/>
  <c r="GA6" i="11"/>
  <c r="GA7" i="11"/>
  <c r="GA5" i="11"/>
  <c r="GA4" i="11"/>
  <c r="FY2" i="10"/>
  <c r="FZ3" i="10"/>
  <c r="FX7" i="10"/>
  <c r="FX14" i="10" s="1"/>
  <c r="FX5" i="10"/>
  <c r="FX12" i="10" s="1"/>
  <c r="FX6" i="10"/>
  <c r="FX13" i="10" s="1"/>
  <c r="FX4" i="10"/>
  <c r="FX11" i="10" s="1"/>
  <c r="FX8" i="10"/>
  <c r="FX15" i="10" s="1"/>
  <c r="FZ8" i="20"/>
  <c r="FZ6" i="20"/>
  <c r="FZ7" i="20"/>
  <c r="FZ5" i="20"/>
  <c r="FZ4" i="20"/>
  <c r="FZ8" i="7"/>
  <c r="FZ7" i="7"/>
  <c r="FZ6" i="7"/>
  <c r="FZ5" i="7"/>
  <c r="FZ4" i="7"/>
  <c r="FZ7" i="9"/>
  <c r="FZ8" i="9"/>
  <c r="FZ5" i="9"/>
  <c r="FZ4" i="9"/>
  <c r="FZ6" i="9"/>
  <c r="FY7" i="8"/>
  <c r="FY8" i="8"/>
  <c r="FY6" i="8"/>
  <c r="FY5" i="8"/>
  <c r="FY4" i="8"/>
  <c r="FS13" i="6"/>
  <c r="FS6" i="4"/>
  <c r="FS13" i="4" s="1"/>
  <c r="FS15" i="6"/>
  <c r="FS8" i="4"/>
  <c r="FS15" i="4" s="1"/>
  <c r="FS12" i="6"/>
  <c r="FS5" i="4"/>
  <c r="FS12" i="4" s="1"/>
  <c r="FS14" i="6"/>
  <c r="FS7" i="4"/>
  <c r="FS14" i="4" s="1"/>
  <c r="FS11" i="6"/>
  <c r="FS4" i="4"/>
  <c r="FS11" i="4" s="1"/>
  <c r="GA3" i="4"/>
  <c r="FZ2" i="12"/>
  <c r="FX11" i="12"/>
  <c r="FX13" i="12"/>
  <c r="FX14" i="12"/>
  <c r="FX12" i="12"/>
  <c r="FX15" i="12"/>
  <c r="GA3" i="17"/>
  <c r="GA2" i="17" s="1"/>
  <c r="FY12" i="17"/>
  <c r="FY15" i="17"/>
  <c r="FY11" i="17"/>
  <c r="FY14" i="17"/>
  <c r="FY13" i="17"/>
  <c r="FY13" i="19"/>
  <c r="FY11" i="19"/>
  <c r="FY14" i="19"/>
  <c r="FY12" i="19"/>
  <c r="FY15" i="19"/>
  <c r="FY13" i="5"/>
  <c r="FY14" i="5"/>
  <c r="FY15" i="5"/>
  <c r="FY12" i="5"/>
  <c r="FY11" i="5"/>
  <c r="GA3" i="19"/>
  <c r="GA2" i="19" s="1"/>
  <c r="GA3" i="5"/>
  <c r="GA2" i="5" s="1"/>
  <c r="FZ15" i="11"/>
  <c r="FZ13" i="11"/>
  <c r="FZ14" i="11"/>
  <c r="FZ11" i="11"/>
  <c r="FZ12" i="11"/>
  <c r="GB3" i="11"/>
  <c r="GB2" i="11" s="1"/>
  <c r="GA3" i="20"/>
  <c r="GA2" i="20" s="1"/>
  <c r="FY14" i="20"/>
  <c r="FY15" i="20"/>
  <c r="FY13" i="20"/>
  <c r="FY11" i="20"/>
  <c r="FY12" i="20"/>
  <c r="GA3" i="7"/>
  <c r="GA2" i="7" s="1"/>
  <c r="FY14" i="7"/>
  <c r="FY15" i="7"/>
  <c r="FY13" i="7"/>
  <c r="FY11" i="7"/>
  <c r="FY12" i="7"/>
  <c r="FY14" i="9"/>
  <c r="FY13" i="9"/>
  <c r="FY12" i="9"/>
  <c r="FY11" i="9"/>
  <c r="FY15" i="9"/>
  <c r="GA3" i="9"/>
  <c r="GA2" i="9" s="1"/>
  <c r="FX15" i="8"/>
  <c r="FX12" i="8"/>
  <c r="FX13" i="8"/>
  <c r="FX14" i="8"/>
  <c r="FX11" i="8"/>
  <c r="FZ3" i="8"/>
  <c r="FZ2" i="8" s="1"/>
  <c r="FT7" i="6"/>
  <c r="FT14" i="52" s="1"/>
  <c r="FT8" i="6"/>
  <c r="FT15" i="52" s="1"/>
  <c r="FT6" i="6"/>
  <c r="FT13" i="52" s="1"/>
  <c r="FT4" i="6"/>
  <c r="FT11" i="52" s="1"/>
  <c r="FT5" i="6"/>
  <c r="FT12" i="52" s="1"/>
  <c r="FU2" i="6"/>
  <c r="GE6" i="52" l="1"/>
  <c r="GE5" i="52"/>
  <c r="GE4" i="52"/>
  <c r="GE7" i="52"/>
  <c r="GE8" i="52"/>
  <c r="GG3" i="52"/>
  <c r="GG2" i="52" s="1"/>
  <c r="FZ2" i="13"/>
  <c r="GA3" i="13"/>
  <c r="FY7" i="13"/>
  <c r="FY14" i="13" s="1"/>
  <c r="FY8" i="13"/>
  <c r="FY15" i="13" s="1"/>
  <c r="FY6" i="13"/>
  <c r="FY13" i="13" s="1"/>
  <c r="FY5" i="13"/>
  <c r="FY12" i="13" s="1"/>
  <c r="FY4" i="13"/>
  <c r="FY11" i="13" s="1"/>
  <c r="FZ2" i="16"/>
  <c r="GA3" i="16"/>
  <c r="FY8" i="16"/>
  <c r="FY15" i="16" s="1"/>
  <c r="FY7" i="16"/>
  <c r="FY14" i="16" s="1"/>
  <c r="FY6" i="16"/>
  <c r="FY13" i="16" s="1"/>
  <c r="FY4" i="16"/>
  <c r="FY11" i="16" s="1"/>
  <c r="FY5" i="16"/>
  <c r="FY12" i="16" s="1"/>
  <c r="FZ2" i="15"/>
  <c r="GA3" i="15"/>
  <c r="FY8" i="15"/>
  <c r="FY15" i="15" s="1"/>
  <c r="FY7" i="15"/>
  <c r="FY14" i="15" s="1"/>
  <c r="FY5" i="15"/>
  <c r="FY12" i="15" s="1"/>
  <c r="FY6" i="15"/>
  <c r="FY13" i="15" s="1"/>
  <c r="FY4" i="15"/>
  <c r="FY11" i="15" s="1"/>
  <c r="GA7" i="17"/>
  <c r="GA8" i="17"/>
  <c r="GA5" i="17"/>
  <c r="GA4" i="17"/>
  <c r="GA6" i="17"/>
  <c r="GA8" i="19"/>
  <c r="GA5" i="19"/>
  <c r="GA6" i="19"/>
  <c r="GA4" i="19"/>
  <c r="GA7" i="19"/>
  <c r="FZ2" i="21"/>
  <c r="GA3" i="21"/>
  <c r="FY7" i="21"/>
  <c r="FY14" i="21" s="1"/>
  <c r="FY8" i="21"/>
  <c r="FY15" i="21" s="1"/>
  <c r="FY6" i="21"/>
  <c r="FY13" i="21" s="1"/>
  <c r="FY5" i="21"/>
  <c r="FY12" i="21" s="1"/>
  <c r="FY4" i="21"/>
  <c r="FY11" i="21" s="1"/>
  <c r="GA7" i="5"/>
  <c r="GA6" i="5"/>
  <c r="GA4" i="5"/>
  <c r="GA8" i="5"/>
  <c r="GA5" i="5"/>
  <c r="FZ7" i="12"/>
  <c r="FZ8" i="12"/>
  <c r="FZ6" i="12"/>
  <c r="FZ4" i="12"/>
  <c r="FZ5" i="12"/>
  <c r="GB8" i="11"/>
  <c r="GB7" i="11"/>
  <c r="GB6" i="11"/>
  <c r="GB5" i="11"/>
  <c r="GB4" i="11"/>
  <c r="FZ2" i="10"/>
  <c r="GA3" i="10"/>
  <c r="FY7" i="10"/>
  <c r="FY14" i="10" s="1"/>
  <c r="FY6" i="10"/>
  <c r="FY13" i="10" s="1"/>
  <c r="FY4" i="10"/>
  <c r="FY11" i="10" s="1"/>
  <c r="FY5" i="10"/>
  <c r="FY12" i="10" s="1"/>
  <c r="FY8" i="10"/>
  <c r="FY15" i="10" s="1"/>
  <c r="GA6" i="20"/>
  <c r="GA7" i="20"/>
  <c r="GA8" i="20"/>
  <c r="GA5" i="20"/>
  <c r="GA4" i="20"/>
  <c r="GA8" i="7"/>
  <c r="GA7" i="7"/>
  <c r="GA5" i="7"/>
  <c r="GA6" i="7"/>
  <c r="GA4" i="7"/>
  <c r="GA7" i="9"/>
  <c r="GA8" i="9"/>
  <c r="GA6" i="9"/>
  <c r="GA4" i="9"/>
  <c r="GA5" i="9"/>
  <c r="FZ7" i="8"/>
  <c r="FZ6" i="8"/>
  <c r="FZ8" i="8"/>
  <c r="FZ5" i="8"/>
  <c r="FZ4" i="8"/>
  <c r="FT12" i="6"/>
  <c r="FT5" i="4"/>
  <c r="FT12" i="4" s="1"/>
  <c r="FT11" i="6"/>
  <c r="FT4" i="4"/>
  <c r="FT11" i="4" s="1"/>
  <c r="FT13" i="6"/>
  <c r="FT6" i="4"/>
  <c r="FT13" i="4" s="1"/>
  <c r="FT15" i="6"/>
  <c r="FT8" i="4"/>
  <c r="FT15" i="4" s="1"/>
  <c r="FT14" i="6"/>
  <c r="FT7" i="4"/>
  <c r="FT14" i="4" s="1"/>
  <c r="GB3" i="4"/>
  <c r="GA2" i="12"/>
  <c r="FY15" i="12"/>
  <c r="FY11" i="12"/>
  <c r="FY13" i="12"/>
  <c r="FY12" i="12"/>
  <c r="FY14" i="12"/>
  <c r="FZ15" i="17"/>
  <c r="FZ13" i="17"/>
  <c r="FZ14" i="17"/>
  <c r="FZ11" i="17"/>
  <c r="FZ12" i="17"/>
  <c r="GB3" i="5"/>
  <c r="GB2" i="5" s="1"/>
  <c r="FZ15" i="5"/>
  <c r="FZ13" i="5"/>
  <c r="FZ11" i="5"/>
  <c r="FZ12" i="5"/>
  <c r="FZ14" i="5"/>
  <c r="FZ13" i="19"/>
  <c r="FZ11" i="19"/>
  <c r="FZ14" i="19"/>
  <c r="FZ12" i="19"/>
  <c r="FZ15" i="19"/>
  <c r="GB3" i="19"/>
  <c r="GB2" i="19" s="1"/>
  <c r="GB3" i="17"/>
  <c r="GB2" i="17" s="1"/>
  <c r="GC3" i="11"/>
  <c r="GC2" i="11" s="1"/>
  <c r="GA13" i="11"/>
  <c r="GA15" i="11"/>
  <c r="GA11" i="11"/>
  <c r="GA12" i="11"/>
  <c r="GA14" i="11"/>
  <c r="GB3" i="20"/>
  <c r="GB2" i="20" s="1"/>
  <c r="FZ14" i="20"/>
  <c r="FZ15" i="20"/>
  <c r="FZ13" i="20"/>
  <c r="FZ11" i="20"/>
  <c r="FZ12" i="20"/>
  <c r="GB3" i="7"/>
  <c r="GB2" i="7" s="1"/>
  <c r="FZ14" i="7"/>
  <c r="FZ15" i="7"/>
  <c r="FZ13" i="7"/>
  <c r="FZ11" i="7"/>
  <c r="FZ12" i="7"/>
  <c r="FZ14" i="9"/>
  <c r="FZ15" i="9"/>
  <c r="FZ13" i="9"/>
  <c r="FZ11" i="9"/>
  <c r="FZ12" i="9"/>
  <c r="GB3" i="9"/>
  <c r="GB2" i="9" s="1"/>
  <c r="FY14" i="8"/>
  <c r="FY11" i="8"/>
  <c r="FY12" i="8"/>
  <c r="FY15" i="8"/>
  <c r="FY13" i="8"/>
  <c r="GA3" i="8"/>
  <c r="GA2" i="8" s="1"/>
  <c r="FU8" i="6"/>
  <c r="FU15" i="52" s="1"/>
  <c r="FU7" i="6"/>
  <c r="FU14" i="52" s="1"/>
  <c r="FU6" i="6"/>
  <c r="FU13" i="52" s="1"/>
  <c r="FU4" i="6"/>
  <c r="FU11" i="52" s="1"/>
  <c r="FU5" i="6"/>
  <c r="FU12" i="52" s="1"/>
  <c r="FV2" i="6"/>
  <c r="GF4" i="52" l="1"/>
  <c r="GF6" i="52"/>
  <c r="GF5" i="52"/>
  <c r="GF7" i="52"/>
  <c r="GF8" i="52"/>
  <c r="GH3" i="52"/>
  <c r="GH2" i="52" s="1"/>
  <c r="GA2" i="13"/>
  <c r="GB3" i="13"/>
  <c r="FZ7" i="13"/>
  <c r="FZ14" i="13" s="1"/>
  <c r="FZ8" i="13"/>
  <c r="FZ15" i="13" s="1"/>
  <c r="FZ6" i="13"/>
  <c r="FZ13" i="13" s="1"/>
  <c r="FZ5" i="13"/>
  <c r="FZ12" i="13" s="1"/>
  <c r="FZ4" i="13"/>
  <c r="FZ11" i="13" s="1"/>
  <c r="GA2" i="16"/>
  <c r="GB3" i="16"/>
  <c r="FZ7" i="16"/>
  <c r="FZ14" i="16" s="1"/>
  <c r="FZ8" i="16"/>
  <c r="FZ15" i="16" s="1"/>
  <c r="FZ6" i="16"/>
  <c r="FZ13" i="16" s="1"/>
  <c r="FZ5" i="16"/>
  <c r="FZ12" i="16" s="1"/>
  <c r="FZ4" i="16"/>
  <c r="FZ11" i="16" s="1"/>
  <c r="GA2" i="15"/>
  <c r="GB3" i="15"/>
  <c r="FZ8" i="15"/>
  <c r="FZ15" i="15" s="1"/>
  <c r="FZ7" i="15"/>
  <c r="FZ14" i="15" s="1"/>
  <c r="FZ6" i="15"/>
  <c r="FZ13" i="15" s="1"/>
  <c r="FZ5" i="15"/>
  <c r="FZ12" i="15" s="1"/>
  <c r="FZ4" i="15"/>
  <c r="FZ11" i="15" s="1"/>
  <c r="GB8" i="17"/>
  <c r="GB7" i="17"/>
  <c r="GB6" i="17"/>
  <c r="GB5" i="17"/>
  <c r="GB4" i="17"/>
  <c r="GB8" i="19"/>
  <c r="GB7" i="19"/>
  <c r="GB5" i="19"/>
  <c r="GB4" i="19"/>
  <c r="GB6" i="19"/>
  <c r="GA2" i="21"/>
  <c r="GB3" i="21"/>
  <c r="FZ7" i="21"/>
  <c r="FZ14" i="21" s="1"/>
  <c r="FZ6" i="21"/>
  <c r="FZ13" i="21" s="1"/>
  <c r="FZ8" i="21"/>
  <c r="FZ15" i="21" s="1"/>
  <c r="FZ4" i="21"/>
  <c r="FZ11" i="21" s="1"/>
  <c r="FZ5" i="21"/>
  <c r="FZ12" i="21" s="1"/>
  <c r="GB6" i="5"/>
  <c r="GB8" i="5"/>
  <c r="GB5" i="5"/>
  <c r="GB7" i="5"/>
  <c r="GB4" i="5"/>
  <c r="GA7" i="12"/>
  <c r="GA6" i="12"/>
  <c r="GA8" i="12"/>
  <c r="GA5" i="12"/>
  <c r="GA4" i="12"/>
  <c r="GC7" i="11"/>
  <c r="GC8" i="11"/>
  <c r="GC6" i="11"/>
  <c r="GC5" i="11"/>
  <c r="GC4" i="11"/>
  <c r="GA2" i="10"/>
  <c r="GB3" i="10"/>
  <c r="FZ7" i="10"/>
  <c r="FZ14" i="10" s="1"/>
  <c r="FZ8" i="10"/>
  <c r="FZ15" i="10" s="1"/>
  <c r="FZ6" i="10"/>
  <c r="FZ13" i="10" s="1"/>
  <c r="FZ5" i="10"/>
  <c r="FZ12" i="10" s="1"/>
  <c r="FZ4" i="10"/>
  <c r="FZ11" i="10" s="1"/>
  <c r="GB8" i="20"/>
  <c r="GB6" i="20"/>
  <c r="GB7" i="20"/>
  <c r="GB5" i="20"/>
  <c r="GB4" i="20"/>
  <c r="GB7" i="7"/>
  <c r="GB8" i="7"/>
  <c r="GB5" i="7"/>
  <c r="GB6" i="7"/>
  <c r="GB4" i="7"/>
  <c r="GB8" i="9"/>
  <c r="GB6" i="9"/>
  <c r="GB7" i="9"/>
  <c r="GB4" i="9"/>
  <c r="GB5" i="9"/>
  <c r="GA6" i="8"/>
  <c r="GA7" i="8"/>
  <c r="GA8" i="8"/>
  <c r="GA5" i="8"/>
  <c r="GA4" i="8"/>
  <c r="FU11" i="6"/>
  <c r="FU4" i="4"/>
  <c r="FU11" i="4" s="1"/>
  <c r="FU13" i="6"/>
  <c r="FU6" i="4"/>
  <c r="FU13" i="4" s="1"/>
  <c r="FU14" i="6"/>
  <c r="FU7" i="4"/>
  <c r="FU14" i="4" s="1"/>
  <c r="FU15" i="6"/>
  <c r="FU8" i="4"/>
  <c r="FU15" i="4" s="1"/>
  <c r="FU12" i="6"/>
  <c r="FU5" i="4"/>
  <c r="FU12" i="4" s="1"/>
  <c r="GC3" i="4"/>
  <c r="FZ12" i="12"/>
  <c r="FZ15" i="12"/>
  <c r="FZ13" i="12"/>
  <c r="FZ14" i="12"/>
  <c r="FZ11" i="12"/>
  <c r="GB2" i="12"/>
  <c r="GC3" i="17"/>
  <c r="GC2" i="17" s="1"/>
  <c r="GA15" i="17"/>
  <c r="GA13" i="17"/>
  <c r="GA14" i="17"/>
  <c r="GA12" i="17"/>
  <c r="GA11" i="17"/>
  <c r="GC3" i="19"/>
  <c r="GC2" i="19" s="1"/>
  <c r="GA11" i="19"/>
  <c r="GA14" i="19"/>
  <c r="GA15" i="19"/>
  <c r="GA13" i="19"/>
  <c r="GA12" i="19"/>
  <c r="GC3" i="5"/>
  <c r="GC2" i="5" s="1"/>
  <c r="GA15" i="5"/>
  <c r="GA13" i="5"/>
  <c r="GA11" i="5"/>
  <c r="GA14" i="5"/>
  <c r="GA12" i="5"/>
  <c r="GB15" i="11"/>
  <c r="GB13" i="11"/>
  <c r="GB11" i="11"/>
  <c r="GB14" i="11"/>
  <c r="GB12" i="11"/>
  <c r="GD3" i="11"/>
  <c r="GD2" i="11" s="1"/>
  <c r="GC3" i="20"/>
  <c r="GC2" i="20" s="1"/>
  <c r="GA15" i="20"/>
  <c r="GA14" i="20"/>
  <c r="GA12" i="20"/>
  <c r="GA11" i="20"/>
  <c r="GA13" i="20"/>
  <c r="GA15" i="7"/>
  <c r="GA13" i="7"/>
  <c r="GA14" i="7"/>
  <c r="GA12" i="7"/>
  <c r="GA11" i="7"/>
  <c r="GC3" i="7"/>
  <c r="GC2" i="7" s="1"/>
  <c r="GA14" i="9"/>
  <c r="GA15" i="9"/>
  <c r="GA12" i="9"/>
  <c r="GA13" i="9"/>
  <c r="GA11" i="9"/>
  <c r="FZ14" i="8"/>
  <c r="FZ12" i="8"/>
  <c r="FZ11" i="8"/>
  <c r="FZ15" i="8"/>
  <c r="FZ13" i="8"/>
  <c r="GC3" i="9"/>
  <c r="GC2" i="9" s="1"/>
  <c r="GB3" i="8"/>
  <c r="GB2" i="8" s="1"/>
  <c r="FV8" i="6"/>
  <c r="FV15" i="52" s="1"/>
  <c r="FV7" i="6"/>
  <c r="FV14" i="52" s="1"/>
  <c r="FV6" i="6"/>
  <c r="FV13" i="52" s="1"/>
  <c r="FV4" i="6"/>
  <c r="FV11" i="52" s="1"/>
  <c r="FV5" i="6"/>
  <c r="FV12" i="52" s="1"/>
  <c r="FW2" i="6"/>
  <c r="GG5" i="52" l="1"/>
  <c r="GG4" i="52"/>
  <c r="GG7" i="52"/>
  <c r="GG8" i="52"/>
  <c r="GG6" i="52"/>
  <c r="GI3" i="52"/>
  <c r="GI2" i="52" s="1"/>
  <c r="GB2" i="13"/>
  <c r="GC3" i="13"/>
  <c r="GA8" i="13"/>
  <c r="GA15" i="13" s="1"/>
  <c r="GA6" i="13"/>
  <c r="GA13" i="13" s="1"/>
  <c r="GA5" i="13"/>
  <c r="GA12" i="13" s="1"/>
  <c r="GA7" i="13"/>
  <c r="GA14" i="13" s="1"/>
  <c r="GA4" i="13"/>
  <c r="GA11" i="13" s="1"/>
  <c r="GB2" i="16"/>
  <c r="GC3" i="16"/>
  <c r="GA7" i="16"/>
  <c r="GA14" i="16" s="1"/>
  <c r="GA4" i="16"/>
  <c r="GA11" i="16" s="1"/>
  <c r="GA8" i="16"/>
  <c r="GA15" i="16" s="1"/>
  <c r="GA6" i="16"/>
  <c r="GA13" i="16" s="1"/>
  <c r="GA5" i="16"/>
  <c r="GA12" i="16" s="1"/>
  <c r="GB2" i="15"/>
  <c r="GC3" i="15"/>
  <c r="GA8" i="15"/>
  <c r="GA15" i="15" s="1"/>
  <c r="GA7" i="15"/>
  <c r="GA14" i="15" s="1"/>
  <c r="GA6" i="15"/>
  <c r="GA13" i="15" s="1"/>
  <c r="GA4" i="15"/>
  <c r="GA11" i="15" s="1"/>
  <c r="GA5" i="15"/>
  <c r="GA12" i="15" s="1"/>
  <c r="GC8" i="17"/>
  <c r="GC7" i="17"/>
  <c r="GC5" i="17"/>
  <c r="GC6" i="17"/>
  <c r="GC4" i="17"/>
  <c r="GC8" i="19"/>
  <c r="GC7" i="19"/>
  <c r="GC5" i="19"/>
  <c r="GC4" i="19"/>
  <c r="GC6" i="19"/>
  <c r="GB2" i="21"/>
  <c r="GC3" i="21"/>
  <c r="GA7" i="21"/>
  <c r="GA14" i="21" s="1"/>
  <c r="GA6" i="21"/>
  <c r="GA13" i="21" s="1"/>
  <c r="GA8" i="21"/>
  <c r="GA15" i="21" s="1"/>
  <c r="GA4" i="21"/>
  <c r="GA11" i="21" s="1"/>
  <c r="GA5" i="21"/>
  <c r="GA12" i="21" s="1"/>
  <c r="GC8" i="5"/>
  <c r="GC6" i="5"/>
  <c r="GC7" i="5"/>
  <c r="GC4" i="5"/>
  <c r="GC5" i="5"/>
  <c r="GB8" i="12"/>
  <c r="GB7" i="12"/>
  <c r="GB6" i="12"/>
  <c r="GB5" i="12"/>
  <c r="GB4" i="12"/>
  <c r="GD7" i="11"/>
  <c r="GD8" i="11"/>
  <c r="GD5" i="11"/>
  <c r="GD6" i="11"/>
  <c r="GD4" i="11"/>
  <c r="GB2" i="10"/>
  <c r="GC3" i="10"/>
  <c r="GA7" i="10"/>
  <c r="GA14" i="10" s="1"/>
  <c r="GA8" i="10"/>
  <c r="GA15" i="10" s="1"/>
  <c r="GA6" i="10"/>
  <c r="GA13" i="10" s="1"/>
  <c r="GA5" i="10"/>
  <c r="GA12" i="10" s="1"/>
  <c r="GA4" i="10"/>
  <c r="GA11" i="10" s="1"/>
  <c r="GC8" i="20"/>
  <c r="GC7" i="20"/>
  <c r="GC6" i="20"/>
  <c r="GC5" i="20"/>
  <c r="GC4" i="20"/>
  <c r="GC8" i="7"/>
  <c r="GC7" i="7"/>
  <c r="GC6" i="7"/>
  <c r="GC4" i="7"/>
  <c r="GC5" i="7"/>
  <c r="GC8" i="9"/>
  <c r="GC6" i="9"/>
  <c r="GC5" i="9"/>
  <c r="GC4" i="9"/>
  <c r="GC7" i="9"/>
  <c r="GB8" i="8"/>
  <c r="GB7" i="8"/>
  <c r="GB5" i="8"/>
  <c r="GB6" i="8"/>
  <c r="GB4" i="8"/>
  <c r="FV12" i="6"/>
  <c r="FV5" i="4"/>
  <c r="FV12" i="4" s="1"/>
  <c r="FV13" i="6"/>
  <c r="FV6" i="4"/>
  <c r="FV13" i="4" s="1"/>
  <c r="FV11" i="6"/>
  <c r="FV4" i="4"/>
  <c r="FV11" i="4" s="1"/>
  <c r="FV14" i="6"/>
  <c r="FV7" i="4"/>
  <c r="FV14" i="4" s="1"/>
  <c r="FV15" i="6"/>
  <c r="FV8" i="4"/>
  <c r="FV15" i="4" s="1"/>
  <c r="GD3" i="4"/>
  <c r="GA11" i="12"/>
  <c r="GA15" i="12"/>
  <c r="GA13" i="12"/>
  <c r="GA14" i="12"/>
  <c r="GA12" i="12"/>
  <c r="GC2" i="12"/>
  <c r="GD3" i="5"/>
  <c r="GD2" i="5" s="1"/>
  <c r="GB15" i="5"/>
  <c r="GB13" i="5"/>
  <c r="GB14" i="5"/>
  <c r="GB11" i="5"/>
  <c r="GB12" i="5"/>
  <c r="GD3" i="19"/>
  <c r="GD2" i="19" s="1"/>
  <c r="GB14" i="19"/>
  <c r="GB12" i="19"/>
  <c r="GB15" i="19"/>
  <c r="GB11" i="19"/>
  <c r="GB13" i="19"/>
  <c r="GD3" i="17"/>
  <c r="GD2" i="17" s="1"/>
  <c r="GB13" i="17"/>
  <c r="GB12" i="17"/>
  <c r="GB14" i="17"/>
  <c r="GB15" i="17"/>
  <c r="GB11" i="17"/>
  <c r="GE3" i="11"/>
  <c r="GE2" i="11" s="1"/>
  <c r="GC11" i="11"/>
  <c r="GC14" i="11"/>
  <c r="GC15" i="11"/>
  <c r="GC13" i="11"/>
  <c r="GC12" i="11"/>
  <c r="GD3" i="20"/>
  <c r="GD2" i="20" s="1"/>
  <c r="GB15" i="20"/>
  <c r="GB14" i="20"/>
  <c r="GB11" i="20"/>
  <c r="GB12" i="20"/>
  <c r="GB13" i="20"/>
  <c r="GB14" i="7"/>
  <c r="GB15" i="7"/>
  <c r="GB11" i="7"/>
  <c r="GB12" i="7"/>
  <c r="GB13" i="7"/>
  <c r="GD3" i="7"/>
  <c r="GD2" i="7" s="1"/>
  <c r="GD3" i="9"/>
  <c r="GD2" i="9" s="1"/>
  <c r="GB15" i="9"/>
  <c r="GB11" i="9"/>
  <c r="GB12" i="9"/>
  <c r="GB14" i="9"/>
  <c r="GB13" i="9"/>
  <c r="GA13" i="8"/>
  <c r="GA14" i="8"/>
  <c r="GA11" i="8"/>
  <c r="GA15" i="8"/>
  <c r="GA12" i="8"/>
  <c r="GC3" i="8"/>
  <c r="GC2" i="8" s="1"/>
  <c r="FW8" i="6"/>
  <c r="FW15" i="52" s="1"/>
  <c r="FW7" i="6"/>
  <c r="FW14" i="52" s="1"/>
  <c r="FW6" i="6"/>
  <c r="FW13" i="52" s="1"/>
  <c r="FW4" i="6"/>
  <c r="FW11" i="52" s="1"/>
  <c r="FW5" i="6"/>
  <c r="FW12" i="52" s="1"/>
  <c r="FX2" i="6"/>
  <c r="GH5" i="52" l="1"/>
  <c r="GH4" i="52"/>
  <c r="GH6" i="52"/>
  <c r="GH8" i="52"/>
  <c r="GH7" i="52"/>
  <c r="GJ3" i="52"/>
  <c r="GJ2" i="52" s="1"/>
  <c r="GC2" i="13"/>
  <c r="GD3" i="13"/>
  <c r="GB7" i="13"/>
  <c r="GB14" i="13" s="1"/>
  <c r="GB8" i="13"/>
  <c r="GB15" i="13" s="1"/>
  <c r="GB6" i="13"/>
  <c r="GB13" i="13" s="1"/>
  <c r="GB4" i="13"/>
  <c r="GB11" i="13" s="1"/>
  <c r="GB5" i="13"/>
  <c r="GB12" i="13" s="1"/>
  <c r="GC2" i="16"/>
  <c r="GD3" i="16"/>
  <c r="GB6" i="16"/>
  <c r="GB13" i="16" s="1"/>
  <c r="GB5" i="16"/>
  <c r="GB12" i="16" s="1"/>
  <c r="GB7" i="16"/>
  <c r="GB14" i="16" s="1"/>
  <c r="GB8" i="16"/>
  <c r="GB15" i="16" s="1"/>
  <c r="GB4" i="16"/>
  <c r="GB11" i="16" s="1"/>
  <c r="GC2" i="15"/>
  <c r="GD3" i="15"/>
  <c r="GB8" i="15"/>
  <c r="GB15" i="15" s="1"/>
  <c r="GB6" i="15"/>
  <c r="GB13" i="15" s="1"/>
  <c r="GB7" i="15"/>
  <c r="GB14" i="15" s="1"/>
  <c r="GB5" i="15"/>
  <c r="GB12" i="15" s="1"/>
  <c r="GB4" i="15"/>
  <c r="GB11" i="15" s="1"/>
  <c r="GD7" i="17"/>
  <c r="GD8" i="17"/>
  <c r="GD6" i="17"/>
  <c r="GD4" i="17"/>
  <c r="GD5" i="17"/>
  <c r="GD7" i="19"/>
  <c r="GD8" i="19"/>
  <c r="GD6" i="19"/>
  <c r="GD5" i="19"/>
  <c r="GD4" i="19"/>
  <c r="GC2" i="21"/>
  <c r="GD3" i="21"/>
  <c r="GB8" i="21"/>
  <c r="GB15" i="21" s="1"/>
  <c r="GB7" i="21"/>
  <c r="GB14" i="21" s="1"/>
  <c r="GB6" i="21"/>
  <c r="GB13" i="21" s="1"/>
  <c r="GB5" i="21"/>
  <c r="GB12" i="21" s="1"/>
  <c r="GB4" i="21"/>
  <c r="GB11" i="21" s="1"/>
  <c r="GD7" i="5"/>
  <c r="GD8" i="5"/>
  <c r="GD6" i="5"/>
  <c r="GD4" i="5"/>
  <c r="GD5" i="5"/>
  <c r="GC8" i="12"/>
  <c r="GC7" i="12"/>
  <c r="GC6" i="12"/>
  <c r="GC4" i="12"/>
  <c r="GC5" i="12"/>
  <c r="GE8" i="11"/>
  <c r="GE6" i="11"/>
  <c r="GE7" i="11"/>
  <c r="GE5" i="11"/>
  <c r="GE4" i="11"/>
  <c r="GC2" i="10"/>
  <c r="GD3" i="10"/>
  <c r="GB7" i="10"/>
  <c r="GB14" i="10" s="1"/>
  <c r="GB8" i="10"/>
  <c r="GB15" i="10" s="1"/>
  <c r="GB6" i="10"/>
  <c r="GB13" i="10" s="1"/>
  <c r="GB4" i="10"/>
  <c r="GB11" i="10" s="1"/>
  <c r="GB5" i="10"/>
  <c r="GB12" i="10" s="1"/>
  <c r="GD8" i="20"/>
  <c r="GD7" i="20"/>
  <c r="GD6" i="20"/>
  <c r="GD5" i="20"/>
  <c r="GD4" i="20"/>
  <c r="GD7" i="7"/>
  <c r="GD8" i="7"/>
  <c r="GD5" i="7"/>
  <c r="GD6" i="7"/>
  <c r="GD4" i="7"/>
  <c r="GD7" i="9"/>
  <c r="GD6" i="9"/>
  <c r="GD4" i="9"/>
  <c r="GD5" i="9"/>
  <c r="GD8" i="9"/>
  <c r="GC8" i="8"/>
  <c r="GC7" i="8"/>
  <c r="GC5" i="8"/>
  <c r="GC6" i="8"/>
  <c r="GC4" i="8"/>
  <c r="FW12" i="6"/>
  <c r="FW5" i="4"/>
  <c r="FW12" i="4" s="1"/>
  <c r="FW13" i="6"/>
  <c r="FW6" i="4"/>
  <c r="FW13" i="4" s="1"/>
  <c r="FW14" i="6"/>
  <c r="FW7" i="4"/>
  <c r="FW14" i="4" s="1"/>
  <c r="FW15" i="6"/>
  <c r="FW8" i="4"/>
  <c r="FW15" i="4" s="1"/>
  <c r="FW11" i="6"/>
  <c r="FW4" i="4"/>
  <c r="FW11" i="4" s="1"/>
  <c r="GE3" i="4"/>
  <c r="GB13" i="12"/>
  <c r="GB11" i="12"/>
  <c r="GB14" i="12"/>
  <c r="GB15" i="12"/>
  <c r="GB12" i="12"/>
  <c r="GD2" i="12"/>
  <c r="GE3" i="17"/>
  <c r="GE2" i="17" s="1"/>
  <c r="GC15" i="5"/>
  <c r="GC14" i="5"/>
  <c r="GC13" i="5"/>
  <c r="GC12" i="5"/>
  <c r="GC11" i="5"/>
  <c r="GE3" i="5"/>
  <c r="GE2" i="5" s="1"/>
  <c r="GC14" i="19"/>
  <c r="GC12" i="19"/>
  <c r="GC15" i="19"/>
  <c r="GC13" i="19"/>
  <c r="GC11" i="19"/>
  <c r="GE3" i="19"/>
  <c r="GE2" i="19" s="1"/>
  <c r="GC14" i="17"/>
  <c r="GC12" i="17"/>
  <c r="GC15" i="17"/>
  <c r="GC13" i="17"/>
  <c r="GC11" i="17"/>
  <c r="GF3" i="11"/>
  <c r="GF2" i="11" s="1"/>
  <c r="GD15" i="11"/>
  <c r="GD11" i="11"/>
  <c r="GD14" i="11"/>
  <c r="GD12" i="11"/>
  <c r="GD13" i="11"/>
  <c r="GE3" i="20"/>
  <c r="GE2" i="20" s="1"/>
  <c r="GC15" i="20"/>
  <c r="GC14" i="20"/>
  <c r="GC12" i="20"/>
  <c r="GC13" i="20"/>
  <c r="GC11" i="20"/>
  <c r="GC15" i="7"/>
  <c r="GC11" i="7"/>
  <c r="GC14" i="7"/>
  <c r="GC12" i="7"/>
  <c r="GC13" i="7"/>
  <c r="GE3" i="7"/>
  <c r="GE2" i="7" s="1"/>
  <c r="GD3" i="8"/>
  <c r="GD2" i="8" s="1"/>
  <c r="GC15" i="9"/>
  <c r="GC12" i="9"/>
  <c r="GC14" i="9"/>
  <c r="GC13" i="9"/>
  <c r="GC11" i="9"/>
  <c r="GB12" i="8"/>
  <c r="GB13" i="8"/>
  <c r="GB15" i="8"/>
  <c r="GB14" i="8"/>
  <c r="GB11" i="8"/>
  <c r="GE3" i="9"/>
  <c r="GE2" i="9" s="1"/>
  <c r="FX7" i="6"/>
  <c r="FX14" i="52" s="1"/>
  <c r="FX6" i="6"/>
  <c r="FX13" i="52" s="1"/>
  <c r="FX4" i="6"/>
  <c r="FX11" i="52" s="1"/>
  <c r="FX5" i="6"/>
  <c r="FX12" i="52" s="1"/>
  <c r="FX8" i="6"/>
  <c r="FX15" i="52" s="1"/>
  <c r="FY2" i="6"/>
  <c r="GI4" i="52" l="1"/>
  <c r="GI5" i="52"/>
  <c r="GI6" i="52"/>
  <c r="GI7" i="52"/>
  <c r="GI8" i="52"/>
  <c r="GK3" i="52"/>
  <c r="GK2" i="52" s="1"/>
  <c r="GD2" i="13"/>
  <c r="GE3" i="13"/>
  <c r="GC8" i="13"/>
  <c r="GC15" i="13" s="1"/>
  <c r="GC7" i="13"/>
  <c r="GC14" i="13" s="1"/>
  <c r="GC4" i="13"/>
  <c r="GC11" i="13" s="1"/>
  <c r="GC5" i="13"/>
  <c r="GC12" i="13" s="1"/>
  <c r="GC6" i="13"/>
  <c r="GC13" i="13" s="1"/>
  <c r="GD2" i="16"/>
  <c r="GE3" i="16"/>
  <c r="GC8" i="16"/>
  <c r="GC15" i="16" s="1"/>
  <c r="GC4" i="16"/>
  <c r="GC11" i="16" s="1"/>
  <c r="GC5" i="16"/>
  <c r="GC12" i="16" s="1"/>
  <c r="GC6" i="16"/>
  <c r="GC13" i="16" s="1"/>
  <c r="GC7" i="16"/>
  <c r="GC14" i="16" s="1"/>
  <c r="GD2" i="15"/>
  <c r="GE3" i="15"/>
  <c r="GC8" i="15"/>
  <c r="GC15" i="15" s="1"/>
  <c r="GC6" i="15"/>
  <c r="GC13" i="15" s="1"/>
  <c r="GC7" i="15"/>
  <c r="GC14" i="15" s="1"/>
  <c r="GC5" i="15"/>
  <c r="GC12" i="15" s="1"/>
  <c r="GC4" i="15"/>
  <c r="GC11" i="15" s="1"/>
  <c r="GE8" i="17"/>
  <c r="GE7" i="17"/>
  <c r="GE5" i="17"/>
  <c r="GE6" i="17"/>
  <c r="GE4" i="17"/>
  <c r="GE8" i="19"/>
  <c r="GE7" i="19"/>
  <c r="GE5" i="19"/>
  <c r="GE6" i="19"/>
  <c r="GE4" i="19"/>
  <c r="GD2" i="21"/>
  <c r="GE3" i="21"/>
  <c r="GC8" i="21"/>
  <c r="GC15" i="21" s="1"/>
  <c r="GC6" i="21"/>
  <c r="GC13" i="21" s="1"/>
  <c r="GC7" i="21"/>
  <c r="GC14" i="21" s="1"/>
  <c r="GC5" i="21"/>
  <c r="GC12" i="21" s="1"/>
  <c r="GC4" i="21"/>
  <c r="GC11" i="21" s="1"/>
  <c r="GE7" i="5"/>
  <c r="GE6" i="5"/>
  <c r="GE8" i="5"/>
  <c r="GE4" i="5"/>
  <c r="GE5" i="5"/>
  <c r="GD7" i="12"/>
  <c r="GD8" i="12"/>
  <c r="GD5" i="12"/>
  <c r="GD4" i="12"/>
  <c r="GD6" i="12"/>
  <c r="GF7" i="11"/>
  <c r="GF8" i="11"/>
  <c r="GF6" i="11"/>
  <c r="GF5" i="11"/>
  <c r="GF4" i="11"/>
  <c r="GD2" i="10"/>
  <c r="GE3" i="10"/>
  <c r="GC8" i="10"/>
  <c r="GC15" i="10" s="1"/>
  <c r="GC7" i="10"/>
  <c r="GC14" i="10" s="1"/>
  <c r="GC6" i="10"/>
  <c r="GC13" i="10" s="1"/>
  <c r="GC4" i="10"/>
  <c r="GC11" i="10" s="1"/>
  <c r="GC5" i="10"/>
  <c r="GC12" i="10" s="1"/>
  <c r="GE7" i="20"/>
  <c r="GE8" i="20"/>
  <c r="GE6" i="20"/>
  <c r="GE5" i="20"/>
  <c r="GE4" i="20"/>
  <c r="GE7" i="7"/>
  <c r="GE8" i="7"/>
  <c r="GE5" i="7"/>
  <c r="GE6" i="7"/>
  <c r="GE4" i="7"/>
  <c r="GE7" i="9"/>
  <c r="GE8" i="9"/>
  <c r="GE5" i="9"/>
  <c r="GE4" i="9"/>
  <c r="GE6" i="9"/>
  <c r="GD7" i="8"/>
  <c r="GD6" i="8"/>
  <c r="GD8" i="8"/>
  <c r="GD5" i="8"/>
  <c r="GD4" i="8"/>
  <c r="FX12" i="6"/>
  <c r="FX5" i="4"/>
  <c r="FX12" i="4" s="1"/>
  <c r="FX11" i="6"/>
  <c r="FX4" i="4"/>
  <c r="FX11" i="4" s="1"/>
  <c r="FX13" i="6"/>
  <c r="FX6" i="4"/>
  <c r="FX13" i="4" s="1"/>
  <c r="FX15" i="6"/>
  <c r="FX8" i="4"/>
  <c r="FX15" i="4" s="1"/>
  <c r="FX14" i="6"/>
  <c r="FX7" i="4"/>
  <c r="FX14" i="4" s="1"/>
  <c r="GF3" i="4"/>
  <c r="GC12" i="12"/>
  <c r="GC15" i="12"/>
  <c r="GC13" i="12"/>
  <c r="GC11" i="12"/>
  <c r="GC14" i="12"/>
  <c r="GE2" i="12"/>
  <c r="GD12" i="19"/>
  <c r="GD15" i="19"/>
  <c r="GD14" i="19"/>
  <c r="GD11" i="19"/>
  <c r="GD13" i="19"/>
  <c r="GD13" i="5"/>
  <c r="GD15" i="5"/>
  <c r="GD14" i="5"/>
  <c r="GD12" i="5"/>
  <c r="GD11" i="5"/>
  <c r="GF3" i="5"/>
  <c r="GF2" i="5" s="1"/>
  <c r="GF3" i="19"/>
  <c r="GF2" i="19" s="1"/>
  <c r="GD14" i="17"/>
  <c r="GD15" i="17"/>
  <c r="GD13" i="17"/>
  <c r="GD12" i="17"/>
  <c r="GD11" i="17"/>
  <c r="GF3" i="17"/>
  <c r="GF2" i="17" s="1"/>
  <c r="GE15" i="11"/>
  <c r="GE14" i="11"/>
  <c r="GE12" i="11"/>
  <c r="GE13" i="11"/>
  <c r="GE11" i="11"/>
  <c r="GG3" i="11"/>
  <c r="GG2" i="11" s="1"/>
  <c r="GD14" i="20"/>
  <c r="GD12" i="20"/>
  <c r="GD13" i="20"/>
  <c r="GD11" i="20"/>
  <c r="GD15" i="20"/>
  <c r="GF3" i="20"/>
  <c r="GF2" i="20" s="1"/>
  <c r="GF3" i="7"/>
  <c r="GF2" i="7" s="1"/>
  <c r="GD14" i="7"/>
  <c r="GD15" i="7"/>
  <c r="GD12" i="7"/>
  <c r="GD13" i="7"/>
  <c r="GD11" i="7"/>
  <c r="GF3" i="9"/>
  <c r="GF2" i="9" s="1"/>
  <c r="GD15" i="9"/>
  <c r="GD14" i="9"/>
  <c r="GD13" i="9"/>
  <c r="GD11" i="9"/>
  <c r="GD12" i="9"/>
  <c r="GC15" i="8"/>
  <c r="GC14" i="8"/>
  <c r="GC12" i="8"/>
  <c r="GC13" i="8"/>
  <c r="GC11" i="8"/>
  <c r="GE3" i="8"/>
  <c r="GE2" i="8" s="1"/>
  <c r="FY7" i="6"/>
  <c r="FY14" i="52" s="1"/>
  <c r="FY8" i="6"/>
  <c r="FY15" i="52" s="1"/>
  <c r="FY6" i="6"/>
  <c r="FY13" i="52" s="1"/>
  <c r="FY5" i="6"/>
  <c r="FY12" i="52" s="1"/>
  <c r="FY4" i="6"/>
  <c r="FY11" i="52" s="1"/>
  <c r="FZ2" i="6"/>
  <c r="GJ5" i="52" l="1"/>
  <c r="GJ6" i="52"/>
  <c r="GJ8" i="52"/>
  <c r="GJ4" i="52"/>
  <c r="GJ7" i="52"/>
  <c r="GL3" i="52"/>
  <c r="GL2" i="52" s="1"/>
  <c r="GE2" i="13"/>
  <c r="GF3" i="13"/>
  <c r="GD7" i="13"/>
  <c r="GD14" i="13" s="1"/>
  <c r="GD8" i="13"/>
  <c r="GD15" i="13" s="1"/>
  <c r="GD4" i="13"/>
  <c r="GD11" i="13" s="1"/>
  <c r="GD5" i="13"/>
  <c r="GD12" i="13" s="1"/>
  <c r="GD6" i="13"/>
  <c r="GD13" i="13" s="1"/>
  <c r="GE2" i="16"/>
  <c r="GF3" i="16"/>
  <c r="GD7" i="16"/>
  <c r="GD14" i="16" s="1"/>
  <c r="GD8" i="16"/>
  <c r="GD15" i="16" s="1"/>
  <c r="GD6" i="16"/>
  <c r="GD13" i="16" s="1"/>
  <c r="GD5" i="16"/>
  <c r="GD12" i="16" s="1"/>
  <c r="GD4" i="16"/>
  <c r="GD11" i="16" s="1"/>
  <c r="GE2" i="15"/>
  <c r="GF3" i="15"/>
  <c r="GD8" i="15"/>
  <c r="GD15" i="15" s="1"/>
  <c r="GD7" i="15"/>
  <c r="GD14" i="15" s="1"/>
  <c r="GD6" i="15"/>
  <c r="GD13" i="15" s="1"/>
  <c r="GD4" i="15"/>
  <c r="GD11" i="15" s="1"/>
  <c r="GD5" i="15"/>
  <c r="GD12" i="15" s="1"/>
  <c r="GF8" i="17"/>
  <c r="GF7" i="17"/>
  <c r="GF6" i="17"/>
  <c r="GF5" i="17"/>
  <c r="GF4" i="17"/>
  <c r="GF8" i="19"/>
  <c r="GF7" i="19"/>
  <c r="GF5" i="19"/>
  <c r="GF4" i="19"/>
  <c r="GF6" i="19"/>
  <c r="GE2" i="21"/>
  <c r="GF3" i="21"/>
  <c r="GD8" i="21"/>
  <c r="GD15" i="21" s="1"/>
  <c r="GD7" i="21"/>
  <c r="GD14" i="21" s="1"/>
  <c r="GD6" i="21"/>
  <c r="GD13" i="21" s="1"/>
  <c r="GD4" i="21"/>
  <c r="GD11" i="21" s="1"/>
  <c r="GD5" i="21"/>
  <c r="GD12" i="21" s="1"/>
  <c r="GF7" i="5"/>
  <c r="GF8" i="5"/>
  <c r="GF6" i="5"/>
  <c r="GF5" i="5"/>
  <c r="GF4" i="5"/>
  <c r="GE6" i="12"/>
  <c r="GE8" i="12"/>
  <c r="GE5" i="12"/>
  <c r="GE7" i="12"/>
  <c r="GE4" i="12"/>
  <c r="GG7" i="11"/>
  <c r="GG8" i="11"/>
  <c r="GG6" i="11"/>
  <c r="GG5" i="11"/>
  <c r="GG4" i="11"/>
  <c r="GE2" i="10"/>
  <c r="GF3" i="10"/>
  <c r="GD8" i="10"/>
  <c r="GD15" i="10" s="1"/>
  <c r="GD6" i="10"/>
  <c r="GD13" i="10" s="1"/>
  <c r="GD7" i="10"/>
  <c r="GD14" i="10" s="1"/>
  <c r="GD5" i="10"/>
  <c r="GD12" i="10" s="1"/>
  <c r="GD4" i="10"/>
  <c r="GD11" i="10" s="1"/>
  <c r="GF7" i="20"/>
  <c r="GF8" i="20"/>
  <c r="GF6" i="20"/>
  <c r="GF5" i="20"/>
  <c r="GF4" i="20"/>
  <c r="GF8" i="7"/>
  <c r="GF7" i="7"/>
  <c r="GF5" i="7"/>
  <c r="GF6" i="7"/>
  <c r="GF4" i="7"/>
  <c r="GF7" i="9"/>
  <c r="GF8" i="9"/>
  <c r="GF6" i="9"/>
  <c r="GF5" i="9"/>
  <c r="GF4" i="9"/>
  <c r="GE8" i="8"/>
  <c r="GE6" i="8"/>
  <c r="GE5" i="8"/>
  <c r="GE4" i="8"/>
  <c r="GE7" i="8"/>
  <c r="FY12" i="6"/>
  <c r="FY5" i="4"/>
  <c r="FY12" i="4" s="1"/>
  <c r="FY13" i="6"/>
  <c r="FY6" i="4"/>
  <c r="FY13" i="4" s="1"/>
  <c r="FY15" i="6"/>
  <c r="FY8" i="4"/>
  <c r="FY15" i="4" s="1"/>
  <c r="FY14" i="6"/>
  <c r="FY7" i="4"/>
  <c r="FY14" i="4" s="1"/>
  <c r="FY11" i="6"/>
  <c r="FY4" i="4"/>
  <c r="FY11" i="4" s="1"/>
  <c r="GG3" i="4"/>
  <c r="GD15" i="12"/>
  <c r="GD13" i="12"/>
  <c r="GD12" i="12"/>
  <c r="GD11" i="12"/>
  <c r="GD14" i="12"/>
  <c r="GF2" i="12"/>
  <c r="GE12" i="19"/>
  <c r="GE15" i="19"/>
  <c r="GE13" i="19"/>
  <c r="GE11" i="19"/>
  <c r="GE14" i="19"/>
  <c r="GE14" i="5"/>
  <c r="GE15" i="5"/>
  <c r="GE12" i="5"/>
  <c r="GE11" i="5"/>
  <c r="GE13" i="5"/>
  <c r="GE14" i="17"/>
  <c r="GE12" i="17"/>
  <c r="GE15" i="17"/>
  <c r="GE13" i="17"/>
  <c r="GE11" i="17"/>
  <c r="GG3" i="19"/>
  <c r="GG2" i="19" s="1"/>
  <c r="GG3" i="17"/>
  <c r="GG2" i="17" s="1"/>
  <c r="GG3" i="5"/>
  <c r="GG2" i="5" s="1"/>
  <c r="GF15" i="11"/>
  <c r="GF12" i="11"/>
  <c r="GF11" i="11"/>
  <c r="GF14" i="11"/>
  <c r="GF13" i="11"/>
  <c r="GH3" i="11"/>
  <c r="GH2" i="11" s="1"/>
  <c r="GE14" i="20"/>
  <c r="GE15" i="20"/>
  <c r="GE12" i="20"/>
  <c r="GE13" i="20"/>
  <c r="GE11" i="20"/>
  <c r="GG3" i="20"/>
  <c r="GG2" i="20" s="1"/>
  <c r="GG3" i="7"/>
  <c r="GG2" i="7" s="1"/>
  <c r="GE15" i="7"/>
  <c r="GE14" i="7"/>
  <c r="GE12" i="7"/>
  <c r="GE13" i="7"/>
  <c r="GE11" i="7"/>
  <c r="GD15" i="8"/>
  <c r="GD14" i="8"/>
  <c r="GD12" i="8"/>
  <c r="GD13" i="8"/>
  <c r="GD11" i="8"/>
  <c r="GF3" i="8"/>
  <c r="GF2" i="8" s="1"/>
  <c r="GG3" i="9"/>
  <c r="GG2" i="9" s="1"/>
  <c r="GE15" i="9"/>
  <c r="GE14" i="9"/>
  <c r="GE12" i="9"/>
  <c r="GE13" i="9"/>
  <c r="GE11" i="9"/>
  <c r="FZ7" i="6"/>
  <c r="FZ14" i="52" s="1"/>
  <c r="FZ8" i="6"/>
  <c r="FZ15" i="52" s="1"/>
  <c r="FZ6" i="6"/>
  <c r="FZ13" i="52" s="1"/>
  <c r="FZ5" i="6"/>
  <c r="FZ12" i="52" s="1"/>
  <c r="FZ4" i="6"/>
  <c r="FZ11" i="52" s="1"/>
  <c r="GA2" i="6"/>
  <c r="GK4" i="52" l="1"/>
  <c r="GK5" i="52"/>
  <c r="GK6" i="52"/>
  <c r="GK7" i="52"/>
  <c r="GK8" i="52"/>
  <c r="GM3" i="52"/>
  <c r="GM2" i="52" s="1"/>
  <c r="GF2" i="13"/>
  <c r="GG3" i="13"/>
  <c r="GE8" i="13"/>
  <c r="GE15" i="13" s="1"/>
  <c r="GE7" i="13"/>
  <c r="GE14" i="13" s="1"/>
  <c r="GE6" i="13"/>
  <c r="GE13" i="13" s="1"/>
  <c r="GE4" i="13"/>
  <c r="GE11" i="13" s="1"/>
  <c r="GE5" i="13"/>
  <c r="GE12" i="13" s="1"/>
  <c r="GF2" i="16"/>
  <c r="GG3" i="16"/>
  <c r="GE8" i="16"/>
  <c r="GE15" i="16" s="1"/>
  <c r="GE5" i="16"/>
  <c r="GE12" i="16" s="1"/>
  <c r="GE7" i="16"/>
  <c r="GE14" i="16" s="1"/>
  <c r="GE4" i="16"/>
  <c r="GE11" i="16" s="1"/>
  <c r="GE6" i="16"/>
  <c r="GE13" i="16" s="1"/>
  <c r="GF2" i="15"/>
  <c r="GG3" i="15"/>
  <c r="GE8" i="15"/>
  <c r="GE15" i="15" s="1"/>
  <c r="GE7" i="15"/>
  <c r="GE14" i="15" s="1"/>
  <c r="GE6" i="15"/>
  <c r="GE13" i="15" s="1"/>
  <c r="GE5" i="15"/>
  <c r="GE12" i="15" s="1"/>
  <c r="GE4" i="15"/>
  <c r="GE11" i="15" s="1"/>
  <c r="GG8" i="17"/>
  <c r="GG7" i="17"/>
  <c r="GG5" i="17"/>
  <c r="GG4" i="17"/>
  <c r="GG6" i="17"/>
  <c r="GG8" i="19"/>
  <c r="GG7" i="19"/>
  <c r="GG5" i="19"/>
  <c r="GG4" i="19"/>
  <c r="GG6" i="19"/>
  <c r="GF2" i="21"/>
  <c r="GG3" i="21"/>
  <c r="GE8" i="21"/>
  <c r="GE15" i="21" s="1"/>
  <c r="GE6" i="21"/>
  <c r="GE13" i="21" s="1"/>
  <c r="GE4" i="21"/>
  <c r="GE11" i="21" s="1"/>
  <c r="GE7" i="21"/>
  <c r="GE14" i="21" s="1"/>
  <c r="GE5" i="21"/>
  <c r="GE12" i="21" s="1"/>
  <c r="GG8" i="5"/>
  <c r="GG7" i="5"/>
  <c r="GG6" i="5"/>
  <c r="GG4" i="5"/>
  <c r="GG5" i="5"/>
  <c r="GF8" i="12"/>
  <c r="GF6" i="12"/>
  <c r="GF7" i="12"/>
  <c r="GF5" i="12"/>
  <c r="GF4" i="12"/>
  <c r="GH8" i="11"/>
  <c r="GH7" i="11"/>
  <c r="GH6" i="11"/>
  <c r="GH5" i="11"/>
  <c r="GH4" i="11"/>
  <c r="GF2" i="10"/>
  <c r="GG3" i="10"/>
  <c r="GE8" i="10"/>
  <c r="GE15" i="10" s="1"/>
  <c r="GE6" i="10"/>
  <c r="GE13" i="10" s="1"/>
  <c r="GE7" i="10"/>
  <c r="GE14" i="10" s="1"/>
  <c r="GE5" i="10"/>
  <c r="GE12" i="10" s="1"/>
  <c r="GE4" i="10"/>
  <c r="GE11" i="10" s="1"/>
  <c r="GG8" i="20"/>
  <c r="GG7" i="20"/>
  <c r="GG6" i="20"/>
  <c r="GG5" i="20"/>
  <c r="GG4" i="20"/>
  <c r="GG8" i="7"/>
  <c r="GG7" i="7"/>
  <c r="GG6" i="7"/>
  <c r="GG5" i="7"/>
  <c r="GG4" i="7"/>
  <c r="GG7" i="9"/>
  <c r="GG8" i="9"/>
  <c r="GG5" i="9"/>
  <c r="GG6" i="9"/>
  <c r="GG4" i="9"/>
  <c r="GF8" i="8"/>
  <c r="GF7" i="8"/>
  <c r="GF6" i="8"/>
  <c r="GF5" i="8"/>
  <c r="GF4" i="8"/>
  <c r="FZ11" i="6"/>
  <c r="FZ4" i="4"/>
  <c r="FZ11" i="4" s="1"/>
  <c r="FZ12" i="6"/>
  <c r="FZ5" i="4"/>
  <c r="FZ12" i="4" s="1"/>
  <c r="FZ14" i="6"/>
  <c r="FZ7" i="4"/>
  <c r="FZ14" i="4" s="1"/>
  <c r="FZ13" i="6"/>
  <c r="FZ6" i="4"/>
  <c r="FZ13" i="4" s="1"/>
  <c r="FZ15" i="6"/>
  <c r="FZ8" i="4"/>
  <c r="FZ15" i="4" s="1"/>
  <c r="GH3" i="4"/>
  <c r="GE14" i="12"/>
  <c r="GE12" i="12"/>
  <c r="GE15" i="12"/>
  <c r="GE13" i="12"/>
  <c r="GE11" i="12"/>
  <c r="GG2" i="12"/>
  <c r="GF14" i="5"/>
  <c r="GF13" i="5"/>
  <c r="GF15" i="5"/>
  <c r="GF12" i="5"/>
  <c r="GF11" i="5"/>
  <c r="GF12" i="17"/>
  <c r="GF15" i="17"/>
  <c r="GF13" i="17"/>
  <c r="GF14" i="17"/>
  <c r="GF11" i="17"/>
  <c r="GF15" i="19"/>
  <c r="GF13" i="19"/>
  <c r="GF14" i="19"/>
  <c r="GF11" i="19"/>
  <c r="GF12" i="19"/>
  <c r="GH3" i="5"/>
  <c r="GH2" i="5" s="1"/>
  <c r="GH3" i="19"/>
  <c r="GH2" i="19" s="1"/>
  <c r="GH3" i="17"/>
  <c r="GH2" i="17" s="1"/>
  <c r="GG15" i="11"/>
  <c r="GG12" i="11"/>
  <c r="GG13" i="11"/>
  <c r="GG11" i="11"/>
  <c r="GG14" i="11"/>
  <c r="GI3" i="11"/>
  <c r="GI2" i="11" s="1"/>
  <c r="GF14" i="20"/>
  <c r="GF15" i="20"/>
  <c r="GF13" i="20"/>
  <c r="GF11" i="20"/>
  <c r="GF12" i="20"/>
  <c r="GH3" i="20"/>
  <c r="GH2" i="20" s="1"/>
  <c r="GH3" i="7"/>
  <c r="GH2" i="7" s="1"/>
  <c r="GF14" i="7"/>
  <c r="GF12" i="7"/>
  <c r="GF13" i="7"/>
  <c r="GF11" i="7"/>
  <c r="GF15" i="7"/>
  <c r="GG3" i="8"/>
  <c r="GG2" i="8" s="1"/>
  <c r="GE14" i="8"/>
  <c r="GE12" i="8"/>
  <c r="GE13" i="8"/>
  <c r="GE11" i="8"/>
  <c r="GE15" i="8"/>
  <c r="GF15" i="9"/>
  <c r="GF14" i="9"/>
  <c r="GF13" i="9"/>
  <c r="GF11" i="9"/>
  <c r="GF12" i="9"/>
  <c r="GH3" i="9"/>
  <c r="GH2" i="9" s="1"/>
  <c r="GA7" i="6"/>
  <c r="GA14" i="52" s="1"/>
  <c r="GA8" i="6"/>
  <c r="GA15" i="52" s="1"/>
  <c r="GA6" i="6"/>
  <c r="GA13" i="52" s="1"/>
  <c r="GA5" i="6"/>
  <c r="GA12" i="52" s="1"/>
  <c r="GA4" i="6"/>
  <c r="GA11" i="52" s="1"/>
  <c r="GB2" i="6"/>
  <c r="GL4" i="52" l="1"/>
  <c r="GL5" i="52"/>
  <c r="GL6" i="52"/>
  <c r="GL7" i="52"/>
  <c r="GL8" i="52"/>
  <c r="GN3" i="52"/>
  <c r="GN2" i="52" s="1"/>
  <c r="GG2" i="13"/>
  <c r="GH3" i="13"/>
  <c r="GF7" i="13"/>
  <c r="GF14" i="13" s="1"/>
  <c r="GF8" i="13"/>
  <c r="GF15" i="13" s="1"/>
  <c r="GF6" i="13"/>
  <c r="GF13" i="13" s="1"/>
  <c r="GF4" i="13"/>
  <c r="GF11" i="13" s="1"/>
  <c r="GF5" i="13"/>
  <c r="GF12" i="13" s="1"/>
  <c r="GG2" i="16"/>
  <c r="GH3" i="16"/>
  <c r="GF6" i="16"/>
  <c r="GF13" i="16" s="1"/>
  <c r="GF7" i="16"/>
  <c r="GF14" i="16" s="1"/>
  <c r="GF8" i="16"/>
  <c r="GF15" i="16" s="1"/>
  <c r="GF5" i="16"/>
  <c r="GF12" i="16" s="1"/>
  <c r="GF4" i="16"/>
  <c r="GF11" i="16" s="1"/>
  <c r="GG2" i="15"/>
  <c r="GH3" i="15"/>
  <c r="GF6" i="15"/>
  <c r="GF13" i="15" s="1"/>
  <c r="GF7" i="15"/>
  <c r="GF14" i="15" s="1"/>
  <c r="GF8" i="15"/>
  <c r="GF15" i="15" s="1"/>
  <c r="GF5" i="15"/>
  <c r="GF12" i="15" s="1"/>
  <c r="GF4" i="15"/>
  <c r="GF11" i="15" s="1"/>
  <c r="GH7" i="17"/>
  <c r="GH8" i="17"/>
  <c r="GH5" i="17"/>
  <c r="GH6" i="17"/>
  <c r="GH4" i="17"/>
  <c r="GH7" i="19"/>
  <c r="GH8" i="19"/>
  <c r="GH6" i="19"/>
  <c r="GH5" i="19"/>
  <c r="GH4" i="19"/>
  <c r="GG2" i="21"/>
  <c r="GH3" i="21"/>
  <c r="GF8" i="21"/>
  <c r="GF15" i="21" s="1"/>
  <c r="GF7" i="21"/>
  <c r="GF14" i="21" s="1"/>
  <c r="GF5" i="21"/>
  <c r="GF12" i="21" s="1"/>
  <c r="GF6" i="21"/>
  <c r="GF13" i="21" s="1"/>
  <c r="GF4" i="21"/>
  <c r="GF11" i="21" s="1"/>
  <c r="GH8" i="5"/>
  <c r="GH7" i="5"/>
  <c r="GH5" i="5"/>
  <c r="GH6" i="5"/>
  <c r="GH4" i="5"/>
  <c r="GG7" i="12"/>
  <c r="GG8" i="12"/>
  <c r="GG6" i="12"/>
  <c r="GG5" i="12"/>
  <c r="GG4" i="12"/>
  <c r="GI8" i="11"/>
  <c r="GI6" i="11"/>
  <c r="GI7" i="11"/>
  <c r="GI5" i="11"/>
  <c r="GI4" i="11"/>
  <c r="GG2" i="10"/>
  <c r="GH3" i="10"/>
  <c r="GF7" i="10"/>
  <c r="GF14" i="10" s="1"/>
  <c r="GF8" i="10"/>
  <c r="GF15" i="10" s="1"/>
  <c r="GF6" i="10"/>
  <c r="GF13" i="10" s="1"/>
  <c r="GF5" i="10"/>
  <c r="GF12" i="10" s="1"/>
  <c r="GF4" i="10"/>
  <c r="GF11" i="10" s="1"/>
  <c r="GH8" i="20"/>
  <c r="GH6" i="20"/>
  <c r="GH7" i="20"/>
  <c r="GH5" i="20"/>
  <c r="GH4" i="20"/>
  <c r="GH8" i="7"/>
  <c r="GH7" i="7"/>
  <c r="GH6" i="7"/>
  <c r="GH5" i="7"/>
  <c r="GH4" i="7"/>
  <c r="GH7" i="9"/>
  <c r="GH6" i="9"/>
  <c r="GH4" i="9"/>
  <c r="GH8" i="9"/>
  <c r="GH5" i="9"/>
  <c r="GG7" i="8"/>
  <c r="GG8" i="8"/>
  <c r="GG6" i="8"/>
  <c r="GG5" i="8"/>
  <c r="GG4" i="8"/>
  <c r="GA11" i="6"/>
  <c r="GA4" i="4"/>
  <c r="GA11" i="4" s="1"/>
  <c r="GA12" i="6"/>
  <c r="GA5" i="4"/>
  <c r="GA12" i="4" s="1"/>
  <c r="GA13" i="6"/>
  <c r="GA6" i="4"/>
  <c r="GA13" i="4" s="1"/>
  <c r="GA15" i="6"/>
  <c r="GA8" i="4"/>
  <c r="GA15" i="4" s="1"/>
  <c r="GA14" i="6"/>
  <c r="GA7" i="4"/>
  <c r="GA14" i="4" s="1"/>
  <c r="GI3" i="4"/>
  <c r="GH2" i="12"/>
  <c r="GF14" i="12"/>
  <c r="GF12" i="12"/>
  <c r="GF15" i="12"/>
  <c r="GF13" i="12"/>
  <c r="GF11" i="12"/>
  <c r="GI3" i="5"/>
  <c r="GI2" i="5" s="1"/>
  <c r="GG13" i="19"/>
  <c r="GG11" i="19"/>
  <c r="GG14" i="19"/>
  <c r="GG15" i="19"/>
  <c r="GG12" i="19"/>
  <c r="GI3" i="17"/>
  <c r="GI2" i="17" s="1"/>
  <c r="GG12" i="17"/>
  <c r="GG15" i="17"/>
  <c r="GG14" i="17"/>
  <c r="GG11" i="17"/>
  <c r="GG13" i="17"/>
  <c r="GI3" i="19"/>
  <c r="GI2" i="19" s="1"/>
  <c r="GG13" i="5"/>
  <c r="GG14" i="5"/>
  <c r="GG15" i="5"/>
  <c r="GG11" i="5"/>
  <c r="GG12" i="5"/>
  <c r="GH15" i="11"/>
  <c r="GH13" i="11"/>
  <c r="GH14" i="11"/>
  <c r="GH11" i="11"/>
  <c r="GH12" i="11"/>
  <c r="GJ3" i="11"/>
  <c r="GJ2" i="11" s="1"/>
  <c r="GI3" i="20"/>
  <c r="GI2" i="20" s="1"/>
  <c r="GG14" i="20"/>
  <c r="GG15" i="20"/>
  <c r="GG13" i="20"/>
  <c r="GG11" i="20"/>
  <c r="GG12" i="20"/>
  <c r="GI3" i="7"/>
  <c r="GI2" i="7" s="1"/>
  <c r="GG14" i="7"/>
  <c r="GG15" i="7"/>
  <c r="GG13" i="7"/>
  <c r="GG11" i="7"/>
  <c r="GG12" i="7"/>
  <c r="GI3" i="9"/>
  <c r="GI2" i="9" s="1"/>
  <c r="GG14" i="9"/>
  <c r="GG13" i="9"/>
  <c r="GG15" i="9"/>
  <c r="GG12" i="9"/>
  <c r="GG11" i="9"/>
  <c r="GF14" i="8"/>
  <c r="GF12" i="8"/>
  <c r="GF11" i="8"/>
  <c r="GF13" i="8"/>
  <c r="GF15" i="8"/>
  <c r="GH3" i="8"/>
  <c r="GH2" i="8" s="1"/>
  <c r="GB7" i="6"/>
  <c r="GB14" i="52" s="1"/>
  <c r="GB8" i="6"/>
  <c r="GB15" i="52" s="1"/>
  <c r="GB4" i="6"/>
  <c r="GB11" i="52" s="1"/>
  <c r="GB5" i="6"/>
  <c r="GB12" i="52" s="1"/>
  <c r="GB6" i="6"/>
  <c r="GB13" i="52" s="1"/>
  <c r="GC2" i="6"/>
  <c r="GM6" i="52" l="1"/>
  <c r="GM4" i="52"/>
  <c r="GM7" i="52"/>
  <c r="GM8" i="52"/>
  <c r="GM5" i="52"/>
  <c r="GO3" i="52"/>
  <c r="GO2" i="52" s="1"/>
  <c r="GH2" i="13"/>
  <c r="GI3" i="13"/>
  <c r="GG7" i="13"/>
  <c r="GG14" i="13" s="1"/>
  <c r="GG8" i="13"/>
  <c r="GG15" i="13" s="1"/>
  <c r="GG5" i="13"/>
  <c r="GG12" i="13" s="1"/>
  <c r="GG4" i="13"/>
  <c r="GG11" i="13" s="1"/>
  <c r="GG6" i="13"/>
  <c r="GG13" i="13" s="1"/>
  <c r="GH2" i="16"/>
  <c r="GI3" i="16"/>
  <c r="GG8" i="16"/>
  <c r="GG15" i="16" s="1"/>
  <c r="GG4" i="16"/>
  <c r="GG11" i="16" s="1"/>
  <c r="GG5" i="16"/>
  <c r="GG12" i="16" s="1"/>
  <c r="GG6" i="16"/>
  <c r="GG13" i="16" s="1"/>
  <c r="GG7" i="16"/>
  <c r="GG14" i="16" s="1"/>
  <c r="GH2" i="15"/>
  <c r="GI3" i="15"/>
  <c r="GG8" i="15"/>
  <c r="GG15" i="15" s="1"/>
  <c r="GG7" i="15"/>
  <c r="GG14" i="15" s="1"/>
  <c r="GG6" i="15"/>
  <c r="GG13" i="15" s="1"/>
  <c r="GG5" i="15"/>
  <c r="GG12" i="15" s="1"/>
  <c r="GG4" i="15"/>
  <c r="GG11" i="15" s="1"/>
  <c r="GI8" i="17"/>
  <c r="GI7" i="17"/>
  <c r="GI5" i="17"/>
  <c r="GI6" i="17"/>
  <c r="GI4" i="17"/>
  <c r="GI8" i="19"/>
  <c r="GI7" i="19"/>
  <c r="GI5" i="19"/>
  <c r="GI6" i="19"/>
  <c r="GI4" i="19"/>
  <c r="GH2" i="21"/>
  <c r="GI3" i="21"/>
  <c r="GG7" i="21"/>
  <c r="GG14" i="21" s="1"/>
  <c r="GG8" i="21"/>
  <c r="GG15" i="21" s="1"/>
  <c r="GG6" i="21"/>
  <c r="GG13" i="21" s="1"/>
  <c r="GG5" i="21"/>
  <c r="GG12" i="21" s="1"/>
  <c r="GG4" i="21"/>
  <c r="GG11" i="21" s="1"/>
  <c r="GI8" i="5"/>
  <c r="GI7" i="5"/>
  <c r="GI6" i="5"/>
  <c r="GI4" i="5"/>
  <c r="GI5" i="5"/>
  <c r="GH7" i="12"/>
  <c r="GH8" i="12"/>
  <c r="GH6" i="12"/>
  <c r="GH4" i="12"/>
  <c r="GH5" i="12"/>
  <c r="GJ8" i="11"/>
  <c r="GJ7" i="11"/>
  <c r="GJ6" i="11"/>
  <c r="GJ5" i="11"/>
  <c r="GJ4" i="11"/>
  <c r="GH2" i="10"/>
  <c r="GI3" i="10"/>
  <c r="GG7" i="10"/>
  <c r="GG14" i="10" s="1"/>
  <c r="GG8" i="10"/>
  <c r="GG15" i="10" s="1"/>
  <c r="GG4" i="10"/>
  <c r="GG11" i="10" s="1"/>
  <c r="GG5" i="10"/>
  <c r="GG12" i="10" s="1"/>
  <c r="GG6" i="10"/>
  <c r="GG13" i="10" s="1"/>
  <c r="GI6" i="20"/>
  <c r="GI8" i="20"/>
  <c r="GI7" i="20"/>
  <c r="GI5" i="20"/>
  <c r="GI4" i="20"/>
  <c r="GI8" i="7"/>
  <c r="GI7" i="7"/>
  <c r="GI5" i="7"/>
  <c r="GI6" i="7"/>
  <c r="GI4" i="7"/>
  <c r="GI8" i="9"/>
  <c r="GI7" i="9"/>
  <c r="GI6" i="9"/>
  <c r="GI4" i="9"/>
  <c r="GI5" i="9"/>
  <c r="GH7" i="8"/>
  <c r="GH8" i="8"/>
  <c r="GH6" i="8"/>
  <c r="GH5" i="8"/>
  <c r="GH4" i="8"/>
  <c r="GB12" i="6"/>
  <c r="GB5" i="4"/>
  <c r="GB12" i="4" s="1"/>
  <c r="GB11" i="6"/>
  <c r="GB4" i="4"/>
  <c r="GB11" i="4" s="1"/>
  <c r="GB15" i="6"/>
  <c r="GB8" i="4"/>
  <c r="GB15" i="4" s="1"/>
  <c r="GB14" i="6"/>
  <c r="GB7" i="4"/>
  <c r="GB14" i="4" s="1"/>
  <c r="GB13" i="6"/>
  <c r="GB6" i="4"/>
  <c r="GB13" i="4" s="1"/>
  <c r="GJ3" i="4"/>
  <c r="GG12" i="12"/>
  <c r="GG15" i="12"/>
  <c r="GG13" i="12"/>
  <c r="GG14" i="12"/>
  <c r="GG11" i="12"/>
  <c r="GI2" i="12"/>
  <c r="GJ3" i="19"/>
  <c r="GJ2" i="19" s="1"/>
  <c r="GJ3" i="17"/>
  <c r="GJ2" i="17" s="1"/>
  <c r="GH15" i="17"/>
  <c r="GH13" i="17"/>
  <c r="GH14" i="17"/>
  <c r="GH11" i="17"/>
  <c r="GH12" i="17"/>
  <c r="GH15" i="5"/>
  <c r="GH13" i="5"/>
  <c r="GH11" i="5"/>
  <c r="GH12" i="5"/>
  <c r="GH14" i="5"/>
  <c r="GH13" i="19"/>
  <c r="GH11" i="19"/>
  <c r="GH14" i="19"/>
  <c r="GH12" i="19"/>
  <c r="GH15" i="19"/>
  <c r="GJ3" i="5"/>
  <c r="GJ2" i="5" s="1"/>
  <c r="GK3" i="11"/>
  <c r="GK2" i="11" s="1"/>
  <c r="GI13" i="11"/>
  <c r="GI15" i="11"/>
  <c r="GI14" i="11"/>
  <c r="GI12" i="11"/>
  <c r="GI11" i="11"/>
  <c r="GJ3" i="20"/>
  <c r="GJ2" i="20" s="1"/>
  <c r="GH14" i="20"/>
  <c r="GH15" i="20"/>
  <c r="GH13" i="20"/>
  <c r="GH11" i="20"/>
  <c r="GH12" i="20"/>
  <c r="GJ3" i="7"/>
  <c r="GJ2" i="7" s="1"/>
  <c r="GH14" i="7"/>
  <c r="GH13" i="7"/>
  <c r="GH11" i="7"/>
  <c r="GH15" i="7"/>
  <c r="GH12" i="7"/>
  <c r="GG15" i="8"/>
  <c r="GG14" i="8"/>
  <c r="GG13" i="8"/>
  <c r="GG12" i="8"/>
  <c r="GG11" i="8"/>
  <c r="GI3" i="8"/>
  <c r="GI2" i="8" s="1"/>
  <c r="GH14" i="9"/>
  <c r="GH15" i="9"/>
  <c r="GH13" i="9"/>
  <c r="GH11" i="9"/>
  <c r="GH12" i="9"/>
  <c r="GJ3" i="9"/>
  <c r="GJ2" i="9" s="1"/>
  <c r="GC8" i="6"/>
  <c r="GC15" i="52" s="1"/>
  <c r="GC7" i="6"/>
  <c r="GC14" i="52" s="1"/>
  <c r="GC4" i="6"/>
  <c r="GC11" i="52" s="1"/>
  <c r="GC6" i="6"/>
  <c r="GC13" i="52" s="1"/>
  <c r="GC5" i="6"/>
  <c r="GC12" i="52" s="1"/>
  <c r="GD2" i="6"/>
  <c r="GN4" i="52" l="1"/>
  <c r="GN5" i="52"/>
  <c r="GN6" i="52"/>
  <c r="GN7" i="52"/>
  <c r="GN8" i="52"/>
  <c r="GP3" i="52"/>
  <c r="GP2" i="52" s="1"/>
  <c r="GI2" i="13"/>
  <c r="GJ3" i="13"/>
  <c r="GH7" i="13"/>
  <c r="GH14" i="13" s="1"/>
  <c r="GH8" i="13"/>
  <c r="GH15" i="13" s="1"/>
  <c r="GH6" i="13"/>
  <c r="GH13" i="13" s="1"/>
  <c r="GH5" i="13"/>
  <c r="GH12" i="13" s="1"/>
  <c r="GH4" i="13"/>
  <c r="GH11" i="13" s="1"/>
  <c r="GI2" i="16"/>
  <c r="GJ3" i="16"/>
  <c r="GH7" i="16"/>
  <c r="GH14" i="16" s="1"/>
  <c r="GH8" i="16"/>
  <c r="GH15" i="16" s="1"/>
  <c r="GH6" i="16"/>
  <c r="GH13" i="16" s="1"/>
  <c r="GH4" i="16"/>
  <c r="GH11" i="16" s="1"/>
  <c r="GH5" i="16"/>
  <c r="GH12" i="16" s="1"/>
  <c r="GI2" i="15"/>
  <c r="GJ3" i="15"/>
  <c r="GH8" i="15"/>
  <c r="GH15" i="15" s="1"/>
  <c r="GH7" i="15"/>
  <c r="GH14" i="15" s="1"/>
  <c r="GH6" i="15"/>
  <c r="GH13" i="15" s="1"/>
  <c r="GH5" i="15"/>
  <c r="GH12" i="15" s="1"/>
  <c r="GH4" i="15"/>
  <c r="GH11" i="15" s="1"/>
  <c r="GJ8" i="17"/>
  <c r="GJ7" i="17"/>
  <c r="GJ6" i="17"/>
  <c r="GJ5" i="17"/>
  <c r="GJ4" i="17"/>
  <c r="GJ8" i="19"/>
  <c r="GJ7" i="19"/>
  <c r="GJ5" i="19"/>
  <c r="GJ6" i="19"/>
  <c r="GJ4" i="19"/>
  <c r="GI2" i="21"/>
  <c r="GJ3" i="21"/>
  <c r="GH7" i="21"/>
  <c r="GH14" i="21" s="1"/>
  <c r="GH6" i="21"/>
  <c r="GH13" i="21" s="1"/>
  <c r="GH4" i="21"/>
  <c r="GH11" i="21" s="1"/>
  <c r="GH5" i="21"/>
  <c r="GH12" i="21" s="1"/>
  <c r="GH8" i="21"/>
  <c r="GH15" i="21" s="1"/>
  <c r="GJ8" i="5"/>
  <c r="GJ7" i="5"/>
  <c r="GJ6" i="5"/>
  <c r="GJ5" i="5"/>
  <c r="GJ4" i="5"/>
  <c r="GI6" i="12"/>
  <c r="GI7" i="12"/>
  <c r="GI8" i="12"/>
  <c r="GI5" i="12"/>
  <c r="GI4" i="12"/>
  <c r="GK8" i="11"/>
  <c r="GK7" i="11"/>
  <c r="GK6" i="11"/>
  <c r="GK4" i="11"/>
  <c r="GK5" i="11"/>
  <c r="GI2" i="10"/>
  <c r="GJ3" i="10"/>
  <c r="GH7" i="10"/>
  <c r="GH14" i="10" s="1"/>
  <c r="GH8" i="10"/>
  <c r="GH15" i="10" s="1"/>
  <c r="GH6" i="10"/>
  <c r="GH13" i="10" s="1"/>
  <c r="GH4" i="10"/>
  <c r="GH11" i="10" s="1"/>
  <c r="GH5" i="10"/>
  <c r="GH12" i="10" s="1"/>
  <c r="GJ8" i="20"/>
  <c r="GJ6" i="20"/>
  <c r="GJ7" i="20"/>
  <c r="GJ5" i="20"/>
  <c r="GJ4" i="20"/>
  <c r="GJ8" i="7"/>
  <c r="GJ7" i="7"/>
  <c r="GJ5" i="7"/>
  <c r="GJ6" i="7"/>
  <c r="GJ4" i="7"/>
  <c r="GJ8" i="9"/>
  <c r="GJ6" i="9"/>
  <c r="GJ5" i="9"/>
  <c r="GJ7" i="9"/>
  <c r="GJ4" i="9"/>
  <c r="GI6" i="8"/>
  <c r="GI7" i="8"/>
  <c r="GI8" i="8"/>
  <c r="GI5" i="8"/>
  <c r="GI4" i="8"/>
  <c r="GC13" i="6"/>
  <c r="GC6" i="4"/>
  <c r="GC13" i="4" s="1"/>
  <c r="GC11" i="6"/>
  <c r="GC4" i="4"/>
  <c r="GC11" i="4" s="1"/>
  <c r="GC14" i="6"/>
  <c r="GC7" i="4"/>
  <c r="GC14" i="4" s="1"/>
  <c r="GC15" i="6"/>
  <c r="GC8" i="4"/>
  <c r="GC15" i="4" s="1"/>
  <c r="GC12" i="6"/>
  <c r="GC5" i="4"/>
  <c r="GC12" i="4" s="1"/>
  <c r="GK3" i="4"/>
  <c r="GJ2" i="12"/>
  <c r="GH12" i="12"/>
  <c r="GH15" i="12"/>
  <c r="GH13" i="12"/>
  <c r="GH11" i="12"/>
  <c r="GH14" i="12"/>
  <c r="GI15" i="5"/>
  <c r="GI11" i="5"/>
  <c r="GI13" i="5"/>
  <c r="GI14" i="5"/>
  <c r="GI12" i="5"/>
  <c r="GK3" i="5"/>
  <c r="GK2" i="5" s="1"/>
  <c r="GI11" i="19"/>
  <c r="GI14" i="19"/>
  <c r="GI15" i="19"/>
  <c r="GI13" i="19"/>
  <c r="GI12" i="19"/>
  <c r="GK3" i="19"/>
  <c r="GK2" i="19" s="1"/>
  <c r="GK3" i="17"/>
  <c r="GK2" i="17" s="1"/>
  <c r="GI15" i="17"/>
  <c r="GI13" i="17"/>
  <c r="GI14" i="17"/>
  <c r="GI12" i="17"/>
  <c r="GI11" i="17"/>
  <c r="GJ15" i="11"/>
  <c r="GJ13" i="11"/>
  <c r="GJ11" i="11"/>
  <c r="GJ14" i="11"/>
  <c r="GJ12" i="11"/>
  <c r="GL3" i="11"/>
  <c r="GL2" i="11" s="1"/>
  <c r="GK3" i="20"/>
  <c r="GK2" i="20" s="1"/>
  <c r="GI15" i="20"/>
  <c r="GI12" i="20"/>
  <c r="GI14" i="20"/>
  <c r="GI13" i="20"/>
  <c r="GI11" i="20"/>
  <c r="GK3" i="7"/>
  <c r="GK2" i="7" s="1"/>
  <c r="GI15" i="7"/>
  <c r="GI13" i="7"/>
  <c r="GI12" i="7"/>
  <c r="GI14" i="7"/>
  <c r="GI11" i="7"/>
  <c r="GJ3" i="8"/>
  <c r="GJ2" i="8" s="1"/>
  <c r="GH14" i="8"/>
  <c r="GH12" i="8"/>
  <c r="GH11" i="8"/>
  <c r="GH15" i="8"/>
  <c r="GH13" i="8"/>
  <c r="GK3" i="9"/>
  <c r="GK2" i="9" s="1"/>
  <c r="GI14" i="9"/>
  <c r="GI15" i="9"/>
  <c r="GI12" i="9"/>
  <c r="GI11" i="9"/>
  <c r="GI13" i="9"/>
  <c r="GD8" i="6"/>
  <c r="GD15" i="52" s="1"/>
  <c r="GD7" i="6"/>
  <c r="GD14" i="52" s="1"/>
  <c r="GD6" i="6"/>
  <c r="GD13" i="52" s="1"/>
  <c r="GD4" i="6"/>
  <c r="GD11" i="52" s="1"/>
  <c r="GD5" i="6"/>
  <c r="GD12" i="52" s="1"/>
  <c r="GE2" i="6"/>
  <c r="GO4" i="52" l="1"/>
  <c r="GO5" i="52"/>
  <c r="GO6" i="52"/>
  <c r="GO8" i="52"/>
  <c r="GO7" i="52"/>
  <c r="GQ3" i="52"/>
  <c r="GQ2" i="52" s="1"/>
  <c r="GJ2" i="13"/>
  <c r="GK3" i="13"/>
  <c r="GI8" i="13"/>
  <c r="GI15" i="13" s="1"/>
  <c r="GI5" i="13"/>
  <c r="GI12" i="13" s="1"/>
  <c r="GI7" i="13"/>
  <c r="GI14" i="13" s="1"/>
  <c r="GI6" i="13"/>
  <c r="GI13" i="13" s="1"/>
  <c r="GI4" i="13"/>
  <c r="GI11" i="13" s="1"/>
  <c r="GJ2" i="16"/>
  <c r="GK3" i="16"/>
  <c r="GI8" i="16"/>
  <c r="GI15" i="16" s="1"/>
  <c r="GI6" i="16"/>
  <c r="GI13" i="16" s="1"/>
  <c r="GI5" i="16"/>
  <c r="GI12" i="16" s="1"/>
  <c r="GI7" i="16"/>
  <c r="GI14" i="16" s="1"/>
  <c r="GI4" i="16"/>
  <c r="GI11" i="16" s="1"/>
  <c r="GJ2" i="15"/>
  <c r="GK3" i="15"/>
  <c r="GI8" i="15"/>
  <c r="GI15" i="15" s="1"/>
  <c r="GI7" i="15"/>
  <c r="GI14" i="15" s="1"/>
  <c r="GI6" i="15"/>
  <c r="GI13" i="15" s="1"/>
  <c r="GI5" i="15"/>
  <c r="GI12" i="15" s="1"/>
  <c r="GI4" i="15"/>
  <c r="GI11" i="15" s="1"/>
  <c r="GK8" i="17"/>
  <c r="GK7" i="17"/>
  <c r="GK5" i="17"/>
  <c r="GK6" i="17"/>
  <c r="GK4" i="17"/>
  <c r="GK8" i="19"/>
  <c r="GK6" i="19"/>
  <c r="GK4" i="19"/>
  <c r="GK5" i="19"/>
  <c r="GK7" i="19"/>
  <c r="GJ2" i="21"/>
  <c r="GK3" i="21"/>
  <c r="GI7" i="21"/>
  <c r="GI14" i="21" s="1"/>
  <c r="GI8" i="21"/>
  <c r="GI15" i="21" s="1"/>
  <c r="GI4" i="21"/>
  <c r="GI11" i="21" s="1"/>
  <c r="GI6" i="21"/>
  <c r="GI13" i="21" s="1"/>
  <c r="GI5" i="21"/>
  <c r="GI12" i="21" s="1"/>
  <c r="GK7" i="5"/>
  <c r="GK6" i="5"/>
  <c r="GK4" i="5"/>
  <c r="GK8" i="5"/>
  <c r="GK5" i="5"/>
  <c r="GJ8" i="12"/>
  <c r="GJ6" i="12"/>
  <c r="GJ5" i="12"/>
  <c r="GJ7" i="12"/>
  <c r="GJ4" i="12"/>
  <c r="GL7" i="11"/>
  <c r="GL5" i="11"/>
  <c r="GL8" i="11"/>
  <c r="GL6" i="11"/>
  <c r="GL4" i="11"/>
  <c r="GJ2" i="10"/>
  <c r="GK3" i="10"/>
  <c r="GI7" i="10"/>
  <c r="GI14" i="10" s="1"/>
  <c r="GI8" i="10"/>
  <c r="GI15" i="10" s="1"/>
  <c r="GI6" i="10"/>
  <c r="GI13" i="10" s="1"/>
  <c r="GI5" i="10"/>
  <c r="GI12" i="10" s="1"/>
  <c r="GI4" i="10"/>
  <c r="GI11" i="10" s="1"/>
  <c r="GK8" i="20"/>
  <c r="GK7" i="20"/>
  <c r="GK6" i="20"/>
  <c r="GK5" i="20"/>
  <c r="GK4" i="20"/>
  <c r="GK8" i="7"/>
  <c r="GK7" i="7"/>
  <c r="GK6" i="7"/>
  <c r="GK4" i="7"/>
  <c r="GK5" i="7"/>
  <c r="GK8" i="9"/>
  <c r="GK5" i="9"/>
  <c r="GK7" i="9"/>
  <c r="GK4" i="9"/>
  <c r="GK6" i="9"/>
  <c r="GJ8" i="8"/>
  <c r="GJ5" i="8"/>
  <c r="GJ6" i="8"/>
  <c r="GJ4" i="8"/>
  <c r="GJ7" i="8"/>
  <c r="GD11" i="6"/>
  <c r="GD4" i="4"/>
  <c r="GD11" i="4" s="1"/>
  <c r="GD13" i="6"/>
  <c r="GD6" i="4"/>
  <c r="GD13" i="4" s="1"/>
  <c r="GD14" i="6"/>
  <c r="GD7" i="4"/>
  <c r="GD14" i="4" s="1"/>
  <c r="GD15" i="6"/>
  <c r="GD8" i="4"/>
  <c r="GD15" i="4" s="1"/>
  <c r="GD12" i="6"/>
  <c r="GD5" i="4"/>
  <c r="GD12" i="4" s="1"/>
  <c r="GL3" i="4"/>
  <c r="GK2" i="12"/>
  <c r="GI15" i="12"/>
  <c r="GI13" i="12"/>
  <c r="GI14" i="12"/>
  <c r="GI12" i="12"/>
  <c r="GI11" i="12"/>
  <c r="GL3" i="5"/>
  <c r="GL2" i="5" s="1"/>
  <c r="GL3" i="17"/>
  <c r="GL2" i="17" s="1"/>
  <c r="GJ15" i="5"/>
  <c r="GJ13" i="5"/>
  <c r="GJ14" i="5"/>
  <c r="GJ11" i="5"/>
  <c r="GJ12" i="5"/>
  <c r="GJ13" i="17"/>
  <c r="GJ12" i="17"/>
  <c r="GJ14" i="17"/>
  <c r="GJ15" i="17"/>
  <c r="GJ11" i="17"/>
  <c r="GJ14" i="19"/>
  <c r="GJ12" i="19"/>
  <c r="GJ15" i="19"/>
  <c r="GJ11" i="19"/>
  <c r="GJ13" i="19"/>
  <c r="GL3" i="19"/>
  <c r="GL2" i="19" s="1"/>
  <c r="GM3" i="11"/>
  <c r="GM2" i="11" s="1"/>
  <c r="GK15" i="11"/>
  <c r="GK11" i="11"/>
  <c r="GK14" i="11"/>
  <c r="GK12" i="11"/>
  <c r="GK13" i="11"/>
  <c r="GL3" i="20"/>
  <c r="GL2" i="20" s="1"/>
  <c r="GJ15" i="20"/>
  <c r="GJ14" i="20"/>
  <c r="GJ11" i="20"/>
  <c r="GJ12" i="20"/>
  <c r="GJ13" i="20"/>
  <c r="GJ14" i="7"/>
  <c r="GJ15" i="7"/>
  <c r="GJ11" i="7"/>
  <c r="GJ12" i="7"/>
  <c r="GJ13" i="7"/>
  <c r="GL3" i="7"/>
  <c r="GL2" i="7" s="1"/>
  <c r="GJ15" i="9"/>
  <c r="GJ14" i="9"/>
  <c r="GJ11" i="9"/>
  <c r="GJ12" i="9"/>
  <c r="GJ13" i="9"/>
  <c r="GL3" i="9"/>
  <c r="GL2" i="9" s="1"/>
  <c r="GK3" i="8"/>
  <c r="GK2" i="8" s="1"/>
  <c r="GI14" i="8"/>
  <c r="GI11" i="8"/>
  <c r="GI13" i="8"/>
  <c r="GI15" i="8"/>
  <c r="GI12" i="8"/>
  <c r="GE8" i="6"/>
  <c r="GE15" i="52" s="1"/>
  <c r="GE7" i="6"/>
  <c r="GE14" i="52" s="1"/>
  <c r="GE6" i="6"/>
  <c r="GE13" i="52" s="1"/>
  <c r="GE4" i="6"/>
  <c r="GE11" i="52" s="1"/>
  <c r="GE5" i="6"/>
  <c r="GE12" i="52" s="1"/>
  <c r="GF2" i="6"/>
  <c r="GP5" i="52" l="1"/>
  <c r="GP4" i="52"/>
  <c r="GP8" i="52"/>
  <c r="GP6" i="52"/>
  <c r="GP7" i="52"/>
  <c r="GR3" i="52"/>
  <c r="GR2" i="52" s="1"/>
  <c r="GK2" i="13"/>
  <c r="GL3" i="13"/>
  <c r="GJ7" i="13"/>
  <c r="GJ14" i="13" s="1"/>
  <c r="GJ8" i="13"/>
  <c r="GJ15" i="13" s="1"/>
  <c r="GJ6" i="13"/>
  <c r="GJ13" i="13" s="1"/>
  <c r="GJ5" i="13"/>
  <c r="GJ12" i="13" s="1"/>
  <c r="GJ4" i="13"/>
  <c r="GJ11" i="13" s="1"/>
  <c r="GK2" i="16"/>
  <c r="GL3" i="16"/>
  <c r="GJ7" i="16"/>
  <c r="GJ14" i="16" s="1"/>
  <c r="GJ6" i="16"/>
  <c r="GJ13" i="16" s="1"/>
  <c r="GJ5" i="16"/>
  <c r="GJ12" i="16" s="1"/>
  <c r="GJ8" i="16"/>
  <c r="GJ15" i="16" s="1"/>
  <c r="GJ4" i="16"/>
  <c r="GJ11" i="16" s="1"/>
  <c r="GK2" i="15"/>
  <c r="GL3" i="15"/>
  <c r="GJ8" i="15"/>
  <c r="GJ15" i="15" s="1"/>
  <c r="GJ7" i="15"/>
  <c r="GJ14" i="15" s="1"/>
  <c r="GJ6" i="15"/>
  <c r="GJ13" i="15" s="1"/>
  <c r="GJ4" i="15"/>
  <c r="GJ11" i="15" s="1"/>
  <c r="GJ5" i="15"/>
  <c r="GJ12" i="15" s="1"/>
  <c r="GL7" i="17"/>
  <c r="GL6" i="17"/>
  <c r="GL4" i="17"/>
  <c r="GL8" i="17"/>
  <c r="GL5" i="17"/>
  <c r="GL7" i="19"/>
  <c r="GL6" i="19"/>
  <c r="GL4" i="19"/>
  <c r="GL8" i="19"/>
  <c r="GL5" i="19"/>
  <c r="GK2" i="21"/>
  <c r="GL3" i="21"/>
  <c r="GJ8" i="21"/>
  <c r="GJ15" i="21" s="1"/>
  <c r="GJ7" i="21"/>
  <c r="GJ14" i="21" s="1"/>
  <c r="GJ6" i="21"/>
  <c r="GJ13" i="21" s="1"/>
  <c r="GJ5" i="21"/>
  <c r="GJ12" i="21" s="1"/>
  <c r="GJ4" i="21"/>
  <c r="GJ11" i="21" s="1"/>
  <c r="GL7" i="5"/>
  <c r="GL8" i="5"/>
  <c r="GL4" i="5"/>
  <c r="GL6" i="5"/>
  <c r="GL5" i="5"/>
  <c r="GK8" i="12"/>
  <c r="GK7" i="12"/>
  <c r="GK6" i="12"/>
  <c r="GK5" i="12"/>
  <c r="GK4" i="12"/>
  <c r="GM7" i="11"/>
  <c r="GM6" i="11"/>
  <c r="GM8" i="11"/>
  <c r="GM4" i="11"/>
  <c r="GM5" i="11"/>
  <c r="GK2" i="10"/>
  <c r="GL3" i="10"/>
  <c r="GJ7" i="10"/>
  <c r="GJ14" i="10" s="1"/>
  <c r="GJ8" i="10"/>
  <c r="GJ15" i="10" s="1"/>
  <c r="GJ6" i="10"/>
  <c r="GJ13" i="10" s="1"/>
  <c r="GJ4" i="10"/>
  <c r="GJ11" i="10" s="1"/>
  <c r="GJ5" i="10"/>
  <c r="GJ12" i="10" s="1"/>
  <c r="GL8" i="20"/>
  <c r="GL7" i="20"/>
  <c r="GL6" i="20"/>
  <c r="GL5" i="20"/>
  <c r="GL4" i="20"/>
  <c r="GL7" i="7"/>
  <c r="GL8" i="7"/>
  <c r="GL5" i="7"/>
  <c r="GL6" i="7"/>
  <c r="GL4" i="7"/>
  <c r="GL7" i="9"/>
  <c r="GL8" i="9"/>
  <c r="GL6" i="9"/>
  <c r="GL4" i="9"/>
  <c r="GL5" i="9"/>
  <c r="GK8" i="8"/>
  <c r="GK7" i="8"/>
  <c r="GK5" i="8"/>
  <c r="GK4" i="8"/>
  <c r="GK6" i="8"/>
  <c r="GE12" i="6"/>
  <c r="GE5" i="4"/>
  <c r="GE12" i="4" s="1"/>
  <c r="GE11" i="6"/>
  <c r="GE4" i="4"/>
  <c r="GE11" i="4" s="1"/>
  <c r="GE13" i="6"/>
  <c r="GE6" i="4"/>
  <c r="GE13" i="4" s="1"/>
  <c r="GE14" i="6"/>
  <c r="GE7" i="4"/>
  <c r="GE14" i="4" s="1"/>
  <c r="GE15" i="6"/>
  <c r="GE8" i="4"/>
  <c r="GE15" i="4" s="1"/>
  <c r="GM3" i="4"/>
  <c r="GJ13" i="12"/>
  <c r="GJ11" i="12"/>
  <c r="GJ14" i="12"/>
  <c r="GJ12" i="12"/>
  <c r="GJ15" i="12"/>
  <c r="GL2" i="12"/>
  <c r="GK14" i="5"/>
  <c r="GK15" i="5"/>
  <c r="GK12" i="5"/>
  <c r="GK11" i="5"/>
  <c r="GK13" i="5"/>
  <c r="GM3" i="5"/>
  <c r="GM2" i="5" s="1"/>
  <c r="GK14" i="19"/>
  <c r="GK12" i="19"/>
  <c r="GK15" i="19"/>
  <c r="GK13" i="19"/>
  <c r="GK11" i="19"/>
  <c r="GM3" i="19"/>
  <c r="GM2" i="19" s="1"/>
  <c r="GK14" i="17"/>
  <c r="GK12" i="17"/>
  <c r="GK15" i="17"/>
  <c r="GK13" i="17"/>
  <c r="GK11" i="17"/>
  <c r="GM3" i="17"/>
  <c r="GM2" i="17" s="1"/>
  <c r="GN3" i="11"/>
  <c r="GN2" i="11" s="1"/>
  <c r="GL15" i="11"/>
  <c r="GL11" i="11"/>
  <c r="GL14" i="11"/>
  <c r="GL12" i="11"/>
  <c r="GL13" i="11"/>
  <c r="GM3" i="20"/>
  <c r="GM2" i="20" s="1"/>
  <c r="GK15" i="20"/>
  <c r="GK12" i="20"/>
  <c r="GK13" i="20"/>
  <c r="GK14" i="20"/>
  <c r="GK11" i="20"/>
  <c r="GM3" i="7"/>
  <c r="GM2" i="7" s="1"/>
  <c r="GK15" i="7"/>
  <c r="GK11" i="7"/>
  <c r="GK12" i="7"/>
  <c r="GK14" i="7"/>
  <c r="GK13" i="7"/>
  <c r="GL3" i="8"/>
  <c r="GL2" i="8" s="1"/>
  <c r="GM3" i="9"/>
  <c r="GM2" i="9" s="1"/>
  <c r="GK15" i="9"/>
  <c r="GK12" i="9"/>
  <c r="GK13" i="9"/>
  <c r="GK11" i="9"/>
  <c r="GK14" i="9"/>
  <c r="GJ14" i="8"/>
  <c r="GJ15" i="8"/>
  <c r="GJ12" i="8"/>
  <c r="GJ11" i="8"/>
  <c r="GJ13" i="8"/>
  <c r="GF7" i="6"/>
  <c r="GF14" i="52" s="1"/>
  <c r="GF6" i="6"/>
  <c r="GF13" i="52" s="1"/>
  <c r="GF4" i="6"/>
  <c r="GF11" i="52" s="1"/>
  <c r="GF5" i="6"/>
  <c r="GF12" i="52" s="1"/>
  <c r="GF8" i="6"/>
  <c r="GF15" i="52" s="1"/>
  <c r="GG2" i="6"/>
  <c r="GQ4" i="52" l="1"/>
  <c r="GQ6" i="52"/>
  <c r="GQ5" i="52"/>
  <c r="GQ7" i="52"/>
  <c r="GQ8" i="52"/>
  <c r="GS3" i="52"/>
  <c r="GS2" i="52" s="1"/>
  <c r="GL2" i="13"/>
  <c r="GM3" i="13"/>
  <c r="GK8" i="13"/>
  <c r="GK15" i="13" s="1"/>
  <c r="GK6" i="13"/>
  <c r="GK13" i="13" s="1"/>
  <c r="GK7" i="13"/>
  <c r="GK14" i="13" s="1"/>
  <c r="GK5" i="13"/>
  <c r="GK12" i="13" s="1"/>
  <c r="GK4" i="13"/>
  <c r="GK11" i="13" s="1"/>
  <c r="GL2" i="16"/>
  <c r="GM3" i="16"/>
  <c r="GK8" i="16"/>
  <c r="GK15" i="16" s="1"/>
  <c r="GK7" i="16"/>
  <c r="GK14" i="16" s="1"/>
  <c r="GK4" i="16"/>
  <c r="GK11" i="16" s="1"/>
  <c r="GK6" i="16"/>
  <c r="GK13" i="16" s="1"/>
  <c r="GK5" i="16"/>
  <c r="GK12" i="16" s="1"/>
  <c r="GL2" i="15"/>
  <c r="GM3" i="15"/>
  <c r="GK8" i="15"/>
  <c r="GK15" i="15" s="1"/>
  <c r="GK7" i="15"/>
  <c r="GK14" i="15" s="1"/>
  <c r="GK6" i="15"/>
  <c r="GK13" i="15" s="1"/>
  <c r="GK5" i="15"/>
  <c r="GK12" i="15" s="1"/>
  <c r="GK4" i="15"/>
  <c r="GK11" i="15" s="1"/>
  <c r="GM8" i="17"/>
  <c r="GM5" i="17"/>
  <c r="GM4" i="17"/>
  <c r="GM6" i="17"/>
  <c r="GM7" i="17"/>
  <c r="GM8" i="19"/>
  <c r="GM7" i="19"/>
  <c r="GM5" i="19"/>
  <c r="GM6" i="19"/>
  <c r="GM4" i="19"/>
  <c r="GL2" i="21"/>
  <c r="GM3" i="21"/>
  <c r="GK8" i="21"/>
  <c r="GK15" i="21" s="1"/>
  <c r="GK6" i="21"/>
  <c r="GK13" i="21" s="1"/>
  <c r="GK7" i="21"/>
  <c r="GK14" i="21" s="1"/>
  <c r="GK5" i="21"/>
  <c r="GK12" i="21" s="1"/>
  <c r="GK4" i="21"/>
  <c r="GK11" i="21" s="1"/>
  <c r="GM7" i="5"/>
  <c r="GM8" i="5"/>
  <c r="GM6" i="5"/>
  <c r="GM4" i="5"/>
  <c r="GM5" i="5"/>
  <c r="GL7" i="12"/>
  <c r="GL8" i="12"/>
  <c r="GL6" i="12"/>
  <c r="GL5" i="12"/>
  <c r="GL4" i="12"/>
  <c r="GN7" i="11"/>
  <c r="GN8" i="11"/>
  <c r="GN6" i="11"/>
  <c r="GN5" i="11"/>
  <c r="GN4" i="11"/>
  <c r="GL2" i="10"/>
  <c r="GM3" i="10"/>
  <c r="GK8" i="10"/>
  <c r="GK15" i="10" s="1"/>
  <c r="GK6" i="10"/>
  <c r="GK13" i="10" s="1"/>
  <c r="GK7" i="10"/>
  <c r="GK14" i="10" s="1"/>
  <c r="GK5" i="10"/>
  <c r="GK12" i="10" s="1"/>
  <c r="GK4" i="10"/>
  <c r="GK11" i="10" s="1"/>
  <c r="GM7" i="20"/>
  <c r="GM8" i="20"/>
  <c r="GM6" i="20"/>
  <c r="GM5" i="20"/>
  <c r="GM4" i="20"/>
  <c r="GM7" i="7"/>
  <c r="GM8" i="7"/>
  <c r="GM5" i="7"/>
  <c r="GM6" i="7"/>
  <c r="GM4" i="7"/>
  <c r="GM8" i="9"/>
  <c r="GM7" i="9"/>
  <c r="GM6" i="9"/>
  <c r="GM4" i="9"/>
  <c r="GM5" i="9"/>
  <c r="GL7" i="8"/>
  <c r="GL6" i="8"/>
  <c r="GL8" i="8"/>
  <c r="GL5" i="8"/>
  <c r="GL4" i="8"/>
  <c r="GF15" i="6"/>
  <c r="GF8" i="4"/>
  <c r="GF15" i="4" s="1"/>
  <c r="GF12" i="6"/>
  <c r="GF5" i="4"/>
  <c r="GF12" i="4" s="1"/>
  <c r="GF11" i="6"/>
  <c r="GF4" i="4"/>
  <c r="GF11" i="4" s="1"/>
  <c r="GF13" i="6"/>
  <c r="GF6" i="4"/>
  <c r="GF13" i="4" s="1"/>
  <c r="GF14" i="6"/>
  <c r="GF7" i="4"/>
  <c r="GF14" i="4" s="1"/>
  <c r="GN3" i="4"/>
  <c r="GM2" i="12"/>
  <c r="GK13" i="12"/>
  <c r="GK11" i="12"/>
  <c r="GK14" i="12"/>
  <c r="GK12" i="12"/>
  <c r="GK15" i="12"/>
  <c r="GL14" i="17"/>
  <c r="GL15" i="17"/>
  <c r="GL13" i="17"/>
  <c r="GL12" i="17"/>
  <c r="GL11" i="17"/>
  <c r="GN3" i="17"/>
  <c r="GN2" i="17" s="1"/>
  <c r="GL15" i="5"/>
  <c r="GL13" i="5"/>
  <c r="GL12" i="5"/>
  <c r="GL14" i="5"/>
  <c r="GL11" i="5"/>
  <c r="GN3" i="5"/>
  <c r="GN2" i="5" s="1"/>
  <c r="GL12" i="19"/>
  <c r="GL15" i="19"/>
  <c r="GL13" i="19"/>
  <c r="GL14" i="19"/>
  <c r="GL11" i="19"/>
  <c r="GN3" i="19"/>
  <c r="GN2" i="19" s="1"/>
  <c r="GM15" i="11"/>
  <c r="GM14" i="11"/>
  <c r="GM12" i="11"/>
  <c r="GM13" i="11"/>
  <c r="GM11" i="11"/>
  <c r="GO3" i="11"/>
  <c r="GO2" i="11" s="1"/>
  <c r="GL14" i="20"/>
  <c r="GL12" i="20"/>
  <c r="GL13" i="20"/>
  <c r="GL15" i="20"/>
  <c r="GL11" i="20"/>
  <c r="GN3" i="20"/>
  <c r="GN2" i="20" s="1"/>
  <c r="GN3" i="7"/>
  <c r="GN2" i="7" s="1"/>
  <c r="GL14" i="7"/>
  <c r="GL12" i="7"/>
  <c r="GL15" i="7"/>
  <c r="GL13" i="7"/>
  <c r="GL11" i="7"/>
  <c r="GN3" i="9"/>
  <c r="GN2" i="9" s="1"/>
  <c r="GL15" i="9"/>
  <c r="GL13" i="9"/>
  <c r="GL14" i="9"/>
  <c r="GL11" i="9"/>
  <c r="GL12" i="9"/>
  <c r="GK11" i="8"/>
  <c r="GK13" i="8"/>
  <c r="GK12" i="8"/>
  <c r="GK15" i="8"/>
  <c r="GK14" i="8"/>
  <c r="GM3" i="8"/>
  <c r="GM2" i="8" s="1"/>
  <c r="GG7" i="6"/>
  <c r="GG14" i="52" s="1"/>
  <c r="GG8" i="6"/>
  <c r="GG15" i="52" s="1"/>
  <c r="GG6" i="6"/>
  <c r="GG13" i="52" s="1"/>
  <c r="GG5" i="6"/>
  <c r="GG12" i="52" s="1"/>
  <c r="GG4" i="6"/>
  <c r="GG11" i="52" s="1"/>
  <c r="GH2" i="6"/>
  <c r="GR5" i="52" l="1"/>
  <c r="GR6" i="52"/>
  <c r="GR8" i="52"/>
  <c r="GR4" i="52"/>
  <c r="GR7" i="52"/>
  <c r="GT3" i="52"/>
  <c r="GT2" i="52" s="1"/>
  <c r="GM2" i="13"/>
  <c r="GN3" i="13"/>
  <c r="GL7" i="13"/>
  <c r="GL14" i="13" s="1"/>
  <c r="GL6" i="13"/>
  <c r="GL13" i="13" s="1"/>
  <c r="GL5" i="13"/>
  <c r="GL12" i="13" s="1"/>
  <c r="GL4" i="13"/>
  <c r="GL11" i="13" s="1"/>
  <c r="GL8" i="13"/>
  <c r="GL15" i="13" s="1"/>
  <c r="GM2" i="16"/>
  <c r="GN3" i="16"/>
  <c r="GL7" i="16"/>
  <c r="GL14" i="16" s="1"/>
  <c r="GL8" i="16"/>
  <c r="GL15" i="16" s="1"/>
  <c r="GL6" i="16"/>
  <c r="GL13" i="16" s="1"/>
  <c r="GL5" i="16"/>
  <c r="GL12" i="16" s="1"/>
  <c r="GL4" i="16"/>
  <c r="GL11" i="16" s="1"/>
  <c r="GM2" i="15"/>
  <c r="GN3" i="15"/>
  <c r="GL8" i="15"/>
  <c r="GL15" i="15" s="1"/>
  <c r="GL7" i="15"/>
  <c r="GL14" i="15" s="1"/>
  <c r="GL6" i="15"/>
  <c r="GL13" i="15" s="1"/>
  <c r="GL4" i="15"/>
  <c r="GL11" i="15" s="1"/>
  <c r="GL5" i="15"/>
  <c r="GL12" i="15" s="1"/>
  <c r="GN8" i="17"/>
  <c r="GN7" i="17"/>
  <c r="GN6" i="17"/>
  <c r="GN4" i="17"/>
  <c r="GN5" i="17"/>
  <c r="GN8" i="19"/>
  <c r="GN7" i="19"/>
  <c r="GN5" i="19"/>
  <c r="GN4" i="19"/>
  <c r="GN6" i="19"/>
  <c r="GM2" i="21"/>
  <c r="GN3" i="21"/>
  <c r="GL8" i="21"/>
  <c r="GL15" i="21" s="1"/>
  <c r="GL7" i="21"/>
  <c r="GL14" i="21" s="1"/>
  <c r="GL6" i="21"/>
  <c r="GL13" i="21" s="1"/>
  <c r="GL4" i="21"/>
  <c r="GL11" i="21" s="1"/>
  <c r="GL5" i="21"/>
  <c r="GL12" i="21" s="1"/>
  <c r="GN8" i="5"/>
  <c r="GN6" i="5"/>
  <c r="GN7" i="5"/>
  <c r="GN5" i="5"/>
  <c r="GN4" i="5"/>
  <c r="GM7" i="12"/>
  <c r="GM8" i="12"/>
  <c r="GM6" i="12"/>
  <c r="GM5" i="12"/>
  <c r="GM4" i="12"/>
  <c r="GO7" i="11"/>
  <c r="GO8" i="11"/>
  <c r="GO5" i="11"/>
  <c r="GO6" i="11"/>
  <c r="GO4" i="11"/>
  <c r="GM2" i="10"/>
  <c r="GN3" i="10"/>
  <c r="GL8" i="10"/>
  <c r="GL15" i="10" s="1"/>
  <c r="GL6" i="10"/>
  <c r="GL13" i="10" s="1"/>
  <c r="GL7" i="10"/>
  <c r="GL14" i="10" s="1"/>
  <c r="GL5" i="10"/>
  <c r="GL12" i="10" s="1"/>
  <c r="GL4" i="10"/>
  <c r="GL11" i="10" s="1"/>
  <c r="GN8" i="20"/>
  <c r="GN7" i="20"/>
  <c r="GN6" i="20"/>
  <c r="GN5" i="20"/>
  <c r="GN4" i="20"/>
  <c r="GN7" i="7"/>
  <c r="GN8" i="7"/>
  <c r="GN5" i="7"/>
  <c r="GN6" i="7"/>
  <c r="GN4" i="7"/>
  <c r="GN6" i="9"/>
  <c r="GN7" i="9"/>
  <c r="GN8" i="9"/>
  <c r="GN4" i="9"/>
  <c r="GN5" i="9"/>
  <c r="GM7" i="8"/>
  <c r="GM6" i="8"/>
  <c r="GM8" i="8"/>
  <c r="GM4" i="8"/>
  <c r="GM5" i="8"/>
  <c r="GG11" i="6"/>
  <c r="GG4" i="4"/>
  <c r="GG11" i="4" s="1"/>
  <c r="GG13" i="6"/>
  <c r="GG6" i="4"/>
  <c r="GG13" i="4" s="1"/>
  <c r="GG15" i="6"/>
  <c r="GG8" i="4"/>
  <c r="GG15" i="4" s="1"/>
  <c r="GG14" i="6"/>
  <c r="GG7" i="4"/>
  <c r="GG14" i="4" s="1"/>
  <c r="GG12" i="6"/>
  <c r="GG5" i="4"/>
  <c r="GG12" i="4" s="1"/>
  <c r="GO3" i="4"/>
  <c r="GL12" i="12"/>
  <c r="GL13" i="12"/>
  <c r="GL11" i="12"/>
  <c r="GL14" i="12"/>
  <c r="GL15" i="12"/>
  <c r="GN2" i="12"/>
  <c r="GM14" i="17"/>
  <c r="GM12" i="17"/>
  <c r="GM15" i="17"/>
  <c r="GM13" i="17"/>
  <c r="GM11" i="17"/>
  <c r="GM12" i="19"/>
  <c r="GM15" i="19"/>
  <c r="GM13" i="19"/>
  <c r="GM11" i="19"/>
  <c r="GM14" i="19"/>
  <c r="GO3" i="19"/>
  <c r="GO2" i="19" s="1"/>
  <c r="GO3" i="5"/>
  <c r="GO2" i="5" s="1"/>
  <c r="GM14" i="5"/>
  <c r="GM12" i="5"/>
  <c r="GM15" i="5"/>
  <c r="GM11" i="5"/>
  <c r="GM13" i="5"/>
  <c r="GO3" i="17"/>
  <c r="GO2" i="17" s="1"/>
  <c r="GN15" i="11"/>
  <c r="GN12" i="11"/>
  <c r="GN14" i="11"/>
  <c r="GN13" i="11"/>
  <c r="GN11" i="11"/>
  <c r="GP3" i="11"/>
  <c r="GP2" i="11" s="1"/>
  <c r="GM14" i="20"/>
  <c r="GM15" i="20"/>
  <c r="GM12" i="20"/>
  <c r="GM13" i="20"/>
  <c r="GM11" i="20"/>
  <c r="GO3" i="20"/>
  <c r="GO2" i="20" s="1"/>
  <c r="GO3" i="7"/>
  <c r="GO2" i="7" s="1"/>
  <c r="GM15" i="7"/>
  <c r="GM12" i="7"/>
  <c r="GM13" i="7"/>
  <c r="GM14" i="7"/>
  <c r="GM11" i="7"/>
  <c r="GL14" i="8"/>
  <c r="GL12" i="8"/>
  <c r="GL11" i="8"/>
  <c r="GL15" i="8"/>
  <c r="GL13" i="8"/>
  <c r="GN3" i="8"/>
  <c r="GN2" i="8" s="1"/>
  <c r="GO3" i="9"/>
  <c r="GO2" i="9" s="1"/>
  <c r="GM15" i="9"/>
  <c r="GM14" i="9"/>
  <c r="GM12" i="9"/>
  <c r="GM13" i="9"/>
  <c r="GM11" i="9"/>
  <c r="GH7" i="6"/>
  <c r="GH14" i="52" s="1"/>
  <c r="GH8" i="6"/>
  <c r="GH15" i="52" s="1"/>
  <c r="GH6" i="6"/>
  <c r="GH13" i="52" s="1"/>
  <c r="GH5" i="6"/>
  <c r="GH12" i="52" s="1"/>
  <c r="GH4" i="6"/>
  <c r="GH11" i="52" s="1"/>
  <c r="GI2" i="6"/>
  <c r="GS5" i="52" l="1"/>
  <c r="GS4" i="52"/>
  <c r="GS6" i="52"/>
  <c r="GS7" i="52"/>
  <c r="GS8" i="52"/>
  <c r="GU3" i="52"/>
  <c r="GU2" i="52" s="1"/>
  <c r="GN2" i="13"/>
  <c r="GO3" i="13"/>
  <c r="GM8" i="13"/>
  <c r="GM15" i="13" s="1"/>
  <c r="GM7" i="13"/>
  <c r="GM14" i="13" s="1"/>
  <c r="GM6" i="13"/>
  <c r="GM13" i="13" s="1"/>
  <c r="GM4" i="13"/>
  <c r="GM11" i="13" s="1"/>
  <c r="GM5" i="13"/>
  <c r="GM12" i="13" s="1"/>
  <c r="GN2" i="16"/>
  <c r="GO3" i="16"/>
  <c r="GM7" i="16"/>
  <c r="GM14" i="16" s="1"/>
  <c r="GM5" i="16"/>
  <c r="GM12" i="16" s="1"/>
  <c r="GM4" i="16"/>
  <c r="GM11" i="16" s="1"/>
  <c r="GM8" i="16"/>
  <c r="GM15" i="16" s="1"/>
  <c r="GM6" i="16"/>
  <c r="GM13" i="16" s="1"/>
  <c r="GM8" i="15"/>
  <c r="GM15" i="15" s="1"/>
  <c r="GM7" i="15"/>
  <c r="GM14" i="15" s="1"/>
  <c r="GM6" i="15"/>
  <c r="GM13" i="15" s="1"/>
  <c r="GM5" i="15"/>
  <c r="GM12" i="15" s="1"/>
  <c r="GM4" i="15"/>
  <c r="GM11" i="15" s="1"/>
  <c r="GN2" i="15"/>
  <c r="GO3" i="15"/>
  <c r="GO8" i="17"/>
  <c r="GO7" i="17"/>
  <c r="GO5" i="17"/>
  <c r="GO4" i="17"/>
  <c r="GO6" i="17"/>
  <c r="GO8" i="19"/>
  <c r="GO7" i="19"/>
  <c r="GO5" i="19"/>
  <c r="GO4" i="19"/>
  <c r="GO6" i="19"/>
  <c r="GN2" i="21"/>
  <c r="GO3" i="21"/>
  <c r="GM8" i="21"/>
  <c r="GM15" i="21" s="1"/>
  <c r="GM6" i="21"/>
  <c r="GM13" i="21" s="1"/>
  <c r="GM7" i="21"/>
  <c r="GM14" i="21" s="1"/>
  <c r="GM5" i="21"/>
  <c r="GM12" i="21" s="1"/>
  <c r="GM4" i="21"/>
  <c r="GM11" i="21" s="1"/>
  <c r="GO8" i="5"/>
  <c r="GO7" i="5"/>
  <c r="GO6" i="5"/>
  <c r="GO4" i="5"/>
  <c r="GO5" i="5"/>
  <c r="GN8" i="12"/>
  <c r="GN6" i="12"/>
  <c r="GN7" i="12"/>
  <c r="GN5" i="12"/>
  <c r="GN4" i="12"/>
  <c r="GP7" i="11"/>
  <c r="GP8" i="11"/>
  <c r="GP5" i="11"/>
  <c r="GP6" i="11"/>
  <c r="GP4" i="11"/>
  <c r="GN2" i="10"/>
  <c r="GO3" i="10"/>
  <c r="GM8" i="10"/>
  <c r="GM15" i="10" s="1"/>
  <c r="GM6" i="10"/>
  <c r="GM13" i="10" s="1"/>
  <c r="GM7" i="10"/>
  <c r="GM14" i="10" s="1"/>
  <c r="GM5" i="10"/>
  <c r="GM12" i="10" s="1"/>
  <c r="GM4" i="10"/>
  <c r="GM11" i="10" s="1"/>
  <c r="GO8" i="20"/>
  <c r="GO7" i="20"/>
  <c r="GO6" i="20"/>
  <c r="GO5" i="20"/>
  <c r="GO4" i="20"/>
  <c r="GO8" i="7"/>
  <c r="GO7" i="7"/>
  <c r="GO6" i="7"/>
  <c r="GO5" i="7"/>
  <c r="GO4" i="7"/>
  <c r="GO7" i="9"/>
  <c r="GO8" i="9"/>
  <c r="GO5" i="9"/>
  <c r="GO4" i="9"/>
  <c r="GO6" i="9"/>
  <c r="GN7" i="8"/>
  <c r="GN8" i="8"/>
  <c r="GN6" i="8"/>
  <c r="GN5" i="8"/>
  <c r="GN4" i="8"/>
  <c r="GH11" i="6"/>
  <c r="GH4" i="4"/>
  <c r="GH11" i="4" s="1"/>
  <c r="GH12" i="6"/>
  <c r="GH5" i="4"/>
  <c r="GH12" i="4" s="1"/>
  <c r="GH15" i="6"/>
  <c r="GH8" i="4"/>
  <c r="GH15" i="4" s="1"/>
  <c r="GH14" i="6"/>
  <c r="GH7" i="4"/>
  <c r="GH14" i="4" s="1"/>
  <c r="GH13" i="6"/>
  <c r="GH6" i="4"/>
  <c r="GH13" i="4" s="1"/>
  <c r="GP3" i="4"/>
  <c r="GO2" i="12"/>
  <c r="GM13" i="12"/>
  <c r="GM14" i="12"/>
  <c r="GM12" i="12"/>
  <c r="GM11" i="12"/>
  <c r="GM15" i="12"/>
  <c r="GP3" i="17"/>
  <c r="GP2" i="17" s="1"/>
  <c r="GN12" i="17"/>
  <c r="GN15" i="17"/>
  <c r="GN13" i="17"/>
  <c r="GN11" i="17"/>
  <c r="GN14" i="17"/>
  <c r="GN15" i="5"/>
  <c r="GN13" i="5"/>
  <c r="GN12" i="5"/>
  <c r="GN11" i="5"/>
  <c r="GN14" i="5"/>
  <c r="GP3" i="5"/>
  <c r="GP2" i="5" s="1"/>
  <c r="GN15" i="19"/>
  <c r="GN13" i="19"/>
  <c r="GN14" i="19"/>
  <c r="GN12" i="19"/>
  <c r="GN11" i="19"/>
  <c r="GP3" i="19"/>
  <c r="GP2" i="19" s="1"/>
  <c r="GO15" i="11"/>
  <c r="GO12" i="11"/>
  <c r="GO13" i="11"/>
  <c r="GO11" i="11"/>
  <c r="GO14" i="11"/>
  <c r="GQ3" i="11"/>
  <c r="GQ2" i="11" s="1"/>
  <c r="GP3" i="20"/>
  <c r="GP2" i="20" s="1"/>
  <c r="GN14" i="20"/>
  <c r="GN15" i="20"/>
  <c r="GN13" i="20"/>
  <c r="GN11" i="20"/>
  <c r="GN12" i="20"/>
  <c r="GP3" i="7"/>
  <c r="GP2" i="7" s="1"/>
  <c r="GN14" i="7"/>
  <c r="GN12" i="7"/>
  <c r="GN13" i="7"/>
  <c r="GN15" i="7"/>
  <c r="GN11" i="7"/>
  <c r="GN15" i="9"/>
  <c r="GN13" i="9"/>
  <c r="GN11" i="9"/>
  <c r="GN14" i="9"/>
  <c r="GN12" i="9"/>
  <c r="GO3" i="8"/>
  <c r="GO2" i="8" s="1"/>
  <c r="GM14" i="8"/>
  <c r="GM12" i="8"/>
  <c r="GM13" i="8"/>
  <c r="GM15" i="8"/>
  <c r="GM11" i="8"/>
  <c r="GP3" i="9"/>
  <c r="GP2" i="9" s="1"/>
  <c r="GI7" i="6"/>
  <c r="GI14" i="52" s="1"/>
  <c r="GI8" i="6"/>
  <c r="GI15" i="52" s="1"/>
  <c r="GI5" i="6"/>
  <c r="GI12" i="52" s="1"/>
  <c r="GI4" i="6"/>
  <c r="GI11" i="52" s="1"/>
  <c r="GI6" i="6"/>
  <c r="GI13" i="52" s="1"/>
  <c r="GJ2" i="6"/>
  <c r="GT4" i="52" l="1"/>
  <c r="GT5" i="52"/>
  <c r="GT6" i="52"/>
  <c r="GT7" i="52"/>
  <c r="GT8" i="52"/>
  <c r="GV3" i="52"/>
  <c r="GV2" i="52" s="1"/>
  <c r="GO2" i="13"/>
  <c r="GP3" i="13"/>
  <c r="GN7" i="13"/>
  <c r="GN14" i="13" s="1"/>
  <c r="GN8" i="13"/>
  <c r="GN15" i="13" s="1"/>
  <c r="GN6" i="13"/>
  <c r="GN13" i="13" s="1"/>
  <c r="GN4" i="13"/>
  <c r="GN11" i="13" s="1"/>
  <c r="GN5" i="13"/>
  <c r="GN12" i="13" s="1"/>
  <c r="GO2" i="16"/>
  <c r="GP3" i="16"/>
  <c r="GN6" i="16"/>
  <c r="GN13" i="16" s="1"/>
  <c r="GN8" i="16"/>
  <c r="GN15" i="16" s="1"/>
  <c r="GN7" i="16"/>
  <c r="GN14" i="16" s="1"/>
  <c r="GN5" i="16"/>
  <c r="GN12" i="16" s="1"/>
  <c r="GN4" i="16"/>
  <c r="GN11" i="16" s="1"/>
  <c r="GO2" i="15"/>
  <c r="GP3" i="15"/>
  <c r="GN6" i="15"/>
  <c r="GN13" i="15" s="1"/>
  <c r="GN8" i="15"/>
  <c r="GN15" i="15" s="1"/>
  <c r="GN7" i="15"/>
  <c r="GN14" i="15" s="1"/>
  <c r="GN5" i="15"/>
  <c r="GN12" i="15" s="1"/>
  <c r="GN4" i="15"/>
  <c r="GN11" i="15" s="1"/>
  <c r="GP7" i="17"/>
  <c r="GP8" i="17"/>
  <c r="GP5" i="17"/>
  <c r="GP6" i="17"/>
  <c r="GP4" i="17"/>
  <c r="GP7" i="19"/>
  <c r="GP8" i="19"/>
  <c r="GP6" i="19"/>
  <c r="GP5" i="19"/>
  <c r="GP4" i="19"/>
  <c r="GO2" i="21"/>
  <c r="GP3" i="21"/>
  <c r="GN8" i="21"/>
  <c r="GN15" i="21" s="1"/>
  <c r="GN5" i="21"/>
  <c r="GN12" i="21" s="1"/>
  <c r="GN7" i="21"/>
  <c r="GN14" i="21" s="1"/>
  <c r="GN4" i="21"/>
  <c r="GN11" i="21" s="1"/>
  <c r="GN6" i="21"/>
  <c r="GN13" i="21" s="1"/>
  <c r="GP8" i="5"/>
  <c r="GP7" i="5"/>
  <c r="GP5" i="5"/>
  <c r="GP4" i="5"/>
  <c r="GP6" i="5"/>
  <c r="GO7" i="12"/>
  <c r="GO8" i="12"/>
  <c r="GO5" i="12"/>
  <c r="GO6" i="12"/>
  <c r="GO4" i="12"/>
  <c r="GQ8" i="11"/>
  <c r="GQ7" i="11"/>
  <c r="GQ6" i="11"/>
  <c r="GQ5" i="11"/>
  <c r="GQ4" i="11"/>
  <c r="GO2" i="10"/>
  <c r="GP3" i="10"/>
  <c r="GN7" i="10"/>
  <c r="GN14" i="10" s="1"/>
  <c r="GN5" i="10"/>
  <c r="GN12" i="10" s="1"/>
  <c r="GN8" i="10"/>
  <c r="GN15" i="10" s="1"/>
  <c r="GN6" i="10"/>
  <c r="GN13" i="10" s="1"/>
  <c r="GN4" i="10"/>
  <c r="GN11" i="10" s="1"/>
  <c r="GP8" i="20"/>
  <c r="GP7" i="20"/>
  <c r="GP6" i="20"/>
  <c r="GP4" i="20"/>
  <c r="GP5" i="20"/>
  <c r="GP8" i="7"/>
  <c r="GP7" i="7"/>
  <c r="GP6" i="7"/>
  <c r="GP5" i="7"/>
  <c r="GP4" i="7"/>
  <c r="GP7" i="9"/>
  <c r="GP4" i="9"/>
  <c r="GP5" i="9"/>
  <c r="GP8" i="9"/>
  <c r="GP6" i="9"/>
  <c r="GO7" i="8"/>
  <c r="GO8" i="8"/>
  <c r="GO6" i="8"/>
  <c r="GO5" i="8"/>
  <c r="GO4" i="8"/>
  <c r="GI13" i="6"/>
  <c r="GI6" i="4"/>
  <c r="GI13" i="4" s="1"/>
  <c r="GI12" i="6"/>
  <c r="GI5" i="4"/>
  <c r="GI12" i="4" s="1"/>
  <c r="GI15" i="6"/>
  <c r="GI8" i="4"/>
  <c r="GI15" i="4" s="1"/>
  <c r="GI11" i="6"/>
  <c r="GI4" i="4"/>
  <c r="GI11" i="4" s="1"/>
  <c r="GI14" i="6"/>
  <c r="GI7" i="4"/>
  <c r="GI14" i="4" s="1"/>
  <c r="GQ3" i="4"/>
  <c r="GN14" i="12"/>
  <c r="GN15" i="12"/>
  <c r="GN12" i="12"/>
  <c r="GN13" i="12"/>
  <c r="GN11" i="12"/>
  <c r="GP2" i="12"/>
  <c r="GO13" i="19"/>
  <c r="GO11" i="19"/>
  <c r="GO14" i="19"/>
  <c r="GO15" i="19"/>
  <c r="GO12" i="19"/>
  <c r="GQ3" i="19"/>
  <c r="GQ2" i="19" s="1"/>
  <c r="GO13" i="5"/>
  <c r="GO14" i="5"/>
  <c r="GO12" i="5"/>
  <c r="GO11" i="5"/>
  <c r="GO15" i="5"/>
  <c r="GQ3" i="17"/>
  <c r="GQ2" i="17" s="1"/>
  <c r="GQ3" i="5"/>
  <c r="GQ2" i="5" s="1"/>
  <c r="GO12" i="17"/>
  <c r="GO15" i="17"/>
  <c r="GO11" i="17"/>
  <c r="GO14" i="17"/>
  <c r="GO13" i="17"/>
  <c r="GP15" i="11"/>
  <c r="GP13" i="11"/>
  <c r="GP14" i="11"/>
  <c r="GP12" i="11"/>
  <c r="GP11" i="11"/>
  <c r="GR3" i="11"/>
  <c r="GR2" i="11" s="1"/>
  <c r="GQ3" i="20"/>
  <c r="GQ2" i="20" s="1"/>
  <c r="GO14" i="20"/>
  <c r="GO15" i="20"/>
  <c r="GO13" i="20"/>
  <c r="GO11" i="20"/>
  <c r="GO12" i="20"/>
  <c r="GO14" i="7"/>
  <c r="GO15" i="7"/>
  <c r="GO13" i="7"/>
  <c r="GO11" i="7"/>
  <c r="GO12" i="7"/>
  <c r="GQ3" i="7"/>
  <c r="GQ2" i="7" s="1"/>
  <c r="GN12" i="8"/>
  <c r="GN13" i="8"/>
  <c r="GN11" i="8"/>
  <c r="GN15" i="8"/>
  <c r="GN14" i="8"/>
  <c r="GO14" i="9"/>
  <c r="GO13" i="9"/>
  <c r="GO11" i="9"/>
  <c r="GO15" i="9"/>
  <c r="GO12" i="9"/>
  <c r="GP3" i="8"/>
  <c r="GP2" i="8" s="1"/>
  <c r="GQ3" i="9"/>
  <c r="GQ2" i="9" s="1"/>
  <c r="GJ7" i="6"/>
  <c r="GJ14" i="52" s="1"/>
  <c r="GJ8" i="6"/>
  <c r="GJ15" i="52" s="1"/>
  <c r="GJ6" i="6"/>
  <c r="GJ13" i="52" s="1"/>
  <c r="GJ4" i="6"/>
  <c r="GJ11" i="52" s="1"/>
  <c r="GJ5" i="6"/>
  <c r="GJ12" i="52" s="1"/>
  <c r="GK2" i="6"/>
  <c r="GU4" i="52" l="1"/>
  <c r="GU5" i="52"/>
  <c r="GU6" i="52"/>
  <c r="GU7" i="52"/>
  <c r="GU8" i="52"/>
  <c r="GW3" i="52"/>
  <c r="GW2" i="52" s="1"/>
  <c r="GP2" i="13"/>
  <c r="GQ3" i="13"/>
  <c r="GO7" i="13"/>
  <c r="GO14" i="13" s="1"/>
  <c r="GO8" i="13"/>
  <c r="GO15" i="13" s="1"/>
  <c r="GO6" i="13"/>
  <c r="GO13" i="13" s="1"/>
  <c r="GO5" i="13"/>
  <c r="GO12" i="13" s="1"/>
  <c r="GO4" i="13"/>
  <c r="GO11" i="13" s="1"/>
  <c r="GP2" i="16"/>
  <c r="GQ3" i="16"/>
  <c r="GO8" i="16"/>
  <c r="GO15" i="16" s="1"/>
  <c r="GO6" i="16"/>
  <c r="GO13" i="16" s="1"/>
  <c r="GO4" i="16"/>
  <c r="GO11" i="16" s="1"/>
  <c r="GO7" i="16"/>
  <c r="GO14" i="16" s="1"/>
  <c r="GO5" i="16"/>
  <c r="GO12" i="16" s="1"/>
  <c r="GP2" i="15"/>
  <c r="GQ3" i="15"/>
  <c r="GO8" i="15"/>
  <c r="GO15" i="15" s="1"/>
  <c r="GO7" i="15"/>
  <c r="GO14" i="15" s="1"/>
  <c r="GO6" i="15"/>
  <c r="GO13" i="15" s="1"/>
  <c r="GO5" i="15"/>
  <c r="GO12" i="15" s="1"/>
  <c r="GO4" i="15"/>
  <c r="GO11" i="15" s="1"/>
  <c r="GQ8" i="17"/>
  <c r="GQ7" i="17"/>
  <c r="GQ5" i="17"/>
  <c r="GQ6" i="17"/>
  <c r="GQ4" i="17"/>
  <c r="GQ8" i="19"/>
  <c r="GQ7" i="19"/>
  <c r="GQ5" i="19"/>
  <c r="GQ6" i="19"/>
  <c r="GQ4" i="19"/>
  <c r="GP2" i="21"/>
  <c r="GQ3" i="21"/>
  <c r="GO7" i="21"/>
  <c r="GO14" i="21" s="1"/>
  <c r="GO8" i="21"/>
  <c r="GO15" i="21" s="1"/>
  <c r="GO6" i="21"/>
  <c r="GO13" i="21" s="1"/>
  <c r="GO5" i="21"/>
  <c r="GO12" i="21" s="1"/>
  <c r="GO4" i="21"/>
  <c r="GO11" i="21" s="1"/>
  <c r="GQ7" i="5"/>
  <c r="GQ6" i="5"/>
  <c r="GQ8" i="5"/>
  <c r="GQ4" i="5"/>
  <c r="GQ5" i="5"/>
  <c r="GP7" i="12"/>
  <c r="GP6" i="12"/>
  <c r="GP5" i="12"/>
  <c r="GP4" i="12"/>
  <c r="GP8" i="12"/>
  <c r="GR8" i="11"/>
  <c r="GR6" i="11"/>
  <c r="GR5" i="11"/>
  <c r="GR4" i="11"/>
  <c r="GR7" i="11"/>
  <c r="GP2" i="10"/>
  <c r="GQ3" i="10"/>
  <c r="GO7" i="10"/>
  <c r="GO14" i="10" s="1"/>
  <c r="GO8" i="10"/>
  <c r="GO15" i="10" s="1"/>
  <c r="GO6" i="10"/>
  <c r="GO13" i="10" s="1"/>
  <c r="GO4" i="10"/>
  <c r="GO11" i="10" s="1"/>
  <c r="GO5" i="10"/>
  <c r="GO12" i="10" s="1"/>
  <c r="GQ8" i="20"/>
  <c r="GQ7" i="20"/>
  <c r="GQ6" i="20"/>
  <c r="GQ4" i="20"/>
  <c r="GQ5" i="20"/>
  <c r="GQ8" i="7"/>
  <c r="GQ7" i="7"/>
  <c r="GQ5" i="7"/>
  <c r="GQ6" i="7"/>
  <c r="GQ4" i="7"/>
  <c r="GQ7" i="9"/>
  <c r="GQ8" i="9"/>
  <c r="GQ4" i="9"/>
  <c r="GQ6" i="9"/>
  <c r="GQ5" i="9"/>
  <c r="GP7" i="8"/>
  <c r="GP6" i="8"/>
  <c r="GP5" i="8"/>
  <c r="GP8" i="8"/>
  <c r="GP4" i="8"/>
  <c r="GJ11" i="6"/>
  <c r="GJ4" i="4"/>
  <c r="GJ11" i="4" s="1"/>
  <c r="GJ13" i="6"/>
  <c r="GJ6" i="4"/>
  <c r="GJ13" i="4" s="1"/>
  <c r="GJ15" i="6"/>
  <c r="GJ8" i="4"/>
  <c r="GJ15" i="4" s="1"/>
  <c r="GJ14" i="6"/>
  <c r="GJ7" i="4"/>
  <c r="GJ14" i="4" s="1"/>
  <c r="GJ12" i="6"/>
  <c r="GJ5" i="4"/>
  <c r="GJ12" i="4" s="1"/>
  <c r="GR3" i="4"/>
  <c r="GO15" i="12"/>
  <c r="GO14" i="12"/>
  <c r="GO13" i="12"/>
  <c r="GO11" i="12"/>
  <c r="GO12" i="12"/>
  <c r="GQ2" i="12"/>
  <c r="GR3" i="19"/>
  <c r="GR2" i="19" s="1"/>
  <c r="GP13" i="19"/>
  <c r="GP11" i="19"/>
  <c r="GP14" i="19"/>
  <c r="GP12" i="19"/>
  <c r="GP15" i="19"/>
  <c r="GR3" i="5"/>
  <c r="GR2" i="5" s="1"/>
  <c r="GP15" i="5"/>
  <c r="GP13" i="5"/>
  <c r="GP11" i="5"/>
  <c r="GP12" i="5"/>
  <c r="GP14" i="5"/>
  <c r="GR3" i="17"/>
  <c r="GR2" i="17" s="1"/>
  <c r="GP15" i="17"/>
  <c r="GP13" i="17"/>
  <c r="GP14" i="17"/>
  <c r="GP12" i="17"/>
  <c r="GP11" i="17"/>
  <c r="GS3" i="11"/>
  <c r="GS2" i="11" s="1"/>
  <c r="GQ15" i="11"/>
  <c r="GQ13" i="11"/>
  <c r="GQ12" i="11"/>
  <c r="GQ11" i="11"/>
  <c r="GQ14" i="11"/>
  <c r="GR3" i="20"/>
  <c r="GR2" i="20" s="1"/>
  <c r="GP14" i="20"/>
  <c r="GP15" i="20"/>
  <c r="GP13" i="20"/>
  <c r="GP11" i="20"/>
  <c r="GP12" i="20"/>
  <c r="GR3" i="7"/>
  <c r="GR2" i="7" s="1"/>
  <c r="GP14" i="7"/>
  <c r="GP13" i="7"/>
  <c r="GP15" i="7"/>
  <c r="GP11" i="7"/>
  <c r="GP12" i="7"/>
  <c r="GO14" i="8"/>
  <c r="GO12" i="8"/>
  <c r="GO11" i="8"/>
  <c r="GO13" i="8"/>
  <c r="GO15" i="8"/>
  <c r="GR3" i="9"/>
  <c r="GR2" i="9" s="1"/>
  <c r="GQ3" i="8"/>
  <c r="GQ2" i="8" s="1"/>
  <c r="GP14" i="9"/>
  <c r="GP15" i="9"/>
  <c r="GP13" i="9"/>
  <c r="GP11" i="9"/>
  <c r="GP12" i="9"/>
  <c r="GK8" i="6"/>
  <c r="GK15" i="52" s="1"/>
  <c r="GK7" i="6"/>
  <c r="GK14" i="52" s="1"/>
  <c r="GK6" i="6"/>
  <c r="GK13" i="52" s="1"/>
  <c r="GK4" i="6"/>
  <c r="GK11" i="52" s="1"/>
  <c r="GK5" i="6"/>
  <c r="GK12" i="52" s="1"/>
  <c r="GL2" i="6"/>
  <c r="GV4" i="52" l="1"/>
  <c r="GV6" i="52"/>
  <c r="GV5" i="52"/>
  <c r="GV7" i="52"/>
  <c r="GV8" i="52"/>
  <c r="GX3" i="52"/>
  <c r="GX2" i="52" s="1"/>
  <c r="GQ2" i="13"/>
  <c r="GR3" i="13"/>
  <c r="GP7" i="13"/>
  <c r="GP14" i="13" s="1"/>
  <c r="GP8" i="13"/>
  <c r="GP15" i="13" s="1"/>
  <c r="GP6" i="13"/>
  <c r="GP13" i="13" s="1"/>
  <c r="GP5" i="13"/>
  <c r="GP12" i="13" s="1"/>
  <c r="GP4" i="13"/>
  <c r="GP11" i="13" s="1"/>
  <c r="GQ2" i="16"/>
  <c r="GR3" i="16"/>
  <c r="GP7" i="16"/>
  <c r="GP14" i="16" s="1"/>
  <c r="GP8" i="16"/>
  <c r="GP15" i="16" s="1"/>
  <c r="GP6" i="16"/>
  <c r="GP13" i="16" s="1"/>
  <c r="GP4" i="16"/>
  <c r="GP11" i="16" s="1"/>
  <c r="GP5" i="16"/>
  <c r="GP12" i="16" s="1"/>
  <c r="GQ2" i="15"/>
  <c r="GR3" i="15"/>
  <c r="GP8" i="15"/>
  <c r="GP15" i="15" s="1"/>
  <c r="GP7" i="15"/>
  <c r="GP14" i="15" s="1"/>
  <c r="GP6" i="15"/>
  <c r="GP13" i="15" s="1"/>
  <c r="GP4" i="15"/>
  <c r="GP11" i="15" s="1"/>
  <c r="GP5" i="15"/>
  <c r="GP12" i="15" s="1"/>
  <c r="GR8" i="17"/>
  <c r="GR7" i="17"/>
  <c r="GR6" i="17"/>
  <c r="GR5" i="17"/>
  <c r="GR4" i="17"/>
  <c r="GR8" i="19"/>
  <c r="GR7" i="19"/>
  <c r="GR5" i="19"/>
  <c r="GR4" i="19"/>
  <c r="GR6" i="19"/>
  <c r="GQ2" i="21"/>
  <c r="GR3" i="21"/>
  <c r="GP7" i="21"/>
  <c r="GP14" i="21" s="1"/>
  <c r="GP6" i="21"/>
  <c r="GP13" i="21" s="1"/>
  <c r="GP8" i="21"/>
  <c r="GP15" i="21" s="1"/>
  <c r="GP4" i="21"/>
  <c r="GP11" i="21" s="1"/>
  <c r="GP5" i="21"/>
  <c r="GP12" i="21" s="1"/>
  <c r="GR6" i="5"/>
  <c r="GR8" i="5"/>
  <c r="GR7" i="5"/>
  <c r="GR5" i="5"/>
  <c r="GR4" i="5"/>
  <c r="GQ6" i="12"/>
  <c r="GQ8" i="12"/>
  <c r="GQ7" i="12"/>
  <c r="GQ5" i="12"/>
  <c r="GQ4" i="12"/>
  <c r="GS8" i="11"/>
  <c r="GS7" i="11"/>
  <c r="GS6" i="11"/>
  <c r="GS4" i="11"/>
  <c r="GS5" i="11"/>
  <c r="GQ2" i="10"/>
  <c r="GR3" i="10"/>
  <c r="GP7" i="10"/>
  <c r="GP14" i="10" s="1"/>
  <c r="GP8" i="10"/>
  <c r="GP15" i="10" s="1"/>
  <c r="GP6" i="10"/>
  <c r="GP13" i="10" s="1"/>
  <c r="GP4" i="10"/>
  <c r="GP11" i="10" s="1"/>
  <c r="GP5" i="10"/>
  <c r="GP12" i="10" s="1"/>
  <c r="GR8" i="20"/>
  <c r="GR6" i="20"/>
  <c r="GR7" i="20"/>
  <c r="GR4" i="20"/>
  <c r="GR5" i="20"/>
  <c r="GR8" i="7"/>
  <c r="GR7" i="7"/>
  <c r="GR5" i="7"/>
  <c r="GR6" i="7"/>
  <c r="GR4" i="7"/>
  <c r="GR8" i="9"/>
  <c r="GR6" i="9"/>
  <c r="GR7" i="9"/>
  <c r="GR4" i="9"/>
  <c r="GR5" i="9"/>
  <c r="GQ6" i="8"/>
  <c r="GQ8" i="8"/>
  <c r="GQ7" i="8"/>
  <c r="GQ5" i="8"/>
  <c r="GQ4" i="8"/>
  <c r="GK11" i="6"/>
  <c r="GK4" i="4"/>
  <c r="GK11" i="4" s="1"/>
  <c r="GK13" i="6"/>
  <c r="GK6" i="4"/>
  <c r="GK13" i="4" s="1"/>
  <c r="GK14" i="6"/>
  <c r="GK7" i="4"/>
  <c r="GK14" i="4" s="1"/>
  <c r="GK15" i="6"/>
  <c r="GK8" i="4"/>
  <c r="GK15" i="4" s="1"/>
  <c r="GK12" i="6"/>
  <c r="GK5" i="4"/>
  <c r="GK12" i="4" s="1"/>
  <c r="GS3" i="4"/>
  <c r="GP15" i="12"/>
  <c r="GP12" i="12"/>
  <c r="GP13" i="12"/>
  <c r="GP11" i="12"/>
  <c r="GP14" i="12"/>
  <c r="GR2" i="12"/>
  <c r="GS3" i="19"/>
  <c r="GS2" i="19" s="1"/>
  <c r="GS3" i="17"/>
  <c r="GS2" i="17" s="1"/>
  <c r="GQ11" i="19"/>
  <c r="GQ14" i="19"/>
  <c r="GQ15" i="19"/>
  <c r="GQ13" i="19"/>
  <c r="GQ12" i="19"/>
  <c r="GQ15" i="17"/>
  <c r="GQ13" i="17"/>
  <c r="GQ14" i="17"/>
  <c r="GQ11" i="17"/>
  <c r="GQ12" i="17"/>
  <c r="GS3" i="5"/>
  <c r="GS2" i="5" s="1"/>
  <c r="GQ15" i="5"/>
  <c r="GQ13" i="5"/>
  <c r="GQ11" i="5"/>
  <c r="GQ14" i="5"/>
  <c r="GQ12" i="5"/>
  <c r="GT3" i="11"/>
  <c r="GT2" i="11" s="1"/>
  <c r="GR15" i="11"/>
  <c r="GR13" i="11"/>
  <c r="GR11" i="11"/>
  <c r="GR14" i="11"/>
  <c r="GR12" i="11"/>
  <c r="GS3" i="20"/>
  <c r="GS2" i="20" s="1"/>
  <c r="GQ15" i="20"/>
  <c r="GQ12" i="20"/>
  <c r="GQ14" i="20"/>
  <c r="GQ13" i="20"/>
  <c r="GQ11" i="20"/>
  <c r="GQ15" i="7"/>
  <c r="GQ13" i="7"/>
  <c r="GQ14" i="7"/>
  <c r="GQ12" i="7"/>
  <c r="GQ11" i="7"/>
  <c r="GS3" i="7"/>
  <c r="GS2" i="7" s="1"/>
  <c r="GR3" i="8"/>
  <c r="GR2" i="8" s="1"/>
  <c r="GS3" i="9"/>
  <c r="GS2" i="9" s="1"/>
  <c r="GQ14" i="9"/>
  <c r="GQ15" i="9"/>
  <c r="GQ12" i="9"/>
  <c r="GQ11" i="9"/>
  <c r="GQ13" i="9"/>
  <c r="GP14" i="8"/>
  <c r="GP11" i="8"/>
  <c r="GP15" i="8"/>
  <c r="GP12" i="8"/>
  <c r="GP13" i="8"/>
  <c r="GL8" i="6"/>
  <c r="GL15" i="52" s="1"/>
  <c r="GL7" i="6"/>
  <c r="GL14" i="52" s="1"/>
  <c r="GL5" i="6"/>
  <c r="GL12" i="52" s="1"/>
  <c r="GL6" i="6"/>
  <c r="GL13" i="52" s="1"/>
  <c r="GL4" i="6"/>
  <c r="GL11" i="52" s="1"/>
  <c r="GM2" i="6"/>
  <c r="GW5" i="52" l="1"/>
  <c r="GW4" i="52"/>
  <c r="GW6" i="52"/>
  <c r="GW7" i="52"/>
  <c r="GW8" i="52"/>
  <c r="GY3" i="52"/>
  <c r="GY2" i="52" s="1"/>
  <c r="GR2" i="13"/>
  <c r="GS3" i="13"/>
  <c r="GQ8" i="13"/>
  <c r="GQ15" i="13" s="1"/>
  <c r="GQ7" i="13"/>
  <c r="GQ14" i="13" s="1"/>
  <c r="GQ5" i="13"/>
  <c r="GQ12" i="13" s="1"/>
  <c r="GQ6" i="13"/>
  <c r="GQ13" i="13" s="1"/>
  <c r="GQ4" i="13"/>
  <c r="GQ11" i="13" s="1"/>
  <c r="GR2" i="16"/>
  <c r="GS3" i="16"/>
  <c r="GQ7" i="16"/>
  <c r="GQ14" i="16" s="1"/>
  <c r="GQ8" i="16"/>
  <c r="GQ15" i="16" s="1"/>
  <c r="GQ5" i="16"/>
  <c r="GQ12" i="16" s="1"/>
  <c r="GQ6" i="16"/>
  <c r="GQ13" i="16" s="1"/>
  <c r="GQ4" i="16"/>
  <c r="GQ11" i="16" s="1"/>
  <c r="GR2" i="15"/>
  <c r="GS3" i="15"/>
  <c r="GQ8" i="15"/>
  <c r="GQ15" i="15" s="1"/>
  <c r="GQ7" i="15"/>
  <c r="GQ14" i="15" s="1"/>
  <c r="GQ6" i="15"/>
  <c r="GQ13" i="15" s="1"/>
  <c r="GQ5" i="15"/>
  <c r="GQ12" i="15" s="1"/>
  <c r="GQ4" i="15"/>
  <c r="GQ11" i="15" s="1"/>
  <c r="GS8" i="17"/>
  <c r="GS7" i="17"/>
  <c r="GS5" i="17"/>
  <c r="GS6" i="17"/>
  <c r="GS4" i="17"/>
  <c r="GS8" i="19"/>
  <c r="GS7" i="19"/>
  <c r="GS5" i="19"/>
  <c r="GS4" i="19"/>
  <c r="GS6" i="19"/>
  <c r="GR2" i="21"/>
  <c r="GS3" i="21"/>
  <c r="GQ7" i="21"/>
  <c r="GQ14" i="21" s="1"/>
  <c r="GQ6" i="21"/>
  <c r="GQ13" i="21" s="1"/>
  <c r="GQ4" i="21"/>
  <c r="GQ11" i="21" s="1"/>
  <c r="GQ5" i="21"/>
  <c r="GQ12" i="21" s="1"/>
  <c r="GQ8" i="21"/>
  <c r="GQ15" i="21" s="1"/>
  <c r="GS8" i="5"/>
  <c r="GS6" i="5"/>
  <c r="GS7" i="5"/>
  <c r="GS4" i="5"/>
  <c r="GS5" i="5"/>
  <c r="GR8" i="12"/>
  <c r="GR6" i="12"/>
  <c r="GR5" i="12"/>
  <c r="GR7" i="12"/>
  <c r="GR4" i="12"/>
  <c r="GT7" i="11"/>
  <c r="GT8" i="11"/>
  <c r="GT5" i="11"/>
  <c r="GT6" i="11"/>
  <c r="GT4" i="11"/>
  <c r="GR2" i="10"/>
  <c r="GS3" i="10"/>
  <c r="GQ7" i="10"/>
  <c r="GQ14" i="10" s="1"/>
  <c r="GQ8" i="10"/>
  <c r="GQ15" i="10" s="1"/>
  <c r="GQ6" i="10"/>
  <c r="GQ13" i="10" s="1"/>
  <c r="GQ5" i="10"/>
  <c r="GQ12" i="10" s="1"/>
  <c r="GQ4" i="10"/>
  <c r="GQ11" i="10" s="1"/>
  <c r="GS8" i="20"/>
  <c r="GS7" i="20"/>
  <c r="GS6" i="20"/>
  <c r="GS4" i="20"/>
  <c r="GS5" i="20"/>
  <c r="GS8" i="7"/>
  <c r="GS7" i="7"/>
  <c r="GS6" i="7"/>
  <c r="GS5" i="7"/>
  <c r="GS4" i="7"/>
  <c r="GS8" i="9"/>
  <c r="GS7" i="9"/>
  <c r="GS6" i="9"/>
  <c r="GS5" i="9"/>
  <c r="GS4" i="9"/>
  <c r="GR8" i="8"/>
  <c r="GR5" i="8"/>
  <c r="GR7" i="8"/>
  <c r="GR6" i="8"/>
  <c r="GR4" i="8"/>
  <c r="GL12" i="6"/>
  <c r="GL5" i="4"/>
  <c r="GL12" i="4" s="1"/>
  <c r="GL11" i="6"/>
  <c r="GL4" i="4"/>
  <c r="GL11" i="4" s="1"/>
  <c r="GL14" i="6"/>
  <c r="GL7" i="4"/>
  <c r="GL14" i="4" s="1"/>
  <c r="GL15" i="6"/>
  <c r="GL8" i="4"/>
  <c r="GL15" i="4" s="1"/>
  <c r="GL13" i="6"/>
  <c r="GL6" i="4"/>
  <c r="GL13" i="4" s="1"/>
  <c r="GT3" i="4"/>
  <c r="GQ15" i="12"/>
  <c r="GQ13" i="12"/>
  <c r="GQ14" i="12"/>
  <c r="GQ12" i="12"/>
  <c r="GQ11" i="12"/>
  <c r="GS2" i="12"/>
  <c r="GT3" i="5"/>
  <c r="GT2" i="5" s="1"/>
  <c r="GR15" i="5"/>
  <c r="GR13" i="5"/>
  <c r="GR14" i="5"/>
  <c r="GR11" i="5"/>
  <c r="GR12" i="5"/>
  <c r="GT3" i="19"/>
  <c r="GT2" i="19" s="1"/>
  <c r="GR14" i="19"/>
  <c r="GR12" i="19"/>
  <c r="GR15" i="19"/>
  <c r="GR13" i="19"/>
  <c r="GR11" i="19"/>
  <c r="GR13" i="17"/>
  <c r="GR12" i="17"/>
  <c r="GR15" i="17"/>
  <c r="GR14" i="17"/>
  <c r="GR11" i="17"/>
  <c r="GT3" i="17"/>
  <c r="GT2" i="17" s="1"/>
  <c r="GU3" i="11"/>
  <c r="GU2" i="11" s="1"/>
  <c r="GS11" i="11"/>
  <c r="GS14" i="11"/>
  <c r="GS15" i="11"/>
  <c r="GS12" i="11"/>
  <c r="GS13" i="11"/>
  <c r="GT3" i="20"/>
  <c r="GT2" i="20" s="1"/>
  <c r="GR15" i="20"/>
  <c r="GR14" i="20"/>
  <c r="GR11" i="20"/>
  <c r="GR12" i="20"/>
  <c r="GR13" i="20"/>
  <c r="GR14" i="7"/>
  <c r="GR15" i="7"/>
  <c r="GR11" i="7"/>
  <c r="GR12" i="7"/>
  <c r="GR13" i="7"/>
  <c r="GT3" i="7"/>
  <c r="GT2" i="7" s="1"/>
  <c r="GT3" i="9"/>
  <c r="GT2" i="9" s="1"/>
  <c r="GR15" i="9"/>
  <c r="GR11" i="9"/>
  <c r="GR12" i="9"/>
  <c r="GR14" i="9"/>
  <c r="GR13" i="9"/>
  <c r="GS3" i="8"/>
  <c r="GS2" i="8" s="1"/>
  <c r="GQ14" i="8"/>
  <c r="GQ13" i="8"/>
  <c r="GQ11" i="8"/>
  <c r="GQ12" i="8"/>
  <c r="GQ15" i="8"/>
  <c r="GM8" i="6"/>
  <c r="GM15" i="52" s="1"/>
  <c r="GM7" i="6"/>
  <c r="GM14" i="52" s="1"/>
  <c r="GM6" i="6"/>
  <c r="GM13" i="52" s="1"/>
  <c r="GM4" i="6"/>
  <c r="GM11" i="52" s="1"/>
  <c r="GM5" i="6"/>
  <c r="GM12" i="52" s="1"/>
  <c r="GN2" i="6"/>
  <c r="GX5" i="52" l="1"/>
  <c r="GX4" i="52"/>
  <c r="GX6" i="52"/>
  <c r="GX8" i="52"/>
  <c r="GX7" i="52"/>
  <c r="GZ3" i="52"/>
  <c r="GZ2" i="52" s="1"/>
  <c r="GS2" i="13"/>
  <c r="GT3" i="13"/>
  <c r="GR7" i="13"/>
  <c r="GR14" i="13" s="1"/>
  <c r="GR8" i="13"/>
  <c r="GR15" i="13" s="1"/>
  <c r="GR6" i="13"/>
  <c r="GR13" i="13" s="1"/>
  <c r="GR4" i="13"/>
  <c r="GR11" i="13" s="1"/>
  <c r="GR5" i="13"/>
  <c r="GR12" i="13" s="1"/>
  <c r="GS2" i="16"/>
  <c r="GT3" i="16"/>
  <c r="GR8" i="16"/>
  <c r="GR15" i="16" s="1"/>
  <c r="GR6" i="16"/>
  <c r="GR13" i="16" s="1"/>
  <c r="GR5" i="16"/>
  <c r="GR12" i="16" s="1"/>
  <c r="GR7" i="16"/>
  <c r="GR14" i="16" s="1"/>
  <c r="GR4" i="16"/>
  <c r="GR11" i="16" s="1"/>
  <c r="GS2" i="15"/>
  <c r="GT3" i="15"/>
  <c r="GR8" i="15"/>
  <c r="GR15" i="15" s="1"/>
  <c r="GR7" i="15"/>
  <c r="GR14" i="15" s="1"/>
  <c r="GR6" i="15"/>
  <c r="GR13" i="15" s="1"/>
  <c r="GR4" i="15"/>
  <c r="GR11" i="15" s="1"/>
  <c r="GR5" i="15"/>
  <c r="GR12" i="15" s="1"/>
  <c r="GT7" i="17"/>
  <c r="GT8" i="17"/>
  <c r="GT6" i="17"/>
  <c r="GT5" i="17"/>
  <c r="GT4" i="17"/>
  <c r="GT7" i="19"/>
  <c r="GT8" i="19"/>
  <c r="GT6" i="19"/>
  <c r="GT5" i="19"/>
  <c r="GT4" i="19"/>
  <c r="GS2" i="21"/>
  <c r="GT3" i="21"/>
  <c r="GR8" i="21"/>
  <c r="GR15" i="21" s="1"/>
  <c r="GR7" i="21"/>
  <c r="GR14" i="21" s="1"/>
  <c r="GR6" i="21"/>
  <c r="GR13" i="21" s="1"/>
  <c r="GR5" i="21"/>
  <c r="GR12" i="21" s="1"/>
  <c r="GR4" i="21"/>
  <c r="GR11" i="21" s="1"/>
  <c r="GT7" i="5"/>
  <c r="GT8" i="5"/>
  <c r="GT4" i="5"/>
  <c r="GT6" i="5"/>
  <c r="GT5" i="5"/>
  <c r="GS8" i="12"/>
  <c r="GS7" i="12"/>
  <c r="GS6" i="12"/>
  <c r="GS5" i="12"/>
  <c r="GS4" i="12"/>
  <c r="GU8" i="11"/>
  <c r="GU6" i="11"/>
  <c r="GU7" i="11"/>
  <c r="GU4" i="11"/>
  <c r="GU5" i="11"/>
  <c r="GS2" i="10"/>
  <c r="GT3" i="10"/>
  <c r="GR7" i="10"/>
  <c r="GR14" i="10" s="1"/>
  <c r="GR8" i="10"/>
  <c r="GR15" i="10" s="1"/>
  <c r="GR6" i="10"/>
  <c r="GR13" i="10" s="1"/>
  <c r="GR4" i="10"/>
  <c r="GR11" i="10" s="1"/>
  <c r="GR5" i="10"/>
  <c r="GR12" i="10" s="1"/>
  <c r="GT8" i="20"/>
  <c r="GT7" i="20"/>
  <c r="GT6" i="20"/>
  <c r="GT4" i="20"/>
  <c r="GT5" i="20"/>
  <c r="GT7" i="7"/>
  <c r="GT8" i="7"/>
  <c r="GT5" i="7"/>
  <c r="GT6" i="7"/>
  <c r="GT4" i="7"/>
  <c r="GT7" i="9"/>
  <c r="GT8" i="9"/>
  <c r="GT5" i="9"/>
  <c r="GT6" i="9"/>
  <c r="GT4" i="9"/>
  <c r="GS8" i="8"/>
  <c r="GS7" i="8"/>
  <c r="GS5" i="8"/>
  <c r="GS6" i="8"/>
  <c r="GS4" i="8"/>
  <c r="GM11" i="6"/>
  <c r="GM4" i="4"/>
  <c r="GM11" i="4" s="1"/>
  <c r="GM12" i="6"/>
  <c r="GM5" i="4"/>
  <c r="GM12" i="4" s="1"/>
  <c r="GM15" i="6"/>
  <c r="GM8" i="4"/>
  <c r="GM15" i="4" s="1"/>
  <c r="GM13" i="6"/>
  <c r="GM6" i="4"/>
  <c r="GM13" i="4" s="1"/>
  <c r="GM14" i="6"/>
  <c r="GM7" i="4"/>
  <c r="GM14" i="4" s="1"/>
  <c r="GU3" i="4"/>
  <c r="GT2" i="12"/>
  <c r="GR13" i="12"/>
  <c r="GR11" i="12"/>
  <c r="GR14" i="12"/>
  <c r="GR15" i="12"/>
  <c r="GR12" i="12"/>
  <c r="GS14" i="17"/>
  <c r="GS12" i="17"/>
  <c r="GS15" i="17"/>
  <c r="GS11" i="17"/>
  <c r="GS13" i="17"/>
  <c r="GU3" i="17"/>
  <c r="GU2" i="17" s="1"/>
  <c r="GS14" i="19"/>
  <c r="GS12" i="19"/>
  <c r="GS15" i="19"/>
  <c r="GS13" i="19"/>
  <c r="GS11" i="19"/>
  <c r="GU3" i="19"/>
  <c r="GU2" i="19" s="1"/>
  <c r="GS14" i="5"/>
  <c r="GS15" i="5"/>
  <c r="GS13" i="5"/>
  <c r="GS12" i="5"/>
  <c r="GS11" i="5"/>
  <c r="GU3" i="5"/>
  <c r="GU2" i="5" s="1"/>
  <c r="GV3" i="11"/>
  <c r="GV2" i="11" s="1"/>
  <c r="GT15" i="11"/>
  <c r="GT11" i="11"/>
  <c r="GT14" i="11"/>
  <c r="GT12" i="11"/>
  <c r="GT13" i="11"/>
  <c r="GU3" i="20"/>
  <c r="GU2" i="20" s="1"/>
  <c r="GS15" i="20"/>
  <c r="GS12" i="20"/>
  <c r="GS14" i="20"/>
  <c r="GS13" i="20"/>
  <c r="GS11" i="20"/>
  <c r="GS15" i="7"/>
  <c r="GS11" i="7"/>
  <c r="GS14" i="7"/>
  <c r="GS12" i="7"/>
  <c r="GS13" i="7"/>
  <c r="GU3" i="7"/>
  <c r="GU2" i="7" s="1"/>
  <c r="GT3" i="8"/>
  <c r="GT2" i="8" s="1"/>
  <c r="GR14" i="8"/>
  <c r="GR12" i="8"/>
  <c r="GR13" i="8"/>
  <c r="GR11" i="8"/>
  <c r="GR15" i="8"/>
  <c r="GU3" i="9"/>
  <c r="GU2" i="9" s="1"/>
  <c r="GS15" i="9"/>
  <c r="GS12" i="9"/>
  <c r="GS14" i="9"/>
  <c r="GS13" i="9"/>
  <c r="GS11" i="9"/>
  <c r="GN7" i="6"/>
  <c r="GN14" i="52" s="1"/>
  <c r="GN6" i="6"/>
  <c r="GN13" i="52" s="1"/>
  <c r="GN8" i="6"/>
  <c r="GN15" i="52" s="1"/>
  <c r="GN4" i="6"/>
  <c r="GN11" i="52" s="1"/>
  <c r="GN5" i="6"/>
  <c r="GN12" i="52" s="1"/>
  <c r="GO2" i="6"/>
  <c r="GY4" i="52" l="1"/>
  <c r="GY5" i="52"/>
  <c r="GY6" i="52"/>
  <c r="GY7" i="52"/>
  <c r="GY8" i="52"/>
  <c r="HA3" i="52"/>
  <c r="HA2" i="52" s="1"/>
  <c r="GT2" i="13"/>
  <c r="GU3" i="13"/>
  <c r="GS8" i="13"/>
  <c r="GS15" i="13" s="1"/>
  <c r="GS7" i="13"/>
  <c r="GS14" i="13" s="1"/>
  <c r="GS6" i="13"/>
  <c r="GS13" i="13" s="1"/>
  <c r="GS5" i="13"/>
  <c r="GS12" i="13" s="1"/>
  <c r="GS4" i="13"/>
  <c r="GS11" i="13" s="1"/>
  <c r="GT2" i="16"/>
  <c r="GU3" i="16"/>
  <c r="GS8" i="16"/>
  <c r="GS15" i="16" s="1"/>
  <c r="GS4" i="16"/>
  <c r="GS11" i="16" s="1"/>
  <c r="GS6" i="16"/>
  <c r="GS13" i="16" s="1"/>
  <c r="GS7" i="16"/>
  <c r="GS14" i="16" s="1"/>
  <c r="GS5" i="16"/>
  <c r="GS12" i="16" s="1"/>
  <c r="GT2" i="15"/>
  <c r="GU3" i="15"/>
  <c r="GS8" i="15"/>
  <c r="GS15" i="15" s="1"/>
  <c r="GS7" i="15"/>
  <c r="GS14" i="15" s="1"/>
  <c r="GS6" i="15"/>
  <c r="GS13" i="15" s="1"/>
  <c r="GS5" i="15"/>
  <c r="GS12" i="15" s="1"/>
  <c r="GS4" i="15"/>
  <c r="GS11" i="15" s="1"/>
  <c r="GU8" i="17"/>
  <c r="GU7" i="17"/>
  <c r="GU5" i="17"/>
  <c r="GU6" i="17"/>
  <c r="GU4" i="17"/>
  <c r="GU7" i="19"/>
  <c r="GU8" i="19"/>
  <c r="GU5" i="19"/>
  <c r="GU6" i="19"/>
  <c r="GU4" i="19"/>
  <c r="GT2" i="21"/>
  <c r="GU3" i="21"/>
  <c r="GS8" i="21"/>
  <c r="GS15" i="21" s="1"/>
  <c r="GS6" i="21"/>
  <c r="GS13" i="21" s="1"/>
  <c r="GS7" i="21"/>
  <c r="GS14" i="21" s="1"/>
  <c r="GS5" i="21"/>
  <c r="GS12" i="21" s="1"/>
  <c r="GS4" i="21"/>
  <c r="GS11" i="21" s="1"/>
  <c r="GU7" i="5"/>
  <c r="GU6" i="5"/>
  <c r="GU4" i="5"/>
  <c r="GU8" i="5"/>
  <c r="GU5" i="5"/>
  <c r="GT7" i="12"/>
  <c r="GT8" i="12"/>
  <c r="GT5" i="12"/>
  <c r="GT6" i="12"/>
  <c r="GT4" i="12"/>
  <c r="GV7" i="11"/>
  <c r="GV8" i="11"/>
  <c r="GV5" i="11"/>
  <c r="GV4" i="11"/>
  <c r="GV6" i="11"/>
  <c r="GT2" i="10"/>
  <c r="GU3" i="10"/>
  <c r="GS8" i="10"/>
  <c r="GS15" i="10" s="1"/>
  <c r="GS7" i="10"/>
  <c r="GS14" i="10" s="1"/>
  <c r="GS5" i="10"/>
  <c r="GS12" i="10" s="1"/>
  <c r="GS4" i="10"/>
  <c r="GS11" i="10" s="1"/>
  <c r="GS6" i="10"/>
  <c r="GS13" i="10" s="1"/>
  <c r="GU7" i="20"/>
  <c r="GU6" i="20"/>
  <c r="GU8" i="20"/>
  <c r="GU5" i="20"/>
  <c r="GU4" i="20"/>
  <c r="GU7" i="7"/>
  <c r="GU8" i="7"/>
  <c r="GU5" i="7"/>
  <c r="GU6" i="7"/>
  <c r="GU4" i="7"/>
  <c r="GU8" i="9"/>
  <c r="GU5" i="9"/>
  <c r="GU7" i="9"/>
  <c r="GU4" i="9"/>
  <c r="GU6" i="9"/>
  <c r="GT7" i="8"/>
  <c r="GT8" i="8"/>
  <c r="GT6" i="8"/>
  <c r="GT4" i="8"/>
  <c r="GT5" i="8"/>
  <c r="GN12" i="6"/>
  <c r="GN5" i="4"/>
  <c r="GN12" i="4" s="1"/>
  <c r="GN11" i="6"/>
  <c r="GN4" i="4"/>
  <c r="GN11" i="4" s="1"/>
  <c r="GN13" i="6"/>
  <c r="GN6" i="4"/>
  <c r="GN13" i="4" s="1"/>
  <c r="GN14" i="6"/>
  <c r="GN7" i="4"/>
  <c r="GN14" i="4" s="1"/>
  <c r="GN15" i="6"/>
  <c r="GN8" i="4"/>
  <c r="GN15" i="4" s="1"/>
  <c r="GV3" i="4"/>
  <c r="GU2" i="12"/>
  <c r="GS11" i="12"/>
  <c r="GS14" i="12"/>
  <c r="GS12" i="12"/>
  <c r="GS15" i="12"/>
  <c r="GS13" i="12"/>
  <c r="GT13" i="5"/>
  <c r="GT14" i="5"/>
  <c r="GT12" i="5"/>
  <c r="GT15" i="5"/>
  <c r="GT11" i="5"/>
  <c r="GV3" i="5"/>
  <c r="GV2" i="5" s="1"/>
  <c r="GT12" i="19"/>
  <c r="GT15" i="19"/>
  <c r="GT13" i="19"/>
  <c r="GT11" i="19"/>
  <c r="GT14" i="19"/>
  <c r="GV3" i="19"/>
  <c r="GV2" i="19" s="1"/>
  <c r="GT14" i="17"/>
  <c r="GT15" i="17"/>
  <c r="GT11" i="17"/>
  <c r="GT13" i="17"/>
  <c r="GT12" i="17"/>
  <c r="GV3" i="17"/>
  <c r="GV2" i="17" s="1"/>
  <c r="GU15" i="11"/>
  <c r="GU14" i="11"/>
  <c r="GU12" i="11"/>
  <c r="GU13" i="11"/>
  <c r="GU11" i="11"/>
  <c r="GW3" i="11"/>
  <c r="GW2" i="11" s="1"/>
  <c r="GT14" i="20"/>
  <c r="GT12" i="20"/>
  <c r="GT13" i="20"/>
  <c r="GT15" i="20"/>
  <c r="GT11" i="20"/>
  <c r="GV3" i="20"/>
  <c r="GV2" i="20" s="1"/>
  <c r="GV3" i="7"/>
  <c r="GV2" i="7" s="1"/>
  <c r="GT14" i="7"/>
  <c r="GT15" i="7"/>
  <c r="GT12" i="7"/>
  <c r="GT13" i="7"/>
  <c r="GT11" i="7"/>
  <c r="GT15" i="9"/>
  <c r="GT14" i="9"/>
  <c r="GT13" i="9"/>
  <c r="GT11" i="9"/>
  <c r="GT12" i="9"/>
  <c r="GS13" i="8"/>
  <c r="GS11" i="8"/>
  <c r="GS15" i="8"/>
  <c r="GS12" i="8"/>
  <c r="GS14" i="8"/>
  <c r="GV3" i="9"/>
  <c r="GV2" i="9" s="1"/>
  <c r="GU3" i="8"/>
  <c r="GU2" i="8" s="1"/>
  <c r="GO7" i="6"/>
  <c r="GO14" i="52" s="1"/>
  <c r="GO8" i="6"/>
  <c r="GO15" i="52" s="1"/>
  <c r="GO6" i="6"/>
  <c r="GO13" i="52" s="1"/>
  <c r="GO5" i="6"/>
  <c r="GO12" i="52" s="1"/>
  <c r="GO4" i="6"/>
  <c r="GO11" i="52" s="1"/>
  <c r="GP2" i="6"/>
  <c r="GZ5" i="52" l="1"/>
  <c r="GZ6" i="52"/>
  <c r="GZ4" i="52"/>
  <c r="GZ8" i="52"/>
  <c r="GZ7" i="52"/>
  <c r="HB3" i="52"/>
  <c r="HB2" i="52" s="1"/>
  <c r="GU2" i="13"/>
  <c r="GV3" i="13"/>
  <c r="GT7" i="13"/>
  <c r="GT14" i="13" s="1"/>
  <c r="GT8" i="13"/>
  <c r="GT15" i="13" s="1"/>
  <c r="GT6" i="13"/>
  <c r="GT13" i="13" s="1"/>
  <c r="GT5" i="13"/>
  <c r="GT12" i="13" s="1"/>
  <c r="GT4" i="13"/>
  <c r="GT11" i="13" s="1"/>
  <c r="GU2" i="16"/>
  <c r="GV3" i="16"/>
  <c r="GT7" i="16"/>
  <c r="GT14" i="16" s="1"/>
  <c r="GT8" i="16"/>
  <c r="GT15" i="16" s="1"/>
  <c r="GT6" i="16"/>
  <c r="GT13" i="16" s="1"/>
  <c r="GT5" i="16"/>
  <c r="GT12" i="16" s="1"/>
  <c r="GT4" i="16"/>
  <c r="GT11" i="16" s="1"/>
  <c r="GU2" i="15"/>
  <c r="GV3" i="15"/>
  <c r="GT8" i="15"/>
  <c r="GT15" i="15" s="1"/>
  <c r="GT7" i="15"/>
  <c r="GT14" i="15" s="1"/>
  <c r="GT6" i="15"/>
  <c r="GT13" i="15" s="1"/>
  <c r="GT4" i="15"/>
  <c r="GT11" i="15" s="1"/>
  <c r="GT5" i="15"/>
  <c r="GT12" i="15" s="1"/>
  <c r="GV8" i="17"/>
  <c r="GV7" i="17"/>
  <c r="GV6" i="17"/>
  <c r="GV5" i="17"/>
  <c r="GV4" i="17"/>
  <c r="GV8" i="19"/>
  <c r="GV5" i="19"/>
  <c r="GV7" i="19"/>
  <c r="GV4" i="19"/>
  <c r="GV6" i="19"/>
  <c r="GU2" i="21"/>
  <c r="GV3" i="21"/>
  <c r="GT8" i="21"/>
  <c r="GT15" i="21" s="1"/>
  <c r="GT7" i="21"/>
  <c r="GT14" i="21" s="1"/>
  <c r="GT6" i="21"/>
  <c r="GT13" i="21" s="1"/>
  <c r="GT4" i="21"/>
  <c r="GT11" i="21" s="1"/>
  <c r="GT5" i="21"/>
  <c r="GT12" i="21" s="1"/>
  <c r="GV7" i="5"/>
  <c r="GV8" i="5"/>
  <c r="GV6" i="5"/>
  <c r="GV5" i="5"/>
  <c r="GV4" i="5"/>
  <c r="GU7" i="12"/>
  <c r="GU6" i="12"/>
  <c r="GU8" i="12"/>
  <c r="GU5" i="12"/>
  <c r="GU4" i="12"/>
  <c r="GW7" i="11"/>
  <c r="GW8" i="11"/>
  <c r="GW5" i="11"/>
  <c r="GW6" i="11"/>
  <c r="GW4" i="11"/>
  <c r="GU2" i="10"/>
  <c r="GV3" i="10"/>
  <c r="GT8" i="10"/>
  <c r="GT15" i="10" s="1"/>
  <c r="GT6" i="10"/>
  <c r="GT13" i="10" s="1"/>
  <c r="GT7" i="10"/>
  <c r="GT14" i="10" s="1"/>
  <c r="GT5" i="10"/>
  <c r="GT12" i="10" s="1"/>
  <c r="GT4" i="10"/>
  <c r="GT11" i="10" s="1"/>
  <c r="GV6" i="20"/>
  <c r="GV7" i="20"/>
  <c r="GV8" i="20"/>
  <c r="GV5" i="20"/>
  <c r="GV4" i="20"/>
  <c r="GV7" i="7"/>
  <c r="GV8" i="7"/>
  <c r="GV5" i="7"/>
  <c r="GV6" i="7"/>
  <c r="GV4" i="7"/>
  <c r="GV6" i="9"/>
  <c r="GV8" i="9"/>
  <c r="GV7" i="9"/>
  <c r="GV5" i="9"/>
  <c r="GV4" i="9"/>
  <c r="GU8" i="8"/>
  <c r="GU7" i="8"/>
  <c r="GU6" i="8"/>
  <c r="GU5" i="8"/>
  <c r="GU4" i="8"/>
  <c r="GO12" i="6"/>
  <c r="GO5" i="4"/>
  <c r="GO12" i="4" s="1"/>
  <c r="GO11" i="6"/>
  <c r="GO4" i="4"/>
  <c r="GO11" i="4" s="1"/>
  <c r="GO15" i="6"/>
  <c r="GO8" i="4"/>
  <c r="GO15" i="4" s="1"/>
  <c r="GO14" i="6"/>
  <c r="GO7" i="4"/>
  <c r="GO14" i="4" s="1"/>
  <c r="GO13" i="6"/>
  <c r="GO6" i="4"/>
  <c r="GO13" i="4" s="1"/>
  <c r="GW3" i="4"/>
  <c r="GT11" i="12"/>
  <c r="GT14" i="12"/>
  <c r="GT15" i="12"/>
  <c r="GT13" i="12"/>
  <c r="GT12" i="12"/>
  <c r="GV2" i="12"/>
  <c r="GU14" i="5"/>
  <c r="GU12" i="5"/>
  <c r="GU15" i="5"/>
  <c r="GU11" i="5"/>
  <c r="GU13" i="5"/>
  <c r="GU12" i="19"/>
  <c r="GU15" i="19"/>
  <c r="GU13" i="19"/>
  <c r="GU11" i="19"/>
  <c r="GU14" i="19"/>
  <c r="GW3" i="19"/>
  <c r="GW2" i="19" s="1"/>
  <c r="GW3" i="17"/>
  <c r="GW2" i="17" s="1"/>
  <c r="GU14" i="17"/>
  <c r="GU12" i="17"/>
  <c r="GU15" i="17"/>
  <c r="GU13" i="17"/>
  <c r="GU11" i="17"/>
  <c r="GW3" i="5"/>
  <c r="GW2" i="5" s="1"/>
  <c r="GV15" i="11"/>
  <c r="GV12" i="11"/>
  <c r="GV11" i="11"/>
  <c r="GV13" i="11"/>
  <c r="GV14" i="11"/>
  <c r="GX3" i="11"/>
  <c r="GX2" i="11" s="1"/>
  <c r="GU14" i="20"/>
  <c r="GU15" i="20"/>
  <c r="GU12" i="20"/>
  <c r="GU13" i="20"/>
  <c r="GU11" i="20"/>
  <c r="GW3" i="20"/>
  <c r="GW2" i="20" s="1"/>
  <c r="GW3" i="7"/>
  <c r="GW2" i="7" s="1"/>
  <c r="GU15" i="7"/>
  <c r="GU12" i="7"/>
  <c r="GU14" i="7"/>
  <c r="GU13" i="7"/>
  <c r="GU11" i="7"/>
  <c r="GW3" i="9"/>
  <c r="GW2" i="9" s="1"/>
  <c r="GU15" i="9"/>
  <c r="GU14" i="9"/>
  <c r="GU12" i="9"/>
  <c r="GU13" i="9"/>
  <c r="GU11" i="9"/>
  <c r="GT13" i="8"/>
  <c r="GT11" i="8"/>
  <c r="GT12" i="8"/>
  <c r="GT15" i="8"/>
  <c r="GT14" i="8"/>
  <c r="GV3" i="8"/>
  <c r="GV2" i="8" s="1"/>
  <c r="GP7" i="6"/>
  <c r="GP14" i="52" s="1"/>
  <c r="GP8" i="6"/>
  <c r="GP15" i="52" s="1"/>
  <c r="GP6" i="6"/>
  <c r="GP13" i="52" s="1"/>
  <c r="GP5" i="6"/>
  <c r="GP12" i="52" s="1"/>
  <c r="GP4" i="6"/>
  <c r="GP11" i="52" s="1"/>
  <c r="GQ2" i="6"/>
  <c r="HA4" i="52" l="1"/>
  <c r="HA5" i="52"/>
  <c r="HA7" i="52"/>
  <c r="HA6" i="52"/>
  <c r="HA8" i="52"/>
  <c r="HC3" i="52"/>
  <c r="HC2" i="52" s="1"/>
  <c r="GV2" i="13"/>
  <c r="GW3" i="13"/>
  <c r="GU8" i="13"/>
  <c r="GU15" i="13" s="1"/>
  <c r="GU7" i="13"/>
  <c r="GU14" i="13" s="1"/>
  <c r="GU6" i="13"/>
  <c r="GU13" i="13" s="1"/>
  <c r="GU5" i="13"/>
  <c r="GU12" i="13" s="1"/>
  <c r="GU4" i="13"/>
  <c r="GU11" i="13" s="1"/>
  <c r="GV2" i="16"/>
  <c r="GW3" i="16"/>
  <c r="GU7" i="16"/>
  <c r="GU14" i="16" s="1"/>
  <c r="GU5" i="16"/>
  <c r="GU12" i="16" s="1"/>
  <c r="GU6" i="16"/>
  <c r="GU13" i="16" s="1"/>
  <c r="GU8" i="16"/>
  <c r="GU15" i="16" s="1"/>
  <c r="GU4" i="16"/>
  <c r="GU11" i="16" s="1"/>
  <c r="GV2" i="15"/>
  <c r="GW3" i="15"/>
  <c r="GU8" i="15"/>
  <c r="GU15" i="15" s="1"/>
  <c r="GU7" i="15"/>
  <c r="GU14" i="15" s="1"/>
  <c r="GU4" i="15"/>
  <c r="GU11" i="15" s="1"/>
  <c r="GU5" i="15"/>
  <c r="GU12" i="15" s="1"/>
  <c r="GU6" i="15"/>
  <c r="GU13" i="15" s="1"/>
  <c r="GW8" i="17"/>
  <c r="GW5" i="17"/>
  <c r="GW7" i="17"/>
  <c r="GW4" i="17"/>
  <c r="GW6" i="17"/>
  <c r="GW8" i="19"/>
  <c r="GW7" i="19"/>
  <c r="GW5" i="19"/>
  <c r="GW4" i="19"/>
  <c r="GW6" i="19"/>
  <c r="GV2" i="21"/>
  <c r="GW3" i="21"/>
  <c r="GU8" i="21"/>
  <c r="GU15" i="21" s="1"/>
  <c r="GU6" i="21"/>
  <c r="GU13" i="21" s="1"/>
  <c r="GU4" i="21"/>
  <c r="GU11" i="21" s="1"/>
  <c r="GU5" i="21"/>
  <c r="GU12" i="21" s="1"/>
  <c r="GU7" i="21"/>
  <c r="GU14" i="21" s="1"/>
  <c r="GW8" i="5"/>
  <c r="GW7" i="5"/>
  <c r="GW6" i="5"/>
  <c r="GW4" i="5"/>
  <c r="GW5" i="5"/>
  <c r="GV6" i="12"/>
  <c r="GV8" i="12"/>
  <c r="GV5" i="12"/>
  <c r="GV7" i="12"/>
  <c r="GV4" i="12"/>
  <c r="GX7" i="11"/>
  <c r="GX6" i="11"/>
  <c r="GX8" i="11"/>
  <c r="GX5" i="11"/>
  <c r="GX4" i="11"/>
  <c r="GV2" i="10"/>
  <c r="GW3" i="10"/>
  <c r="GU8" i="10"/>
  <c r="GU15" i="10" s="1"/>
  <c r="GU6" i="10"/>
  <c r="GU13" i="10" s="1"/>
  <c r="GU7" i="10"/>
  <c r="GU14" i="10" s="1"/>
  <c r="GU5" i="10"/>
  <c r="GU12" i="10" s="1"/>
  <c r="GU4" i="10"/>
  <c r="GU11" i="10" s="1"/>
  <c r="GW8" i="20"/>
  <c r="GW6" i="20"/>
  <c r="GW7" i="20"/>
  <c r="GW5" i="20"/>
  <c r="GW4" i="20"/>
  <c r="GW8" i="7"/>
  <c r="GW7" i="7"/>
  <c r="GW6" i="7"/>
  <c r="GW4" i="7"/>
  <c r="GW5" i="7"/>
  <c r="GW7" i="9"/>
  <c r="GW8" i="9"/>
  <c r="GW5" i="9"/>
  <c r="GW6" i="9"/>
  <c r="GW4" i="9"/>
  <c r="GV6" i="8"/>
  <c r="GV5" i="8"/>
  <c r="GV4" i="8"/>
  <c r="GV8" i="8"/>
  <c r="GV7" i="8"/>
  <c r="GP12" i="6"/>
  <c r="GP5" i="4"/>
  <c r="GP12" i="4" s="1"/>
  <c r="GP11" i="6"/>
  <c r="GP4" i="4"/>
  <c r="GP11" i="4" s="1"/>
  <c r="GP13" i="6"/>
  <c r="GP6" i="4"/>
  <c r="GP13" i="4" s="1"/>
  <c r="GP15" i="6"/>
  <c r="GP8" i="4"/>
  <c r="GP15" i="4" s="1"/>
  <c r="GP14" i="6"/>
  <c r="GP7" i="4"/>
  <c r="GP14" i="4" s="1"/>
  <c r="GX3" i="4"/>
  <c r="GW2" i="12"/>
  <c r="GU15" i="12"/>
  <c r="GU13" i="12"/>
  <c r="GU11" i="12"/>
  <c r="GU12" i="12"/>
  <c r="GU14" i="12"/>
  <c r="GX3" i="5"/>
  <c r="GX2" i="5" s="1"/>
  <c r="GX3" i="17"/>
  <c r="GX2" i="17" s="1"/>
  <c r="GX3" i="19"/>
  <c r="GX2" i="19" s="1"/>
  <c r="GV12" i="17"/>
  <c r="GV15" i="17"/>
  <c r="GV13" i="17"/>
  <c r="GV11" i="17"/>
  <c r="GV14" i="17"/>
  <c r="GV15" i="5"/>
  <c r="GV14" i="5"/>
  <c r="GV12" i="5"/>
  <c r="GV11" i="5"/>
  <c r="GV13" i="5"/>
  <c r="GV15" i="19"/>
  <c r="GV13" i="19"/>
  <c r="GV14" i="19"/>
  <c r="GV12" i="19"/>
  <c r="GV11" i="19"/>
  <c r="GY3" i="11"/>
  <c r="GY2" i="11" s="1"/>
  <c r="GW15" i="11"/>
  <c r="GW12" i="11"/>
  <c r="GW13" i="11"/>
  <c r="GW11" i="11"/>
  <c r="GW14" i="11"/>
  <c r="GV14" i="20"/>
  <c r="GV15" i="20"/>
  <c r="GV13" i="20"/>
  <c r="GV11" i="20"/>
  <c r="GV12" i="20"/>
  <c r="GX3" i="20"/>
  <c r="GX2" i="20" s="1"/>
  <c r="GX3" i="7"/>
  <c r="GX2" i="7" s="1"/>
  <c r="GV14" i="7"/>
  <c r="GV12" i="7"/>
  <c r="GV15" i="7"/>
  <c r="GV13" i="7"/>
  <c r="GV11" i="7"/>
  <c r="GW3" i="8"/>
  <c r="GW2" i="8" s="1"/>
  <c r="GU14" i="8"/>
  <c r="GU15" i="8"/>
  <c r="GU12" i="8"/>
  <c r="GU13" i="8"/>
  <c r="GU11" i="8"/>
  <c r="GX3" i="9"/>
  <c r="GX2" i="9" s="1"/>
  <c r="GV15" i="9"/>
  <c r="GV14" i="9"/>
  <c r="GV13" i="9"/>
  <c r="GV11" i="9"/>
  <c r="GV12" i="9"/>
  <c r="GQ7" i="6"/>
  <c r="GQ14" i="52" s="1"/>
  <c r="GQ8" i="6"/>
  <c r="GQ15" i="52" s="1"/>
  <c r="GQ5" i="6"/>
  <c r="GQ12" i="52" s="1"/>
  <c r="GQ6" i="6"/>
  <c r="GQ13" i="52" s="1"/>
  <c r="GQ4" i="6"/>
  <c r="GQ11" i="52" s="1"/>
  <c r="GR2" i="6"/>
  <c r="HB4" i="52" l="1"/>
  <c r="HB5" i="52"/>
  <c r="HB6" i="52"/>
  <c r="HB7" i="52"/>
  <c r="HB8" i="52"/>
  <c r="HD3" i="52"/>
  <c r="HD2" i="52" s="1"/>
  <c r="GW2" i="13"/>
  <c r="GX3" i="13"/>
  <c r="GV7" i="13"/>
  <c r="GV14" i="13" s="1"/>
  <c r="GV6" i="13"/>
  <c r="GV13" i="13" s="1"/>
  <c r="GV8" i="13"/>
  <c r="GV15" i="13" s="1"/>
  <c r="GV5" i="13"/>
  <c r="GV12" i="13" s="1"/>
  <c r="GV4" i="13"/>
  <c r="GV11" i="13" s="1"/>
  <c r="GW2" i="16"/>
  <c r="GX3" i="16"/>
  <c r="GV7" i="16"/>
  <c r="GV14" i="16" s="1"/>
  <c r="GV6" i="16"/>
  <c r="GV13" i="16" s="1"/>
  <c r="GV5" i="16"/>
  <c r="GV12" i="16" s="1"/>
  <c r="GV8" i="16"/>
  <c r="GV15" i="16" s="1"/>
  <c r="GV4" i="16"/>
  <c r="GV11" i="16" s="1"/>
  <c r="GW2" i="15"/>
  <c r="GX3" i="15"/>
  <c r="GV6" i="15"/>
  <c r="GV13" i="15" s="1"/>
  <c r="GV7" i="15"/>
  <c r="GV14" i="15" s="1"/>
  <c r="GV8" i="15"/>
  <c r="GV15" i="15" s="1"/>
  <c r="GV5" i="15"/>
  <c r="GV12" i="15" s="1"/>
  <c r="GV4" i="15"/>
  <c r="GV11" i="15" s="1"/>
  <c r="GX7" i="17"/>
  <c r="GX5" i="17"/>
  <c r="GX8" i="17"/>
  <c r="GX6" i="17"/>
  <c r="GX4" i="17"/>
  <c r="GX7" i="19"/>
  <c r="GX8" i="19"/>
  <c r="GX6" i="19"/>
  <c r="GX5" i="19"/>
  <c r="GX4" i="19"/>
  <c r="GW2" i="21"/>
  <c r="GX3" i="21"/>
  <c r="GV8" i="21"/>
  <c r="GV15" i="21" s="1"/>
  <c r="GV5" i="21"/>
  <c r="GV12" i="21" s="1"/>
  <c r="GV7" i="21"/>
  <c r="GV14" i="21" s="1"/>
  <c r="GV6" i="21"/>
  <c r="GV13" i="21" s="1"/>
  <c r="GV4" i="21"/>
  <c r="GV11" i="21" s="1"/>
  <c r="GX8" i="5"/>
  <c r="GX5" i="5"/>
  <c r="GX6" i="5"/>
  <c r="GX7" i="5"/>
  <c r="GX4" i="5"/>
  <c r="GW7" i="12"/>
  <c r="GW8" i="12"/>
  <c r="GW5" i="12"/>
  <c r="GW6" i="12"/>
  <c r="GW4" i="12"/>
  <c r="GY8" i="11"/>
  <c r="GY6" i="11"/>
  <c r="GY7" i="11"/>
  <c r="GY5" i="11"/>
  <c r="GY4" i="11"/>
  <c r="GW2" i="10"/>
  <c r="GX3" i="10"/>
  <c r="GV7" i="10"/>
  <c r="GV14" i="10" s="1"/>
  <c r="GV8" i="10"/>
  <c r="GV15" i="10" s="1"/>
  <c r="GV5" i="10"/>
  <c r="GV12" i="10" s="1"/>
  <c r="GV6" i="10"/>
  <c r="GV13" i="10" s="1"/>
  <c r="GV4" i="10"/>
  <c r="GV11" i="10" s="1"/>
  <c r="GX8" i="20"/>
  <c r="GX6" i="20"/>
  <c r="GX7" i="20"/>
  <c r="GX4" i="20"/>
  <c r="GX5" i="20"/>
  <c r="GX8" i="7"/>
  <c r="GX7" i="7"/>
  <c r="GX6" i="7"/>
  <c r="GX5" i="7"/>
  <c r="GX4" i="7"/>
  <c r="GX7" i="9"/>
  <c r="GX8" i="9"/>
  <c r="GX6" i="9"/>
  <c r="GX4" i="9"/>
  <c r="GX5" i="9"/>
  <c r="GW7" i="8"/>
  <c r="GW8" i="8"/>
  <c r="GW6" i="8"/>
  <c r="GW5" i="8"/>
  <c r="GW4" i="8"/>
  <c r="GQ11" i="6"/>
  <c r="GQ4" i="4"/>
  <c r="GQ11" i="4" s="1"/>
  <c r="GQ13" i="6"/>
  <c r="GQ6" i="4"/>
  <c r="GQ13" i="4" s="1"/>
  <c r="GQ12" i="6"/>
  <c r="GQ5" i="4"/>
  <c r="GQ12" i="4" s="1"/>
  <c r="GQ15" i="6"/>
  <c r="GQ8" i="4"/>
  <c r="GQ15" i="4" s="1"/>
  <c r="GQ14" i="6"/>
  <c r="GQ7" i="4"/>
  <c r="GQ14" i="4" s="1"/>
  <c r="GY3" i="4"/>
  <c r="GV14" i="12"/>
  <c r="GV12" i="12"/>
  <c r="GV15" i="12"/>
  <c r="GV13" i="12"/>
  <c r="GV11" i="12"/>
  <c r="GX2" i="12"/>
  <c r="GW12" i="17"/>
  <c r="GW15" i="17"/>
  <c r="GW11" i="17"/>
  <c r="GW14" i="17"/>
  <c r="GW13" i="17"/>
  <c r="GW13" i="19"/>
  <c r="GW11" i="19"/>
  <c r="GW14" i="19"/>
  <c r="GW15" i="19"/>
  <c r="GW12" i="19"/>
  <c r="GY3" i="19"/>
  <c r="GY2" i="19" s="1"/>
  <c r="GW15" i="5"/>
  <c r="GW13" i="5"/>
  <c r="GW14" i="5"/>
  <c r="GW11" i="5"/>
  <c r="GW12" i="5"/>
  <c r="GY3" i="17"/>
  <c r="GY2" i="17" s="1"/>
  <c r="GY3" i="5"/>
  <c r="GY2" i="5" s="1"/>
  <c r="GX15" i="11"/>
  <c r="GX13" i="11"/>
  <c r="GX14" i="11"/>
  <c r="GX11" i="11"/>
  <c r="GX12" i="11"/>
  <c r="GZ3" i="11"/>
  <c r="GZ2" i="11" s="1"/>
  <c r="GY3" i="20"/>
  <c r="GY2" i="20" s="1"/>
  <c r="GW14" i="20"/>
  <c r="GW15" i="20"/>
  <c r="GW13" i="20"/>
  <c r="GW11" i="20"/>
  <c r="GW12" i="20"/>
  <c r="GY3" i="7"/>
  <c r="GY2" i="7" s="1"/>
  <c r="GW14" i="7"/>
  <c r="GW15" i="7"/>
  <c r="GW13" i="7"/>
  <c r="GW11" i="7"/>
  <c r="GW12" i="7"/>
  <c r="GY3" i="9"/>
  <c r="GY2" i="9" s="1"/>
  <c r="GV11" i="8"/>
  <c r="GV14" i="8"/>
  <c r="GV12" i="8"/>
  <c r="GV15" i="8"/>
  <c r="GV13" i="8"/>
  <c r="GW14" i="9"/>
  <c r="GW13" i="9"/>
  <c r="GW11" i="9"/>
  <c r="GW15" i="9"/>
  <c r="GW12" i="9"/>
  <c r="GX3" i="8"/>
  <c r="GX2" i="8" s="1"/>
  <c r="GR7" i="6"/>
  <c r="GR14" i="52" s="1"/>
  <c r="GR8" i="6"/>
  <c r="GR15" i="52" s="1"/>
  <c r="GR5" i="6"/>
  <c r="GR12" i="52" s="1"/>
  <c r="GR6" i="6"/>
  <c r="GR13" i="52" s="1"/>
  <c r="GR4" i="6"/>
  <c r="GR11" i="52" s="1"/>
  <c r="GS2" i="6"/>
  <c r="HC6" i="52" l="1"/>
  <c r="HC5" i="52"/>
  <c r="HC7" i="52"/>
  <c r="HC8" i="52"/>
  <c r="HC4" i="52"/>
  <c r="HE3" i="52"/>
  <c r="HE2" i="52" s="1"/>
  <c r="GX2" i="13"/>
  <c r="GY3" i="13"/>
  <c r="GW7" i="13"/>
  <c r="GW14" i="13" s="1"/>
  <c r="GW8" i="13"/>
  <c r="GW15" i="13" s="1"/>
  <c r="GW6" i="13"/>
  <c r="GW13" i="13" s="1"/>
  <c r="GW5" i="13"/>
  <c r="GW12" i="13" s="1"/>
  <c r="GW4" i="13"/>
  <c r="GW11" i="13" s="1"/>
  <c r="GX2" i="16"/>
  <c r="GY3" i="16"/>
  <c r="GW8" i="16"/>
  <c r="GW15" i="16" s="1"/>
  <c r="GW7" i="16"/>
  <c r="GW14" i="16" s="1"/>
  <c r="GW4" i="16"/>
  <c r="GW11" i="16" s="1"/>
  <c r="GW5" i="16"/>
  <c r="GW12" i="16" s="1"/>
  <c r="GW6" i="16"/>
  <c r="GW13" i="16" s="1"/>
  <c r="GX2" i="15"/>
  <c r="GY3" i="15"/>
  <c r="GW8" i="15"/>
  <c r="GW15" i="15" s="1"/>
  <c r="GW7" i="15"/>
  <c r="GW14" i="15" s="1"/>
  <c r="GW5" i="15"/>
  <c r="GW12" i="15" s="1"/>
  <c r="GW6" i="15"/>
  <c r="GW13" i="15" s="1"/>
  <c r="GW4" i="15"/>
  <c r="GW11" i="15" s="1"/>
  <c r="GY8" i="17"/>
  <c r="GY7" i="17"/>
  <c r="GY5" i="17"/>
  <c r="GY6" i="17"/>
  <c r="GY4" i="17"/>
  <c r="GY7" i="19"/>
  <c r="GY8" i="19"/>
  <c r="GY5" i="19"/>
  <c r="GY6" i="19"/>
  <c r="GY4" i="19"/>
  <c r="GX2" i="21"/>
  <c r="GY3" i="21"/>
  <c r="GW7" i="21"/>
  <c r="GW14" i="21" s="1"/>
  <c r="GW8" i="21"/>
  <c r="GW15" i="21" s="1"/>
  <c r="GW6" i="21"/>
  <c r="GW13" i="21" s="1"/>
  <c r="GW5" i="21"/>
  <c r="GW12" i="21" s="1"/>
  <c r="GW4" i="21"/>
  <c r="GW11" i="21" s="1"/>
  <c r="GY8" i="5"/>
  <c r="GY7" i="5"/>
  <c r="GY6" i="5"/>
  <c r="GY4" i="5"/>
  <c r="GY5" i="5"/>
  <c r="GX7" i="12"/>
  <c r="GX6" i="12"/>
  <c r="GX4" i="12"/>
  <c r="GX8" i="12"/>
  <c r="GX5" i="12"/>
  <c r="GZ8" i="11"/>
  <c r="GZ7" i="11"/>
  <c r="GZ5" i="11"/>
  <c r="GZ6" i="11"/>
  <c r="GZ4" i="11"/>
  <c r="GX2" i="10"/>
  <c r="GY3" i="10"/>
  <c r="GW7" i="10"/>
  <c r="GW14" i="10" s="1"/>
  <c r="GW8" i="10"/>
  <c r="GW15" i="10" s="1"/>
  <c r="GW6" i="10"/>
  <c r="GW13" i="10" s="1"/>
  <c r="GW4" i="10"/>
  <c r="GW11" i="10" s="1"/>
  <c r="GW5" i="10"/>
  <c r="GW12" i="10" s="1"/>
  <c r="GY6" i="20"/>
  <c r="GY7" i="20"/>
  <c r="GY8" i="20"/>
  <c r="GY4" i="20"/>
  <c r="GY5" i="20"/>
  <c r="GY8" i="7"/>
  <c r="GY7" i="7"/>
  <c r="GY5" i="7"/>
  <c r="GY6" i="7"/>
  <c r="GY4" i="7"/>
  <c r="GY8" i="9"/>
  <c r="GY4" i="9"/>
  <c r="GY6" i="9"/>
  <c r="GY7" i="9"/>
  <c r="GY5" i="9"/>
  <c r="GX7" i="8"/>
  <c r="GX6" i="8"/>
  <c r="GX8" i="8"/>
  <c r="GX5" i="8"/>
  <c r="GX4" i="8"/>
  <c r="GR11" i="6"/>
  <c r="GR4" i="4"/>
  <c r="GR11" i="4" s="1"/>
  <c r="GR12" i="6"/>
  <c r="GR5" i="4"/>
  <c r="GR12" i="4" s="1"/>
  <c r="GR15" i="6"/>
  <c r="GR8" i="4"/>
  <c r="GR15" i="4" s="1"/>
  <c r="GR13" i="6"/>
  <c r="GR6" i="4"/>
  <c r="GR13" i="4" s="1"/>
  <c r="GR14" i="6"/>
  <c r="GR7" i="4"/>
  <c r="GR14" i="4" s="1"/>
  <c r="GZ3" i="4"/>
  <c r="GW11" i="12"/>
  <c r="GW14" i="12"/>
  <c r="GW12" i="12"/>
  <c r="GW15" i="12"/>
  <c r="GW13" i="12"/>
  <c r="GY2" i="12"/>
  <c r="GX15" i="5"/>
  <c r="GX13" i="5"/>
  <c r="GX11" i="5"/>
  <c r="GX12" i="5"/>
  <c r="GX14" i="5"/>
  <c r="GZ3" i="5"/>
  <c r="GZ2" i="5" s="1"/>
  <c r="GZ3" i="17"/>
  <c r="GZ2" i="17" s="1"/>
  <c r="GX13" i="19"/>
  <c r="GX11" i="19"/>
  <c r="GX14" i="19"/>
  <c r="GX12" i="19"/>
  <c r="GX15" i="19"/>
  <c r="GX15" i="17"/>
  <c r="GX13" i="17"/>
  <c r="GX14" i="17"/>
  <c r="GX11" i="17"/>
  <c r="GX12" i="17"/>
  <c r="GZ3" i="19"/>
  <c r="GZ2" i="19" s="1"/>
  <c r="HA3" i="11"/>
  <c r="HA2" i="11" s="1"/>
  <c r="GY13" i="11"/>
  <c r="GY14" i="11"/>
  <c r="GY15" i="11"/>
  <c r="GY12" i="11"/>
  <c r="GY11" i="11"/>
  <c r="GZ3" i="20"/>
  <c r="GZ2" i="20" s="1"/>
  <c r="GX14" i="20"/>
  <c r="GX15" i="20"/>
  <c r="GX13" i="20"/>
  <c r="GX11" i="20"/>
  <c r="GX12" i="20"/>
  <c r="GZ3" i="7"/>
  <c r="GZ2" i="7" s="1"/>
  <c r="GX14" i="7"/>
  <c r="GX15" i="7"/>
  <c r="GX13" i="7"/>
  <c r="GX11" i="7"/>
  <c r="GX12" i="7"/>
  <c r="GW12" i="8"/>
  <c r="GW11" i="8"/>
  <c r="GW15" i="8"/>
  <c r="GW13" i="8"/>
  <c r="GW14" i="8"/>
  <c r="GY3" i="8"/>
  <c r="GY2" i="8" s="1"/>
  <c r="GX14" i="9"/>
  <c r="GX15" i="9"/>
  <c r="GX13" i="9"/>
  <c r="GX11" i="9"/>
  <c r="GX12" i="9"/>
  <c r="GZ3" i="9"/>
  <c r="GZ2" i="9" s="1"/>
  <c r="GS8" i="6"/>
  <c r="GS15" i="52" s="1"/>
  <c r="GS7" i="6"/>
  <c r="GS14" i="52" s="1"/>
  <c r="GS5" i="6"/>
  <c r="GS12" i="52" s="1"/>
  <c r="GS6" i="6"/>
  <c r="GS13" i="52" s="1"/>
  <c r="GS4" i="6"/>
  <c r="GS11" i="52" s="1"/>
  <c r="GT2" i="6"/>
  <c r="HD4" i="52" l="1"/>
  <c r="HD6" i="52"/>
  <c r="HD5" i="52"/>
  <c r="HD7" i="52"/>
  <c r="HD8" i="52"/>
  <c r="HF3" i="52"/>
  <c r="HF2" i="52" s="1"/>
  <c r="GY2" i="13"/>
  <c r="GZ3" i="13"/>
  <c r="GX7" i="13"/>
  <c r="GX14" i="13" s="1"/>
  <c r="GX8" i="13"/>
  <c r="GX15" i="13" s="1"/>
  <c r="GX6" i="13"/>
  <c r="GX13" i="13" s="1"/>
  <c r="GX5" i="13"/>
  <c r="GX12" i="13" s="1"/>
  <c r="GX4" i="13"/>
  <c r="GX11" i="13" s="1"/>
  <c r="GY2" i="16"/>
  <c r="GZ3" i="16"/>
  <c r="GX7" i="16"/>
  <c r="GX14" i="16" s="1"/>
  <c r="GX8" i="16"/>
  <c r="GX15" i="16" s="1"/>
  <c r="GX6" i="16"/>
  <c r="GX13" i="16" s="1"/>
  <c r="GX5" i="16"/>
  <c r="GX12" i="16" s="1"/>
  <c r="GX4" i="16"/>
  <c r="GX11" i="16" s="1"/>
  <c r="GY2" i="15"/>
  <c r="GZ3" i="15"/>
  <c r="GX8" i="15"/>
  <c r="GX15" i="15" s="1"/>
  <c r="GX6" i="15"/>
  <c r="GX13" i="15" s="1"/>
  <c r="GX4" i="15"/>
  <c r="GX11" i="15" s="1"/>
  <c r="GX7" i="15"/>
  <c r="GX14" i="15" s="1"/>
  <c r="GX5" i="15"/>
  <c r="GX12" i="15" s="1"/>
  <c r="GZ8" i="17"/>
  <c r="GZ7" i="17"/>
  <c r="GZ6" i="17"/>
  <c r="GZ5" i="17"/>
  <c r="GZ4" i="17"/>
  <c r="GZ8" i="19"/>
  <c r="GZ7" i="19"/>
  <c r="GZ5" i="19"/>
  <c r="GZ6" i="19"/>
  <c r="GZ4" i="19"/>
  <c r="GY2" i="21"/>
  <c r="GZ3" i="21"/>
  <c r="GX7" i="21"/>
  <c r="GX14" i="21" s="1"/>
  <c r="GX6" i="21"/>
  <c r="GX13" i="21" s="1"/>
  <c r="GX4" i="21"/>
  <c r="GX11" i="21" s="1"/>
  <c r="GX5" i="21"/>
  <c r="GX12" i="21" s="1"/>
  <c r="GX8" i="21"/>
  <c r="GX15" i="21" s="1"/>
  <c r="GZ7" i="5"/>
  <c r="GZ8" i="5"/>
  <c r="GZ6" i="5"/>
  <c r="GZ5" i="5"/>
  <c r="GZ4" i="5"/>
  <c r="GY6" i="12"/>
  <c r="GY8" i="12"/>
  <c r="GY7" i="12"/>
  <c r="GY5" i="12"/>
  <c r="GY4" i="12"/>
  <c r="HA7" i="11"/>
  <c r="HA8" i="11"/>
  <c r="HA6" i="11"/>
  <c r="HA5" i="11"/>
  <c r="HA4" i="11"/>
  <c r="GY2" i="10"/>
  <c r="GZ3" i="10"/>
  <c r="GX7" i="10"/>
  <c r="GX14" i="10" s="1"/>
  <c r="GX8" i="10"/>
  <c r="GX15" i="10" s="1"/>
  <c r="GX6" i="10"/>
  <c r="GX13" i="10" s="1"/>
  <c r="GX4" i="10"/>
  <c r="GX11" i="10" s="1"/>
  <c r="GX5" i="10"/>
  <c r="GX12" i="10" s="1"/>
  <c r="GZ8" i="20"/>
  <c r="GZ6" i="20"/>
  <c r="GZ7" i="20"/>
  <c r="GZ4" i="20"/>
  <c r="GZ5" i="20"/>
  <c r="GZ8" i="7"/>
  <c r="GZ6" i="7"/>
  <c r="GZ7" i="7"/>
  <c r="GZ5" i="7"/>
  <c r="GZ4" i="7"/>
  <c r="GZ8" i="9"/>
  <c r="GZ6" i="9"/>
  <c r="GZ7" i="9"/>
  <c r="GZ5" i="9"/>
  <c r="GZ4" i="9"/>
  <c r="GY6" i="8"/>
  <c r="GY7" i="8"/>
  <c r="GY8" i="8"/>
  <c r="GY5" i="8"/>
  <c r="GY4" i="8"/>
  <c r="GS13" i="6"/>
  <c r="GS6" i="4"/>
  <c r="GS13" i="4" s="1"/>
  <c r="GS12" i="6"/>
  <c r="GS5" i="4"/>
  <c r="GS12" i="4" s="1"/>
  <c r="GS14" i="6"/>
  <c r="GS7" i="4"/>
  <c r="GS14" i="4" s="1"/>
  <c r="GS11" i="6"/>
  <c r="GS4" i="4"/>
  <c r="GS11" i="4" s="1"/>
  <c r="GS15" i="6"/>
  <c r="GS8" i="4"/>
  <c r="GS15" i="4" s="1"/>
  <c r="HA3" i="4"/>
  <c r="GX15" i="12"/>
  <c r="GX13" i="12"/>
  <c r="GX11" i="12"/>
  <c r="GX14" i="12"/>
  <c r="GX12" i="12"/>
  <c r="GZ2" i="12"/>
  <c r="GY15" i="5"/>
  <c r="GY11" i="5"/>
  <c r="GY13" i="5"/>
  <c r="GY14" i="5"/>
  <c r="GY12" i="5"/>
  <c r="HA3" i="5"/>
  <c r="HA2" i="5" s="1"/>
  <c r="GY11" i="19"/>
  <c r="GY14" i="19"/>
  <c r="GY15" i="19"/>
  <c r="GY13" i="19"/>
  <c r="GY12" i="19"/>
  <c r="HA3" i="17"/>
  <c r="HA2" i="17" s="1"/>
  <c r="HA3" i="19"/>
  <c r="HA2" i="19" s="1"/>
  <c r="GY15" i="17"/>
  <c r="GY13" i="17"/>
  <c r="GY14" i="17"/>
  <c r="GY12" i="17"/>
  <c r="GY11" i="17"/>
  <c r="HB3" i="11"/>
  <c r="HB2" i="11" s="1"/>
  <c r="GZ15" i="11"/>
  <c r="GZ13" i="11"/>
  <c r="GZ11" i="11"/>
  <c r="GZ14" i="11"/>
  <c r="GZ12" i="11"/>
  <c r="HA3" i="20"/>
  <c r="HA2" i="20" s="1"/>
  <c r="GY15" i="20"/>
  <c r="GY14" i="20"/>
  <c r="GY12" i="20"/>
  <c r="GY11" i="20"/>
  <c r="GY13" i="20"/>
  <c r="HA3" i="7"/>
  <c r="HA2" i="7" s="1"/>
  <c r="GY15" i="7"/>
  <c r="GY13" i="7"/>
  <c r="GY14" i="7"/>
  <c r="GY12" i="7"/>
  <c r="GY11" i="7"/>
  <c r="GZ3" i="8"/>
  <c r="GZ2" i="8" s="1"/>
  <c r="GX11" i="8"/>
  <c r="GX15" i="8"/>
  <c r="GX14" i="8"/>
  <c r="GX13" i="8"/>
  <c r="GX12" i="8"/>
  <c r="GY14" i="9"/>
  <c r="GY15" i="9"/>
  <c r="GY12" i="9"/>
  <c r="GY13" i="9"/>
  <c r="GY11" i="9"/>
  <c r="HA3" i="9"/>
  <c r="HA2" i="9" s="1"/>
  <c r="GT8" i="6"/>
  <c r="GT15" i="52" s="1"/>
  <c r="GT7" i="6"/>
  <c r="GT14" i="52" s="1"/>
  <c r="GT5" i="6"/>
  <c r="GT12" i="52" s="1"/>
  <c r="GT6" i="6"/>
  <c r="GT13" i="52" s="1"/>
  <c r="GT4" i="6"/>
  <c r="GT11" i="52" s="1"/>
  <c r="GU2" i="6"/>
  <c r="HE6" i="52" l="1"/>
  <c r="HE4" i="52"/>
  <c r="HE5" i="52"/>
  <c r="HE7" i="52"/>
  <c r="HE8" i="52"/>
  <c r="HG3" i="52"/>
  <c r="HG2" i="52" s="1"/>
  <c r="GZ2" i="13"/>
  <c r="HA3" i="13"/>
  <c r="GY8" i="13"/>
  <c r="GY15" i="13" s="1"/>
  <c r="GY5" i="13"/>
  <c r="GY12" i="13" s="1"/>
  <c r="GY6" i="13"/>
  <c r="GY13" i="13" s="1"/>
  <c r="GY7" i="13"/>
  <c r="GY14" i="13" s="1"/>
  <c r="GY4" i="13"/>
  <c r="GY11" i="13" s="1"/>
  <c r="GZ2" i="16"/>
  <c r="HA3" i="16"/>
  <c r="GY8" i="16"/>
  <c r="GY15" i="16" s="1"/>
  <c r="GY6" i="16"/>
  <c r="GY13" i="16" s="1"/>
  <c r="GY5" i="16"/>
  <c r="GY12" i="16" s="1"/>
  <c r="GY4" i="16"/>
  <c r="GY11" i="16" s="1"/>
  <c r="GY7" i="16"/>
  <c r="GY14" i="16" s="1"/>
  <c r="GZ2" i="15"/>
  <c r="HA3" i="15"/>
  <c r="GY8" i="15"/>
  <c r="GY15" i="15" s="1"/>
  <c r="GY6" i="15"/>
  <c r="GY13" i="15" s="1"/>
  <c r="GY7" i="15"/>
  <c r="GY14" i="15" s="1"/>
  <c r="GY5" i="15"/>
  <c r="GY12" i="15" s="1"/>
  <c r="GY4" i="15"/>
  <c r="GY11" i="15" s="1"/>
  <c r="HA8" i="17"/>
  <c r="HA7" i="17"/>
  <c r="HA5" i="17"/>
  <c r="HA6" i="17"/>
  <c r="HA4" i="17"/>
  <c r="HA8" i="19"/>
  <c r="HA7" i="19"/>
  <c r="HA6" i="19"/>
  <c r="HA4" i="19"/>
  <c r="HA5" i="19"/>
  <c r="GZ2" i="21"/>
  <c r="HA3" i="21"/>
  <c r="GY7" i="21"/>
  <c r="GY14" i="21" s="1"/>
  <c r="GY8" i="21"/>
  <c r="GY15" i="21" s="1"/>
  <c r="GY4" i="21"/>
  <c r="GY11" i="21" s="1"/>
  <c r="GY5" i="21"/>
  <c r="GY12" i="21" s="1"/>
  <c r="GY6" i="21"/>
  <c r="GY13" i="21" s="1"/>
  <c r="HA7" i="5"/>
  <c r="HA6" i="5"/>
  <c r="HA8" i="5"/>
  <c r="HA4" i="5"/>
  <c r="HA5" i="5"/>
  <c r="GZ8" i="12"/>
  <c r="GZ7" i="12"/>
  <c r="GZ6" i="12"/>
  <c r="GZ5" i="12"/>
  <c r="GZ4" i="12"/>
  <c r="HB7" i="11"/>
  <c r="HB8" i="11"/>
  <c r="HB6" i="11"/>
  <c r="HB5" i="11"/>
  <c r="HB4" i="11"/>
  <c r="GZ2" i="10"/>
  <c r="HA3" i="10"/>
  <c r="GY7" i="10"/>
  <c r="GY14" i="10" s="1"/>
  <c r="GY8" i="10"/>
  <c r="GY15" i="10" s="1"/>
  <c r="GY6" i="10"/>
  <c r="GY13" i="10" s="1"/>
  <c r="GY5" i="10"/>
  <c r="GY12" i="10" s="1"/>
  <c r="GY4" i="10"/>
  <c r="GY11" i="10" s="1"/>
  <c r="HA8" i="20"/>
  <c r="HA7" i="20"/>
  <c r="HA6" i="20"/>
  <c r="HA4" i="20"/>
  <c r="HA5" i="20"/>
  <c r="HA8" i="7"/>
  <c r="HA7" i="7"/>
  <c r="HA4" i="7"/>
  <c r="HA6" i="7"/>
  <c r="HA5" i="7"/>
  <c r="HA8" i="9"/>
  <c r="HA7" i="9"/>
  <c r="HA5" i="9"/>
  <c r="HA6" i="9"/>
  <c r="HA4" i="9"/>
  <c r="GZ8" i="8"/>
  <c r="GZ7" i="8"/>
  <c r="GZ5" i="8"/>
  <c r="GZ6" i="8"/>
  <c r="GZ4" i="8"/>
  <c r="GT13" i="6"/>
  <c r="GT6" i="4"/>
  <c r="GT13" i="4" s="1"/>
  <c r="GT12" i="6"/>
  <c r="GT5" i="4"/>
  <c r="GT12" i="4" s="1"/>
  <c r="GT11" i="6"/>
  <c r="GT4" i="4"/>
  <c r="GT11" i="4" s="1"/>
  <c r="GT14" i="6"/>
  <c r="GT7" i="4"/>
  <c r="GT14" i="4" s="1"/>
  <c r="GT15" i="6"/>
  <c r="GT8" i="4"/>
  <c r="GT15" i="4" s="1"/>
  <c r="HB3" i="4"/>
  <c r="GY11" i="12"/>
  <c r="GY12" i="12"/>
  <c r="GY15" i="12"/>
  <c r="GY13" i="12"/>
  <c r="GY14" i="12"/>
  <c r="HA2" i="12"/>
  <c r="GZ13" i="17"/>
  <c r="GZ12" i="17"/>
  <c r="GZ15" i="17"/>
  <c r="GZ14" i="17"/>
  <c r="GZ11" i="17"/>
  <c r="HB3" i="5"/>
  <c r="HB2" i="5" s="1"/>
  <c r="HB3" i="19"/>
  <c r="HB2" i="19" s="1"/>
  <c r="GZ15" i="5"/>
  <c r="GZ13" i="5"/>
  <c r="GZ14" i="5"/>
  <c r="GZ11" i="5"/>
  <c r="GZ12" i="5"/>
  <c r="GZ14" i="19"/>
  <c r="GZ12" i="19"/>
  <c r="GZ15" i="19"/>
  <c r="GZ11" i="19"/>
  <c r="GZ13" i="19"/>
  <c r="HB3" i="17"/>
  <c r="HB2" i="17" s="1"/>
  <c r="HA11" i="11"/>
  <c r="HA14" i="11"/>
  <c r="HA15" i="11"/>
  <c r="HA12" i="11"/>
  <c r="HA13" i="11"/>
  <c r="HC3" i="11"/>
  <c r="HC2" i="11" s="1"/>
  <c r="HB3" i="20"/>
  <c r="HB2" i="20" s="1"/>
  <c r="GZ15" i="20"/>
  <c r="GZ14" i="20"/>
  <c r="GZ11" i="20"/>
  <c r="GZ12" i="20"/>
  <c r="GZ13" i="20"/>
  <c r="GZ14" i="7"/>
  <c r="GZ15" i="7"/>
  <c r="GZ11" i="7"/>
  <c r="GZ12" i="7"/>
  <c r="GZ13" i="7"/>
  <c r="HB3" i="7"/>
  <c r="HB2" i="7" s="1"/>
  <c r="GZ15" i="9"/>
  <c r="GZ14" i="9"/>
  <c r="GZ11" i="9"/>
  <c r="GZ12" i="9"/>
  <c r="GZ13" i="9"/>
  <c r="GY15" i="8"/>
  <c r="GY12" i="8"/>
  <c r="GY14" i="8"/>
  <c r="GY13" i="8"/>
  <c r="GY11" i="8"/>
  <c r="HB3" i="9"/>
  <c r="HB2" i="9" s="1"/>
  <c r="HA3" i="8"/>
  <c r="HA2" i="8" s="1"/>
  <c r="GU8" i="6"/>
  <c r="GU15" i="52" s="1"/>
  <c r="GU7" i="6"/>
  <c r="GU14" i="52" s="1"/>
  <c r="GU5" i="6"/>
  <c r="GU12" i="52" s="1"/>
  <c r="GU6" i="6"/>
  <c r="GU13" i="52" s="1"/>
  <c r="GU4" i="6"/>
  <c r="GU11" i="52" s="1"/>
  <c r="GV2" i="6"/>
  <c r="HF5" i="52" l="1"/>
  <c r="HF4" i="52"/>
  <c r="HF8" i="52"/>
  <c r="HF6" i="52"/>
  <c r="HF7" i="52"/>
  <c r="HH3" i="52"/>
  <c r="HH2" i="52" s="1"/>
  <c r="HA2" i="13"/>
  <c r="HB3" i="13"/>
  <c r="GZ7" i="13"/>
  <c r="GZ14" i="13" s="1"/>
  <c r="GZ8" i="13"/>
  <c r="GZ15" i="13" s="1"/>
  <c r="GZ6" i="13"/>
  <c r="GZ13" i="13" s="1"/>
  <c r="GZ5" i="13"/>
  <c r="GZ12" i="13" s="1"/>
  <c r="GZ4" i="13"/>
  <c r="GZ11" i="13" s="1"/>
  <c r="HA2" i="16"/>
  <c r="HB3" i="16"/>
  <c r="GZ6" i="16"/>
  <c r="GZ13" i="16" s="1"/>
  <c r="GZ5" i="16"/>
  <c r="GZ12" i="16" s="1"/>
  <c r="GZ7" i="16"/>
  <c r="GZ14" i="16" s="1"/>
  <c r="GZ4" i="16"/>
  <c r="GZ11" i="16" s="1"/>
  <c r="GZ8" i="16"/>
  <c r="GZ15" i="16" s="1"/>
  <c r="HA2" i="15"/>
  <c r="HB3" i="15"/>
  <c r="GZ8" i="15"/>
  <c r="GZ15" i="15" s="1"/>
  <c r="GZ6" i="15"/>
  <c r="GZ13" i="15" s="1"/>
  <c r="GZ7" i="15"/>
  <c r="GZ14" i="15" s="1"/>
  <c r="GZ4" i="15"/>
  <c r="GZ11" i="15" s="1"/>
  <c r="GZ5" i="15"/>
  <c r="GZ12" i="15" s="1"/>
  <c r="HB7" i="17"/>
  <c r="HB8" i="17"/>
  <c r="HB6" i="17"/>
  <c r="HB5" i="17"/>
  <c r="HB4" i="17"/>
  <c r="HB7" i="19"/>
  <c r="HB8" i="19"/>
  <c r="HB6" i="19"/>
  <c r="HB4" i="19"/>
  <c r="HB5" i="19"/>
  <c r="HA2" i="21"/>
  <c r="HB3" i="21"/>
  <c r="GZ8" i="21"/>
  <c r="GZ15" i="21" s="1"/>
  <c r="GZ7" i="21"/>
  <c r="GZ14" i="21" s="1"/>
  <c r="GZ6" i="21"/>
  <c r="GZ13" i="21" s="1"/>
  <c r="GZ5" i="21"/>
  <c r="GZ12" i="21" s="1"/>
  <c r="GZ4" i="21"/>
  <c r="GZ11" i="21" s="1"/>
  <c r="HB7" i="5"/>
  <c r="HB8" i="5"/>
  <c r="HB6" i="5"/>
  <c r="HB4" i="5"/>
  <c r="HB5" i="5"/>
  <c r="HA8" i="12"/>
  <c r="HA7" i="12"/>
  <c r="HA6" i="12"/>
  <c r="HA5" i="12"/>
  <c r="HA4" i="12"/>
  <c r="HC7" i="11"/>
  <c r="HC8" i="11"/>
  <c r="HC6" i="11"/>
  <c r="HC5" i="11"/>
  <c r="HC4" i="11"/>
  <c r="HA2" i="10"/>
  <c r="HB3" i="10"/>
  <c r="GZ7" i="10"/>
  <c r="GZ14" i="10" s="1"/>
  <c r="GZ8" i="10"/>
  <c r="GZ15" i="10" s="1"/>
  <c r="GZ6" i="10"/>
  <c r="GZ13" i="10" s="1"/>
  <c r="GZ4" i="10"/>
  <c r="GZ11" i="10" s="1"/>
  <c r="GZ5" i="10"/>
  <c r="GZ12" i="10" s="1"/>
  <c r="HB8" i="20"/>
  <c r="HB7" i="20"/>
  <c r="HB6" i="20"/>
  <c r="HB4" i="20"/>
  <c r="HB5" i="20"/>
  <c r="HB7" i="7"/>
  <c r="HB8" i="7"/>
  <c r="HB6" i="7"/>
  <c r="HB5" i="7"/>
  <c r="HB4" i="7"/>
  <c r="HB7" i="9"/>
  <c r="HB8" i="9"/>
  <c r="HB6" i="9"/>
  <c r="HB4" i="9"/>
  <c r="HB5" i="9"/>
  <c r="HA8" i="8"/>
  <c r="HA7" i="8"/>
  <c r="HA5" i="8"/>
  <c r="HA6" i="8"/>
  <c r="HA4" i="8"/>
  <c r="GU13" i="6"/>
  <c r="GU6" i="4"/>
  <c r="GU13" i="4" s="1"/>
  <c r="GU12" i="6"/>
  <c r="GU5" i="4"/>
  <c r="GU12" i="4" s="1"/>
  <c r="GU14" i="6"/>
  <c r="GU7" i="4"/>
  <c r="GU14" i="4" s="1"/>
  <c r="GU15" i="6"/>
  <c r="GU8" i="4"/>
  <c r="GU15" i="4" s="1"/>
  <c r="GU11" i="6"/>
  <c r="GU4" i="4"/>
  <c r="GU11" i="4" s="1"/>
  <c r="HC3" i="4"/>
  <c r="GZ12" i="12"/>
  <c r="GZ13" i="12"/>
  <c r="GZ11" i="12"/>
  <c r="GZ14" i="12"/>
  <c r="GZ15" i="12"/>
  <c r="HB2" i="12"/>
  <c r="HC3" i="19"/>
  <c r="HC2" i="19" s="1"/>
  <c r="HA14" i="17"/>
  <c r="HA12" i="17"/>
  <c r="HA15" i="17"/>
  <c r="HA13" i="17"/>
  <c r="HA11" i="17"/>
  <c r="HA14" i="5"/>
  <c r="HA15" i="5"/>
  <c r="HA12" i="5"/>
  <c r="HA11" i="5"/>
  <c r="HA13" i="5"/>
  <c r="HC3" i="5"/>
  <c r="HC2" i="5" s="1"/>
  <c r="HC3" i="17"/>
  <c r="HC2" i="17" s="1"/>
  <c r="HA14" i="19"/>
  <c r="HA12" i="19"/>
  <c r="HA15" i="19"/>
  <c r="HA13" i="19"/>
  <c r="HA11" i="19"/>
  <c r="HD3" i="11"/>
  <c r="HD2" i="11" s="1"/>
  <c r="HB15" i="11"/>
  <c r="HB11" i="11"/>
  <c r="HB14" i="11"/>
  <c r="HB12" i="11"/>
  <c r="HB13" i="11"/>
  <c r="HC3" i="20"/>
  <c r="HC2" i="20" s="1"/>
  <c r="HA15" i="20"/>
  <c r="HA14" i="20"/>
  <c r="HA12" i="20"/>
  <c r="HA13" i="20"/>
  <c r="HA11" i="20"/>
  <c r="HA15" i="7"/>
  <c r="HA14" i="7"/>
  <c r="HA11" i="7"/>
  <c r="HA12" i="7"/>
  <c r="HA13" i="7"/>
  <c r="HC3" i="7"/>
  <c r="HC2" i="7" s="1"/>
  <c r="HB3" i="8"/>
  <c r="HB2" i="8" s="1"/>
  <c r="HC3" i="9"/>
  <c r="HC2" i="9" s="1"/>
  <c r="HA15" i="9"/>
  <c r="HA12" i="9"/>
  <c r="HA13" i="9"/>
  <c r="HA14" i="9"/>
  <c r="HA11" i="9"/>
  <c r="GZ15" i="8"/>
  <c r="GZ11" i="8"/>
  <c r="GZ13" i="8"/>
  <c r="GZ14" i="8"/>
  <c r="GZ12" i="8"/>
  <c r="GV7" i="6"/>
  <c r="GV14" i="52" s="1"/>
  <c r="GV6" i="6"/>
  <c r="GV13" i="52" s="1"/>
  <c r="GV8" i="6"/>
  <c r="GV15" i="52" s="1"/>
  <c r="GV4" i="6"/>
  <c r="GV11" i="52" s="1"/>
  <c r="GV5" i="6"/>
  <c r="GV12" i="52" s="1"/>
  <c r="GW2" i="6"/>
  <c r="HG5" i="52" l="1"/>
  <c r="HG6" i="52"/>
  <c r="HG4" i="52"/>
  <c r="HG7" i="52"/>
  <c r="HG8" i="52"/>
  <c r="HI3" i="52"/>
  <c r="HI2" i="52" s="1"/>
  <c r="HB2" i="13"/>
  <c r="HC3" i="13"/>
  <c r="HA8" i="13"/>
  <c r="HA15" i="13" s="1"/>
  <c r="HA7" i="13"/>
  <c r="HA14" i="13" s="1"/>
  <c r="HA6" i="13"/>
  <c r="HA13" i="13" s="1"/>
  <c r="HA4" i="13"/>
  <c r="HA11" i="13" s="1"/>
  <c r="HA5" i="13"/>
  <c r="HA12" i="13" s="1"/>
  <c r="HB2" i="16"/>
  <c r="HC3" i="16"/>
  <c r="HA8" i="16"/>
  <c r="HA15" i="16" s="1"/>
  <c r="HA7" i="16"/>
  <c r="HA14" i="16" s="1"/>
  <c r="HA4" i="16"/>
  <c r="HA11" i="16" s="1"/>
  <c r="HA6" i="16"/>
  <c r="HA13" i="16" s="1"/>
  <c r="HA5" i="16"/>
  <c r="HA12" i="16" s="1"/>
  <c r="HB2" i="15"/>
  <c r="HC3" i="15"/>
  <c r="HA8" i="15"/>
  <c r="HA15" i="15" s="1"/>
  <c r="HA6" i="15"/>
  <c r="HA13" i="15" s="1"/>
  <c r="HA7" i="15"/>
  <c r="HA14" i="15" s="1"/>
  <c r="HA5" i="15"/>
  <c r="HA12" i="15" s="1"/>
  <c r="HA4" i="15"/>
  <c r="HA11" i="15" s="1"/>
  <c r="HC7" i="17"/>
  <c r="HC8" i="17"/>
  <c r="HC5" i="17"/>
  <c r="HC4" i="17"/>
  <c r="HC6" i="17"/>
  <c r="HC7" i="19"/>
  <c r="HC8" i="19"/>
  <c r="HC5" i="19"/>
  <c r="HC6" i="19"/>
  <c r="HC4" i="19"/>
  <c r="HB2" i="21"/>
  <c r="HC3" i="21"/>
  <c r="HA8" i="21"/>
  <c r="HA15" i="21" s="1"/>
  <c r="HA6" i="21"/>
  <c r="HA13" i="21" s="1"/>
  <c r="HA7" i="21"/>
  <c r="HA14" i="21" s="1"/>
  <c r="HA5" i="21"/>
  <c r="HA12" i="21" s="1"/>
  <c r="HA4" i="21"/>
  <c r="HA11" i="21" s="1"/>
  <c r="HC7" i="5"/>
  <c r="HC8" i="5"/>
  <c r="HC6" i="5"/>
  <c r="HC4" i="5"/>
  <c r="HC5" i="5"/>
  <c r="HB7" i="12"/>
  <c r="HB8" i="12"/>
  <c r="HB5" i="12"/>
  <c r="HB6" i="12"/>
  <c r="HB4" i="12"/>
  <c r="HD7" i="11"/>
  <c r="HD8" i="11"/>
  <c r="HD6" i="11"/>
  <c r="HD5" i="11"/>
  <c r="HD4" i="11"/>
  <c r="HB2" i="10"/>
  <c r="HC3" i="10"/>
  <c r="HA8" i="10"/>
  <c r="HA15" i="10" s="1"/>
  <c r="HA6" i="10"/>
  <c r="HA13" i="10" s="1"/>
  <c r="HA7" i="10"/>
  <c r="HA14" i="10" s="1"/>
  <c r="HA5" i="10"/>
  <c r="HA12" i="10" s="1"/>
  <c r="HA4" i="10"/>
  <c r="HA11" i="10" s="1"/>
  <c r="HC7" i="20"/>
  <c r="HC8" i="20"/>
  <c r="HC6" i="20"/>
  <c r="HC5" i="20"/>
  <c r="HC4" i="20"/>
  <c r="HC7" i="7"/>
  <c r="HC8" i="7"/>
  <c r="HC5" i="7"/>
  <c r="HC6" i="7"/>
  <c r="HC4" i="7"/>
  <c r="HC6" i="9"/>
  <c r="HC8" i="9"/>
  <c r="HC7" i="9"/>
  <c r="HC4" i="9"/>
  <c r="HC5" i="9"/>
  <c r="HB7" i="8"/>
  <c r="HB8" i="8"/>
  <c r="HB6" i="8"/>
  <c r="HB4" i="8"/>
  <c r="HB5" i="8"/>
  <c r="GV12" i="6"/>
  <c r="GV5" i="4"/>
  <c r="GV12" i="4" s="1"/>
  <c r="GV11" i="6"/>
  <c r="GV4" i="4"/>
  <c r="GV11" i="4" s="1"/>
  <c r="GV15" i="6"/>
  <c r="GV8" i="4"/>
  <c r="GV15" i="4" s="1"/>
  <c r="GV13" i="6"/>
  <c r="GV6" i="4"/>
  <c r="GV13" i="4" s="1"/>
  <c r="GV14" i="6"/>
  <c r="GV7" i="4"/>
  <c r="GV14" i="4" s="1"/>
  <c r="HD3" i="4"/>
  <c r="HC2" i="12"/>
  <c r="HA12" i="12"/>
  <c r="HA15" i="12"/>
  <c r="HA13" i="12"/>
  <c r="HA11" i="12"/>
  <c r="HA14" i="12"/>
  <c r="HB12" i="19"/>
  <c r="HB15" i="19"/>
  <c r="HB14" i="19"/>
  <c r="HB13" i="19"/>
  <c r="HB11" i="19"/>
  <c r="HB15" i="5"/>
  <c r="HB13" i="5"/>
  <c r="HB12" i="5"/>
  <c r="HB14" i="5"/>
  <c r="HB11" i="5"/>
  <c r="HD3" i="19"/>
  <c r="HD2" i="19" s="1"/>
  <c r="HB14" i="17"/>
  <c r="HB15" i="17"/>
  <c r="HB13" i="17"/>
  <c r="HB12" i="17"/>
  <c r="HB11" i="17"/>
  <c r="HD3" i="5"/>
  <c r="HD2" i="5" s="1"/>
  <c r="HD3" i="17"/>
  <c r="HD2" i="17" s="1"/>
  <c r="HC15" i="11"/>
  <c r="HC14" i="11"/>
  <c r="HC12" i="11"/>
  <c r="HC13" i="11"/>
  <c r="HC11" i="11"/>
  <c r="HE3" i="11"/>
  <c r="HE2" i="11" s="1"/>
  <c r="HB14" i="20"/>
  <c r="HB12" i="20"/>
  <c r="HB15" i="20"/>
  <c r="HB13" i="20"/>
  <c r="HB11" i="20"/>
  <c r="HD3" i="20"/>
  <c r="HD2" i="20" s="1"/>
  <c r="HD3" i="7"/>
  <c r="HD2" i="7" s="1"/>
  <c r="HB14" i="7"/>
  <c r="HB12" i="7"/>
  <c r="HB13" i="7"/>
  <c r="HB11" i="7"/>
  <c r="HB15" i="7"/>
  <c r="HD3" i="9"/>
  <c r="HD2" i="9" s="1"/>
  <c r="HB15" i="9"/>
  <c r="HB13" i="9"/>
  <c r="HB14" i="9"/>
  <c r="HB11" i="9"/>
  <c r="HB12" i="9"/>
  <c r="HA15" i="8"/>
  <c r="HA14" i="8"/>
  <c r="HA12" i="8"/>
  <c r="HA11" i="8"/>
  <c r="HA13" i="8"/>
  <c r="HC3" i="8"/>
  <c r="HC2" i="8" s="1"/>
  <c r="GW7" i="6"/>
  <c r="GW14" i="52" s="1"/>
  <c r="GW8" i="6"/>
  <c r="GW15" i="52" s="1"/>
  <c r="GW6" i="6"/>
  <c r="GW13" i="52" s="1"/>
  <c r="GW5" i="6"/>
  <c r="GW12" i="52" s="1"/>
  <c r="GW4" i="6"/>
  <c r="GW11" i="52" s="1"/>
  <c r="GX2" i="6"/>
  <c r="HH5" i="52" l="1"/>
  <c r="HH4" i="52"/>
  <c r="HH6" i="52"/>
  <c r="HH8" i="52"/>
  <c r="HH7" i="52"/>
  <c r="HJ3" i="52"/>
  <c r="HJ2" i="52" s="1"/>
  <c r="HC2" i="13"/>
  <c r="HD3" i="13"/>
  <c r="HB7" i="13"/>
  <c r="HB14" i="13" s="1"/>
  <c r="HB8" i="13"/>
  <c r="HB15" i="13" s="1"/>
  <c r="HB4" i="13"/>
  <c r="HB11" i="13" s="1"/>
  <c r="HB6" i="13"/>
  <c r="HB13" i="13" s="1"/>
  <c r="HB5" i="13"/>
  <c r="HB12" i="13" s="1"/>
  <c r="HC2" i="16"/>
  <c r="HD3" i="16"/>
  <c r="HB7" i="16"/>
  <c r="HB14" i="16" s="1"/>
  <c r="HB6" i="16"/>
  <c r="HB13" i="16" s="1"/>
  <c r="HB5" i="16"/>
  <c r="HB12" i="16" s="1"/>
  <c r="HB8" i="16"/>
  <c r="HB15" i="16" s="1"/>
  <c r="HB4" i="16"/>
  <c r="HB11" i="16" s="1"/>
  <c r="HC2" i="15"/>
  <c r="HD3" i="15"/>
  <c r="HB8" i="15"/>
  <c r="HB15" i="15" s="1"/>
  <c r="HB7" i="15"/>
  <c r="HB14" i="15" s="1"/>
  <c r="HB4" i="15"/>
  <c r="HB11" i="15" s="1"/>
  <c r="HB6" i="15"/>
  <c r="HB13" i="15" s="1"/>
  <c r="HB5" i="15"/>
  <c r="HB12" i="15" s="1"/>
  <c r="HD7" i="17"/>
  <c r="HD8" i="17"/>
  <c r="HD6" i="17"/>
  <c r="HD5" i="17"/>
  <c r="HD4" i="17"/>
  <c r="HD7" i="19"/>
  <c r="HD8" i="19"/>
  <c r="HD5" i="19"/>
  <c r="HD4" i="19"/>
  <c r="HD6" i="19"/>
  <c r="HC2" i="21"/>
  <c r="HD3" i="21"/>
  <c r="HB8" i="21"/>
  <c r="HB15" i="21" s="1"/>
  <c r="HB7" i="21"/>
  <c r="HB14" i="21" s="1"/>
  <c r="HB6" i="21"/>
  <c r="HB13" i="21" s="1"/>
  <c r="HB4" i="21"/>
  <c r="HB11" i="21" s="1"/>
  <c r="HB5" i="21"/>
  <c r="HB12" i="21" s="1"/>
  <c r="HD8" i="5"/>
  <c r="HD7" i="5"/>
  <c r="HD6" i="5"/>
  <c r="HD5" i="5"/>
  <c r="HD4" i="5"/>
  <c r="HC6" i="12"/>
  <c r="HC7" i="12"/>
  <c r="HC8" i="12"/>
  <c r="HC5" i="12"/>
  <c r="HC4" i="12"/>
  <c r="HE7" i="11"/>
  <c r="HE8" i="11"/>
  <c r="HE5" i="11"/>
  <c r="HE6" i="11"/>
  <c r="HE4" i="11"/>
  <c r="HC2" i="10"/>
  <c r="HD3" i="10"/>
  <c r="HB8" i="10"/>
  <c r="HB15" i="10" s="1"/>
  <c r="HB6" i="10"/>
  <c r="HB13" i="10" s="1"/>
  <c r="HB7" i="10"/>
  <c r="HB14" i="10" s="1"/>
  <c r="HB5" i="10"/>
  <c r="HB12" i="10" s="1"/>
  <c r="HB4" i="10"/>
  <c r="HB11" i="10" s="1"/>
  <c r="HD8" i="20"/>
  <c r="HD6" i="20"/>
  <c r="HD7" i="20"/>
  <c r="HD5" i="20"/>
  <c r="HD4" i="20"/>
  <c r="HD8" i="7"/>
  <c r="HD6" i="7"/>
  <c r="HD7" i="7"/>
  <c r="HD5" i="7"/>
  <c r="HD4" i="7"/>
  <c r="HD7" i="9"/>
  <c r="HD6" i="9"/>
  <c r="HD8" i="9"/>
  <c r="HD5" i="9"/>
  <c r="HD4" i="9"/>
  <c r="HC6" i="8"/>
  <c r="HC7" i="8"/>
  <c r="HC8" i="8"/>
  <c r="HC4" i="8"/>
  <c r="HC5" i="8"/>
  <c r="GW12" i="6"/>
  <c r="GW5" i="4"/>
  <c r="GW12" i="4" s="1"/>
  <c r="GW13" i="6"/>
  <c r="GW6" i="4"/>
  <c r="GW13" i="4" s="1"/>
  <c r="GW11" i="6"/>
  <c r="GW4" i="4"/>
  <c r="GW11" i="4" s="1"/>
  <c r="GW15" i="6"/>
  <c r="GW8" i="4"/>
  <c r="GW15" i="4" s="1"/>
  <c r="GW14" i="6"/>
  <c r="GW7" i="4"/>
  <c r="GW14" i="4" s="1"/>
  <c r="HE3" i="4"/>
  <c r="HB11" i="12"/>
  <c r="HB14" i="12"/>
  <c r="HB15" i="12"/>
  <c r="HB13" i="12"/>
  <c r="HB12" i="12"/>
  <c r="HD2" i="12"/>
  <c r="HE3" i="17"/>
  <c r="HE2" i="17" s="1"/>
  <c r="HC14" i="17"/>
  <c r="HC12" i="17"/>
  <c r="HC15" i="17"/>
  <c r="HC13" i="17"/>
  <c r="HC11" i="17"/>
  <c r="HE3" i="5"/>
  <c r="HE2" i="5" s="1"/>
  <c r="HC14" i="5"/>
  <c r="HC15" i="5"/>
  <c r="HC12" i="5"/>
  <c r="HC11" i="5"/>
  <c r="HC13" i="5"/>
  <c r="HC12" i="19"/>
  <c r="HC15" i="19"/>
  <c r="HC13" i="19"/>
  <c r="HC11" i="19"/>
  <c r="HC14" i="19"/>
  <c r="HE3" i="19"/>
  <c r="HE2" i="19" s="1"/>
  <c r="HD15" i="11"/>
  <c r="HD12" i="11"/>
  <c r="HD14" i="11"/>
  <c r="HD13" i="11"/>
  <c r="HD11" i="11"/>
  <c r="HF3" i="11"/>
  <c r="HF2" i="11" s="1"/>
  <c r="HC14" i="20"/>
  <c r="HC15" i="20"/>
  <c r="HC12" i="20"/>
  <c r="HC13" i="20"/>
  <c r="HC11" i="20"/>
  <c r="HE3" i="20"/>
  <c r="HE2" i="20" s="1"/>
  <c r="HE3" i="7"/>
  <c r="HE2" i="7" s="1"/>
  <c r="HC15" i="7"/>
  <c r="HC12" i="7"/>
  <c r="HC13" i="7"/>
  <c r="HC14" i="7"/>
  <c r="HC11" i="7"/>
  <c r="HB15" i="8"/>
  <c r="HB14" i="8"/>
  <c r="HB12" i="8"/>
  <c r="HB13" i="8"/>
  <c r="HB11" i="8"/>
  <c r="HD3" i="8"/>
  <c r="HD2" i="8" s="1"/>
  <c r="HE3" i="9"/>
  <c r="HE2" i="9" s="1"/>
  <c r="HC15" i="9"/>
  <c r="HC14" i="9"/>
  <c r="HC12" i="9"/>
  <c r="HC13" i="9"/>
  <c r="HC11" i="9"/>
  <c r="GX7" i="6"/>
  <c r="GX14" i="52" s="1"/>
  <c r="GX8" i="6"/>
  <c r="GX15" i="52" s="1"/>
  <c r="GX6" i="6"/>
  <c r="GX13" i="52" s="1"/>
  <c r="GX4" i="6"/>
  <c r="GX11" i="52" s="1"/>
  <c r="GX5" i="6"/>
  <c r="GX12" i="52" s="1"/>
  <c r="GY2" i="6"/>
  <c r="HI4" i="52" l="1"/>
  <c r="HI6" i="52"/>
  <c r="HI7" i="52"/>
  <c r="HI8" i="52"/>
  <c r="HI5" i="52"/>
  <c r="HK3" i="52"/>
  <c r="HK2" i="52" s="1"/>
  <c r="HD2" i="13"/>
  <c r="HE3" i="13"/>
  <c r="HC8" i="13"/>
  <c r="HC15" i="13" s="1"/>
  <c r="HC7" i="13"/>
  <c r="HC14" i="13" s="1"/>
  <c r="HC6" i="13"/>
  <c r="HC13" i="13" s="1"/>
  <c r="HC4" i="13"/>
  <c r="HC11" i="13" s="1"/>
  <c r="HC5" i="13"/>
  <c r="HC12" i="13" s="1"/>
  <c r="HD2" i="16"/>
  <c r="HE3" i="16"/>
  <c r="HC8" i="16"/>
  <c r="HC15" i="16" s="1"/>
  <c r="HC7" i="16"/>
  <c r="HC14" i="16" s="1"/>
  <c r="HC6" i="16"/>
  <c r="HC13" i="16" s="1"/>
  <c r="HC5" i="16"/>
  <c r="HC12" i="16" s="1"/>
  <c r="HC4" i="16"/>
  <c r="HC11" i="16" s="1"/>
  <c r="HD2" i="15"/>
  <c r="HE3" i="15"/>
  <c r="HC8" i="15"/>
  <c r="HC15" i="15" s="1"/>
  <c r="HC7" i="15"/>
  <c r="HC14" i="15" s="1"/>
  <c r="HC6" i="15"/>
  <c r="HC13" i="15" s="1"/>
  <c r="HC4" i="15"/>
  <c r="HC11" i="15" s="1"/>
  <c r="HC5" i="15"/>
  <c r="HC12" i="15" s="1"/>
  <c r="HE8" i="17"/>
  <c r="HE7" i="17"/>
  <c r="HE5" i="17"/>
  <c r="HE4" i="17"/>
  <c r="HE6" i="17"/>
  <c r="HE8" i="19"/>
  <c r="HE7" i="19"/>
  <c r="HE5" i="19"/>
  <c r="HE4" i="19"/>
  <c r="HE6" i="19"/>
  <c r="HD2" i="21"/>
  <c r="HE3" i="21"/>
  <c r="HC8" i="21"/>
  <c r="HC15" i="21" s="1"/>
  <c r="HC7" i="21"/>
  <c r="HC14" i="21" s="1"/>
  <c r="HC6" i="21"/>
  <c r="HC13" i="21" s="1"/>
  <c r="HC5" i="21"/>
  <c r="HC12" i="21" s="1"/>
  <c r="HC4" i="21"/>
  <c r="HC11" i="21" s="1"/>
  <c r="HE8" i="5"/>
  <c r="HE7" i="5"/>
  <c r="HE6" i="5"/>
  <c r="HE4" i="5"/>
  <c r="HE5" i="5"/>
  <c r="HD6" i="12"/>
  <c r="HD8" i="12"/>
  <c r="HD5" i="12"/>
  <c r="HD4" i="12"/>
  <c r="HD7" i="12"/>
  <c r="HF8" i="11"/>
  <c r="HF7" i="11"/>
  <c r="HF5" i="11"/>
  <c r="HF6" i="11"/>
  <c r="HF4" i="11"/>
  <c r="HD2" i="10"/>
  <c r="HE3" i="10"/>
  <c r="HC8" i="10"/>
  <c r="HC15" i="10" s="1"/>
  <c r="HC6" i="10"/>
  <c r="HC13" i="10" s="1"/>
  <c r="HC7" i="10"/>
  <c r="HC14" i="10" s="1"/>
  <c r="HC5" i="10"/>
  <c r="HC12" i="10" s="1"/>
  <c r="HC4" i="10"/>
  <c r="HC11" i="10" s="1"/>
  <c r="HE8" i="20"/>
  <c r="HE6" i="20"/>
  <c r="HE7" i="20"/>
  <c r="HE5" i="20"/>
  <c r="HE4" i="20"/>
  <c r="HE8" i="7"/>
  <c r="HE7" i="7"/>
  <c r="HE6" i="7"/>
  <c r="HE5" i="7"/>
  <c r="HE4" i="7"/>
  <c r="HE7" i="9"/>
  <c r="HE8" i="9"/>
  <c r="HE5" i="9"/>
  <c r="HE6" i="9"/>
  <c r="HE4" i="9"/>
  <c r="HD8" i="8"/>
  <c r="HD7" i="8"/>
  <c r="HD6" i="8"/>
  <c r="HD5" i="8"/>
  <c r="HD4" i="8"/>
  <c r="GX12" i="6"/>
  <c r="GX5" i="4"/>
  <c r="GX12" i="4" s="1"/>
  <c r="GX13" i="6"/>
  <c r="GX6" i="4"/>
  <c r="GX13" i="4" s="1"/>
  <c r="GX14" i="6"/>
  <c r="GX7" i="4"/>
  <c r="GX14" i="4" s="1"/>
  <c r="GX11" i="6"/>
  <c r="GX4" i="4"/>
  <c r="GX11" i="4" s="1"/>
  <c r="GX15" i="6"/>
  <c r="GX8" i="4"/>
  <c r="GX15" i="4" s="1"/>
  <c r="HF3" i="4"/>
  <c r="HE2" i="12"/>
  <c r="HC14" i="12"/>
  <c r="HC12" i="12"/>
  <c r="HC15" i="12"/>
  <c r="HC13" i="12"/>
  <c r="HC11" i="12"/>
  <c r="HD15" i="19"/>
  <c r="HD13" i="19"/>
  <c r="HD14" i="19"/>
  <c r="HD12" i="19"/>
  <c r="HD11" i="19"/>
  <c r="HF3" i="19"/>
  <c r="HF2" i="19" s="1"/>
  <c r="HF3" i="17"/>
  <c r="HF2" i="17" s="1"/>
  <c r="HD15" i="5"/>
  <c r="HD13" i="5"/>
  <c r="HD12" i="5"/>
  <c r="HD14" i="5"/>
  <c r="HD11" i="5"/>
  <c r="HD12" i="17"/>
  <c r="HD15" i="17"/>
  <c r="HD13" i="17"/>
  <c r="HD14" i="17"/>
  <c r="HD11" i="17"/>
  <c r="HF3" i="5"/>
  <c r="HF2" i="5" s="1"/>
  <c r="HE15" i="11"/>
  <c r="HE12" i="11"/>
  <c r="HE13" i="11"/>
  <c r="HE11" i="11"/>
  <c r="HE14" i="11"/>
  <c r="HG3" i="11"/>
  <c r="HG2" i="11" s="1"/>
  <c r="HF3" i="20"/>
  <c r="HF2" i="20" s="1"/>
  <c r="HD14" i="20"/>
  <c r="HD15" i="20"/>
  <c r="HD13" i="20"/>
  <c r="HD11" i="20"/>
  <c r="HD12" i="20"/>
  <c r="HF3" i="7"/>
  <c r="HF2" i="7" s="1"/>
  <c r="HD14" i="7"/>
  <c r="HD12" i="7"/>
  <c r="HD13" i="7"/>
  <c r="HD11" i="7"/>
  <c r="HD15" i="7"/>
  <c r="HD15" i="9"/>
  <c r="HD13" i="9"/>
  <c r="HD11" i="9"/>
  <c r="HD14" i="9"/>
  <c r="HD12" i="9"/>
  <c r="HE3" i="8"/>
  <c r="HE2" i="8" s="1"/>
  <c r="HC14" i="8"/>
  <c r="HC12" i="8"/>
  <c r="HC13" i="8"/>
  <c r="HC15" i="8"/>
  <c r="HC11" i="8"/>
  <c r="HF3" i="9"/>
  <c r="HF2" i="9" s="1"/>
  <c r="GY7" i="6"/>
  <c r="GY14" i="52" s="1"/>
  <c r="GY8" i="6"/>
  <c r="GY15" i="52" s="1"/>
  <c r="GY5" i="6"/>
  <c r="GY12" i="52" s="1"/>
  <c r="GY6" i="6"/>
  <c r="GY13" i="52" s="1"/>
  <c r="GY4" i="6"/>
  <c r="GY11" i="52" s="1"/>
  <c r="GZ2" i="6"/>
  <c r="HJ4" i="52" l="1"/>
  <c r="HJ5" i="52"/>
  <c r="HJ6" i="52"/>
  <c r="HJ7" i="52"/>
  <c r="HJ8" i="52"/>
  <c r="HL3" i="52"/>
  <c r="HL2" i="52" s="1"/>
  <c r="HE2" i="13"/>
  <c r="HF3" i="13"/>
  <c r="HD7" i="13"/>
  <c r="HD14" i="13" s="1"/>
  <c r="HD6" i="13"/>
  <c r="HD13" i="13" s="1"/>
  <c r="HD8" i="13"/>
  <c r="HD15" i="13" s="1"/>
  <c r="HD4" i="13"/>
  <c r="HD11" i="13" s="1"/>
  <c r="HD5" i="13"/>
  <c r="HD12" i="13" s="1"/>
  <c r="HE2" i="16"/>
  <c r="HF3" i="16"/>
  <c r="HD8" i="16"/>
  <c r="HD15" i="16" s="1"/>
  <c r="HD6" i="16"/>
  <c r="HD13" i="16" s="1"/>
  <c r="HD7" i="16"/>
  <c r="HD14" i="16" s="1"/>
  <c r="HD5" i="16"/>
  <c r="HD12" i="16" s="1"/>
  <c r="HD4" i="16"/>
  <c r="HD11" i="16" s="1"/>
  <c r="HE2" i="15"/>
  <c r="HF3" i="15"/>
  <c r="HD6" i="15"/>
  <c r="HD13" i="15" s="1"/>
  <c r="HD8" i="15"/>
  <c r="HD15" i="15" s="1"/>
  <c r="HD7" i="15"/>
  <c r="HD14" i="15" s="1"/>
  <c r="HD5" i="15"/>
  <c r="HD12" i="15" s="1"/>
  <c r="HD4" i="15"/>
  <c r="HD11" i="15" s="1"/>
  <c r="HF7" i="17"/>
  <c r="HF8" i="17"/>
  <c r="HF5" i="17"/>
  <c r="HF6" i="17"/>
  <c r="HF4" i="17"/>
  <c r="HF7" i="19"/>
  <c r="HF8" i="19"/>
  <c r="HF6" i="19"/>
  <c r="HF5" i="19"/>
  <c r="HF4" i="19"/>
  <c r="HE2" i="21"/>
  <c r="HF3" i="21"/>
  <c r="HD8" i="21"/>
  <c r="HD15" i="21" s="1"/>
  <c r="HD5" i="21"/>
  <c r="HD12" i="21" s="1"/>
  <c r="HD7" i="21"/>
  <c r="HD14" i="21" s="1"/>
  <c r="HD6" i="21"/>
  <c r="HD13" i="21" s="1"/>
  <c r="HD4" i="21"/>
  <c r="HD11" i="21" s="1"/>
  <c r="HF8" i="5"/>
  <c r="HF7" i="5"/>
  <c r="HF5" i="5"/>
  <c r="HF4" i="5"/>
  <c r="HF6" i="5"/>
  <c r="HE7" i="12"/>
  <c r="HE8" i="12"/>
  <c r="HE5" i="12"/>
  <c r="HE4" i="12"/>
  <c r="HE6" i="12"/>
  <c r="HG8" i="11"/>
  <c r="HG6" i="11"/>
  <c r="HG7" i="11"/>
  <c r="HG5" i="11"/>
  <c r="HG4" i="11"/>
  <c r="HE2" i="10"/>
  <c r="HF3" i="10"/>
  <c r="HD7" i="10"/>
  <c r="HD14" i="10" s="1"/>
  <c r="HD5" i="10"/>
  <c r="HD12" i="10" s="1"/>
  <c r="HD4" i="10"/>
  <c r="HD11" i="10" s="1"/>
  <c r="HD6" i="10"/>
  <c r="HD13" i="10" s="1"/>
  <c r="HD8" i="10"/>
  <c r="HD15" i="10" s="1"/>
  <c r="HF8" i="20"/>
  <c r="HF6" i="20"/>
  <c r="HF7" i="20"/>
  <c r="HF4" i="20"/>
  <c r="HF5" i="20"/>
  <c r="HF8" i="7"/>
  <c r="HF7" i="7"/>
  <c r="HF6" i="7"/>
  <c r="HF5" i="7"/>
  <c r="HF4" i="7"/>
  <c r="HF7" i="9"/>
  <c r="HF8" i="9"/>
  <c r="HF5" i="9"/>
  <c r="HF4" i="9"/>
  <c r="HF6" i="9"/>
  <c r="HE7" i="8"/>
  <c r="HE8" i="8"/>
  <c r="HE6" i="8"/>
  <c r="HE5" i="8"/>
  <c r="HE4" i="8"/>
  <c r="GY13" i="6"/>
  <c r="GY6" i="4"/>
  <c r="GY13" i="4" s="1"/>
  <c r="GY11" i="6"/>
  <c r="GY4" i="4"/>
  <c r="GY11" i="4" s="1"/>
  <c r="GY15" i="6"/>
  <c r="GY8" i="4"/>
  <c r="GY15" i="4" s="1"/>
  <c r="GY12" i="6"/>
  <c r="GY5" i="4"/>
  <c r="GY12" i="4" s="1"/>
  <c r="GY14" i="6"/>
  <c r="GY7" i="4"/>
  <c r="GY14" i="4" s="1"/>
  <c r="HG3" i="4"/>
  <c r="HF2" i="12"/>
  <c r="HD13" i="12"/>
  <c r="HD11" i="12"/>
  <c r="HD14" i="12"/>
  <c r="HD12" i="12"/>
  <c r="HD15" i="12"/>
  <c r="HG3" i="17"/>
  <c r="HG2" i="17" s="1"/>
  <c r="HE12" i="17"/>
  <c r="HE15" i="17"/>
  <c r="HE14" i="17"/>
  <c r="HE13" i="17"/>
  <c r="HE11" i="17"/>
  <c r="HE13" i="19"/>
  <c r="HE11" i="19"/>
  <c r="HE14" i="19"/>
  <c r="HE12" i="19"/>
  <c r="HE15" i="19"/>
  <c r="HG3" i="19"/>
  <c r="HG2" i="19" s="1"/>
  <c r="HE13" i="5"/>
  <c r="HE14" i="5"/>
  <c r="HE12" i="5"/>
  <c r="HE15" i="5"/>
  <c r="HE11" i="5"/>
  <c r="HG3" i="5"/>
  <c r="HG2" i="5" s="1"/>
  <c r="HF15" i="11"/>
  <c r="HF13" i="11"/>
  <c r="HF14" i="11"/>
  <c r="HF12" i="11"/>
  <c r="HF11" i="11"/>
  <c r="HH3" i="11"/>
  <c r="HH2" i="11" s="1"/>
  <c r="HG3" i="20"/>
  <c r="HG2" i="20" s="1"/>
  <c r="HE14" i="20"/>
  <c r="HE15" i="20"/>
  <c r="HE13" i="20"/>
  <c r="HE11" i="20"/>
  <c r="HE12" i="20"/>
  <c r="HG3" i="7"/>
  <c r="HG2" i="7" s="1"/>
  <c r="HE14" i="7"/>
  <c r="HE15" i="7"/>
  <c r="HE13" i="7"/>
  <c r="HE11" i="7"/>
  <c r="HE12" i="7"/>
  <c r="HD13" i="8"/>
  <c r="HD14" i="8"/>
  <c r="HD15" i="8"/>
  <c r="HD12" i="8"/>
  <c r="HD11" i="8"/>
  <c r="HG3" i="9"/>
  <c r="HG2" i="9" s="1"/>
  <c r="HF3" i="8"/>
  <c r="HF2" i="8" s="1"/>
  <c r="HE14" i="9"/>
  <c r="HE13" i="9"/>
  <c r="HE15" i="9"/>
  <c r="HE11" i="9"/>
  <c r="HE12" i="9"/>
  <c r="GZ7" i="6"/>
  <c r="GZ14" i="52" s="1"/>
  <c r="GZ8" i="6"/>
  <c r="GZ15" i="52" s="1"/>
  <c r="GZ5" i="6"/>
  <c r="GZ12" i="52" s="1"/>
  <c r="GZ4" i="6"/>
  <c r="GZ11" i="52" s="1"/>
  <c r="GZ6" i="6"/>
  <c r="GZ13" i="52" s="1"/>
  <c r="HA2" i="6"/>
  <c r="HK4" i="52" l="1"/>
  <c r="HK5" i="52"/>
  <c r="HK6" i="52"/>
  <c r="HK7" i="52"/>
  <c r="HK8" i="52"/>
  <c r="HM3" i="52"/>
  <c r="HM2" i="52" s="1"/>
  <c r="HF2" i="13"/>
  <c r="HG3" i="13"/>
  <c r="HE7" i="13"/>
  <c r="HE14" i="13" s="1"/>
  <c r="HE8" i="13"/>
  <c r="HE15" i="13" s="1"/>
  <c r="HE5" i="13"/>
  <c r="HE12" i="13" s="1"/>
  <c r="HE6" i="13"/>
  <c r="HE13" i="13" s="1"/>
  <c r="HE4" i="13"/>
  <c r="HE11" i="13" s="1"/>
  <c r="HF2" i="16"/>
  <c r="HG3" i="16"/>
  <c r="HE8" i="16"/>
  <c r="HE15" i="16" s="1"/>
  <c r="HE7" i="16"/>
  <c r="HE14" i="16" s="1"/>
  <c r="HE6" i="16"/>
  <c r="HE13" i="16" s="1"/>
  <c r="HE4" i="16"/>
  <c r="HE11" i="16" s="1"/>
  <c r="HE5" i="16"/>
  <c r="HE12" i="16" s="1"/>
  <c r="HF2" i="15"/>
  <c r="HG3" i="15"/>
  <c r="HE8" i="15"/>
  <c r="HE15" i="15" s="1"/>
  <c r="HE7" i="15"/>
  <c r="HE14" i="15" s="1"/>
  <c r="HE6" i="15"/>
  <c r="HE13" i="15" s="1"/>
  <c r="HE5" i="15"/>
  <c r="HE12" i="15" s="1"/>
  <c r="HE4" i="15"/>
  <c r="HE11" i="15" s="1"/>
  <c r="HG7" i="17"/>
  <c r="HG8" i="17"/>
  <c r="HG5" i="17"/>
  <c r="HG4" i="17"/>
  <c r="HG6" i="17"/>
  <c r="HG8" i="19"/>
  <c r="HG5" i="19"/>
  <c r="HG7" i="19"/>
  <c r="HG6" i="19"/>
  <c r="HG4" i="19"/>
  <c r="HF2" i="21"/>
  <c r="HG3" i="21"/>
  <c r="HE7" i="21"/>
  <c r="HE14" i="21" s="1"/>
  <c r="HE8" i="21"/>
  <c r="HE15" i="21" s="1"/>
  <c r="HE6" i="21"/>
  <c r="HE13" i="21" s="1"/>
  <c r="HE5" i="21"/>
  <c r="HE12" i="21" s="1"/>
  <c r="HE4" i="21"/>
  <c r="HE11" i="21" s="1"/>
  <c r="HG7" i="5"/>
  <c r="HG6" i="5"/>
  <c r="HG8" i="5"/>
  <c r="HG4" i="5"/>
  <c r="HG5" i="5"/>
  <c r="HF7" i="12"/>
  <c r="HF8" i="12"/>
  <c r="HF6" i="12"/>
  <c r="HF5" i="12"/>
  <c r="HF4" i="12"/>
  <c r="HH8" i="11"/>
  <c r="HH7" i="11"/>
  <c r="HH6" i="11"/>
  <c r="HH5" i="11"/>
  <c r="HH4" i="11"/>
  <c r="HF2" i="10"/>
  <c r="HG3" i="10"/>
  <c r="HE7" i="10"/>
  <c r="HE14" i="10" s="1"/>
  <c r="HE8" i="10"/>
  <c r="HE15" i="10" s="1"/>
  <c r="HE4" i="10"/>
  <c r="HE11" i="10" s="1"/>
  <c r="HE6" i="10"/>
  <c r="HE13" i="10" s="1"/>
  <c r="HE5" i="10"/>
  <c r="HE12" i="10" s="1"/>
  <c r="HG6" i="20"/>
  <c r="HG8" i="20"/>
  <c r="HG7" i="20"/>
  <c r="HG4" i="20"/>
  <c r="HG5" i="20"/>
  <c r="HG8" i="7"/>
  <c r="HG7" i="7"/>
  <c r="HG6" i="7"/>
  <c r="HG5" i="7"/>
  <c r="HG4" i="7"/>
  <c r="HG7" i="9"/>
  <c r="HG6" i="9"/>
  <c r="HG4" i="9"/>
  <c r="HG8" i="9"/>
  <c r="HG5" i="9"/>
  <c r="HF7" i="8"/>
  <c r="HF8" i="8"/>
  <c r="HF6" i="8"/>
  <c r="HF5" i="8"/>
  <c r="HF4" i="8"/>
  <c r="GZ13" i="6"/>
  <c r="GZ6" i="4"/>
  <c r="GZ13" i="4" s="1"/>
  <c r="GZ11" i="6"/>
  <c r="GZ4" i="4"/>
  <c r="GZ11" i="4" s="1"/>
  <c r="GZ12" i="6"/>
  <c r="GZ5" i="4"/>
  <c r="GZ12" i="4" s="1"/>
  <c r="GZ15" i="6"/>
  <c r="GZ8" i="4"/>
  <c r="GZ15" i="4" s="1"/>
  <c r="GZ14" i="6"/>
  <c r="GZ7" i="4"/>
  <c r="GZ14" i="4" s="1"/>
  <c r="HH3" i="4"/>
  <c r="HG2" i="12"/>
  <c r="HE12" i="12"/>
  <c r="HE15" i="12"/>
  <c r="HE13" i="12"/>
  <c r="HE11" i="12"/>
  <c r="HE14" i="12"/>
  <c r="HF13" i="19"/>
  <c r="HF11" i="19"/>
  <c r="HF14" i="19"/>
  <c r="HF12" i="19"/>
  <c r="HF15" i="19"/>
  <c r="HH3" i="5"/>
  <c r="HH2" i="5" s="1"/>
  <c r="HH3" i="19"/>
  <c r="HH2" i="19" s="1"/>
  <c r="HH3" i="17"/>
  <c r="HH2" i="17" s="1"/>
  <c r="HF15" i="5"/>
  <c r="HF13" i="5"/>
  <c r="HF11" i="5"/>
  <c r="HF12" i="5"/>
  <c r="HF14" i="5"/>
  <c r="HF15" i="17"/>
  <c r="HF13" i="17"/>
  <c r="HF14" i="17"/>
  <c r="HF11" i="17"/>
  <c r="HF12" i="17"/>
  <c r="HI3" i="11"/>
  <c r="HI2" i="11" s="1"/>
  <c r="HG13" i="11"/>
  <c r="HG15" i="11"/>
  <c r="HG14" i="11"/>
  <c r="HG11" i="11"/>
  <c r="HG12" i="11"/>
  <c r="HH3" i="20"/>
  <c r="HH2" i="20" s="1"/>
  <c r="HF14" i="20"/>
  <c r="HF15" i="20"/>
  <c r="HF13" i="20"/>
  <c r="HF11" i="20"/>
  <c r="HF12" i="20"/>
  <c r="HH3" i="7"/>
  <c r="HH2" i="7" s="1"/>
  <c r="HF14" i="7"/>
  <c r="HF13" i="7"/>
  <c r="HF11" i="7"/>
  <c r="HF15" i="7"/>
  <c r="HF12" i="7"/>
  <c r="HH3" i="9"/>
  <c r="HH2" i="9" s="1"/>
  <c r="HG3" i="8"/>
  <c r="HG2" i="8" s="1"/>
  <c r="HF14" i="9"/>
  <c r="HF15" i="9"/>
  <c r="HF13" i="9"/>
  <c r="HF11" i="9"/>
  <c r="HF12" i="9"/>
  <c r="HE14" i="8"/>
  <c r="HE11" i="8"/>
  <c r="HE12" i="8"/>
  <c r="HE15" i="8"/>
  <c r="HE13" i="8"/>
  <c r="HA8" i="6"/>
  <c r="HA15" i="52" s="1"/>
  <c r="HA7" i="6"/>
  <c r="HA14" i="52" s="1"/>
  <c r="HA5" i="6"/>
  <c r="HA12" i="52" s="1"/>
  <c r="HA4" i="6"/>
  <c r="HA11" i="52" s="1"/>
  <c r="HA6" i="6"/>
  <c r="HA13" i="52" s="1"/>
  <c r="HB2" i="6"/>
  <c r="HL4" i="52" l="1"/>
  <c r="HL6" i="52"/>
  <c r="HL5" i="52"/>
  <c r="HL7" i="52"/>
  <c r="HL8" i="52"/>
  <c r="HN3" i="52"/>
  <c r="HN2" i="52" s="1"/>
  <c r="HG2" i="13"/>
  <c r="HH3" i="13"/>
  <c r="HF7" i="13"/>
  <c r="HF14" i="13" s="1"/>
  <c r="HF8" i="13"/>
  <c r="HF15" i="13" s="1"/>
  <c r="HF6" i="13"/>
  <c r="HF13" i="13" s="1"/>
  <c r="HF5" i="13"/>
  <c r="HF12" i="13" s="1"/>
  <c r="HF4" i="13"/>
  <c r="HF11" i="13" s="1"/>
  <c r="HG2" i="16"/>
  <c r="HH3" i="16"/>
  <c r="HF7" i="16"/>
  <c r="HF14" i="16" s="1"/>
  <c r="HF5" i="16"/>
  <c r="HF12" i="16" s="1"/>
  <c r="HF8" i="16"/>
  <c r="HF15" i="16" s="1"/>
  <c r="HF6" i="16"/>
  <c r="HF13" i="16" s="1"/>
  <c r="HF4" i="16"/>
  <c r="HF11" i="16" s="1"/>
  <c r="HG2" i="15"/>
  <c r="HH3" i="15"/>
  <c r="HF8" i="15"/>
  <c r="HF15" i="15" s="1"/>
  <c r="HF7" i="15"/>
  <c r="HF14" i="15" s="1"/>
  <c r="HF6" i="15"/>
  <c r="HF13" i="15" s="1"/>
  <c r="HF4" i="15"/>
  <c r="HF11" i="15" s="1"/>
  <c r="HF5" i="15"/>
  <c r="HF12" i="15" s="1"/>
  <c r="HH8" i="17"/>
  <c r="HH6" i="17"/>
  <c r="HH7" i="17"/>
  <c r="HH5" i="17"/>
  <c r="HH4" i="17"/>
  <c r="HH8" i="19"/>
  <c r="HH7" i="19"/>
  <c r="HH5" i="19"/>
  <c r="HH4" i="19"/>
  <c r="HH6" i="19"/>
  <c r="HG2" i="21"/>
  <c r="HH3" i="21"/>
  <c r="HF7" i="21"/>
  <c r="HF14" i="21" s="1"/>
  <c r="HF6" i="21"/>
  <c r="HF13" i="21" s="1"/>
  <c r="HF8" i="21"/>
  <c r="HF15" i="21" s="1"/>
  <c r="HF4" i="21"/>
  <c r="HF11" i="21" s="1"/>
  <c r="HF5" i="21"/>
  <c r="HF12" i="21" s="1"/>
  <c r="HH8" i="5"/>
  <c r="HH6" i="5"/>
  <c r="HH5" i="5"/>
  <c r="HH7" i="5"/>
  <c r="HH4" i="5"/>
  <c r="HG6" i="12"/>
  <c r="HG7" i="12"/>
  <c r="HG8" i="12"/>
  <c r="HG5" i="12"/>
  <c r="HG4" i="12"/>
  <c r="HI8" i="11"/>
  <c r="HI7" i="11"/>
  <c r="HI6" i="11"/>
  <c r="HI4" i="11"/>
  <c r="HI5" i="11"/>
  <c r="HG2" i="10"/>
  <c r="HH3" i="10"/>
  <c r="HF7" i="10"/>
  <c r="HF14" i="10" s="1"/>
  <c r="HF8" i="10"/>
  <c r="HF15" i="10" s="1"/>
  <c r="HF6" i="10"/>
  <c r="HF13" i="10" s="1"/>
  <c r="HF5" i="10"/>
  <c r="HF12" i="10" s="1"/>
  <c r="HF4" i="10"/>
  <c r="HF11" i="10" s="1"/>
  <c r="HH8" i="20"/>
  <c r="HH6" i="20"/>
  <c r="HH7" i="20"/>
  <c r="HH4" i="20"/>
  <c r="HH5" i="20"/>
  <c r="HH8" i="7"/>
  <c r="HH7" i="7"/>
  <c r="HH6" i="7"/>
  <c r="HH5" i="7"/>
  <c r="HH4" i="7"/>
  <c r="HH8" i="9"/>
  <c r="HH6" i="9"/>
  <c r="HH7" i="9"/>
  <c r="HH5" i="9"/>
  <c r="HH4" i="9"/>
  <c r="HG8" i="8"/>
  <c r="HG6" i="8"/>
  <c r="HG7" i="8"/>
  <c r="HG5" i="8"/>
  <c r="HG4" i="8"/>
  <c r="HA11" i="6"/>
  <c r="HA4" i="4"/>
  <c r="HA11" i="4" s="1"/>
  <c r="HA12" i="6"/>
  <c r="HA5" i="4"/>
  <c r="HA12" i="4" s="1"/>
  <c r="HA13" i="6"/>
  <c r="HA6" i="4"/>
  <c r="HA13" i="4" s="1"/>
  <c r="HA14" i="6"/>
  <c r="HA7" i="4"/>
  <c r="HA14" i="4" s="1"/>
  <c r="HA15" i="6"/>
  <c r="HA8" i="4"/>
  <c r="HA15" i="4" s="1"/>
  <c r="HI3" i="4"/>
  <c r="HF12" i="12"/>
  <c r="HF15" i="12"/>
  <c r="HF13" i="12"/>
  <c r="HF11" i="12"/>
  <c r="HF14" i="12"/>
  <c r="HH2" i="12"/>
  <c r="HI3" i="17"/>
  <c r="HI2" i="17" s="1"/>
  <c r="HG15" i="17"/>
  <c r="HG13" i="17"/>
  <c r="HG14" i="17"/>
  <c r="HG12" i="17"/>
  <c r="HG11" i="17"/>
  <c r="HG11" i="19"/>
  <c r="HG14" i="19"/>
  <c r="HG15" i="19"/>
  <c r="HG13" i="19"/>
  <c r="HG12" i="19"/>
  <c r="HI3" i="19"/>
  <c r="HI2" i="19" s="1"/>
  <c r="HI3" i="5"/>
  <c r="HI2" i="5" s="1"/>
  <c r="HG15" i="5"/>
  <c r="HG13" i="5"/>
  <c r="HG11" i="5"/>
  <c r="HG14" i="5"/>
  <c r="HG12" i="5"/>
  <c r="HJ3" i="11"/>
  <c r="HJ2" i="11" s="1"/>
  <c r="HH15" i="11"/>
  <c r="HH13" i="11"/>
  <c r="HH11" i="11"/>
  <c r="HH14" i="11"/>
  <c r="HH12" i="11"/>
  <c r="HI3" i="20"/>
  <c r="HI2" i="20" s="1"/>
  <c r="HG15" i="20"/>
  <c r="HG14" i="20"/>
  <c r="HG12" i="20"/>
  <c r="HG13" i="20"/>
  <c r="HG11" i="20"/>
  <c r="HG15" i="7"/>
  <c r="HG13" i="7"/>
  <c r="HG12" i="7"/>
  <c r="HG14" i="7"/>
  <c r="HG11" i="7"/>
  <c r="HI3" i="7"/>
  <c r="HI2" i="7" s="1"/>
  <c r="HH3" i="8"/>
  <c r="HH2" i="8" s="1"/>
  <c r="HF14" i="8"/>
  <c r="HF12" i="8"/>
  <c r="HF11" i="8"/>
  <c r="HF15" i="8"/>
  <c r="HF13" i="8"/>
  <c r="HI3" i="9"/>
  <c r="HI2" i="9" s="1"/>
  <c r="HG14" i="9"/>
  <c r="HG15" i="9"/>
  <c r="HG12" i="9"/>
  <c r="HG13" i="9"/>
  <c r="HG11" i="9"/>
  <c r="HB8" i="6"/>
  <c r="HB15" i="52" s="1"/>
  <c r="HB7" i="6"/>
  <c r="HB14" i="52" s="1"/>
  <c r="HB5" i="6"/>
  <c r="HB12" i="52" s="1"/>
  <c r="HB6" i="6"/>
  <c r="HB13" i="52" s="1"/>
  <c r="HB4" i="6"/>
  <c r="HB11" i="52" s="1"/>
  <c r="HC2" i="6"/>
  <c r="HM5" i="52" l="1"/>
  <c r="HM4" i="52"/>
  <c r="HM6" i="52"/>
  <c r="HM7" i="52"/>
  <c r="HM8" i="52"/>
  <c r="HO3" i="52"/>
  <c r="HO2" i="52" s="1"/>
  <c r="HH2" i="13"/>
  <c r="HI3" i="13"/>
  <c r="HG8" i="13"/>
  <c r="HG15" i="13" s="1"/>
  <c r="HG5" i="13"/>
  <c r="HG12" i="13" s="1"/>
  <c r="HG7" i="13"/>
  <c r="HG14" i="13" s="1"/>
  <c r="HG6" i="13"/>
  <c r="HG13" i="13" s="1"/>
  <c r="HG4" i="13"/>
  <c r="HG11" i="13" s="1"/>
  <c r="HH2" i="16"/>
  <c r="HI3" i="16"/>
  <c r="HG7" i="16"/>
  <c r="HG14" i="16" s="1"/>
  <c r="HG8" i="16"/>
  <c r="HG15" i="16" s="1"/>
  <c r="HG6" i="16"/>
  <c r="HG13" i="16" s="1"/>
  <c r="HG4" i="16"/>
  <c r="HG11" i="16" s="1"/>
  <c r="HG5" i="16"/>
  <c r="HG12" i="16" s="1"/>
  <c r="HH2" i="15"/>
  <c r="HI3" i="15"/>
  <c r="HG8" i="15"/>
  <c r="HG15" i="15" s="1"/>
  <c r="HG7" i="15"/>
  <c r="HG14" i="15" s="1"/>
  <c r="HG6" i="15"/>
  <c r="HG13" i="15" s="1"/>
  <c r="HG5" i="15"/>
  <c r="HG12" i="15" s="1"/>
  <c r="HG4" i="15"/>
  <c r="HG11" i="15" s="1"/>
  <c r="HI8" i="17"/>
  <c r="HI7" i="17"/>
  <c r="HI5" i="17"/>
  <c r="HI6" i="17"/>
  <c r="HI4" i="17"/>
  <c r="HI8" i="19"/>
  <c r="HI7" i="19"/>
  <c r="HI5" i="19"/>
  <c r="HI4" i="19"/>
  <c r="HI6" i="19"/>
  <c r="HH2" i="21"/>
  <c r="HI3" i="21"/>
  <c r="HG7" i="21"/>
  <c r="HG14" i="21" s="1"/>
  <c r="HG6" i="21"/>
  <c r="HG13" i="21" s="1"/>
  <c r="HG8" i="21"/>
  <c r="HG15" i="21" s="1"/>
  <c r="HG4" i="21"/>
  <c r="HG11" i="21" s="1"/>
  <c r="HG5" i="21"/>
  <c r="HG12" i="21" s="1"/>
  <c r="HI8" i="5"/>
  <c r="HI7" i="5"/>
  <c r="HI6" i="5"/>
  <c r="HI4" i="5"/>
  <c r="HI5" i="5"/>
  <c r="HH8" i="12"/>
  <c r="HH7" i="12"/>
  <c r="HH6" i="12"/>
  <c r="HH5" i="12"/>
  <c r="HH4" i="12"/>
  <c r="HJ7" i="11"/>
  <c r="HJ8" i="11"/>
  <c r="HJ6" i="11"/>
  <c r="HJ5" i="11"/>
  <c r="HJ4" i="11"/>
  <c r="HH2" i="10"/>
  <c r="HI3" i="10"/>
  <c r="HG7" i="10"/>
  <c r="HG14" i="10" s="1"/>
  <c r="HG8" i="10"/>
  <c r="HG15" i="10" s="1"/>
  <c r="HG6" i="10"/>
  <c r="HG13" i="10" s="1"/>
  <c r="HG5" i="10"/>
  <c r="HG12" i="10" s="1"/>
  <c r="HG4" i="10"/>
  <c r="HG11" i="10" s="1"/>
  <c r="HI8" i="20"/>
  <c r="HI7" i="20"/>
  <c r="HI6" i="20"/>
  <c r="HI4" i="20"/>
  <c r="HI5" i="20"/>
  <c r="HI6" i="7"/>
  <c r="HI8" i="7"/>
  <c r="HI7" i="7"/>
  <c r="HI4" i="7"/>
  <c r="HI5" i="7"/>
  <c r="HI8" i="9"/>
  <c r="HI6" i="9"/>
  <c r="HI7" i="9"/>
  <c r="HI5" i="9"/>
  <c r="HI4" i="9"/>
  <c r="HH8" i="8"/>
  <c r="HH7" i="8"/>
  <c r="HH5" i="8"/>
  <c r="HH6" i="8"/>
  <c r="HH4" i="8"/>
  <c r="HB13" i="6"/>
  <c r="HB6" i="4"/>
  <c r="HB13" i="4" s="1"/>
  <c r="HB12" i="6"/>
  <c r="HB5" i="4"/>
  <c r="HB12" i="4" s="1"/>
  <c r="HB14" i="6"/>
  <c r="HB7" i="4"/>
  <c r="HB14" i="4" s="1"/>
  <c r="HB15" i="6"/>
  <c r="HB8" i="4"/>
  <c r="HB15" i="4" s="1"/>
  <c r="HB11" i="6"/>
  <c r="HB4" i="4"/>
  <c r="HB11" i="4" s="1"/>
  <c r="HJ3" i="4"/>
  <c r="HG15" i="12"/>
  <c r="HG13" i="12"/>
  <c r="HG14" i="12"/>
  <c r="HG11" i="12"/>
  <c r="HG12" i="12"/>
  <c r="HI2" i="12"/>
  <c r="HJ3" i="5"/>
  <c r="HJ2" i="5" s="1"/>
  <c r="HH15" i="5"/>
  <c r="HH13" i="5"/>
  <c r="HH14" i="5"/>
  <c r="HH11" i="5"/>
  <c r="HH12" i="5"/>
  <c r="HH14" i="19"/>
  <c r="HH12" i="19"/>
  <c r="HH15" i="19"/>
  <c r="HH13" i="19"/>
  <c r="HH11" i="19"/>
  <c r="HJ3" i="19"/>
  <c r="HJ2" i="19" s="1"/>
  <c r="HJ3" i="17"/>
  <c r="HJ2" i="17" s="1"/>
  <c r="HH13" i="17"/>
  <c r="HH12" i="17"/>
  <c r="HH15" i="17"/>
  <c r="HH11" i="17"/>
  <c r="HH14" i="17"/>
  <c r="HK3" i="11"/>
  <c r="HK2" i="11" s="1"/>
  <c r="HI11" i="11"/>
  <c r="HI14" i="11"/>
  <c r="HI15" i="11"/>
  <c r="HI13" i="11"/>
  <c r="HI12" i="11"/>
  <c r="HJ3" i="20"/>
  <c r="HJ2" i="20" s="1"/>
  <c r="HH15" i="20"/>
  <c r="HH14" i="20"/>
  <c r="HH11" i="20"/>
  <c r="HH12" i="20"/>
  <c r="HH13" i="20"/>
  <c r="HJ3" i="7"/>
  <c r="HJ2" i="7" s="1"/>
  <c r="HH14" i="7"/>
  <c r="HH15" i="7"/>
  <c r="HH11" i="7"/>
  <c r="HH12" i="7"/>
  <c r="HH13" i="7"/>
  <c r="HH15" i="9"/>
  <c r="HH11" i="9"/>
  <c r="HH12" i="9"/>
  <c r="HH14" i="9"/>
  <c r="HH13" i="9"/>
  <c r="HG14" i="8"/>
  <c r="HG11" i="8"/>
  <c r="HG15" i="8"/>
  <c r="HG12" i="8"/>
  <c r="HG13" i="8"/>
  <c r="HJ3" i="9"/>
  <c r="HJ2" i="9" s="1"/>
  <c r="HI3" i="8"/>
  <c r="HI2" i="8" s="1"/>
  <c r="HC8" i="6"/>
  <c r="HC15" i="52" s="1"/>
  <c r="HC7" i="6"/>
  <c r="HC14" i="52" s="1"/>
  <c r="HC5" i="6"/>
  <c r="HC12" i="52" s="1"/>
  <c r="HC6" i="6"/>
  <c r="HC13" i="52" s="1"/>
  <c r="HC4" i="6"/>
  <c r="HC11" i="52" s="1"/>
  <c r="HD2" i="6"/>
  <c r="HN5" i="52" l="1"/>
  <c r="HN4" i="52"/>
  <c r="HN8" i="52"/>
  <c r="HN6" i="52"/>
  <c r="HN7" i="52"/>
  <c r="HP3" i="52"/>
  <c r="HP2" i="52" s="1"/>
  <c r="HI2" i="13"/>
  <c r="HJ3" i="13"/>
  <c r="HH7" i="13"/>
  <c r="HH14" i="13" s="1"/>
  <c r="HH8" i="13"/>
  <c r="HH15" i="13" s="1"/>
  <c r="HH5" i="13"/>
  <c r="HH12" i="13" s="1"/>
  <c r="HH6" i="13"/>
  <c r="HH13" i="13" s="1"/>
  <c r="HH4" i="13"/>
  <c r="HH11" i="13" s="1"/>
  <c r="HI2" i="16"/>
  <c r="HJ3" i="16"/>
  <c r="HH6" i="16"/>
  <c r="HH13" i="16" s="1"/>
  <c r="HH5" i="16"/>
  <c r="HH12" i="16" s="1"/>
  <c r="HH8" i="16"/>
  <c r="HH15" i="16" s="1"/>
  <c r="HH7" i="16"/>
  <c r="HH14" i="16" s="1"/>
  <c r="HH4" i="16"/>
  <c r="HH11" i="16" s="1"/>
  <c r="HI2" i="15"/>
  <c r="HJ3" i="15"/>
  <c r="HH8" i="15"/>
  <c r="HH15" i="15" s="1"/>
  <c r="HH6" i="15"/>
  <c r="HH13" i="15" s="1"/>
  <c r="HH7" i="15"/>
  <c r="HH14" i="15" s="1"/>
  <c r="HH4" i="15"/>
  <c r="HH11" i="15" s="1"/>
  <c r="HH5" i="15"/>
  <c r="HH12" i="15" s="1"/>
  <c r="HJ7" i="17"/>
  <c r="HJ8" i="17"/>
  <c r="HJ6" i="17"/>
  <c r="HJ4" i="17"/>
  <c r="HJ5" i="17"/>
  <c r="HJ7" i="19"/>
  <c r="HJ8" i="19"/>
  <c r="HJ6" i="19"/>
  <c r="HJ4" i="19"/>
  <c r="HJ5" i="19"/>
  <c r="HI2" i="21"/>
  <c r="HJ3" i="21"/>
  <c r="HH8" i="21"/>
  <c r="HH15" i="21" s="1"/>
  <c r="HH7" i="21"/>
  <c r="HH14" i="21" s="1"/>
  <c r="HH6" i="21"/>
  <c r="HH13" i="21" s="1"/>
  <c r="HH5" i="21"/>
  <c r="HH12" i="21" s="1"/>
  <c r="HH4" i="21"/>
  <c r="HH11" i="21" s="1"/>
  <c r="HJ7" i="5"/>
  <c r="HJ8" i="5"/>
  <c r="HJ6" i="5"/>
  <c r="HJ4" i="5"/>
  <c r="HJ5" i="5"/>
  <c r="HI8" i="12"/>
  <c r="HI6" i="12"/>
  <c r="HI5" i="12"/>
  <c r="HI7" i="12"/>
  <c r="HI4" i="12"/>
  <c r="HK7" i="11"/>
  <c r="HK6" i="11"/>
  <c r="HK8" i="11"/>
  <c r="HK5" i="11"/>
  <c r="HK4" i="11"/>
  <c r="HI2" i="10"/>
  <c r="HJ3" i="10"/>
  <c r="HH7" i="10"/>
  <c r="HH14" i="10" s="1"/>
  <c r="HH8" i="10"/>
  <c r="HH15" i="10" s="1"/>
  <c r="HH6" i="10"/>
  <c r="HH13" i="10" s="1"/>
  <c r="HH4" i="10"/>
  <c r="HH11" i="10" s="1"/>
  <c r="HH5" i="10"/>
  <c r="HH12" i="10" s="1"/>
  <c r="HJ8" i="20"/>
  <c r="HJ7" i="20"/>
  <c r="HJ6" i="20"/>
  <c r="HJ4" i="20"/>
  <c r="HJ5" i="20"/>
  <c r="HJ7" i="7"/>
  <c r="HJ6" i="7"/>
  <c r="HJ8" i="7"/>
  <c r="HJ5" i="7"/>
  <c r="HJ4" i="7"/>
  <c r="HJ7" i="9"/>
  <c r="HJ8" i="9"/>
  <c r="HJ6" i="9"/>
  <c r="HJ5" i="9"/>
  <c r="HJ4" i="9"/>
  <c r="HI8" i="8"/>
  <c r="HI7" i="8"/>
  <c r="HI5" i="8"/>
  <c r="HI4" i="8"/>
  <c r="HI6" i="8"/>
  <c r="HC12" i="6"/>
  <c r="HC5" i="4"/>
  <c r="HC12" i="4" s="1"/>
  <c r="HC14" i="6"/>
  <c r="HC7" i="4"/>
  <c r="HC14" i="4" s="1"/>
  <c r="HC13" i="6"/>
  <c r="HC6" i="4"/>
  <c r="HC13" i="4" s="1"/>
  <c r="HC11" i="6"/>
  <c r="HC4" i="4"/>
  <c r="HC11" i="4" s="1"/>
  <c r="HC15" i="6"/>
  <c r="HC8" i="4"/>
  <c r="HC15" i="4" s="1"/>
  <c r="HK3" i="4"/>
  <c r="HH15" i="12"/>
  <c r="HH12" i="12"/>
  <c r="HH14" i="12"/>
  <c r="HH13" i="12"/>
  <c r="HH11" i="12"/>
  <c r="HJ2" i="12"/>
  <c r="HI14" i="17"/>
  <c r="HI12" i="17"/>
  <c r="HI15" i="17"/>
  <c r="HI13" i="17"/>
  <c r="HI11" i="17"/>
  <c r="HK3" i="17"/>
  <c r="HK2" i="17" s="1"/>
  <c r="HI14" i="19"/>
  <c r="HI12" i="19"/>
  <c r="HI15" i="19"/>
  <c r="HI13" i="19"/>
  <c r="HI11" i="19"/>
  <c r="HK3" i="19"/>
  <c r="HK2" i="19" s="1"/>
  <c r="HI14" i="5"/>
  <c r="HI13" i="5"/>
  <c r="HI12" i="5"/>
  <c r="HI11" i="5"/>
  <c r="HI15" i="5"/>
  <c r="HK3" i="5"/>
  <c r="HK2" i="5" s="1"/>
  <c r="HL3" i="11"/>
  <c r="HL2" i="11" s="1"/>
  <c r="HJ15" i="11"/>
  <c r="HJ11" i="11"/>
  <c r="HJ14" i="11"/>
  <c r="HJ12" i="11"/>
  <c r="HJ13" i="11"/>
  <c r="HK3" i="20"/>
  <c r="HK2" i="20" s="1"/>
  <c r="HI15" i="20"/>
  <c r="HI14" i="20"/>
  <c r="HI12" i="20"/>
  <c r="HI13" i="20"/>
  <c r="HI11" i="20"/>
  <c r="HI15" i="7"/>
  <c r="HI11" i="7"/>
  <c r="HI12" i="7"/>
  <c r="HI14" i="7"/>
  <c r="HI13" i="7"/>
  <c r="HK3" i="7"/>
  <c r="HK2" i="7" s="1"/>
  <c r="HJ3" i="8"/>
  <c r="HJ2" i="8" s="1"/>
  <c r="HH13" i="8"/>
  <c r="HH11" i="8"/>
  <c r="HH15" i="8"/>
  <c r="HH14" i="8"/>
  <c r="HH12" i="8"/>
  <c r="HI15" i="9"/>
  <c r="HI12" i="9"/>
  <c r="HI14" i="9"/>
  <c r="HI13" i="9"/>
  <c r="HI11" i="9"/>
  <c r="HK3" i="9"/>
  <c r="HK2" i="9" s="1"/>
  <c r="HD7" i="6"/>
  <c r="HD14" i="52" s="1"/>
  <c r="HD6" i="6"/>
  <c r="HD13" i="52" s="1"/>
  <c r="HD8" i="6"/>
  <c r="HD15" i="52" s="1"/>
  <c r="HD4" i="6"/>
  <c r="HD11" i="52" s="1"/>
  <c r="HD5" i="6"/>
  <c r="HD12" i="52" s="1"/>
  <c r="HE2" i="6"/>
  <c r="HO4" i="52" l="1"/>
  <c r="HO5" i="52"/>
  <c r="HO8" i="52"/>
  <c r="HO6" i="52"/>
  <c r="HO7" i="52"/>
  <c r="HQ3" i="52"/>
  <c r="HQ2" i="52" s="1"/>
  <c r="HJ2" i="13"/>
  <c r="HK3" i="13"/>
  <c r="HI8" i="13"/>
  <c r="HI15" i="13" s="1"/>
  <c r="HI7" i="13"/>
  <c r="HI14" i="13" s="1"/>
  <c r="HI6" i="13"/>
  <c r="HI13" i="13" s="1"/>
  <c r="HI5" i="13"/>
  <c r="HI12" i="13" s="1"/>
  <c r="HI4" i="13"/>
  <c r="HI11" i="13" s="1"/>
  <c r="HJ2" i="16"/>
  <c r="HK3" i="16"/>
  <c r="HI8" i="16"/>
  <c r="HI15" i="16" s="1"/>
  <c r="HI4" i="16"/>
  <c r="HI11" i="16" s="1"/>
  <c r="HI5" i="16"/>
  <c r="HI12" i="16" s="1"/>
  <c r="HI7" i="16"/>
  <c r="HI14" i="16" s="1"/>
  <c r="HI6" i="16"/>
  <c r="HI13" i="16" s="1"/>
  <c r="HJ2" i="15"/>
  <c r="HK3" i="15"/>
  <c r="HI8" i="15"/>
  <c r="HI15" i="15" s="1"/>
  <c r="HI6" i="15"/>
  <c r="HI13" i="15" s="1"/>
  <c r="HI7" i="15"/>
  <c r="HI14" i="15" s="1"/>
  <c r="HI5" i="15"/>
  <c r="HI12" i="15" s="1"/>
  <c r="HI4" i="15"/>
  <c r="HI11" i="15" s="1"/>
  <c r="HK7" i="17"/>
  <c r="HK8" i="17"/>
  <c r="HK5" i="17"/>
  <c r="HK4" i="17"/>
  <c r="HK6" i="17"/>
  <c r="HK7" i="19"/>
  <c r="HK6" i="19"/>
  <c r="HK8" i="19"/>
  <c r="HK5" i="19"/>
  <c r="HK4" i="19"/>
  <c r="HJ2" i="21"/>
  <c r="HK3" i="21"/>
  <c r="HI8" i="21"/>
  <c r="HI15" i="21" s="1"/>
  <c r="HI6" i="21"/>
  <c r="HI13" i="21" s="1"/>
  <c r="HI7" i="21"/>
  <c r="HI14" i="21" s="1"/>
  <c r="HI5" i="21"/>
  <c r="HI12" i="21" s="1"/>
  <c r="HI4" i="21"/>
  <c r="HI11" i="21" s="1"/>
  <c r="HK7" i="5"/>
  <c r="HK8" i="5"/>
  <c r="HK6" i="5"/>
  <c r="HK4" i="5"/>
  <c r="HK5" i="5"/>
  <c r="HJ7" i="12"/>
  <c r="HJ8" i="12"/>
  <c r="HJ5" i="12"/>
  <c r="HJ4" i="12"/>
  <c r="HJ6" i="12"/>
  <c r="HL7" i="11"/>
  <c r="HL6" i="11"/>
  <c r="HL8" i="11"/>
  <c r="HL5" i="11"/>
  <c r="HL4" i="11"/>
  <c r="HJ2" i="10"/>
  <c r="HK3" i="10"/>
  <c r="HI8" i="10"/>
  <c r="HI15" i="10" s="1"/>
  <c r="HI7" i="10"/>
  <c r="HI14" i="10" s="1"/>
  <c r="HI6" i="10"/>
  <c r="HI13" i="10" s="1"/>
  <c r="HI4" i="10"/>
  <c r="HI11" i="10" s="1"/>
  <c r="HI5" i="10"/>
  <c r="HI12" i="10" s="1"/>
  <c r="HK7" i="20"/>
  <c r="HK8" i="20"/>
  <c r="HK6" i="20"/>
  <c r="HK5" i="20"/>
  <c r="HK4" i="20"/>
  <c r="HK7" i="7"/>
  <c r="HK8" i="7"/>
  <c r="HK5" i="7"/>
  <c r="HK4" i="7"/>
  <c r="HK6" i="7"/>
  <c r="HK8" i="9"/>
  <c r="HK7" i="9"/>
  <c r="HK5" i="9"/>
  <c r="HK4" i="9"/>
  <c r="HK6" i="9"/>
  <c r="HJ7" i="8"/>
  <c r="HJ6" i="8"/>
  <c r="HJ8" i="8"/>
  <c r="HJ5" i="8"/>
  <c r="HJ4" i="8"/>
  <c r="HD11" i="6"/>
  <c r="HD4" i="4"/>
  <c r="HD11" i="4" s="1"/>
  <c r="HD15" i="6"/>
  <c r="HD8" i="4"/>
  <c r="HD15" i="4" s="1"/>
  <c r="HD12" i="6"/>
  <c r="HD5" i="4"/>
  <c r="HD12" i="4" s="1"/>
  <c r="HD13" i="6"/>
  <c r="HD6" i="4"/>
  <c r="HD13" i="4" s="1"/>
  <c r="HD14" i="6"/>
  <c r="HD7" i="4"/>
  <c r="HD14" i="4" s="1"/>
  <c r="HL3" i="4"/>
  <c r="HI15" i="12"/>
  <c r="HI13" i="12"/>
  <c r="HI11" i="12"/>
  <c r="HI14" i="12"/>
  <c r="HI12" i="12"/>
  <c r="HK2" i="12"/>
  <c r="HJ15" i="5"/>
  <c r="HJ13" i="5"/>
  <c r="HJ14" i="5"/>
  <c r="HJ12" i="5"/>
  <c r="HJ11" i="5"/>
  <c r="HL3" i="19"/>
  <c r="HL2" i="19" s="1"/>
  <c r="HL3" i="5"/>
  <c r="HL2" i="5" s="1"/>
  <c r="HJ14" i="17"/>
  <c r="HJ15" i="17"/>
  <c r="HJ12" i="17"/>
  <c r="HJ11" i="17"/>
  <c r="HJ13" i="17"/>
  <c r="HL3" i="17"/>
  <c r="HL2" i="17" s="1"/>
  <c r="HJ12" i="19"/>
  <c r="HJ15" i="19"/>
  <c r="HJ14" i="19"/>
  <c r="HJ13" i="19"/>
  <c r="HJ11" i="19"/>
  <c r="HK15" i="11"/>
  <c r="HK14" i="11"/>
  <c r="HK12" i="11"/>
  <c r="HK13" i="11"/>
  <c r="HK11" i="11"/>
  <c r="HM3" i="11"/>
  <c r="HM2" i="11" s="1"/>
  <c r="HJ14" i="20"/>
  <c r="HJ12" i="20"/>
  <c r="HJ15" i="20"/>
  <c r="HJ13" i="20"/>
  <c r="HJ11" i="20"/>
  <c r="HL3" i="20"/>
  <c r="HL2" i="20" s="1"/>
  <c r="HJ14" i="7"/>
  <c r="HJ12" i="7"/>
  <c r="HJ15" i="7"/>
  <c r="HJ13" i="7"/>
  <c r="HJ11" i="7"/>
  <c r="HL3" i="7"/>
  <c r="HL2" i="7" s="1"/>
  <c r="HL3" i="9"/>
  <c r="HL2" i="9" s="1"/>
  <c r="HJ15" i="9"/>
  <c r="HJ14" i="9"/>
  <c r="HJ13" i="9"/>
  <c r="HJ11" i="9"/>
  <c r="HJ12" i="9"/>
  <c r="HK3" i="8"/>
  <c r="HK2" i="8" s="1"/>
  <c r="HI12" i="8"/>
  <c r="HI13" i="8"/>
  <c r="HI11" i="8"/>
  <c r="HI14" i="8"/>
  <c r="HI15" i="8"/>
  <c r="HE7" i="6"/>
  <c r="HE14" i="52" s="1"/>
  <c r="HE8" i="6"/>
  <c r="HE15" i="52" s="1"/>
  <c r="HE6" i="6"/>
  <c r="HE13" i="52" s="1"/>
  <c r="HE4" i="6"/>
  <c r="HE11" i="52" s="1"/>
  <c r="HE5" i="6"/>
  <c r="HE12" i="52" s="1"/>
  <c r="HF2" i="6"/>
  <c r="HP5" i="52" l="1"/>
  <c r="HP6" i="52"/>
  <c r="HP4" i="52"/>
  <c r="HP8" i="52"/>
  <c r="HP7" i="52"/>
  <c r="HR3" i="52"/>
  <c r="HR2" i="52" s="1"/>
  <c r="HK2" i="13"/>
  <c r="HL3" i="13"/>
  <c r="HJ7" i="13"/>
  <c r="HJ14" i="13" s="1"/>
  <c r="HJ8" i="13"/>
  <c r="HJ15" i="13" s="1"/>
  <c r="HJ6" i="13"/>
  <c r="HJ13" i="13" s="1"/>
  <c r="HJ5" i="13"/>
  <c r="HJ12" i="13" s="1"/>
  <c r="HJ4" i="13"/>
  <c r="HJ11" i="13" s="1"/>
  <c r="HK2" i="16"/>
  <c r="HL3" i="16"/>
  <c r="HJ7" i="16"/>
  <c r="HJ14" i="16" s="1"/>
  <c r="HJ8" i="16"/>
  <c r="HJ15" i="16" s="1"/>
  <c r="HJ6" i="16"/>
  <c r="HJ13" i="16" s="1"/>
  <c r="HJ4" i="16"/>
  <c r="HJ11" i="16" s="1"/>
  <c r="HJ5" i="16"/>
  <c r="HJ12" i="16" s="1"/>
  <c r="HK2" i="15"/>
  <c r="HL3" i="15"/>
  <c r="HJ8" i="15"/>
  <c r="HJ15" i="15" s="1"/>
  <c r="HJ7" i="15"/>
  <c r="HJ14" i="15" s="1"/>
  <c r="HJ6" i="15"/>
  <c r="HJ13" i="15" s="1"/>
  <c r="HJ4" i="15"/>
  <c r="HJ11" i="15" s="1"/>
  <c r="HJ5" i="15"/>
  <c r="HJ12" i="15" s="1"/>
  <c r="HL7" i="17"/>
  <c r="HL8" i="17"/>
  <c r="HL6" i="17"/>
  <c r="HL5" i="17"/>
  <c r="HL4" i="17"/>
  <c r="HL7" i="19"/>
  <c r="HL8" i="19"/>
  <c r="HL5" i="19"/>
  <c r="HL6" i="19"/>
  <c r="HL4" i="19"/>
  <c r="HK2" i="21"/>
  <c r="HL3" i="21"/>
  <c r="HJ8" i="21"/>
  <c r="HJ15" i="21" s="1"/>
  <c r="HJ7" i="21"/>
  <c r="HJ14" i="21" s="1"/>
  <c r="HJ6" i="21"/>
  <c r="HJ13" i="21" s="1"/>
  <c r="HJ4" i="21"/>
  <c r="HJ11" i="21" s="1"/>
  <c r="HJ5" i="21"/>
  <c r="HJ12" i="21" s="1"/>
  <c r="HL7" i="5"/>
  <c r="HL8" i="5"/>
  <c r="HL6" i="5"/>
  <c r="HL5" i="5"/>
  <c r="HL4" i="5"/>
  <c r="HK6" i="12"/>
  <c r="HK7" i="12"/>
  <c r="HK8" i="12"/>
  <c r="HK4" i="12"/>
  <c r="HK5" i="12"/>
  <c r="HM7" i="11"/>
  <c r="HM8" i="11"/>
  <c r="HM6" i="11"/>
  <c r="HM5" i="11"/>
  <c r="HM4" i="11"/>
  <c r="HK2" i="10"/>
  <c r="HL3" i="10"/>
  <c r="HJ8" i="10"/>
  <c r="HJ15" i="10" s="1"/>
  <c r="HJ6" i="10"/>
  <c r="HJ13" i="10" s="1"/>
  <c r="HJ7" i="10"/>
  <c r="HJ14" i="10" s="1"/>
  <c r="HJ5" i="10"/>
  <c r="HJ12" i="10" s="1"/>
  <c r="HJ4" i="10"/>
  <c r="HJ11" i="10" s="1"/>
  <c r="HL8" i="20"/>
  <c r="HL7" i="20"/>
  <c r="HL6" i="20"/>
  <c r="HL5" i="20"/>
  <c r="HL4" i="20"/>
  <c r="HL6" i="7"/>
  <c r="HL8" i="7"/>
  <c r="HL7" i="7"/>
  <c r="HL5" i="7"/>
  <c r="HL4" i="7"/>
  <c r="HL8" i="9"/>
  <c r="HL7" i="9"/>
  <c r="HL6" i="9"/>
  <c r="HL5" i="9"/>
  <c r="HL4" i="9"/>
  <c r="HK7" i="8"/>
  <c r="HK6" i="8"/>
  <c r="HK8" i="8"/>
  <c r="HK5" i="8"/>
  <c r="HK4" i="8"/>
  <c r="HE11" i="6"/>
  <c r="HE4" i="4"/>
  <c r="HE11" i="4" s="1"/>
  <c r="HE15" i="6"/>
  <c r="HE8" i="4"/>
  <c r="HE15" i="4" s="1"/>
  <c r="HE13" i="6"/>
  <c r="HE6" i="4"/>
  <c r="HE13" i="4" s="1"/>
  <c r="HE12" i="6"/>
  <c r="HE5" i="4"/>
  <c r="HE12" i="4" s="1"/>
  <c r="HE14" i="6"/>
  <c r="HE7" i="4"/>
  <c r="HE14" i="4" s="1"/>
  <c r="HM3" i="4"/>
  <c r="HJ11" i="12"/>
  <c r="HJ14" i="12"/>
  <c r="HJ15" i="12"/>
  <c r="HJ13" i="12"/>
  <c r="HJ12" i="12"/>
  <c r="HL2" i="12"/>
  <c r="HK14" i="5"/>
  <c r="HK15" i="5"/>
  <c r="HK12" i="5"/>
  <c r="HK11" i="5"/>
  <c r="HK13" i="5"/>
  <c r="HK12" i="19"/>
  <c r="HK15" i="19"/>
  <c r="HK13" i="19"/>
  <c r="HK11" i="19"/>
  <c r="HK14" i="19"/>
  <c r="HM3" i="17"/>
  <c r="HM2" i="17" s="1"/>
  <c r="HM3" i="19"/>
  <c r="HM2" i="19" s="1"/>
  <c r="HK14" i="17"/>
  <c r="HK12" i="17"/>
  <c r="HK15" i="17"/>
  <c r="HK13" i="17"/>
  <c r="HK11" i="17"/>
  <c r="HM3" i="5"/>
  <c r="HM2" i="5" s="1"/>
  <c r="HL15" i="11"/>
  <c r="HL12" i="11"/>
  <c r="HL11" i="11"/>
  <c r="HL13" i="11"/>
  <c r="HL14" i="11"/>
  <c r="HN3" i="11"/>
  <c r="HN2" i="11" s="1"/>
  <c r="HK14" i="20"/>
  <c r="HK15" i="20"/>
  <c r="HK12" i="20"/>
  <c r="HK13" i="20"/>
  <c r="HK11" i="20"/>
  <c r="HM3" i="20"/>
  <c r="HM2" i="20" s="1"/>
  <c r="HM3" i="7"/>
  <c r="HM2" i="7" s="1"/>
  <c r="HK15" i="7"/>
  <c r="HK12" i="7"/>
  <c r="HK14" i="7"/>
  <c r="HK13" i="7"/>
  <c r="HK11" i="7"/>
  <c r="HJ14" i="8"/>
  <c r="HJ12" i="8"/>
  <c r="HJ11" i="8"/>
  <c r="HJ15" i="8"/>
  <c r="HJ13" i="8"/>
  <c r="HL3" i="8"/>
  <c r="HL2" i="8" s="1"/>
  <c r="HM3" i="9"/>
  <c r="HM2" i="9" s="1"/>
  <c r="HK15" i="9"/>
  <c r="HK14" i="9"/>
  <c r="HK12" i="9"/>
  <c r="HK13" i="9"/>
  <c r="HK11" i="9"/>
  <c r="HF7" i="6"/>
  <c r="HF14" i="52" s="1"/>
  <c r="HF8" i="6"/>
  <c r="HF15" i="52" s="1"/>
  <c r="HF6" i="6"/>
  <c r="HF13" i="52" s="1"/>
  <c r="HF5" i="6"/>
  <c r="HF12" i="52" s="1"/>
  <c r="HF4" i="6"/>
  <c r="HF11" i="52" s="1"/>
  <c r="HG2" i="6"/>
  <c r="HQ6" i="52" l="1"/>
  <c r="HQ4" i="52"/>
  <c r="HQ7" i="52"/>
  <c r="HQ8" i="52"/>
  <c r="HQ5" i="52"/>
  <c r="HS3" i="52"/>
  <c r="HS2" i="52" s="1"/>
  <c r="HL2" i="13"/>
  <c r="HM3" i="13"/>
  <c r="HK8" i="13"/>
  <c r="HK15" i="13" s="1"/>
  <c r="HK7" i="13"/>
  <c r="HK14" i="13" s="1"/>
  <c r="HK6" i="13"/>
  <c r="HK13" i="13" s="1"/>
  <c r="HK5" i="13"/>
  <c r="HK12" i="13" s="1"/>
  <c r="HK4" i="13"/>
  <c r="HK11" i="13" s="1"/>
  <c r="HL2" i="16"/>
  <c r="HM3" i="16"/>
  <c r="HK5" i="16"/>
  <c r="HK12" i="16" s="1"/>
  <c r="HK8" i="16"/>
  <c r="HK15" i="16" s="1"/>
  <c r="HK4" i="16"/>
  <c r="HK11" i="16" s="1"/>
  <c r="HK6" i="16"/>
  <c r="HK13" i="16" s="1"/>
  <c r="HK7" i="16"/>
  <c r="HK14" i="16" s="1"/>
  <c r="HL2" i="15"/>
  <c r="HM3" i="15"/>
  <c r="HK8" i="15"/>
  <c r="HK15" i="15" s="1"/>
  <c r="HK7" i="15"/>
  <c r="HK14" i="15" s="1"/>
  <c r="HK6" i="15"/>
  <c r="HK13" i="15" s="1"/>
  <c r="HK4" i="15"/>
  <c r="HK11" i="15" s="1"/>
  <c r="HK5" i="15"/>
  <c r="HK12" i="15" s="1"/>
  <c r="HM8" i="17"/>
  <c r="HM7" i="17"/>
  <c r="HM5" i="17"/>
  <c r="HM4" i="17"/>
  <c r="HM6" i="17"/>
  <c r="HM8" i="19"/>
  <c r="HM7" i="19"/>
  <c r="HM6" i="19"/>
  <c r="HM5" i="19"/>
  <c r="HM4" i="19"/>
  <c r="HL2" i="21"/>
  <c r="HM3" i="21"/>
  <c r="HK8" i="21"/>
  <c r="HK15" i="21" s="1"/>
  <c r="HK6" i="21"/>
  <c r="HK13" i="21" s="1"/>
  <c r="HK7" i="21"/>
  <c r="HK14" i="21" s="1"/>
  <c r="HK4" i="21"/>
  <c r="HK11" i="21" s="1"/>
  <c r="HK5" i="21"/>
  <c r="HK12" i="21" s="1"/>
  <c r="HM8" i="5"/>
  <c r="HM7" i="5"/>
  <c r="HM6" i="5"/>
  <c r="HM4" i="5"/>
  <c r="HM5" i="5"/>
  <c r="HL7" i="12"/>
  <c r="HL6" i="12"/>
  <c r="HL8" i="12"/>
  <c r="HL5" i="12"/>
  <c r="HL4" i="12"/>
  <c r="HN7" i="11"/>
  <c r="HN8" i="11"/>
  <c r="HN5" i="11"/>
  <c r="HN6" i="11"/>
  <c r="HN4" i="11"/>
  <c r="HL2" i="10"/>
  <c r="HM3" i="10"/>
  <c r="HK8" i="10"/>
  <c r="HK15" i="10" s="1"/>
  <c r="HK6" i="10"/>
  <c r="HK13" i="10" s="1"/>
  <c r="HK7" i="10"/>
  <c r="HK14" i="10" s="1"/>
  <c r="HK5" i="10"/>
  <c r="HK12" i="10" s="1"/>
  <c r="HK4" i="10"/>
  <c r="HK11" i="10" s="1"/>
  <c r="HM8" i="20"/>
  <c r="HM7" i="20"/>
  <c r="HM6" i="20"/>
  <c r="HM5" i="20"/>
  <c r="HM4" i="20"/>
  <c r="HM8" i="7"/>
  <c r="HM7" i="7"/>
  <c r="HM6" i="7"/>
  <c r="HM5" i="7"/>
  <c r="HM4" i="7"/>
  <c r="HM7" i="9"/>
  <c r="HM8" i="9"/>
  <c r="HM5" i="9"/>
  <c r="HM4" i="9"/>
  <c r="HM6" i="9"/>
  <c r="HL7" i="8"/>
  <c r="HL8" i="8"/>
  <c r="HL6" i="8"/>
  <c r="HL5" i="8"/>
  <c r="HL4" i="8"/>
  <c r="HF12" i="6"/>
  <c r="HF5" i="4"/>
  <c r="HF12" i="4" s="1"/>
  <c r="HF13" i="6"/>
  <c r="HF6" i="4"/>
  <c r="HF13" i="4" s="1"/>
  <c r="HF15" i="6"/>
  <c r="HF8" i="4"/>
  <c r="HF15" i="4" s="1"/>
  <c r="HF14" i="6"/>
  <c r="HF7" i="4"/>
  <c r="HF14" i="4" s="1"/>
  <c r="HF11" i="6"/>
  <c r="HF4" i="4"/>
  <c r="HF11" i="4" s="1"/>
  <c r="HN3" i="4"/>
  <c r="HM2" i="12"/>
  <c r="HK11" i="12"/>
  <c r="HK15" i="12"/>
  <c r="HK14" i="12"/>
  <c r="HK12" i="12"/>
  <c r="HK13" i="12"/>
  <c r="HL14" i="5"/>
  <c r="HL15" i="5"/>
  <c r="HL13" i="5"/>
  <c r="HL12" i="5"/>
  <c r="HL11" i="5"/>
  <c r="HN3" i="19"/>
  <c r="HN2" i="19" s="1"/>
  <c r="HN3" i="5"/>
  <c r="HN2" i="5" s="1"/>
  <c r="HN3" i="17"/>
  <c r="HN2" i="17" s="1"/>
  <c r="HL12" i="17"/>
  <c r="HL15" i="17"/>
  <c r="HL13" i="17"/>
  <c r="HL11" i="17"/>
  <c r="HL14" i="17"/>
  <c r="HL15" i="19"/>
  <c r="HL13" i="19"/>
  <c r="HL14" i="19"/>
  <c r="HL11" i="19"/>
  <c r="HL12" i="19"/>
  <c r="HO3" i="11"/>
  <c r="HO2" i="11" s="1"/>
  <c r="HM15" i="11"/>
  <c r="HM12" i="11"/>
  <c r="HM13" i="11"/>
  <c r="HM11" i="11"/>
  <c r="HM14" i="11"/>
  <c r="HL14" i="20"/>
  <c r="HL15" i="20"/>
  <c r="HL13" i="20"/>
  <c r="HL11" i="20"/>
  <c r="HL12" i="20"/>
  <c r="HN3" i="20"/>
  <c r="HN2" i="20" s="1"/>
  <c r="HN3" i="7"/>
  <c r="HN2" i="7" s="1"/>
  <c r="HL14" i="7"/>
  <c r="HL12" i="7"/>
  <c r="HL15" i="7"/>
  <c r="HL13" i="7"/>
  <c r="HL11" i="7"/>
  <c r="HK13" i="8"/>
  <c r="HK11" i="8"/>
  <c r="HK15" i="8"/>
  <c r="HK14" i="8"/>
  <c r="HK12" i="8"/>
  <c r="HM3" i="8"/>
  <c r="HM2" i="8" s="1"/>
  <c r="HL15" i="9"/>
  <c r="HL14" i="9"/>
  <c r="HL13" i="9"/>
  <c r="HL11" i="9"/>
  <c r="HL12" i="9"/>
  <c r="HN3" i="9"/>
  <c r="HN2" i="9" s="1"/>
  <c r="HG7" i="6"/>
  <c r="HG14" i="52" s="1"/>
  <c r="HG8" i="6"/>
  <c r="HG15" i="52" s="1"/>
  <c r="HG5" i="6"/>
  <c r="HG12" i="52" s="1"/>
  <c r="HG6" i="6"/>
  <c r="HG13" i="52" s="1"/>
  <c r="HG4" i="6"/>
  <c r="HG11" i="52" s="1"/>
  <c r="HH2" i="6"/>
  <c r="HR4" i="52" l="1"/>
  <c r="HR5" i="52"/>
  <c r="HR6" i="52"/>
  <c r="HR7" i="52"/>
  <c r="HR8" i="52"/>
  <c r="HT3" i="52"/>
  <c r="HT2" i="52" s="1"/>
  <c r="HM2" i="13"/>
  <c r="HN3" i="13"/>
  <c r="HL7" i="13"/>
  <c r="HL14" i="13" s="1"/>
  <c r="HL8" i="13"/>
  <c r="HL15" i="13" s="1"/>
  <c r="HL6" i="13"/>
  <c r="HL13" i="13" s="1"/>
  <c r="HL4" i="13"/>
  <c r="HL11" i="13" s="1"/>
  <c r="HL5" i="13"/>
  <c r="HL12" i="13" s="1"/>
  <c r="HM2" i="16"/>
  <c r="HN3" i="16"/>
  <c r="HL6" i="16"/>
  <c r="HL13" i="16" s="1"/>
  <c r="HL7" i="16"/>
  <c r="HL14" i="16" s="1"/>
  <c r="HL5" i="16"/>
  <c r="HL12" i="16" s="1"/>
  <c r="HL8" i="16"/>
  <c r="HL15" i="16" s="1"/>
  <c r="HL4" i="16"/>
  <c r="HL11" i="16" s="1"/>
  <c r="HM2" i="15"/>
  <c r="HN3" i="15"/>
  <c r="HL6" i="15"/>
  <c r="HL13" i="15" s="1"/>
  <c r="HL8" i="15"/>
  <c r="HL15" i="15" s="1"/>
  <c r="HL7" i="15"/>
  <c r="HL14" i="15" s="1"/>
  <c r="HL5" i="15"/>
  <c r="HL12" i="15" s="1"/>
  <c r="HL4" i="15"/>
  <c r="HL11" i="15" s="1"/>
  <c r="HN7" i="17"/>
  <c r="HN8" i="17"/>
  <c r="HN5" i="17"/>
  <c r="HN6" i="17"/>
  <c r="HN4" i="17"/>
  <c r="HN7" i="19"/>
  <c r="HN8" i="19"/>
  <c r="HN5" i="19"/>
  <c r="HN6" i="19"/>
  <c r="HN4" i="19"/>
  <c r="HM2" i="21"/>
  <c r="HN3" i="21"/>
  <c r="HL8" i="21"/>
  <c r="HL15" i="21" s="1"/>
  <c r="HL7" i="21"/>
  <c r="HL14" i="21" s="1"/>
  <c r="HL5" i="21"/>
  <c r="HL12" i="21" s="1"/>
  <c r="HL6" i="21"/>
  <c r="HL13" i="21" s="1"/>
  <c r="HL4" i="21"/>
  <c r="HL11" i="21" s="1"/>
  <c r="HN8" i="5"/>
  <c r="HN7" i="5"/>
  <c r="HN5" i="5"/>
  <c r="HN6" i="5"/>
  <c r="HN4" i="5"/>
  <c r="HM7" i="12"/>
  <c r="HM8" i="12"/>
  <c r="HM5" i="12"/>
  <c r="HM4" i="12"/>
  <c r="HM6" i="12"/>
  <c r="HO8" i="11"/>
  <c r="HO6" i="11"/>
  <c r="HO7" i="11"/>
  <c r="HO5" i="11"/>
  <c r="HO4" i="11"/>
  <c r="HM2" i="10"/>
  <c r="HN3" i="10"/>
  <c r="HL7" i="10"/>
  <c r="HL14" i="10" s="1"/>
  <c r="HL8" i="10"/>
  <c r="HL15" i="10" s="1"/>
  <c r="HL5" i="10"/>
  <c r="HL12" i="10" s="1"/>
  <c r="HL6" i="10"/>
  <c r="HL13" i="10" s="1"/>
  <c r="HL4" i="10"/>
  <c r="HL11" i="10" s="1"/>
  <c r="HN8" i="20"/>
  <c r="HN6" i="20"/>
  <c r="HN7" i="20"/>
  <c r="HN4" i="20"/>
  <c r="HN5" i="20"/>
  <c r="HN8" i="7"/>
  <c r="HN7" i="7"/>
  <c r="HN6" i="7"/>
  <c r="HN5" i="7"/>
  <c r="HN4" i="7"/>
  <c r="HN7" i="9"/>
  <c r="HN8" i="9"/>
  <c r="HN6" i="9"/>
  <c r="HN4" i="9"/>
  <c r="HN5" i="9"/>
  <c r="HM7" i="8"/>
  <c r="HM8" i="8"/>
  <c r="HM6" i="8"/>
  <c r="HM5" i="8"/>
  <c r="HM4" i="8"/>
  <c r="HG13" i="6"/>
  <c r="HG6" i="4"/>
  <c r="HG13" i="4" s="1"/>
  <c r="HG12" i="6"/>
  <c r="HG5" i="4"/>
  <c r="HG12" i="4" s="1"/>
  <c r="HG15" i="6"/>
  <c r="HG8" i="4"/>
  <c r="HG15" i="4" s="1"/>
  <c r="HG14" i="6"/>
  <c r="HG7" i="4"/>
  <c r="HG14" i="4" s="1"/>
  <c r="HG11" i="6"/>
  <c r="HG4" i="4"/>
  <c r="HG11" i="4" s="1"/>
  <c r="HO3" i="4"/>
  <c r="HL15" i="12"/>
  <c r="HL13" i="12"/>
  <c r="HL11" i="12"/>
  <c r="HL12" i="12"/>
  <c r="HL14" i="12"/>
  <c r="HN2" i="12"/>
  <c r="HO3" i="19"/>
  <c r="HO2" i="19" s="1"/>
  <c r="HM15" i="5"/>
  <c r="HM13" i="5"/>
  <c r="HM14" i="5"/>
  <c r="HM11" i="5"/>
  <c r="HM12" i="5"/>
  <c r="HO3" i="17"/>
  <c r="HO2" i="17" s="1"/>
  <c r="HO3" i="5"/>
  <c r="HO2" i="5" s="1"/>
  <c r="HM12" i="17"/>
  <c r="HM15" i="17"/>
  <c r="HM11" i="17"/>
  <c r="HM14" i="17"/>
  <c r="HM13" i="17"/>
  <c r="HM13" i="19"/>
  <c r="HM11" i="19"/>
  <c r="HM14" i="19"/>
  <c r="HM12" i="19"/>
  <c r="HM15" i="19"/>
  <c r="HN15" i="11"/>
  <c r="HN13" i="11"/>
  <c r="HN14" i="11"/>
  <c r="HN12" i="11"/>
  <c r="HN11" i="11"/>
  <c r="HP3" i="11"/>
  <c r="HP2" i="11" s="1"/>
  <c r="HM14" i="20"/>
  <c r="HM15" i="20"/>
  <c r="HM13" i="20"/>
  <c r="HM11" i="20"/>
  <c r="HM12" i="20"/>
  <c r="HO3" i="20"/>
  <c r="HO2" i="20" s="1"/>
  <c r="HO3" i="7"/>
  <c r="HO2" i="7" s="1"/>
  <c r="HM14" i="7"/>
  <c r="HM15" i="7"/>
  <c r="HM13" i="7"/>
  <c r="HM11" i="7"/>
  <c r="HM12" i="7"/>
  <c r="HN3" i="8"/>
  <c r="HN2" i="8" s="1"/>
  <c r="HL11" i="8"/>
  <c r="HL12" i="8"/>
  <c r="HL14" i="8"/>
  <c r="HL15" i="8"/>
  <c r="HL13" i="8"/>
  <c r="HO3" i="9"/>
  <c r="HO2" i="9" s="1"/>
  <c r="HM14" i="9"/>
  <c r="HM13" i="9"/>
  <c r="HM15" i="9"/>
  <c r="HM11" i="9"/>
  <c r="HM12" i="9"/>
  <c r="HH7" i="6"/>
  <c r="HH14" i="52" s="1"/>
  <c r="HH8" i="6"/>
  <c r="HH15" i="52" s="1"/>
  <c r="HH5" i="6"/>
  <c r="HH12" i="52" s="1"/>
  <c r="HH6" i="6"/>
  <c r="HH13" i="52" s="1"/>
  <c r="HH4" i="6"/>
  <c r="HH11" i="52" s="1"/>
  <c r="HI2" i="6"/>
  <c r="HS5" i="52" l="1"/>
  <c r="HS4" i="52"/>
  <c r="HS6" i="52"/>
  <c r="HS7" i="52"/>
  <c r="HS8" i="52"/>
  <c r="HU3" i="52"/>
  <c r="HU2" i="52" s="1"/>
  <c r="HN2" i="13"/>
  <c r="HO3" i="13"/>
  <c r="HM7" i="13"/>
  <c r="HM14" i="13" s="1"/>
  <c r="HM8" i="13"/>
  <c r="HM15" i="13" s="1"/>
  <c r="HM6" i="13"/>
  <c r="HM13" i="13" s="1"/>
  <c r="HM5" i="13"/>
  <c r="HM12" i="13" s="1"/>
  <c r="HM4" i="13"/>
  <c r="HM11" i="13" s="1"/>
  <c r="HN2" i="16"/>
  <c r="HO3" i="16"/>
  <c r="HM8" i="16"/>
  <c r="HM15" i="16" s="1"/>
  <c r="HM7" i="16"/>
  <c r="HM14" i="16" s="1"/>
  <c r="HM4" i="16"/>
  <c r="HM11" i="16" s="1"/>
  <c r="HM5" i="16"/>
  <c r="HM12" i="16" s="1"/>
  <c r="HM6" i="16"/>
  <c r="HM13" i="16" s="1"/>
  <c r="HN2" i="15"/>
  <c r="HO3" i="15"/>
  <c r="HM8" i="15"/>
  <c r="HM15" i="15" s="1"/>
  <c r="HM7" i="15"/>
  <c r="HM14" i="15" s="1"/>
  <c r="HM6" i="15"/>
  <c r="HM13" i="15" s="1"/>
  <c r="HM5" i="15"/>
  <c r="HM12" i="15" s="1"/>
  <c r="HM4" i="15"/>
  <c r="HM11" i="15" s="1"/>
  <c r="HO7" i="17"/>
  <c r="HO8" i="17"/>
  <c r="HO5" i="17"/>
  <c r="HO6" i="17"/>
  <c r="HO4" i="17"/>
  <c r="HO7" i="19"/>
  <c r="HO6" i="19"/>
  <c r="HO8" i="19"/>
  <c r="HO5" i="19"/>
  <c r="HO4" i="19"/>
  <c r="HN2" i="21"/>
  <c r="HO3" i="21"/>
  <c r="HM7" i="21"/>
  <c r="HM14" i="21" s="1"/>
  <c r="HM8" i="21"/>
  <c r="HM15" i="21" s="1"/>
  <c r="HM6" i="21"/>
  <c r="HM13" i="21" s="1"/>
  <c r="HM5" i="21"/>
  <c r="HM12" i="21" s="1"/>
  <c r="HM4" i="21"/>
  <c r="HM11" i="21" s="1"/>
  <c r="HO6" i="5"/>
  <c r="HO8" i="5"/>
  <c r="HO7" i="5"/>
  <c r="HO4" i="5"/>
  <c r="HO5" i="5"/>
  <c r="HN7" i="12"/>
  <c r="HN8" i="12"/>
  <c r="HN6" i="12"/>
  <c r="HN4" i="12"/>
  <c r="HN5" i="12"/>
  <c r="HP8" i="11"/>
  <c r="HP7" i="11"/>
  <c r="HP6" i="11"/>
  <c r="HP5" i="11"/>
  <c r="HP4" i="11"/>
  <c r="HN2" i="10"/>
  <c r="HO3" i="10"/>
  <c r="HM7" i="10"/>
  <c r="HM14" i="10" s="1"/>
  <c r="HM8" i="10"/>
  <c r="HM15" i="10" s="1"/>
  <c r="HM4" i="10"/>
  <c r="HM11" i="10" s="1"/>
  <c r="HM5" i="10"/>
  <c r="HM12" i="10" s="1"/>
  <c r="HM6" i="10"/>
  <c r="HM13" i="10" s="1"/>
  <c r="HO6" i="20"/>
  <c r="HO7" i="20"/>
  <c r="HO8" i="20"/>
  <c r="HO4" i="20"/>
  <c r="HO5" i="20"/>
  <c r="HO8" i="7"/>
  <c r="HO7" i="7"/>
  <c r="HO6" i="7"/>
  <c r="HO5" i="7"/>
  <c r="HO4" i="7"/>
  <c r="HO8" i="9"/>
  <c r="HO4" i="9"/>
  <c r="HO6" i="9"/>
  <c r="HO5" i="9"/>
  <c r="HO7" i="9"/>
  <c r="HN7" i="8"/>
  <c r="HN6" i="8"/>
  <c r="HN8" i="8"/>
  <c r="HN5" i="8"/>
  <c r="HN4" i="8"/>
  <c r="HH11" i="6"/>
  <c r="HH4" i="4"/>
  <c r="HH11" i="4" s="1"/>
  <c r="HH13" i="6"/>
  <c r="HH6" i="4"/>
  <c r="HH13" i="4" s="1"/>
  <c r="HH12" i="6"/>
  <c r="HH5" i="4"/>
  <c r="HH12" i="4" s="1"/>
  <c r="HH15" i="6"/>
  <c r="HH8" i="4"/>
  <c r="HH15" i="4" s="1"/>
  <c r="HH14" i="6"/>
  <c r="HH7" i="4"/>
  <c r="HH14" i="4" s="1"/>
  <c r="HP3" i="4"/>
  <c r="HO2" i="12"/>
  <c r="HM13" i="12"/>
  <c r="HM12" i="12"/>
  <c r="HM15" i="12"/>
  <c r="HM14" i="12"/>
  <c r="HM11" i="12"/>
  <c r="HN15" i="5"/>
  <c r="HN13" i="5"/>
  <c r="HN11" i="5"/>
  <c r="HN12" i="5"/>
  <c r="HN14" i="5"/>
  <c r="HP3" i="5"/>
  <c r="HP2" i="5" s="1"/>
  <c r="HP3" i="17"/>
  <c r="HP2" i="17" s="1"/>
  <c r="HN15" i="17"/>
  <c r="HN13" i="17"/>
  <c r="HN14" i="17"/>
  <c r="HN11" i="17"/>
  <c r="HN12" i="17"/>
  <c r="HP3" i="19"/>
  <c r="HP2" i="19" s="1"/>
  <c r="HN13" i="19"/>
  <c r="HN11" i="19"/>
  <c r="HN14" i="19"/>
  <c r="HN12" i="19"/>
  <c r="HN15" i="19"/>
  <c r="HQ3" i="11"/>
  <c r="HQ2" i="11" s="1"/>
  <c r="HO13" i="11"/>
  <c r="HO15" i="11"/>
  <c r="HO11" i="11"/>
  <c r="HO12" i="11"/>
  <c r="HO14" i="11"/>
  <c r="HP3" i="20"/>
  <c r="HP2" i="20" s="1"/>
  <c r="HN14" i="20"/>
  <c r="HN15" i="20"/>
  <c r="HN13" i="20"/>
  <c r="HN11" i="20"/>
  <c r="HN12" i="20"/>
  <c r="HP3" i="7"/>
  <c r="HP2" i="7" s="1"/>
  <c r="HN14" i="7"/>
  <c r="HN13" i="7"/>
  <c r="HN15" i="7"/>
  <c r="HN11" i="7"/>
  <c r="HN12" i="7"/>
  <c r="HP3" i="9"/>
  <c r="HP2" i="9" s="1"/>
  <c r="HM13" i="8"/>
  <c r="HM12" i="8"/>
  <c r="HM14" i="8"/>
  <c r="HM11" i="8"/>
  <c r="HM15" i="8"/>
  <c r="HN14" i="9"/>
  <c r="HN15" i="9"/>
  <c r="HN13" i="9"/>
  <c r="HN11" i="9"/>
  <c r="HN12" i="9"/>
  <c r="HO3" i="8"/>
  <c r="HO2" i="8" s="1"/>
  <c r="HI8" i="6"/>
  <c r="HI15" i="52" s="1"/>
  <c r="HI7" i="6"/>
  <c r="HI14" i="52" s="1"/>
  <c r="HI5" i="6"/>
  <c r="HI12" i="52" s="1"/>
  <c r="HI6" i="6"/>
  <c r="HI13" i="52" s="1"/>
  <c r="HI4" i="6"/>
  <c r="HI11" i="52" s="1"/>
  <c r="HJ2" i="6"/>
  <c r="HT4" i="52" l="1"/>
  <c r="HT5" i="52"/>
  <c r="HT6" i="52"/>
  <c r="HT7" i="52"/>
  <c r="HT8" i="52"/>
  <c r="HV3" i="52"/>
  <c r="HV2" i="52" s="1"/>
  <c r="HO2" i="13"/>
  <c r="HP3" i="13"/>
  <c r="HN7" i="13"/>
  <c r="HN14" i="13" s="1"/>
  <c r="HN8" i="13"/>
  <c r="HN15" i="13" s="1"/>
  <c r="HN6" i="13"/>
  <c r="HN13" i="13" s="1"/>
  <c r="HN5" i="13"/>
  <c r="HN12" i="13" s="1"/>
  <c r="HN4" i="13"/>
  <c r="HN11" i="13" s="1"/>
  <c r="HO2" i="16"/>
  <c r="HP3" i="16"/>
  <c r="HN7" i="16"/>
  <c r="HN14" i="16" s="1"/>
  <c r="HN8" i="16"/>
  <c r="HN15" i="16" s="1"/>
  <c r="HN6" i="16"/>
  <c r="HN13" i="16" s="1"/>
  <c r="HN5" i="16"/>
  <c r="HN12" i="16" s="1"/>
  <c r="HN4" i="16"/>
  <c r="HN11" i="16" s="1"/>
  <c r="HO2" i="15"/>
  <c r="HP3" i="15"/>
  <c r="HN8" i="15"/>
  <c r="HN15" i="15" s="1"/>
  <c r="HN7" i="15"/>
  <c r="HN14" i="15" s="1"/>
  <c r="HN6" i="15"/>
  <c r="HN13" i="15" s="1"/>
  <c r="HN4" i="15"/>
  <c r="HN11" i="15" s="1"/>
  <c r="HN5" i="15"/>
  <c r="HN12" i="15" s="1"/>
  <c r="HP8" i="17"/>
  <c r="HP7" i="17"/>
  <c r="HP6" i="17"/>
  <c r="HP5" i="17"/>
  <c r="HP4" i="17"/>
  <c r="HP8" i="19"/>
  <c r="HP7" i="19"/>
  <c r="HP5" i="19"/>
  <c r="HP4" i="19"/>
  <c r="HP6" i="19"/>
  <c r="HO2" i="21"/>
  <c r="HP3" i="21"/>
  <c r="HN7" i="21"/>
  <c r="HN14" i="21" s="1"/>
  <c r="HN6" i="21"/>
  <c r="HN13" i="21" s="1"/>
  <c r="HN4" i="21"/>
  <c r="HN11" i="21" s="1"/>
  <c r="HN5" i="21"/>
  <c r="HN12" i="21" s="1"/>
  <c r="HN8" i="21"/>
  <c r="HN15" i="21" s="1"/>
  <c r="HP8" i="5"/>
  <c r="HP7" i="5"/>
  <c r="HP6" i="5"/>
  <c r="HP5" i="5"/>
  <c r="HP4" i="5"/>
  <c r="HO6" i="12"/>
  <c r="HO7" i="12"/>
  <c r="HO5" i="12"/>
  <c r="HO8" i="12"/>
  <c r="HO4" i="12"/>
  <c r="HQ8" i="11"/>
  <c r="HQ6" i="11"/>
  <c r="HQ7" i="11"/>
  <c r="HQ5" i="11"/>
  <c r="HQ4" i="11"/>
  <c r="HO2" i="10"/>
  <c r="HP3" i="10"/>
  <c r="HN7" i="10"/>
  <c r="HN14" i="10" s="1"/>
  <c r="HN8" i="10"/>
  <c r="HN15" i="10" s="1"/>
  <c r="HN6" i="10"/>
  <c r="HN13" i="10" s="1"/>
  <c r="HN5" i="10"/>
  <c r="HN12" i="10" s="1"/>
  <c r="HN4" i="10"/>
  <c r="HN11" i="10" s="1"/>
  <c r="HP8" i="20"/>
  <c r="HP6" i="20"/>
  <c r="HP7" i="20"/>
  <c r="HP4" i="20"/>
  <c r="HP5" i="20"/>
  <c r="HP8" i="7"/>
  <c r="HP7" i="7"/>
  <c r="HP6" i="7"/>
  <c r="HP5" i="7"/>
  <c r="HP4" i="7"/>
  <c r="HP8" i="9"/>
  <c r="HP6" i="9"/>
  <c r="HP5" i="9"/>
  <c r="HP7" i="9"/>
  <c r="HP4" i="9"/>
  <c r="HO7" i="8"/>
  <c r="HO6" i="8"/>
  <c r="HO8" i="8"/>
  <c r="HO5" i="8"/>
  <c r="HO4" i="8"/>
  <c r="HI13" i="6"/>
  <c r="HI6" i="4"/>
  <c r="HI13" i="4" s="1"/>
  <c r="HI12" i="6"/>
  <c r="HI5" i="4"/>
  <c r="HI12" i="4" s="1"/>
  <c r="HI11" i="6"/>
  <c r="HI4" i="4"/>
  <c r="HI11" i="4" s="1"/>
  <c r="HI14" i="6"/>
  <c r="HI7" i="4"/>
  <c r="HI14" i="4" s="1"/>
  <c r="HI15" i="6"/>
  <c r="HI8" i="4"/>
  <c r="HI15" i="4" s="1"/>
  <c r="HQ3" i="4"/>
  <c r="HN12" i="12"/>
  <c r="HN15" i="12"/>
  <c r="HN13" i="12"/>
  <c r="HN11" i="12"/>
  <c r="HN14" i="12"/>
  <c r="HP2" i="12"/>
  <c r="HO11" i="19"/>
  <c r="HO14" i="19"/>
  <c r="HO15" i="19"/>
  <c r="HO13" i="19"/>
  <c r="HO12" i="19"/>
  <c r="HQ3" i="17"/>
  <c r="HQ2" i="17" s="1"/>
  <c r="HO15" i="17"/>
  <c r="HO13" i="17"/>
  <c r="HO14" i="17"/>
  <c r="HO12" i="17"/>
  <c r="HO11" i="17"/>
  <c r="HO15" i="5"/>
  <c r="HO11" i="5"/>
  <c r="HO13" i="5"/>
  <c r="HO14" i="5"/>
  <c r="HO12" i="5"/>
  <c r="HQ3" i="5"/>
  <c r="HQ2" i="5" s="1"/>
  <c r="HQ3" i="19"/>
  <c r="HQ2" i="19" s="1"/>
  <c r="HR3" i="11"/>
  <c r="HR2" i="11" s="1"/>
  <c r="HP15" i="11"/>
  <c r="HP13" i="11"/>
  <c r="HP11" i="11"/>
  <c r="HP14" i="11"/>
  <c r="HP12" i="11"/>
  <c r="HQ3" i="20"/>
  <c r="HQ2" i="20" s="1"/>
  <c r="HO15" i="20"/>
  <c r="HO12" i="20"/>
  <c r="HO13" i="20"/>
  <c r="HO14" i="20"/>
  <c r="HO11" i="20"/>
  <c r="HO15" i="7"/>
  <c r="HO13" i="7"/>
  <c r="HO14" i="7"/>
  <c r="HO12" i="7"/>
  <c r="HO11" i="7"/>
  <c r="HQ3" i="7"/>
  <c r="HQ2" i="7" s="1"/>
  <c r="HN14" i="8"/>
  <c r="HN12" i="8"/>
  <c r="HN11" i="8"/>
  <c r="HN13" i="8"/>
  <c r="HN15" i="8"/>
  <c r="HP3" i="8"/>
  <c r="HP2" i="8" s="1"/>
  <c r="HQ3" i="9"/>
  <c r="HQ2" i="9" s="1"/>
  <c r="HO14" i="9"/>
  <c r="HO15" i="9"/>
  <c r="HO12" i="9"/>
  <c r="HO13" i="9"/>
  <c r="HO11" i="9"/>
  <c r="HJ8" i="6"/>
  <c r="HJ15" i="52" s="1"/>
  <c r="HJ7" i="6"/>
  <c r="HJ14" i="52" s="1"/>
  <c r="HJ5" i="6"/>
  <c r="HJ12" i="52" s="1"/>
  <c r="HJ6" i="6"/>
  <c r="HJ13" i="52" s="1"/>
  <c r="HJ4" i="6"/>
  <c r="HJ11" i="52" s="1"/>
  <c r="HK2" i="6"/>
  <c r="HU4" i="52" l="1"/>
  <c r="HU6" i="52"/>
  <c r="HU5" i="52"/>
  <c r="HU7" i="52"/>
  <c r="HU8" i="52"/>
  <c r="HW3" i="52"/>
  <c r="HW2" i="52" s="1"/>
  <c r="HP2" i="13"/>
  <c r="HQ3" i="13"/>
  <c r="HO8" i="13"/>
  <c r="HO15" i="13" s="1"/>
  <c r="HO7" i="13"/>
  <c r="HO14" i="13" s="1"/>
  <c r="HO6" i="13"/>
  <c r="HO13" i="13" s="1"/>
  <c r="HO5" i="13"/>
  <c r="HO12" i="13" s="1"/>
  <c r="HO4" i="13"/>
  <c r="HO11" i="13" s="1"/>
  <c r="HP2" i="16"/>
  <c r="HQ3" i="16"/>
  <c r="HO8" i="16"/>
  <c r="HO15" i="16" s="1"/>
  <c r="HO6" i="16"/>
  <c r="HO13" i="16" s="1"/>
  <c r="HO7" i="16"/>
  <c r="HO14" i="16" s="1"/>
  <c r="HO5" i="16"/>
  <c r="HO12" i="16" s="1"/>
  <c r="HO4" i="16"/>
  <c r="HO11" i="16" s="1"/>
  <c r="HP2" i="15"/>
  <c r="HQ3" i="15"/>
  <c r="HO8" i="15"/>
  <c r="HO15" i="15" s="1"/>
  <c r="HO7" i="15"/>
  <c r="HO14" i="15" s="1"/>
  <c r="HO6" i="15"/>
  <c r="HO13" i="15" s="1"/>
  <c r="HO5" i="15"/>
  <c r="HO12" i="15" s="1"/>
  <c r="HO4" i="15"/>
  <c r="HO11" i="15" s="1"/>
  <c r="HQ8" i="17"/>
  <c r="HQ7" i="17"/>
  <c r="HQ5" i="17"/>
  <c r="HQ6" i="17"/>
  <c r="HQ4" i="17"/>
  <c r="HQ8" i="19"/>
  <c r="HQ6" i="19"/>
  <c r="HQ4" i="19"/>
  <c r="HQ7" i="19"/>
  <c r="HQ5" i="19"/>
  <c r="HP2" i="21"/>
  <c r="HQ3" i="21"/>
  <c r="HO7" i="21"/>
  <c r="HO14" i="21" s="1"/>
  <c r="HO8" i="21"/>
  <c r="HO15" i="21" s="1"/>
  <c r="HO4" i="21"/>
  <c r="HO11" i="21" s="1"/>
  <c r="HO6" i="21"/>
  <c r="HO13" i="21" s="1"/>
  <c r="HO5" i="21"/>
  <c r="HO12" i="21" s="1"/>
  <c r="HQ7" i="5"/>
  <c r="HQ8" i="5"/>
  <c r="HQ6" i="5"/>
  <c r="HQ4" i="5"/>
  <c r="HQ5" i="5"/>
  <c r="HP8" i="12"/>
  <c r="HP6" i="12"/>
  <c r="HP5" i="12"/>
  <c r="HP7" i="12"/>
  <c r="HP4" i="12"/>
  <c r="HR7" i="11"/>
  <c r="HR8" i="11"/>
  <c r="HR6" i="11"/>
  <c r="HR5" i="11"/>
  <c r="HR4" i="11"/>
  <c r="HP2" i="10"/>
  <c r="HQ3" i="10"/>
  <c r="HO7" i="10"/>
  <c r="HO14" i="10" s="1"/>
  <c r="HO8" i="10"/>
  <c r="HO15" i="10" s="1"/>
  <c r="HO6" i="10"/>
  <c r="HO13" i="10" s="1"/>
  <c r="HO5" i="10"/>
  <c r="HO12" i="10" s="1"/>
  <c r="HO4" i="10"/>
  <c r="HO11" i="10" s="1"/>
  <c r="HQ8" i="20"/>
  <c r="HQ7" i="20"/>
  <c r="HQ6" i="20"/>
  <c r="HQ4" i="20"/>
  <c r="HQ5" i="20"/>
  <c r="HQ7" i="7"/>
  <c r="HQ8" i="7"/>
  <c r="HQ6" i="7"/>
  <c r="HQ4" i="7"/>
  <c r="HQ5" i="7"/>
  <c r="HQ8" i="9"/>
  <c r="HQ7" i="9"/>
  <c r="HQ5" i="9"/>
  <c r="HQ6" i="9"/>
  <c r="HQ4" i="9"/>
  <c r="HP8" i="8"/>
  <c r="HP6" i="8"/>
  <c r="HP5" i="8"/>
  <c r="HP7" i="8"/>
  <c r="HP4" i="8"/>
  <c r="HJ11" i="6"/>
  <c r="HJ4" i="4"/>
  <c r="HJ11" i="4" s="1"/>
  <c r="HJ12" i="6"/>
  <c r="HJ5" i="4"/>
  <c r="HJ12" i="4" s="1"/>
  <c r="HJ13" i="6"/>
  <c r="HJ6" i="4"/>
  <c r="HJ13" i="4" s="1"/>
  <c r="HJ14" i="6"/>
  <c r="HJ7" i="4"/>
  <c r="HJ14" i="4" s="1"/>
  <c r="HJ15" i="6"/>
  <c r="HJ8" i="4"/>
  <c r="HJ15" i="4" s="1"/>
  <c r="HR3" i="4"/>
  <c r="HO15" i="12"/>
  <c r="HO13" i="12"/>
  <c r="HO14" i="12"/>
  <c r="HO11" i="12"/>
  <c r="HO12" i="12"/>
  <c r="HQ2" i="12"/>
  <c r="HR3" i="19"/>
  <c r="HR2" i="19" s="1"/>
  <c r="HP14" i="19"/>
  <c r="HP12" i="19"/>
  <c r="HP15" i="19"/>
  <c r="HP13" i="19"/>
  <c r="HP11" i="19"/>
  <c r="HR3" i="17"/>
  <c r="HR2" i="17" s="1"/>
  <c r="HR3" i="5"/>
  <c r="HR2" i="5" s="1"/>
  <c r="HP13" i="17"/>
  <c r="HP12" i="17"/>
  <c r="HP15" i="17"/>
  <c r="HP14" i="17"/>
  <c r="HP11" i="17"/>
  <c r="HP15" i="5"/>
  <c r="HP13" i="5"/>
  <c r="HP14" i="5"/>
  <c r="HP11" i="5"/>
  <c r="HP12" i="5"/>
  <c r="HS3" i="11"/>
  <c r="HS2" i="11" s="1"/>
  <c r="HQ15" i="11"/>
  <c r="HQ11" i="11"/>
  <c r="HQ14" i="11"/>
  <c r="HQ13" i="11"/>
  <c r="HQ12" i="11"/>
  <c r="HR3" i="20"/>
  <c r="HR2" i="20" s="1"/>
  <c r="HP15" i="20"/>
  <c r="HP14" i="20"/>
  <c r="HP11" i="20"/>
  <c r="HP12" i="20"/>
  <c r="HP13" i="20"/>
  <c r="HP14" i="7"/>
  <c r="HP15" i="7"/>
  <c r="HP11" i="7"/>
  <c r="HP12" i="7"/>
  <c r="HP13" i="7"/>
  <c r="HR3" i="7"/>
  <c r="HR2" i="7" s="1"/>
  <c r="HO11" i="8"/>
  <c r="HO15" i="8"/>
  <c r="HO14" i="8"/>
  <c r="HO12" i="8"/>
  <c r="HO13" i="8"/>
  <c r="HQ3" i="8"/>
  <c r="HQ2" i="8" s="1"/>
  <c r="HP15" i="9"/>
  <c r="HP14" i="9"/>
  <c r="HP11" i="9"/>
  <c r="HP12" i="9"/>
  <c r="HP13" i="9"/>
  <c r="HR3" i="9"/>
  <c r="HR2" i="9" s="1"/>
  <c r="HK8" i="6"/>
  <c r="HK15" i="52" s="1"/>
  <c r="HK7" i="6"/>
  <c r="HK14" i="52" s="1"/>
  <c r="HK5" i="6"/>
  <c r="HK12" i="52" s="1"/>
  <c r="HK6" i="6"/>
  <c r="HK13" i="52" s="1"/>
  <c r="HK4" i="6"/>
  <c r="HK11" i="52" s="1"/>
  <c r="HL2" i="6"/>
  <c r="HV5" i="52" l="1"/>
  <c r="HV4" i="52"/>
  <c r="HV8" i="52"/>
  <c r="HV7" i="52"/>
  <c r="HV6" i="52"/>
  <c r="HX3" i="52"/>
  <c r="HX2" i="52" s="1"/>
  <c r="HQ2" i="13"/>
  <c r="HR3" i="13"/>
  <c r="HP7" i="13"/>
  <c r="HP14" i="13" s="1"/>
  <c r="HP8" i="13"/>
  <c r="HP15" i="13" s="1"/>
  <c r="HP6" i="13"/>
  <c r="HP13" i="13" s="1"/>
  <c r="HP5" i="13"/>
  <c r="HP12" i="13" s="1"/>
  <c r="HP4" i="13"/>
  <c r="HP11" i="13" s="1"/>
  <c r="HQ2" i="16"/>
  <c r="HR3" i="16"/>
  <c r="HP7" i="16"/>
  <c r="HP14" i="16" s="1"/>
  <c r="HP6" i="16"/>
  <c r="HP13" i="16" s="1"/>
  <c r="HP8" i="16"/>
  <c r="HP15" i="16" s="1"/>
  <c r="HP5" i="16"/>
  <c r="HP12" i="16" s="1"/>
  <c r="HP4" i="16"/>
  <c r="HP11" i="16" s="1"/>
  <c r="HQ2" i="15"/>
  <c r="HR3" i="15"/>
  <c r="HP8" i="15"/>
  <c r="HP15" i="15" s="1"/>
  <c r="HP7" i="15"/>
  <c r="HP14" i="15" s="1"/>
  <c r="HP6" i="15"/>
  <c r="HP13" i="15" s="1"/>
  <c r="HP4" i="15"/>
  <c r="HP11" i="15" s="1"/>
  <c r="HP5" i="15"/>
  <c r="HP12" i="15" s="1"/>
  <c r="HR7" i="17"/>
  <c r="HR8" i="17"/>
  <c r="HR6" i="17"/>
  <c r="HR5" i="17"/>
  <c r="HR4" i="17"/>
  <c r="HR7" i="19"/>
  <c r="HR8" i="19"/>
  <c r="HR6" i="19"/>
  <c r="HR4" i="19"/>
  <c r="HR5" i="19"/>
  <c r="HQ2" i="21"/>
  <c r="HR3" i="21"/>
  <c r="HP8" i="21"/>
  <c r="HP15" i="21" s="1"/>
  <c r="HP7" i="21"/>
  <c r="HP14" i="21" s="1"/>
  <c r="HP6" i="21"/>
  <c r="HP13" i="21" s="1"/>
  <c r="HP5" i="21"/>
  <c r="HP12" i="21" s="1"/>
  <c r="HP4" i="21"/>
  <c r="HP11" i="21" s="1"/>
  <c r="HR7" i="5"/>
  <c r="HR8" i="5"/>
  <c r="HR4" i="5"/>
  <c r="HR6" i="5"/>
  <c r="HR5" i="5"/>
  <c r="HQ8" i="12"/>
  <c r="HQ6" i="12"/>
  <c r="HQ5" i="12"/>
  <c r="HQ7" i="12"/>
  <c r="HQ4" i="12"/>
  <c r="HS8" i="11"/>
  <c r="HS6" i="11"/>
  <c r="HS7" i="11"/>
  <c r="HS4" i="11"/>
  <c r="HS5" i="11"/>
  <c r="HQ2" i="10"/>
  <c r="HR3" i="10"/>
  <c r="HP7" i="10"/>
  <c r="HP14" i="10" s="1"/>
  <c r="HP8" i="10"/>
  <c r="HP15" i="10" s="1"/>
  <c r="HP6" i="10"/>
  <c r="HP13" i="10" s="1"/>
  <c r="HP4" i="10"/>
  <c r="HP11" i="10" s="1"/>
  <c r="HP5" i="10"/>
  <c r="HP12" i="10" s="1"/>
  <c r="HR8" i="20"/>
  <c r="HR7" i="20"/>
  <c r="HR6" i="20"/>
  <c r="HR4" i="20"/>
  <c r="HR5" i="20"/>
  <c r="HR7" i="7"/>
  <c r="HR8" i="7"/>
  <c r="HR6" i="7"/>
  <c r="HR5" i="7"/>
  <c r="HR4" i="7"/>
  <c r="HR7" i="9"/>
  <c r="HR6" i="9"/>
  <c r="HR8" i="9"/>
  <c r="HR4" i="9"/>
  <c r="HR5" i="9"/>
  <c r="HQ8" i="8"/>
  <c r="HQ6" i="8"/>
  <c r="HQ5" i="8"/>
  <c r="HQ4" i="8"/>
  <c r="HQ7" i="8"/>
  <c r="HK13" i="6"/>
  <c r="HK6" i="4"/>
  <c r="HK13" i="4" s="1"/>
  <c r="HK12" i="6"/>
  <c r="HK5" i="4"/>
  <c r="HK12" i="4" s="1"/>
  <c r="HK14" i="6"/>
  <c r="HK7" i="4"/>
  <c r="HK14" i="4" s="1"/>
  <c r="HK11" i="6"/>
  <c r="HK4" i="4"/>
  <c r="HK11" i="4" s="1"/>
  <c r="HK15" i="6"/>
  <c r="HK8" i="4"/>
  <c r="HK15" i="4" s="1"/>
  <c r="HS3" i="4"/>
  <c r="HP13" i="12"/>
  <c r="HP11" i="12"/>
  <c r="HP14" i="12"/>
  <c r="HP12" i="12"/>
  <c r="HP15" i="12"/>
  <c r="HR2" i="12"/>
  <c r="HS3" i="5"/>
  <c r="HS2" i="5" s="1"/>
  <c r="HQ14" i="17"/>
  <c r="HQ12" i="17"/>
  <c r="HQ15" i="17"/>
  <c r="HQ13" i="17"/>
  <c r="HQ11" i="17"/>
  <c r="HS3" i="17"/>
  <c r="HS2" i="17" s="1"/>
  <c r="HQ14" i="19"/>
  <c r="HQ12" i="19"/>
  <c r="HQ15" i="19"/>
  <c r="HQ13" i="19"/>
  <c r="HQ11" i="19"/>
  <c r="HS3" i="19"/>
  <c r="HS2" i="19" s="1"/>
  <c r="HQ14" i="5"/>
  <c r="HQ12" i="5"/>
  <c r="HQ11" i="5"/>
  <c r="HQ15" i="5"/>
  <c r="HQ13" i="5"/>
  <c r="HT3" i="11"/>
  <c r="HT2" i="11" s="1"/>
  <c r="HR15" i="11"/>
  <c r="HR11" i="11"/>
  <c r="HR14" i="11"/>
  <c r="HR12" i="11"/>
  <c r="HR13" i="11"/>
  <c r="HS3" i="20"/>
  <c r="HS2" i="20" s="1"/>
  <c r="HQ15" i="20"/>
  <c r="HQ12" i="20"/>
  <c r="HQ13" i="20"/>
  <c r="HQ14" i="20"/>
  <c r="HQ11" i="20"/>
  <c r="HS3" i="7"/>
  <c r="HS2" i="7" s="1"/>
  <c r="HQ15" i="7"/>
  <c r="HQ11" i="7"/>
  <c r="HQ14" i="7"/>
  <c r="HQ12" i="7"/>
  <c r="HQ13" i="7"/>
  <c r="HP14" i="8"/>
  <c r="HP15" i="8"/>
  <c r="HP12" i="8"/>
  <c r="HP11" i="8"/>
  <c r="HP13" i="8"/>
  <c r="HQ15" i="9"/>
  <c r="HQ12" i="9"/>
  <c r="HQ13" i="9"/>
  <c r="HQ14" i="9"/>
  <c r="HQ11" i="9"/>
  <c r="HR3" i="8"/>
  <c r="HR2" i="8" s="1"/>
  <c r="HS3" i="9"/>
  <c r="HS2" i="9" s="1"/>
  <c r="HL7" i="6"/>
  <c r="HL14" i="52" s="1"/>
  <c r="HL8" i="6"/>
  <c r="HL15" i="52" s="1"/>
  <c r="HL6" i="6"/>
  <c r="HL13" i="52" s="1"/>
  <c r="HL4" i="6"/>
  <c r="HL11" i="52" s="1"/>
  <c r="HL5" i="6"/>
  <c r="HL12" i="52" s="1"/>
  <c r="HM2" i="6"/>
  <c r="HW5" i="52" l="1"/>
  <c r="HW6" i="52"/>
  <c r="HW4" i="52"/>
  <c r="HW7" i="52"/>
  <c r="HW8" i="52"/>
  <c r="HY3" i="52"/>
  <c r="HY2" i="52" s="1"/>
  <c r="HR2" i="13"/>
  <c r="HS3" i="13"/>
  <c r="HQ8" i="13"/>
  <c r="HQ15" i="13" s="1"/>
  <c r="HQ6" i="13"/>
  <c r="HQ13" i="13" s="1"/>
  <c r="HQ4" i="13"/>
  <c r="HQ11" i="13" s="1"/>
  <c r="HQ5" i="13"/>
  <c r="HQ12" i="13" s="1"/>
  <c r="HQ7" i="13"/>
  <c r="HQ14" i="13" s="1"/>
  <c r="HR2" i="16"/>
  <c r="HS3" i="16"/>
  <c r="HQ8" i="16"/>
  <c r="HQ15" i="16" s="1"/>
  <c r="HQ7" i="16"/>
  <c r="HQ14" i="16" s="1"/>
  <c r="HQ4" i="16"/>
  <c r="HQ11" i="16" s="1"/>
  <c r="HQ5" i="16"/>
  <c r="HQ12" i="16" s="1"/>
  <c r="HQ6" i="16"/>
  <c r="HQ13" i="16" s="1"/>
  <c r="HR2" i="15"/>
  <c r="HS3" i="15"/>
  <c r="HQ8" i="15"/>
  <c r="HQ15" i="15" s="1"/>
  <c r="HQ7" i="15"/>
  <c r="HQ14" i="15" s="1"/>
  <c r="HQ6" i="15"/>
  <c r="HQ13" i="15" s="1"/>
  <c r="HQ5" i="15"/>
  <c r="HQ12" i="15" s="1"/>
  <c r="HQ4" i="15"/>
  <c r="HQ11" i="15" s="1"/>
  <c r="HS8" i="17"/>
  <c r="HS7" i="17"/>
  <c r="HS5" i="17"/>
  <c r="HS4" i="17"/>
  <c r="HS6" i="17"/>
  <c r="HS8" i="19"/>
  <c r="HS7" i="19"/>
  <c r="HS6" i="19"/>
  <c r="HS5" i="19"/>
  <c r="HS4" i="19"/>
  <c r="HR2" i="21"/>
  <c r="HS3" i="21"/>
  <c r="HQ8" i="21"/>
  <c r="HQ15" i="21" s="1"/>
  <c r="HQ6" i="21"/>
  <c r="HQ13" i="21" s="1"/>
  <c r="HQ7" i="21"/>
  <c r="HQ14" i="21" s="1"/>
  <c r="HQ5" i="21"/>
  <c r="HQ12" i="21" s="1"/>
  <c r="HQ4" i="21"/>
  <c r="HQ11" i="21" s="1"/>
  <c r="HS7" i="5"/>
  <c r="HS6" i="5"/>
  <c r="HS4" i="5"/>
  <c r="HS8" i="5"/>
  <c r="HS5" i="5"/>
  <c r="HR7" i="12"/>
  <c r="HR8" i="12"/>
  <c r="HR6" i="12"/>
  <c r="HR5" i="12"/>
  <c r="HR4" i="12"/>
  <c r="HT7" i="11"/>
  <c r="HT8" i="11"/>
  <c r="HT6" i="11"/>
  <c r="HT5" i="11"/>
  <c r="HT4" i="11"/>
  <c r="HR2" i="10"/>
  <c r="HS3" i="10"/>
  <c r="HQ8" i="10"/>
  <c r="HQ15" i="10" s="1"/>
  <c r="HQ6" i="10"/>
  <c r="HQ13" i="10" s="1"/>
  <c r="HQ5" i="10"/>
  <c r="HQ12" i="10" s="1"/>
  <c r="HQ4" i="10"/>
  <c r="HQ11" i="10" s="1"/>
  <c r="HQ7" i="10"/>
  <c r="HQ14" i="10" s="1"/>
  <c r="HS7" i="20"/>
  <c r="HS6" i="20"/>
  <c r="HS8" i="20"/>
  <c r="HS5" i="20"/>
  <c r="HS4" i="20"/>
  <c r="HS7" i="7"/>
  <c r="HS8" i="7"/>
  <c r="HS5" i="7"/>
  <c r="HS6" i="7"/>
  <c r="HS4" i="7"/>
  <c r="HS7" i="9"/>
  <c r="HS8" i="9"/>
  <c r="HS6" i="9"/>
  <c r="HS4" i="9"/>
  <c r="HS5" i="9"/>
  <c r="HR7" i="8"/>
  <c r="HR8" i="8"/>
  <c r="HR6" i="8"/>
  <c r="HR5" i="8"/>
  <c r="HR4" i="8"/>
  <c r="HL13" i="6"/>
  <c r="HL6" i="4"/>
  <c r="HL13" i="4" s="1"/>
  <c r="HL11" i="6"/>
  <c r="HL4" i="4"/>
  <c r="HL11" i="4" s="1"/>
  <c r="HL12" i="6"/>
  <c r="HL5" i="4"/>
  <c r="HL12" i="4" s="1"/>
  <c r="HL15" i="6"/>
  <c r="HL8" i="4"/>
  <c r="HL15" i="4" s="1"/>
  <c r="HL14" i="6"/>
  <c r="HL7" i="4"/>
  <c r="HL14" i="4" s="1"/>
  <c r="HT3" i="4"/>
  <c r="HQ15" i="12"/>
  <c r="HQ13" i="12"/>
  <c r="HQ11" i="12"/>
  <c r="HQ14" i="12"/>
  <c r="HQ12" i="12"/>
  <c r="HS2" i="12"/>
  <c r="HR14" i="17"/>
  <c r="HR15" i="17"/>
  <c r="HR13" i="17"/>
  <c r="HR11" i="17"/>
  <c r="HR12" i="17"/>
  <c r="HT3" i="17"/>
  <c r="HT2" i="17" s="1"/>
  <c r="HR12" i="19"/>
  <c r="HR15" i="19"/>
  <c r="HR14" i="19"/>
  <c r="HR11" i="19"/>
  <c r="HR13" i="19"/>
  <c r="HR15" i="5"/>
  <c r="HR13" i="5"/>
  <c r="HR12" i="5"/>
  <c r="HR14" i="5"/>
  <c r="HR11" i="5"/>
  <c r="HT3" i="19"/>
  <c r="HT2" i="19" s="1"/>
  <c r="HT3" i="5"/>
  <c r="HT2" i="5" s="1"/>
  <c r="HS15" i="11"/>
  <c r="HS14" i="11"/>
  <c r="HS12" i="11"/>
  <c r="HS13" i="11"/>
  <c r="HS11" i="11"/>
  <c r="HU3" i="11"/>
  <c r="HU2" i="11" s="1"/>
  <c r="HR14" i="20"/>
  <c r="HR12" i="20"/>
  <c r="HR15" i="20"/>
  <c r="HR13" i="20"/>
  <c r="HR11" i="20"/>
  <c r="HT3" i="20"/>
  <c r="HT2" i="20" s="1"/>
  <c r="HT3" i="7"/>
  <c r="HT2" i="7" s="1"/>
  <c r="HR14" i="7"/>
  <c r="HR15" i="7"/>
  <c r="HR12" i="7"/>
  <c r="HR13" i="7"/>
  <c r="HR11" i="7"/>
  <c r="HT3" i="9"/>
  <c r="HT2" i="9" s="1"/>
  <c r="HR15" i="9"/>
  <c r="HR13" i="9"/>
  <c r="HR14" i="9"/>
  <c r="HR11" i="9"/>
  <c r="HR12" i="9"/>
  <c r="HS3" i="8"/>
  <c r="HS2" i="8" s="1"/>
  <c r="HQ12" i="8"/>
  <c r="HQ11" i="8"/>
  <c r="HQ15" i="8"/>
  <c r="HQ13" i="8"/>
  <c r="HQ14" i="8"/>
  <c r="HM7" i="6"/>
  <c r="HM14" i="52" s="1"/>
  <c r="HM8" i="6"/>
  <c r="HM15" i="52" s="1"/>
  <c r="HM6" i="6"/>
  <c r="HM13" i="52" s="1"/>
  <c r="HM5" i="6"/>
  <c r="HM12" i="52" s="1"/>
  <c r="HM4" i="6"/>
  <c r="HM11" i="52" s="1"/>
  <c r="HN2" i="6"/>
  <c r="HX5" i="52" l="1"/>
  <c r="HX4" i="52"/>
  <c r="HX6" i="52"/>
  <c r="HX8" i="52"/>
  <c r="HX7" i="52"/>
  <c r="HZ3" i="52"/>
  <c r="HZ2" i="52" s="1"/>
  <c r="HS2" i="13"/>
  <c r="HT3" i="13"/>
  <c r="HR7" i="13"/>
  <c r="HR14" i="13" s="1"/>
  <c r="HR6" i="13"/>
  <c r="HR13" i="13" s="1"/>
  <c r="HR8" i="13"/>
  <c r="HR15" i="13" s="1"/>
  <c r="HR4" i="13"/>
  <c r="HR11" i="13" s="1"/>
  <c r="HR5" i="13"/>
  <c r="HR12" i="13" s="1"/>
  <c r="HS2" i="16"/>
  <c r="HT3" i="16"/>
  <c r="HR7" i="16"/>
  <c r="HR14" i="16" s="1"/>
  <c r="HR5" i="16"/>
  <c r="HR12" i="16" s="1"/>
  <c r="HR6" i="16"/>
  <c r="HR13" i="16" s="1"/>
  <c r="HR4" i="16"/>
  <c r="HR11" i="16" s="1"/>
  <c r="HR8" i="16"/>
  <c r="HR15" i="16" s="1"/>
  <c r="HS2" i="15"/>
  <c r="HT3" i="15"/>
  <c r="HR8" i="15"/>
  <c r="HR15" i="15" s="1"/>
  <c r="HR7" i="15"/>
  <c r="HR14" i="15" s="1"/>
  <c r="HR6" i="15"/>
  <c r="HR13" i="15" s="1"/>
  <c r="HR4" i="15"/>
  <c r="HR11" i="15" s="1"/>
  <c r="HR5" i="15"/>
  <c r="HR12" i="15" s="1"/>
  <c r="HT8" i="17"/>
  <c r="HT7" i="17"/>
  <c r="HT6" i="17"/>
  <c r="HT4" i="17"/>
  <c r="HT5" i="17"/>
  <c r="HT8" i="19"/>
  <c r="HT7" i="19"/>
  <c r="HT6" i="19"/>
  <c r="HT5" i="19"/>
  <c r="HT4" i="19"/>
  <c r="HS2" i="21"/>
  <c r="HT3" i="21"/>
  <c r="HR8" i="21"/>
  <c r="HR15" i="21" s="1"/>
  <c r="HR7" i="21"/>
  <c r="HR14" i="21" s="1"/>
  <c r="HR6" i="21"/>
  <c r="HR13" i="21" s="1"/>
  <c r="HR4" i="21"/>
  <c r="HR11" i="21" s="1"/>
  <c r="HR5" i="21"/>
  <c r="HR12" i="21" s="1"/>
  <c r="HT8" i="5"/>
  <c r="HT6" i="5"/>
  <c r="HT5" i="5"/>
  <c r="HT7" i="5"/>
  <c r="HT4" i="5"/>
  <c r="HS8" i="12"/>
  <c r="HS7" i="12"/>
  <c r="HS6" i="12"/>
  <c r="HS5" i="12"/>
  <c r="HS4" i="12"/>
  <c r="HU7" i="11"/>
  <c r="HU8" i="11"/>
  <c r="HU6" i="11"/>
  <c r="HU5" i="11"/>
  <c r="HU4" i="11"/>
  <c r="HS2" i="10"/>
  <c r="HT3" i="10"/>
  <c r="HR8" i="10"/>
  <c r="HR15" i="10" s="1"/>
  <c r="HR6" i="10"/>
  <c r="HR13" i="10" s="1"/>
  <c r="HR5" i="10"/>
  <c r="HR12" i="10" s="1"/>
  <c r="HR4" i="10"/>
  <c r="HR11" i="10" s="1"/>
  <c r="HR7" i="10"/>
  <c r="HR14" i="10" s="1"/>
  <c r="HT7" i="20"/>
  <c r="HT6" i="20"/>
  <c r="HT8" i="20"/>
  <c r="HT5" i="20"/>
  <c r="HT4" i="20"/>
  <c r="HT7" i="7"/>
  <c r="HT6" i="7"/>
  <c r="HT8" i="7"/>
  <c r="HT5" i="7"/>
  <c r="HT4" i="7"/>
  <c r="HT6" i="9"/>
  <c r="HT8" i="9"/>
  <c r="HT7" i="9"/>
  <c r="HT5" i="9"/>
  <c r="HT4" i="9"/>
  <c r="HS8" i="8"/>
  <c r="HS6" i="8"/>
  <c r="HS7" i="8"/>
  <c r="HS4" i="8"/>
  <c r="HS5" i="8"/>
  <c r="HM12" i="6"/>
  <c r="HM5" i="4"/>
  <c r="HM12" i="4" s="1"/>
  <c r="HM15" i="6"/>
  <c r="HM8" i="4"/>
  <c r="HM15" i="4" s="1"/>
  <c r="HM14" i="6"/>
  <c r="HM7" i="4"/>
  <c r="HM14" i="4" s="1"/>
  <c r="HM13" i="6"/>
  <c r="HM6" i="4"/>
  <c r="HM13" i="4" s="1"/>
  <c r="HM11" i="6"/>
  <c r="HM4" i="4"/>
  <c r="HM11" i="4" s="1"/>
  <c r="HU3" i="4"/>
  <c r="HR11" i="12"/>
  <c r="HR14" i="12"/>
  <c r="HR15" i="12"/>
  <c r="HR13" i="12"/>
  <c r="HR12" i="12"/>
  <c r="HT2" i="12"/>
  <c r="HU3" i="5"/>
  <c r="HU2" i="5" s="1"/>
  <c r="HS14" i="5"/>
  <c r="HS12" i="5"/>
  <c r="HS11" i="5"/>
  <c r="HS15" i="5"/>
  <c r="HS13" i="5"/>
  <c r="HS12" i="19"/>
  <c r="HS15" i="19"/>
  <c r="HS13" i="19"/>
  <c r="HS11" i="19"/>
  <c r="HS14" i="19"/>
  <c r="HU3" i="19"/>
  <c r="HU2" i="19" s="1"/>
  <c r="HU3" i="17"/>
  <c r="HU2" i="17" s="1"/>
  <c r="HS14" i="17"/>
  <c r="HS12" i="17"/>
  <c r="HS15" i="17"/>
  <c r="HS13" i="17"/>
  <c r="HS11" i="17"/>
  <c r="HT15" i="11"/>
  <c r="HT12" i="11"/>
  <c r="HT11" i="11"/>
  <c r="HT14" i="11"/>
  <c r="HT13" i="11"/>
  <c r="HV3" i="11"/>
  <c r="HV2" i="11" s="1"/>
  <c r="HS14" i="20"/>
  <c r="HS15" i="20"/>
  <c r="HS12" i="20"/>
  <c r="HS13" i="20"/>
  <c r="HS11" i="20"/>
  <c r="HU3" i="20"/>
  <c r="HU2" i="20" s="1"/>
  <c r="HU3" i="7"/>
  <c r="HU2" i="7" s="1"/>
  <c r="HS15" i="7"/>
  <c r="HS14" i="7"/>
  <c r="HS12" i="7"/>
  <c r="HS13" i="7"/>
  <c r="HS11" i="7"/>
  <c r="HT3" i="8"/>
  <c r="HT2" i="8" s="1"/>
  <c r="HR14" i="8"/>
  <c r="HR15" i="8"/>
  <c r="HR13" i="8"/>
  <c r="HR11" i="8"/>
  <c r="HR12" i="8"/>
  <c r="HU3" i="9"/>
  <c r="HU2" i="9" s="1"/>
  <c r="HS15" i="9"/>
  <c r="HS14" i="9"/>
  <c r="HS12" i="9"/>
  <c r="HS13" i="9"/>
  <c r="HS11" i="9"/>
  <c r="HN7" i="6"/>
  <c r="HN14" i="52" s="1"/>
  <c r="HN8" i="6"/>
  <c r="HN15" i="52" s="1"/>
  <c r="HN6" i="6"/>
  <c r="HN13" i="52" s="1"/>
  <c r="HN5" i="6"/>
  <c r="HN12" i="52" s="1"/>
  <c r="HN4" i="6"/>
  <c r="HN11" i="52" s="1"/>
  <c r="HO2" i="6"/>
  <c r="HY5" i="52" l="1"/>
  <c r="HY6" i="52"/>
  <c r="HY8" i="52"/>
  <c r="HY4" i="52"/>
  <c r="HY7" i="52"/>
  <c r="IA3" i="52"/>
  <c r="IA2" i="52" s="1"/>
  <c r="HT2" i="13"/>
  <c r="HU3" i="13"/>
  <c r="HS8" i="13"/>
  <c r="HS15" i="13" s="1"/>
  <c r="HS7" i="13"/>
  <c r="HS14" i="13" s="1"/>
  <c r="HS6" i="13"/>
  <c r="HS13" i="13" s="1"/>
  <c r="HS4" i="13"/>
  <c r="HS11" i="13" s="1"/>
  <c r="HS5" i="13"/>
  <c r="HS12" i="13" s="1"/>
  <c r="HT2" i="16"/>
  <c r="HU3" i="16"/>
  <c r="HS5" i="16"/>
  <c r="HS12" i="16" s="1"/>
  <c r="HS8" i="16"/>
  <c r="HS15" i="16" s="1"/>
  <c r="HS6" i="16"/>
  <c r="HS13" i="16" s="1"/>
  <c r="HS7" i="16"/>
  <c r="HS14" i="16" s="1"/>
  <c r="HS4" i="16"/>
  <c r="HS11" i="16" s="1"/>
  <c r="HT2" i="15"/>
  <c r="HU3" i="15"/>
  <c r="HS8" i="15"/>
  <c r="HS15" i="15" s="1"/>
  <c r="HS7" i="15"/>
  <c r="HS14" i="15" s="1"/>
  <c r="HS6" i="15"/>
  <c r="HS13" i="15" s="1"/>
  <c r="HS4" i="15"/>
  <c r="HS11" i="15" s="1"/>
  <c r="HS5" i="15"/>
  <c r="HS12" i="15" s="1"/>
  <c r="HU8" i="17"/>
  <c r="HU7" i="17"/>
  <c r="HU5" i="17"/>
  <c r="HU6" i="17"/>
  <c r="HU4" i="17"/>
  <c r="HU8" i="19"/>
  <c r="HU7" i="19"/>
  <c r="HU6" i="19"/>
  <c r="HU5" i="19"/>
  <c r="HU4" i="19"/>
  <c r="HT2" i="21"/>
  <c r="HU3" i="21"/>
  <c r="HS8" i="21"/>
  <c r="HS15" i="21" s="1"/>
  <c r="HS6" i="21"/>
  <c r="HS13" i="21" s="1"/>
  <c r="HS7" i="21"/>
  <c r="HS14" i="21" s="1"/>
  <c r="HS5" i="21"/>
  <c r="HS12" i="21" s="1"/>
  <c r="HS4" i="21"/>
  <c r="HS11" i="21" s="1"/>
  <c r="HU8" i="5"/>
  <c r="HU7" i="5"/>
  <c r="HU6" i="5"/>
  <c r="HU4" i="5"/>
  <c r="HU5" i="5"/>
  <c r="HT7" i="12"/>
  <c r="HT6" i="12"/>
  <c r="HT8" i="12"/>
  <c r="HT5" i="12"/>
  <c r="HT4" i="12"/>
  <c r="HV8" i="11"/>
  <c r="HV7" i="11"/>
  <c r="HV5" i="11"/>
  <c r="HV6" i="11"/>
  <c r="HV4" i="11"/>
  <c r="HT2" i="10"/>
  <c r="HU3" i="10"/>
  <c r="HS8" i="10"/>
  <c r="HS15" i="10" s="1"/>
  <c r="HS6" i="10"/>
  <c r="HS13" i="10" s="1"/>
  <c r="HS7" i="10"/>
  <c r="HS14" i="10" s="1"/>
  <c r="HS5" i="10"/>
  <c r="HS12" i="10" s="1"/>
  <c r="HS4" i="10"/>
  <c r="HS11" i="10" s="1"/>
  <c r="HU8" i="20"/>
  <c r="HU7" i="20"/>
  <c r="HU6" i="20"/>
  <c r="HU5" i="20"/>
  <c r="HU4" i="20"/>
  <c r="HU8" i="7"/>
  <c r="HU7" i="7"/>
  <c r="HU6" i="7"/>
  <c r="HU5" i="7"/>
  <c r="HU4" i="7"/>
  <c r="HU7" i="9"/>
  <c r="HU8" i="9"/>
  <c r="HU5" i="9"/>
  <c r="HU6" i="9"/>
  <c r="HU4" i="9"/>
  <c r="HT8" i="8"/>
  <c r="HT7" i="8"/>
  <c r="HT5" i="8"/>
  <c r="HT4" i="8"/>
  <c r="HT6" i="8"/>
  <c r="HN13" i="6"/>
  <c r="HN6" i="4"/>
  <c r="HN13" i="4" s="1"/>
  <c r="HN11" i="6"/>
  <c r="HN4" i="4"/>
  <c r="HN11" i="4" s="1"/>
  <c r="HN12" i="6"/>
  <c r="HN5" i="4"/>
  <c r="HN12" i="4" s="1"/>
  <c r="HN15" i="6"/>
  <c r="HN8" i="4"/>
  <c r="HN15" i="4" s="1"/>
  <c r="HN14" i="6"/>
  <c r="HN7" i="4"/>
  <c r="HN14" i="4" s="1"/>
  <c r="HV3" i="4"/>
  <c r="HS12" i="12"/>
  <c r="HS15" i="12"/>
  <c r="HS11" i="12"/>
  <c r="HS13" i="12"/>
  <c r="HS14" i="12"/>
  <c r="HU2" i="12"/>
  <c r="HV3" i="17"/>
  <c r="HV2" i="17" s="1"/>
  <c r="HT15" i="19"/>
  <c r="HT13" i="19"/>
  <c r="HT14" i="19"/>
  <c r="HT12" i="19"/>
  <c r="HT11" i="19"/>
  <c r="HT15" i="5"/>
  <c r="HT13" i="5"/>
  <c r="HT12" i="5"/>
  <c r="HT11" i="5"/>
  <c r="HT14" i="5"/>
  <c r="HT12" i="17"/>
  <c r="HT15" i="17"/>
  <c r="HT13" i="17"/>
  <c r="HT11" i="17"/>
  <c r="HT14" i="17"/>
  <c r="HV3" i="19"/>
  <c r="HV2" i="19" s="1"/>
  <c r="HV3" i="5"/>
  <c r="HV2" i="5" s="1"/>
  <c r="HU15" i="11"/>
  <c r="HU12" i="11"/>
  <c r="HU13" i="11"/>
  <c r="HU11" i="11"/>
  <c r="HU14" i="11"/>
  <c r="HW3" i="11"/>
  <c r="HW2" i="11" s="1"/>
  <c r="HT14" i="20"/>
  <c r="HT15" i="20"/>
  <c r="HT13" i="20"/>
  <c r="HT11" i="20"/>
  <c r="HT12" i="20"/>
  <c r="HV3" i="20"/>
  <c r="HV2" i="20" s="1"/>
  <c r="HV3" i="7"/>
  <c r="HV2" i="7" s="1"/>
  <c r="HT14" i="7"/>
  <c r="HT15" i="7"/>
  <c r="HT12" i="7"/>
  <c r="HT13" i="7"/>
  <c r="HT11" i="7"/>
  <c r="HT15" i="9"/>
  <c r="HT13" i="9"/>
  <c r="HT11" i="9"/>
  <c r="HT14" i="9"/>
  <c r="HT12" i="9"/>
  <c r="HS14" i="8"/>
  <c r="HS13" i="8"/>
  <c r="HS12" i="8"/>
  <c r="HS15" i="8"/>
  <c r="HS11" i="8"/>
  <c r="HV3" i="9"/>
  <c r="HV2" i="9" s="1"/>
  <c r="HU3" i="8"/>
  <c r="HU2" i="8" s="1"/>
  <c r="HO7" i="6"/>
  <c r="HO14" i="52" s="1"/>
  <c r="HO8" i="6"/>
  <c r="HO15" i="52" s="1"/>
  <c r="HO5" i="6"/>
  <c r="HO12" i="52" s="1"/>
  <c r="HO6" i="6"/>
  <c r="HO13" i="52" s="1"/>
  <c r="HO4" i="6"/>
  <c r="HO11" i="52" s="1"/>
  <c r="HP2" i="6"/>
  <c r="HZ4" i="52" l="1"/>
  <c r="HZ5" i="52"/>
  <c r="HZ6" i="52"/>
  <c r="HZ7" i="52"/>
  <c r="HZ8" i="52"/>
  <c r="IB3" i="52"/>
  <c r="IB2" i="52" s="1"/>
  <c r="HU2" i="13"/>
  <c r="HV3" i="13"/>
  <c r="HT7" i="13"/>
  <c r="HT14" i="13" s="1"/>
  <c r="HT8" i="13"/>
  <c r="HT15" i="13" s="1"/>
  <c r="HT6" i="13"/>
  <c r="HT13" i="13" s="1"/>
  <c r="HT4" i="13"/>
  <c r="HT11" i="13" s="1"/>
  <c r="HT5" i="13"/>
  <c r="HT12" i="13" s="1"/>
  <c r="HU2" i="16"/>
  <c r="HV3" i="16"/>
  <c r="HT6" i="16"/>
  <c r="HT13" i="16" s="1"/>
  <c r="HT8" i="16"/>
  <c r="HT15" i="16" s="1"/>
  <c r="HT5" i="16"/>
  <c r="HT12" i="16" s="1"/>
  <c r="HT7" i="16"/>
  <c r="HT14" i="16" s="1"/>
  <c r="HT4" i="16"/>
  <c r="HT11" i="16" s="1"/>
  <c r="HU2" i="15"/>
  <c r="HV3" i="15"/>
  <c r="HT6" i="15"/>
  <c r="HT13" i="15" s="1"/>
  <c r="HT8" i="15"/>
  <c r="HT15" i="15" s="1"/>
  <c r="HT7" i="15"/>
  <c r="HT14" i="15" s="1"/>
  <c r="HT5" i="15"/>
  <c r="HT12" i="15" s="1"/>
  <c r="HT4" i="15"/>
  <c r="HT11" i="15" s="1"/>
  <c r="HV7" i="17"/>
  <c r="HV8" i="17"/>
  <c r="HV5" i="17"/>
  <c r="HV6" i="17"/>
  <c r="HV4" i="17"/>
  <c r="HV7" i="19"/>
  <c r="HV8" i="19"/>
  <c r="HV6" i="19"/>
  <c r="HV5" i="19"/>
  <c r="HV4" i="19"/>
  <c r="HU2" i="21"/>
  <c r="HV3" i="21"/>
  <c r="HT8" i="21"/>
  <c r="HT15" i="21" s="1"/>
  <c r="HT5" i="21"/>
  <c r="HT12" i="21" s="1"/>
  <c r="HT7" i="21"/>
  <c r="HT14" i="21" s="1"/>
  <c r="HT6" i="21"/>
  <c r="HT13" i="21" s="1"/>
  <c r="HT4" i="21"/>
  <c r="HT11" i="21" s="1"/>
  <c r="HV8" i="5"/>
  <c r="HV7" i="5"/>
  <c r="HV5" i="5"/>
  <c r="HV4" i="5"/>
  <c r="HV6" i="5"/>
  <c r="HU7" i="12"/>
  <c r="HU8" i="12"/>
  <c r="HU5" i="12"/>
  <c r="HU4" i="12"/>
  <c r="HU6" i="12"/>
  <c r="HW8" i="11"/>
  <c r="HW6" i="11"/>
  <c r="HW7" i="11"/>
  <c r="HW5" i="11"/>
  <c r="HW4" i="11"/>
  <c r="HU2" i="10"/>
  <c r="HV3" i="10"/>
  <c r="HT7" i="10"/>
  <c r="HT14" i="10" s="1"/>
  <c r="HT5" i="10"/>
  <c r="HT12" i="10" s="1"/>
  <c r="HT8" i="10"/>
  <c r="HT15" i="10" s="1"/>
  <c r="HT6" i="10"/>
  <c r="HT13" i="10" s="1"/>
  <c r="HT4" i="10"/>
  <c r="HT11" i="10" s="1"/>
  <c r="HV8" i="20"/>
  <c r="HV7" i="20"/>
  <c r="HV6" i="20"/>
  <c r="HV4" i="20"/>
  <c r="HV5" i="20"/>
  <c r="HV8" i="7"/>
  <c r="HV7" i="7"/>
  <c r="HV6" i="7"/>
  <c r="HV5" i="7"/>
  <c r="HV4" i="7"/>
  <c r="HV7" i="9"/>
  <c r="HV4" i="9"/>
  <c r="HV5" i="9"/>
  <c r="HV8" i="9"/>
  <c r="HV6" i="9"/>
  <c r="HU7" i="8"/>
  <c r="HU8" i="8"/>
  <c r="HU6" i="8"/>
  <c r="HU5" i="8"/>
  <c r="HU4" i="8"/>
  <c r="HO12" i="6"/>
  <c r="HO5" i="4"/>
  <c r="HO12" i="4" s="1"/>
  <c r="HO11" i="6"/>
  <c r="HO4" i="4"/>
  <c r="HO11" i="4" s="1"/>
  <c r="HO15" i="6"/>
  <c r="HO8" i="4"/>
  <c r="HO15" i="4" s="1"/>
  <c r="HO14" i="6"/>
  <c r="HO7" i="4"/>
  <c r="HO14" i="4" s="1"/>
  <c r="HO13" i="6"/>
  <c r="HO6" i="4"/>
  <c r="HO13" i="4" s="1"/>
  <c r="HW3" i="4"/>
  <c r="HT14" i="12"/>
  <c r="HT12" i="12"/>
  <c r="HT15" i="12"/>
  <c r="HT13" i="12"/>
  <c r="HT11" i="12"/>
  <c r="HV2" i="12"/>
  <c r="HW3" i="5"/>
  <c r="HW2" i="5" s="1"/>
  <c r="HU13" i="19"/>
  <c r="HU11" i="19"/>
  <c r="HU14" i="19"/>
  <c r="HU15" i="19"/>
  <c r="HU12" i="19"/>
  <c r="HW3" i="19"/>
  <c r="HW2" i="19" s="1"/>
  <c r="HW3" i="17"/>
  <c r="HW2" i="17" s="1"/>
  <c r="HU12" i="17"/>
  <c r="HU15" i="17"/>
  <c r="HU11" i="17"/>
  <c r="HU14" i="17"/>
  <c r="HU13" i="17"/>
  <c r="HU15" i="5"/>
  <c r="HU13" i="5"/>
  <c r="HU14" i="5"/>
  <c r="HU12" i="5"/>
  <c r="HU11" i="5"/>
  <c r="HV15" i="11"/>
  <c r="HV13" i="11"/>
  <c r="HV14" i="11"/>
  <c r="HV12" i="11"/>
  <c r="HV11" i="11"/>
  <c r="HX3" i="11"/>
  <c r="HX2" i="11" s="1"/>
  <c r="HU14" i="20"/>
  <c r="HU15" i="20"/>
  <c r="HU13" i="20"/>
  <c r="HU11" i="20"/>
  <c r="HU12" i="20"/>
  <c r="HW3" i="20"/>
  <c r="HW2" i="20" s="1"/>
  <c r="HW3" i="7"/>
  <c r="HW2" i="7" s="1"/>
  <c r="HU14" i="7"/>
  <c r="HU15" i="7"/>
  <c r="HU13" i="7"/>
  <c r="HU11" i="7"/>
  <c r="HU12" i="7"/>
  <c r="HV3" i="8"/>
  <c r="HV2" i="8" s="1"/>
  <c r="HW3" i="9"/>
  <c r="HW2" i="9" s="1"/>
  <c r="HT12" i="8"/>
  <c r="HT13" i="8"/>
  <c r="HT15" i="8"/>
  <c r="HT14" i="8"/>
  <c r="HT11" i="8"/>
  <c r="HU14" i="9"/>
  <c r="HU15" i="9"/>
  <c r="HU13" i="9"/>
  <c r="HU11" i="9"/>
  <c r="HU12" i="9"/>
  <c r="HP7" i="6"/>
  <c r="HP14" i="52" s="1"/>
  <c r="HP8" i="6"/>
  <c r="HP15" i="52" s="1"/>
  <c r="HP5" i="6"/>
  <c r="HP12" i="52" s="1"/>
  <c r="HP6" i="6"/>
  <c r="HP13" i="52" s="1"/>
  <c r="HP4" i="6"/>
  <c r="HP11" i="52" s="1"/>
  <c r="HQ2" i="6"/>
  <c r="IA4" i="52" l="1"/>
  <c r="IA5" i="52"/>
  <c r="IA6" i="52"/>
  <c r="IA8" i="52"/>
  <c r="IA7" i="52"/>
  <c r="IC3" i="52"/>
  <c r="IC2" i="52" s="1"/>
  <c r="HV2" i="13"/>
  <c r="HW3" i="13"/>
  <c r="HU7" i="13"/>
  <c r="HU14" i="13" s="1"/>
  <c r="HU8" i="13"/>
  <c r="HU15" i="13" s="1"/>
  <c r="HU5" i="13"/>
  <c r="HU12" i="13" s="1"/>
  <c r="HU6" i="13"/>
  <c r="HU13" i="13" s="1"/>
  <c r="HU4" i="13"/>
  <c r="HU11" i="13" s="1"/>
  <c r="HV2" i="16"/>
  <c r="HW3" i="16"/>
  <c r="HU8" i="16"/>
  <c r="HU15" i="16" s="1"/>
  <c r="HU7" i="16"/>
  <c r="HU14" i="16" s="1"/>
  <c r="HU6" i="16"/>
  <c r="HU13" i="16" s="1"/>
  <c r="HU4" i="16"/>
  <c r="HU11" i="16" s="1"/>
  <c r="HU5" i="16"/>
  <c r="HU12" i="16" s="1"/>
  <c r="HV2" i="15"/>
  <c r="HW3" i="15"/>
  <c r="HU8" i="15"/>
  <c r="HU15" i="15" s="1"/>
  <c r="HU7" i="15"/>
  <c r="HU14" i="15" s="1"/>
  <c r="HU6" i="15"/>
  <c r="HU13" i="15" s="1"/>
  <c r="HU5" i="15"/>
  <c r="HU12" i="15" s="1"/>
  <c r="HU4" i="15"/>
  <c r="HU11" i="15" s="1"/>
  <c r="HW7" i="17"/>
  <c r="HW6" i="17"/>
  <c r="HW8" i="17"/>
  <c r="HW5" i="17"/>
  <c r="HW4" i="17"/>
  <c r="HW6" i="19"/>
  <c r="HW7" i="19"/>
  <c r="HW5" i="19"/>
  <c r="HW8" i="19"/>
  <c r="HW4" i="19"/>
  <c r="HV2" i="21"/>
  <c r="HW3" i="21"/>
  <c r="HU7" i="21"/>
  <c r="HU14" i="21" s="1"/>
  <c r="HU8" i="21"/>
  <c r="HU15" i="21" s="1"/>
  <c r="HU6" i="21"/>
  <c r="HU13" i="21" s="1"/>
  <c r="HU5" i="21"/>
  <c r="HU12" i="21" s="1"/>
  <c r="HU4" i="21"/>
  <c r="HU11" i="21" s="1"/>
  <c r="HW8" i="5"/>
  <c r="HW7" i="5"/>
  <c r="HW6" i="5"/>
  <c r="HW4" i="5"/>
  <c r="HW5" i="5"/>
  <c r="HV7" i="12"/>
  <c r="HV8" i="12"/>
  <c r="HV6" i="12"/>
  <c r="HV5" i="12"/>
  <c r="HV4" i="12"/>
  <c r="HX8" i="11"/>
  <c r="HX7" i="11"/>
  <c r="HX6" i="11"/>
  <c r="HX5" i="11"/>
  <c r="HX4" i="11"/>
  <c r="HV2" i="10"/>
  <c r="HW3" i="10"/>
  <c r="HU7" i="10"/>
  <c r="HU14" i="10" s="1"/>
  <c r="HU8" i="10"/>
  <c r="HU15" i="10" s="1"/>
  <c r="HU6" i="10"/>
  <c r="HU13" i="10" s="1"/>
  <c r="HU4" i="10"/>
  <c r="HU11" i="10" s="1"/>
  <c r="HU5" i="10"/>
  <c r="HU12" i="10" s="1"/>
  <c r="HW7" i="20"/>
  <c r="HW6" i="20"/>
  <c r="HW8" i="20"/>
  <c r="HW4" i="20"/>
  <c r="HW5" i="20"/>
  <c r="HW7" i="7"/>
  <c r="HW8" i="7"/>
  <c r="HW5" i="7"/>
  <c r="HW6" i="7"/>
  <c r="HW4" i="7"/>
  <c r="HW8" i="9"/>
  <c r="HW7" i="9"/>
  <c r="HW4" i="9"/>
  <c r="HW6" i="9"/>
  <c r="HW5" i="9"/>
  <c r="HV7" i="8"/>
  <c r="HV6" i="8"/>
  <c r="HV8" i="8"/>
  <c r="HV5" i="8"/>
  <c r="HV4" i="8"/>
  <c r="HP13" i="6"/>
  <c r="HP6" i="4"/>
  <c r="HP13" i="4" s="1"/>
  <c r="HP11" i="6"/>
  <c r="HP4" i="4"/>
  <c r="HP11" i="4" s="1"/>
  <c r="HP15" i="6"/>
  <c r="HP8" i="4"/>
  <c r="HP15" i="4" s="1"/>
  <c r="HP12" i="6"/>
  <c r="HP5" i="4"/>
  <c r="HP12" i="4" s="1"/>
  <c r="HP14" i="6"/>
  <c r="HP7" i="4"/>
  <c r="HP14" i="4" s="1"/>
  <c r="HX3" i="4"/>
  <c r="HU11" i="12"/>
  <c r="HU12" i="12"/>
  <c r="HU15" i="12"/>
  <c r="HU14" i="12"/>
  <c r="HU13" i="12"/>
  <c r="HW2" i="12"/>
  <c r="HV13" i="19"/>
  <c r="HV11" i="19"/>
  <c r="HV14" i="19"/>
  <c r="HV12" i="19"/>
  <c r="HV15" i="19"/>
  <c r="HX3" i="19"/>
  <c r="HX2" i="19" s="1"/>
  <c r="HV15" i="17"/>
  <c r="HV13" i="17"/>
  <c r="HV14" i="17"/>
  <c r="HV11" i="17"/>
  <c r="HV12" i="17"/>
  <c r="HV15" i="5"/>
  <c r="HV13" i="5"/>
  <c r="HV11" i="5"/>
  <c r="HV12" i="5"/>
  <c r="HV14" i="5"/>
  <c r="HX3" i="17"/>
  <c r="HX2" i="17" s="1"/>
  <c r="HX3" i="5"/>
  <c r="HX2" i="5" s="1"/>
  <c r="HY3" i="11"/>
  <c r="HY2" i="11" s="1"/>
  <c r="HW15" i="11"/>
  <c r="HW13" i="11"/>
  <c r="HW14" i="11"/>
  <c r="HW11" i="11"/>
  <c r="HW12" i="11"/>
  <c r="HX3" i="20"/>
  <c r="HX2" i="20" s="1"/>
  <c r="HV14" i="20"/>
  <c r="HV15" i="20"/>
  <c r="HV13" i="20"/>
  <c r="HV11" i="20"/>
  <c r="HV12" i="20"/>
  <c r="HX3" i="7"/>
  <c r="HX2" i="7" s="1"/>
  <c r="HV14" i="7"/>
  <c r="HV13" i="7"/>
  <c r="HV11" i="7"/>
  <c r="HV12" i="7"/>
  <c r="HV15" i="7"/>
  <c r="HV14" i="9"/>
  <c r="HV15" i="9"/>
  <c r="HV13" i="9"/>
  <c r="HV11" i="9"/>
  <c r="HV12" i="9"/>
  <c r="HX3" i="9"/>
  <c r="HX2" i="9" s="1"/>
  <c r="HU13" i="8"/>
  <c r="HU12" i="8"/>
  <c r="HU11" i="8"/>
  <c r="HU14" i="8"/>
  <c r="HU15" i="8"/>
  <c r="HW3" i="8"/>
  <c r="HW2" i="8" s="1"/>
  <c r="HQ8" i="6"/>
  <c r="HQ15" i="52" s="1"/>
  <c r="HQ5" i="6"/>
  <c r="HQ12" i="52" s="1"/>
  <c r="HQ4" i="6"/>
  <c r="HQ11" i="52" s="1"/>
  <c r="HQ6" i="6"/>
  <c r="HQ13" i="52" s="1"/>
  <c r="HQ7" i="6"/>
  <c r="HQ14" i="52" s="1"/>
  <c r="HR2" i="6"/>
  <c r="IB4" i="52" l="1"/>
  <c r="IB6" i="52"/>
  <c r="IB5" i="52"/>
  <c r="IB7" i="52"/>
  <c r="IB8" i="52"/>
  <c r="ID3" i="52"/>
  <c r="ID2" i="52" s="1"/>
  <c r="HW2" i="13"/>
  <c r="HX3" i="13"/>
  <c r="HV7" i="13"/>
  <c r="HV14" i="13" s="1"/>
  <c r="HV8" i="13"/>
  <c r="HV15" i="13" s="1"/>
  <c r="HV6" i="13"/>
  <c r="HV13" i="13" s="1"/>
  <c r="HV5" i="13"/>
  <c r="HV12" i="13" s="1"/>
  <c r="HV4" i="13"/>
  <c r="HV11" i="13" s="1"/>
  <c r="HW2" i="16"/>
  <c r="HX3" i="16"/>
  <c r="HV7" i="16"/>
  <c r="HV14" i="16" s="1"/>
  <c r="HV5" i="16"/>
  <c r="HV12" i="16" s="1"/>
  <c r="HV4" i="16"/>
  <c r="HV11" i="16" s="1"/>
  <c r="HV6" i="16"/>
  <c r="HV13" i="16" s="1"/>
  <c r="HV8" i="16"/>
  <c r="HV15" i="16" s="1"/>
  <c r="HW2" i="15"/>
  <c r="HX3" i="15"/>
  <c r="HV8" i="15"/>
  <c r="HV15" i="15" s="1"/>
  <c r="HV7" i="15"/>
  <c r="HV14" i="15" s="1"/>
  <c r="HV6" i="15"/>
  <c r="HV13" i="15" s="1"/>
  <c r="HV4" i="15"/>
  <c r="HV11" i="15" s="1"/>
  <c r="HV5" i="15"/>
  <c r="HV12" i="15" s="1"/>
  <c r="HX8" i="17"/>
  <c r="HX7" i="17"/>
  <c r="HX6" i="17"/>
  <c r="HX5" i="17"/>
  <c r="HX4" i="17"/>
  <c r="HX8" i="19"/>
  <c r="HX7" i="19"/>
  <c r="HX5" i="19"/>
  <c r="HX6" i="19"/>
  <c r="HX4" i="19"/>
  <c r="HW2" i="21"/>
  <c r="HX3" i="21"/>
  <c r="HV7" i="21"/>
  <c r="HV14" i="21" s="1"/>
  <c r="HV6" i="21"/>
  <c r="HV13" i="21" s="1"/>
  <c r="HV8" i="21"/>
  <c r="HV15" i="21" s="1"/>
  <c r="HV4" i="21"/>
  <c r="HV11" i="21" s="1"/>
  <c r="HV5" i="21"/>
  <c r="HV12" i="21" s="1"/>
  <c r="HX8" i="5"/>
  <c r="HX6" i="5"/>
  <c r="HX7" i="5"/>
  <c r="HX5" i="5"/>
  <c r="HX4" i="5"/>
  <c r="HW6" i="12"/>
  <c r="HW5" i="12"/>
  <c r="HW4" i="12"/>
  <c r="HW7" i="12"/>
  <c r="HW8" i="12"/>
  <c r="HY7" i="11"/>
  <c r="HY6" i="11"/>
  <c r="HY5" i="11"/>
  <c r="HY8" i="11"/>
  <c r="HY4" i="11"/>
  <c r="HW2" i="10"/>
  <c r="HX3" i="10"/>
  <c r="HV7" i="10"/>
  <c r="HV14" i="10" s="1"/>
  <c r="HV8" i="10"/>
  <c r="HV15" i="10" s="1"/>
  <c r="HV6" i="10"/>
  <c r="HV13" i="10" s="1"/>
  <c r="HV5" i="10"/>
  <c r="HV12" i="10" s="1"/>
  <c r="HV4" i="10"/>
  <c r="HV11" i="10" s="1"/>
  <c r="HX8" i="20"/>
  <c r="HX6" i="20"/>
  <c r="HX7" i="20"/>
  <c r="HX4" i="20"/>
  <c r="HX5" i="20"/>
  <c r="HX8" i="7"/>
  <c r="HX7" i="7"/>
  <c r="HX6" i="7"/>
  <c r="HX5" i="7"/>
  <c r="HX4" i="7"/>
  <c r="HX8" i="9"/>
  <c r="HX6" i="9"/>
  <c r="HX7" i="9"/>
  <c r="HX4" i="9"/>
  <c r="HX5" i="9"/>
  <c r="HW6" i="8"/>
  <c r="HW7" i="8"/>
  <c r="HW5" i="8"/>
  <c r="HW4" i="8"/>
  <c r="HW8" i="8"/>
  <c r="HQ13" i="6"/>
  <c r="HQ6" i="4"/>
  <c r="HQ13" i="4" s="1"/>
  <c r="HQ11" i="6"/>
  <c r="HQ4" i="4"/>
  <c r="HQ11" i="4" s="1"/>
  <c r="HQ12" i="6"/>
  <c r="HQ5" i="4"/>
  <c r="HQ12" i="4" s="1"/>
  <c r="HQ15" i="6"/>
  <c r="HQ8" i="4"/>
  <c r="HQ15" i="4" s="1"/>
  <c r="HQ14" i="6"/>
  <c r="HQ7" i="4"/>
  <c r="HQ14" i="4" s="1"/>
  <c r="HY3" i="4"/>
  <c r="HV12" i="12"/>
  <c r="HV15" i="12"/>
  <c r="HV13" i="12"/>
  <c r="HV11" i="12"/>
  <c r="HV14" i="12"/>
  <c r="HX2" i="12"/>
  <c r="HY3" i="5"/>
  <c r="HY2" i="5" s="1"/>
  <c r="HW15" i="5"/>
  <c r="HW13" i="5"/>
  <c r="HW11" i="5"/>
  <c r="HW14" i="5"/>
  <c r="HW12" i="5"/>
  <c r="HY3" i="17"/>
  <c r="HY2" i="17" s="1"/>
  <c r="HW15" i="17"/>
  <c r="HW13" i="17"/>
  <c r="HW14" i="17"/>
  <c r="HW12" i="17"/>
  <c r="HW11" i="17"/>
  <c r="HW11" i="19"/>
  <c r="HW14" i="19"/>
  <c r="HW15" i="19"/>
  <c r="HW13" i="19"/>
  <c r="HW12" i="19"/>
  <c r="HY3" i="19"/>
  <c r="HY2" i="19" s="1"/>
  <c r="HX14" i="11"/>
  <c r="HX15" i="11"/>
  <c r="HX13" i="11"/>
  <c r="HX11" i="11"/>
  <c r="HX12" i="11"/>
  <c r="HZ3" i="11"/>
  <c r="HZ2" i="11" s="1"/>
  <c r="HY3" i="20"/>
  <c r="HY2" i="20" s="1"/>
  <c r="HW15" i="20"/>
  <c r="HW12" i="20"/>
  <c r="HW14" i="20"/>
  <c r="HW13" i="20"/>
  <c r="HW11" i="20"/>
  <c r="HY3" i="7"/>
  <c r="HY2" i="7" s="1"/>
  <c r="HW15" i="7"/>
  <c r="HW14" i="7"/>
  <c r="HW13" i="7"/>
  <c r="HW12" i="7"/>
  <c r="HW11" i="7"/>
  <c r="HY3" i="9"/>
  <c r="HY2" i="9" s="1"/>
  <c r="HW14" i="9"/>
  <c r="HW15" i="9"/>
  <c r="HW12" i="9"/>
  <c r="HW13" i="9"/>
  <c r="HW11" i="9"/>
  <c r="HV13" i="8"/>
  <c r="HV12" i="8"/>
  <c r="HV11" i="8"/>
  <c r="HV15" i="8"/>
  <c r="HV14" i="8"/>
  <c r="HX3" i="8"/>
  <c r="HX2" i="8" s="1"/>
  <c r="HR8" i="6"/>
  <c r="HR15" i="52" s="1"/>
  <c r="HR7" i="6"/>
  <c r="HR14" i="52" s="1"/>
  <c r="HR5" i="6"/>
  <c r="HR12" i="52" s="1"/>
  <c r="HR6" i="6"/>
  <c r="HR13" i="52" s="1"/>
  <c r="HR4" i="6"/>
  <c r="HR11" i="52" s="1"/>
  <c r="HS2" i="6"/>
  <c r="IC6" i="52" l="1"/>
  <c r="IC4" i="52"/>
  <c r="IC5" i="52"/>
  <c r="IC7" i="52"/>
  <c r="IC8" i="52"/>
  <c r="IE3" i="52"/>
  <c r="IE2" i="52" s="1"/>
  <c r="HX2" i="13"/>
  <c r="HY3" i="13"/>
  <c r="HW8" i="13"/>
  <c r="HW15" i="13" s="1"/>
  <c r="HW7" i="13"/>
  <c r="HW14" i="13" s="1"/>
  <c r="HW5" i="13"/>
  <c r="HW12" i="13" s="1"/>
  <c r="HW6" i="13"/>
  <c r="HW13" i="13" s="1"/>
  <c r="HW4" i="13"/>
  <c r="HW11" i="13" s="1"/>
  <c r="HX2" i="16"/>
  <c r="HY3" i="16"/>
  <c r="HW7" i="16"/>
  <c r="HW14" i="16" s="1"/>
  <c r="HW8" i="16"/>
  <c r="HW15" i="16" s="1"/>
  <c r="HW6" i="16"/>
  <c r="HW13" i="16" s="1"/>
  <c r="HW4" i="16"/>
  <c r="HW11" i="16" s="1"/>
  <c r="HW5" i="16"/>
  <c r="HW12" i="16" s="1"/>
  <c r="HX2" i="15"/>
  <c r="HY3" i="15"/>
  <c r="HW8" i="15"/>
  <c r="HW15" i="15" s="1"/>
  <c r="HW7" i="15"/>
  <c r="HW14" i="15" s="1"/>
  <c r="HW6" i="15"/>
  <c r="HW13" i="15" s="1"/>
  <c r="HW5" i="15"/>
  <c r="HW12" i="15" s="1"/>
  <c r="HW4" i="15"/>
  <c r="HW11" i="15" s="1"/>
  <c r="HY8" i="17"/>
  <c r="HY7" i="17"/>
  <c r="HY5" i="17"/>
  <c r="HY4" i="17"/>
  <c r="HY6" i="17"/>
  <c r="HY8" i="19"/>
  <c r="HY6" i="19"/>
  <c r="HY7" i="19"/>
  <c r="HY5" i="19"/>
  <c r="HY4" i="19"/>
  <c r="HX2" i="21"/>
  <c r="HY3" i="21"/>
  <c r="HW7" i="21"/>
  <c r="HW14" i="21" s="1"/>
  <c r="HW6" i="21"/>
  <c r="HW13" i="21" s="1"/>
  <c r="HW4" i="21"/>
  <c r="HW11" i="21" s="1"/>
  <c r="HW8" i="21"/>
  <c r="HW15" i="21" s="1"/>
  <c r="HW5" i="21"/>
  <c r="HW12" i="21" s="1"/>
  <c r="HY8" i="5"/>
  <c r="HY7" i="5"/>
  <c r="HY6" i="5"/>
  <c r="HY4" i="5"/>
  <c r="HY5" i="5"/>
  <c r="HX8" i="12"/>
  <c r="HX6" i="12"/>
  <c r="HX5" i="12"/>
  <c r="HX7" i="12"/>
  <c r="HX4" i="12"/>
  <c r="HZ7" i="11"/>
  <c r="HZ6" i="11"/>
  <c r="HZ8" i="11"/>
  <c r="HZ5" i="11"/>
  <c r="HZ4" i="11"/>
  <c r="HX2" i="10"/>
  <c r="HY3" i="10"/>
  <c r="HW7" i="10"/>
  <c r="HW14" i="10" s="1"/>
  <c r="HW8" i="10"/>
  <c r="HW15" i="10" s="1"/>
  <c r="HW6" i="10"/>
  <c r="HW13" i="10" s="1"/>
  <c r="HW5" i="10"/>
  <c r="HW12" i="10" s="1"/>
  <c r="HW4" i="10"/>
  <c r="HW11" i="10" s="1"/>
  <c r="HY8" i="20"/>
  <c r="HY7" i="20"/>
  <c r="HY6" i="20"/>
  <c r="HY4" i="20"/>
  <c r="HY5" i="20"/>
  <c r="HY7" i="7"/>
  <c r="HY6" i="7"/>
  <c r="HY8" i="7"/>
  <c r="HY5" i="7"/>
  <c r="HY4" i="7"/>
  <c r="HY8" i="9"/>
  <c r="HY7" i="9"/>
  <c r="HY6" i="9"/>
  <c r="HY5" i="9"/>
  <c r="HY4" i="9"/>
  <c r="HX8" i="8"/>
  <c r="HX7" i="8"/>
  <c r="HX5" i="8"/>
  <c r="HX6" i="8"/>
  <c r="HX4" i="8"/>
  <c r="HR13" i="6"/>
  <c r="HR6" i="4"/>
  <c r="HR13" i="4" s="1"/>
  <c r="HR11" i="6"/>
  <c r="HR4" i="4"/>
  <c r="HR11" i="4" s="1"/>
  <c r="HR14" i="6"/>
  <c r="HR7" i="4"/>
  <c r="HR14" i="4" s="1"/>
  <c r="HR12" i="6"/>
  <c r="HR5" i="4"/>
  <c r="HR12" i="4" s="1"/>
  <c r="HR15" i="6"/>
  <c r="HR8" i="4"/>
  <c r="HR15" i="4" s="1"/>
  <c r="HZ3" i="4"/>
  <c r="HY2" i="12"/>
  <c r="HW14" i="12"/>
  <c r="HW12" i="12"/>
  <c r="HW11" i="12"/>
  <c r="HW15" i="12"/>
  <c r="HW13" i="12"/>
  <c r="HZ3" i="19"/>
  <c r="HZ2" i="19" s="1"/>
  <c r="HZ3" i="17"/>
  <c r="HZ2" i="17" s="1"/>
  <c r="HZ3" i="5"/>
  <c r="HZ2" i="5" s="1"/>
  <c r="HX14" i="19"/>
  <c r="HX12" i="19"/>
  <c r="HX15" i="19"/>
  <c r="HX13" i="19"/>
  <c r="HX11" i="19"/>
  <c r="HX13" i="17"/>
  <c r="HX12" i="17"/>
  <c r="HX14" i="17"/>
  <c r="HX11" i="17"/>
  <c r="HX15" i="17"/>
  <c r="HX15" i="5"/>
  <c r="HX13" i="5"/>
  <c r="HX14" i="5"/>
  <c r="HX11" i="5"/>
  <c r="HX12" i="5"/>
  <c r="IA3" i="11"/>
  <c r="IA2" i="11" s="1"/>
  <c r="HY14" i="11"/>
  <c r="HY11" i="11"/>
  <c r="HY13" i="11"/>
  <c r="HY12" i="11"/>
  <c r="HY15" i="11"/>
  <c r="HZ3" i="20"/>
  <c r="HZ2" i="20" s="1"/>
  <c r="HX15" i="20"/>
  <c r="HX14" i="20"/>
  <c r="HX11" i="20"/>
  <c r="HX12" i="20"/>
  <c r="HX13" i="20"/>
  <c r="HX14" i="7"/>
  <c r="HX15" i="7"/>
  <c r="HX11" i="7"/>
  <c r="HX12" i="7"/>
  <c r="HX13" i="7"/>
  <c r="HZ3" i="7"/>
  <c r="HZ2" i="7" s="1"/>
  <c r="HW14" i="8"/>
  <c r="HW15" i="8"/>
  <c r="HW13" i="8"/>
  <c r="HW12" i="8"/>
  <c r="HW11" i="8"/>
  <c r="HY3" i="8"/>
  <c r="HY2" i="8" s="1"/>
  <c r="HZ3" i="9"/>
  <c r="HZ2" i="9" s="1"/>
  <c r="HX15" i="9"/>
  <c r="HX11" i="9"/>
  <c r="HX12" i="9"/>
  <c r="HX14" i="9"/>
  <c r="HX13" i="9"/>
  <c r="HS8" i="6"/>
  <c r="HS15" i="52" s="1"/>
  <c r="HS7" i="6"/>
  <c r="HS14" i="52" s="1"/>
  <c r="HS5" i="6"/>
  <c r="HS12" i="52" s="1"/>
  <c r="HS6" i="6"/>
  <c r="HS13" i="52" s="1"/>
  <c r="HS4" i="6"/>
  <c r="HS11" i="52" s="1"/>
  <c r="HT2" i="6"/>
  <c r="ID5" i="52" l="1"/>
  <c r="ID4" i="52"/>
  <c r="ID8" i="52"/>
  <c r="ID6" i="52"/>
  <c r="ID7" i="52"/>
  <c r="IF3" i="52"/>
  <c r="IF2" i="52" s="1"/>
  <c r="HY2" i="13"/>
  <c r="HZ3" i="13"/>
  <c r="HX7" i="13"/>
  <c r="HX14" i="13" s="1"/>
  <c r="HX8" i="13"/>
  <c r="HX15" i="13" s="1"/>
  <c r="HX6" i="13"/>
  <c r="HX13" i="13" s="1"/>
  <c r="HX5" i="13"/>
  <c r="HX12" i="13" s="1"/>
  <c r="HX4" i="13"/>
  <c r="HX11" i="13" s="1"/>
  <c r="HY2" i="16"/>
  <c r="HZ3" i="16"/>
  <c r="HX8" i="16"/>
  <c r="HX15" i="16" s="1"/>
  <c r="HX6" i="16"/>
  <c r="HX13" i="16" s="1"/>
  <c r="HX5" i="16"/>
  <c r="HX12" i="16" s="1"/>
  <c r="HX7" i="16"/>
  <c r="HX14" i="16" s="1"/>
  <c r="HX4" i="16"/>
  <c r="HX11" i="16" s="1"/>
  <c r="HY2" i="15"/>
  <c r="HZ3" i="15"/>
  <c r="HX8" i="15"/>
  <c r="HX15" i="15" s="1"/>
  <c r="HX7" i="15"/>
  <c r="HX14" i="15" s="1"/>
  <c r="HX6" i="15"/>
  <c r="HX13" i="15" s="1"/>
  <c r="HX4" i="15"/>
  <c r="HX11" i="15" s="1"/>
  <c r="HX5" i="15"/>
  <c r="HX12" i="15" s="1"/>
  <c r="HZ7" i="17"/>
  <c r="HZ6" i="17"/>
  <c r="HZ8" i="17"/>
  <c r="HZ4" i="17"/>
  <c r="HZ5" i="17"/>
  <c r="HZ7" i="19"/>
  <c r="HZ8" i="19"/>
  <c r="HZ6" i="19"/>
  <c r="HZ5" i="19"/>
  <c r="HZ4" i="19"/>
  <c r="HY2" i="21"/>
  <c r="HZ3" i="21"/>
  <c r="HX8" i="21"/>
  <c r="HX15" i="21" s="1"/>
  <c r="HX7" i="21"/>
  <c r="HX14" i="21" s="1"/>
  <c r="HX6" i="21"/>
  <c r="HX13" i="21" s="1"/>
  <c r="HX5" i="21"/>
  <c r="HX12" i="21" s="1"/>
  <c r="HX4" i="21"/>
  <c r="HX11" i="21" s="1"/>
  <c r="HZ7" i="5"/>
  <c r="HZ6" i="5"/>
  <c r="HZ8" i="5"/>
  <c r="HZ4" i="5"/>
  <c r="HZ5" i="5"/>
  <c r="HY8" i="12"/>
  <c r="HY7" i="12"/>
  <c r="HY6" i="12"/>
  <c r="HY5" i="12"/>
  <c r="HY4" i="12"/>
  <c r="IA7" i="11"/>
  <c r="IA6" i="11"/>
  <c r="IA8" i="11"/>
  <c r="IA4" i="11"/>
  <c r="IA5" i="11"/>
  <c r="HY2" i="10"/>
  <c r="HZ3" i="10"/>
  <c r="HX7" i="10"/>
  <c r="HX14" i="10" s="1"/>
  <c r="HX8" i="10"/>
  <c r="HX15" i="10" s="1"/>
  <c r="HX6" i="10"/>
  <c r="HX13" i="10" s="1"/>
  <c r="HX4" i="10"/>
  <c r="HX11" i="10" s="1"/>
  <c r="HX5" i="10"/>
  <c r="HX12" i="10" s="1"/>
  <c r="HZ8" i="20"/>
  <c r="HZ7" i="20"/>
  <c r="HZ6" i="20"/>
  <c r="HZ4" i="20"/>
  <c r="HZ5" i="20"/>
  <c r="HZ7" i="7"/>
  <c r="HZ6" i="7"/>
  <c r="HZ8" i="7"/>
  <c r="HZ5" i="7"/>
  <c r="HZ4" i="7"/>
  <c r="HZ7" i="9"/>
  <c r="HZ8" i="9"/>
  <c r="HZ5" i="9"/>
  <c r="HZ6" i="9"/>
  <c r="HZ4" i="9"/>
  <c r="HY8" i="8"/>
  <c r="HY7" i="8"/>
  <c r="HY5" i="8"/>
  <c r="HY6" i="8"/>
  <c r="HY4" i="8"/>
  <c r="HS11" i="6"/>
  <c r="HS4" i="4"/>
  <c r="HS11" i="4" s="1"/>
  <c r="HS13" i="6"/>
  <c r="HS6" i="4"/>
  <c r="HS13" i="4" s="1"/>
  <c r="HS12" i="6"/>
  <c r="HS5" i="4"/>
  <c r="HS12" i="4" s="1"/>
  <c r="HS15" i="6"/>
  <c r="HS8" i="4"/>
  <c r="HS15" i="4" s="1"/>
  <c r="HS14" i="6"/>
  <c r="HS7" i="4"/>
  <c r="HS14" i="4" s="1"/>
  <c r="IA3" i="4"/>
  <c r="HZ2" i="12"/>
  <c r="HX11" i="12"/>
  <c r="HX14" i="12"/>
  <c r="HX12" i="12"/>
  <c r="HX15" i="12"/>
  <c r="HX13" i="12"/>
  <c r="IA3" i="5"/>
  <c r="IA2" i="5" s="1"/>
  <c r="HY14" i="17"/>
  <c r="HY12" i="17"/>
  <c r="HY15" i="17"/>
  <c r="HY13" i="17"/>
  <c r="HY11" i="17"/>
  <c r="IA3" i="17"/>
  <c r="IA2" i="17" s="1"/>
  <c r="HY14" i="19"/>
  <c r="HY12" i="19"/>
  <c r="HY15" i="19"/>
  <c r="HY13" i="19"/>
  <c r="HY11" i="19"/>
  <c r="HY15" i="5"/>
  <c r="HY14" i="5"/>
  <c r="HY13" i="5"/>
  <c r="HY12" i="5"/>
  <c r="HY11" i="5"/>
  <c r="IA3" i="19"/>
  <c r="IA2" i="19" s="1"/>
  <c r="IB3" i="11"/>
  <c r="IB2" i="11" s="1"/>
  <c r="HZ15" i="11"/>
  <c r="HZ11" i="11"/>
  <c r="HZ14" i="11"/>
  <c r="HZ12" i="11"/>
  <c r="HZ13" i="11"/>
  <c r="IA3" i="20"/>
  <c r="IA2" i="20" s="1"/>
  <c r="HY15" i="20"/>
  <c r="HY12" i="20"/>
  <c r="HY14" i="20"/>
  <c r="HY13" i="20"/>
  <c r="HY11" i="20"/>
  <c r="HY15" i="7"/>
  <c r="HY11" i="7"/>
  <c r="HY12" i="7"/>
  <c r="HY13" i="7"/>
  <c r="HY14" i="7"/>
  <c r="IA3" i="7"/>
  <c r="IA2" i="7" s="1"/>
  <c r="HZ3" i="8"/>
  <c r="HZ2" i="8" s="1"/>
  <c r="HX12" i="8"/>
  <c r="HX11" i="8"/>
  <c r="HX13" i="8"/>
  <c r="HX15" i="8"/>
  <c r="HX14" i="8"/>
  <c r="HY15" i="9"/>
  <c r="HY12" i="9"/>
  <c r="HY14" i="9"/>
  <c r="HY13" i="9"/>
  <c r="HY11" i="9"/>
  <c r="IA3" i="9"/>
  <c r="IA2" i="9" s="1"/>
  <c r="HT7" i="6"/>
  <c r="HT14" i="52" s="1"/>
  <c r="HT8" i="6"/>
  <c r="HT15" i="52" s="1"/>
  <c r="HT6" i="6"/>
  <c r="HT13" i="52" s="1"/>
  <c r="HT5" i="6"/>
  <c r="HT12" i="52" s="1"/>
  <c r="HT4" i="6"/>
  <c r="HT11" i="52" s="1"/>
  <c r="HU2" i="6"/>
  <c r="IE4" i="52" l="1"/>
  <c r="IE6" i="52"/>
  <c r="IE5" i="52"/>
  <c r="IE7" i="52"/>
  <c r="IE8" i="52"/>
  <c r="IG3" i="52"/>
  <c r="IG2" i="52" s="1"/>
  <c r="HZ2" i="13"/>
  <c r="IA3" i="13"/>
  <c r="HY8" i="13"/>
  <c r="HY15" i="13" s="1"/>
  <c r="HY7" i="13"/>
  <c r="HY14" i="13" s="1"/>
  <c r="HY6" i="13"/>
  <c r="HY13" i="13" s="1"/>
  <c r="HY5" i="13"/>
  <c r="HY12" i="13" s="1"/>
  <c r="HY4" i="13"/>
  <c r="HY11" i="13" s="1"/>
  <c r="HZ2" i="16"/>
  <c r="IA3" i="16"/>
  <c r="HY8" i="16"/>
  <c r="HY15" i="16" s="1"/>
  <c r="HY4" i="16"/>
  <c r="HY11" i="16" s="1"/>
  <c r="HY6" i="16"/>
  <c r="HY13" i="16" s="1"/>
  <c r="HY5" i="16"/>
  <c r="HY12" i="16" s="1"/>
  <c r="HY7" i="16"/>
  <c r="HY14" i="16" s="1"/>
  <c r="HZ2" i="15"/>
  <c r="IA3" i="15"/>
  <c r="HY8" i="15"/>
  <c r="HY15" i="15" s="1"/>
  <c r="HY7" i="15"/>
  <c r="HY14" i="15" s="1"/>
  <c r="HY6" i="15"/>
  <c r="HY13" i="15" s="1"/>
  <c r="HY5" i="15"/>
  <c r="HY12" i="15" s="1"/>
  <c r="HY4" i="15"/>
  <c r="HY11" i="15" s="1"/>
  <c r="IA7" i="17"/>
  <c r="IA6" i="17"/>
  <c r="IA8" i="17"/>
  <c r="IA5" i="17"/>
  <c r="IA4" i="17"/>
  <c r="IA7" i="19"/>
  <c r="IA8" i="19"/>
  <c r="IA6" i="19"/>
  <c r="IA5" i="19"/>
  <c r="IA4" i="19"/>
  <c r="HZ2" i="21"/>
  <c r="IA3" i="21"/>
  <c r="HY8" i="21"/>
  <c r="HY15" i="21" s="1"/>
  <c r="HY6" i="21"/>
  <c r="HY13" i="21" s="1"/>
  <c r="HY7" i="21"/>
  <c r="HY14" i="21" s="1"/>
  <c r="HY5" i="21"/>
  <c r="HY12" i="21" s="1"/>
  <c r="HY4" i="21"/>
  <c r="HY11" i="21" s="1"/>
  <c r="IA7" i="5"/>
  <c r="IA6" i="5"/>
  <c r="IA8" i="5"/>
  <c r="IA4" i="5"/>
  <c r="IA5" i="5"/>
  <c r="HZ7" i="12"/>
  <c r="HZ8" i="12"/>
  <c r="HZ5" i="12"/>
  <c r="HZ6" i="12"/>
  <c r="HZ4" i="12"/>
  <c r="IB7" i="11"/>
  <c r="IB6" i="11"/>
  <c r="IB8" i="11"/>
  <c r="IB5" i="11"/>
  <c r="IB4" i="11"/>
  <c r="HZ2" i="10"/>
  <c r="IA3" i="10"/>
  <c r="HY8" i="10"/>
  <c r="HY15" i="10" s="1"/>
  <c r="HY7" i="10"/>
  <c r="HY14" i="10" s="1"/>
  <c r="HY6" i="10"/>
  <c r="HY13" i="10" s="1"/>
  <c r="HY4" i="10"/>
  <c r="HY11" i="10" s="1"/>
  <c r="HY5" i="10"/>
  <c r="HY12" i="10" s="1"/>
  <c r="IA7" i="20"/>
  <c r="IA8" i="20"/>
  <c r="IA6" i="20"/>
  <c r="IA5" i="20"/>
  <c r="IA4" i="20"/>
  <c r="IA7" i="7"/>
  <c r="IA8" i="7"/>
  <c r="IA5" i="7"/>
  <c r="IA6" i="7"/>
  <c r="IA4" i="7"/>
  <c r="IA8" i="9"/>
  <c r="IA5" i="9"/>
  <c r="IA4" i="9"/>
  <c r="IA6" i="9"/>
  <c r="IA7" i="9"/>
  <c r="HZ7" i="8"/>
  <c r="HZ8" i="8"/>
  <c r="HZ6" i="8"/>
  <c r="HZ4" i="8"/>
  <c r="HZ5" i="8"/>
  <c r="HT13" i="6"/>
  <c r="HT6" i="4"/>
  <c r="HT13" i="4" s="1"/>
  <c r="HT15" i="6"/>
  <c r="HT8" i="4"/>
  <c r="HT15" i="4" s="1"/>
  <c r="HT12" i="6"/>
  <c r="HT5" i="4"/>
  <c r="HT12" i="4" s="1"/>
  <c r="HT14" i="6"/>
  <c r="HT7" i="4"/>
  <c r="HT14" i="4" s="1"/>
  <c r="HT11" i="6"/>
  <c r="HT4" i="4"/>
  <c r="HT11" i="4" s="1"/>
  <c r="IB3" i="4"/>
  <c r="IA2" i="12"/>
  <c r="HY13" i="12"/>
  <c r="HY11" i="12"/>
  <c r="HY14" i="12"/>
  <c r="HY12" i="12"/>
  <c r="HY15" i="12"/>
  <c r="HZ12" i="19"/>
  <c r="HZ15" i="19"/>
  <c r="HZ11" i="19"/>
  <c r="HZ14" i="19"/>
  <c r="HZ13" i="19"/>
  <c r="IB3" i="19"/>
  <c r="IB2" i="19" s="1"/>
  <c r="HZ14" i="17"/>
  <c r="HZ15" i="17"/>
  <c r="HZ13" i="17"/>
  <c r="HZ12" i="17"/>
  <c r="HZ11" i="17"/>
  <c r="IB3" i="17"/>
  <c r="IB2" i="17" s="1"/>
  <c r="HZ13" i="5"/>
  <c r="HZ15" i="5"/>
  <c r="HZ14" i="5"/>
  <c r="HZ12" i="5"/>
  <c r="HZ11" i="5"/>
  <c r="IB3" i="5"/>
  <c r="IB2" i="5" s="1"/>
  <c r="IA14" i="11"/>
  <c r="IA15" i="11"/>
  <c r="IA12" i="11"/>
  <c r="IA13" i="11"/>
  <c r="IA11" i="11"/>
  <c r="IC3" i="11"/>
  <c r="IC2" i="11" s="1"/>
  <c r="HZ14" i="20"/>
  <c r="HZ15" i="20"/>
  <c r="HZ12" i="20"/>
  <c r="HZ13" i="20"/>
  <c r="HZ11" i="20"/>
  <c r="IB3" i="20"/>
  <c r="IB2" i="20" s="1"/>
  <c r="IB3" i="7"/>
  <c r="IB2" i="7" s="1"/>
  <c r="HZ14" i="7"/>
  <c r="HZ12" i="7"/>
  <c r="HZ13" i="7"/>
  <c r="HZ15" i="7"/>
  <c r="HZ11" i="7"/>
  <c r="HZ15" i="9"/>
  <c r="HZ14" i="9"/>
  <c r="HZ13" i="9"/>
  <c r="HZ11" i="9"/>
  <c r="HZ12" i="9"/>
  <c r="IB3" i="9"/>
  <c r="IB2" i="9" s="1"/>
  <c r="IA3" i="8"/>
  <c r="IA2" i="8" s="1"/>
  <c r="HY14" i="8"/>
  <c r="HY12" i="8"/>
  <c r="HY11" i="8"/>
  <c r="HY13" i="8"/>
  <c r="HY15" i="8"/>
  <c r="HU7" i="6"/>
  <c r="HU14" i="52" s="1"/>
  <c r="HU8" i="6"/>
  <c r="HU15" i="52" s="1"/>
  <c r="HU6" i="6"/>
  <c r="HU13" i="52" s="1"/>
  <c r="HU4" i="6"/>
  <c r="HU11" i="52" s="1"/>
  <c r="HU5" i="6"/>
  <c r="HU12" i="52" s="1"/>
  <c r="HV2" i="6"/>
  <c r="IF5" i="52" l="1"/>
  <c r="IF8" i="52"/>
  <c r="IF6" i="52"/>
  <c r="IF7" i="52"/>
  <c r="IF4" i="52"/>
  <c r="IH3" i="52"/>
  <c r="IH2" i="52" s="1"/>
  <c r="IA2" i="13"/>
  <c r="IB3" i="13"/>
  <c r="HZ7" i="13"/>
  <c r="HZ14" i="13" s="1"/>
  <c r="HZ6" i="13"/>
  <c r="HZ13" i="13" s="1"/>
  <c r="HZ8" i="13"/>
  <c r="HZ15" i="13" s="1"/>
  <c r="HZ4" i="13"/>
  <c r="HZ11" i="13" s="1"/>
  <c r="HZ5" i="13"/>
  <c r="HZ12" i="13" s="1"/>
  <c r="IA2" i="16"/>
  <c r="IB3" i="16"/>
  <c r="HZ7" i="16"/>
  <c r="HZ14" i="16" s="1"/>
  <c r="HZ8" i="16"/>
  <c r="HZ15" i="16" s="1"/>
  <c r="HZ6" i="16"/>
  <c r="HZ13" i="16" s="1"/>
  <c r="HZ5" i="16"/>
  <c r="HZ12" i="16" s="1"/>
  <c r="HZ4" i="16"/>
  <c r="HZ11" i="16" s="1"/>
  <c r="IA2" i="15"/>
  <c r="IB3" i="15"/>
  <c r="HZ8" i="15"/>
  <c r="HZ15" i="15" s="1"/>
  <c r="HZ7" i="15"/>
  <c r="HZ14" i="15" s="1"/>
  <c r="HZ6" i="15"/>
  <c r="HZ13" i="15" s="1"/>
  <c r="HZ4" i="15"/>
  <c r="HZ11" i="15" s="1"/>
  <c r="HZ5" i="15"/>
  <c r="HZ12" i="15" s="1"/>
  <c r="IB7" i="17"/>
  <c r="IB6" i="17"/>
  <c r="IB8" i="17"/>
  <c r="IB5" i="17"/>
  <c r="IB4" i="17"/>
  <c r="IB8" i="19"/>
  <c r="IB6" i="19"/>
  <c r="IB5" i="19"/>
  <c r="IB4" i="19"/>
  <c r="IB7" i="19"/>
  <c r="IA2" i="21"/>
  <c r="IB3" i="21"/>
  <c r="HZ8" i="21"/>
  <c r="HZ15" i="21" s="1"/>
  <c r="HZ7" i="21"/>
  <c r="HZ14" i="21" s="1"/>
  <c r="HZ6" i="21"/>
  <c r="HZ13" i="21" s="1"/>
  <c r="HZ4" i="21"/>
  <c r="HZ11" i="21" s="1"/>
  <c r="HZ5" i="21"/>
  <c r="HZ12" i="21" s="1"/>
  <c r="IB6" i="5"/>
  <c r="IB8" i="5"/>
  <c r="IB7" i="5"/>
  <c r="IB5" i="5"/>
  <c r="IB4" i="5"/>
  <c r="IA8" i="12"/>
  <c r="IA6" i="12"/>
  <c r="IA7" i="12"/>
  <c r="IA5" i="12"/>
  <c r="IA4" i="12"/>
  <c r="IC7" i="11"/>
  <c r="IC8" i="11"/>
  <c r="IC6" i="11"/>
  <c r="IC5" i="11"/>
  <c r="IC4" i="11"/>
  <c r="IA2" i="10"/>
  <c r="IB3" i="10"/>
  <c r="HZ8" i="10"/>
  <c r="HZ15" i="10" s="1"/>
  <c r="HZ6" i="10"/>
  <c r="HZ13" i="10" s="1"/>
  <c r="HZ7" i="10"/>
  <c r="HZ14" i="10" s="1"/>
  <c r="HZ5" i="10"/>
  <c r="HZ12" i="10" s="1"/>
  <c r="HZ4" i="10"/>
  <c r="HZ11" i="10" s="1"/>
  <c r="IB8" i="20"/>
  <c r="IB6" i="20"/>
  <c r="IB7" i="20"/>
  <c r="IB5" i="20"/>
  <c r="IB4" i="20"/>
  <c r="IB6" i="7"/>
  <c r="IB8" i="7"/>
  <c r="IB7" i="7"/>
  <c r="IB5" i="7"/>
  <c r="IB4" i="7"/>
  <c r="IB6" i="9"/>
  <c r="IB7" i="9"/>
  <c r="IB8" i="9"/>
  <c r="IB4" i="9"/>
  <c r="IB5" i="9"/>
  <c r="IA7" i="8"/>
  <c r="IA8" i="8"/>
  <c r="IA6" i="8"/>
  <c r="IA5" i="8"/>
  <c r="IA4" i="8"/>
  <c r="HU12" i="6"/>
  <c r="HU5" i="4"/>
  <c r="HU12" i="4" s="1"/>
  <c r="HU13" i="6"/>
  <c r="HU6" i="4"/>
  <c r="HU13" i="4" s="1"/>
  <c r="HU14" i="6"/>
  <c r="HU7" i="4"/>
  <c r="HU14" i="4" s="1"/>
  <c r="HU11" i="6"/>
  <c r="HU4" i="4"/>
  <c r="HU11" i="4" s="1"/>
  <c r="HU15" i="6"/>
  <c r="HU8" i="4"/>
  <c r="HU15" i="4" s="1"/>
  <c r="IC3" i="4"/>
  <c r="HZ11" i="12"/>
  <c r="HZ14" i="12"/>
  <c r="HZ15" i="12"/>
  <c r="HZ13" i="12"/>
  <c r="HZ12" i="12"/>
  <c r="IB2" i="12"/>
  <c r="IC3" i="5"/>
  <c r="IC2" i="5" s="1"/>
  <c r="IC3" i="17"/>
  <c r="IC2" i="17" s="1"/>
  <c r="IA12" i="19"/>
  <c r="IA15" i="19"/>
  <c r="IA13" i="19"/>
  <c r="IA11" i="19"/>
  <c r="IA14" i="19"/>
  <c r="IC3" i="19"/>
  <c r="IC2" i="19" s="1"/>
  <c r="IA14" i="17"/>
  <c r="IA12" i="17"/>
  <c r="IA15" i="17"/>
  <c r="IA13" i="17"/>
  <c r="IA11" i="17"/>
  <c r="IA15" i="5"/>
  <c r="IA14" i="5"/>
  <c r="IA12" i="5"/>
  <c r="IA11" i="5"/>
  <c r="IA13" i="5"/>
  <c r="IB15" i="11"/>
  <c r="IB12" i="11"/>
  <c r="IB14" i="11"/>
  <c r="IB13" i="11"/>
  <c r="IB11" i="11"/>
  <c r="ID3" i="11"/>
  <c r="ID2" i="11" s="1"/>
  <c r="IC3" i="20"/>
  <c r="IC2" i="20" s="1"/>
  <c r="IA14" i="20"/>
  <c r="IA15" i="20"/>
  <c r="IA12" i="20"/>
  <c r="IA13" i="20"/>
  <c r="IA11" i="20"/>
  <c r="IC3" i="7"/>
  <c r="IC2" i="7" s="1"/>
  <c r="IA15" i="7"/>
  <c r="IA12" i="7"/>
  <c r="IA13" i="7"/>
  <c r="IA14" i="7"/>
  <c r="IA11" i="7"/>
  <c r="IC3" i="9"/>
  <c r="IC2" i="9" s="1"/>
  <c r="IA15" i="9"/>
  <c r="IA14" i="9"/>
  <c r="IA12" i="9"/>
  <c r="IA13" i="9"/>
  <c r="IA11" i="9"/>
  <c r="HZ14" i="8"/>
  <c r="HZ15" i="8"/>
  <c r="HZ12" i="8"/>
  <c r="HZ13" i="8"/>
  <c r="HZ11" i="8"/>
  <c r="IB3" i="8"/>
  <c r="IB2" i="8" s="1"/>
  <c r="HV7" i="6"/>
  <c r="HV14" i="52" s="1"/>
  <c r="HV8" i="6"/>
  <c r="HV15" i="52" s="1"/>
  <c r="HV6" i="6"/>
  <c r="HV13" i="52" s="1"/>
  <c r="HV5" i="6"/>
  <c r="HV12" i="52" s="1"/>
  <c r="HV4" i="6"/>
  <c r="HV11" i="52" s="1"/>
  <c r="HW2" i="6"/>
  <c r="IG4" i="52" l="1"/>
  <c r="IG5" i="52"/>
  <c r="IG6" i="52"/>
  <c r="IG7" i="52"/>
  <c r="IG8" i="52"/>
  <c r="II3" i="52"/>
  <c r="II2" i="52" s="1"/>
  <c r="IB2" i="13"/>
  <c r="IC3" i="13"/>
  <c r="IA8" i="13"/>
  <c r="IA15" i="13" s="1"/>
  <c r="IA7" i="13"/>
  <c r="IA14" i="13" s="1"/>
  <c r="IA6" i="13"/>
  <c r="IA13" i="13" s="1"/>
  <c r="IA4" i="13"/>
  <c r="IA11" i="13" s="1"/>
  <c r="IA5" i="13"/>
  <c r="IA12" i="13" s="1"/>
  <c r="IB2" i="16"/>
  <c r="IC3" i="16"/>
  <c r="IA7" i="16"/>
  <c r="IA14" i="16" s="1"/>
  <c r="IA5" i="16"/>
  <c r="IA12" i="16" s="1"/>
  <c r="IA8" i="16"/>
  <c r="IA15" i="16" s="1"/>
  <c r="IA6" i="16"/>
  <c r="IA13" i="16" s="1"/>
  <c r="IA4" i="16"/>
  <c r="IA11" i="16" s="1"/>
  <c r="IB2" i="15"/>
  <c r="IC3" i="15"/>
  <c r="IA8" i="15"/>
  <c r="IA15" i="15" s="1"/>
  <c r="IA7" i="15"/>
  <c r="IA14" i="15" s="1"/>
  <c r="IA6" i="15"/>
  <c r="IA13" i="15" s="1"/>
  <c r="IA4" i="15"/>
  <c r="IA11" i="15" s="1"/>
  <c r="IA5" i="15"/>
  <c r="IA12" i="15" s="1"/>
  <c r="IC8" i="17"/>
  <c r="IC7" i="17"/>
  <c r="IC6" i="17"/>
  <c r="IC5" i="17"/>
  <c r="IC4" i="17"/>
  <c r="IC8" i="19"/>
  <c r="IC6" i="19"/>
  <c r="IC7" i="19"/>
  <c r="IC5" i="19"/>
  <c r="IC4" i="19"/>
  <c r="IB2" i="21"/>
  <c r="IC3" i="21"/>
  <c r="IA8" i="21"/>
  <c r="IA15" i="21" s="1"/>
  <c r="IA6" i="21"/>
  <c r="IA13" i="21" s="1"/>
  <c r="IA4" i="21"/>
  <c r="IA11" i="21" s="1"/>
  <c r="IA5" i="21"/>
  <c r="IA12" i="21" s="1"/>
  <c r="IA7" i="21"/>
  <c r="IA14" i="21" s="1"/>
  <c r="IC8" i="5"/>
  <c r="IC7" i="5"/>
  <c r="IC4" i="5"/>
  <c r="IC5" i="5"/>
  <c r="IC6" i="5"/>
  <c r="IB6" i="12"/>
  <c r="IB7" i="12"/>
  <c r="IB5" i="12"/>
  <c r="IB8" i="12"/>
  <c r="IB4" i="12"/>
  <c r="ID7" i="11"/>
  <c r="ID8" i="11"/>
  <c r="ID6" i="11"/>
  <c r="ID5" i="11"/>
  <c r="ID4" i="11"/>
  <c r="IB2" i="10"/>
  <c r="IC3" i="10"/>
  <c r="IA8" i="10"/>
  <c r="IA15" i="10" s="1"/>
  <c r="IA6" i="10"/>
  <c r="IA13" i="10" s="1"/>
  <c r="IA7" i="10"/>
  <c r="IA14" i="10" s="1"/>
  <c r="IA5" i="10"/>
  <c r="IA12" i="10" s="1"/>
  <c r="IA4" i="10"/>
  <c r="IA11" i="10" s="1"/>
  <c r="IC8" i="20"/>
  <c r="IC6" i="20"/>
  <c r="IC7" i="20"/>
  <c r="IC5" i="20"/>
  <c r="IC4" i="20"/>
  <c r="IC8" i="7"/>
  <c r="IC7" i="7"/>
  <c r="IC6" i="7"/>
  <c r="IC4" i="7"/>
  <c r="IC5" i="7"/>
  <c r="IC7" i="9"/>
  <c r="IC8" i="9"/>
  <c r="IC5" i="9"/>
  <c r="IC6" i="9"/>
  <c r="IC4" i="9"/>
  <c r="IB7" i="8"/>
  <c r="IB6" i="8"/>
  <c r="IB5" i="8"/>
  <c r="IB4" i="8"/>
  <c r="IB8" i="8"/>
  <c r="HV13" i="6"/>
  <c r="HV6" i="4"/>
  <c r="HV13" i="4" s="1"/>
  <c r="HV12" i="6"/>
  <c r="HV5" i="4"/>
  <c r="HV12" i="4" s="1"/>
  <c r="HV15" i="6"/>
  <c r="HV8" i="4"/>
  <c r="HV15" i="4" s="1"/>
  <c r="HV14" i="6"/>
  <c r="HV7" i="4"/>
  <c r="HV14" i="4" s="1"/>
  <c r="HV11" i="6"/>
  <c r="HV4" i="4"/>
  <c r="HV11" i="4" s="1"/>
  <c r="ID3" i="4"/>
  <c r="IA15" i="12"/>
  <c r="IA11" i="12"/>
  <c r="IA14" i="12"/>
  <c r="IA12" i="12"/>
  <c r="IA13" i="12"/>
  <c r="IC2" i="12"/>
  <c r="ID3" i="19"/>
  <c r="ID2" i="19" s="1"/>
  <c r="IB15" i="19"/>
  <c r="IB13" i="19"/>
  <c r="IB14" i="19"/>
  <c r="IB11" i="19"/>
  <c r="IB12" i="19"/>
  <c r="ID3" i="17"/>
  <c r="ID2" i="17" s="1"/>
  <c r="IB12" i="17"/>
  <c r="IB15" i="17"/>
  <c r="IB13" i="17"/>
  <c r="IB14" i="17"/>
  <c r="IB11" i="17"/>
  <c r="ID3" i="5"/>
  <c r="ID2" i="5" s="1"/>
  <c r="IB15" i="5"/>
  <c r="IB14" i="5"/>
  <c r="IB12" i="5"/>
  <c r="IB13" i="5"/>
  <c r="IB11" i="5"/>
  <c r="IC15" i="11"/>
  <c r="IC14" i="11"/>
  <c r="IC12" i="11"/>
  <c r="IC13" i="11"/>
  <c r="IC11" i="11"/>
  <c r="IE3" i="11"/>
  <c r="IE2" i="11" s="1"/>
  <c r="IB14" i="20"/>
  <c r="IB15" i="20"/>
  <c r="IB13" i="20"/>
  <c r="IB11" i="20"/>
  <c r="IB12" i="20"/>
  <c r="ID3" i="20"/>
  <c r="ID2" i="20" s="1"/>
  <c r="ID3" i="7"/>
  <c r="ID2" i="7" s="1"/>
  <c r="IB14" i="7"/>
  <c r="IB12" i="7"/>
  <c r="IB13" i="7"/>
  <c r="IB15" i="7"/>
  <c r="IB11" i="7"/>
  <c r="IC3" i="8"/>
  <c r="IC2" i="8" s="1"/>
  <c r="IA15" i="8"/>
  <c r="IA11" i="8"/>
  <c r="IA12" i="8"/>
  <c r="IA13" i="8"/>
  <c r="IA14" i="8"/>
  <c r="ID3" i="9"/>
  <c r="ID2" i="9" s="1"/>
  <c r="IB15" i="9"/>
  <c r="IB14" i="9"/>
  <c r="IB13" i="9"/>
  <c r="IB11" i="9"/>
  <c r="IB12" i="9"/>
  <c r="HW7" i="6"/>
  <c r="HW14" i="52" s="1"/>
  <c r="HW8" i="6"/>
  <c r="HW15" i="52" s="1"/>
  <c r="HW5" i="6"/>
  <c r="HW12" i="52" s="1"/>
  <c r="HW6" i="6"/>
  <c r="HW13" i="52" s="1"/>
  <c r="HW4" i="6"/>
  <c r="HW11" i="52" s="1"/>
  <c r="HX2" i="6"/>
  <c r="IH4" i="52" l="1"/>
  <c r="IH5" i="52"/>
  <c r="IH6" i="52"/>
  <c r="IH7" i="52"/>
  <c r="IH8" i="52"/>
  <c r="IJ3" i="52"/>
  <c r="IJ2" i="52" s="1"/>
  <c r="IC2" i="13"/>
  <c r="ID3" i="13"/>
  <c r="IB7" i="13"/>
  <c r="IB14" i="13" s="1"/>
  <c r="IB6" i="13"/>
  <c r="IB13" i="13" s="1"/>
  <c r="IB8" i="13"/>
  <c r="IB15" i="13" s="1"/>
  <c r="IB4" i="13"/>
  <c r="IB11" i="13" s="1"/>
  <c r="IB5" i="13"/>
  <c r="IB12" i="13" s="1"/>
  <c r="IC2" i="16"/>
  <c r="ID3" i="16"/>
  <c r="IB7" i="16"/>
  <c r="IB14" i="16" s="1"/>
  <c r="IB6" i="16"/>
  <c r="IB13" i="16" s="1"/>
  <c r="IB5" i="16"/>
  <c r="IB12" i="16" s="1"/>
  <c r="IB8" i="16"/>
  <c r="IB15" i="16" s="1"/>
  <c r="IB4" i="16"/>
  <c r="IB11" i="16" s="1"/>
  <c r="IC2" i="15"/>
  <c r="ID3" i="15"/>
  <c r="IB8" i="15"/>
  <c r="IB15" i="15" s="1"/>
  <c r="IB6" i="15"/>
  <c r="IB13" i="15" s="1"/>
  <c r="IB7" i="15"/>
  <c r="IB14" i="15" s="1"/>
  <c r="IB5" i="15"/>
  <c r="IB12" i="15" s="1"/>
  <c r="IB4" i="15"/>
  <c r="IB11" i="15" s="1"/>
  <c r="ID7" i="17"/>
  <c r="ID8" i="17"/>
  <c r="ID6" i="17"/>
  <c r="ID5" i="17"/>
  <c r="ID4" i="17"/>
  <c r="ID7" i="19"/>
  <c r="ID8" i="19"/>
  <c r="ID6" i="19"/>
  <c r="ID5" i="19"/>
  <c r="ID4" i="19"/>
  <c r="IC2" i="21"/>
  <c r="ID3" i="21"/>
  <c r="IB8" i="21"/>
  <c r="IB15" i="21" s="1"/>
  <c r="IB5" i="21"/>
  <c r="IB12" i="21" s="1"/>
  <c r="IB7" i="21"/>
  <c r="IB14" i="21" s="1"/>
  <c r="IB6" i="21"/>
  <c r="IB13" i="21" s="1"/>
  <c r="IB4" i="21"/>
  <c r="IB11" i="21" s="1"/>
  <c r="ID8" i="5"/>
  <c r="ID6" i="5"/>
  <c r="ID5" i="5"/>
  <c r="ID7" i="5"/>
  <c r="ID4" i="5"/>
  <c r="IC7" i="12"/>
  <c r="IC8" i="12"/>
  <c r="IC5" i="12"/>
  <c r="IC6" i="12"/>
  <c r="IC4" i="12"/>
  <c r="IE8" i="11"/>
  <c r="IE6" i="11"/>
  <c r="IE5" i="11"/>
  <c r="IE7" i="11"/>
  <c r="IE4" i="11"/>
  <c r="IC2" i="10"/>
  <c r="ID3" i="10"/>
  <c r="IB7" i="10"/>
  <c r="IB14" i="10" s="1"/>
  <c r="IB8" i="10"/>
  <c r="IB15" i="10" s="1"/>
  <c r="IB5" i="10"/>
  <c r="IB12" i="10" s="1"/>
  <c r="IB4" i="10"/>
  <c r="IB11" i="10" s="1"/>
  <c r="IB6" i="10"/>
  <c r="IB13" i="10" s="1"/>
  <c r="ID8" i="20"/>
  <c r="ID6" i="20"/>
  <c r="ID7" i="20"/>
  <c r="ID4" i="20"/>
  <c r="ID5" i="20"/>
  <c r="ID8" i="7"/>
  <c r="ID7" i="7"/>
  <c r="ID6" i="7"/>
  <c r="ID5" i="7"/>
  <c r="ID4" i="7"/>
  <c r="ID7" i="9"/>
  <c r="ID6" i="9"/>
  <c r="ID8" i="9"/>
  <c r="ID4" i="9"/>
  <c r="ID5" i="9"/>
  <c r="IC7" i="8"/>
  <c r="IC8" i="8"/>
  <c r="IC6" i="8"/>
  <c r="IC5" i="8"/>
  <c r="IC4" i="8"/>
  <c r="HW11" i="6"/>
  <c r="HW4" i="4"/>
  <c r="HW11" i="4" s="1"/>
  <c r="HW15" i="6"/>
  <c r="HW8" i="4"/>
  <c r="HW15" i="4" s="1"/>
  <c r="HW13" i="6"/>
  <c r="HW6" i="4"/>
  <c r="HW13" i="4" s="1"/>
  <c r="HW12" i="6"/>
  <c r="HW5" i="4"/>
  <c r="HW12" i="4" s="1"/>
  <c r="HW14" i="6"/>
  <c r="HW7" i="4"/>
  <c r="HW14" i="4" s="1"/>
  <c r="IE3" i="4"/>
  <c r="IB14" i="12"/>
  <c r="IB12" i="12"/>
  <c r="IB15" i="12"/>
  <c r="IB13" i="12"/>
  <c r="IB11" i="12"/>
  <c r="ID2" i="12"/>
  <c r="IE3" i="17"/>
  <c r="IE2" i="17" s="1"/>
  <c r="IC12" i="17"/>
  <c r="IC15" i="17"/>
  <c r="IC13" i="17"/>
  <c r="IC11" i="17"/>
  <c r="IC14" i="17"/>
  <c r="IE3" i="19"/>
  <c r="IE2" i="19" s="1"/>
  <c r="IC13" i="5"/>
  <c r="IC15" i="5"/>
  <c r="IC14" i="5"/>
  <c r="IC11" i="5"/>
  <c r="IC12" i="5"/>
  <c r="IC13" i="19"/>
  <c r="IC11" i="19"/>
  <c r="IC14" i="19"/>
  <c r="IC15" i="19"/>
  <c r="IC12" i="19"/>
  <c r="IE3" i="5"/>
  <c r="IE2" i="5" s="1"/>
  <c r="ID15" i="11"/>
  <c r="ID14" i="11"/>
  <c r="ID13" i="11"/>
  <c r="ID11" i="11"/>
  <c r="ID12" i="11"/>
  <c r="IF3" i="11"/>
  <c r="IF2" i="11" s="1"/>
  <c r="IE3" i="20"/>
  <c r="IE2" i="20" s="1"/>
  <c r="IC14" i="20"/>
  <c r="IC15" i="20"/>
  <c r="IC13" i="20"/>
  <c r="IC11" i="20"/>
  <c r="IC12" i="20"/>
  <c r="IE3" i="7"/>
  <c r="IE2" i="7" s="1"/>
  <c r="IC13" i="7"/>
  <c r="IC14" i="7"/>
  <c r="IC15" i="7"/>
  <c r="IC11" i="7"/>
  <c r="IC12" i="7"/>
  <c r="IC14" i="9"/>
  <c r="IC15" i="9"/>
  <c r="IC13" i="9"/>
  <c r="IC11" i="9"/>
  <c r="IC12" i="9"/>
  <c r="IE3" i="9"/>
  <c r="IE2" i="9" s="1"/>
  <c r="ID3" i="8"/>
  <c r="ID2" i="8" s="1"/>
  <c r="IB13" i="8"/>
  <c r="IB12" i="8"/>
  <c r="IB11" i="8"/>
  <c r="IB14" i="8"/>
  <c r="IB15" i="8"/>
  <c r="HX7" i="6"/>
  <c r="HX14" i="52" s="1"/>
  <c r="HX8" i="6"/>
  <c r="HX15" i="52" s="1"/>
  <c r="HX5" i="6"/>
  <c r="HX12" i="52" s="1"/>
  <c r="HX4" i="6"/>
  <c r="HX11" i="52" s="1"/>
  <c r="HX6" i="6"/>
  <c r="HX13" i="52" s="1"/>
  <c r="HY2" i="6"/>
  <c r="II5" i="52" l="1"/>
  <c r="II4" i="52"/>
  <c r="II6" i="52"/>
  <c r="II7" i="52"/>
  <c r="II8" i="52"/>
  <c r="IK3" i="52"/>
  <c r="IK2" i="52" s="1"/>
  <c r="ID2" i="13"/>
  <c r="IE3" i="13"/>
  <c r="IC7" i="13"/>
  <c r="IC14" i="13" s="1"/>
  <c r="IC8" i="13"/>
  <c r="IC15" i="13" s="1"/>
  <c r="IC5" i="13"/>
  <c r="IC12" i="13" s="1"/>
  <c r="IC4" i="13"/>
  <c r="IC11" i="13" s="1"/>
  <c r="IC6" i="13"/>
  <c r="IC13" i="13" s="1"/>
  <c r="ID2" i="16"/>
  <c r="IE3" i="16"/>
  <c r="IC8" i="16"/>
  <c r="IC15" i="16" s="1"/>
  <c r="IC4" i="16"/>
  <c r="IC11" i="16" s="1"/>
  <c r="IC7" i="16"/>
  <c r="IC14" i="16" s="1"/>
  <c r="IC5" i="16"/>
  <c r="IC12" i="16" s="1"/>
  <c r="IC6" i="16"/>
  <c r="IC13" i="16" s="1"/>
  <c r="ID2" i="15"/>
  <c r="IE3" i="15"/>
  <c r="IC8" i="15"/>
  <c r="IC15" i="15" s="1"/>
  <c r="IC7" i="15"/>
  <c r="IC14" i="15" s="1"/>
  <c r="IC6" i="15"/>
  <c r="IC13" i="15" s="1"/>
  <c r="IC5" i="15"/>
  <c r="IC12" i="15" s="1"/>
  <c r="IC4" i="15"/>
  <c r="IC11" i="15" s="1"/>
  <c r="IE8" i="17"/>
  <c r="IE6" i="17"/>
  <c r="IE7" i="17"/>
  <c r="IE5" i="17"/>
  <c r="IE4" i="17"/>
  <c r="IE8" i="19"/>
  <c r="IE6" i="19"/>
  <c r="IE7" i="19"/>
  <c r="IE5" i="19"/>
  <c r="IE4" i="19"/>
  <c r="ID2" i="21"/>
  <c r="IE3" i="21"/>
  <c r="IC7" i="21"/>
  <c r="IC14" i="21" s="1"/>
  <c r="IC8" i="21"/>
  <c r="IC15" i="21" s="1"/>
  <c r="IC6" i="21"/>
  <c r="IC13" i="21" s="1"/>
  <c r="IC5" i="21"/>
  <c r="IC12" i="21" s="1"/>
  <c r="IC4" i="21"/>
  <c r="IC11" i="21" s="1"/>
  <c r="IE6" i="5"/>
  <c r="IE8" i="5"/>
  <c r="IE7" i="5"/>
  <c r="IE4" i="5"/>
  <c r="IE5" i="5"/>
  <c r="ID7" i="12"/>
  <c r="ID8" i="12"/>
  <c r="ID6" i="12"/>
  <c r="ID4" i="12"/>
  <c r="ID5" i="12"/>
  <c r="IF8" i="11"/>
  <c r="IF7" i="11"/>
  <c r="IF6" i="11"/>
  <c r="IF4" i="11"/>
  <c r="IF5" i="11"/>
  <c r="ID2" i="10"/>
  <c r="IE3" i="10"/>
  <c r="IC7" i="10"/>
  <c r="IC14" i="10" s="1"/>
  <c r="IC8" i="10"/>
  <c r="IC15" i="10" s="1"/>
  <c r="IC4" i="10"/>
  <c r="IC11" i="10" s="1"/>
  <c r="IC6" i="10"/>
  <c r="IC13" i="10" s="1"/>
  <c r="IC5" i="10"/>
  <c r="IC12" i="10" s="1"/>
  <c r="IE8" i="20"/>
  <c r="IE6" i="20"/>
  <c r="IE7" i="20"/>
  <c r="IE4" i="20"/>
  <c r="IE5" i="20"/>
  <c r="IE8" i="7"/>
  <c r="IE7" i="7"/>
  <c r="IE5" i="7"/>
  <c r="IE6" i="7"/>
  <c r="IE4" i="7"/>
  <c r="IE7" i="9"/>
  <c r="IE8" i="9"/>
  <c r="IE4" i="9"/>
  <c r="IE6" i="9"/>
  <c r="IE5" i="9"/>
  <c r="ID7" i="8"/>
  <c r="ID6" i="8"/>
  <c r="ID8" i="8"/>
  <c r="ID5" i="8"/>
  <c r="ID4" i="8"/>
  <c r="HX13" i="6"/>
  <c r="HX6" i="4"/>
  <c r="HX13" i="4" s="1"/>
  <c r="HX12" i="6"/>
  <c r="HX5" i="4"/>
  <c r="HX12" i="4" s="1"/>
  <c r="HX15" i="6"/>
  <c r="HX8" i="4"/>
  <c r="HX15" i="4" s="1"/>
  <c r="HX14" i="6"/>
  <c r="HX7" i="4"/>
  <c r="HX14" i="4" s="1"/>
  <c r="HX11" i="6"/>
  <c r="HX4" i="4"/>
  <c r="HX11" i="4" s="1"/>
  <c r="IF3" i="4"/>
  <c r="IE2" i="12"/>
  <c r="IC13" i="12"/>
  <c r="IC12" i="12"/>
  <c r="IC15" i="12"/>
  <c r="IC11" i="12"/>
  <c r="IC14" i="12"/>
  <c r="ID15" i="5"/>
  <c r="ID13" i="5"/>
  <c r="ID11" i="5"/>
  <c r="ID12" i="5"/>
  <c r="ID14" i="5"/>
  <c r="IF3" i="5"/>
  <c r="IF2" i="5" s="1"/>
  <c r="IF3" i="19"/>
  <c r="IF2" i="19" s="1"/>
  <c r="ID13" i="19"/>
  <c r="ID11" i="19"/>
  <c r="ID14" i="19"/>
  <c r="ID12" i="19"/>
  <c r="ID15" i="19"/>
  <c r="IF3" i="17"/>
  <c r="IF2" i="17" s="1"/>
  <c r="ID15" i="17"/>
  <c r="ID13" i="17"/>
  <c r="ID14" i="17"/>
  <c r="ID11" i="17"/>
  <c r="ID12" i="17"/>
  <c r="IG3" i="11"/>
  <c r="IG2" i="11" s="1"/>
  <c r="IE14" i="11"/>
  <c r="IE13" i="11"/>
  <c r="IE12" i="11"/>
  <c r="IE15" i="11"/>
  <c r="IE11" i="11"/>
  <c r="IF3" i="20"/>
  <c r="IF2" i="20" s="1"/>
  <c r="ID14" i="20"/>
  <c r="ID15" i="20"/>
  <c r="ID13" i="20"/>
  <c r="ID11" i="20"/>
  <c r="ID12" i="20"/>
  <c r="IF3" i="7"/>
  <c r="IF2" i="7" s="1"/>
  <c r="ID14" i="7"/>
  <c r="ID13" i="7"/>
  <c r="ID11" i="7"/>
  <c r="ID15" i="7"/>
  <c r="ID12" i="7"/>
  <c r="ID14" i="9"/>
  <c r="ID15" i="9"/>
  <c r="ID13" i="9"/>
  <c r="ID11" i="9"/>
  <c r="ID12" i="9"/>
  <c r="IF3" i="9"/>
  <c r="IF2" i="9" s="1"/>
  <c r="IE3" i="8"/>
  <c r="IE2" i="8" s="1"/>
  <c r="IC11" i="8"/>
  <c r="IC12" i="8"/>
  <c r="IC14" i="8"/>
  <c r="IC15" i="8"/>
  <c r="IC13" i="8"/>
  <c r="HY8" i="6"/>
  <c r="HY15" i="52" s="1"/>
  <c r="HY5" i="6"/>
  <c r="HY12" i="52" s="1"/>
  <c r="HY4" i="6"/>
  <c r="HY11" i="52" s="1"/>
  <c r="HY6" i="6"/>
  <c r="HY13" i="52" s="1"/>
  <c r="HY7" i="6"/>
  <c r="HY14" i="52" s="1"/>
  <c r="HZ2" i="6"/>
  <c r="IJ4" i="52" l="1"/>
  <c r="IJ5" i="52"/>
  <c r="IJ6" i="52"/>
  <c r="IJ7" i="52"/>
  <c r="IJ8" i="52"/>
  <c r="IL3" i="52"/>
  <c r="IL2" i="52" s="1"/>
  <c r="IE2" i="13"/>
  <c r="IF3" i="13"/>
  <c r="ID7" i="13"/>
  <c r="ID14" i="13" s="1"/>
  <c r="ID8" i="13"/>
  <c r="ID15" i="13" s="1"/>
  <c r="ID6" i="13"/>
  <c r="ID13" i="13" s="1"/>
  <c r="ID5" i="13"/>
  <c r="ID12" i="13" s="1"/>
  <c r="ID4" i="13"/>
  <c r="ID11" i="13" s="1"/>
  <c r="IE2" i="16"/>
  <c r="IF3" i="16"/>
  <c r="ID7" i="16"/>
  <c r="ID14" i="16" s="1"/>
  <c r="ID8" i="16"/>
  <c r="ID15" i="16" s="1"/>
  <c r="ID5" i="16"/>
  <c r="ID12" i="16" s="1"/>
  <c r="ID6" i="16"/>
  <c r="ID13" i="16" s="1"/>
  <c r="ID4" i="16"/>
  <c r="ID11" i="16" s="1"/>
  <c r="IE2" i="15"/>
  <c r="IF3" i="15"/>
  <c r="ID8" i="15"/>
  <c r="ID15" i="15" s="1"/>
  <c r="ID6" i="15"/>
  <c r="ID13" i="15" s="1"/>
  <c r="ID7" i="15"/>
  <c r="ID14" i="15" s="1"/>
  <c r="ID4" i="15"/>
  <c r="ID11" i="15" s="1"/>
  <c r="ID5" i="15"/>
  <c r="ID12" i="15" s="1"/>
  <c r="IF8" i="17"/>
  <c r="IF6" i="17"/>
  <c r="IF7" i="17"/>
  <c r="IF5" i="17"/>
  <c r="IF4" i="17"/>
  <c r="IF8" i="19"/>
  <c r="IF7" i="19"/>
  <c r="IF5" i="19"/>
  <c r="IF4" i="19"/>
  <c r="IF6" i="19"/>
  <c r="IE2" i="21"/>
  <c r="IF3" i="21"/>
  <c r="ID7" i="21"/>
  <c r="ID14" i="21" s="1"/>
  <c r="ID6" i="21"/>
  <c r="ID13" i="21" s="1"/>
  <c r="ID8" i="21"/>
  <c r="ID15" i="21" s="1"/>
  <c r="ID4" i="21"/>
  <c r="ID11" i="21" s="1"/>
  <c r="ID5" i="21"/>
  <c r="ID12" i="21" s="1"/>
  <c r="IF8" i="5"/>
  <c r="IF7" i="5"/>
  <c r="IF6" i="5"/>
  <c r="IF5" i="5"/>
  <c r="IF4" i="5"/>
  <c r="IE8" i="12"/>
  <c r="IE6" i="12"/>
  <c r="IE5" i="12"/>
  <c r="IE4" i="12"/>
  <c r="IE7" i="12"/>
  <c r="IG8" i="11"/>
  <c r="IG7" i="11"/>
  <c r="IG6" i="11"/>
  <c r="IG5" i="11"/>
  <c r="IG4" i="11"/>
  <c r="IE2" i="10"/>
  <c r="IF3" i="10"/>
  <c r="ID7" i="10"/>
  <c r="ID14" i="10" s="1"/>
  <c r="ID8" i="10"/>
  <c r="ID15" i="10" s="1"/>
  <c r="ID6" i="10"/>
  <c r="ID13" i="10" s="1"/>
  <c r="ID4" i="10"/>
  <c r="ID11" i="10" s="1"/>
  <c r="ID5" i="10"/>
  <c r="ID12" i="10" s="1"/>
  <c r="IF8" i="20"/>
  <c r="IF6" i="20"/>
  <c r="IF7" i="20"/>
  <c r="IF4" i="20"/>
  <c r="IF5" i="20"/>
  <c r="IF8" i="7"/>
  <c r="IF6" i="7"/>
  <c r="IF7" i="7"/>
  <c r="IF5" i="7"/>
  <c r="IF4" i="7"/>
  <c r="IF8" i="9"/>
  <c r="IF7" i="9"/>
  <c r="IF6" i="9"/>
  <c r="IF5" i="9"/>
  <c r="IF4" i="9"/>
  <c r="IE6" i="8"/>
  <c r="IE8" i="8"/>
  <c r="IE5" i="8"/>
  <c r="IE7" i="8"/>
  <c r="IE4" i="8"/>
  <c r="HY13" i="6"/>
  <c r="HY6" i="4"/>
  <c r="HY13" i="4" s="1"/>
  <c r="HY14" i="6"/>
  <c r="HY7" i="4"/>
  <c r="HY14" i="4" s="1"/>
  <c r="HY11" i="6"/>
  <c r="HY4" i="4"/>
  <c r="HY11" i="4" s="1"/>
  <c r="HY12" i="6"/>
  <c r="HY5" i="4"/>
  <c r="HY12" i="4" s="1"/>
  <c r="HY15" i="6"/>
  <c r="HY8" i="4"/>
  <c r="HY15" i="4" s="1"/>
  <c r="IG3" i="4"/>
  <c r="ID11" i="12"/>
  <c r="ID12" i="12"/>
  <c r="ID14" i="12"/>
  <c r="ID15" i="12"/>
  <c r="ID13" i="12"/>
  <c r="IF2" i="12"/>
  <c r="IG3" i="19"/>
  <c r="IG2" i="19" s="1"/>
  <c r="IE11" i="19"/>
  <c r="IE14" i="19"/>
  <c r="IE15" i="19"/>
  <c r="IE13" i="19"/>
  <c r="IE12" i="19"/>
  <c r="IG3" i="17"/>
  <c r="IG2" i="17" s="1"/>
  <c r="IE15" i="5"/>
  <c r="IE11" i="5"/>
  <c r="IE13" i="5"/>
  <c r="IE14" i="5"/>
  <c r="IE12" i="5"/>
  <c r="IE15" i="17"/>
  <c r="IE13" i="17"/>
  <c r="IE14" i="17"/>
  <c r="IE12" i="17"/>
  <c r="IE11" i="17"/>
  <c r="IG3" i="5"/>
  <c r="IG2" i="5" s="1"/>
  <c r="IH3" i="11"/>
  <c r="IH2" i="11" s="1"/>
  <c r="IF14" i="11"/>
  <c r="IF15" i="11"/>
  <c r="IF13" i="11"/>
  <c r="IF11" i="11"/>
  <c r="IF12" i="11"/>
  <c r="IG3" i="20"/>
  <c r="IG2" i="20" s="1"/>
  <c r="IE15" i="20"/>
  <c r="IE14" i="20"/>
  <c r="IE12" i="20"/>
  <c r="IE11" i="20"/>
  <c r="IE13" i="20"/>
  <c r="IE15" i="7"/>
  <c r="IE13" i="7"/>
  <c r="IE14" i="7"/>
  <c r="IE12" i="7"/>
  <c r="IE11" i="7"/>
  <c r="IG3" i="7"/>
  <c r="IG2" i="7" s="1"/>
  <c r="IG3" i="9"/>
  <c r="IG2" i="9" s="1"/>
  <c r="IE14" i="9"/>
  <c r="IE15" i="9"/>
  <c r="IE12" i="9"/>
  <c r="IE11" i="9"/>
  <c r="IE13" i="9"/>
  <c r="IF3" i="8"/>
  <c r="IF2" i="8" s="1"/>
  <c r="ID12" i="8"/>
  <c r="ID11" i="8"/>
  <c r="ID14" i="8"/>
  <c r="ID13" i="8"/>
  <c r="ID15" i="8"/>
  <c r="HZ8" i="6"/>
  <c r="HZ15" i="52" s="1"/>
  <c r="HZ7" i="6"/>
  <c r="HZ14" i="52" s="1"/>
  <c r="HZ5" i="6"/>
  <c r="HZ12" i="52" s="1"/>
  <c r="HZ6" i="6"/>
  <c r="HZ13" i="52" s="1"/>
  <c r="HZ4" i="6"/>
  <c r="HZ11" i="52" s="1"/>
  <c r="IA2" i="6"/>
  <c r="IK4" i="52" l="1"/>
  <c r="IK6" i="52"/>
  <c r="IK5" i="52"/>
  <c r="IK8" i="52"/>
  <c r="IK7" i="52"/>
  <c r="IM3" i="52"/>
  <c r="IM2" i="52" s="1"/>
  <c r="IF2" i="13"/>
  <c r="IG3" i="13"/>
  <c r="IE8" i="13"/>
  <c r="IE15" i="13" s="1"/>
  <c r="IE5" i="13"/>
  <c r="IE12" i="13" s="1"/>
  <c r="IE6" i="13"/>
  <c r="IE13" i="13" s="1"/>
  <c r="IE4" i="13"/>
  <c r="IE11" i="13" s="1"/>
  <c r="IE7" i="13"/>
  <c r="IE14" i="13" s="1"/>
  <c r="IF2" i="16"/>
  <c r="IG3" i="16"/>
  <c r="IE8" i="16"/>
  <c r="IE15" i="16" s="1"/>
  <c r="IE7" i="16"/>
  <c r="IE14" i="16" s="1"/>
  <c r="IE6" i="16"/>
  <c r="IE13" i="16" s="1"/>
  <c r="IE5" i="16"/>
  <c r="IE12" i="16" s="1"/>
  <c r="IE4" i="16"/>
  <c r="IE11" i="16" s="1"/>
  <c r="IF2" i="15"/>
  <c r="IG3" i="15"/>
  <c r="IE8" i="15"/>
  <c r="IE15" i="15" s="1"/>
  <c r="IE6" i="15"/>
  <c r="IE13" i="15" s="1"/>
  <c r="IE7" i="15"/>
  <c r="IE14" i="15" s="1"/>
  <c r="IE4" i="15"/>
  <c r="IE11" i="15" s="1"/>
  <c r="IE5" i="15"/>
  <c r="IE12" i="15" s="1"/>
  <c r="IG8" i="17"/>
  <c r="IG7" i="17"/>
  <c r="IG5" i="17"/>
  <c r="IG6" i="17"/>
  <c r="IG4" i="17"/>
  <c r="IG8" i="19"/>
  <c r="IG6" i="19"/>
  <c r="IG7" i="19"/>
  <c r="IG4" i="19"/>
  <c r="IG5" i="19"/>
  <c r="IF2" i="21"/>
  <c r="IG3" i="21"/>
  <c r="IE7" i="21"/>
  <c r="IE14" i="21" s="1"/>
  <c r="IE8" i="21"/>
  <c r="IE15" i="21" s="1"/>
  <c r="IE4" i="21"/>
  <c r="IE11" i="21" s="1"/>
  <c r="IE6" i="21"/>
  <c r="IE13" i="21" s="1"/>
  <c r="IE5" i="21"/>
  <c r="IE12" i="21" s="1"/>
  <c r="IG7" i="5"/>
  <c r="IG6" i="5"/>
  <c r="IG8" i="5"/>
  <c r="IG4" i="5"/>
  <c r="IG5" i="5"/>
  <c r="IF8" i="12"/>
  <c r="IF7" i="12"/>
  <c r="IF6" i="12"/>
  <c r="IF5" i="12"/>
  <c r="IF4" i="12"/>
  <c r="IH7" i="11"/>
  <c r="IH8" i="11"/>
  <c r="IH6" i="11"/>
  <c r="IH5" i="11"/>
  <c r="IH4" i="11"/>
  <c r="IF2" i="10"/>
  <c r="IG3" i="10"/>
  <c r="IE7" i="10"/>
  <c r="IE14" i="10" s="1"/>
  <c r="IE8" i="10"/>
  <c r="IE15" i="10" s="1"/>
  <c r="IE6" i="10"/>
  <c r="IE13" i="10" s="1"/>
  <c r="IE5" i="10"/>
  <c r="IE12" i="10" s="1"/>
  <c r="IE4" i="10"/>
  <c r="IE11" i="10" s="1"/>
  <c r="IG8" i="20"/>
  <c r="IG7" i="20"/>
  <c r="IG6" i="20"/>
  <c r="IG4" i="20"/>
  <c r="IG5" i="20"/>
  <c r="IG8" i="7"/>
  <c r="IG6" i="7"/>
  <c r="IG7" i="7"/>
  <c r="IG4" i="7"/>
  <c r="IG5" i="7"/>
  <c r="IG8" i="9"/>
  <c r="IG7" i="9"/>
  <c r="IG5" i="9"/>
  <c r="IG6" i="9"/>
  <c r="IG4" i="9"/>
  <c r="IF8" i="8"/>
  <c r="IF7" i="8"/>
  <c r="IF5" i="8"/>
  <c r="IF6" i="8"/>
  <c r="IF4" i="8"/>
  <c r="HZ13" i="6"/>
  <c r="HZ6" i="4"/>
  <c r="HZ13" i="4" s="1"/>
  <c r="HZ12" i="6"/>
  <c r="HZ5" i="4"/>
  <c r="HZ12" i="4" s="1"/>
  <c r="HZ15" i="6"/>
  <c r="HZ8" i="4"/>
  <c r="HZ15" i="4" s="1"/>
  <c r="HZ11" i="6"/>
  <c r="HZ4" i="4"/>
  <c r="HZ11" i="4" s="1"/>
  <c r="HZ14" i="6"/>
  <c r="HZ7" i="4"/>
  <c r="HZ14" i="4" s="1"/>
  <c r="IH3" i="4"/>
  <c r="IG2" i="12"/>
  <c r="IE15" i="12"/>
  <c r="IE13" i="12"/>
  <c r="IE14" i="12"/>
  <c r="IE12" i="12"/>
  <c r="IE11" i="12"/>
  <c r="IH3" i="5"/>
  <c r="IH2" i="5" s="1"/>
  <c r="IH3" i="17"/>
  <c r="IH2" i="17" s="1"/>
  <c r="IF15" i="5"/>
  <c r="IF13" i="5"/>
  <c r="IF14" i="5"/>
  <c r="IF11" i="5"/>
  <c r="IF12" i="5"/>
  <c r="IF13" i="17"/>
  <c r="IF12" i="17"/>
  <c r="IF15" i="17"/>
  <c r="IF14" i="17"/>
  <c r="IF11" i="17"/>
  <c r="IH3" i="19"/>
  <c r="IH2" i="19" s="1"/>
  <c r="IF14" i="19"/>
  <c r="IF12" i="19"/>
  <c r="IF15" i="19"/>
  <c r="IF11" i="19"/>
  <c r="IF13" i="19"/>
  <c r="II3" i="11"/>
  <c r="II2" i="11" s="1"/>
  <c r="IG14" i="11"/>
  <c r="IG11" i="11"/>
  <c r="IG15" i="11"/>
  <c r="IG13" i="11"/>
  <c r="IG12" i="11"/>
  <c r="IH3" i="20"/>
  <c r="IH2" i="20" s="1"/>
  <c r="IF15" i="20"/>
  <c r="IF14" i="20"/>
  <c r="IF11" i="20"/>
  <c r="IF12" i="20"/>
  <c r="IF13" i="20"/>
  <c r="IF14" i="7"/>
  <c r="IF15" i="7"/>
  <c r="IF13" i="7"/>
  <c r="IF11" i="7"/>
  <c r="IF12" i="7"/>
  <c r="IH3" i="7"/>
  <c r="IH2" i="7" s="1"/>
  <c r="IE13" i="8"/>
  <c r="IE11" i="8"/>
  <c r="IE14" i="8"/>
  <c r="IE15" i="8"/>
  <c r="IE12" i="8"/>
  <c r="IG3" i="8"/>
  <c r="IG2" i="8" s="1"/>
  <c r="IH3" i="9"/>
  <c r="IH2" i="9" s="1"/>
  <c r="IF15" i="9"/>
  <c r="IF14" i="9"/>
  <c r="IF11" i="9"/>
  <c r="IF12" i="9"/>
  <c r="IF13" i="9"/>
  <c r="IA8" i="6"/>
  <c r="IA15" i="52" s="1"/>
  <c r="IA7" i="6"/>
  <c r="IA14" i="52" s="1"/>
  <c r="IA5" i="6"/>
  <c r="IA12" i="52" s="1"/>
  <c r="IA6" i="6"/>
  <c r="IA13" i="52" s="1"/>
  <c r="IA4" i="6"/>
  <c r="IA11" i="52" s="1"/>
  <c r="IB2" i="6"/>
  <c r="IL5" i="52" l="1"/>
  <c r="IL4" i="52"/>
  <c r="IL8" i="52"/>
  <c r="IL7" i="52"/>
  <c r="IL6" i="52"/>
  <c r="IN3" i="52"/>
  <c r="IN2" i="52" s="1"/>
  <c r="IG2" i="13"/>
  <c r="IH3" i="13"/>
  <c r="IF7" i="13"/>
  <c r="IF14" i="13" s="1"/>
  <c r="IF8" i="13"/>
  <c r="IF15" i="13" s="1"/>
  <c r="IF5" i="13"/>
  <c r="IF12" i="13" s="1"/>
  <c r="IF6" i="13"/>
  <c r="IF13" i="13" s="1"/>
  <c r="IF4" i="13"/>
  <c r="IF11" i="13" s="1"/>
  <c r="IG2" i="16"/>
  <c r="IH3" i="16"/>
  <c r="IF6" i="16"/>
  <c r="IF13" i="16" s="1"/>
  <c r="IF8" i="16"/>
  <c r="IF15" i="16" s="1"/>
  <c r="IF5" i="16"/>
  <c r="IF12" i="16" s="1"/>
  <c r="IF4" i="16"/>
  <c r="IF11" i="16" s="1"/>
  <c r="IF7" i="16"/>
  <c r="IF14" i="16" s="1"/>
  <c r="IG2" i="15"/>
  <c r="IH3" i="15"/>
  <c r="IF8" i="15"/>
  <c r="IF15" i="15" s="1"/>
  <c r="IF6" i="15"/>
  <c r="IF13" i="15" s="1"/>
  <c r="IF7" i="15"/>
  <c r="IF14" i="15" s="1"/>
  <c r="IF4" i="15"/>
  <c r="IF11" i="15" s="1"/>
  <c r="IF5" i="15"/>
  <c r="IF12" i="15" s="1"/>
  <c r="IH7" i="17"/>
  <c r="IH8" i="17"/>
  <c r="IH6" i="17"/>
  <c r="IH4" i="17"/>
  <c r="IH5" i="17"/>
  <c r="IH7" i="19"/>
  <c r="IH8" i="19"/>
  <c r="IH5" i="19"/>
  <c r="IH4" i="19"/>
  <c r="IH6" i="19"/>
  <c r="IG2" i="21"/>
  <c r="IH3" i="21"/>
  <c r="IF8" i="21"/>
  <c r="IF15" i="21" s="1"/>
  <c r="IF7" i="21"/>
  <c r="IF14" i="21" s="1"/>
  <c r="IF6" i="21"/>
  <c r="IF13" i="21" s="1"/>
  <c r="IF5" i="21"/>
  <c r="IF12" i="21" s="1"/>
  <c r="IF4" i="21"/>
  <c r="IF11" i="21" s="1"/>
  <c r="IH7" i="5"/>
  <c r="IH8" i="5"/>
  <c r="IH6" i="5"/>
  <c r="IH4" i="5"/>
  <c r="IH5" i="5"/>
  <c r="IG8" i="12"/>
  <c r="IG7" i="12"/>
  <c r="IG6" i="12"/>
  <c r="IG5" i="12"/>
  <c r="IG4" i="12"/>
  <c r="II8" i="11"/>
  <c r="II7" i="11"/>
  <c r="II6" i="11"/>
  <c r="II4" i="11"/>
  <c r="II5" i="11"/>
  <c r="IG2" i="10"/>
  <c r="IH3" i="10"/>
  <c r="IF7" i="10"/>
  <c r="IF14" i="10" s="1"/>
  <c r="IF8" i="10"/>
  <c r="IF15" i="10" s="1"/>
  <c r="IF6" i="10"/>
  <c r="IF13" i="10" s="1"/>
  <c r="IF4" i="10"/>
  <c r="IF11" i="10" s="1"/>
  <c r="IF5" i="10"/>
  <c r="IF12" i="10" s="1"/>
  <c r="IH8" i="20"/>
  <c r="IH7" i="20"/>
  <c r="IH6" i="20"/>
  <c r="IH4" i="20"/>
  <c r="IH5" i="20"/>
  <c r="IH7" i="7"/>
  <c r="IH6" i="7"/>
  <c r="IH8" i="7"/>
  <c r="IH5" i="7"/>
  <c r="IH4" i="7"/>
  <c r="IH7" i="9"/>
  <c r="IH8" i="9"/>
  <c r="IH6" i="9"/>
  <c r="IH4" i="9"/>
  <c r="IH5" i="9"/>
  <c r="IG8" i="8"/>
  <c r="IG7" i="8"/>
  <c r="IG5" i="8"/>
  <c r="IG6" i="8"/>
  <c r="IG4" i="8"/>
  <c r="IA11" i="6"/>
  <c r="IA4" i="4"/>
  <c r="IA11" i="4" s="1"/>
  <c r="IA13" i="6"/>
  <c r="IA6" i="4"/>
  <c r="IA13" i="4" s="1"/>
  <c r="IA12" i="6"/>
  <c r="IA5" i="4"/>
  <c r="IA12" i="4" s="1"/>
  <c r="IA14" i="6"/>
  <c r="IA7" i="4"/>
  <c r="IA14" i="4" s="1"/>
  <c r="IA15" i="6"/>
  <c r="IA8" i="4"/>
  <c r="IA15" i="4" s="1"/>
  <c r="II3" i="4"/>
  <c r="IF11" i="12"/>
  <c r="IF14" i="12"/>
  <c r="IF15" i="12"/>
  <c r="IF12" i="12"/>
  <c r="IF13" i="12"/>
  <c r="IH2" i="12"/>
  <c r="II3" i="19"/>
  <c r="II2" i="19" s="1"/>
  <c r="II3" i="5"/>
  <c r="II2" i="5" s="1"/>
  <c r="IG14" i="17"/>
  <c r="IG12" i="17"/>
  <c r="IG15" i="17"/>
  <c r="IG11" i="17"/>
  <c r="IG13" i="17"/>
  <c r="II3" i="17"/>
  <c r="II2" i="17" s="1"/>
  <c r="IG14" i="19"/>
  <c r="IG12" i="19"/>
  <c r="IG15" i="19"/>
  <c r="IG13" i="19"/>
  <c r="IG11" i="19"/>
  <c r="IG14" i="5"/>
  <c r="IG12" i="5"/>
  <c r="IG15" i="5"/>
  <c r="IG11" i="5"/>
  <c r="IG13" i="5"/>
  <c r="IJ3" i="11"/>
  <c r="IJ2" i="11" s="1"/>
  <c r="IH14" i="11"/>
  <c r="IH15" i="11"/>
  <c r="IH11" i="11"/>
  <c r="IH12" i="11"/>
  <c r="IH13" i="11"/>
  <c r="II3" i="20"/>
  <c r="II2" i="20" s="1"/>
  <c r="IG15" i="20"/>
  <c r="IG14" i="20"/>
  <c r="IG12" i="20"/>
  <c r="IG13" i="20"/>
  <c r="IG11" i="20"/>
  <c r="II3" i="7"/>
  <c r="II2" i="7" s="1"/>
  <c r="IG15" i="7"/>
  <c r="IG13" i="7"/>
  <c r="IG11" i="7"/>
  <c r="IG12" i="7"/>
  <c r="IG14" i="7"/>
  <c r="IF13" i="8"/>
  <c r="IF15" i="8"/>
  <c r="IF11" i="8"/>
  <c r="IF14" i="8"/>
  <c r="IF12" i="8"/>
  <c r="IH3" i="8"/>
  <c r="IH2" i="8" s="1"/>
  <c r="IG15" i="9"/>
  <c r="IG12" i="9"/>
  <c r="IG13" i="9"/>
  <c r="IG11" i="9"/>
  <c r="IG14" i="9"/>
  <c r="II3" i="9"/>
  <c r="II2" i="9" s="1"/>
  <c r="IB7" i="6"/>
  <c r="IB14" i="52" s="1"/>
  <c r="IB8" i="6"/>
  <c r="IB15" i="52" s="1"/>
  <c r="IB6" i="6"/>
  <c r="IB13" i="52" s="1"/>
  <c r="IB4" i="6"/>
  <c r="IB11" i="52" s="1"/>
  <c r="IB5" i="6"/>
  <c r="IB12" i="52" s="1"/>
  <c r="IC2" i="6"/>
  <c r="IM5" i="52" l="1"/>
  <c r="IM6" i="52"/>
  <c r="IM4" i="52"/>
  <c r="IM7" i="52"/>
  <c r="IM8" i="52"/>
  <c r="IO3" i="52"/>
  <c r="IO2" i="52" s="1"/>
  <c r="IH2" i="13"/>
  <c r="II3" i="13"/>
  <c r="IG8" i="13"/>
  <c r="IG15" i="13" s="1"/>
  <c r="IG7" i="13"/>
  <c r="IG14" i="13" s="1"/>
  <c r="IG5" i="13"/>
  <c r="IG12" i="13" s="1"/>
  <c r="IG6" i="13"/>
  <c r="IG13" i="13" s="1"/>
  <c r="IG4" i="13"/>
  <c r="IG11" i="13" s="1"/>
  <c r="IH2" i="16"/>
  <c r="II3" i="16"/>
  <c r="IG8" i="16"/>
  <c r="IG15" i="16" s="1"/>
  <c r="IG7" i="16"/>
  <c r="IG14" i="16" s="1"/>
  <c r="IG4" i="16"/>
  <c r="IG11" i="16" s="1"/>
  <c r="IG6" i="16"/>
  <c r="IG13" i="16" s="1"/>
  <c r="IG5" i="16"/>
  <c r="IG12" i="16" s="1"/>
  <c r="IH2" i="15"/>
  <c r="II3" i="15"/>
  <c r="IG8" i="15"/>
  <c r="IG15" i="15" s="1"/>
  <c r="IG6" i="15"/>
  <c r="IG13" i="15" s="1"/>
  <c r="IG7" i="15"/>
  <c r="IG14" i="15" s="1"/>
  <c r="IG5" i="15"/>
  <c r="IG12" i="15" s="1"/>
  <c r="IG4" i="15"/>
  <c r="IG11" i="15" s="1"/>
  <c r="II8" i="17"/>
  <c r="II6" i="17"/>
  <c r="II7" i="17"/>
  <c r="II5" i="17"/>
  <c r="II4" i="17"/>
  <c r="II8" i="19"/>
  <c r="II7" i="19"/>
  <c r="II6" i="19"/>
  <c r="II5" i="19"/>
  <c r="II4" i="19"/>
  <c r="IH2" i="21"/>
  <c r="II3" i="21"/>
  <c r="IG8" i="21"/>
  <c r="IG15" i="21" s="1"/>
  <c r="IG6" i="21"/>
  <c r="IG13" i="21" s="1"/>
  <c r="IG7" i="21"/>
  <c r="IG14" i="21" s="1"/>
  <c r="IG5" i="21"/>
  <c r="IG12" i="21" s="1"/>
  <c r="IG4" i="21"/>
  <c r="IG11" i="21" s="1"/>
  <c r="II7" i="5"/>
  <c r="II8" i="5"/>
  <c r="II6" i="5"/>
  <c r="II4" i="5"/>
  <c r="II5" i="5"/>
  <c r="IH7" i="12"/>
  <c r="IH8" i="12"/>
  <c r="IH5" i="12"/>
  <c r="IH6" i="12"/>
  <c r="IH4" i="12"/>
  <c r="IJ7" i="11"/>
  <c r="IJ6" i="11"/>
  <c r="IJ5" i="11"/>
  <c r="IJ8" i="11"/>
  <c r="IJ4" i="11"/>
  <c r="IH2" i="10"/>
  <c r="II3" i="10"/>
  <c r="IG8" i="10"/>
  <c r="IG15" i="10" s="1"/>
  <c r="IG6" i="10"/>
  <c r="IG13" i="10" s="1"/>
  <c r="IG7" i="10"/>
  <c r="IG14" i="10" s="1"/>
  <c r="IG4" i="10"/>
  <c r="IG11" i="10" s="1"/>
  <c r="IG5" i="10"/>
  <c r="IG12" i="10" s="1"/>
  <c r="II7" i="20"/>
  <c r="II8" i="20"/>
  <c r="II6" i="20"/>
  <c r="II5" i="20"/>
  <c r="II4" i="20"/>
  <c r="II7" i="7"/>
  <c r="II8" i="7"/>
  <c r="II5" i="7"/>
  <c r="II6" i="7"/>
  <c r="II4" i="7"/>
  <c r="II8" i="9"/>
  <c r="II6" i="9"/>
  <c r="II4" i="9"/>
  <c r="II7" i="9"/>
  <c r="II5" i="9"/>
  <c r="IH7" i="8"/>
  <c r="IH8" i="8"/>
  <c r="IH6" i="8"/>
  <c r="IH5" i="8"/>
  <c r="IH4" i="8"/>
  <c r="IB11" i="6"/>
  <c r="IB4" i="4"/>
  <c r="IB11" i="4" s="1"/>
  <c r="IB13" i="6"/>
  <c r="IB6" i="4"/>
  <c r="IB13" i="4" s="1"/>
  <c r="IB15" i="6"/>
  <c r="IB8" i="4"/>
  <c r="IB15" i="4" s="1"/>
  <c r="IB12" i="6"/>
  <c r="IB5" i="4"/>
  <c r="IB12" i="4" s="1"/>
  <c r="IB14" i="6"/>
  <c r="IB7" i="4"/>
  <c r="IB14" i="4" s="1"/>
  <c r="IJ3" i="4"/>
  <c r="II2" i="12"/>
  <c r="IG11" i="12"/>
  <c r="IG14" i="12"/>
  <c r="IG12" i="12"/>
  <c r="IG15" i="12"/>
  <c r="IG13" i="12"/>
  <c r="IH14" i="17"/>
  <c r="IH15" i="17"/>
  <c r="IH11" i="17"/>
  <c r="IH13" i="17"/>
  <c r="IH12" i="17"/>
  <c r="IJ3" i="5"/>
  <c r="IJ2" i="5" s="1"/>
  <c r="IJ3" i="17"/>
  <c r="IJ2" i="17" s="1"/>
  <c r="IH12" i="19"/>
  <c r="IH15" i="19"/>
  <c r="IH13" i="19"/>
  <c r="IH14" i="19"/>
  <c r="IH11" i="19"/>
  <c r="IJ3" i="19"/>
  <c r="IJ2" i="19" s="1"/>
  <c r="IH13" i="5"/>
  <c r="IH12" i="5"/>
  <c r="IH14" i="5"/>
  <c r="IH15" i="5"/>
  <c r="IH11" i="5"/>
  <c r="II14" i="11"/>
  <c r="II15" i="11"/>
  <c r="II12" i="11"/>
  <c r="II13" i="11"/>
  <c r="II11" i="11"/>
  <c r="IK3" i="11"/>
  <c r="IK2" i="11" s="1"/>
  <c r="IH14" i="20"/>
  <c r="IH15" i="20"/>
  <c r="IH12" i="20"/>
  <c r="IH13" i="20"/>
  <c r="IH11" i="20"/>
  <c r="IJ3" i="20"/>
  <c r="IJ2" i="20" s="1"/>
  <c r="IJ3" i="7"/>
  <c r="IJ2" i="7" s="1"/>
  <c r="IH14" i="7"/>
  <c r="IH12" i="7"/>
  <c r="IH15" i="7"/>
  <c r="IH13" i="7"/>
  <c r="IH11" i="7"/>
  <c r="IG14" i="8"/>
  <c r="IG12" i="8"/>
  <c r="IG11" i="8"/>
  <c r="IG13" i="8"/>
  <c r="IG15" i="8"/>
  <c r="IJ3" i="9"/>
  <c r="IJ2" i="9" s="1"/>
  <c r="II3" i="8"/>
  <c r="II2" i="8" s="1"/>
  <c r="IH15" i="9"/>
  <c r="IH13" i="9"/>
  <c r="IH14" i="9"/>
  <c r="IH11" i="9"/>
  <c r="IH12" i="9"/>
  <c r="IC7" i="6"/>
  <c r="IC14" i="52" s="1"/>
  <c r="IC8" i="6"/>
  <c r="IC15" i="52" s="1"/>
  <c r="IC6" i="6"/>
  <c r="IC13" i="52" s="1"/>
  <c r="IC5" i="6"/>
  <c r="IC12" i="52" s="1"/>
  <c r="IC4" i="6"/>
  <c r="IC11" i="52" s="1"/>
  <c r="ID2" i="6"/>
  <c r="IN5" i="52" l="1"/>
  <c r="IN4" i="52"/>
  <c r="IN6" i="52"/>
  <c r="IN8" i="52"/>
  <c r="IN7" i="52"/>
  <c r="IP3" i="52"/>
  <c r="IP2" i="52" s="1"/>
  <c r="II2" i="13"/>
  <c r="IJ3" i="13"/>
  <c r="IH7" i="13"/>
  <c r="IH14" i="13" s="1"/>
  <c r="IH6" i="13"/>
  <c r="IH13" i="13" s="1"/>
  <c r="IH8" i="13"/>
  <c r="IH15" i="13" s="1"/>
  <c r="IH5" i="13"/>
  <c r="IH12" i="13" s="1"/>
  <c r="IH4" i="13"/>
  <c r="IH11" i="13" s="1"/>
  <c r="II2" i="16"/>
  <c r="IJ3" i="16"/>
  <c r="IH7" i="16"/>
  <c r="IH14" i="16" s="1"/>
  <c r="IH5" i="16"/>
  <c r="IH12" i="16" s="1"/>
  <c r="IH6" i="16"/>
  <c r="IH13" i="16" s="1"/>
  <c r="IH8" i="16"/>
  <c r="IH15" i="16" s="1"/>
  <c r="IH4" i="16"/>
  <c r="IH11" i="16" s="1"/>
  <c r="II2" i="15"/>
  <c r="IJ3" i="15"/>
  <c r="IH8" i="15"/>
  <c r="IH15" i="15" s="1"/>
  <c r="IH7" i="15"/>
  <c r="IH14" i="15" s="1"/>
  <c r="IH6" i="15"/>
  <c r="IH13" i="15" s="1"/>
  <c r="IH4" i="15"/>
  <c r="IH11" i="15" s="1"/>
  <c r="IH5" i="15"/>
  <c r="IH12" i="15" s="1"/>
  <c r="IJ6" i="17"/>
  <c r="IJ7" i="17"/>
  <c r="IJ8" i="17"/>
  <c r="IJ5" i="17"/>
  <c r="IJ4" i="17"/>
  <c r="IJ7" i="19"/>
  <c r="IJ6" i="19"/>
  <c r="IJ5" i="19"/>
  <c r="IJ4" i="19"/>
  <c r="IJ8" i="19"/>
  <c r="II2" i="21"/>
  <c r="IJ3" i="21"/>
  <c r="IH8" i="21"/>
  <c r="IH15" i="21" s="1"/>
  <c r="IH7" i="21"/>
  <c r="IH14" i="21" s="1"/>
  <c r="IH6" i="21"/>
  <c r="IH13" i="21" s="1"/>
  <c r="IH4" i="21"/>
  <c r="IH11" i="21" s="1"/>
  <c r="IH5" i="21"/>
  <c r="IH12" i="21" s="1"/>
  <c r="IJ6" i="5"/>
  <c r="IJ8" i="5"/>
  <c r="IJ7" i="5"/>
  <c r="IJ5" i="5"/>
  <c r="IJ4" i="5"/>
  <c r="II6" i="12"/>
  <c r="II8" i="12"/>
  <c r="II7" i="12"/>
  <c r="II4" i="12"/>
  <c r="II5" i="12"/>
  <c r="IK7" i="11"/>
  <c r="IK8" i="11"/>
  <c r="IK5" i="11"/>
  <c r="IK6" i="11"/>
  <c r="IK4" i="11"/>
  <c r="II2" i="10"/>
  <c r="IJ3" i="10"/>
  <c r="IH8" i="10"/>
  <c r="IH15" i="10" s="1"/>
  <c r="IH6" i="10"/>
  <c r="IH13" i="10" s="1"/>
  <c r="IH5" i="10"/>
  <c r="IH12" i="10" s="1"/>
  <c r="IH7" i="10"/>
  <c r="IH14" i="10" s="1"/>
  <c r="IH4" i="10"/>
  <c r="IH11" i="10" s="1"/>
  <c r="IJ6" i="20"/>
  <c r="IJ8" i="20"/>
  <c r="IJ7" i="20"/>
  <c r="IJ5" i="20"/>
  <c r="IJ4" i="20"/>
  <c r="IJ6" i="7"/>
  <c r="IJ7" i="7"/>
  <c r="IJ8" i="7"/>
  <c r="IJ5" i="7"/>
  <c r="IJ4" i="7"/>
  <c r="IJ8" i="9"/>
  <c r="IJ6" i="9"/>
  <c r="IJ7" i="9"/>
  <c r="IJ5" i="9"/>
  <c r="IJ4" i="9"/>
  <c r="II6" i="8"/>
  <c r="II7" i="8"/>
  <c r="II8" i="8"/>
  <c r="II4" i="8"/>
  <c r="II5" i="8"/>
  <c r="IC11" i="6"/>
  <c r="IC4" i="4"/>
  <c r="IC11" i="4" s="1"/>
  <c r="IC12" i="6"/>
  <c r="IC5" i="4"/>
  <c r="IC12" i="4" s="1"/>
  <c r="IC13" i="6"/>
  <c r="IC6" i="4"/>
  <c r="IC13" i="4" s="1"/>
  <c r="IC15" i="6"/>
  <c r="IC8" i="4"/>
  <c r="IC15" i="4" s="1"/>
  <c r="IC14" i="6"/>
  <c r="IC7" i="4"/>
  <c r="IC14" i="4" s="1"/>
  <c r="IK3" i="4"/>
  <c r="IH14" i="12"/>
  <c r="IH15" i="12"/>
  <c r="IH13" i="12"/>
  <c r="IH12" i="12"/>
  <c r="IH11" i="12"/>
  <c r="IJ2" i="12"/>
  <c r="II12" i="19"/>
  <c r="II15" i="19"/>
  <c r="II13" i="19"/>
  <c r="II11" i="19"/>
  <c r="II14" i="19"/>
  <c r="II14" i="17"/>
  <c r="II12" i="17"/>
  <c r="II15" i="17"/>
  <c r="II13" i="17"/>
  <c r="II11" i="17"/>
  <c r="IK3" i="19"/>
  <c r="IK2" i="19" s="1"/>
  <c r="IK3" i="5"/>
  <c r="IK2" i="5" s="1"/>
  <c r="II14" i="5"/>
  <c r="II15" i="5"/>
  <c r="II12" i="5"/>
  <c r="II11" i="5"/>
  <c r="II13" i="5"/>
  <c r="IK3" i="17"/>
  <c r="IK2" i="17" s="1"/>
  <c r="IJ15" i="11"/>
  <c r="IJ14" i="11"/>
  <c r="IJ12" i="11"/>
  <c r="IJ13" i="11"/>
  <c r="IJ11" i="11"/>
  <c r="IL3" i="11"/>
  <c r="IL2" i="11" s="1"/>
  <c r="II14" i="20"/>
  <c r="II15" i="20"/>
  <c r="II12" i="20"/>
  <c r="II13" i="20"/>
  <c r="II11" i="20"/>
  <c r="IK3" i="20"/>
  <c r="IK2" i="20" s="1"/>
  <c r="IK3" i="7"/>
  <c r="IK2" i="7" s="1"/>
  <c r="II15" i="7"/>
  <c r="II12" i="7"/>
  <c r="II14" i="7"/>
  <c r="II13" i="7"/>
  <c r="II11" i="7"/>
  <c r="IH12" i="8"/>
  <c r="IH13" i="8"/>
  <c r="IH15" i="8"/>
  <c r="IH11" i="8"/>
  <c r="IH14" i="8"/>
  <c r="IK3" i="9"/>
  <c r="IK2" i="9" s="1"/>
  <c r="II15" i="9"/>
  <c r="II14" i="9"/>
  <c r="II12" i="9"/>
  <c r="II13" i="9"/>
  <c r="II11" i="9"/>
  <c r="IJ3" i="8"/>
  <c r="IJ2" i="8" s="1"/>
  <c r="ID7" i="6"/>
  <c r="ID14" i="52" s="1"/>
  <c r="ID8" i="6"/>
  <c r="ID15" i="52" s="1"/>
  <c r="ID6" i="6"/>
  <c r="ID13" i="52" s="1"/>
  <c r="ID5" i="6"/>
  <c r="ID12" i="52" s="1"/>
  <c r="ID4" i="6"/>
  <c r="ID11" i="52" s="1"/>
  <c r="IE2" i="6"/>
  <c r="IO5" i="52" l="1"/>
  <c r="IO6" i="52"/>
  <c r="IO4" i="52"/>
  <c r="IO7" i="52"/>
  <c r="IO8" i="52"/>
  <c r="IQ3" i="52"/>
  <c r="IQ2" i="52" s="1"/>
  <c r="IJ2" i="13"/>
  <c r="IK3" i="13"/>
  <c r="II8" i="13"/>
  <c r="II15" i="13" s="1"/>
  <c r="II7" i="13"/>
  <c r="II14" i="13" s="1"/>
  <c r="II6" i="13"/>
  <c r="II13" i="13" s="1"/>
  <c r="II5" i="13"/>
  <c r="II12" i="13" s="1"/>
  <c r="II4" i="13"/>
  <c r="II11" i="13" s="1"/>
  <c r="IJ2" i="16"/>
  <c r="IK3" i="16"/>
  <c r="II8" i="16"/>
  <c r="II15" i="16" s="1"/>
  <c r="II6" i="16"/>
  <c r="II13" i="16" s="1"/>
  <c r="II5" i="16"/>
  <c r="II12" i="16" s="1"/>
  <c r="II7" i="16"/>
  <c r="II14" i="16" s="1"/>
  <c r="II4" i="16"/>
  <c r="II11" i="16" s="1"/>
  <c r="IJ2" i="15"/>
  <c r="IK3" i="15"/>
  <c r="II8" i="15"/>
  <c r="II15" i="15" s="1"/>
  <c r="II7" i="15"/>
  <c r="II14" i="15" s="1"/>
  <c r="II6" i="15"/>
  <c r="II13" i="15" s="1"/>
  <c r="II4" i="15"/>
  <c r="II11" i="15" s="1"/>
  <c r="II5" i="15"/>
  <c r="II12" i="15" s="1"/>
  <c r="IK8" i="17"/>
  <c r="IK7" i="17"/>
  <c r="IK6" i="17"/>
  <c r="IK5" i="17"/>
  <c r="IK4" i="17"/>
  <c r="IK8" i="19"/>
  <c r="IK7" i="19"/>
  <c r="IK6" i="19"/>
  <c r="IK5" i="19"/>
  <c r="IK4" i="19"/>
  <c r="IJ2" i="21"/>
  <c r="IK3" i="21"/>
  <c r="II8" i="21"/>
  <c r="II15" i="21" s="1"/>
  <c r="II7" i="21"/>
  <c r="II14" i="21" s="1"/>
  <c r="II6" i="21"/>
  <c r="II13" i="21" s="1"/>
  <c r="II5" i="21"/>
  <c r="II12" i="21" s="1"/>
  <c r="II4" i="21"/>
  <c r="II11" i="21" s="1"/>
  <c r="IK8" i="5"/>
  <c r="IK7" i="5"/>
  <c r="IK4" i="5"/>
  <c r="IK6" i="5"/>
  <c r="IK5" i="5"/>
  <c r="IJ6" i="12"/>
  <c r="IJ7" i="12"/>
  <c r="IJ5" i="12"/>
  <c r="IJ8" i="12"/>
  <c r="IJ4" i="12"/>
  <c r="IL7" i="11"/>
  <c r="IL8" i="11"/>
  <c r="IL5" i="11"/>
  <c r="IL6" i="11"/>
  <c r="IL4" i="11"/>
  <c r="IJ2" i="10"/>
  <c r="IK3" i="10"/>
  <c r="II8" i="10"/>
  <c r="II15" i="10" s="1"/>
  <c r="II6" i="10"/>
  <c r="II13" i="10" s="1"/>
  <c r="II7" i="10"/>
  <c r="II14" i="10" s="1"/>
  <c r="II5" i="10"/>
  <c r="II12" i="10" s="1"/>
  <c r="II4" i="10"/>
  <c r="II11" i="10" s="1"/>
  <c r="IK8" i="20"/>
  <c r="IK6" i="20"/>
  <c r="IK7" i="20"/>
  <c r="IK5" i="20"/>
  <c r="IK4" i="20"/>
  <c r="IK8" i="7"/>
  <c r="IK7" i="7"/>
  <c r="IK6" i="7"/>
  <c r="IK5" i="7"/>
  <c r="IK4" i="7"/>
  <c r="IK7" i="9"/>
  <c r="IK8" i="9"/>
  <c r="IK5" i="9"/>
  <c r="IK6" i="9"/>
  <c r="IK4" i="9"/>
  <c r="IJ7" i="8"/>
  <c r="IJ6" i="8"/>
  <c r="IJ8" i="8"/>
  <c r="IJ5" i="8"/>
  <c r="IJ4" i="8"/>
  <c r="ID11" i="6"/>
  <c r="ID4" i="4"/>
  <c r="ID11" i="4" s="1"/>
  <c r="ID12" i="6"/>
  <c r="ID5" i="4"/>
  <c r="ID12" i="4" s="1"/>
  <c r="ID13" i="6"/>
  <c r="ID6" i="4"/>
  <c r="ID13" i="4" s="1"/>
  <c r="ID15" i="6"/>
  <c r="ID8" i="4"/>
  <c r="ID15" i="4" s="1"/>
  <c r="ID14" i="6"/>
  <c r="ID7" i="4"/>
  <c r="ID14" i="4" s="1"/>
  <c r="IL3" i="4"/>
  <c r="IK2" i="12"/>
  <c r="II12" i="12"/>
  <c r="II15" i="12"/>
  <c r="II11" i="12"/>
  <c r="II13" i="12"/>
  <c r="II14" i="12"/>
  <c r="IL3" i="17"/>
  <c r="IL2" i="17" s="1"/>
  <c r="IJ12" i="17"/>
  <c r="IJ15" i="17"/>
  <c r="IJ13" i="17"/>
  <c r="IJ11" i="17"/>
  <c r="IJ14" i="17"/>
  <c r="IJ15" i="5"/>
  <c r="IJ13" i="5"/>
  <c r="IJ12" i="5"/>
  <c r="IJ14" i="5"/>
  <c r="IJ11" i="5"/>
  <c r="IL3" i="5"/>
  <c r="IL2" i="5" s="1"/>
  <c r="IJ15" i="19"/>
  <c r="IJ13" i="19"/>
  <c r="IJ14" i="19"/>
  <c r="IJ12" i="19"/>
  <c r="IJ11" i="19"/>
  <c r="IL3" i="19"/>
  <c r="IL2" i="19" s="1"/>
  <c r="IK15" i="11"/>
  <c r="IK14" i="11"/>
  <c r="IK12" i="11"/>
  <c r="IK13" i="11"/>
  <c r="IK11" i="11"/>
  <c r="IM3" i="11"/>
  <c r="IM2" i="11" s="1"/>
  <c r="IJ14" i="20"/>
  <c r="IJ15" i="20"/>
  <c r="IJ13" i="20"/>
  <c r="IJ11" i="20"/>
  <c r="IJ12" i="20"/>
  <c r="IL3" i="20"/>
  <c r="IL2" i="20" s="1"/>
  <c r="IL3" i="7"/>
  <c r="IL2" i="7" s="1"/>
  <c r="IJ14" i="7"/>
  <c r="IJ12" i="7"/>
  <c r="IJ15" i="7"/>
  <c r="IJ13" i="7"/>
  <c r="IJ11" i="7"/>
  <c r="IL3" i="9"/>
  <c r="IL2" i="9" s="1"/>
  <c r="IJ15" i="9"/>
  <c r="IJ13" i="9"/>
  <c r="IJ11" i="9"/>
  <c r="IJ14" i="9"/>
  <c r="IJ12" i="9"/>
  <c r="IK3" i="8"/>
  <c r="IK2" i="8" s="1"/>
  <c r="II13" i="8"/>
  <c r="II15" i="8"/>
  <c r="II11" i="8"/>
  <c r="II14" i="8"/>
  <c r="II12" i="8"/>
  <c r="IE7" i="6"/>
  <c r="IE14" i="52" s="1"/>
  <c r="IE8" i="6"/>
  <c r="IE15" i="52" s="1"/>
  <c r="IE5" i="6"/>
  <c r="IE12" i="52" s="1"/>
  <c r="IE6" i="6"/>
  <c r="IE13" i="52" s="1"/>
  <c r="IE4" i="6"/>
  <c r="IE11" i="52" s="1"/>
  <c r="IF2" i="6"/>
  <c r="IP4" i="52" l="1"/>
  <c r="IP5" i="52"/>
  <c r="IP6" i="52"/>
  <c r="IP7" i="52"/>
  <c r="IP8" i="52"/>
  <c r="IR3" i="52"/>
  <c r="IR2" i="52" s="1"/>
  <c r="IK2" i="13"/>
  <c r="IL3" i="13"/>
  <c r="IJ7" i="13"/>
  <c r="IJ14" i="13" s="1"/>
  <c r="IJ6" i="13"/>
  <c r="IJ13" i="13" s="1"/>
  <c r="IJ8" i="13"/>
  <c r="IJ15" i="13" s="1"/>
  <c r="IJ5" i="13"/>
  <c r="IJ12" i="13" s="1"/>
  <c r="IJ4" i="13"/>
  <c r="IJ11" i="13" s="1"/>
  <c r="IK2" i="16"/>
  <c r="IL3" i="16"/>
  <c r="IJ8" i="16"/>
  <c r="IJ15" i="16" s="1"/>
  <c r="IJ6" i="16"/>
  <c r="IJ13" i="16" s="1"/>
  <c r="IJ5" i="16"/>
  <c r="IJ12" i="16" s="1"/>
  <c r="IJ7" i="16"/>
  <c r="IJ14" i="16" s="1"/>
  <c r="IJ4" i="16"/>
  <c r="IJ11" i="16" s="1"/>
  <c r="IK2" i="15"/>
  <c r="IL3" i="15"/>
  <c r="IJ6" i="15"/>
  <c r="IJ13" i="15" s="1"/>
  <c r="IJ7" i="15"/>
  <c r="IJ14" i="15" s="1"/>
  <c r="IJ8" i="15"/>
  <c r="IJ15" i="15" s="1"/>
  <c r="IJ5" i="15"/>
  <c r="IJ12" i="15" s="1"/>
  <c r="IJ4" i="15"/>
  <c r="IJ11" i="15" s="1"/>
  <c r="IL7" i="17"/>
  <c r="IL8" i="17"/>
  <c r="IL6" i="17"/>
  <c r="IL5" i="17"/>
  <c r="IL4" i="17"/>
  <c r="IL7" i="19"/>
  <c r="IL8" i="19"/>
  <c r="IL6" i="19"/>
  <c r="IL5" i="19"/>
  <c r="IL4" i="19"/>
  <c r="IK2" i="21"/>
  <c r="IL3" i="21"/>
  <c r="IJ8" i="21"/>
  <c r="IJ15" i="21" s="1"/>
  <c r="IJ5" i="21"/>
  <c r="IJ12" i="21" s="1"/>
  <c r="IJ6" i="21"/>
  <c r="IJ13" i="21" s="1"/>
  <c r="IJ4" i="21"/>
  <c r="IJ11" i="21" s="1"/>
  <c r="IJ7" i="21"/>
  <c r="IJ14" i="21" s="1"/>
  <c r="IL8" i="5"/>
  <c r="IL7" i="5"/>
  <c r="IL6" i="5"/>
  <c r="IL5" i="5"/>
  <c r="IL4" i="5"/>
  <c r="IK7" i="12"/>
  <c r="IK8" i="12"/>
  <c r="IK5" i="12"/>
  <c r="IK4" i="12"/>
  <c r="IK6" i="12"/>
  <c r="IM8" i="11"/>
  <c r="IM6" i="11"/>
  <c r="IM7" i="11"/>
  <c r="IM5" i="11"/>
  <c r="IM4" i="11"/>
  <c r="IK2" i="10"/>
  <c r="IL3" i="10"/>
  <c r="IJ7" i="10"/>
  <c r="IJ14" i="10" s="1"/>
  <c r="IJ5" i="10"/>
  <c r="IJ12" i="10" s="1"/>
  <c r="IJ6" i="10"/>
  <c r="IJ13" i="10" s="1"/>
  <c r="IJ8" i="10"/>
  <c r="IJ15" i="10" s="1"/>
  <c r="IJ4" i="10"/>
  <c r="IJ11" i="10" s="1"/>
  <c r="IL8" i="20"/>
  <c r="IL6" i="20"/>
  <c r="IL7" i="20"/>
  <c r="IL4" i="20"/>
  <c r="IL5" i="20"/>
  <c r="IL8" i="7"/>
  <c r="IL7" i="7"/>
  <c r="IL6" i="7"/>
  <c r="IL5" i="7"/>
  <c r="IL4" i="7"/>
  <c r="IL7" i="9"/>
  <c r="IL8" i="9"/>
  <c r="IL5" i="9"/>
  <c r="IL4" i="9"/>
  <c r="IL6" i="9"/>
  <c r="IK7" i="8"/>
  <c r="IK8" i="8"/>
  <c r="IK6" i="8"/>
  <c r="IK5" i="8"/>
  <c r="IK4" i="8"/>
  <c r="IE13" i="6"/>
  <c r="IE6" i="4"/>
  <c r="IE13" i="4" s="1"/>
  <c r="IE12" i="6"/>
  <c r="IE5" i="4"/>
  <c r="IE12" i="4" s="1"/>
  <c r="IE11" i="6"/>
  <c r="IE4" i="4"/>
  <c r="IE11" i="4" s="1"/>
  <c r="IE15" i="6"/>
  <c r="IE8" i="4"/>
  <c r="IE15" i="4" s="1"/>
  <c r="IE14" i="6"/>
  <c r="IE7" i="4"/>
  <c r="IE14" i="4" s="1"/>
  <c r="IM3" i="4"/>
  <c r="IL2" i="12"/>
  <c r="IJ11" i="12"/>
  <c r="IJ14" i="12"/>
  <c r="IJ12" i="12"/>
  <c r="IJ15" i="12"/>
  <c r="IJ13" i="12"/>
  <c r="IM3" i="19"/>
  <c r="IM2" i="19" s="1"/>
  <c r="IK13" i="5"/>
  <c r="IK14" i="5"/>
  <c r="IK15" i="5"/>
  <c r="IK12" i="5"/>
  <c r="IK11" i="5"/>
  <c r="IM3" i="5"/>
  <c r="IM2" i="5" s="1"/>
  <c r="IM3" i="17"/>
  <c r="IM2" i="17" s="1"/>
  <c r="IK13" i="19"/>
  <c r="IK11" i="19"/>
  <c r="IK14" i="19"/>
  <c r="IK12" i="19"/>
  <c r="IK15" i="19"/>
  <c r="IK12" i="17"/>
  <c r="IK15" i="17"/>
  <c r="IK11" i="17"/>
  <c r="IK14" i="17"/>
  <c r="IK13" i="17"/>
  <c r="IL15" i="11"/>
  <c r="IL13" i="11"/>
  <c r="IL14" i="11"/>
  <c r="IL12" i="11"/>
  <c r="IL11" i="11"/>
  <c r="IN3" i="11"/>
  <c r="IN2" i="11" s="1"/>
  <c r="IM3" i="20"/>
  <c r="IM2" i="20" s="1"/>
  <c r="IK14" i="20"/>
  <c r="IK15" i="20"/>
  <c r="IK13" i="20"/>
  <c r="IK11" i="20"/>
  <c r="IK12" i="20"/>
  <c r="IM3" i="7"/>
  <c r="IM2" i="7" s="1"/>
  <c r="IK13" i="7"/>
  <c r="IK14" i="7"/>
  <c r="IK15" i="7"/>
  <c r="IK11" i="7"/>
  <c r="IK12" i="7"/>
  <c r="IL3" i="8"/>
  <c r="IL2" i="8" s="1"/>
  <c r="IK14" i="9"/>
  <c r="IK13" i="9"/>
  <c r="IK11" i="9"/>
  <c r="IK12" i="9"/>
  <c r="IK15" i="9"/>
  <c r="IJ11" i="8"/>
  <c r="IJ12" i="8"/>
  <c r="IJ13" i="8"/>
  <c r="IJ14" i="8"/>
  <c r="IJ15" i="8"/>
  <c r="IM3" i="9"/>
  <c r="IM2" i="9" s="1"/>
  <c r="IF7" i="6"/>
  <c r="IF14" i="52" s="1"/>
  <c r="IF8" i="6"/>
  <c r="IF15" i="52" s="1"/>
  <c r="IF5" i="6"/>
  <c r="IF12" i="52" s="1"/>
  <c r="IF6" i="6"/>
  <c r="IF13" i="52" s="1"/>
  <c r="IF4" i="6"/>
  <c r="IF11" i="52" s="1"/>
  <c r="IG2" i="6"/>
  <c r="IQ4" i="52" l="1"/>
  <c r="IQ6" i="52"/>
  <c r="IQ5" i="52"/>
  <c r="IQ7" i="52"/>
  <c r="IQ8" i="52"/>
  <c r="IS3" i="52"/>
  <c r="IS2" i="52" s="1"/>
  <c r="IL2" i="13"/>
  <c r="IM3" i="13"/>
  <c r="IK7" i="13"/>
  <c r="IK14" i="13" s="1"/>
  <c r="IK8" i="13"/>
  <c r="IK15" i="13" s="1"/>
  <c r="IK6" i="13"/>
  <c r="IK13" i="13" s="1"/>
  <c r="IK5" i="13"/>
  <c r="IK12" i="13" s="1"/>
  <c r="IK4" i="13"/>
  <c r="IK11" i="13" s="1"/>
  <c r="IL2" i="16"/>
  <c r="IM3" i="16"/>
  <c r="IK8" i="16"/>
  <c r="IK15" i="16" s="1"/>
  <c r="IK7" i="16"/>
  <c r="IK14" i="16" s="1"/>
  <c r="IK6" i="16"/>
  <c r="IK13" i="16" s="1"/>
  <c r="IK4" i="16"/>
  <c r="IK11" i="16" s="1"/>
  <c r="IK5" i="16"/>
  <c r="IK12" i="16" s="1"/>
  <c r="IL2" i="15"/>
  <c r="IM3" i="15"/>
  <c r="IK7" i="15"/>
  <c r="IK14" i="15" s="1"/>
  <c r="IK8" i="15"/>
  <c r="IK15" i="15" s="1"/>
  <c r="IK5" i="15"/>
  <c r="IK12" i="15" s="1"/>
  <c r="IK4" i="15"/>
  <c r="IK11" i="15" s="1"/>
  <c r="IK6" i="15"/>
  <c r="IK13" i="15" s="1"/>
  <c r="IM7" i="17"/>
  <c r="IM8" i="17"/>
  <c r="IM6" i="17"/>
  <c r="IM5" i="17"/>
  <c r="IM4" i="17"/>
  <c r="IM6" i="19"/>
  <c r="IM8" i="19"/>
  <c r="IM7" i="19"/>
  <c r="IM5" i="19"/>
  <c r="IM4" i="19"/>
  <c r="IL2" i="21"/>
  <c r="IM3" i="21"/>
  <c r="IK7" i="21"/>
  <c r="IK14" i="21" s="1"/>
  <c r="IK8" i="21"/>
  <c r="IK15" i="21" s="1"/>
  <c r="IK6" i="21"/>
  <c r="IK13" i="21" s="1"/>
  <c r="IK5" i="21"/>
  <c r="IK12" i="21" s="1"/>
  <c r="IK4" i="21"/>
  <c r="IK11" i="21" s="1"/>
  <c r="IM6" i="5"/>
  <c r="IM7" i="5"/>
  <c r="IM8" i="5"/>
  <c r="IM4" i="5"/>
  <c r="IM5" i="5"/>
  <c r="IL7" i="12"/>
  <c r="IL8" i="12"/>
  <c r="IL6" i="12"/>
  <c r="IL4" i="12"/>
  <c r="IL5" i="12"/>
  <c r="IN8" i="11"/>
  <c r="IN7" i="11"/>
  <c r="IN6" i="11"/>
  <c r="IN5" i="11"/>
  <c r="IN4" i="11"/>
  <c r="IL2" i="10"/>
  <c r="IM3" i="10"/>
  <c r="IK7" i="10"/>
  <c r="IK14" i="10" s="1"/>
  <c r="IK6" i="10"/>
  <c r="IK13" i="10" s="1"/>
  <c r="IK4" i="10"/>
  <c r="IK11" i="10" s="1"/>
  <c r="IK8" i="10"/>
  <c r="IK15" i="10" s="1"/>
  <c r="IK5" i="10"/>
  <c r="IK12" i="10" s="1"/>
  <c r="IM6" i="20"/>
  <c r="IM7" i="20"/>
  <c r="IM8" i="20"/>
  <c r="IM4" i="20"/>
  <c r="IM5" i="20"/>
  <c r="IM7" i="7"/>
  <c r="IM8" i="7"/>
  <c r="IM5" i="7"/>
  <c r="IM6" i="7"/>
  <c r="IM4" i="7"/>
  <c r="IM7" i="9"/>
  <c r="IM6" i="9"/>
  <c r="IM8" i="9"/>
  <c r="IM4" i="9"/>
  <c r="IM5" i="9"/>
  <c r="IL7" i="8"/>
  <c r="IL6" i="8"/>
  <c r="IL8" i="8"/>
  <c r="IL5" i="8"/>
  <c r="IL4" i="8"/>
  <c r="IF13" i="6"/>
  <c r="IF6" i="4"/>
  <c r="IF13" i="4" s="1"/>
  <c r="IF15" i="6"/>
  <c r="IF8" i="4"/>
  <c r="IF15" i="4" s="1"/>
  <c r="IF11" i="6"/>
  <c r="IF4" i="4"/>
  <c r="IF11" i="4" s="1"/>
  <c r="IF12" i="6"/>
  <c r="IF5" i="4"/>
  <c r="IF12" i="4" s="1"/>
  <c r="IF14" i="6"/>
  <c r="IF7" i="4"/>
  <c r="IF14" i="4" s="1"/>
  <c r="IN3" i="4"/>
  <c r="IM2" i="12"/>
  <c r="IK12" i="12"/>
  <c r="IK15" i="12"/>
  <c r="IK11" i="12"/>
  <c r="IK13" i="12"/>
  <c r="IK14" i="12"/>
  <c r="IN3" i="17"/>
  <c r="IN2" i="17" s="1"/>
  <c r="IL15" i="17"/>
  <c r="IL13" i="17"/>
  <c r="IL14" i="17"/>
  <c r="IL11" i="17"/>
  <c r="IL12" i="17"/>
  <c r="IN3" i="5"/>
  <c r="IN2" i="5" s="1"/>
  <c r="IL13" i="19"/>
  <c r="IL11" i="19"/>
  <c r="IL14" i="19"/>
  <c r="IL12" i="19"/>
  <c r="IL15" i="19"/>
  <c r="IL15" i="5"/>
  <c r="IL13" i="5"/>
  <c r="IL11" i="5"/>
  <c r="IL12" i="5"/>
  <c r="IL14" i="5"/>
  <c r="IN3" i="19"/>
  <c r="IN2" i="19" s="1"/>
  <c r="IO3" i="11"/>
  <c r="IO2" i="11" s="1"/>
  <c r="IM14" i="11"/>
  <c r="IM13" i="11"/>
  <c r="IM15" i="11"/>
  <c r="IM11" i="11"/>
  <c r="IM12" i="11"/>
  <c r="IN3" i="20"/>
  <c r="IN2" i="20" s="1"/>
  <c r="IL14" i="20"/>
  <c r="IL15" i="20"/>
  <c r="IL13" i="20"/>
  <c r="IL11" i="20"/>
  <c r="IL12" i="20"/>
  <c r="IN3" i="7"/>
  <c r="IN2" i="7" s="1"/>
  <c r="IL14" i="7"/>
  <c r="IL15" i="7"/>
  <c r="IL11" i="7"/>
  <c r="IL13" i="7"/>
  <c r="IL12" i="7"/>
  <c r="IN3" i="9"/>
  <c r="IN2" i="9" s="1"/>
  <c r="IL14" i="9"/>
  <c r="IL15" i="9"/>
  <c r="IL13" i="9"/>
  <c r="IL11" i="9"/>
  <c r="IL12" i="9"/>
  <c r="IM3" i="8"/>
  <c r="IM2" i="8" s="1"/>
  <c r="IK13" i="8"/>
  <c r="IK12" i="8"/>
  <c r="IK11" i="8"/>
  <c r="IK14" i="8"/>
  <c r="IK15" i="8"/>
  <c r="IG8" i="6"/>
  <c r="IG15" i="52" s="1"/>
  <c r="IG5" i="6"/>
  <c r="IG12" i="52" s="1"/>
  <c r="IG7" i="6"/>
  <c r="IG14" i="52" s="1"/>
  <c r="IG6" i="6"/>
  <c r="IG13" i="52" s="1"/>
  <c r="IG4" i="6"/>
  <c r="IG11" i="52" s="1"/>
  <c r="IH2" i="6"/>
  <c r="IR4" i="52" l="1"/>
  <c r="IR5" i="52"/>
  <c r="IR6" i="52"/>
  <c r="IR7" i="52"/>
  <c r="IR8" i="52"/>
  <c r="IT3" i="52"/>
  <c r="IT2" i="52" s="1"/>
  <c r="IM2" i="13"/>
  <c r="IN3" i="13"/>
  <c r="IL7" i="13"/>
  <c r="IL14" i="13" s="1"/>
  <c r="IL8" i="13"/>
  <c r="IL15" i="13" s="1"/>
  <c r="IL6" i="13"/>
  <c r="IL13" i="13" s="1"/>
  <c r="IL5" i="13"/>
  <c r="IL12" i="13" s="1"/>
  <c r="IL4" i="13"/>
  <c r="IL11" i="13" s="1"/>
  <c r="IM2" i="16"/>
  <c r="IN3" i="16"/>
  <c r="IL7" i="16"/>
  <c r="IL14" i="16" s="1"/>
  <c r="IL6" i="16"/>
  <c r="IL13" i="16" s="1"/>
  <c r="IL8" i="16"/>
  <c r="IL15" i="16" s="1"/>
  <c r="IL5" i="16"/>
  <c r="IL12" i="16" s="1"/>
  <c r="IL4" i="16"/>
  <c r="IL11" i="16" s="1"/>
  <c r="IM2" i="15"/>
  <c r="IN3" i="15"/>
  <c r="IL8" i="15"/>
  <c r="IL15" i="15" s="1"/>
  <c r="IL7" i="15"/>
  <c r="IL14" i="15" s="1"/>
  <c r="IL6" i="15"/>
  <c r="IL13" i="15" s="1"/>
  <c r="IL4" i="15"/>
  <c r="IL11" i="15" s="1"/>
  <c r="IL5" i="15"/>
  <c r="IL12" i="15" s="1"/>
  <c r="IN8" i="17"/>
  <c r="IN6" i="17"/>
  <c r="IN7" i="17"/>
  <c r="IN5" i="17"/>
  <c r="IN4" i="17"/>
  <c r="IN8" i="19"/>
  <c r="IN7" i="19"/>
  <c r="IN6" i="19"/>
  <c r="IN5" i="19"/>
  <c r="IN4" i="19"/>
  <c r="IM2" i="21"/>
  <c r="IN3" i="21"/>
  <c r="IL7" i="21"/>
  <c r="IL14" i="21" s="1"/>
  <c r="IL6" i="21"/>
  <c r="IL13" i="21" s="1"/>
  <c r="IL8" i="21"/>
  <c r="IL15" i="21" s="1"/>
  <c r="IL4" i="21"/>
  <c r="IL11" i="21" s="1"/>
  <c r="IL5" i="21"/>
  <c r="IL12" i="21" s="1"/>
  <c r="IN8" i="5"/>
  <c r="IN6" i="5"/>
  <c r="IN5" i="5"/>
  <c r="IN7" i="5"/>
  <c r="IN4" i="5"/>
  <c r="IM7" i="12"/>
  <c r="IM6" i="12"/>
  <c r="IM8" i="12"/>
  <c r="IM5" i="12"/>
  <c r="IM4" i="12"/>
  <c r="IO7" i="11"/>
  <c r="IO8" i="11"/>
  <c r="IO6" i="11"/>
  <c r="IO5" i="11"/>
  <c r="IO4" i="11"/>
  <c r="IM2" i="10"/>
  <c r="IN3" i="10"/>
  <c r="IL7" i="10"/>
  <c r="IL14" i="10" s="1"/>
  <c r="IL8" i="10"/>
  <c r="IL15" i="10" s="1"/>
  <c r="IL6" i="10"/>
  <c r="IL13" i="10" s="1"/>
  <c r="IL5" i="10"/>
  <c r="IL12" i="10" s="1"/>
  <c r="IL4" i="10"/>
  <c r="IL11" i="10" s="1"/>
  <c r="IN8" i="20"/>
  <c r="IN6" i="20"/>
  <c r="IN7" i="20"/>
  <c r="IN4" i="20"/>
  <c r="IN5" i="20"/>
  <c r="IN8" i="7"/>
  <c r="IN7" i="7"/>
  <c r="IN6" i="7"/>
  <c r="IN5" i="7"/>
  <c r="IN4" i="7"/>
  <c r="IN8" i="9"/>
  <c r="IN6" i="9"/>
  <c r="IN7" i="9"/>
  <c r="IN4" i="9"/>
  <c r="IN5" i="9"/>
  <c r="IM6" i="8"/>
  <c r="IM7" i="8"/>
  <c r="IM8" i="8"/>
  <c r="IM5" i="8"/>
  <c r="IM4" i="8"/>
  <c r="IG13" i="6"/>
  <c r="IG6" i="4"/>
  <c r="IG13" i="4" s="1"/>
  <c r="IG14" i="6"/>
  <c r="IG7" i="4"/>
  <c r="IG14" i="4" s="1"/>
  <c r="IG12" i="6"/>
  <c r="IG5" i="4"/>
  <c r="IG12" i="4" s="1"/>
  <c r="IG15" i="6"/>
  <c r="IG8" i="4"/>
  <c r="IG15" i="4" s="1"/>
  <c r="IG11" i="6"/>
  <c r="IG4" i="4"/>
  <c r="IG11" i="4" s="1"/>
  <c r="IO3" i="4"/>
  <c r="IL13" i="12"/>
  <c r="IL11" i="12"/>
  <c r="IL14" i="12"/>
  <c r="IL12" i="12"/>
  <c r="IL15" i="12"/>
  <c r="IN2" i="12"/>
  <c r="IO3" i="17"/>
  <c r="IO2" i="17" s="1"/>
  <c r="IM15" i="17"/>
  <c r="IM13" i="17"/>
  <c r="IM14" i="17"/>
  <c r="IM12" i="17"/>
  <c r="IM11" i="17"/>
  <c r="IO3" i="5"/>
  <c r="IO2" i="5" s="1"/>
  <c r="IM15" i="5"/>
  <c r="IM13" i="5"/>
  <c r="IM11" i="5"/>
  <c r="IM14" i="5"/>
  <c r="IM12" i="5"/>
  <c r="IO3" i="19"/>
  <c r="IO2" i="19" s="1"/>
  <c r="IM11" i="19"/>
  <c r="IM14" i="19"/>
  <c r="IM15" i="19"/>
  <c r="IM13" i="19"/>
  <c r="IM12" i="19"/>
  <c r="IN14" i="11"/>
  <c r="IN15" i="11"/>
  <c r="IN13" i="11"/>
  <c r="IN11" i="11"/>
  <c r="IN12" i="11"/>
  <c r="IP3" i="11"/>
  <c r="IP2" i="11" s="1"/>
  <c r="IO3" i="20"/>
  <c r="IO2" i="20" s="1"/>
  <c r="IM15" i="20"/>
  <c r="IM14" i="20"/>
  <c r="IM12" i="20"/>
  <c r="IM11" i="20"/>
  <c r="IM13" i="20"/>
  <c r="IM15" i="7"/>
  <c r="IM14" i="7"/>
  <c r="IM13" i="7"/>
  <c r="IM12" i="7"/>
  <c r="IM11" i="7"/>
  <c r="IO3" i="7"/>
  <c r="IO2" i="7" s="1"/>
  <c r="IN3" i="8"/>
  <c r="IN2" i="8" s="1"/>
  <c r="IL13" i="8"/>
  <c r="IL12" i="8"/>
  <c r="IL11" i="8"/>
  <c r="IL15" i="8"/>
  <c r="IL14" i="8"/>
  <c r="IO3" i="9"/>
  <c r="IO2" i="9" s="1"/>
  <c r="IM14" i="9"/>
  <c r="IM15" i="9"/>
  <c r="IM12" i="9"/>
  <c r="IM13" i="9"/>
  <c r="IM11" i="9"/>
  <c r="IH8" i="6"/>
  <c r="IH15" i="52" s="1"/>
  <c r="IH7" i="6"/>
  <c r="IH14" i="52" s="1"/>
  <c r="IH5" i="6"/>
  <c r="IH12" i="52" s="1"/>
  <c r="IH6" i="6"/>
  <c r="IH13" i="52" s="1"/>
  <c r="IH4" i="6"/>
  <c r="IH11" i="52" s="1"/>
  <c r="II2" i="6"/>
  <c r="IS5" i="52" l="1"/>
  <c r="IS4" i="52"/>
  <c r="IS6" i="52"/>
  <c r="IS8" i="52"/>
  <c r="IS7" i="52"/>
  <c r="IU3" i="52"/>
  <c r="IU2" i="52" s="1"/>
  <c r="IN2" i="13"/>
  <c r="IO3" i="13"/>
  <c r="IM8" i="13"/>
  <c r="IM15" i="13" s="1"/>
  <c r="IM6" i="13"/>
  <c r="IM13" i="13" s="1"/>
  <c r="IM5" i="13"/>
  <c r="IM12" i="13" s="1"/>
  <c r="IM4" i="13"/>
  <c r="IM11" i="13" s="1"/>
  <c r="IM7" i="13"/>
  <c r="IM14" i="13" s="1"/>
  <c r="IN2" i="16"/>
  <c r="IO3" i="16"/>
  <c r="IM7" i="16"/>
  <c r="IM14" i="16" s="1"/>
  <c r="IM8" i="16"/>
  <c r="IM15" i="16" s="1"/>
  <c r="IM6" i="16"/>
  <c r="IM13" i="16" s="1"/>
  <c r="IM4" i="16"/>
  <c r="IM11" i="16" s="1"/>
  <c r="IM5" i="16"/>
  <c r="IM12" i="16" s="1"/>
  <c r="IN2" i="15"/>
  <c r="IO3" i="15"/>
  <c r="IM8" i="15"/>
  <c r="IM15" i="15" s="1"/>
  <c r="IM7" i="15"/>
  <c r="IM14" i="15" s="1"/>
  <c r="IM6" i="15"/>
  <c r="IM13" i="15" s="1"/>
  <c r="IM5" i="15"/>
  <c r="IM12" i="15" s="1"/>
  <c r="IM4" i="15"/>
  <c r="IM11" i="15" s="1"/>
  <c r="IO8" i="17"/>
  <c r="IO6" i="17"/>
  <c r="IO7" i="17"/>
  <c r="IO5" i="17"/>
  <c r="IO4" i="17"/>
  <c r="IO8" i="19"/>
  <c r="IO6" i="19"/>
  <c r="IO7" i="19"/>
  <c r="IO5" i="19"/>
  <c r="IO4" i="19"/>
  <c r="IN2" i="21"/>
  <c r="IO3" i="21"/>
  <c r="IM7" i="21"/>
  <c r="IM14" i="21" s="1"/>
  <c r="IM6" i="21"/>
  <c r="IM13" i="21" s="1"/>
  <c r="IM8" i="21"/>
  <c r="IM15" i="21" s="1"/>
  <c r="IM4" i="21"/>
  <c r="IM11" i="21" s="1"/>
  <c r="IM5" i="21"/>
  <c r="IM12" i="21" s="1"/>
  <c r="IO6" i="5"/>
  <c r="IO7" i="5"/>
  <c r="IO8" i="5"/>
  <c r="IO4" i="5"/>
  <c r="IO5" i="5"/>
  <c r="IN8" i="12"/>
  <c r="IN7" i="12"/>
  <c r="IN6" i="12"/>
  <c r="IN5" i="12"/>
  <c r="IN4" i="12"/>
  <c r="IP7" i="11"/>
  <c r="IP8" i="11"/>
  <c r="IP6" i="11"/>
  <c r="IP5" i="11"/>
  <c r="IP4" i="11"/>
  <c r="IN2" i="10"/>
  <c r="IO3" i="10"/>
  <c r="IM7" i="10"/>
  <c r="IM14" i="10" s="1"/>
  <c r="IM8" i="10"/>
  <c r="IM15" i="10" s="1"/>
  <c r="IM6" i="10"/>
  <c r="IM13" i="10" s="1"/>
  <c r="IM5" i="10"/>
  <c r="IM12" i="10" s="1"/>
  <c r="IM4" i="10"/>
  <c r="IM11" i="10" s="1"/>
  <c r="IO8" i="20"/>
  <c r="IO7" i="20"/>
  <c r="IO6" i="20"/>
  <c r="IO4" i="20"/>
  <c r="IO5" i="20"/>
  <c r="IO8" i="7"/>
  <c r="IO6" i="7"/>
  <c r="IO7" i="7"/>
  <c r="IO4" i="7"/>
  <c r="IO5" i="7"/>
  <c r="IO8" i="9"/>
  <c r="IO6" i="9"/>
  <c r="IO7" i="9"/>
  <c r="IO5" i="9"/>
  <c r="IO4" i="9"/>
  <c r="IN8" i="8"/>
  <c r="IN7" i="8"/>
  <c r="IN6" i="8"/>
  <c r="IN5" i="8"/>
  <c r="IN4" i="8"/>
  <c r="IH11" i="6"/>
  <c r="IH4" i="4"/>
  <c r="IH11" i="4" s="1"/>
  <c r="IH12" i="6"/>
  <c r="IH5" i="4"/>
  <c r="IH12" i="4" s="1"/>
  <c r="IH13" i="6"/>
  <c r="IH6" i="4"/>
  <c r="IH13" i="4" s="1"/>
  <c r="IH14" i="6"/>
  <c r="IH7" i="4"/>
  <c r="IH14" i="4" s="1"/>
  <c r="IH15" i="6"/>
  <c r="IH8" i="4"/>
  <c r="IH15" i="4" s="1"/>
  <c r="IP3" i="4"/>
  <c r="IM13" i="12"/>
  <c r="IM14" i="12"/>
  <c r="IM12" i="12"/>
  <c r="IM11" i="12"/>
  <c r="IM15" i="12"/>
  <c r="IO2" i="12"/>
  <c r="IP3" i="5"/>
  <c r="IP2" i="5" s="1"/>
  <c r="IN15" i="5"/>
  <c r="IN13" i="5"/>
  <c r="IN14" i="5"/>
  <c r="IN11" i="5"/>
  <c r="IN12" i="5"/>
  <c r="IP3" i="17"/>
  <c r="IP2" i="17" s="1"/>
  <c r="IN13" i="17"/>
  <c r="IN12" i="17"/>
  <c r="IN14" i="17"/>
  <c r="IN15" i="17"/>
  <c r="IN11" i="17"/>
  <c r="IP3" i="19"/>
  <c r="IP2" i="19" s="1"/>
  <c r="IN14" i="19"/>
  <c r="IN12" i="19"/>
  <c r="IN15" i="19"/>
  <c r="IN11" i="19"/>
  <c r="IN13" i="19"/>
  <c r="IQ3" i="11"/>
  <c r="IQ2" i="11" s="1"/>
  <c r="IO14" i="11"/>
  <c r="IO11" i="11"/>
  <c r="IO15" i="11"/>
  <c r="IO12" i="11"/>
  <c r="IO13" i="11"/>
  <c r="IP3" i="20"/>
  <c r="IP2" i="20" s="1"/>
  <c r="IN15" i="20"/>
  <c r="IN14" i="20"/>
  <c r="IN11" i="20"/>
  <c r="IN12" i="20"/>
  <c r="IN13" i="20"/>
  <c r="IN14" i="7"/>
  <c r="IN15" i="7"/>
  <c r="IN11" i="7"/>
  <c r="IN13" i="7"/>
  <c r="IN12" i="7"/>
  <c r="IP3" i="7"/>
  <c r="IP2" i="7" s="1"/>
  <c r="IN15" i="9"/>
  <c r="IN11" i="9"/>
  <c r="IN12" i="9"/>
  <c r="IN14" i="9"/>
  <c r="IN13" i="9"/>
  <c r="IM13" i="8"/>
  <c r="IM11" i="8"/>
  <c r="IM14" i="8"/>
  <c r="IM15" i="8"/>
  <c r="IM12" i="8"/>
  <c r="IP3" i="9"/>
  <c r="IP2" i="9" s="1"/>
  <c r="IO3" i="8"/>
  <c r="IO2" i="8" s="1"/>
  <c r="II8" i="6"/>
  <c r="II15" i="52" s="1"/>
  <c r="II7" i="6"/>
  <c r="II14" i="52" s="1"/>
  <c r="II5" i="6"/>
  <c r="II12" i="52" s="1"/>
  <c r="II6" i="6"/>
  <c r="II13" i="52" s="1"/>
  <c r="II4" i="6"/>
  <c r="II11" i="52" s="1"/>
  <c r="IJ2" i="6"/>
  <c r="IT5" i="52" l="1"/>
  <c r="IT4" i="52"/>
  <c r="IT8" i="52"/>
  <c r="IT6" i="52"/>
  <c r="IT7" i="52"/>
  <c r="IV3" i="52"/>
  <c r="IV2" i="52" s="1"/>
  <c r="IO2" i="13"/>
  <c r="IP3" i="13"/>
  <c r="IN7" i="13"/>
  <c r="IN14" i="13" s="1"/>
  <c r="IN8" i="13"/>
  <c r="IN15" i="13" s="1"/>
  <c r="IN6" i="13"/>
  <c r="IN13" i="13" s="1"/>
  <c r="IN4" i="13"/>
  <c r="IN11" i="13" s="1"/>
  <c r="IN5" i="13"/>
  <c r="IN12" i="13" s="1"/>
  <c r="IO2" i="16"/>
  <c r="IP3" i="16"/>
  <c r="IN6" i="16"/>
  <c r="IN13" i="16" s="1"/>
  <c r="IN7" i="16"/>
  <c r="IN14" i="16" s="1"/>
  <c r="IN8" i="16"/>
  <c r="IN15" i="16" s="1"/>
  <c r="IN5" i="16"/>
  <c r="IN12" i="16" s="1"/>
  <c r="IN4" i="16"/>
  <c r="IN11" i="16" s="1"/>
  <c r="IO2" i="15"/>
  <c r="IP3" i="15"/>
  <c r="IN8" i="15"/>
  <c r="IN15" i="15" s="1"/>
  <c r="IN7" i="15"/>
  <c r="IN14" i="15" s="1"/>
  <c r="IN6" i="15"/>
  <c r="IN13" i="15" s="1"/>
  <c r="IN4" i="15"/>
  <c r="IN11" i="15" s="1"/>
  <c r="IN5" i="15"/>
  <c r="IN12" i="15" s="1"/>
  <c r="IP7" i="17"/>
  <c r="IP6" i="17"/>
  <c r="IP8" i="17"/>
  <c r="IP4" i="17"/>
  <c r="IP5" i="17"/>
  <c r="IP7" i="19"/>
  <c r="IP8" i="19"/>
  <c r="IP6" i="19"/>
  <c r="IP5" i="19"/>
  <c r="IP4" i="19"/>
  <c r="IO2" i="21"/>
  <c r="IP3" i="21"/>
  <c r="IN8" i="21"/>
  <c r="IN15" i="21" s="1"/>
  <c r="IN7" i="21"/>
  <c r="IN14" i="21" s="1"/>
  <c r="IN6" i="21"/>
  <c r="IN13" i="21" s="1"/>
  <c r="IN5" i="21"/>
  <c r="IN12" i="21" s="1"/>
  <c r="IN4" i="21"/>
  <c r="IN11" i="21" s="1"/>
  <c r="IP7" i="5"/>
  <c r="IP8" i="5"/>
  <c r="IP6" i="5"/>
  <c r="IP4" i="5"/>
  <c r="IP5" i="5"/>
  <c r="IO8" i="12"/>
  <c r="IO6" i="12"/>
  <c r="IO7" i="12"/>
  <c r="IO5" i="12"/>
  <c r="IO4" i="12"/>
  <c r="IQ8" i="11"/>
  <c r="IQ6" i="11"/>
  <c r="IQ7" i="11"/>
  <c r="IQ5" i="11"/>
  <c r="IQ4" i="11"/>
  <c r="IO2" i="10"/>
  <c r="IP3" i="10"/>
  <c r="IN7" i="10"/>
  <c r="IN14" i="10" s="1"/>
  <c r="IN8" i="10"/>
  <c r="IN15" i="10" s="1"/>
  <c r="IN6" i="10"/>
  <c r="IN13" i="10" s="1"/>
  <c r="IN4" i="10"/>
  <c r="IN11" i="10" s="1"/>
  <c r="IN5" i="10"/>
  <c r="IN12" i="10" s="1"/>
  <c r="IP8" i="20"/>
  <c r="IP7" i="20"/>
  <c r="IP6" i="20"/>
  <c r="IP4" i="20"/>
  <c r="IP5" i="20"/>
  <c r="IP7" i="7"/>
  <c r="IP8" i="7"/>
  <c r="IP6" i="7"/>
  <c r="IP5" i="7"/>
  <c r="IP4" i="7"/>
  <c r="IP7" i="9"/>
  <c r="IP8" i="9"/>
  <c r="IP4" i="9"/>
  <c r="IP6" i="9"/>
  <c r="IP5" i="9"/>
  <c r="IO8" i="8"/>
  <c r="IO5" i="8"/>
  <c r="IO7" i="8"/>
  <c r="IO4" i="8"/>
  <c r="IO6" i="8"/>
  <c r="II13" i="6"/>
  <c r="II6" i="4"/>
  <c r="II13" i="4" s="1"/>
  <c r="II12" i="6"/>
  <c r="II5" i="4"/>
  <c r="II12" i="4" s="1"/>
  <c r="II14" i="6"/>
  <c r="II7" i="4"/>
  <c r="II14" i="4" s="1"/>
  <c r="II11" i="6"/>
  <c r="II4" i="4"/>
  <c r="II11" i="4" s="1"/>
  <c r="II15" i="6"/>
  <c r="II8" i="4"/>
  <c r="II15" i="4" s="1"/>
  <c r="IQ3" i="4"/>
  <c r="IN14" i="12"/>
  <c r="IN15" i="12"/>
  <c r="IN12" i="12"/>
  <c r="IN11" i="12"/>
  <c r="IN13" i="12"/>
  <c r="IP2" i="12"/>
  <c r="IO14" i="17"/>
  <c r="IO12" i="17"/>
  <c r="IO15" i="17"/>
  <c r="IO13" i="17"/>
  <c r="IO11" i="17"/>
  <c r="IQ3" i="17"/>
  <c r="IQ2" i="17" s="1"/>
  <c r="IO15" i="5"/>
  <c r="IO14" i="5"/>
  <c r="IO13" i="5"/>
  <c r="IO12" i="5"/>
  <c r="IO11" i="5"/>
  <c r="IQ3" i="5"/>
  <c r="IQ2" i="5" s="1"/>
  <c r="IO14" i="19"/>
  <c r="IO12" i="19"/>
  <c r="IO15" i="19"/>
  <c r="IO13" i="19"/>
  <c r="IO11" i="19"/>
  <c r="IQ3" i="19"/>
  <c r="IQ2" i="19" s="1"/>
  <c r="IR3" i="11"/>
  <c r="IR2" i="11" s="1"/>
  <c r="IP14" i="11"/>
  <c r="IP15" i="11"/>
  <c r="IP11" i="11"/>
  <c r="IP12" i="11"/>
  <c r="IP13" i="11"/>
  <c r="IQ3" i="20"/>
  <c r="IQ2" i="20" s="1"/>
  <c r="IO15" i="20"/>
  <c r="IO14" i="20"/>
  <c r="IO12" i="20"/>
  <c r="IO13" i="20"/>
  <c r="IO11" i="20"/>
  <c r="IO15" i="7"/>
  <c r="IO13" i="7"/>
  <c r="IO11" i="7"/>
  <c r="IO14" i="7"/>
  <c r="IO12" i="7"/>
  <c r="IQ3" i="7"/>
  <c r="IQ2" i="7" s="1"/>
  <c r="IP3" i="8"/>
  <c r="IP2" i="8" s="1"/>
  <c r="IN13" i="8"/>
  <c r="IN11" i="8"/>
  <c r="IN15" i="8"/>
  <c r="IN12" i="8"/>
  <c r="IN14" i="8"/>
  <c r="IQ3" i="9"/>
  <c r="IQ2" i="9" s="1"/>
  <c r="IO15" i="9"/>
  <c r="IO12" i="9"/>
  <c r="IO14" i="9"/>
  <c r="IO13" i="9"/>
  <c r="IO11" i="9"/>
  <c r="IJ7" i="6"/>
  <c r="IJ14" i="52" s="1"/>
  <c r="IJ6" i="6"/>
  <c r="IJ13" i="52" s="1"/>
  <c r="IJ4" i="6"/>
  <c r="IJ11" i="52" s="1"/>
  <c r="IJ5" i="6"/>
  <c r="IJ12" i="52" s="1"/>
  <c r="IJ8" i="6"/>
  <c r="IJ15" i="52" s="1"/>
  <c r="IK2" i="6"/>
  <c r="IU4" i="52" l="1"/>
  <c r="IU5" i="52"/>
  <c r="IU6" i="52"/>
  <c r="IU7" i="52"/>
  <c r="IU8" i="52"/>
  <c r="IW3" i="52"/>
  <c r="IW2" i="52" s="1"/>
  <c r="IP2" i="13"/>
  <c r="IQ3" i="13"/>
  <c r="IO8" i="13"/>
  <c r="IO15" i="13" s="1"/>
  <c r="IO6" i="13"/>
  <c r="IO13" i="13" s="1"/>
  <c r="IO7" i="13"/>
  <c r="IO14" i="13" s="1"/>
  <c r="IO4" i="13"/>
  <c r="IO11" i="13" s="1"/>
  <c r="IO5" i="13"/>
  <c r="IO12" i="13" s="1"/>
  <c r="IP2" i="16"/>
  <c r="IQ3" i="16"/>
  <c r="IO8" i="16"/>
  <c r="IO15" i="16" s="1"/>
  <c r="IO4" i="16"/>
  <c r="IO11" i="16" s="1"/>
  <c r="IO6" i="16"/>
  <c r="IO13" i="16" s="1"/>
  <c r="IO5" i="16"/>
  <c r="IO12" i="16" s="1"/>
  <c r="IO7" i="16"/>
  <c r="IO14" i="16" s="1"/>
  <c r="IP2" i="15"/>
  <c r="IQ3" i="15"/>
  <c r="IO8" i="15"/>
  <c r="IO15" i="15" s="1"/>
  <c r="IO6" i="15"/>
  <c r="IO13" i="15" s="1"/>
  <c r="IO5" i="15"/>
  <c r="IO12" i="15" s="1"/>
  <c r="IO4" i="15"/>
  <c r="IO11" i="15" s="1"/>
  <c r="IO7" i="15"/>
  <c r="IO14" i="15" s="1"/>
  <c r="IQ6" i="17"/>
  <c r="IQ8" i="17"/>
  <c r="IQ7" i="17"/>
  <c r="IQ5" i="17"/>
  <c r="IQ4" i="17"/>
  <c r="IQ8" i="19"/>
  <c r="IQ7" i="19"/>
  <c r="IQ6" i="19"/>
  <c r="IQ5" i="19"/>
  <c r="IQ4" i="19"/>
  <c r="IP2" i="21"/>
  <c r="IQ3" i="21"/>
  <c r="IO8" i="21"/>
  <c r="IO15" i="21" s="1"/>
  <c r="IO6" i="21"/>
  <c r="IO13" i="21" s="1"/>
  <c r="IO7" i="21"/>
  <c r="IO14" i="21" s="1"/>
  <c r="IO5" i="21"/>
  <c r="IO12" i="21" s="1"/>
  <c r="IO4" i="21"/>
  <c r="IO11" i="21" s="1"/>
  <c r="IQ7" i="5"/>
  <c r="IQ8" i="5"/>
  <c r="IQ6" i="5"/>
  <c r="IQ4" i="5"/>
  <c r="IQ5" i="5"/>
  <c r="IP7" i="12"/>
  <c r="IP5" i="12"/>
  <c r="IP8" i="12"/>
  <c r="IP4" i="12"/>
  <c r="IP6" i="12"/>
  <c r="IR7" i="11"/>
  <c r="IR8" i="11"/>
  <c r="IR6" i="11"/>
  <c r="IR5" i="11"/>
  <c r="IR4" i="11"/>
  <c r="IP2" i="10"/>
  <c r="IQ3" i="10"/>
  <c r="IO8" i="10"/>
  <c r="IO15" i="10" s="1"/>
  <c r="IO7" i="10"/>
  <c r="IO14" i="10" s="1"/>
  <c r="IO6" i="10"/>
  <c r="IO13" i="10" s="1"/>
  <c r="IO4" i="10"/>
  <c r="IO11" i="10" s="1"/>
  <c r="IO5" i="10"/>
  <c r="IO12" i="10" s="1"/>
  <c r="IQ7" i="20"/>
  <c r="IQ8" i="20"/>
  <c r="IQ6" i="20"/>
  <c r="IQ5" i="20"/>
  <c r="IQ4" i="20"/>
  <c r="IQ7" i="7"/>
  <c r="IQ8" i="7"/>
  <c r="IQ5" i="7"/>
  <c r="IQ6" i="7"/>
  <c r="IQ4" i="7"/>
  <c r="IQ7" i="9"/>
  <c r="IQ8" i="9"/>
  <c r="IQ6" i="9"/>
  <c r="IQ5" i="9"/>
  <c r="IQ4" i="9"/>
  <c r="IP7" i="8"/>
  <c r="IP6" i="8"/>
  <c r="IP8" i="8"/>
  <c r="IP4" i="8"/>
  <c r="IP5" i="8"/>
  <c r="IJ12" i="6"/>
  <c r="IJ5" i="4"/>
  <c r="IJ12" i="4" s="1"/>
  <c r="IJ11" i="6"/>
  <c r="IJ4" i="4"/>
  <c r="IJ11" i="4" s="1"/>
  <c r="IJ13" i="6"/>
  <c r="IJ6" i="4"/>
  <c r="IJ13" i="4" s="1"/>
  <c r="IJ15" i="6"/>
  <c r="IJ8" i="4"/>
  <c r="IJ15" i="4" s="1"/>
  <c r="IJ14" i="6"/>
  <c r="IJ7" i="4"/>
  <c r="IJ14" i="4" s="1"/>
  <c r="IR3" i="4"/>
  <c r="IO15" i="12"/>
  <c r="IO13" i="12"/>
  <c r="IO11" i="12"/>
  <c r="IO14" i="12"/>
  <c r="IO12" i="12"/>
  <c r="IQ2" i="12"/>
  <c r="IP12" i="19"/>
  <c r="IP15" i="19"/>
  <c r="IP14" i="19"/>
  <c r="IP11" i="19"/>
  <c r="IP13" i="19"/>
  <c r="IR3" i="19"/>
  <c r="IR2" i="19" s="1"/>
  <c r="IP14" i="17"/>
  <c r="IP15" i="17"/>
  <c r="IP13" i="17"/>
  <c r="IP12" i="17"/>
  <c r="IP11" i="17"/>
  <c r="IR3" i="5"/>
  <c r="IR2" i="5" s="1"/>
  <c r="IR3" i="17"/>
  <c r="IR2" i="17" s="1"/>
  <c r="IP13" i="5"/>
  <c r="IP14" i="5"/>
  <c r="IP12" i="5"/>
  <c r="IP15" i="5"/>
  <c r="IP11" i="5"/>
  <c r="IQ14" i="11"/>
  <c r="IQ15" i="11"/>
  <c r="IQ12" i="11"/>
  <c r="IQ13" i="11"/>
  <c r="IQ11" i="11"/>
  <c r="IS3" i="11"/>
  <c r="IS2" i="11" s="1"/>
  <c r="IP14" i="20"/>
  <c r="IP12" i="20"/>
  <c r="IP13" i="20"/>
  <c r="IP11" i="20"/>
  <c r="IP15" i="20"/>
  <c r="IR3" i="20"/>
  <c r="IR2" i="20" s="1"/>
  <c r="IR3" i="7"/>
  <c r="IR2" i="7" s="1"/>
  <c r="IP14" i="7"/>
  <c r="IP15" i="7"/>
  <c r="IP13" i="7"/>
  <c r="IP12" i="7"/>
  <c r="IP11" i="7"/>
  <c r="IP15" i="9"/>
  <c r="IP14" i="9"/>
  <c r="IP13" i="9"/>
  <c r="IP11" i="9"/>
  <c r="IP12" i="9"/>
  <c r="IR3" i="9"/>
  <c r="IR2" i="9" s="1"/>
  <c r="IQ3" i="8"/>
  <c r="IQ2" i="8" s="1"/>
  <c r="IO12" i="8"/>
  <c r="IO13" i="8"/>
  <c r="IO14" i="8"/>
  <c r="IO11" i="8"/>
  <c r="IO15" i="8"/>
  <c r="IK7" i="6"/>
  <c r="IK14" i="52" s="1"/>
  <c r="IK8" i="6"/>
  <c r="IK15" i="52" s="1"/>
  <c r="IK6" i="6"/>
  <c r="IK13" i="52" s="1"/>
  <c r="IK5" i="6"/>
  <c r="IK12" i="52" s="1"/>
  <c r="IK4" i="6"/>
  <c r="IK11" i="52" s="1"/>
  <c r="IL2" i="6"/>
  <c r="IV5" i="52" l="1"/>
  <c r="IV6" i="52"/>
  <c r="IV8" i="52"/>
  <c r="IV4" i="52"/>
  <c r="IV7" i="52"/>
  <c r="IX3" i="52"/>
  <c r="IX2" i="52" s="1"/>
  <c r="IQ2" i="13"/>
  <c r="IR3" i="13"/>
  <c r="IP7" i="13"/>
  <c r="IP14" i="13" s="1"/>
  <c r="IP8" i="13"/>
  <c r="IP15" i="13" s="1"/>
  <c r="IP6" i="13"/>
  <c r="IP13" i="13" s="1"/>
  <c r="IP4" i="13"/>
  <c r="IP11" i="13" s="1"/>
  <c r="IP5" i="13"/>
  <c r="IP12" i="13" s="1"/>
  <c r="IQ2" i="16"/>
  <c r="IR3" i="16"/>
  <c r="IP7" i="16"/>
  <c r="IP14" i="16" s="1"/>
  <c r="IP8" i="16"/>
  <c r="IP15" i="16" s="1"/>
  <c r="IP6" i="16"/>
  <c r="IP13" i="16" s="1"/>
  <c r="IP5" i="16"/>
  <c r="IP12" i="16" s="1"/>
  <c r="IP4" i="16"/>
  <c r="IP11" i="16" s="1"/>
  <c r="IQ2" i="15"/>
  <c r="IR3" i="15"/>
  <c r="IP8" i="15"/>
  <c r="IP15" i="15" s="1"/>
  <c r="IP7" i="15"/>
  <c r="IP14" i="15" s="1"/>
  <c r="IP6" i="15"/>
  <c r="IP13" i="15" s="1"/>
  <c r="IP4" i="15"/>
  <c r="IP11" i="15" s="1"/>
  <c r="IP5" i="15"/>
  <c r="IP12" i="15" s="1"/>
  <c r="IR6" i="17"/>
  <c r="IR8" i="17"/>
  <c r="IR7" i="17"/>
  <c r="IR5" i="17"/>
  <c r="IR4" i="17"/>
  <c r="IR8" i="19"/>
  <c r="IR7" i="19"/>
  <c r="IR6" i="19"/>
  <c r="IR5" i="19"/>
  <c r="IR4" i="19"/>
  <c r="IQ2" i="21"/>
  <c r="IR3" i="21"/>
  <c r="IP8" i="21"/>
  <c r="IP15" i="21" s="1"/>
  <c r="IP7" i="21"/>
  <c r="IP14" i="21" s="1"/>
  <c r="IP6" i="21"/>
  <c r="IP13" i="21" s="1"/>
  <c r="IP4" i="21"/>
  <c r="IP11" i="21" s="1"/>
  <c r="IP5" i="21"/>
  <c r="IP12" i="21" s="1"/>
  <c r="IR7" i="5"/>
  <c r="IR6" i="5"/>
  <c r="IR5" i="5"/>
  <c r="IR4" i="5"/>
  <c r="IR8" i="5"/>
  <c r="IQ6" i="12"/>
  <c r="IQ8" i="12"/>
  <c r="IQ7" i="12"/>
  <c r="IQ5" i="12"/>
  <c r="IQ4" i="12"/>
  <c r="IS7" i="11"/>
  <c r="IS8" i="11"/>
  <c r="IS5" i="11"/>
  <c r="IS6" i="11"/>
  <c r="IS4" i="11"/>
  <c r="IQ2" i="10"/>
  <c r="IR3" i="10"/>
  <c r="IP8" i="10"/>
  <c r="IP15" i="10" s="1"/>
  <c r="IP6" i="10"/>
  <c r="IP13" i="10" s="1"/>
  <c r="IP7" i="10"/>
  <c r="IP14" i="10" s="1"/>
  <c r="IP5" i="10"/>
  <c r="IP12" i="10" s="1"/>
  <c r="IP4" i="10"/>
  <c r="IP11" i="10" s="1"/>
  <c r="IR7" i="20"/>
  <c r="IR8" i="20"/>
  <c r="IR6" i="20"/>
  <c r="IR5" i="20"/>
  <c r="IR4" i="20"/>
  <c r="IR8" i="7"/>
  <c r="IR6" i="7"/>
  <c r="IR7" i="7"/>
  <c r="IR5" i="7"/>
  <c r="IR4" i="7"/>
  <c r="IR7" i="9"/>
  <c r="IR8" i="9"/>
  <c r="IR6" i="9"/>
  <c r="IR5" i="9"/>
  <c r="IR4" i="9"/>
  <c r="IQ8" i="8"/>
  <c r="IQ6" i="8"/>
  <c r="IQ7" i="8"/>
  <c r="IQ5" i="8"/>
  <c r="IQ4" i="8"/>
  <c r="IK12" i="6"/>
  <c r="IK5" i="4"/>
  <c r="IK12" i="4" s="1"/>
  <c r="IK13" i="6"/>
  <c r="IK6" i="4"/>
  <c r="IK13" i="4" s="1"/>
  <c r="IK11" i="6"/>
  <c r="IK4" i="4"/>
  <c r="IK11" i="4" s="1"/>
  <c r="IK15" i="6"/>
  <c r="IK8" i="4"/>
  <c r="IK15" i="4" s="1"/>
  <c r="IK14" i="6"/>
  <c r="IK7" i="4"/>
  <c r="IK14" i="4" s="1"/>
  <c r="IS3" i="4"/>
  <c r="IP11" i="12"/>
  <c r="IP14" i="12"/>
  <c r="IP15" i="12"/>
  <c r="IP13" i="12"/>
  <c r="IP12" i="12"/>
  <c r="IR2" i="12"/>
  <c r="IS3" i="17"/>
  <c r="IS2" i="17" s="1"/>
  <c r="IQ14" i="17"/>
  <c r="IQ12" i="17"/>
  <c r="IQ15" i="17"/>
  <c r="IQ13" i="17"/>
  <c r="IQ11" i="17"/>
  <c r="IQ12" i="19"/>
  <c r="IQ15" i="19"/>
  <c r="IQ13" i="19"/>
  <c r="IQ11" i="19"/>
  <c r="IQ14" i="19"/>
  <c r="IS3" i="5"/>
  <c r="IS2" i="5" s="1"/>
  <c r="IS3" i="19"/>
  <c r="IS2" i="19" s="1"/>
  <c r="IQ14" i="5"/>
  <c r="IQ15" i="5"/>
  <c r="IQ12" i="5"/>
  <c r="IQ11" i="5"/>
  <c r="IQ13" i="5"/>
  <c r="IT3" i="11"/>
  <c r="IT2" i="11" s="1"/>
  <c r="IR15" i="11"/>
  <c r="IR12" i="11"/>
  <c r="IR14" i="11"/>
  <c r="IR11" i="11"/>
  <c r="IR13" i="11"/>
  <c r="IQ14" i="20"/>
  <c r="IQ15" i="20"/>
  <c r="IQ12" i="20"/>
  <c r="IQ13" i="20"/>
  <c r="IQ11" i="20"/>
  <c r="IS3" i="20"/>
  <c r="IS2" i="20" s="1"/>
  <c r="IS3" i="7"/>
  <c r="IS2" i="7" s="1"/>
  <c r="IQ15" i="7"/>
  <c r="IQ14" i="7"/>
  <c r="IQ13" i="7"/>
  <c r="IQ12" i="7"/>
  <c r="IQ11" i="7"/>
  <c r="IS3" i="9"/>
  <c r="IS2" i="9" s="1"/>
  <c r="IQ15" i="9"/>
  <c r="IQ14" i="9"/>
  <c r="IQ12" i="9"/>
  <c r="IQ13" i="9"/>
  <c r="IQ11" i="9"/>
  <c r="IP12" i="8"/>
  <c r="IP13" i="8"/>
  <c r="IP11" i="8"/>
  <c r="IP15" i="8"/>
  <c r="IP14" i="8"/>
  <c r="IR3" i="8"/>
  <c r="IR2" i="8" s="1"/>
  <c r="IL7" i="6"/>
  <c r="IL14" i="52" s="1"/>
  <c r="IL8" i="6"/>
  <c r="IL15" i="52" s="1"/>
  <c r="IL6" i="6"/>
  <c r="IL13" i="52" s="1"/>
  <c r="IL5" i="6"/>
  <c r="IL12" i="52" s="1"/>
  <c r="IL4" i="6"/>
  <c r="IL11" i="52" s="1"/>
  <c r="IM2" i="6"/>
  <c r="IW4" i="52" l="1"/>
  <c r="IW5" i="52"/>
  <c r="IW6" i="52"/>
  <c r="IW7" i="52"/>
  <c r="IW8" i="52"/>
  <c r="IY3" i="52"/>
  <c r="IY2" i="52" s="1"/>
  <c r="IR2" i="13"/>
  <c r="IS3" i="13"/>
  <c r="IQ8" i="13"/>
  <c r="IQ15" i="13" s="1"/>
  <c r="IQ7" i="13"/>
  <c r="IQ14" i="13" s="1"/>
  <c r="IQ6" i="13"/>
  <c r="IQ13" i="13" s="1"/>
  <c r="IQ4" i="13"/>
  <c r="IQ11" i="13" s="1"/>
  <c r="IQ5" i="13"/>
  <c r="IQ12" i="13" s="1"/>
  <c r="IR2" i="16"/>
  <c r="IS3" i="16"/>
  <c r="IQ6" i="16"/>
  <c r="IQ13" i="16" s="1"/>
  <c r="IQ5" i="16"/>
  <c r="IQ12" i="16" s="1"/>
  <c r="IQ4" i="16"/>
  <c r="IQ11" i="16" s="1"/>
  <c r="IQ7" i="16"/>
  <c r="IQ14" i="16" s="1"/>
  <c r="IQ8" i="16"/>
  <c r="IQ15" i="16" s="1"/>
  <c r="IR2" i="15"/>
  <c r="IS3" i="15"/>
  <c r="IQ8" i="15"/>
  <c r="IQ15" i="15" s="1"/>
  <c r="IQ7" i="15"/>
  <c r="IQ14" i="15" s="1"/>
  <c r="IQ6" i="15"/>
  <c r="IQ13" i="15" s="1"/>
  <c r="IQ4" i="15"/>
  <c r="IQ11" i="15" s="1"/>
  <c r="IQ5" i="15"/>
  <c r="IQ12" i="15" s="1"/>
  <c r="IS8" i="17"/>
  <c r="IS7" i="17"/>
  <c r="IS5" i="17"/>
  <c r="IS4" i="17"/>
  <c r="IS6" i="17"/>
  <c r="IS8" i="19"/>
  <c r="IS7" i="19"/>
  <c r="IS6" i="19"/>
  <c r="IS5" i="19"/>
  <c r="IS4" i="19"/>
  <c r="IR2" i="21"/>
  <c r="IS3" i="21"/>
  <c r="IQ8" i="21"/>
  <c r="IQ15" i="21" s="1"/>
  <c r="IQ6" i="21"/>
  <c r="IQ13" i="21" s="1"/>
  <c r="IQ4" i="21"/>
  <c r="IQ11" i="21" s="1"/>
  <c r="IQ7" i="21"/>
  <c r="IQ14" i="21" s="1"/>
  <c r="IQ5" i="21"/>
  <c r="IQ12" i="21" s="1"/>
  <c r="IS8" i="5"/>
  <c r="IS7" i="5"/>
  <c r="IS4" i="5"/>
  <c r="IS6" i="5"/>
  <c r="IS5" i="5"/>
  <c r="IR8" i="12"/>
  <c r="IR6" i="12"/>
  <c r="IR7" i="12"/>
  <c r="IR5" i="12"/>
  <c r="IR4" i="12"/>
  <c r="IT8" i="11"/>
  <c r="IT7" i="11"/>
  <c r="IT5" i="11"/>
  <c r="IT6" i="11"/>
  <c r="IT4" i="11"/>
  <c r="IR2" i="10"/>
  <c r="IS3" i="10"/>
  <c r="IQ8" i="10"/>
  <c r="IQ15" i="10" s="1"/>
  <c r="IQ6" i="10"/>
  <c r="IQ13" i="10" s="1"/>
  <c r="IQ7" i="10"/>
  <c r="IQ14" i="10" s="1"/>
  <c r="IQ5" i="10"/>
  <c r="IQ12" i="10" s="1"/>
  <c r="IQ4" i="10"/>
  <c r="IQ11" i="10" s="1"/>
  <c r="IS8" i="20"/>
  <c r="IS7" i="20"/>
  <c r="IS6" i="20"/>
  <c r="IS5" i="20"/>
  <c r="IS4" i="20"/>
  <c r="IS8" i="7"/>
  <c r="IS7" i="7"/>
  <c r="IS6" i="7"/>
  <c r="IS5" i="7"/>
  <c r="IS4" i="7"/>
  <c r="IS7" i="9"/>
  <c r="IS8" i="9"/>
  <c r="IS5" i="9"/>
  <c r="IS6" i="9"/>
  <c r="IS4" i="9"/>
  <c r="IR8" i="8"/>
  <c r="IR7" i="8"/>
  <c r="IR5" i="8"/>
  <c r="IR4" i="8"/>
  <c r="IR6" i="8"/>
  <c r="IL12" i="6"/>
  <c r="IL5" i="4"/>
  <c r="IL12" i="4" s="1"/>
  <c r="IL13" i="6"/>
  <c r="IL6" i="4"/>
  <c r="IL13" i="4" s="1"/>
  <c r="IL15" i="6"/>
  <c r="IL8" i="4"/>
  <c r="IL15" i="4" s="1"/>
  <c r="IL14" i="6"/>
  <c r="IL7" i="4"/>
  <c r="IL14" i="4" s="1"/>
  <c r="IL11" i="6"/>
  <c r="IL4" i="4"/>
  <c r="IL11" i="4" s="1"/>
  <c r="IT3" i="4"/>
  <c r="IQ11" i="12"/>
  <c r="IQ14" i="12"/>
  <c r="IQ12" i="12"/>
  <c r="IQ15" i="12"/>
  <c r="IQ13" i="12"/>
  <c r="IS2" i="12"/>
  <c r="IR15" i="19"/>
  <c r="IR13" i="19"/>
  <c r="IR14" i="19"/>
  <c r="IR11" i="19"/>
  <c r="IR12" i="19"/>
  <c r="IT3" i="19"/>
  <c r="IT2" i="19" s="1"/>
  <c r="IT3" i="17"/>
  <c r="IT2" i="17" s="1"/>
  <c r="IR12" i="17"/>
  <c r="IR15" i="17"/>
  <c r="IR13" i="17"/>
  <c r="IR14" i="17"/>
  <c r="IR11" i="17"/>
  <c r="IR14" i="5"/>
  <c r="IR13" i="5"/>
  <c r="IR12" i="5"/>
  <c r="IR15" i="5"/>
  <c r="IR11" i="5"/>
  <c r="IT3" i="5"/>
  <c r="IT2" i="5" s="1"/>
  <c r="IU3" i="11"/>
  <c r="IU2" i="11" s="1"/>
  <c r="IS15" i="11"/>
  <c r="IS14" i="11"/>
  <c r="IS12" i="11"/>
  <c r="IS13" i="11"/>
  <c r="IS11" i="11"/>
  <c r="IT3" i="20"/>
  <c r="IT2" i="20" s="1"/>
  <c r="IR14" i="20"/>
  <c r="IR15" i="20"/>
  <c r="IR13" i="20"/>
  <c r="IR11" i="20"/>
  <c r="IR12" i="20"/>
  <c r="IT3" i="7"/>
  <c r="IT2" i="7" s="1"/>
  <c r="IR14" i="7"/>
  <c r="IR12" i="7"/>
  <c r="IR11" i="7"/>
  <c r="IR13" i="7"/>
  <c r="IR15" i="7"/>
  <c r="IS3" i="8"/>
  <c r="IS2" i="8" s="1"/>
  <c r="IQ13" i="8"/>
  <c r="IQ11" i="8"/>
  <c r="IQ12" i="8"/>
  <c r="IQ15" i="8"/>
  <c r="IQ14" i="8"/>
  <c r="IT3" i="9"/>
  <c r="IT2" i="9" s="1"/>
  <c r="IR15" i="9"/>
  <c r="IR14" i="9"/>
  <c r="IR13" i="9"/>
  <c r="IR11" i="9"/>
  <c r="IR12" i="9"/>
  <c r="IM7" i="6"/>
  <c r="IM14" i="52" s="1"/>
  <c r="IM8" i="6"/>
  <c r="IM15" i="52" s="1"/>
  <c r="IM5" i="6"/>
  <c r="IM12" i="52" s="1"/>
  <c r="IM6" i="6"/>
  <c r="IM13" i="52" s="1"/>
  <c r="IM4" i="6"/>
  <c r="IM11" i="52" s="1"/>
  <c r="IN2" i="6"/>
  <c r="IX4" i="52" l="1"/>
  <c r="IX5" i="52"/>
  <c r="IX6" i="52"/>
  <c r="IX7" i="52"/>
  <c r="IX8" i="52"/>
  <c r="IZ3" i="52"/>
  <c r="IZ2" i="52" s="1"/>
  <c r="IS2" i="13"/>
  <c r="IT3" i="13"/>
  <c r="IR7" i="13"/>
  <c r="IR14" i="13" s="1"/>
  <c r="IR8" i="13"/>
  <c r="IR15" i="13" s="1"/>
  <c r="IR6" i="13"/>
  <c r="IR13" i="13" s="1"/>
  <c r="IR4" i="13"/>
  <c r="IR11" i="13" s="1"/>
  <c r="IR5" i="13"/>
  <c r="IR12" i="13" s="1"/>
  <c r="IS2" i="16"/>
  <c r="IT3" i="16"/>
  <c r="IR6" i="16"/>
  <c r="IR13" i="16" s="1"/>
  <c r="IR7" i="16"/>
  <c r="IR14" i="16" s="1"/>
  <c r="IR5" i="16"/>
  <c r="IR12" i="16" s="1"/>
  <c r="IR8" i="16"/>
  <c r="IR15" i="16" s="1"/>
  <c r="IR4" i="16"/>
  <c r="IR11" i="16" s="1"/>
  <c r="IS2" i="15"/>
  <c r="IT3" i="15"/>
  <c r="IR6" i="15"/>
  <c r="IR13" i="15" s="1"/>
  <c r="IR8" i="15"/>
  <c r="IR15" i="15" s="1"/>
  <c r="IR7" i="15"/>
  <c r="IR14" i="15" s="1"/>
  <c r="IR5" i="15"/>
  <c r="IR12" i="15" s="1"/>
  <c r="IR4" i="15"/>
  <c r="IR11" i="15" s="1"/>
  <c r="IT7" i="17"/>
  <c r="IT8" i="17"/>
  <c r="IT6" i="17"/>
  <c r="IT5" i="17"/>
  <c r="IT4" i="17"/>
  <c r="IT7" i="19"/>
  <c r="IT8" i="19"/>
  <c r="IT5" i="19"/>
  <c r="IT6" i="19"/>
  <c r="IT4" i="19"/>
  <c r="IS2" i="21"/>
  <c r="IT3" i="21"/>
  <c r="IR8" i="21"/>
  <c r="IR15" i="21" s="1"/>
  <c r="IR7" i="21"/>
  <c r="IR14" i="21" s="1"/>
  <c r="IR5" i="21"/>
  <c r="IR12" i="21" s="1"/>
  <c r="IR6" i="21"/>
  <c r="IR13" i="21" s="1"/>
  <c r="IR4" i="21"/>
  <c r="IR11" i="21" s="1"/>
  <c r="IT8" i="5"/>
  <c r="IT6" i="5"/>
  <c r="IT7" i="5"/>
  <c r="IT5" i="5"/>
  <c r="IT4" i="5"/>
  <c r="IS7" i="12"/>
  <c r="IS8" i="12"/>
  <c r="IS5" i="12"/>
  <c r="IS4" i="12"/>
  <c r="IS6" i="12"/>
  <c r="IU8" i="11"/>
  <c r="IU6" i="11"/>
  <c r="IU7" i="11"/>
  <c r="IU5" i="11"/>
  <c r="IU4" i="11"/>
  <c r="IS2" i="10"/>
  <c r="IT3" i="10"/>
  <c r="IR7" i="10"/>
  <c r="IR14" i="10" s="1"/>
  <c r="IR8" i="10"/>
  <c r="IR15" i="10" s="1"/>
  <c r="IR6" i="10"/>
  <c r="IR13" i="10" s="1"/>
  <c r="IR5" i="10"/>
  <c r="IR12" i="10" s="1"/>
  <c r="IR4" i="10"/>
  <c r="IR11" i="10" s="1"/>
  <c r="IT8" i="20"/>
  <c r="IT6" i="20"/>
  <c r="IT7" i="20"/>
  <c r="IT4" i="20"/>
  <c r="IT5" i="20"/>
  <c r="IT8" i="7"/>
  <c r="IT7" i="7"/>
  <c r="IT6" i="7"/>
  <c r="IT5" i="7"/>
  <c r="IT4" i="7"/>
  <c r="IT7" i="9"/>
  <c r="IT8" i="9"/>
  <c r="IT6" i="9"/>
  <c r="IT4" i="9"/>
  <c r="IT5" i="9"/>
  <c r="IS7" i="8"/>
  <c r="IS8" i="8"/>
  <c r="IS6" i="8"/>
  <c r="IS5" i="8"/>
  <c r="IS4" i="8"/>
  <c r="IM11" i="6"/>
  <c r="IM4" i="4"/>
  <c r="IM11" i="4" s="1"/>
  <c r="IM13" i="6"/>
  <c r="IM6" i="4"/>
  <c r="IM13" i="4" s="1"/>
  <c r="IM12" i="6"/>
  <c r="IM5" i="4"/>
  <c r="IM12" i="4" s="1"/>
  <c r="IM15" i="6"/>
  <c r="IM8" i="4"/>
  <c r="IM15" i="4" s="1"/>
  <c r="IM14" i="6"/>
  <c r="IM7" i="4"/>
  <c r="IM14" i="4" s="1"/>
  <c r="IU3" i="4"/>
  <c r="IT2" i="12"/>
  <c r="IR14" i="12"/>
  <c r="IR12" i="12"/>
  <c r="IR15" i="12"/>
  <c r="IR13" i="12"/>
  <c r="IR11" i="12"/>
  <c r="IS13" i="5"/>
  <c r="IS14" i="5"/>
  <c r="IS15" i="5"/>
  <c r="IS11" i="5"/>
  <c r="IS12" i="5"/>
  <c r="IS13" i="19"/>
  <c r="IS11" i="19"/>
  <c r="IS14" i="19"/>
  <c r="IS15" i="19"/>
  <c r="IS12" i="19"/>
  <c r="IU3" i="5"/>
  <c r="IU2" i="5" s="1"/>
  <c r="IU3" i="17"/>
  <c r="IU2" i="17" s="1"/>
  <c r="IU3" i="19"/>
  <c r="IU2" i="19" s="1"/>
  <c r="IS12" i="17"/>
  <c r="IS15" i="17"/>
  <c r="IS14" i="17"/>
  <c r="IS11" i="17"/>
  <c r="IS13" i="17"/>
  <c r="IT15" i="11"/>
  <c r="IT13" i="11"/>
  <c r="IT14" i="11"/>
  <c r="IT11" i="11"/>
  <c r="IT12" i="11"/>
  <c r="IV3" i="11"/>
  <c r="IV2" i="11" s="1"/>
  <c r="IU3" i="20"/>
  <c r="IU2" i="20" s="1"/>
  <c r="IS14" i="20"/>
  <c r="IS15" i="20"/>
  <c r="IS13" i="20"/>
  <c r="IS11" i="20"/>
  <c r="IS12" i="20"/>
  <c r="IU3" i="7"/>
  <c r="IU2" i="7" s="1"/>
  <c r="IS13" i="7"/>
  <c r="IS14" i="7"/>
  <c r="IS15" i="7"/>
  <c r="IS11" i="7"/>
  <c r="IS12" i="7"/>
  <c r="IU3" i="9"/>
  <c r="IU2" i="9" s="1"/>
  <c r="IS14" i="9"/>
  <c r="IS13" i="9"/>
  <c r="IS11" i="9"/>
  <c r="IS15" i="9"/>
  <c r="IS12" i="9"/>
  <c r="IT3" i="8"/>
  <c r="IT2" i="8" s="1"/>
  <c r="IR13" i="8"/>
  <c r="IR12" i="8"/>
  <c r="IR14" i="8"/>
  <c r="IR11" i="8"/>
  <c r="IR15" i="8"/>
  <c r="IN7" i="6"/>
  <c r="IN14" i="52" s="1"/>
  <c r="IN8" i="6"/>
  <c r="IN15" i="52" s="1"/>
  <c r="IN5" i="6"/>
  <c r="IN12" i="52" s="1"/>
  <c r="IN6" i="6"/>
  <c r="IN13" i="52" s="1"/>
  <c r="IN4" i="6"/>
  <c r="IN11" i="52" s="1"/>
  <c r="IO2" i="6"/>
  <c r="IY4" i="52" l="1"/>
  <c r="IY6" i="52"/>
  <c r="IY5" i="52"/>
  <c r="IY7" i="52"/>
  <c r="IY8" i="52"/>
  <c r="JA3" i="52"/>
  <c r="JA2" i="52" s="1"/>
  <c r="IT2" i="13"/>
  <c r="IU3" i="13"/>
  <c r="IS7" i="13"/>
  <c r="IS14" i="13" s="1"/>
  <c r="IS8" i="13"/>
  <c r="IS15" i="13" s="1"/>
  <c r="IS5" i="13"/>
  <c r="IS12" i="13" s="1"/>
  <c r="IS6" i="13"/>
  <c r="IS13" i="13" s="1"/>
  <c r="IS4" i="13"/>
  <c r="IS11" i="13" s="1"/>
  <c r="IT2" i="16"/>
  <c r="IU3" i="16"/>
  <c r="IS8" i="16"/>
  <c r="IS15" i="16" s="1"/>
  <c r="IS4" i="16"/>
  <c r="IS11" i="16" s="1"/>
  <c r="IS5" i="16"/>
  <c r="IS12" i="16" s="1"/>
  <c r="IS7" i="16"/>
  <c r="IS14" i="16" s="1"/>
  <c r="IS6" i="16"/>
  <c r="IS13" i="16" s="1"/>
  <c r="IT2" i="15"/>
  <c r="IU3" i="15"/>
  <c r="IS7" i="15"/>
  <c r="IS14" i="15" s="1"/>
  <c r="IS8" i="15"/>
  <c r="IS15" i="15" s="1"/>
  <c r="IS5" i="15"/>
  <c r="IS12" i="15" s="1"/>
  <c r="IS6" i="15"/>
  <c r="IS13" i="15" s="1"/>
  <c r="IS4" i="15"/>
  <c r="IS11" i="15" s="1"/>
  <c r="IU8" i="17"/>
  <c r="IU7" i="17"/>
  <c r="IU6" i="17"/>
  <c r="IU5" i="17"/>
  <c r="IU4" i="17"/>
  <c r="IU8" i="19"/>
  <c r="IU7" i="19"/>
  <c r="IU6" i="19"/>
  <c r="IU5" i="19"/>
  <c r="IU4" i="19"/>
  <c r="IT2" i="21"/>
  <c r="IU3" i="21"/>
  <c r="IS7" i="21"/>
  <c r="IS14" i="21" s="1"/>
  <c r="IS8" i="21"/>
  <c r="IS15" i="21" s="1"/>
  <c r="IS6" i="21"/>
  <c r="IS13" i="21" s="1"/>
  <c r="IS5" i="21"/>
  <c r="IS12" i="21" s="1"/>
  <c r="IS4" i="21"/>
  <c r="IS11" i="21" s="1"/>
  <c r="IU6" i="5"/>
  <c r="IU7" i="5"/>
  <c r="IU8" i="5"/>
  <c r="IU4" i="5"/>
  <c r="IU5" i="5"/>
  <c r="IT7" i="12"/>
  <c r="IT8" i="12"/>
  <c r="IT6" i="12"/>
  <c r="IT4" i="12"/>
  <c r="IT5" i="12"/>
  <c r="IV8" i="11"/>
  <c r="IV7" i="11"/>
  <c r="IV6" i="11"/>
  <c r="IV5" i="11"/>
  <c r="IV4" i="11"/>
  <c r="IT2" i="10"/>
  <c r="IU3" i="10"/>
  <c r="IS7" i="10"/>
  <c r="IS14" i="10" s="1"/>
  <c r="IS8" i="10"/>
  <c r="IS15" i="10" s="1"/>
  <c r="IS4" i="10"/>
  <c r="IS11" i="10" s="1"/>
  <c r="IS6" i="10"/>
  <c r="IS13" i="10" s="1"/>
  <c r="IS5" i="10"/>
  <c r="IS12" i="10" s="1"/>
  <c r="IU6" i="20"/>
  <c r="IU8" i="20"/>
  <c r="IU7" i="20"/>
  <c r="IU4" i="20"/>
  <c r="IU5" i="20"/>
  <c r="IU7" i="7"/>
  <c r="IU8" i="7"/>
  <c r="IU6" i="7"/>
  <c r="IU5" i="7"/>
  <c r="IU4" i="7"/>
  <c r="IU4" i="9"/>
  <c r="IU5" i="9"/>
  <c r="IU8" i="9"/>
  <c r="IU6" i="9"/>
  <c r="IU7" i="9"/>
  <c r="IT7" i="8"/>
  <c r="IT8" i="8"/>
  <c r="IT6" i="8"/>
  <c r="IT5" i="8"/>
  <c r="IT4" i="8"/>
  <c r="IN12" i="6"/>
  <c r="IN5" i="4"/>
  <c r="IN12" i="4" s="1"/>
  <c r="IN11" i="6"/>
  <c r="IN4" i="4"/>
  <c r="IN11" i="4" s="1"/>
  <c r="IN13" i="6"/>
  <c r="IN6" i="4"/>
  <c r="IN13" i="4" s="1"/>
  <c r="IN14" i="6"/>
  <c r="IN7" i="4"/>
  <c r="IN14" i="4" s="1"/>
  <c r="IN15" i="6"/>
  <c r="IN8" i="4"/>
  <c r="IN15" i="4" s="1"/>
  <c r="IV3" i="4"/>
  <c r="IU2" i="12"/>
  <c r="IS12" i="12"/>
  <c r="IS15" i="12"/>
  <c r="IS13" i="12"/>
  <c r="IS11" i="12"/>
  <c r="IS14" i="12"/>
  <c r="IT13" i="19"/>
  <c r="IT11" i="19"/>
  <c r="IT14" i="19"/>
  <c r="IT12" i="19"/>
  <c r="IT15" i="19"/>
  <c r="IV3" i="19"/>
  <c r="IV2" i="19" s="1"/>
  <c r="IV3" i="17"/>
  <c r="IV2" i="17" s="1"/>
  <c r="IT15" i="17"/>
  <c r="IT13" i="17"/>
  <c r="IT14" i="17"/>
  <c r="IT11" i="17"/>
  <c r="IT12" i="17"/>
  <c r="IT15" i="5"/>
  <c r="IT13" i="5"/>
  <c r="IT11" i="5"/>
  <c r="IT12" i="5"/>
  <c r="IT14" i="5"/>
  <c r="IV3" i="5"/>
  <c r="IV2" i="5" s="1"/>
  <c r="IW3" i="11"/>
  <c r="IW2" i="11" s="1"/>
  <c r="IU14" i="11"/>
  <c r="IU13" i="11"/>
  <c r="IU15" i="11"/>
  <c r="IU12" i="11"/>
  <c r="IU11" i="11"/>
  <c r="IV3" i="20"/>
  <c r="IV2" i="20" s="1"/>
  <c r="IT14" i="20"/>
  <c r="IT15" i="20"/>
  <c r="IT13" i="20"/>
  <c r="IT11" i="20"/>
  <c r="IT12" i="20"/>
  <c r="IV3" i="7"/>
  <c r="IV2" i="7" s="1"/>
  <c r="IT14" i="7"/>
  <c r="IT11" i="7"/>
  <c r="IT15" i="7"/>
  <c r="IT13" i="7"/>
  <c r="IT12" i="7"/>
  <c r="IT14" i="9"/>
  <c r="IT15" i="9"/>
  <c r="IT13" i="9"/>
  <c r="IT11" i="9"/>
  <c r="IT12" i="9"/>
  <c r="IS13" i="8"/>
  <c r="IS12" i="8"/>
  <c r="IS11" i="8"/>
  <c r="IS14" i="8"/>
  <c r="IS15" i="8"/>
  <c r="IU3" i="8"/>
  <c r="IU2" i="8" s="1"/>
  <c r="IV3" i="9"/>
  <c r="IV2" i="9" s="1"/>
  <c r="IO8" i="6"/>
  <c r="IO15" i="52" s="1"/>
  <c r="IO5" i="6"/>
  <c r="IO12" i="52" s="1"/>
  <c r="IO7" i="6"/>
  <c r="IO14" i="52" s="1"/>
  <c r="IO6" i="6"/>
  <c r="IO13" i="52" s="1"/>
  <c r="IO4" i="6"/>
  <c r="IO11" i="52" s="1"/>
  <c r="IP2" i="6"/>
  <c r="IZ4" i="52" l="1"/>
  <c r="IZ5" i="52"/>
  <c r="IZ6" i="52"/>
  <c r="IZ7" i="52"/>
  <c r="IZ8" i="52"/>
  <c r="JB3" i="52"/>
  <c r="JB2" i="52" s="1"/>
  <c r="IU2" i="13"/>
  <c r="IV3" i="13"/>
  <c r="IT7" i="13"/>
  <c r="IT14" i="13" s="1"/>
  <c r="IT8" i="13"/>
  <c r="IT15" i="13" s="1"/>
  <c r="IT6" i="13"/>
  <c r="IT13" i="13" s="1"/>
  <c r="IT5" i="13"/>
  <c r="IT12" i="13" s="1"/>
  <c r="IT4" i="13"/>
  <c r="IT11" i="13" s="1"/>
  <c r="IU2" i="16"/>
  <c r="IV3" i="16"/>
  <c r="IT7" i="16"/>
  <c r="IT14" i="16" s="1"/>
  <c r="IT8" i="16"/>
  <c r="IT15" i="16" s="1"/>
  <c r="IT6" i="16"/>
  <c r="IT13" i="16" s="1"/>
  <c r="IT4" i="16"/>
  <c r="IT11" i="16" s="1"/>
  <c r="IT5" i="16"/>
  <c r="IT12" i="16" s="1"/>
  <c r="IU2" i="15"/>
  <c r="IV3" i="15"/>
  <c r="IT8" i="15"/>
  <c r="IT15" i="15" s="1"/>
  <c r="IT7" i="15"/>
  <c r="IT14" i="15" s="1"/>
  <c r="IT6" i="15"/>
  <c r="IT13" i="15" s="1"/>
  <c r="IT4" i="15"/>
  <c r="IT11" i="15" s="1"/>
  <c r="IT5" i="15"/>
  <c r="IT12" i="15" s="1"/>
  <c r="IV8" i="17"/>
  <c r="IV7" i="17"/>
  <c r="IV6" i="17"/>
  <c r="IV5" i="17"/>
  <c r="IV4" i="17"/>
  <c r="IV8" i="19"/>
  <c r="IV7" i="19"/>
  <c r="IV6" i="19"/>
  <c r="IV5" i="19"/>
  <c r="IV4" i="19"/>
  <c r="IU2" i="21"/>
  <c r="IV3" i="21"/>
  <c r="IT7" i="21"/>
  <c r="IT14" i="21" s="1"/>
  <c r="IT6" i="21"/>
  <c r="IT13" i="21" s="1"/>
  <c r="IT4" i="21"/>
  <c r="IT11" i="21" s="1"/>
  <c r="IT5" i="21"/>
  <c r="IT12" i="21" s="1"/>
  <c r="IT8" i="21"/>
  <c r="IT15" i="21" s="1"/>
  <c r="IV8" i="5"/>
  <c r="IV7" i="5"/>
  <c r="IV6" i="5"/>
  <c r="IV5" i="5"/>
  <c r="IV4" i="5"/>
  <c r="IU6" i="12"/>
  <c r="IU7" i="12"/>
  <c r="IU8" i="12"/>
  <c r="IU5" i="12"/>
  <c r="IU4" i="12"/>
  <c r="IW8" i="11"/>
  <c r="IW7" i="11"/>
  <c r="IW6" i="11"/>
  <c r="IW4" i="11"/>
  <c r="IW5" i="11"/>
  <c r="IU2" i="10"/>
  <c r="IV3" i="10"/>
  <c r="IT7" i="10"/>
  <c r="IT14" i="10" s="1"/>
  <c r="IT8" i="10"/>
  <c r="IT15" i="10" s="1"/>
  <c r="IT6" i="10"/>
  <c r="IT13" i="10" s="1"/>
  <c r="IT4" i="10"/>
  <c r="IT11" i="10" s="1"/>
  <c r="IT5" i="10"/>
  <c r="IT12" i="10" s="1"/>
  <c r="IV8" i="20"/>
  <c r="IV6" i="20"/>
  <c r="IV7" i="20"/>
  <c r="IV4" i="20"/>
  <c r="IV5" i="20"/>
  <c r="IV8" i="7"/>
  <c r="IV7" i="7"/>
  <c r="IV6" i="7"/>
  <c r="IV5" i="7"/>
  <c r="IV4" i="7"/>
  <c r="IV8" i="9"/>
  <c r="IV6" i="9"/>
  <c r="IV5" i="9"/>
  <c r="IV7" i="9"/>
  <c r="IV4" i="9"/>
  <c r="IU6" i="8"/>
  <c r="IU7" i="8"/>
  <c r="IU8" i="8"/>
  <c r="IU5" i="8"/>
  <c r="IU4" i="8"/>
  <c r="IO14" i="6"/>
  <c r="IO7" i="4"/>
  <c r="IO14" i="4" s="1"/>
  <c r="IO13" i="6"/>
  <c r="IO6" i="4"/>
  <c r="IO13" i="4" s="1"/>
  <c r="IO12" i="6"/>
  <c r="IO5" i="4"/>
  <c r="IO12" i="4" s="1"/>
  <c r="IO15" i="6"/>
  <c r="IO8" i="4"/>
  <c r="IO15" i="4" s="1"/>
  <c r="IO11" i="6"/>
  <c r="IO4" i="4"/>
  <c r="IO11" i="4" s="1"/>
  <c r="IW3" i="4"/>
  <c r="IT12" i="12"/>
  <c r="IT15" i="12"/>
  <c r="IT13" i="12"/>
  <c r="IT11" i="12"/>
  <c r="IT14" i="12"/>
  <c r="IV2" i="12"/>
  <c r="IW3" i="17"/>
  <c r="IW2" i="17" s="1"/>
  <c r="IU15" i="17"/>
  <c r="IU13" i="17"/>
  <c r="IU14" i="17"/>
  <c r="IU12" i="17"/>
  <c r="IU11" i="17"/>
  <c r="IU11" i="19"/>
  <c r="IU14" i="19"/>
  <c r="IU15" i="19"/>
  <c r="IU13" i="19"/>
  <c r="IU12" i="19"/>
  <c r="IW3" i="19"/>
  <c r="IW2" i="19" s="1"/>
  <c r="IU15" i="5"/>
  <c r="IU11" i="5"/>
  <c r="IU13" i="5"/>
  <c r="IU14" i="5"/>
  <c r="IU12" i="5"/>
  <c r="IW3" i="5"/>
  <c r="IW2" i="5" s="1"/>
  <c r="IX3" i="11"/>
  <c r="IX2" i="11" s="1"/>
  <c r="IV14" i="11"/>
  <c r="IV15" i="11"/>
  <c r="IV13" i="11"/>
  <c r="IV11" i="11"/>
  <c r="IV12" i="11"/>
  <c r="IW3" i="20"/>
  <c r="IW2" i="20" s="1"/>
  <c r="IU15" i="20"/>
  <c r="IU12" i="20"/>
  <c r="IU14" i="20"/>
  <c r="IU13" i="20"/>
  <c r="IU11" i="20"/>
  <c r="IW3" i="7"/>
  <c r="IW2" i="7" s="1"/>
  <c r="IU15" i="7"/>
  <c r="IU13" i="7"/>
  <c r="IU12" i="7"/>
  <c r="IU11" i="7"/>
  <c r="IU14" i="7"/>
  <c r="IU14" i="9"/>
  <c r="IU15" i="9"/>
  <c r="IU12" i="9"/>
  <c r="IU11" i="9"/>
  <c r="IU13" i="9"/>
  <c r="IV3" i="8"/>
  <c r="IV2" i="8" s="1"/>
  <c r="IW3" i="9"/>
  <c r="IW2" i="9" s="1"/>
  <c r="IT12" i="8"/>
  <c r="IT11" i="8"/>
  <c r="IT14" i="8"/>
  <c r="IT13" i="8"/>
  <c r="IT15" i="8"/>
  <c r="IP8" i="6"/>
  <c r="IP15" i="52" s="1"/>
  <c r="IP7" i="6"/>
  <c r="IP14" i="52" s="1"/>
  <c r="IP5" i="6"/>
  <c r="IP12" i="52" s="1"/>
  <c r="IP6" i="6"/>
  <c r="IP13" i="52" s="1"/>
  <c r="IP4" i="6"/>
  <c r="IP11" i="52" s="1"/>
  <c r="IQ2" i="6"/>
  <c r="JA4" i="52" l="1"/>
  <c r="JA5" i="52"/>
  <c r="JA7" i="52"/>
  <c r="JA8" i="52"/>
  <c r="JA6" i="52"/>
  <c r="JC3" i="52"/>
  <c r="JC2" i="52" s="1"/>
  <c r="IV2" i="13"/>
  <c r="IW3" i="13"/>
  <c r="IU8" i="13"/>
  <c r="IU15" i="13" s="1"/>
  <c r="IU5" i="13"/>
  <c r="IU12" i="13" s="1"/>
  <c r="IU7" i="13"/>
  <c r="IU14" i="13" s="1"/>
  <c r="IU6" i="13"/>
  <c r="IU13" i="13" s="1"/>
  <c r="IU4" i="13"/>
  <c r="IU11" i="13" s="1"/>
  <c r="IV2" i="16"/>
  <c r="IW3" i="16"/>
  <c r="IU8" i="16"/>
  <c r="IU15" i="16" s="1"/>
  <c r="IU6" i="16"/>
  <c r="IU13" i="16" s="1"/>
  <c r="IU7" i="16"/>
  <c r="IU14" i="16" s="1"/>
  <c r="IU5" i="16"/>
  <c r="IU12" i="16" s="1"/>
  <c r="IU4" i="16"/>
  <c r="IU11" i="16" s="1"/>
  <c r="IV2" i="15"/>
  <c r="IW3" i="15"/>
  <c r="IU8" i="15"/>
  <c r="IU15" i="15" s="1"/>
  <c r="IU7" i="15"/>
  <c r="IU14" i="15" s="1"/>
  <c r="IU6" i="15"/>
  <c r="IU13" i="15" s="1"/>
  <c r="IU5" i="15"/>
  <c r="IU12" i="15" s="1"/>
  <c r="IU4" i="15"/>
  <c r="IU11" i="15" s="1"/>
  <c r="IW8" i="17"/>
  <c r="IW7" i="17"/>
  <c r="IW6" i="17"/>
  <c r="IW5" i="17"/>
  <c r="IW4" i="17"/>
  <c r="IW8" i="19"/>
  <c r="IW6" i="19"/>
  <c r="IW7" i="19"/>
  <c r="IW4" i="19"/>
  <c r="IW5" i="19"/>
  <c r="IV2" i="21"/>
  <c r="IW3" i="21"/>
  <c r="IU7" i="21"/>
  <c r="IU14" i="21" s="1"/>
  <c r="IU8" i="21"/>
  <c r="IU15" i="21" s="1"/>
  <c r="IU4" i="21"/>
  <c r="IU11" i="21" s="1"/>
  <c r="IU6" i="21"/>
  <c r="IU13" i="21" s="1"/>
  <c r="IU5" i="21"/>
  <c r="IU12" i="21" s="1"/>
  <c r="IW8" i="5"/>
  <c r="IW7" i="5"/>
  <c r="IW6" i="5"/>
  <c r="IW5" i="5"/>
  <c r="IW4" i="5"/>
  <c r="IV8" i="12"/>
  <c r="IV6" i="12"/>
  <c r="IV5" i="12"/>
  <c r="IV4" i="12"/>
  <c r="IV7" i="12"/>
  <c r="IX7" i="11"/>
  <c r="IX6" i="11"/>
  <c r="IX8" i="11"/>
  <c r="IX5" i="11"/>
  <c r="IX4" i="11"/>
  <c r="IV2" i="10"/>
  <c r="IW3" i="10"/>
  <c r="IU7" i="10"/>
  <c r="IU14" i="10" s="1"/>
  <c r="IU8" i="10"/>
  <c r="IU15" i="10" s="1"/>
  <c r="IU6" i="10"/>
  <c r="IU13" i="10" s="1"/>
  <c r="IU5" i="10"/>
  <c r="IU12" i="10" s="1"/>
  <c r="IU4" i="10"/>
  <c r="IU11" i="10" s="1"/>
  <c r="IW8" i="20"/>
  <c r="IW7" i="20"/>
  <c r="IW6" i="20"/>
  <c r="IW4" i="20"/>
  <c r="IW5" i="20"/>
  <c r="IW7" i="7"/>
  <c r="IW6" i="7"/>
  <c r="IW8" i="7"/>
  <c r="IW4" i="7"/>
  <c r="IW5" i="7"/>
  <c r="IW8" i="9"/>
  <c r="IW7" i="9"/>
  <c r="IW5" i="9"/>
  <c r="IW6" i="9"/>
  <c r="IW4" i="9"/>
  <c r="IV8" i="8"/>
  <c r="IV5" i="8"/>
  <c r="IV6" i="8"/>
  <c r="IV7" i="8"/>
  <c r="IV4" i="8"/>
  <c r="IP12" i="6"/>
  <c r="IP5" i="4"/>
  <c r="IP12" i="4" s="1"/>
  <c r="IP11" i="6"/>
  <c r="IP4" i="4"/>
  <c r="IP11" i="4" s="1"/>
  <c r="IP14" i="6"/>
  <c r="IP7" i="4"/>
  <c r="IP14" i="4" s="1"/>
  <c r="IP15" i="6"/>
  <c r="IP8" i="4"/>
  <c r="IP15" i="4" s="1"/>
  <c r="IP13" i="6"/>
  <c r="IP6" i="4"/>
  <c r="IP13" i="4" s="1"/>
  <c r="IX3" i="4"/>
  <c r="IU11" i="12"/>
  <c r="IU15" i="12"/>
  <c r="IU13" i="12"/>
  <c r="IU14" i="12"/>
  <c r="IU12" i="12"/>
  <c r="IW2" i="12"/>
  <c r="IX3" i="5"/>
  <c r="IX2" i="5" s="1"/>
  <c r="IX3" i="19"/>
  <c r="IX2" i="19" s="1"/>
  <c r="IV15" i="5"/>
  <c r="IV13" i="5"/>
  <c r="IV14" i="5"/>
  <c r="IV11" i="5"/>
  <c r="IV12" i="5"/>
  <c r="IV13" i="17"/>
  <c r="IV12" i="17"/>
  <c r="IV14" i="17"/>
  <c r="IV15" i="17"/>
  <c r="IV11" i="17"/>
  <c r="IV14" i="19"/>
  <c r="IV12" i="19"/>
  <c r="IV15" i="19"/>
  <c r="IV11" i="19"/>
  <c r="IV13" i="19"/>
  <c r="IX3" i="17"/>
  <c r="IX2" i="17" s="1"/>
  <c r="IY3" i="11"/>
  <c r="IY2" i="11" s="1"/>
  <c r="IW14" i="11"/>
  <c r="IW15" i="11"/>
  <c r="IW11" i="11"/>
  <c r="IW13" i="11"/>
  <c r="IW12" i="11"/>
  <c r="IX3" i="20"/>
  <c r="IX2" i="20" s="1"/>
  <c r="IV15" i="20"/>
  <c r="IV14" i="20"/>
  <c r="IV11" i="20"/>
  <c r="IV12" i="20"/>
  <c r="IV13" i="20"/>
  <c r="IV14" i="7"/>
  <c r="IV15" i="7"/>
  <c r="IV11" i="7"/>
  <c r="IV13" i="7"/>
  <c r="IV12" i="7"/>
  <c r="IX3" i="7"/>
  <c r="IX2" i="7" s="1"/>
  <c r="IU12" i="8"/>
  <c r="IU11" i="8"/>
  <c r="IU13" i="8"/>
  <c r="IU15" i="8"/>
  <c r="IU14" i="8"/>
  <c r="IW3" i="8"/>
  <c r="IW2" i="8" s="1"/>
  <c r="IV15" i="9"/>
  <c r="IV14" i="9"/>
  <c r="IV11" i="9"/>
  <c r="IV12" i="9"/>
  <c r="IV13" i="9"/>
  <c r="IX3" i="9"/>
  <c r="IX2" i="9" s="1"/>
  <c r="IQ8" i="6"/>
  <c r="IQ15" i="52" s="1"/>
  <c r="IQ7" i="6"/>
  <c r="IQ14" i="52" s="1"/>
  <c r="IQ5" i="6"/>
  <c r="IQ12" i="52" s="1"/>
  <c r="IQ6" i="6"/>
  <c r="IQ13" i="52" s="1"/>
  <c r="IQ4" i="6"/>
  <c r="IQ11" i="52" s="1"/>
  <c r="IR2" i="6"/>
  <c r="JB5" i="52" l="1"/>
  <c r="JB4" i="52"/>
  <c r="JB6" i="52"/>
  <c r="JB8" i="52"/>
  <c r="JB7" i="52"/>
  <c r="JD3" i="52"/>
  <c r="JD2" i="52" s="1"/>
  <c r="IW2" i="13"/>
  <c r="IX3" i="13"/>
  <c r="IV7" i="13"/>
  <c r="IV14" i="13" s="1"/>
  <c r="IV8" i="13"/>
  <c r="IV15" i="13" s="1"/>
  <c r="IV6" i="13"/>
  <c r="IV13" i="13" s="1"/>
  <c r="IV5" i="13"/>
  <c r="IV12" i="13" s="1"/>
  <c r="IV4" i="13"/>
  <c r="IV11" i="13" s="1"/>
  <c r="IW2" i="16"/>
  <c r="IX3" i="16"/>
  <c r="IV7" i="16"/>
  <c r="IV14" i="16" s="1"/>
  <c r="IV6" i="16"/>
  <c r="IV13" i="16" s="1"/>
  <c r="IV8" i="16"/>
  <c r="IV15" i="16" s="1"/>
  <c r="IV5" i="16"/>
  <c r="IV12" i="16" s="1"/>
  <c r="IV4" i="16"/>
  <c r="IV11" i="16" s="1"/>
  <c r="IW2" i="15"/>
  <c r="IX3" i="15"/>
  <c r="IV8" i="15"/>
  <c r="IV15" i="15" s="1"/>
  <c r="IV7" i="15"/>
  <c r="IV14" i="15" s="1"/>
  <c r="IV6" i="15"/>
  <c r="IV13" i="15" s="1"/>
  <c r="IV4" i="15"/>
  <c r="IV11" i="15" s="1"/>
  <c r="IV5" i="15"/>
  <c r="IV12" i="15" s="1"/>
  <c r="IX7" i="17"/>
  <c r="IX6" i="17"/>
  <c r="IX8" i="17"/>
  <c r="IX4" i="17"/>
  <c r="IX5" i="17"/>
  <c r="IX7" i="19"/>
  <c r="IX8" i="19"/>
  <c r="IX6" i="19"/>
  <c r="IX4" i="19"/>
  <c r="IX5" i="19"/>
  <c r="IW2" i="21"/>
  <c r="IX3" i="21"/>
  <c r="IV8" i="21"/>
  <c r="IV15" i="21" s="1"/>
  <c r="IV7" i="21"/>
  <c r="IV14" i="21" s="1"/>
  <c r="IV6" i="21"/>
  <c r="IV13" i="21" s="1"/>
  <c r="IV5" i="21"/>
  <c r="IV12" i="21" s="1"/>
  <c r="IV4" i="21"/>
  <c r="IV11" i="21" s="1"/>
  <c r="IX7" i="5"/>
  <c r="IX8" i="5"/>
  <c r="IX6" i="5"/>
  <c r="IX5" i="5"/>
  <c r="IX4" i="5"/>
  <c r="IW8" i="12"/>
  <c r="IW7" i="12"/>
  <c r="IW6" i="12"/>
  <c r="IW5" i="12"/>
  <c r="IW4" i="12"/>
  <c r="IY7" i="11"/>
  <c r="IY6" i="11"/>
  <c r="IY8" i="11"/>
  <c r="IY4" i="11"/>
  <c r="IY5" i="11"/>
  <c r="IW2" i="10"/>
  <c r="IX3" i="10"/>
  <c r="IV7" i="10"/>
  <c r="IV14" i="10" s="1"/>
  <c r="IV8" i="10"/>
  <c r="IV15" i="10" s="1"/>
  <c r="IV6" i="10"/>
  <c r="IV13" i="10" s="1"/>
  <c r="IV4" i="10"/>
  <c r="IV11" i="10" s="1"/>
  <c r="IV5" i="10"/>
  <c r="IV12" i="10" s="1"/>
  <c r="IX8" i="20"/>
  <c r="IX7" i="20"/>
  <c r="IX6" i="20"/>
  <c r="IX4" i="20"/>
  <c r="IX5" i="20"/>
  <c r="IX7" i="7"/>
  <c r="IX6" i="7"/>
  <c r="IX8" i="7"/>
  <c r="IX5" i="7"/>
  <c r="IX4" i="7"/>
  <c r="IX7" i="9"/>
  <c r="IX8" i="9"/>
  <c r="IX6" i="9"/>
  <c r="IX5" i="9"/>
  <c r="IX4" i="9"/>
  <c r="IW8" i="8"/>
  <c r="IW7" i="8"/>
  <c r="IW5" i="8"/>
  <c r="IW6" i="8"/>
  <c r="IW4" i="8"/>
  <c r="IQ11" i="6"/>
  <c r="IQ4" i="4"/>
  <c r="IQ11" i="4" s="1"/>
  <c r="IQ13" i="6"/>
  <c r="IQ6" i="4"/>
  <c r="IQ13" i="4" s="1"/>
  <c r="IQ12" i="6"/>
  <c r="IQ5" i="4"/>
  <c r="IQ12" i="4" s="1"/>
  <c r="IQ14" i="6"/>
  <c r="IQ7" i="4"/>
  <c r="IQ14" i="4" s="1"/>
  <c r="IQ15" i="6"/>
  <c r="IQ8" i="4"/>
  <c r="IQ15" i="4" s="1"/>
  <c r="IY3" i="4"/>
  <c r="IV11" i="12"/>
  <c r="IV14" i="12"/>
  <c r="IV12" i="12"/>
  <c r="IV15" i="12"/>
  <c r="IV13" i="12"/>
  <c r="IX2" i="12"/>
  <c r="IW14" i="19"/>
  <c r="IW12" i="19"/>
  <c r="IW15" i="19"/>
  <c r="IW13" i="19"/>
  <c r="IW11" i="19"/>
  <c r="IW14" i="17"/>
  <c r="IW12" i="17"/>
  <c r="IW15" i="17"/>
  <c r="IW13" i="17"/>
  <c r="IW11" i="17"/>
  <c r="IY3" i="19"/>
  <c r="IY2" i="19" s="1"/>
  <c r="IY3" i="17"/>
  <c r="IY2" i="17" s="1"/>
  <c r="IW14" i="5"/>
  <c r="IW15" i="5"/>
  <c r="IW12" i="5"/>
  <c r="IW11" i="5"/>
  <c r="IW13" i="5"/>
  <c r="IY3" i="5"/>
  <c r="IY2" i="5" s="1"/>
  <c r="IZ3" i="11"/>
  <c r="IZ2" i="11" s="1"/>
  <c r="IX14" i="11"/>
  <c r="IX15" i="11"/>
  <c r="IX11" i="11"/>
  <c r="IX12" i="11"/>
  <c r="IX13" i="11"/>
  <c r="IY3" i="20"/>
  <c r="IY2" i="20" s="1"/>
  <c r="IW15" i="20"/>
  <c r="IW12" i="20"/>
  <c r="IW13" i="20"/>
  <c r="IW14" i="20"/>
  <c r="IW11" i="20"/>
  <c r="IW15" i="7"/>
  <c r="IW13" i="7"/>
  <c r="IW11" i="7"/>
  <c r="IW12" i="7"/>
  <c r="IW14" i="7"/>
  <c r="IY3" i="7"/>
  <c r="IY2" i="7" s="1"/>
  <c r="IV11" i="8"/>
  <c r="IV15" i="8"/>
  <c r="IV14" i="8"/>
  <c r="IV13" i="8"/>
  <c r="IV12" i="8"/>
  <c r="IW15" i="9"/>
  <c r="IW12" i="9"/>
  <c r="IW13" i="9"/>
  <c r="IW14" i="9"/>
  <c r="IW11" i="9"/>
  <c r="IX3" i="8"/>
  <c r="IX2" i="8" s="1"/>
  <c r="IY3" i="9"/>
  <c r="IY2" i="9" s="1"/>
  <c r="IR7" i="6"/>
  <c r="IR14" i="52" s="1"/>
  <c r="IR6" i="6"/>
  <c r="IR13" i="52" s="1"/>
  <c r="IR4" i="6"/>
  <c r="IR11" i="52" s="1"/>
  <c r="IR8" i="6"/>
  <c r="IR15" i="52" s="1"/>
  <c r="IR5" i="6"/>
  <c r="IR12" i="52" s="1"/>
  <c r="IS2" i="6"/>
  <c r="JC5" i="52" l="1"/>
  <c r="JC6" i="52"/>
  <c r="JC4" i="52"/>
  <c r="JC7" i="52"/>
  <c r="JC8" i="52"/>
  <c r="JE3" i="52"/>
  <c r="JE2" i="52" s="1"/>
  <c r="IX2" i="13"/>
  <c r="IY3" i="13"/>
  <c r="IW8" i="13"/>
  <c r="IW15" i="13" s="1"/>
  <c r="IW7" i="13"/>
  <c r="IW14" i="13" s="1"/>
  <c r="IW6" i="13"/>
  <c r="IW13" i="13" s="1"/>
  <c r="IW5" i="13"/>
  <c r="IW12" i="13" s="1"/>
  <c r="IW4" i="13"/>
  <c r="IW11" i="13" s="1"/>
  <c r="IX2" i="16"/>
  <c r="IY3" i="16"/>
  <c r="IW8" i="16"/>
  <c r="IW15" i="16" s="1"/>
  <c r="IW7" i="16"/>
  <c r="IW14" i="16" s="1"/>
  <c r="IW6" i="16"/>
  <c r="IW13" i="16" s="1"/>
  <c r="IW4" i="16"/>
  <c r="IW11" i="16" s="1"/>
  <c r="IW5" i="16"/>
  <c r="IW12" i="16" s="1"/>
  <c r="IX2" i="15"/>
  <c r="IY3" i="15"/>
  <c r="IW8" i="15"/>
  <c r="IW15" i="15" s="1"/>
  <c r="IW7" i="15"/>
  <c r="IW14" i="15" s="1"/>
  <c r="IW6" i="15"/>
  <c r="IW13" i="15" s="1"/>
  <c r="IW5" i="15"/>
  <c r="IW12" i="15" s="1"/>
  <c r="IW4" i="15"/>
  <c r="IW11" i="15" s="1"/>
  <c r="IY6" i="17"/>
  <c r="IY8" i="17"/>
  <c r="IY5" i="17"/>
  <c r="IY4" i="17"/>
  <c r="IY7" i="17"/>
  <c r="IY8" i="19"/>
  <c r="IY7" i="19"/>
  <c r="IY6" i="19"/>
  <c r="IY5" i="19"/>
  <c r="IY4" i="19"/>
  <c r="IX2" i="21"/>
  <c r="IY3" i="21"/>
  <c r="IW8" i="21"/>
  <c r="IW15" i="21" s="1"/>
  <c r="IW6" i="21"/>
  <c r="IW13" i="21" s="1"/>
  <c r="IW7" i="21"/>
  <c r="IW14" i="21" s="1"/>
  <c r="IW5" i="21"/>
  <c r="IW12" i="21" s="1"/>
  <c r="IW4" i="21"/>
  <c r="IW11" i="21" s="1"/>
  <c r="IY7" i="5"/>
  <c r="IY6" i="5"/>
  <c r="IY8" i="5"/>
  <c r="IY4" i="5"/>
  <c r="IY5" i="5"/>
  <c r="IX7" i="12"/>
  <c r="IX6" i="12"/>
  <c r="IX5" i="12"/>
  <c r="IX8" i="12"/>
  <c r="IX4" i="12"/>
  <c r="IZ7" i="11"/>
  <c r="IZ6" i="11"/>
  <c r="IZ8" i="11"/>
  <c r="IZ5" i="11"/>
  <c r="IZ4" i="11"/>
  <c r="IX2" i="10"/>
  <c r="IY3" i="10"/>
  <c r="IW8" i="10"/>
  <c r="IW15" i="10" s="1"/>
  <c r="IW7" i="10"/>
  <c r="IW14" i="10" s="1"/>
  <c r="IW5" i="10"/>
  <c r="IW12" i="10" s="1"/>
  <c r="IW4" i="10"/>
  <c r="IW11" i="10" s="1"/>
  <c r="IW6" i="10"/>
  <c r="IW13" i="10" s="1"/>
  <c r="IY7" i="20"/>
  <c r="IY8" i="20"/>
  <c r="IY6" i="20"/>
  <c r="IY5" i="20"/>
  <c r="IY4" i="20"/>
  <c r="IY7" i="7"/>
  <c r="IY8" i="7"/>
  <c r="IY5" i="7"/>
  <c r="IY6" i="7"/>
  <c r="IY4" i="7"/>
  <c r="IY8" i="9"/>
  <c r="IY7" i="9"/>
  <c r="IY6" i="9"/>
  <c r="IY4" i="9"/>
  <c r="IY5" i="9"/>
  <c r="IX7" i="8"/>
  <c r="IX6" i="8"/>
  <c r="IX8" i="8"/>
  <c r="IX5" i="8"/>
  <c r="IX4" i="8"/>
  <c r="IR14" i="6"/>
  <c r="IR7" i="4"/>
  <c r="IR14" i="4" s="1"/>
  <c r="IR12" i="6"/>
  <c r="IR5" i="4"/>
  <c r="IR12" i="4" s="1"/>
  <c r="IR15" i="6"/>
  <c r="IR8" i="4"/>
  <c r="IR15" i="4" s="1"/>
  <c r="IR11" i="6"/>
  <c r="IR4" i="4"/>
  <c r="IR11" i="4" s="1"/>
  <c r="IR13" i="6"/>
  <c r="IR6" i="4"/>
  <c r="IR13" i="4" s="1"/>
  <c r="IZ3" i="4"/>
  <c r="IY2" i="12"/>
  <c r="IW11" i="12"/>
  <c r="IW14" i="12"/>
  <c r="IW12" i="12"/>
  <c r="IW13" i="12"/>
  <c r="IW15" i="12"/>
  <c r="IX12" i="19"/>
  <c r="IX15" i="19"/>
  <c r="IX13" i="19"/>
  <c r="IX14" i="19"/>
  <c r="IX11" i="19"/>
  <c r="IZ3" i="5"/>
  <c r="IZ2" i="5" s="1"/>
  <c r="IZ3" i="19"/>
  <c r="IZ2" i="19" s="1"/>
  <c r="IX15" i="5"/>
  <c r="IX13" i="5"/>
  <c r="IX12" i="5"/>
  <c r="IX14" i="5"/>
  <c r="IX11" i="5"/>
  <c r="IX14" i="17"/>
  <c r="IX15" i="17"/>
  <c r="IX13" i="17"/>
  <c r="IX12" i="17"/>
  <c r="IX11" i="17"/>
  <c r="IZ3" i="17"/>
  <c r="IZ2" i="17" s="1"/>
  <c r="IY14" i="11"/>
  <c r="IY15" i="11"/>
  <c r="IY12" i="11"/>
  <c r="IY13" i="11"/>
  <c r="IY11" i="11"/>
  <c r="JA3" i="11"/>
  <c r="JA2" i="11" s="1"/>
  <c r="IX14" i="20"/>
  <c r="IX12" i="20"/>
  <c r="IX13" i="20"/>
  <c r="IX15" i="20"/>
  <c r="IX11" i="20"/>
  <c r="IZ3" i="20"/>
  <c r="IZ2" i="20" s="1"/>
  <c r="IZ3" i="7"/>
  <c r="IZ2" i="7" s="1"/>
  <c r="IX14" i="7"/>
  <c r="IX12" i="7"/>
  <c r="IX13" i="7"/>
  <c r="IX15" i="7"/>
  <c r="IX11" i="7"/>
  <c r="IX15" i="9"/>
  <c r="IX13" i="9"/>
  <c r="IX14" i="9"/>
  <c r="IX11" i="9"/>
  <c r="IX12" i="9"/>
  <c r="IY3" i="8"/>
  <c r="IY2" i="8" s="1"/>
  <c r="IZ3" i="9"/>
  <c r="IZ2" i="9" s="1"/>
  <c r="IW15" i="8"/>
  <c r="IW11" i="8"/>
  <c r="IW14" i="8"/>
  <c r="IW13" i="8"/>
  <c r="IW12" i="8"/>
  <c r="IS7" i="6"/>
  <c r="IS14" i="52" s="1"/>
  <c r="IS8" i="6"/>
  <c r="IS15" i="52" s="1"/>
  <c r="IS6" i="6"/>
  <c r="IS13" i="52" s="1"/>
  <c r="IS5" i="6"/>
  <c r="IS12" i="52" s="1"/>
  <c r="IS4" i="6"/>
  <c r="IS11" i="52" s="1"/>
  <c r="IT2" i="6"/>
  <c r="JD5" i="52" l="1"/>
  <c r="JD6" i="52"/>
  <c r="JD4" i="52"/>
  <c r="JD8" i="52"/>
  <c r="JD7" i="52"/>
  <c r="JF3" i="52"/>
  <c r="JF2" i="52" s="1"/>
  <c r="IY2" i="13"/>
  <c r="IZ3" i="13"/>
  <c r="IX7" i="13"/>
  <c r="IX14" i="13" s="1"/>
  <c r="IX6" i="13"/>
  <c r="IX13" i="13" s="1"/>
  <c r="IX8" i="13"/>
  <c r="IX15" i="13" s="1"/>
  <c r="IX5" i="13"/>
  <c r="IX12" i="13" s="1"/>
  <c r="IX4" i="13"/>
  <c r="IX11" i="13" s="1"/>
  <c r="IY2" i="16"/>
  <c r="IZ3" i="16"/>
  <c r="IX7" i="16"/>
  <c r="IX14" i="16" s="1"/>
  <c r="IX8" i="16"/>
  <c r="IX15" i="16" s="1"/>
  <c r="IX5" i="16"/>
  <c r="IX12" i="16" s="1"/>
  <c r="IX6" i="16"/>
  <c r="IX13" i="16" s="1"/>
  <c r="IX4" i="16"/>
  <c r="IX11" i="16" s="1"/>
  <c r="IY2" i="15"/>
  <c r="IZ3" i="15"/>
  <c r="IX8" i="15"/>
  <c r="IX15" i="15" s="1"/>
  <c r="IX7" i="15"/>
  <c r="IX14" i="15" s="1"/>
  <c r="IX6" i="15"/>
  <c r="IX13" i="15" s="1"/>
  <c r="IX4" i="15"/>
  <c r="IX11" i="15" s="1"/>
  <c r="IX5" i="15"/>
  <c r="IX12" i="15" s="1"/>
  <c r="IZ6" i="17"/>
  <c r="IZ8" i="17"/>
  <c r="IZ7" i="17"/>
  <c r="IZ4" i="17"/>
  <c r="IZ5" i="17"/>
  <c r="IZ8" i="19"/>
  <c r="IZ7" i="19"/>
  <c r="IZ6" i="19"/>
  <c r="IZ5" i="19"/>
  <c r="IZ4" i="19"/>
  <c r="IY2" i="21"/>
  <c r="IZ3" i="21"/>
  <c r="IX8" i="21"/>
  <c r="IX15" i="21" s="1"/>
  <c r="IX7" i="21"/>
  <c r="IX14" i="21" s="1"/>
  <c r="IX6" i="21"/>
  <c r="IX13" i="21" s="1"/>
  <c r="IX4" i="21"/>
  <c r="IX11" i="21" s="1"/>
  <c r="IX5" i="21"/>
  <c r="IX12" i="21" s="1"/>
  <c r="IZ6" i="5"/>
  <c r="IZ8" i="5"/>
  <c r="IZ5" i="5"/>
  <c r="IZ7" i="5"/>
  <c r="IZ4" i="5"/>
  <c r="IY7" i="12"/>
  <c r="IY8" i="12"/>
  <c r="IY6" i="12"/>
  <c r="IY5" i="12"/>
  <c r="IY4" i="12"/>
  <c r="JA7" i="11"/>
  <c r="JA8" i="11"/>
  <c r="JA6" i="11"/>
  <c r="JA5" i="11"/>
  <c r="JA4" i="11"/>
  <c r="IY2" i="10"/>
  <c r="IZ3" i="10"/>
  <c r="IX8" i="10"/>
  <c r="IX15" i="10" s="1"/>
  <c r="IX6" i="10"/>
  <c r="IX13" i="10" s="1"/>
  <c r="IX7" i="10"/>
  <c r="IX14" i="10" s="1"/>
  <c r="IX5" i="10"/>
  <c r="IX12" i="10" s="1"/>
  <c r="IX4" i="10"/>
  <c r="IX11" i="10" s="1"/>
  <c r="IZ8" i="20"/>
  <c r="IZ7" i="20"/>
  <c r="IZ6" i="20"/>
  <c r="IZ5" i="20"/>
  <c r="IZ4" i="20"/>
  <c r="IZ7" i="7"/>
  <c r="IZ6" i="7"/>
  <c r="IZ8" i="7"/>
  <c r="IZ5" i="7"/>
  <c r="IZ4" i="7"/>
  <c r="IZ6" i="9"/>
  <c r="IZ7" i="9"/>
  <c r="IZ8" i="9"/>
  <c r="IZ4" i="9"/>
  <c r="IZ5" i="9"/>
  <c r="IY7" i="8"/>
  <c r="IY6" i="8"/>
  <c r="IY8" i="8"/>
  <c r="IY4" i="8"/>
  <c r="IY5" i="8"/>
  <c r="IS11" i="6"/>
  <c r="IS4" i="4"/>
  <c r="IS11" i="4" s="1"/>
  <c r="IS14" i="6"/>
  <c r="IS7" i="4"/>
  <c r="IS14" i="4" s="1"/>
  <c r="IS12" i="6"/>
  <c r="IS5" i="4"/>
  <c r="IS12" i="4" s="1"/>
  <c r="IS15" i="6"/>
  <c r="IS8" i="4"/>
  <c r="IS15" i="4" s="1"/>
  <c r="IS13" i="6"/>
  <c r="IS6" i="4"/>
  <c r="IS13" i="4" s="1"/>
  <c r="JA3" i="4"/>
  <c r="IX11" i="12"/>
  <c r="IX14" i="12"/>
  <c r="IX15" i="12"/>
  <c r="IX13" i="12"/>
  <c r="IX12" i="12"/>
  <c r="IZ2" i="12"/>
  <c r="JA3" i="17"/>
  <c r="JA2" i="17" s="1"/>
  <c r="IY12" i="19"/>
  <c r="IY15" i="19"/>
  <c r="IY13" i="19"/>
  <c r="IY11" i="19"/>
  <c r="IY14" i="19"/>
  <c r="IY14" i="17"/>
  <c r="IY12" i="17"/>
  <c r="IY15" i="17"/>
  <c r="IY13" i="17"/>
  <c r="IY11" i="17"/>
  <c r="JA3" i="19"/>
  <c r="JA2" i="19" s="1"/>
  <c r="JA3" i="5"/>
  <c r="JA2" i="5" s="1"/>
  <c r="IY14" i="5"/>
  <c r="IY12" i="5"/>
  <c r="IY15" i="5"/>
  <c r="IY11" i="5"/>
  <c r="IY13" i="5"/>
  <c r="IZ15" i="11"/>
  <c r="IZ12" i="11"/>
  <c r="IZ13" i="11"/>
  <c r="IZ11" i="11"/>
  <c r="IZ14" i="11"/>
  <c r="JB3" i="11"/>
  <c r="JB2" i="11" s="1"/>
  <c r="IY14" i="20"/>
  <c r="IY15" i="20"/>
  <c r="IY12" i="20"/>
  <c r="IY13" i="20"/>
  <c r="IY11" i="20"/>
  <c r="JA3" i="20"/>
  <c r="JA2" i="20" s="1"/>
  <c r="JA3" i="7"/>
  <c r="JA2" i="7" s="1"/>
  <c r="IY15" i="7"/>
  <c r="IY12" i="7"/>
  <c r="IY13" i="7"/>
  <c r="IY14" i="7"/>
  <c r="IY11" i="7"/>
  <c r="IZ3" i="8"/>
  <c r="IZ2" i="8" s="1"/>
  <c r="IX14" i="8"/>
  <c r="IX15" i="8"/>
  <c r="IX13" i="8"/>
  <c r="IX11" i="8"/>
  <c r="IX12" i="8"/>
  <c r="IY15" i="9"/>
  <c r="IY14" i="9"/>
  <c r="IY12" i="9"/>
  <c r="IY13" i="9"/>
  <c r="IY11" i="9"/>
  <c r="JA3" i="9"/>
  <c r="JA2" i="9" s="1"/>
  <c r="IT7" i="6"/>
  <c r="IT14" i="52" s="1"/>
  <c r="IT8" i="6"/>
  <c r="IT15" i="52" s="1"/>
  <c r="IT6" i="6"/>
  <c r="IT13" i="52" s="1"/>
  <c r="IT4" i="6"/>
  <c r="IT11" i="52" s="1"/>
  <c r="IT5" i="6"/>
  <c r="IT12" i="52" s="1"/>
  <c r="IU2" i="6"/>
  <c r="JE5" i="52" l="1"/>
  <c r="JE6" i="52"/>
  <c r="JE7" i="52"/>
  <c r="JE8" i="52"/>
  <c r="JE4" i="52"/>
  <c r="JG3" i="52"/>
  <c r="JG2" i="52" s="1"/>
  <c r="IZ2" i="13"/>
  <c r="JA3" i="13"/>
  <c r="IY8" i="13"/>
  <c r="IY15" i="13" s="1"/>
  <c r="IY7" i="13"/>
  <c r="IY14" i="13" s="1"/>
  <c r="IY6" i="13"/>
  <c r="IY13" i="13" s="1"/>
  <c r="IY4" i="13"/>
  <c r="IY11" i="13" s="1"/>
  <c r="IY5" i="13"/>
  <c r="IY12" i="13" s="1"/>
  <c r="IZ2" i="16"/>
  <c r="JA3" i="16"/>
  <c r="IY6" i="16"/>
  <c r="IY13" i="16" s="1"/>
  <c r="IY5" i="16"/>
  <c r="IY12" i="16" s="1"/>
  <c r="IY7" i="16"/>
  <c r="IY14" i="16" s="1"/>
  <c r="IY8" i="16"/>
  <c r="IY15" i="16" s="1"/>
  <c r="IY4" i="16"/>
  <c r="IY11" i="16" s="1"/>
  <c r="IZ2" i="15"/>
  <c r="JA3" i="15"/>
  <c r="IY8" i="15"/>
  <c r="IY15" i="15" s="1"/>
  <c r="IY7" i="15"/>
  <c r="IY14" i="15" s="1"/>
  <c r="IY6" i="15"/>
  <c r="IY13" i="15" s="1"/>
  <c r="IY4" i="15"/>
  <c r="IY11" i="15" s="1"/>
  <c r="IY5" i="15"/>
  <c r="IY12" i="15" s="1"/>
  <c r="JA8" i="17"/>
  <c r="JA7" i="17"/>
  <c r="JA6" i="17"/>
  <c r="JA5" i="17"/>
  <c r="JA4" i="17"/>
  <c r="JA8" i="19"/>
  <c r="JA7" i="19"/>
  <c r="JA6" i="19"/>
  <c r="JA5" i="19"/>
  <c r="JA4" i="19"/>
  <c r="IZ2" i="21"/>
  <c r="JA3" i="21"/>
  <c r="IY8" i="21"/>
  <c r="IY15" i="21" s="1"/>
  <c r="IY6" i="21"/>
  <c r="IY13" i="21" s="1"/>
  <c r="IY7" i="21"/>
  <c r="IY14" i="21" s="1"/>
  <c r="IY5" i="21"/>
  <c r="IY12" i="21" s="1"/>
  <c r="IY4" i="21"/>
  <c r="IY11" i="21" s="1"/>
  <c r="JA8" i="5"/>
  <c r="JA7" i="5"/>
  <c r="JA4" i="5"/>
  <c r="JA5" i="5"/>
  <c r="JA6" i="5"/>
  <c r="IZ8" i="12"/>
  <c r="IZ6" i="12"/>
  <c r="IZ7" i="12"/>
  <c r="IZ5" i="12"/>
  <c r="IZ4" i="12"/>
  <c r="JB7" i="11"/>
  <c r="JB8" i="11"/>
  <c r="JB6" i="11"/>
  <c r="JB5" i="11"/>
  <c r="JB4" i="11"/>
  <c r="IZ2" i="10"/>
  <c r="JA3" i="10"/>
  <c r="IY8" i="10"/>
  <c r="IY15" i="10" s="1"/>
  <c r="IY6" i="10"/>
  <c r="IY13" i="10" s="1"/>
  <c r="IY7" i="10"/>
  <c r="IY14" i="10" s="1"/>
  <c r="IY5" i="10"/>
  <c r="IY12" i="10" s="1"/>
  <c r="IY4" i="10"/>
  <c r="IY11" i="10" s="1"/>
  <c r="JA8" i="20"/>
  <c r="JA7" i="20"/>
  <c r="JA6" i="20"/>
  <c r="JA5" i="20"/>
  <c r="JA4" i="20"/>
  <c r="JA8" i="7"/>
  <c r="JA7" i="7"/>
  <c r="JA5" i="7"/>
  <c r="JA4" i="7"/>
  <c r="JA6" i="7"/>
  <c r="JA7" i="9"/>
  <c r="JA8" i="9"/>
  <c r="JA5" i="9"/>
  <c r="JA6" i="9"/>
  <c r="JA4" i="9"/>
  <c r="IZ7" i="8"/>
  <c r="IZ8" i="8"/>
  <c r="IZ5" i="8"/>
  <c r="IZ6" i="8"/>
  <c r="IZ4" i="8"/>
  <c r="IT11" i="6"/>
  <c r="IT4" i="4"/>
  <c r="IT11" i="4" s="1"/>
  <c r="IT13" i="6"/>
  <c r="IT6" i="4"/>
  <c r="IT13" i="4" s="1"/>
  <c r="IT15" i="6"/>
  <c r="IT8" i="4"/>
  <c r="IT15" i="4" s="1"/>
  <c r="IT14" i="6"/>
  <c r="IT7" i="4"/>
  <c r="IT14" i="4" s="1"/>
  <c r="IT12" i="6"/>
  <c r="IT5" i="4"/>
  <c r="IT12" i="4" s="1"/>
  <c r="JB3" i="4"/>
  <c r="IY13" i="12"/>
  <c r="IY14" i="12"/>
  <c r="IY12" i="12"/>
  <c r="IY15" i="12"/>
  <c r="IY11" i="12"/>
  <c r="JA2" i="12"/>
  <c r="IZ15" i="19"/>
  <c r="IZ13" i="19"/>
  <c r="IZ14" i="19"/>
  <c r="IZ12" i="19"/>
  <c r="IZ11" i="19"/>
  <c r="JB3" i="17"/>
  <c r="JB2" i="17" s="1"/>
  <c r="JB3" i="19"/>
  <c r="JB2" i="19" s="1"/>
  <c r="IZ12" i="17"/>
  <c r="IZ15" i="17"/>
  <c r="IZ13" i="17"/>
  <c r="IZ11" i="17"/>
  <c r="IZ14" i="17"/>
  <c r="IZ15" i="5"/>
  <c r="IZ13" i="5"/>
  <c r="IZ12" i="5"/>
  <c r="IZ11" i="5"/>
  <c r="IZ14" i="5"/>
  <c r="JB3" i="5"/>
  <c r="JB2" i="5" s="1"/>
  <c r="JA15" i="11"/>
  <c r="JA14" i="11"/>
  <c r="JA12" i="11"/>
  <c r="JA13" i="11"/>
  <c r="JA11" i="11"/>
  <c r="JC3" i="11"/>
  <c r="JC2" i="11" s="1"/>
  <c r="IZ14" i="20"/>
  <c r="IZ15" i="20"/>
  <c r="IZ13" i="20"/>
  <c r="IZ11" i="20"/>
  <c r="IZ12" i="20"/>
  <c r="JB3" i="20"/>
  <c r="JB2" i="20" s="1"/>
  <c r="JB3" i="7"/>
  <c r="JB2" i="7" s="1"/>
  <c r="IZ14" i="7"/>
  <c r="IZ12" i="7"/>
  <c r="IZ13" i="7"/>
  <c r="IZ15" i="7"/>
  <c r="IZ11" i="7"/>
  <c r="IZ15" i="9"/>
  <c r="IZ13" i="9"/>
  <c r="IZ11" i="9"/>
  <c r="IZ14" i="9"/>
  <c r="IZ12" i="9"/>
  <c r="JB3" i="9"/>
  <c r="JB2" i="9" s="1"/>
  <c r="JA3" i="8"/>
  <c r="JA2" i="8" s="1"/>
  <c r="IY14" i="8"/>
  <c r="IY12" i="8"/>
  <c r="IY11" i="8"/>
  <c r="IY13" i="8"/>
  <c r="IY15" i="8"/>
  <c r="IU7" i="6"/>
  <c r="IU14" i="52" s="1"/>
  <c r="IU8" i="6"/>
  <c r="IU15" i="52" s="1"/>
  <c r="IU5" i="6"/>
  <c r="IU12" i="52" s="1"/>
  <c r="IU4" i="6"/>
  <c r="IU11" i="52" s="1"/>
  <c r="IU6" i="6"/>
  <c r="IU13" i="52" s="1"/>
  <c r="IV2" i="6"/>
  <c r="JF4" i="52" l="1"/>
  <c r="JF5" i="52"/>
  <c r="JF6" i="52"/>
  <c r="JF7" i="52"/>
  <c r="JF8" i="52"/>
  <c r="JH3" i="52"/>
  <c r="JH2" i="52" s="1"/>
  <c r="JA2" i="13"/>
  <c r="JB3" i="13"/>
  <c r="IZ7" i="13"/>
  <c r="IZ14" i="13" s="1"/>
  <c r="IZ8" i="13"/>
  <c r="IZ15" i="13" s="1"/>
  <c r="IZ6" i="13"/>
  <c r="IZ13" i="13" s="1"/>
  <c r="IZ4" i="13"/>
  <c r="IZ11" i="13" s="1"/>
  <c r="IZ5" i="13"/>
  <c r="IZ12" i="13" s="1"/>
  <c r="JA2" i="16"/>
  <c r="JB3" i="16"/>
  <c r="IZ6" i="16"/>
  <c r="IZ13" i="16" s="1"/>
  <c r="IZ8" i="16"/>
  <c r="IZ15" i="16" s="1"/>
  <c r="IZ5" i="16"/>
  <c r="IZ12" i="16" s="1"/>
  <c r="IZ7" i="16"/>
  <c r="IZ14" i="16" s="1"/>
  <c r="IZ4" i="16"/>
  <c r="IZ11" i="16" s="1"/>
  <c r="JA2" i="15"/>
  <c r="JB3" i="15"/>
  <c r="IZ6" i="15"/>
  <c r="IZ13" i="15" s="1"/>
  <c r="IZ7" i="15"/>
  <c r="IZ14" i="15" s="1"/>
  <c r="IZ8" i="15"/>
  <c r="IZ15" i="15" s="1"/>
  <c r="IZ5" i="15"/>
  <c r="IZ12" i="15" s="1"/>
  <c r="IZ4" i="15"/>
  <c r="IZ11" i="15" s="1"/>
  <c r="JB7" i="17"/>
  <c r="JB8" i="17"/>
  <c r="JB6" i="17"/>
  <c r="JB5" i="17"/>
  <c r="JB4" i="17"/>
  <c r="JB7" i="19"/>
  <c r="JB8" i="19"/>
  <c r="JB6" i="19"/>
  <c r="JB5" i="19"/>
  <c r="JB4" i="19"/>
  <c r="JA2" i="21"/>
  <c r="JB3" i="21"/>
  <c r="IZ8" i="21"/>
  <c r="IZ15" i="21" s="1"/>
  <c r="IZ5" i="21"/>
  <c r="IZ12" i="21" s="1"/>
  <c r="IZ7" i="21"/>
  <c r="IZ14" i="21" s="1"/>
  <c r="IZ4" i="21"/>
  <c r="IZ11" i="21" s="1"/>
  <c r="IZ6" i="21"/>
  <c r="IZ13" i="21" s="1"/>
  <c r="JB8" i="5"/>
  <c r="JB7" i="5"/>
  <c r="JB5" i="5"/>
  <c r="JB6" i="5"/>
  <c r="JB4" i="5"/>
  <c r="JA7" i="12"/>
  <c r="JA8" i="12"/>
  <c r="JA5" i="12"/>
  <c r="JA4" i="12"/>
  <c r="JA6" i="12"/>
  <c r="JC8" i="11"/>
  <c r="JC7" i="11"/>
  <c r="JC6" i="11"/>
  <c r="JC5" i="11"/>
  <c r="JC4" i="11"/>
  <c r="JA2" i="10"/>
  <c r="JB3" i="10"/>
  <c r="IZ7" i="10"/>
  <c r="IZ14" i="10" s="1"/>
  <c r="IZ5" i="10"/>
  <c r="IZ12" i="10" s="1"/>
  <c r="IZ8" i="10"/>
  <c r="IZ15" i="10" s="1"/>
  <c r="IZ6" i="10"/>
  <c r="IZ13" i="10" s="1"/>
  <c r="IZ4" i="10"/>
  <c r="IZ11" i="10" s="1"/>
  <c r="JB8" i="20"/>
  <c r="JB7" i="20"/>
  <c r="JB6" i="20"/>
  <c r="JB4" i="20"/>
  <c r="JB5" i="20"/>
  <c r="JB8" i="7"/>
  <c r="JB7" i="7"/>
  <c r="JB6" i="7"/>
  <c r="JB5" i="7"/>
  <c r="JB4" i="7"/>
  <c r="JB7" i="9"/>
  <c r="JB8" i="9"/>
  <c r="JB4" i="9"/>
  <c r="JB5" i="9"/>
  <c r="JB6" i="9"/>
  <c r="JA7" i="8"/>
  <c r="JA8" i="8"/>
  <c r="JA6" i="8"/>
  <c r="JA5" i="8"/>
  <c r="JA4" i="8"/>
  <c r="IU12" i="6"/>
  <c r="IU5" i="4"/>
  <c r="IU12" i="4" s="1"/>
  <c r="IU13" i="6"/>
  <c r="IU6" i="4"/>
  <c r="IU13" i="4" s="1"/>
  <c r="IU11" i="6"/>
  <c r="IU4" i="4"/>
  <c r="IU11" i="4" s="1"/>
  <c r="IU15" i="6"/>
  <c r="IU8" i="4"/>
  <c r="IU15" i="4" s="1"/>
  <c r="IU14" i="6"/>
  <c r="IU7" i="4"/>
  <c r="IU14" i="4" s="1"/>
  <c r="JC3" i="4"/>
  <c r="IZ14" i="12"/>
  <c r="IZ12" i="12"/>
  <c r="IZ15" i="12"/>
  <c r="IZ13" i="12"/>
  <c r="IZ11" i="12"/>
  <c r="JB2" i="12"/>
  <c r="JA13" i="19"/>
  <c r="JA11" i="19"/>
  <c r="JA14" i="19"/>
  <c r="JA15" i="19"/>
  <c r="JA12" i="19"/>
  <c r="JC3" i="17"/>
  <c r="JC2" i="17" s="1"/>
  <c r="JA12" i="17"/>
  <c r="JA15" i="17"/>
  <c r="JA11" i="17"/>
  <c r="JA14" i="17"/>
  <c r="JA13" i="17"/>
  <c r="JA13" i="5"/>
  <c r="JA14" i="5"/>
  <c r="JA15" i="5"/>
  <c r="JA12" i="5"/>
  <c r="JA11" i="5"/>
  <c r="JC3" i="5"/>
  <c r="JC2" i="5" s="1"/>
  <c r="JC3" i="19"/>
  <c r="JC2" i="19" s="1"/>
  <c r="JB15" i="11"/>
  <c r="JB13" i="11"/>
  <c r="JB14" i="11"/>
  <c r="JB12" i="11"/>
  <c r="JB11" i="11"/>
  <c r="JD3" i="11"/>
  <c r="JD2" i="11" s="1"/>
  <c r="JC3" i="20"/>
  <c r="JC2" i="20" s="1"/>
  <c r="JA14" i="20"/>
  <c r="JA15" i="20"/>
  <c r="JA13" i="20"/>
  <c r="JA11" i="20"/>
  <c r="JA12" i="20"/>
  <c r="JC3" i="7"/>
  <c r="JC2" i="7" s="1"/>
  <c r="JA13" i="7"/>
  <c r="JA14" i="7"/>
  <c r="JA15" i="7"/>
  <c r="JA11" i="7"/>
  <c r="JA12" i="7"/>
  <c r="JA14" i="9"/>
  <c r="JA13" i="9"/>
  <c r="JA11" i="9"/>
  <c r="JA15" i="9"/>
  <c r="JA12" i="9"/>
  <c r="JC3" i="9"/>
  <c r="JC2" i="9" s="1"/>
  <c r="JB3" i="8"/>
  <c r="JB2" i="8" s="1"/>
  <c r="IZ12" i="8"/>
  <c r="IZ13" i="8"/>
  <c r="IZ14" i="8"/>
  <c r="IZ11" i="8"/>
  <c r="IZ15" i="8"/>
  <c r="IV7" i="6"/>
  <c r="IV14" i="52" s="1"/>
  <c r="IV8" i="6"/>
  <c r="IV15" i="52" s="1"/>
  <c r="IV5" i="6"/>
  <c r="IV12" i="52" s="1"/>
  <c r="IV4" i="6"/>
  <c r="IV11" i="52" s="1"/>
  <c r="IV6" i="6"/>
  <c r="IV13" i="52" s="1"/>
  <c r="IW2" i="6"/>
  <c r="JG4" i="52" l="1"/>
  <c r="JG5" i="52"/>
  <c r="JG6" i="52"/>
  <c r="JG7" i="52"/>
  <c r="JG8" i="52"/>
  <c r="JI3" i="52"/>
  <c r="JI2" i="52" s="1"/>
  <c r="JB2" i="13"/>
  <c r="JC3" i="13"/>
  <c r="JA7" i="13"/>
  <c r="JA14" i="13" s="1"/>
  <c r="JA8" i="13"/>
  <c r="JA15" i="13" s="1"/>
  <c r="JA6" i="13"/>
  <c r="JA13" i="13" s="1"/>
  <c r="JA5" i="13"/>
  <c r="JA12" i="13" s="1"/>
  <c r="JA4" i="13"/>
  <c r="JA11" i="13" s="1"/>
  <c r="JB2" i="16"/>
  <c r="JC3" i="16"/>
  <c r="JA8" i="16"/>
  <c r="JA15" i="16" s="1"/>
  <c r="JA7" i="16"/>
  <c r="JA14" i="16" s="1"/>
  <c r="JA4" i="16"/>
  <c r="JA11" i="16" s="1"/>
  <c r="JA6" i="16"/>
  <c r="JA13" i="16" s="1"/>
  <c r="JA5" i="16"/>
  <c r="JA12" i="16" s="1"/>
  <c r="JB2" i="15"/>
  <c r="JC3" i="15"/>
  <c r="JA7" i="15"/>
  <c r="JA14" i="15" s="1"/>
  <c r="JA8" i="15"/>
  <c r="JA15" i="15" s="1"/>
  <c r="JA5" i="15"/>
  <c r="JA12" i="15" s="1"/>
  <c r="JA6" i="15"/>
  <c r="JA13" i="15" s="1"/>
  <c r="JA4" i="15"/>
  <c r="JA11" i="15" s="1"/>
  <c r="JC8" i="17"/>
  <c r="JC7" i="17"/>
  <c r="JC6" i="17"/>
  <c r="JC5" i="17"/>
  <c r="JC4" i="17"/>
  <c r="JC6" i="19"/>
  <c r="JC8" i="19"/>
  <c r="JC7" i="19"/>
  <c r="JC5" i="19"/>
  <c r="JC4" i="19"/>
  <c r="JB2" i="21"/>
  <c r="JC3" i="21"/>
  <c r="JA7" i="21"/>
  <c r="JA14" i="21" s="1"/>
  <c r="JA8" i="21"/>
  <c r="JA15" i="21" s="1"/>
  <c r="JA6" i="21"/>
  <c r="JA13" i="21" s="1"/>
  <c r="JA5" i="21"/>
  <c r="JA12" i="21" s="1"/>
  <c r="JA4" i="21"/>
  <c r="JA11" i="21" s="1"/>
  <c r="JC6" i="5"/>
  <c r="JC8" i="5"/>
  <c r="JC7" i="5"/>
  <c r="JC4" i="5"/>
  <c r="JC5" i="5"/>
  <c r="JB7" i="12"/>
  <c r="JB6" i="12"/>
  <c r="JB8" i="12"/>
  <c r="JB5" i="12"/>
  <c r="JB4" i="12"/>
  <c r="JD8" i="11"/>
  <c r="JD7" i="11"/>
  <c r="JD6" i="11"/>
  <c r="JD5" i="11"/>
  <c r="JD4" i="11"/>
  <c r="JB2" i="10"/>
  <c r="JC3" i="10"/>
  <c r="JA7" i="10"/>
  <c r="JA14" i="10" s="1"/>
  <c r="JA8" i="10"/>
  <c r="JA15" i="10" s="1"/>
  <c r="JA6" i="10"/>
  <c r="JA13" i="10" s="1"/>
  <c r="JA4" i="10"/>
  <c r="JA11" i="10" s="1"/>
  <c r="JA5" i="10"/>
  <c r="JA12" i="10" s="1"/>
  <c r="JC8" i="20"/>
  <c r="JC7" i="20"/>
  <c r="JC6" i="20"/>
  <c r="JC4" i="20"/>
  <c r="JC5" i="20"/>
  <c r="JC8" i="7"/>
  <c r="JC7" i="7"/>
  <c r="JC6" i="7"/>
  <c r="JC5" i="7"/>
  <c r="JC4" i="7"/>
  <c r="JC8" i="9"/>
  <c r="JC4" i="9"/>
  <c r="JC6" i="9"/>
  <c r="JC7" i="9"/>
  <c r="JC5" i="9"/>
  <c r="JB7" i="8"/>
  <c r="JB6" i="8"/>
  <c r="JB8" i="8"/>
  <c r="JB5" i="8"/>
  <c r="JB4" i="8"/>
  <c r="IV11" i="6"/>
  <c r="IV4" i="4"/>
  <c r="IV11" i="4" s="1"/>
  <c r="IV15" i="6"/>
  <c r="IV8" i="4"/>
  <c r="IV15" i="4" s="1"/>
  <c r="IV12" i="6"/>
  <c r="IV5" i="4"/>
  <c r="IV12" i="4" s="1"/>
  <c r="IV14" i="6"/>
  <c r="IV7" i="4"/>
  <c r="IV14" i="4" s="1"/>
  <c r="IV13" i="6"/>
  <c r="IV6" i="4"/>
  <c r="IV13" i="4" s="1"/>
  <c r="JD3" i="4"/>
  <c r="JA13" i="12"/>
  <c r="JA15" i="12"/>
  <c r="JA12" i="12"/>
  <c r="JA14" i="12"/>
  <c r="JA11" i="12"/>
  <c r="JC2" i="12"/>
  <c r="JD3" i="19"/>
  <c r="JD2" i="19" s="1"/>
  <c r="JB13" i="19"/>
  <c r="JB11" i="19"/>
  <c r="JB14" i="19"/>
  <c r="JB12" i="19"/>
  <c r="JB15" i="19"/>
  <c r="JD3" i="17"/>
  <c r="JD2" i="17" s="1"/>
  <c r="JB15" i="17"/>
  <c r="JB13" i="17"/>
  <c r="JB14" i="17"/>
  <c r="JB12" i="17"/>
  <c r="JB11" i="17"/>
  <c r="JB15" i="5"/>
  <c r="JB13" i="5"/>
  <c r="JB11" i="5"/>
  <c r="JB12" i="5"/>
  <c r="JB14" i="5"/>
  <c r="JD3" i="5"/>
  <c r="JD2" i="5" s="1"/>
  <c r="JE3" i="11"/>
  <c r="JE2" i="11" s="1"/>
  <c r="JC14" i="11"/>
  <c r="JC15" i="11"/>
  <c r="JC13" i="11"/>
  <c r="JC12" i="11"/>
  <c r="JC11" i="11"/>
  <c r="JD3" i="20"/>
  <c r="JD2" i="20" s="1"/>
  <c r="JB14" i="20"/>
  <c r="JB15" i="20"/>
  <c r="JB13" i="20"/>
  <c r="JB11" i="20"/>
  <c r="JB12" i="20"/>
  <c r="JD3" i="7"/>
  <c r="JD2" i="7" s="1"/>
  <c r="JB14" i="7"/>
  <c r="JB13" i="7"/>
  <c r="JB15" i="7"/>
  <c r="JB11" i="7"/>
  <c r="JB12" i="7"/>
  <c r="JB14" i="9"/>
  <c r="JB15" i="9"/>
  <c r="JB13" i="9"/>
  <c r="JB11" i="9"/>
  <c r="JB12" i="9"/>
  <c r="JD3" i="9"/>
  <c r="JD2" i="9" s="1"/>
  <c r="JA12" i="8"/>
  <c r="JA11" i="8"/>
  <c r="JA13" i="8"/>
  <c r="JA15" i="8"/>
  <c r="JA14" i="8"/>
  <c r="JC3" i="8"/>
  <c r="JC2" i="8" s="1"/>
  <c r="IW8" i="6"/>
  <c r="IW15" i="52" s="1"/>
  <c r="IW5" i="6"/>
  <c r="IW12" i="52" s="1"/>
  <c r="IW7" i="6"/>
  <c r="IW14" i="52" s="1"/>
  <c r="IW6" i="6"/>
  <c r="IW13" i="52" s="1"/>
  <c r="IW4" i="6"/>
  <c r="IW11" i="52" s="1"/>
  <c r="IX2" i="6"/>
  <c r="JH4" i="52" l="1"/>
  <c r="JH5" i="52"/>
  <c r="JH6" i="52"/>
  <c r="JH7" i="52"/>
  <c r="JH8" i="52"/>
  <c r="JJ3" i="52"/>
  <c r="JJ2" i="52" s="1"/>
  <c r="JC2" i="13"/>
  <c r="JD3" i="13"/>
  <c r="JB7" i="13"/>
  <c r="JB14" i="13" s="1"/>
  <c r="JB8" i="13"/>
  <c r="JB15" i="13" s="1"/>
  <c r="JB6" i="13"/>
  <c r="JB13" i="13" s="1"/>
  <c r="JB5" i="13"/>
  <c r="JB12" i="13" s="1"/>
  <c r="JB4" i="13"/>
  <c r="JB11" i="13" s="1"/>
  <c r="JC2" i="16"/>
  <c r="JD3" i="16"/>
  <c r="JB7" i="16"/>
  <c r="JB14" i="16" s="1"/>
  <c r="JB4" i="16"/>
  <c r="JB11" i="16" s="1"/>
  <c r="JB6" i="16"/>
  <c r="JB13" i="16" s="1"/>
  <c r="JB5" i="16"/>
  <c r="JB12" i="16" s="1"/>
  <c r="JB8" i="16"/>
  <c r="JB15" i="16" s="1"/>
  <c r="JC2" i="15"/>
  <c r="JD3" i="15"/>
  <c r="JB8" i="15"/>
  <c r="JB15" i="15" s="1"/>
  <c r="JB7" i="15"/>
  <c r="JB14" i="15" s="1"/>
  <c r="JB6" i="15"/>
  <c r="JB13" i="15" s="1"/>
  <c r="JB4" i="15"/>
  <c r="JB11" i="15" s="1"/>
  <c r="JB5" i="15"/>
  <c r="JB12" i="15" s="1"/>
  <c r="JD8" i="17"/>
  <c r="JD7" i="17"/>
  <c r="JD6" i="17"/>
  <c r="JD5" i="17"/>
  <c r="JD4" i="17"/>
  <c r="JD8" i="19"/>
  <c r="JD7" i="19"/>
  <c r="JD5" i="19"/>
  <c r="JD4" i="19"/>
  <c r="JD6" i="19"/>
  <c r="JC2" i="21"/>
  <c r="JD3" i="21"/>
  <c r="JB7" i="21"/>
  <c r="JB14" i="21" s="1"/>
  <c r="JB6" i="21"/>
  <c r="JB13" i="21" s="1"/>
  <c r="JB8" i="21"/>
  <c r="JB15" i="21" s="1"/>
  <c r="JB4" i="21"/>
  <c r="JB11" i="21" s="1"/>
  <c r="JB5" i="21"/>
  <c r="JB12" i="21" s="1"/>
  <c r="JD8" i="5"/>
  <c r="JD6" i="5"/>
  <c r="JD5" i="5"/>
  <c r="JD7" i="5"/>
  <c r="JD4" i="5"/>
  <c r="JC6" i="12"/>
  <c r="JC8" i="12"/>
  <c r="JC7" i="12"/>
  <c r="JC5" i="12"/>
  <c r="JC4" i="12"/>
  <c r="JE8" i="11"/>
  <c r="JE7" i="11"/>
  <c r="JE6" i="11"/>
  <c r="JE4" i="11"/>
  <c r="JE5" i="11"/>
  <c r="JC2" i="10"/>
  <c r="JD3" i="10"/>
  <c r="JB7" i="10"/>
  <c r="JB14" i="10" s="1"/>
  <c r="JB8" i="10"/>
  <c r="JB15" i="10" s="1"/>
  <c r="JB6" i="10"/>
  <c r="JB13" i="10" s="1"/>
  <c r="JB4" i="10"/>
  <c r="JB11" i="10" s="1"/>
  <c r="JB5" i="10"/>
  <c r="JB12" i="10" s="1"/>
  <c r="JD8" i="20"/>
  <c r="JD6" i="20"/>
  <c r="JD7" i="20"/>
  <c r="JD4" i="20"/>
  <c r="JD5" i="20"/>
  <c r="JD8" i="7"/>
  <c r="JD7" i="7"/>
  <c r="JD6" i="7"/>
  <c r="JD5" i="7"/>
  <c r="JD4" i="7"/>
  <c r="JD8" i="9"/>
  <c r="JD6" i="9"/>
  <c r="JD7" i="9"/>
  <c r="JD4" i="9"/>
  <c r="JD5" i="9"/>
  <c r="JC6" i="8"/>
  <c r="JC8" i="8"/>
  <c r="JC7" i="8"/>
  <c r="JC5" i="8"/>
  <c r="JC4" i="8"/>
  <c r="IW12" i="6"/>
  <c r="IW5" i="4"/>
  <c r="IW12" i="4" s="1"/>
  <c r="IW13" i="6"/>
  <c r="IW6" i="4"/>
  <c r="IW13" i="4" s="1"/>
  <c r="IW14" i="6"/>
  <c r="IW7" i="4"/>
  <c r="IW14" i="4" s="1"/>
  <c r="IW15" i="6"/>
  <c r="IW8" i="4"/>
  <c r="IW15" i="4" s="1"/>
  <c r="IW11" i="6"/>
  <c r="IW4" i="4"/>
  <c r="IW11" i="4" s="1"/>
  <c r="JE3" i="4"/>
  <c r="JB13" i="12"/>
  <c r="JB11" i="12"/>
  <c r="JB14" i="12"/>
  <c r="JB12" i="12"/>
  <c r="JB15" i="12"/>
  <c r="JD2" i="12"/>
  <c r="JE3" i="17"/>
  <c r="JE2" i="17" s="1"/>
  <c r="JE3" i="5"/>
  <c r="JE2" i="5" s="1"/>
  <c r="JC15" i="17"/>
  <c r="JC13" i="17"/>
  <c r="JC14" i="17"/>
  <c r="JC11" i="17"/>
  <c r="JC12" i="17"/>
  <c r="JC15" i="5"/>
  <c r="JC13" i="5"/>
  <c r="JC11" i="5"/>
  <c r="JC14" i="5"/>
  <c r="JC12" i="5"/>
  <c r="JE3" i="19"/>
  <c r="JE2" i="19" s="1"/>
  <c r="JC11" i="19"/>
  <c r="JC14" i="19"/>
  <c r="JC15" i="19"/>
  <c r="JC13" i="19"/>
  <c r="JC12" i="19"/>
  <c r="JF3" i="11"/>
  <c r="JF2" i="11" s="1"/>
  <c r="JD14" i="11"/>
  <c r="JD15" i="11"/>
  <c r="JD13" i="11"/>
  <c r="JD11" i="11"/>
  <c r="JD12" i="11"/>
  <c r="JE3" i="20"/>
  <c r="JE2" i="20" s="1"/>
  <c r="JC15" i="20"/>
  <c r="JC12" i="20"/>
  <c r="JC14" i="20"/>
  <c r="JC13" i="20"/>
  <c r="JC11" i="20"/>
  <c r="JC15" i="7"/>
  <c r="JC13" i="7"/>
  <c r="JC14" i="7"/>
  <c r="JC12" i="7"/>
  <c r="JC11" i="7"/>
  <c r="JE3" i="7"/>
  <c r="JE2" i="7" s="1"/>
  <c r="JE3" i="9"/>
  <c r="JE2" i="9" s="1"/>
  <c r="JC14" i="9"/>
  <c r="JC15" i="9"/>
  <c r="JC12" i="9"/>
  <c r="JC11" i="9"/>
  <c r="JC13" i="9"/>
  <c r="JB14" i="8"/>
  <c r="JB12" i="8"/>
  <c r="JB13" i="8"/>
  <c r="JB11" i="8"/>
  <c r="JB15" i="8"/>
  <c r="JD3" i="8"/>
  <c r="JD2" i="8" s="1"/>
  <c r="IX8" i="6"/>
  <c r="IX15" i="52" s="1"/>
  <c r="IX7" i="6"/>
  <c r="IX14" i="52" s="1"/>
  <c r="IX5" i="6"/>
  <c r="IX12" i="52" s="1"/>
  <c r="IX6" i="6"/>
  <c r="IX13" i="52" s="1"/>
  <c r="IX4" i="6"/>
  <c r="IX11" i="52" s="1"/>
  <c r="IY2" i="6"/>
  <c r="JI5" i="52" l="1"/>
  <c r="JI4" i="52"/>
  <c r="JI6" i="52"/>
  <c r="JI7" i="52"/>
  <c r="JI8" i="52"/>
  <c r="JK3" i="52"/>
  <c r="JK2" i="52" s="1"/>
  <c r="JD2" i="13"/>
  <c r="JE3" i="13"/>
  <c r="JC8" i="13"/>
  <c r="JC15" i="13" s="1"/>
  <c r="JC7" i="13"/>
  <c r="JC14" i="13" s="1"/>
  <c r="JC5" i="13"/>
  <c r="JC12" i="13" s="1"/>
  <c r="JC4" i="13"/>
  <c r="JC11" i="13" s="1"/>
  <c r="JC6" i="13"/>
  <c r="JC13" i="13" s="1"/>
  <c r="JD2" i="16"/>
  <c r="JE3" i="16"/>
  <c r="JC7" i="16"/>
  <c r="JC14" i="16" s="1"/>
  <c r="JC6" i="16"/>
  <c r="JC13" i="16" s="1"/>
  <c r="JC5" i="16"/>
  <c r="JC12" i="16" s="1"/>
  <c r="JC8" i="16"/>
  <c r="JC15" i="16" s="1"/>
  <c r="JC4" i="16"/>
  <c r="JC11" i="16" s="1"/>
  <c r="JD2" i="15"/>
  <c r="JE3" i="15"/>
  <c r="JC8" i="15"/>
  <c r="JC15" i="15" s="1"/>
  <c r="JC6" i="15"/>
  <c r="JC13" i="15" s="1"/>
  <c r="JC7" i="15"/>
  <c r="JC14" i="15" s="1"/>
  <c r="JC5" i="15"/>
  <c r="JC12" i="15" s="1"/>
  <c r="JC4" i="15"/>
  <c r="JC11" i="15" s="1"/>
  <c r="JE8" i="17"/>
  <c r="JE7" i="17"/>
  <c r="JE6" i="17"/>
  <c r="JE5" i="17"/>
  <c r="JE4" i="17"/>
  <c r="JE8" i="19"/>
  <c r="JE6" i="19"/>
  <c r="JE7" i="19"/>
  <c r="JE5" i="19"/>
  <c r="JE4" i="19"/>
  <c r="JD2" i="21"/>
  <c r="JE3" i="21"/>
  <c r="JC7" i="21"/>
  <c r="JC14" i="21" s="1"/>
  <c r="JC6" i="21"/>
  <c r="JC13" i="21" s="1"/>
  <c r="JC4" i="21"/>
  <c r="JC11" i="21" s="1"/>
  <c r="JC5" i="21"/>
  <c r="JC12" i="21" s="1"/>
  <c r="JC8" i="21"/>
  <c r="JC15" i="21" s="1"/>
  <c r="JE8" i="5"/>
  <c r="JE6" i="5"/>
  <c r="JE7" i="5"/>
  <c r="JE5" i="5"/>
  <c r="JE4" i="5"/>
  <c r="JD8" i="12"/>
  <c r="JD6" i="12"/>
  <c r="JD5" i="12"/>
  <c r="JD4" i="12"/>
  <c r="JD7" i="12"/>
  <c r="JF7" i="11"/>
  <c r="JF8" i="11"/>
  <c r="JF6" i="11"/>
  <c r="JF5" i="11"/>
  <c r="JF4" i="11"/>
  <c r="JD2" i="10"/>
  <c r="JE3" i="10"/>
  <c r="JC7" i="10"/>
  <c r="JC14" i="10" s="1"/>
  <c r="JC8" i="10"/>
  <c r="JC15" i="10" s="1"/>
  <c r="JC6" i="10"/>
  <c r="JC13" i="10" s="1"/>
  <c r="JC5" i="10"/>
  <c r="JC12" i="10" s="1"/>
  <c r="JC4" i="10"/>
  <c r="JC11" i="10" s="1"/>
  <c r="JE8" i="20"/>
  <c r="JE7" i="20"/>
  <c r="JE6" i="20"/>
  <c r="JE4" i="20"/>
  <c r="JE5" i="20"/>
  <c r="JE8" i="7"/>
  <c r="JE7" i="7"/>
  <c r="JE6" i="7"/>
  <c r="JE5" i="7"/>
  <c r="JE4" i="7"/>
  <c r="JE8" i="9"/>
  <c r="JE7" i="9"/>
  <c r="JE6" i="9"/>
  <c r="JE5" i="9"/>
  <c r="JE4" i="9"/>
  <c r="JD8" i="8"/>
  <c r="JD5" i="8"/>
  <c r="JD6" i="8"/>
  <c r="JD7" i="8"/>
  <c r="JD4" i="8"/>
  <c r="IX12" i="6"/>
  <c r="IX5" i="4"/>
  <c r="IX12" i="4" s="1"/>
  <c r="IX11" i="6"/>
  <c r="IX4" i="4"/>
  <c r="IX11" i="4" s="1"/>
  <c r="IX13" i="6"/>
  <c r="IX6" i="4"/>
  <c r="IX13" i="4" s="1"/>
  <c r="IX15" i="6"/>
  <c r="IX8" i="4"/>
  <c r="IX15" i="4" s="1"/>
  <c r="IX14" i="6"/>
  <c r="IX7" i="4"/>
  <c r="IX14" i="4" s="1"/>
  <c r="JF3" i="4"/>
  <c r="JC11" i="12"/>
  <c r="JC15" i="12"/>
  <c r="JC13" i="12"/>
  <c r="JC14" i="12"/>
  <c r="JC12" i="12"/>
  <c r="JE2" i="12"/>
  <c r="JF3" i="17"/>
  <c r="JF2" i="17" s="1"/>
  <c r="JF3" i="19"/>
  <c r="JF2" i="19" s="1"/>
  <c r="JF3" i="5"/>
  <c r="JF2" i="5" s="1"/>
  <c r="JD13" i="17"/>
  <c r="JD12" i="17"/>
  <c r="JD15" i="17"/>
  <c r="JD14" i="17"/>
  <c r="JD11" i="17"/>
  <c r="JD14" i="19"/>
  <c r="JD12" i="19"/>
  <c r="JD15" i="19"/>
  <c r="JD13" i="19"/>
  <c r="JD11" i="19"/>
  <c r="JD15" i="5"/>
  <c r="JD13" i="5"/>
  <c r="JD14" i="5"/>
  <c r="JD11" i="5"/>
  <c r="JD12" i="5"/>
  <c r="JG3" i="11"/>
  <c r="JG2" i="11" s="1"/>
  <c r="JE14" i="11"/>
  <c r="JE11" i="11"/>
  <c r="JE15" i="11"/>
  <c r="JE13" i="11"/>
  <c r="JE12" i="11"/>
  <c r="JF3" i="20"/>
  <c r="JF2" i="20" s="1"/>
  <c r="JD15" i="20"/>
  <c r="JD14" i="20"/>
  <c r="JD11" i="20"/>
  <c r="JD12" i="20"/>
  <c r="JD13" i="20"/>
  <c r="JD14" i="7"/>
  <c r="JD15" i="7"/>
  <c r="JD11" i="7"/>
  <c r="JD12" i="7"/>
  <c r="JD13" i="7"/>
  <c r="JF3" i="7"/>
  <c r="JF2" i="7" s="1"/>
  <c r="JE3" i="8"/>
  <c r="JE2" i="8" s="1"/>
  <c r="JC12" i="8"/>
  <c r="JC13" i="8"/>
  <c r="JC11" i="8"/>
  <c r="JC14" i="8"/>
  <c r="JC15" i="8"/>
  <c r="JF3" i="9"/>
  <c r="JF2" i="9" s="1"/>
  <c r="JD15" i="9"/>
  <c r="JD11" i="9"/>
  <c r="JD12" i="9"/>
  <c r="JD14" i="9"/>
  <c r="JD13" i="9"/>
  <c r="IY8" i="6"/>
  <c r="IY15" i="52" s="1"/>
  <c r="IY7" i="6"/>
  <c r="IY14" i="52" s="1"/>
  <c r="IY5" i="6"/>
  <c r="IY12" i="52" s="1"/>
  <c r="IY6" i="6"/>
  <c r="IY13" i="52" s="1"/>
  <c r="IY4" i="6"/>
  <c r="IY11" i="52" s="1"/>
  <c r="IZ2" i="6"/>
  <c r="JJ5" i="52" l="1"/>
  <c r="JJ4" i="52"/>
  <c r="JJ8" i="52"/>
  <c r="JJ7" i="52"/>
  <c r="JJ6" i="52"/>
  <c r="JL3" i="52"/>
  <c r="JL2" i="52" s="1"/>
  <c r="JE2" i="13"/>
  <c r="JF3" i="13"/>
  <c r="JD7" i="13"/>
  <c r="JD14" i="13" s="1"/>
  <c r="JD8" i="13"/>
  <c r="JD15" i="13" s="1"/>
  <c r="JD4" i="13"/>
  <c r="JD11" i="13" s="1"/>
  <c r="JD6" i="13"/>
  <c r="JD13" i="13" s="1"/>
  <c r="JD5" i="13"/>
  <c r="JD12" i="13" s="1"/>
  <c r="JE2" i="16"/>
  <c r="JF3" i="16"/>
  <c r="JD8" i="16"/>
  <c r="JD15" i="16" s="1"/>
  <c r="JD6" i="16"/>
  <c r="JD13" i="16" s="1"/>
  <c r="JD7" i="16"/>
  <c r="JD14" i="16" s="1"/>
  <c r="JD5" i="16"/>
  <c r="JD12" i="16" s="1"/>
  <c r="JD4" i="16"/>
  <c r="JD11" i="16" s="1"/>
  <c r="JE2" i="15"/>
  <c r="JF3" i="15"/>
  <c r="JD8" i="15"/>
  <c r="JD15" i="15" s="1"/>
  <c r="JD6" i="15"/>
  <c r="JD13" i="15" s="1"/>
  <c r="JD7" i="15"/>
  <c r="JD14" i="15" s="1"/>
  <c r="JD4" i="15"/>
  <c r="JD11" i="15" s="1"/>
  <c r="JD5" i="15"/>
  <c r="JD12" i="15" s="1"/>
  <c r="JF7" i="17"/>
  <c r="JF8" i="17"/>
  <c r="JF6" i="17"/>
  <c r="JF5" i="17"/>
  <c r="JF4" i="17"/>
  <c r="JF7" i="19"/>
  <c r="JF8" i="19"/>
  <c r="JF6" i="19"/>
  <c r="JF5" i="19"/>
  <c r="JF4" i="19"/>
  <c r="JE2" i="21"/>
  <c r="JF3" i="21"/>
  <c r="JD8" i="21"/>
  <c r="JD15" i="21" s="1"/>
  <c r="JD7" i="21"/>
  <c r="JD14" i="21" s="1"/>
  <c r="JD6" i="21"/>
  <c r="JD13" i="21" s="1"/>
  <c r="JD5" i="21"/>
  <c r="JD12" i="21" s="1"/>
  <c r="JD4" i="21"/>
  <c r="JD11" i="21" s="1"/>
  <c r="JF7" i="5"/>
  <c r="JF6" i="5"/>
  <c r="JF5" i="5"/>
  <c r="JF8" i="5"/>
  <c r="JF4" i="5"/>
  <c r="JE8" i="12"/>
  <c r="JE7" i="12"/>
  <c r="JE6" i="12"/>
  <c r="JE5" i="12"/>
  <c r="JE4" i="12"/>
  <c r="JG8" i="11"/>
  <c r="JG6" i="11"/>
  <c r="JG7" i="11"/>
  <c r="JG4" i="11"/>
  <c r="JG5" i="11"/>
  <c r="JE2" i="10"/>
  <c r="JF3" i="10"/>
  <c r="JD7" i="10"/>
  <c r="JD14" i="10" s="1"/>
  <c r="JD8" i="10"/>
  <c r="JD15" i="10" s="1"/>
  <c r="JD6" i="10"/>
  <c r="JD13" i="10" s="1"/>
  <c r="JD4" i="10"/>
  <c r="JD11" i="10" s="1"/>
  <c r="JD5" i="10"/>
  <c r="JD12" i="10" s="1"/>
  <c r="JF8" i="20"/>
  <c r="JF7" i="20"/>
  <c r="JF6" i="20"/>
  <c r="JF4" i="20"/>
  <c r="JF5" i="20"/>
  <c r="JF7" i="7"/>
  <c r="JF8" i="7"/>
  <c r="JF6" i="7"/>
  <c r="JF5" i="7"/>
  <c r="JF4" i="7"/>
  <c r="JF7" i="9"/>
  <c r="JF8" i="9"/>
  <c r="JF5" i="9"/>
  <c r="JF6" i="9"/>
  <c r="JF4" i="9"/>
  <c r="JE8" i="8"/>
  <c r="JE7" i="8"/>
  <c r="JE5" i="8"/>
  <c r="JE6" i="8"/>
  <c r="JE4" i="8"/>
  <c r="IY13" i="6"/>
  <c r="IY6" i="4"/>
  <c r="IY13" i="4" s="1"/>
  <c r="IY12" i="6"/>
  <c r="IY5" i="4"/>
  <c r="IY12" i="4" s="1"/>
  <c r="IY11" i="6"/>
  <c r="IY4" i="4"/>
  <c r="IY11" i="4" s="1"/>
  <c r="IY14" i="6"/>
  <c r="IY7" i="4"/>
  <c r="IY14" i="4" s="1"/>
  <c r="IY15" i="6"/>
  <c r="IY8" i="4"/>
  <c r="IY15" i="4" s="1"/>
  <c r="JG3" i="4"/>
  <c r="JD15" i="12"/>
  <c r="JD14" i="12"/>
  <c r="JD12" i="12"/>
  <c r="JD13" i="12"/>
  <c r="JD11" i="12"/>
  <c r="JF2" i="12"/>
  <c r="JE14" i="5"/>
  <c r="JE15" i="5"/>
  <c r="JE13" i="5"/>
  <c r="JE12" i="5"/>
  <c r="JE11" i="5"/>
  <c r="JG3" i="5"/>
  <c r="JG2" i="5" s="1"/>
  <c r="JE14" i="17"/>
  <c r="JE12" i="17"/>
  <c r="JE15" i="17"/>
  <c r="JE11" i="17"/>
  <c r="JE13" i="17"/>
  <c r="JE14" i="19"/>
  <c r="JE12" i="19"/>
  <c r="JE15" i="19"/>
  <c r="JE13" i="19"/>
  <c r="JE11" i="19"/>
  <c r="JG3" i="17"/>
  <c r="JG2" i="17" s="1"/>
  <c r="JG3" i="19"/>
  <c r="JG2" i="19" s="1"/>
  <c r="JH3" i="11"/>
  <c r="JH2" i="11" s="1"/>
  <c r="JF14" i="11"/>
  <c r="JF15" i="11"/>
  <c r="JF11" i="11"/>
  <c r="JF12" i="11"/>
  <c r="JF13" i="11"/>
  <c r="JG3" i="20"/>
  <c r="JG2" i="20" s="1"/>
  <c r="JE15" i="20"/>
  <c r="JE12" i="20"/>
  <c r="JE14" i="20"/>
  <c r="JE13" i="20"/>
  <c r="JE11" i="20"/>
  <c r="JE15" i="7"/>
  <c r="JE13" i="7"/>
  <c r="JE11" i="7"/>
  <c r="JE14" i="7"/>
  <c r="JE12" i="7"/>
  <c r="JG3" i="7"/>
  <c r="JG2" i="7" s="1"/>
  <c r="JE15" i="9"/>
  <c r="JE12" i="9"/>
  <c r="JE14" i="9"/>
  <c r="JE13" i="9"/>
  <c r="JE11" i="9"/>
  <c r="JD12" i="8"/>
  <c r="JD15" i="8"/>
  <c r="JD13" i="8"/>
  <c r="JD11" i="8"/>
  <c r="JD14" i="8"/>
  <c r="JG3" i="9"/>
  <c r="JG2" i="9" s="1"/>
  <c r="JF3" i="8"/>
  <c r="JF2" i="8" s="1"/>
  <c r="IZ7" i="6"/>
  <c r="IZ14" i="52" s="1"/>
  <c r="IZ6" i="6"/>
  <c r="IZ13" i="52" s="1"/>
  <c r="IZ8" i="6"/>
  <c r="IZ15" i="52" s="1"/>
  <c r="IZ4" i="6"/>
  <c r="IZ11" i="52" s="1"/>
  <c r="IZ5" i="6"/>
  <c r="IZ12" i="52" s="1"/>
  <c r="JA2" i="6"/>
  <c r="JK4" i="52" l="1"/>
  <c r="JK6" i="52"/>
  <c r="JK5" i="52"/>
  <c r="JK8" i="52"/>
  <c r="JK7" i="52"/>
  <c r="JM3" i="52"/>
  <c r="JM2" i="52" s="1"/>
  <c r="JF2" i="13"/>
  <c r="JG3" i="13"/>
  <c r="JE8" i="13"/>
  <c r="JE15" i="13" s="1"/>
  <c r="JE7" i="13"/>
  <c r="JE14" i="13" s="1"/>
  <c r="JE5" i="13"/>
  <c r="JE12" i="13" s="1"/>
  <c r="JE4" i="13"/>
  <c r="JE11" i="13" s="1"/>
  <c r="JE6" i="13"/>
  <c r="JE13" i="13" s="1"/>
  <c r="JF2" i="16"/>
  <c r="JG3" i="16"/>
  <c r="JE8" i="16"/>
  <c r="JE15" i="16" s="1"/>
  <c r="JE4" i="16"/>
  <c r="JE11" i="16" s="1"/>
  <c r="JE7" i="16"/>
  <c r="JE14" i="16" s="1"/>
  <c r="JE6" i="16"/>
  <c r="JE13" i="16" s="1"/>
  <c r="JE5" i="16"/>
  <c r="JE12" i="16" s="1"/>
  <c r="JF2" i="15"/>
  <c r="JG3" i="15"/>
  <c r="JE8" i="15"/>
  <c r="JE15" i="15" s="1"/>
  <c r="JE6" i="15"/>
  <c r="JE13" i="15" s="1"/>
  <c r="JE7" i="15"/>
  <c r="JE14" i="15" s="1"/>
  <c r="JE5" i="15"/>
  <c r="JE12" i="15" s="1"/>
  <c r="JE4" i="15"/>
  <c r="JE11" i="15" s="1"/>
  <c r="JG8" i="17"/>
  <c r="JG7" i="17"/>
  <c r="JG6" i="17"/>
  <c r="JG5" i="17"/>
  <c r="JG4" i="17"/>
  <c r="JG7" i="19"/>
  <c r="JG8" i="19"/>
  <c r="JG6" i="19"/>
  <c r="JG5" i="19"/>
  <c r="JG4" i="19"/>
  <c r="JF2" i="21"/>
  <c r="JG3" i="21"/>
  <c r="JE8" i="21"/>
  <c r="JE15" i="21" s="1"/>
  <c r="JE6" i="21"/>
  <c r="JE13" i="21" s="1"/>
  <c r="JE7" i="21"/>
  <c r="JE14" i="21" s="1"/>
  <c r="JE5" i="21"/>
  <c r="JE12" i="21" s="1"/>
  <c r="JE4" i="21"/>
  <c r="JE11" i="21" s="1"/>
  <c r="JG7" i="5"/>
  <c r="JG6" i="5"/>
  <c r="JG8" i="5"/>
  <c r="JG4" i="5"/>
  <c r="JG5" i="5"/>
  <c r="JF7" i="12"/>
  <c r="JF8" i="12"/>
  <c r="JF5" i="12"/>
  <c r="JF6" i="12"/>
  <c r="JF4" i="12"/>
  <c r="JH7" i="11"/>
  <c r="JH8" i="11"/>
  <c r="JH6" i="11"/>
  <c r="JH5" i="11"/>
  <c r="JH4" i="11"/>
  <c r="JF2" i="10"/>
  <c r="JG3" i="10"/>
  <c r="JE8" i="10"/>
  <c r="JE15" i="10" s="1"/>
  <c r="JE7" i="10"/>
  <c r="JE14" i="10" s="1"/>
  <c r="JE5" i="10"/>
  <c r="JE12" i="10" s="1"/>
  <c r="JE6" i="10"/>
  <c r="JE13" i="10" s="1"/>
  <c r="JE4" i="10"/>
  <c r="JE11" i="10" s="1"/>
  <c r="JG7" i="20"/>
  <c r="JG6" i="20"/>
  <c r="JG8" i="20"/>
  <c r="JG5" i="20"/>
  <c r="JG4" i="20"/>
  <c r="JG7" i="7"/>
  <c r="JG8" i="7"/>
  <c r="JG6" i="7"/>
  <c r="JG5" i="7"/>
  <c r="JG4" i="7"/>
  <c r="JG5" i="9"/>
  <c r="JG7" i="9"/>
  <c r="JG6" i="9"/>
  <c r="JG4" i="9"/>
  <c r="JG8" i="9"/>
  <c r="JF7" i="8"/>
  <c r="JF8" i="8"/>
  <c r="JF6" i="8"/>
  <c r="JF5" i="8"/>
  <c r="JF4" i="8"/>
  <c r="IZ11" i="6"/>
  <c r="IZ4" i="4"/>
  <c r="IZ11" i="4" s="1"/>
  <c r="IZ15" i="6"/>
  <c r="IZ8" i="4"/>
  <c r="IZ15" i="4" s="1"/>
  <c r="IZ13" i="6"/>
  <c r="IZ6" i="4"/>
  <c r="IZ13" i="4" s="1"/>
  <c r="IZ12" i="6"/>
  <c r="IZ5" i="4"/>
  <c r="IZ12" i="4" s="1"/>
  <c r="IZ14" i="6"/>
  <c r="IZ7" i="4"/>
  <c r="IZ14" i="4" s="1"/>
  <c r="JH3" i="4"/>
  <c r="JG2" i="12"/>
  <c r="JE14" i="12"/>
  <c r="JE12" i="12"/>
  <c r="JE15" i="12"/>
  <c r="JE11" i="12"/>
  <c r="JE13" i="12"/>
  <c r="JF13" i="5"/>
  <c r="JF14" i="5"/>
  <c r="JF12" i="5"/>
  <c r="JF15" i="5"/>
  <c r="JF11" i="5"/>
  <c r="JF12" i="19"/>
  <c r="JF15" i="19"/>
  <c r="JF13" i="19"/>
  <c r="JF11" i="19"/>
  <c r="JF14" i="19"/>
  <c r="JH3" i="5"/>
  <c r="JH2" i="5" s="1"/>
  <c r="JH3" i="19"/>
  <c r="JH2" i="19" s="1"/>
  <c r="JF14" i="17"/>
  <c r="JF15" i="17"/>
  <c r="JF11" i="17"/>
  <c r="JF13" i="17"/>
  <c r="JF12" i="17"/>
  <c r="JH3" i="17"/>
  <c r="JH2" i="17" s="1"/>
  <c r="JG14" i="11"/>
  <c r="JG15" i="11"/>
  <c r="JG12" i="11"/>
  <c r="JG13" i="11"/>
  <c r="JG11" i="11"/>
  <c r="JI3" i="11"/>
  <c r="JI2" i="11" s="1"/>
  <c r="JF14" i="20"/>
  <c r="JF12" i="20"/>
  <c r="JF13" i="20"/>
  <c r="JF15" i="20"/>
  <c r="JF11" i="20"/>
  <c r="JH3" i="20"/>
  <c r="JH2" i="20" s="1"/>
  <c r="JH3" i="7"/>
  <c r="JH2" i="7" s="1"/>
  <c r="JF14" i="7"/>
  <c r="JF15" i="7"/>
  <c r="JF12" i="7"/>
  <c r="JF13" i="7"/>
  <c r="JF11" i="7"/>
  <c r="JG3" i="8"/>
  <c r="JG2" i="8" s="1"/>
  <c r="JF15" i="9"/>
  <c r="JF14" i="9"/>
  <c r="JF13" i="9"/>
  <c r="JF11" i="9"/>
  <c r="JF12" i="9"/>
  <c r="JE13" i="8"/>
  <c r="JE11" i="8"/>
  <c r="JE15" i="8"/>
  <c r="JE14" i="8"/>
  <c r="JE12" i="8"/>
  <c r="JH3" i="9"/>
  <c r="JH2" i="9" s="1"/>
  <c r="JA7" i="6"/>
  <c r="JA14" i="52" s="1"/>
  <c r="JA8" i="6"/>
  <c r="JA15" i="52" s="1"/>
  <c r="JA6" i="6"/>
  <c r="JA13" i="52" s="1"/>
  <c r="JA5" i="6"/>
  <c r="JA12" i="52" s="1"/>
  <c r="JA4" i="6"/>
  <c r="JA11" i="52" s="1"/>
  <c r="JB2" i="6"/>
  <c r="JL5" i="52" l="1"/>
  <c r="JL6" i="52"/>
  <c r="JL4" i="52"/>
  <c r="JL8" i="52"/>
  <c r="JL7" i="52"/>
  <c r="JN3" i="52"/>
  <c r="JN2" i="52" s="1"/>
  <c r="JG2" i="13"/>
  <c r="JH3" i="13"/>
  <c r="JF7" i="13"/>
  <c r="JF14" i="13" s="1"/>
  <c r="JF8" i="13"/>
  <c r="JF15" i="13" s="1"/>
  <c r="JF5" i="13"/>
  <c r="JF12" i="13" s="1"/>
  <c r="JF4" i="13"/>
  <c r="JF11" i="13" s="1"/>
  <c r="JF6" i="13"/>
  <c r="JF13" i="13" s="1"/>
  <c r="JG2" i="16"/>
  <c r="JH3" i="16"/>
  <c r="JF7" i="16"/>
  <c r="JF14" i="16" s="1"/>
  <c r="JF8" i="16"/>
  <c r="JF15" i="16" s="1"/>
  <c r="JF6" i="16"/>
  <c r="JF13" i="16" s="1"/>
  <c r="JF4" i="16"/>
  <c r="JF11" i="16" s="1"/>
  <c r="JF5" i="16"/>
  <c r="JF12" i="16" s="1"/>
  <c r="JG2" i="15"/>
  <c r="JH3" i="15"/>
  <c r="JF8" i="15"/>
  <c r="JF15" i="15" s="1"/>
  <c r="JF7" i="15"/>
  <c r="JF14" i="15" s="1"/>
  <c r="JF6" i="15"/>
  <c r="JF13" i="15" s="1"/>
  <c r="JF4" i="15"/>
  <c r="JF11" i="15" s="1"/>
  <c r="JF5" i="15"/>
  <c r="JF12" i="15" s="1"/>
  <c r="JH8" i="17"/>
  <c r="JH7" i="17"/>
  <c r="JH6" i="17"/>
  <c r="JH5" i="17"/>
  <c r="JH4" i="17"/>
  <c r="JH8" i="19"/>
  <c r="JH6" i="19"/>
  <c r="JH5" i="19"/>
  <c r="JH4" i="19"/>
  <c r="JH7" i="19"/>
  <c r="JG2" i="21"/>
  <c r="JH3" i="21"/>
  <c r="JF8" i="21"/>
  <c r="JF15" i="21" s="1"/>
  <c r="JF7" i="21"/>
  <c r="JF14" i="21" s="1"/>
  <c r="JF6" i="21"/>
  <c r="JF13" i="21" s="1"/>
  <c r="JF4" i="21"/>
  <c r="JF11" i="21" s="1"/>
  <c r="JF5" i="21"/>
  <c r="JF12" i="21" s="1"/>
  <c r="JH8" i="5"/>
  <c r="JH6" i="5"/>
  <c r="JH7" i="5"/>
  <c r="JH5" i="5"/>
  <c r="JH4" i="5"/>
  <c r="JG7" i="12"/>
  <c r="JG6" i="12"/>
  <c r="JG8" i="12"/>
  <c r="JG5" i="12"/>
  <c r="JG4" i="12"/>
  <c r="JI7" i="11"/>
  <c r="JI8" i="11"/>
  <c r="JI5" i="11"/>
  <c r="JI4" i="11"/>
  <c r="JI6" i="11"/>
  <c r="JG2" i="10"/>
  <c r="JH3" i="10"/>
  <c r="JF8" i="10"/>
  <c r="JF15" i="10" s="1"/>
  <c r="JF6" i="10"/>
  <c r="JF13" i="10" s="1"/>
  <c r="JF7" i="10"/>
  <c r="JF14" i="10" s="1"/>
  <c r="JF5" i="10"/>
  <c r="JF12" i="10" s="1"/>
  <c r="JF4" i="10"/>
  <c r="JF11" i="10" s="1"/>
  <c r="JH6" i="20"/>
  <c r="JH7" i="20"/>
  <c r="JH8" i="20"/>
  <c r="JH5" i="20"/>
  <c r="JH4" i="20"/>
  <c r="JH6" i="7"/>
  <c r="JH7" i="7"/>
  <c r="JH8" i="7"/>
  <c r="JH5" i="7"/>
  <c r="JH4" i="7"/>
  <c r="JH6" i="9"/>
  <c r="JH8" i="9"/>
  <c r="JH7" i="9"/>
  <c r="JH4" i="9"/>
  <c r="JH5" i="9"/>
  <c r="JG8" i="8"/>
  <c r="JG7" i="8"/>
  <c r="JG6" i="8"/>
  <c r="JG5" i="8"/>
  <c r="JG4" i="8"/>
  <c r="JA11" i="6"/>
  <c r="JA4" i="4"/>
  <c r="JA11" i="4" s="1"/>
  <c r="JA13" i="6"/>
  <c r="JA6" i="4"/>
  <c r="JA13" i="4" s="1"/>
  <c r="JA12" i="6"/>
  <c r="JA5" i="4"/>
  <c r="JA12" i="4" s="1"/>
  <c r="JA15" i="6"/>
  <c r="JA8" i="4"/>
  <c r="JA15" i="4" s="1"/>
  <c r="JA14" i="6"/>
  <c r="JA7" i="4"/>
  <c r="JA14" i="4" s="1"/>
  <c r="JI3" i="4"/>
  <c r="JH2" i="12"/>
  <c r="JF11" i="12"/>
  <c r="JF14" i="12"/>
  <c r="JF15" i="12"/>
  <c r="JF13" i="12"/>
  <c r="JF12" i="12"/>
  <c r="JI3" i="17"/>
  <c r="JI2" i="17" s="1"/>
  <c r="JG12" i="19"/>
  <c r="JG15" i="19"/>
  <c r="JG13" i="19"/>
  <c r="JG11" i="19"/>
  <c r="JG14" i="19"/>
  <c r="JG14" i="17"/>
  <c r="JG12" i="17"/>
  <c r="JG15" i="17"/>
  <c r="JG13" i="17"/>
  <c r="JG11" i="17"/>
  <c r="JI3" i="19"/>
  <c r="JI2" i="19" s="1"/>
  <c r="JI3" i="5"/>
  <c r="JI2" i="5" s="1"/>
  <c r="JG14" i="5"/>
  <c r="JG12" i="5"/>
  <c r="JG11" i="5"/>
  <c r="JG13" i="5"/>
  <c r="JG15" i="5"/>
  <c r="JH15" i="11"/>
  <c r="JH12" i="11"/>
  <c r="JH14" i="11"/>
  <c r="JH11" i="11"/>
  <c r="JH13" i="11"/>
  <c r="JJ3" i="11"/>
  <c r="JJ2" i="11" s="1"/>
  <c r="JG14" i="20"/>
  <c r="JG15" i="20"/>
  <c r="JG12" i="20"/>
  <c r="JG13" i="20"/>
  <c r="JG11" i="20"/>
  <c r="JI3" i="20"/>
  <c r="JI2" i="20" s="1"/>
  <c r="JG15" i="7"/>
  <c r="JG12" i="7"/>
  <c r="JG14" i="7"/>
  <c r="JG13" i="7"/>
  <c r="JG11" i="7"/>
  <c r="JI3" i="7"/>
  <c r="JI2" i="7" s="1"/>
  <c r="JG15" i="9"/>
  <c r="JG14" i="9"/>
  <c r="JG12" i="9"/>
  <c r="JG13" i="9"/>
  <c r="JG11" i="9"/>
  <c r="JI3" i="9"/>
  <c r="JI2" i="9" s="1"/>
  <c r="JH3" i="8"/>
  <c r="JH2" i="8" s="1"/>
  <c r="JF12" i="8"/>
  <c r="JF13" i="8"/>
  <c r="JF11" i="8"/>
  <c r="JF15" i="8"/>
  <c r="JF14" i="8"/>
  <c r="JB7" i="6"/>
  <c r="JB14" i="52" s="1"/>
  <c r="JB8" i="6"/>
  <c r="JB15" i="52" s="1"/>
  <c r="JB6" i="6"/>
  <c r="JB13" i="52" s="1"/>
  <c r="JB5" i="6"/>
  <c r="JB12" i="52" s="1"/>
  <c r="JB4" i="6"/>
  <c r="JB11" i="52" s="1"/>
  <c r="JC2" i="6"/>
  <c r="JM4" i="52" l="1"/>
  <c r="JM5" i="52"/>
  <c r="JM6" i="52"/>
  <c r="JM8" i="52"/>
  <c r="JM7" i="52"/>
  <c r="JO3" i="52"/>
  <c r="JO2" i="52" s="1"/>
  <c r="JH2" i="13"/>
  <c r="JI3" i="13"/>
  <c r="JG8" i="13"/>
  <c r="JG15" i="13" s="1"/>
  <c r="JG7" i="13"/>
  <c r="JG14" i="13" s="1"/>
  <c r="JG6" i="13"/>
  <c r="JG13" i="13" s="1"/>
  <c r="JG5" i="13"/>
  <c r="JG12" i="13" s="1"/>
  <c r="JG4" i="13"/>
  <c r="JG11" i="13" s="1"/>
  <c r="JH2" i="16"/>
  <c r="JI3" i="16"/>
  <c r="JG7" i="16"/>
  <c r="JG14" i="16" s="1"/>
  <c r="JG6" i="16"/>
  <c r="JG13" i="16" s="1"/>
  <c r="JG5" i="16"/>
  <c r="JG12" i="16" s="1"/>
  <c r="JG8" i="16"/>
  <c r="JG15" i="16" s="1"/>
  <c r="JG4" i="16"/>
  <c r="JG11" i="16" s="1"/>
  <c r="JH2" i="15"/>
  <c r="JI3" i="15"/>
  <c r="JG8" i="15"/>
  <c r="JG15" i="15" s="1"/>
  <c r="JG7" i="15"/>
  <c r="JG14" i="15" s="1"/>
  <c r="JG6" i="15"/>
  <c r="JG13" i="15" s="1"/>
  <c r="JG4" i="15"/>
  <c r="JG11" i="15" s="1"/>
  <c r="JG5" i="15"/>
  <c r="JG12" i="15" s="1"/>
  <c r="JI8" i="17"/>
  <c r="JI7" i="17"/>
  <c r="JI5" i="17"/>
  <c r="JI4" i="17"/>
  <c r="JI6" i="17"/>
  <c r="JI8" i="19"/>
  <c r="JI6" i="19"/>
  <c r="JI7" i="19"/>
  <c r="JI5" i="19"/>
  <c r="JI4" i="19"/>
  <c r="JH2" i="21"/>
  <c r="JI3" i="21"/>
  <c r="JG8" i="21"/>
  <c r="JG15" i="21" s="1"/>
  <c r="JG6" i="21"/>
  <c r="JG13" i="21" s="1"/>
  <c r="JG4" i="21"/>
  <c r="JG11" i="21" s="1"/>
  <c r="JG5" i="21"/>
  <c r="JG12" i="21" s="1"/>
  <c r="JG7" i="21"/>
  <c r="JG14" i="21" s="1"/>
  <c r="JI8" i="5"/>
  <c r="JI7" i="5"/>
  <c r="JI6" i="5"/>
  <c r="JI4" i="5"/>
  <c r="JI5" i="5"/>
  <c r="JH6" i="12"/>
  <c r="JH5" i="12"/>
  <c r="JH8" i="12"/>
  <c r="JH7" i="12"/>
  <c r="JH4" i="12"/>
  <c r="JJ7" i="11"/>
  <c r="JJ6" i="11"/>
  <c r="JJ5" i="11"/>
  <c r="JJ8" i="11"/>
  <c r="JJ4" i="11"/>
  <c r="JH2" i="10"/>
  <c r="JI3" i="10"/>
  <c r="JG8" i="10"/>
  <c r="JG15" i="10" s="1"/>
  <c r="JG6" i="10"/>
  <c r="JG13" i="10" s="1"/>
  <c r="JG7" i="10"/>
  <c r="JG14" i="10" s="1"/>
  <c r="JG5" i="10"/>
  <c r="JG12" i="10" s="1"/>
  <c r="JG4" i="10"/>
  <c r="JG11" i="10" s="1"/>
  <c r="JI8" i="20"/>
  <c r="JI6" i="20"/>
  <c r="JI7" i="20"/>
  <c r="JI5" i="20"/>
  <c r="JI4" i="20"/>
  <c r="JI8" i="7"/>
  <c r="JI7" i="7"/>
  <c r="JI6" i="7"/>
  <c r="JI4" i="7"/>
  <c r="JI5" i="7"/>
  <c r="JI7" i="9"/>
  <c r="JI8" i="9"/>
  <c r="JI5" i="9"/>
  <c r="JI6" i="9"/>
  <c r="JI4" i="9"/>
  <c r="JH6" i="8"/>
  <c r="JH7" i="8"/>
  <c r="JH5" i="8"/>
  <c r="JH8" i="8"/>
  <c r="JH4" i="8"/>
  <c r="JB12" i="6"/>
  <c r="JB5" i="4"/>
  <c r="JB12" i="4" s="1"/>
  <c r="JB13" i="6"/>
  <c r="JB6" i="4"/>
  <c r="JB13" i="4" s="1"/>
  <c r="JB15" i="6"/>
  <c r="JB8" i="4"/>
  <c r="JB15" i="4" s="1"/>
  <c r="JB11" i="6"/>
  <c r="JB4" i="4"/>
  <c r="JB11" i="4" s="1"/>
  <c r="JB14" i="6"/>
  <c r="JB7" i="4"/>
  <c r="JB14" i="4" s="1"/>
  <c r="JJ3" i="4"/>
  <c r="JI2" i="12"/>
  <c r="JG12" i="12"/>
  <c r="JG15" i="12"/>
  <c r="JG13" i="12"/>
  <c r="JG11" i="12"/>
  <c r="JG14" i="12"/>
  <c r="JJ3" i="5"/>
  <c r="JJ2" i="5" s="1"/>
  <c r="JH12" i="17"/>
  <c r="JH15" i="17"/>
  <c r="JH13" i="17"/>
  <c r="JH11" i="17"/>
  <c r="JH14" i="17"/>
  <c r="JJ3" i="17"/>
  <c r="JJ2" i="17" s="1"/>
  <c r="JH15" i="5"/>
  <c r="JH14" i="5"/>
  <c r="JH12" i="5"/>
  <c r="JH13" i="5"/>
  <c r="JH11" i="5"/>
  <c r="JJ3" i="19"/>
  <c r="JJ2" i="19" s="1"/>
  <c r="JH15" i="19"/>
  <c r="JH13" i="19"/>
  <c r="JH14" i="19"/>
  <c r="JH12" i="19"/>
  <c r="JH11" i="19"/>
  <c r="JI15" i="11"/>
  <c r="JI14" i="11"/>
  <c r="JI12" i="11"/>
  <c r="JI13" i="11"/>
  <c r="JI11" i="11"/>
  <c r="JK3" i="11"/>
  <c r="JK2" i="11" s="1"/>
  <c r="JH14" i="20"/>
  <c r="JH15" i="20"/>
  <c r="JH13" i="20"/>
  <c r="JH11" i="20"/>
  <c r="JH12" i="20"/>
  <c r="JJ3" i="20"/>
  <c r="JJ2" i="20" s="1"/>
  <c r="JJ3" i="7"/>
  <c r="JJ2" i="7" s="1"/>
  <c r="JH14" i="7"/>
  <c r="JH12" i="7"/>
  <c r="JH15" i="7"/>
  <c r="JH13" i="7"/>
  <c r="JH11" i="7"/>
  <c r="JJ3" i="9"/>
  <c r="JJ2" i="9" s="1"/>
  <c r="JH15" i="9"/>
  <c r="JH14" i="9"/>
  <c r="JH13" i="9"/>
  <c r="JH11" i="9"/>
  <c r="JH12" i="9"/>
  <c r="JG14" i="8"/>
  <c r="JG15" i="8"/>
  <c r="JG12" i="8"/>
  <c r="JG11" i="8"/>
  <c r="JG13" i="8"/>
  <c r="JI3" i="8"/>
  <c r="JI2" i="8" s="1"/>
  <c r="JC7" i="6"/>
  <c r="JC14" i="52" s="1"/>
  <c r="JC8" i="6"/>
  <c r="JC15" i="52" s="1"/>
  <c r="JC5" i="6"/>
  <c r="JC12" i="52" s="1"/>
  <c r="JC4" i="6"/>
  <c r="JC11" i="52" s="1"/>
  <c r="JC6" i="6"/>
  <c r="JC13" i="52" s="1"/>
  <c r="JD2" i="6"/>
  <c r="JN4" i="52" l="1"/>
  <c r="JN5" i="52"/>
  <c r="JN6" i="52"/>
  <c r="JN7" i="52"/>
  <c r="JN8" i="52"/>
  <c r="JP3" i="52"/>
  <c r="JP2" i="52" s="1"/>
  <c r="JI2" i="13"/>
  <c r="JJ3" i="13"/>
  <c r="JH7" i="13"/>
  <c r="JH14" i="13" s="1"/>
  <c r="JH6" i="13"/>
  <c r="JH13" i="13" s="1"/>
  <c r="JH8" i="13"/>
  <c r="JH15" i="13" s="1"/>
  <c r="JH5" i="13"/>
  <c r="JH12" i="13" s="1"/>
  <c r="JH4" i="13"/>
  <c r="JH11" i="13" s="1"/>
  <c r="JI2" i="16"/>
  <c r="JJ3" i="16"/>
  <c r="JH7" i="16"/>
  <c r="JH14" i="16" s="1"/>
  <c r="JH6" i="16"/>
  <c r="JH13" i="16" s="1"/>
  <c r="JH5" i="16"/>
  <c r="JH12" i="16" s="1"/>
  <c r="JH8" i="16"/>
  <c r="JH15" i="16" s="1"/>
  <c r="JH4" i="16"/>
  <c r="JH11" i="16" s="1"/>
  <c r="JI2" i="15"/>
  <c r="JJ3" i="15"/>
  <c r="JH6" i="15"/>
  <c r="JH13" i="15" s="1"/>
  <c r="JH8" i="15"/>
  <c r="JH15" i="15" s="1"/>
  <c r="JH7" i="15"/>
  <c r="JH14" i="15" s="1"/>
  <c r="JH5" i="15"/>
  <c r="JH12" i="15" s="1"/>
  <c r="JH4" i="15"/>
  <c r="JH11" i="15" s="1"/>
  <c r="JJ7" i="17"/>
  <c r="JJ6" i="17"/>
  <c r="JJ5" i="17"/>
  <c r="JJ8" i="17"/>
  <c r="JJ4" i="17"/>
  <c r="JJ7" i="19"/>
  <c r="JJ6" i="19"/>
  <c r="JJ8" i="19"/>
  <c r="JJ5" i="19"/>
  <c r="JJ4" i="19"/>
  <c r="JI2" i="21"/>
  <c r="JJ3" i="21"/>
  <c r="JH8" i="21"/>
  <c r="JH15" i="21" s="1"/>
  <c r="JH5" i="21"/>
  <c r="JH12" i="21" s="1"/>
  <c r="JH7" i="21"/>
  <c r="JH14" i="21" s="1"/>
  <c r="JH6" i="21"/>
  <c r="JH13" i="21" s="1"/>
  <c r="JH4" i="21"/>
  <c r="JH11" i="21" s="1"/>
  <c r="JJ8" i="5"/>
  <c r="JJ6" i="5"/>
  <c r="JJ5" i="5"/>
  <c r="JJ4" i="5"/>
  <c r="JJ7" i="5"/>
  <c r="JI7" i="12"/>
  <c r="JI8" i="12"/>
  <c r="JI5" i="12"/>
  <c r="JI6" i="12"/>
  <c r="JI4" i="12"/>
  <c r="JK8" i="11"/>
  <c r="JK6" i="11"/>
  <c r="JK7" i="11"/>
  <c r="JK5" i="11"/>
  <c r="JK4" i="11"/>
  <c r="JI2" i="10"/>
  <c r="JJ3" i="10"/>
  <c r="JH7" i="10"/>
  <c r="JH14" i="10" s="1"/>
  <c r="JH8" i="10"/>
  <c r="JH15" i="10" s="1"/>
  <c r="JH5" i="10"/>
  <c r="JH12" i="10" s="1"/>
  <c r="JH6" i="10"/>
  <c r="JH13" i="10" s="1"/>
  <c r="JH4" i="10"/>
  <c r="JH11" i="10" s="1"/>
  <c r="JJ8" i="20"/>
  <c r="JJ6" i="20"/>
  <c r="JJ7" i="20"/>
  <c r="JJ4" i="20"/>
  <c r="JJ5" i="20"/>
  <c r="JJ8" i="7"/>
  <c r="JJ7" i="7"/>
  <c r="JJ6" i="7"/>
  <c r="JJ5" i="7"/>
  <c r="JJ4" i="7"/>
  <c r="JJ7" i="9"/>
  <c r="JJ8" i="9"/>
  <c r="JJ6" i="9"/>
  <c r="JJ4" i="9"/>
  <c r="JJ5" i="9"/>
  <c r="JI7" i="8"/>
  <c r="JI8" i="8"/>
  <c r="JI6" i="8"/>
  <c r="JI5" i="8"/>
  <c r="JI4" i="8"/>
  <c r="JC11" i="6"/>
  <c r="JC4" i="4"/>
  <c r="JC11" i="4" s="1"/>
  <c r="JC13" i="6"/>
  <c r="JC6" i="4"/>
  <c r="JC13" i="4" s="1"/>
  <c r="JC12" i="6"/>
  <c r="JC5" i="4"/>
  <c r="JC12" i="4" s="1"/>
  <c r="JC15" i="6"/>
  <c r="JC8" i="4"/>
  <c r="JC15" i="4" s="1"/>
  <c r="JC14" i="6"/>
  <c r="JC7" i="4"/>
  <c r="JC14" i="4" s="1"/>
  <c r="JK3" i="4"/>
  <c r="JJ2" i="12"/>
  <c r="JH15" i="12"/>
  <c r="JH13" i="12"/>
  <c r="JH11" i="12"/>
  <c r="JH12" i="12"/>
  <c r="JH14" i="12"/>
  <c r="JI12" i="17"/>
  <c r="JI15" i="17"/>
  <c r="JI11" i="17"/>
  <c r="JI14" i="17"/>
  <c r="JI13" i="17"/>
  <c r="JI13" i="19"/>
  <c r="JI11" i="19"/>
  <c r="JI14" i="19"/>
  <c r="JI15" i="19"/>
  <c r="JI12" i="19"/>
  <c r="JI15" i="5"/>
  <c r="JI13" i="5"/>
  <c r="JI14" i="5"/>
  <c r="JI11" i="5"/>
  <c r="JI12" i="5"/>
  <c r="JK3" i="19"/>
  <c r="JK2" i="19" s="1"/>
  <c r="JK3" i="17"/>
  <c r="JK2" i="17" s="1"/>
  <c r="JK3" i="5"/>
  <c r="JK2" i="5" s="1"/>
  <c r="JJ15" i="11"/>
  <c r="JJ14" i="11"/>
  <c r="JJ13" i="11"/>
  <c r="JJ11" i="11"/>
  <c r="JJ12" i="11"/>
  <c r="JL3" i="11"/>
  <c r="JL2" i="11" s="1"/>
  <c r="JK3" i="20"/>
  <c r="JK2" i="20" s="1"/>
  <c r="JI14" i="20"/>
  <c r="JI15" i="20"/>
  <c r="JI13" i="20"/>
  <c r="JI11" i="20"/>
  <c r="JI12" i="20"/>
  <c r="JK3" i="7"/>
  <c r="JK2" i="7" s="1"/>
  <c r="JI13" i="7"/>
  <c r="JI14" i="7"/>
  <c r="JI15" i="7"/>
  <c r="JI11" i="7"/>
  <c r="JI12" i="7"/>
  <c r="JJ3" i="8"/>
  <c r="JJ2" i="8" s="1"/>
  <c r="JH11" i="8"/>
  <c r="JH15" i="8"/>
  <c r="JH13" i="8"/>
  <c r="JH12" i="8"/>
  <c r="JH14" i="8"/>
  <c r="JI14" i="9"/>
  <c r="JI13" i="9"/>
  <c r="JI11" i="9"/>
  <c r="JI15" i="9"/>
  <c r="JI12" i="9"/>
  <c r="JK3" i="9"/>
  <c r="JK2" i="9" s="1"/>
  <c r="JD7" i="6"/>
  <c r="JD14" i="52" s="1"/>
  <c r="JD8" i="6"/>
  <c r="JD15" i="52" s="1"/>
  <c r="JD5" i="6"/>
  <c r="JD12" i="52" s="1"/>
  <c r="JD6" i="6"/>
  <c r="JD13" i="52" s="1"/>
  <c r="JD4" i="6"/>
  <c r="JD11" i="52" s="1"/>
  <c r="JE2" i="6"/>
  <c r="JO5" i="52" l="1"/>
  <c r="JO6" i="52"/>
  <c r="JO7" i="52"/>
  <c r="JO8" i="52"/>
  <c r="JO4" i="52"/>
  <c r="JQ3" i="52"/>
  <c r="JQ2" i="52" s="1"/>
  <c r="JJ2" i="13"/>
  <c r="JK3" i="13"/>
  <c r="JI7" i="13"/>
  <c r="JI14" i="13" s="1"/>
  <c r="JI8" i="13"/>
  <c r="JI15" i="13" s="1"/>
  <c r="JI6" i="13"/>
  <c r="JI13" i="13" s="1"/>
  <c r="JI5" i="13"/>
  <c r="JI12" i="13" s="1"/>
  <c r="JI4" i="13"/>
  <c r="JI11" i="13" s="1"/>
  <c r="JJ2" i="16"/>
  <c r="JK3" i="16"/>
  <c r="JI8" i="16"/>
  <c r="JI15" i="16" s="1"/>
  <c r="JI6" i="16"/>
  <c r="JI13" i="16" s="1"/>
  <c r="JI4" i="16"/>
  <c r="JI11" i="16" s="1"/>
  <c r="JI5" i="16"/>
  <c r="JI12" i="16" s="1"/>
  <c r="JI7" i="16"/>
  <c r="JI14" i="16" s="1"/>
  <c r="JJ2" i="15"/>
  <c r="JK3" i="15"/>
  <c r="JI7" i="15"/>
  <c r="JI14" i="15" s="1"/>
  <c r="JI8" i="15"/>
  <c r="JI15" i="15" s="1"/>
  <c r="JI6" i="15"/>
  <c r="JI13" i="15" s="1"/>
  <c r="JI5" i="15"/>
  <c r="JI12" i="15" s="1"/>
  <c r="JI4" i="15"/>
  <c r="JI11" i="15" s="1"/>
  <c r="JK6" i="17"/>
  <c r="JK8" i="17"/>
  <c r="JK7" i="17"/>
  <c r="JK5" i="17"/>
  <c r="JK4" i="17"/>
  <c r="JK6" i="19"/>
  <c r="JK7" i="19"/>
  <c r="JK8" i="19"/>
  <c r="JK5" i="19"/>
  <c r="JK4" i="19"/>
  <c r="JJ2" i="21"/>
  <c r="JK3" i="21"/>
  <c r="JI7" i="21"/>
  <c r="JI14" i="21" s="1"/>
  <c r="JI8" i="21"/>
  <c r="JI15" i="21" s="1"/>
  <c r="JI6" i="21"/>
  <c r="JI13" i="21" s="1"/>
  <c r="JI5" i="21"/>
  <c r="JI12" i="21" s="1"/>
  <c r="JI4" i="21"/>
  <c r="JI11" i="21" s="1"/>
  <c r="JK6" i="5"/>
  <c r="JK8" i="5"/>
  <c r="JK7" i="5"/>
  <c r="JK5" i="5"/>
  <c r="JK4" i="5"/>
  <c r="JJ7" i="12"/>
  <c r="JJ6" i="12"/>
  <c r="JJ8" i="12"/>
  <c r="JJ4" i="12"/>
  <c r="JJ5" i="12"/>
  <c r="JL8" i="11"/>
  <c r="JL7" i="11"/>
  <c r="JL5" i="11"/>
  <c r="JL6" i="11"/>
  <c r="JL4" i="11"/>
  <c r="JJ2" i="10"/>
  <c r="JK3" i="10"/>
  <c r="JI7" i="10"/>
  <c r="JI14" i="10" s="1"/>
  <c r="JI8" i="10"/>
  <c r="JI15" i="10" s="1"/>
  <c r="JI6" i="10"/>
  <c r="JI13" i="10" s="1"/>
  <c r="JI4" i="10"/>
  <c r="JI11" i="10" s="1"/>
  <c r="JI5" i="10"/>
  <c r="JI12" i="10" s="1"/>
  <c r="JK6" i="20"/>
  <c r="JK7" i="20"/>
  <c r="JK8" i="20"/>
  <c r="JK4" i="20"/>
  <c r="JK5" i="20"/>
  <c r="JK8" i="7"/>
  <c r="JK7" i="7"/>
  <c r="JK5" i="7"/>
  <c r="JK4" i="7"/>
  <c r="JK6" i="7"/>
  <c r="JK8" i="9"/>
  <c r="JK7" i="9"/>
  <c r="JK4" i="9"/>
  <c r="JK6" i="9"/>
  <c r="JK5" i="9"/>
  <c r="JJ7" i="8"/>
  <c r="JJ6" i="8"/>
  <c r="JJ5" i="8"/>
  <c r="JJ8" i="8"/>
  <c r="JJ4" i="8"/>
  <c r="JD11" i="6"/>
  <c r="JD4" i="4"/>
  <c r="JD11" i="4" s="1"/>
  <c r="JD12" i="6"/>
  <c r="JD5" i="4"/>
  <c r="JD12" i="4" s="1"/>
  <c r="JD13" i="6"/>
  <c r="JD6" i="4"/>
  <c r="JD13" i="4" s="1"/>
  <c r="JD15" i="6"/>
  <c r="JD8" i="4"/>
  <c r="JD15" i="4" s="1"/>
  <c r="JD14" i="6"/>
  <c r="JD7" i="4"/>
  <c r="JD14" i="4" s="1"/>
  <c r="JL3" i="4"/>
  <c r="JK2" i="12"/>
  <c r="JI12" i="12"/>
  <c r="JI15" i="12"/>
  <c r="JI13" i="12"/>
  <c r="JI11" i="12"/>
  <c r="JI14" i="12"/>
  <c r="JJ15" i="5"/>
  <c r="JJ13" i="5"/>
  <c r="JJ11" i="5"/>
  <c r="JJ12" i="5"/>
  <c r="JJ14" i="5"/>
  <c r="JL3" i="5"/>
  <c r="JL2" i="5" s="1"/>
  <c r="JL3" i="17"/>
  <c r="JL2" i="17" s="1"/>
  <c r="JJ13" i="19"/>
  <c r="JJ11" i="19"/>
  <c r="JJ14" i="19"/>
  <c r="JJ12" i="19"/>
  <c r="JJ15" i="19"/>
  <c r="JJ15" i="17"/>
  <c r="JJ13" i="17"/>
  <c r="JJ14" i="17"/>
  <c r="JJ11" i="17"/>
  <c r="JJ12" i="17"/>
  <c r="JL3" i="19"/>
  <c r="JL2" i="19" s="1"/>
  <c r="JM3" i="11"/>
  <c r="JM2" i="11" s="1"/>
  <c r="JK14" i="11"/>
  <c r="JK13" i="11"/>
  <c r="JK15" i="11"/>
  <c r="JK12" i="11"/>
  <c r="JK11" i="11"/>
  <c r="JL3" i="20"/>
  <c r="JL2" i="20" s="1"/>
  <c r="JJ14" i="20"/>
  <c r="JJ15" i="20"/>
  <c r="JJ13" i="20"/>
  <c r="JJ11" i="20"/>
  <c r="JJ12" i="20"/>
  <c r="JL3" i="7"/>
  <c r="JL2" i="7" s="1"/>
  <c r="JJ14" i="7"/>
  <c r="JJ15" i="7"/>
  <c r="JJ13" i="7"/>
  <c r="JJ11" i="7"/>
  <c r="JJ12" i="7"/>
  <c r="JJ14" i="9"/>
  <c r="JJ15" i="9"/>
  <c r="JJ13" i="9"/>
  <c r="JJ11" i="9"/>
  <c r="JJ12" i="9"/>
  <c r="JL3" i="9"/>
  <c r="JL2" i="9" s="1"/>
  <c r="JK3" i="8"/>
  <c r="JK2" i="8" s="1"/>
  <c r="JI14" i="8"/>
  <c r="JI11" i="8"/>
  <c r="JI13" i="8"/>
  <c r="JI12" i="8"/>
  <c r="JI15" i="8"/>
  <c r="JE8" i="6"/>
  <c r="JE15" i="52" s="1"/>
  <c r="JE7" i="6"/>
  <c r="JE14" i="52" s="1"/>
  <c r="JE5" i="6"/>
  <c r="JE12" i="52" s="1"/>
  <c r="JE6" i="6"/>
  <c r="JE13" i="52" s="1"/>
  <c r="JE4" i="6"/>
  <c r="JE11" i="52" s="1"/>
  <c r="JF2" i="6"/>
  <c r="JP4" i="52" l="1"/>
  <c r="JP6" i="52"/>
  <c r="JP7" i="52"/>
  <c r="JP5" i="52"/>
  <c r="JP8" i="52"/>
  <c r="JQ7" i="52"/>
  <c r="JR3" i="52"/>
  <c r="JR2" i="52" s="1"/>
  <c r="JK2" i="13"/>
  <c r="JL3" i="13"/>
  <c r="JJ7" i="13"/>
  <c r="JJ14" i="13" s="1"/>
  <c r="JJ8" i="13"/>
  <c r="JJ15" i="13" s="1"/>
  <c r="JJ6" i="13"/>
  <c r="JJ13" i="13" s="1"/>
  <c r="JJ5" i="13"/>
  <c r="JJ12" i="13" s="1"/>
  <c r="JJ4" i="13"/>
  <c r="JJ11" i="13" s="1"/>
  <c r="JK2" i="16"/>
  <c r="JL3" i="16"/>
  <c r="JJ7" i="16"/>
  <c r="JJ14" i="16" s="1"/>
  <c r="JJ6" i="16"/>
  <c r="JJ13" i="16" s="1"/>
  <c r="JJ8" i="16"/>
  <c r="JJ15" i="16" s="1"/>
  <c r="JJ5" i="16"/>
  <c r="JJ12" i="16" s="1"/>
  <c r="JJ4" i="16"/>
  <c r="JJ11" i="16" s="1"/>
  <c r="JK2" i="15"/>
  <c r="JL3" i="15"/>
  <c r="JJ8" i="15"/>
  <c r="JJ15" i="15" s="1"/>
  <c r="JJ7" i="15"/>
  <c r="JJ14" i="15" s="1"/>
  <c r="JJ6" i="15"/>
  <c r="JJ13" i="15" s="1"/>
  <c r="JJ4" i="15"/>
  <c r="JJ11" i="15" s="1"/>
  <c r="JJ5" i="15"/>
  <c r="JJ12" i="15" s="1"/>
  <c r="JL8" i="17"/>
  <c r="JL6" i="17"/>
  <c r="JL7" i="17"/>
  <c r="JL4" i="17"/>
  <c r="JL5" i="17"/>
  <c r="JL8" i="19"/>
  <c r="JL7" i="19"/>
  <c r="JL5" i="19"/>
  <c r="JL6" i="19"/>
  <c r="JL4" i="19"/>
  <c r="JK2" i="21"/>
  <c r="JL3" i="21"/>
  <c r="JJ7" i="21"/>
  <c r="JJ14" i="21" s="1"/>
  <c r="JJ6" i="21"/>
  <c r="JJ13" i="21" s="1"/>
  <c r="JJ4" i="21"/>
  <c r="JJ11" i="21" s="1"/>
  <c r="JJ5" i="21"/>
  <c r="JJ12" i="21" s="1"/>
  <c r="JJ8" i="21"/>
  <c r="JJ15" i="21" s="1"/>
  <c r="JL8" i="5"/>
  <c r="JL7" i="5"/>
  <c r="JL6" i="5"/>
  <c r="JL5" i="5"/>
  <c r="JL4" i="5"/>
  <c r="JK6" i="12"/>
  <c r="JK8" i="12"/>
  <c r="JK7" i="12"/>
  <c r="JK5" i="12"/>
  <c r="JK4" i="12"/>
  <c r="JM7" i="11"/>
  <c r="JM8" i="11"/>
  <c r="JM6" i="11"/>
  <c r="JM5" i="11"/>
  <c r="JM4" i="11"/>
  <c r="JK2" i="10"/>
  <c r="JL3" i="10"/>
  <c r="JJ7" i="10"/>
  <c r="JJ14" i="10" s="1"/>
  <c r="JJ8" i="10"/>
  <c r="JJ15" i="10" s="1"/>
  <c r="JJ6" i="10"/>
  <c r="JJ13" i="10" s="1"/>
  <c r="JJ4" i="10"/>
  <c r="JJ11" i="10" s="1"/>
  <c r="JJ5" i="10"/>
  <c r="JJ12" i="10" s="1"/>
  <c r="JL8" i="20"/>
  <c r="JL6" i="20"/>
  <c r="JL7" i="20"/>
  <c r="JL4" i="20"/>
  <c r="JL5" i="20"/>
  <c r="JL8" i="7"/>
  <c r="JL6" i="7"/>
  <c r="JL7" i="7"/>
  <c r="JL5" i="7"/>
  <c r="JL4" i="7"/>
  <c r="JL8" i="9"/>
  <c r="JL6" i="9"/>
  <c r="JL7" i="9"/>
  <c r="JL5" i="9"/>
  <c r="JL4" i="9"/>
  <c r="JK6" i="8"/>
  <c r="JK7" i="8"/>
  <c r="JK8" i="8"/>
  <c r="JK5" i="8"/>
  <c r="JK4" i="8"/>
  <c r="JE13" i="6"/>
  <c r="JE6" i="4"/>
  <c r="JE13" i="4" s="1"/>
  <c r="JE12" i="6"/>
  <c r="JE5" i="4"/>
  <c r="JE12" i="4" s="1"/>
  <c r="JE14" i="6"/>
  <c r="JE7" i="4"/>
  <c r="JE14" i="4" s="1"/>
  <c r="JE15" i="6"/>
  <c r="JE8" i="4"/>
  <c r="JE15" i="4" s="1"/>
  <c r="JE11" i="6"/>
  <c r="JE4" i="4"/>
  <c r="JE11" i="4" s="1"/>
  <c r="JM3" i="4"/>
  <c r="JJ13" i="12"/>
  <c r="JJ11" i="12"/>
  <c r="JJ15" i="12"/>
  <c r="JJ14" i="12"/>
  <c r="JJ12" i="12"/>
  <c r="JL2" i="12"/>
  <c r="JK11" i="19"/>
  <c r="JK14" i="19"/>
  <c r="JK15" i="19"/>
  <c r="JK13" i="19"/>
  <c r="JK12" i="19"/>
  <c r="JM3" i="19"/>
  <c r="JM2" i="19" s="1"/>
  <c r="JM3" i="17"/>
  <c r="JM2" i="17" s="1"/>
  <c r="JK15" i="17"/>
  <c r="JK13" i="17"/>
  <c r="JK14" i="17"/>
  <c r="JK12" i="17"/>
  <c r="JK11" i="17"/>
  <c r="JK15" i="5"/>
  <c r="JK11" i="5"/>
  <c r="JK13" i="5"/>
  <c r="JK14" i="5"/>
  <c r="JK12" i="5"/>
  <c r="JM3" i="5"/>
  <c r="JM2" i="5" s="1"/>
  <c r="JL14" i="11"/>
  <c r="JL15" i="11"/>
  <c r="JL13" i="11"/>
  <c r="JL11" i="11"/>
  <c r="JL12" i="11"/>
  <c r="JN3" i="11"/>
  <c r="JN2" i="11" s="1"/>
  <c r="JM3" i="20"/>
  <c r="JM2" i="20" s="1"/>
  <c r="JK15" i="20"/>
  <c r="JK14" i="20"/>
  <c r="JK12" i="20"/>
  <c r="JK11" i="20"/>
  <c r="JK13" i="20"/>
  <c r="JK15" i="7"/>
  <c r="JK13" i="7"/>
  <c r="JK14" i="7"/>
  <c r="JK12" i="7"/>
  <c r="JK11" i="7"/>
  <c r="JM3" i="7"/>
  <c r="JM2" i="7" s="1"/>
  <c r="JL3" i="8"/>
  <c r="JL2" i="8" s="1"/>
  <c r="JM3" i="9"/>
  <c r="JM2" i="9" s="1"/>
  <c r="JK14" i="9"/>
  <c r="JK15" i="9"/>
  <c r="JK12" i="9"/>
  <c r="JK13" i="9"/>
  <c r="JK11" i="9"/>
  <c r="JJ15" i="8"/>
  <c r="JJ14" i="8"/>
  <c r="JJ13" i="8"/>
  <c r="JJ12" i="8"/>
  <c r="JJ11" i="8"/>
  <c r="JF8" i="6"/>
  <c r="JF15" i="52" s="1"/>
  <c r="JF7" i="6"/>
  <c r="JF14" i="52" s="1"/>
  <c r="JF5" i="6"/>
  <c r="JF12" i="52" s="1"/>
  <c r="JF6" i="6"/>
  <c r="JF13" i="52" s="1"/>
  <c r="JF4" i="6"/>
  <c r="JF11" i="52" s="1"/>
  <c r="JG2" i="6"/>
  <c r="JQ4" i="52" l="1"/>
  <c r="JQ6" i="52"/>
  <c r="JQ5" i="52"/>
  <c r="JQ8" i="52"/>
  <c r="JS3" i="52"/>
  <c r="JS2" i="52" s="1"/>
  <c r="JL2" i="13"/>
  <c r="JM3" i="13"/>
  <c r="JK8" i="13"/>
  <c r="JK15" i="13" s="1"/>
  <c r="JK7" i="13"/>
  <c r="JK14" i="13" s="1"/>
  <c r="JK5" i="13"/>
  <c r="JK12" i="13" s="1"/>
  <c r="JK6" i="13"/>
  <c r="JK13" i="13" s="1"/>
  <c r="JK4" i="13"/>
  <c r="JK11" i="13" s="1"/>
  <c r="JL2" i="16"/>
  <c r="JM3" i="16"/>
  <c r="JK8" i="16"/>
  <c r="JK15" i="16" s="1"/>
  <c r="JK6" i="16"/>
  <c r="JK13" i="16" s="1"/>
  <c r="JK7" i="16"/>
  <c r="JK14" i="16" s="1"/>
  <c r="JK5" i="16"/>
  <c r="JK12" i="16" s="1"/>
  <c r="JK4" i="16"/>
  <c r="JK11" i="16" s="1"/>
  <c r="JL2" i="15"/>
  <c r="JM3" i="15"/>
  <c r="JK8" i="15"/>
  <c r="JK15" i="15" s="1"/>
  <c r="JK7" i="15"/>
  <c r="JK14" i="15" s="1"/>
  <c r="JK6" i="15"/>
  <c r="JK13" i="15" s="1"/>
  <c r="JK5" i="15"/>
  <c r="JK12" i="15" s="1"/>
  <c r="JK4" i="15"/>
  <c r="JK11" i="15" s="1"/>
  <c r="JM8" i="17"/>
  <c r="JM6" i="17"/>
  <c r="JM7" i="17"/>
  <c r="JM5" i="17"/>
  <c r="JM4" i="17"/>
  <c r="JM8" i="19"/>
  <c r="JM6" i="19"/>
  <c r="JM7" i="19"/>
  <c r="JM4" i="19"/>
  <c r="JM5" i="19"/>
  <c r="JL2" i="21"/>
  <c r="JM3" i="21"/>
  <c r="JK7" i="21"/>
  <c r="JK14" i="21" s="1"/>
  <c r="JK8" i="21"/>
  <c r="JK15" i="21" s="1"/>
  <c r="JK4" i="21"/>
  <c r="JK11" i="21" s="1"/>
  <c r="JK5" i="21"/>
  <c r="JK12" i="21" s="1"/>
  <c r="JK6" i="21"/>
  <c r="JK13" i="21" s="1"/>
  <c r="JM7" i="5"/>
  <c r="JM8" i="5"/>
  <c r="JM6" i="5"/>
  <c r="JM5" i="5"/>
  <c r="JM4" i="5"/>
  <c r="JL8" i="12"/>
  <c r="JL7" i="12"/>
  <c r="JL6" i="12"/>
  <c r="JL5" i="12"/>
  <c r="JL4" i="12"/>
  <c r="JN7" i="11"/>
  <c r="JN8" i="11"/>
  <c r="JN6" i="11"/>
  <c r="JN5" i="11"/>
  <c r="JN4" i="11"/>
  <c r="JL2" i="10"/>
  <c r="JM3" i="10"/>
  <c r="JK7" i="10"/>
  <c r="JK14" i="10" s="1"/>
  <c r="JK8" i="10"/>
  <c r="JK15" i="10" s="1"/>
  <c r="JK6" i="10"/>
  <c r="JK13" i="10" s="1"/>
  <c r="JK5" i="10"/>
  <c r="JK12" i="10" s="1"/>
  <c r="JK4" i="10"/>
  <c r="JK11" i="10" s="1"/>
  <c r="JM8" i="20"/>
  <c r="JM7" i="20"/>
  <c r="JM6" i="20"/>
  <c r="JM4" i="20"/>
  <c r="JM5" i="20"/>
  <c r="JM8" i="7"/>
  <c r="JM6" i="7"/>
  <c r="JM7" i="7"/>
  <c r="JM4" i="7"/>
  <c r="JM5" i="7"/>
  <c r="JM8" i="9"/>
  <c r="JM5" i="9"/>
  <c r="JM7" i="9"/>
  <c r="JM4" i="9"/>
  <c r="JM6" i="9"/>
  <c r="JL8" i="8"/>
  <c r="JL7" i="8"/>
  <c r="JL5" i="8"/>
  <c r="JL6" i="8"/>
  <c r="JL4" i="8"/>
  <c r="JF11" i="6"/>
  <c r="JF4" i="4"/>
  <c r="JF11" i="4" s="1"/>
  <c r="JF13" i="6"/>
  <c r="JF6" i="4"/>
  <c r="JF13" i="4" s="1"/>
  <c r="JF12" i="6"/>
  <c r="JF5" i="4"/>
  <c r="JF12" i="4" s="1"/>
  <c r="JF14" i="6"/>
  <c r="JF7" i="4"/>
  <c r="JF14" i="4" s="1"/>
  <c r="JF15" i="6"/>
  <c r="JF8" i="4"/>
  <c r="JF15" i="4" s="1"/>
  <c r="JN3" i="4"/>
  <c r="JK15" i="12"/>
  <c r="JK13" i="12"/>
  <c r="JK14" i="12"/>
  <c r="JK11" i="12"/>
  <c r="JK12" i="12"/>
  <c r="JM2" i="12"/>
  <c r="JN3" i="5"/>
  <c r="JN2" i="5" s="1"/>
  <c r="JL15" i="5"/>
  <c r="JL13" i="5"/>
  <c r="JL14" i="5"/>
  <c r="JL11" i="5"/>
  <c r="JL12" i="5"/>
  <c r="JL13" i="17"/>
  <c r="JL12" i="17"/>
  <c r="JL15" i="17"/>
  <c r="JL14" i="17"/>
  <c r="JL11" i="17"/>
  <c r="JN3" i="19"/>
  <c r="JN2" i="19" s="1"/>
  <c r="JL14" i="19"/>
  <c r="JL12" i="19"/>
  <c r="JL15" i="19"/>
  <c r="JL11" i="19"/>
  <c r="JL13" i="19"/>
  <c r="JN3" i="17"/>
  <c r="JN2" i="17" s="1"/>
  <c r="JO3" i="11"/>
  <c r="JO2" i="11" s="1"/>
  <c r="JM14" i="11"/>
  <c r="JM11" i="11"/>
  <c r="JM15" i="11"/>
  <c r="JM13" i="11"/>
  <c r="JM12" i="11"/>
  <c r="JN3" i="20"/>
  <c r="JN2" i="20" s="1"/>
  <c r="JL15" i="20"/>
  <c r="JL14" i="20"/>
  <c r="JL11" i="20"/>
  <c r="JL12" i="20"/>
  <c r="JL13" i="20"/>
  <c r="JL14" i="7"/>
  <c r="JL15" i="7"/>
  <c r="JL11" i="7"/>
  <c r="JL13" i="7"/>
  <c r="JL12" i="7"/>
  <c r="JN3" i="7"/>
  <c r="JN2" i="7" s="1"/>
  <c r="JN3" i="9"/>
  <c r="JN2" i="9" s="1"/>
  <c r="JL15" i="9"/>
  <c r="JL14" i="9"/>
  <c r="JL11" i="9"/>
  <c r="JL12" i="9"/>
  <c r="JL13" i="9"/>
  <c r="JK13" i="8"/>
  <c r="JK11" i="8"/>
  <c r="JK12" i="8"/>
  <c r="JK14" i="8"/>
  <c r="JK15" i="8"/>
  <c r="JM3" i="8"/>
  <c r="JM2" i="8" s="1"/>
  <c r="JG8" i="6"/>
  <c r="JG15" i="52" s="1"/>
  <c r="JG7" i="6"/>
  <c r="JG14" i="52" s="1"/>
  <c r="JG5" i="6"/>
  <c r="JG12" i="52" s="1"/>
  <c r="JG6" i="6"/>
  <c r="JG13" i="52" s="1"/>
  <c r="JG4" i="6"/>
  <c r="JG11" i="52" s="1"/>
  <c r="JH2" i="6"/>
  <c r="JR5" i="52" l="1"/>
  <c r="JR4" i="52"/>
  <c r="JR8" i="52"/>
  <c r="JR6" i="52"/>
  <c r="JR7" i="52"/>
  <c r="JT3" i="52"/>
  <c r="JT2" i="52" s="1"/>
  <c r="JM2" i="13"/>
  <c r="JN3" i="13"/>
  <c r="JL7" i="13"/>
  <c r="JL14" i="13" s="1"/>
  <c r="JL8" i="13"/>
  <c r="JL15" i="13" s="1"/>
  <c r="JL6" i="13"/>
  <c r="JL13" i="13" s="1"/>
  <c r="JL5" i="13"/>
  <c r="JL12" i="13" s="1"/>
  <c r="JL4" i="13"/>
  <c r="JL11" i="13" s="1"/>
  <c r="JM2" i="16"/>
  <c r="JN3" i="16"/>
  <c r="JL6" i="16"/>
  <c r="JL13" i="16" s="1"/>
  <c r="JL8" i="16"/>
  <c r="JL15" i="16" s="1"/>
  <c r="JL7" i="16"/>
  <c r="JL14" i="16" s="1"/>
  <c r="JL5" i="16"/>
  <c r="JL12" i="16" s="1"/>
  <c r="JL4" i="16"/>
  <c r="JL11" i="16" s="1"/>
  <c r="JM2" i="15"/>
  <c r="JN3" i="15"/>
  <c r="JL8" i="15"/>
  <c r="JL15" i="15" s="1"/>
  <c r="JL7" i="15"/>
  <c r="JL14" i="15" s="1"/>
  <c r="JL6" i="15"/>
  <c r="JL13" i="15" s="1"/>
  <c r="JL4" i="15"/>
  <c r="JL11" i="15" s="1"/>
  <c r="JL5" i="15"/>
  <c r="JL12" i="15" s="1"/>
  <c r="JN7" i="17"/>
  <c r="JN6" i="17"/>
  <c r="JN8" i="17"/>
  <c r="JN5" i="17"/>
  <c r="JN4" i="17"/>
  <c r="JN7" i="19"/>
  <c r="JN8" i="19"/>
  <c r="JN6" i="19"/>
  <c r="JN4" i="19"/>
  <c r="JN5" i="19"/>
  <c r="JM2" i="21"/>
  <c r="JN3" i="21"/>
  <c r="JL8" i="21"/>
  <c r="JL15" i="21" s="1"/>
  <c r="JL7" i="21"/>
  <c r="JL14" i="21" s="1"/>
  <c r="JL6" i="21"/>
  <c r="JL13" i="21" s="1"/>
  <c r="JL5" i="21"/>
  <c r="JL12" i="21" s="1"/>
  <c r="JL4" i="21"/>
  <c r="JL11" i="21" s="1"/>
  <c r="JN7" i="5"/>
  <c r="JN8" i="5"/>
  <c r="JN6" i="5"/>
  <c r="JN5" i="5"/>
  <c r="JN4" i="5"/>
  <c r="JM8" i="12"/>
  <c r="JM7" i="12"/>
  <c r="JM6" i="12"/>
  <c r="JM5" i="12"/>
  <c r="JM4" i="12"/>
  <c r="JO7" i="11"/>
  <c r="JO8" i="11"/>
  <c r="JO6" i="11"/>
  <c r="JO5" i="11"/>
  <c r="JO4" i="11"/>
  <c r="JM2" i="10"/>
  <c r="JN3" i="10"/>
  <c r="JL7" i="10"/>
  <c r="JL14" i="10" s="1"/>
  <c r="JL8" i="10"/>
  <c r="JL15" i="10" s="1"/>
  <c r="JL6" i="10"/>
  <c r="JL13" i="10" s="1"/>
  <c r="JL4" i="10"/>
  <c r="JL11" i="10" s="1"/>
  <c r="JL5" i="10"/>
  <c r="JL12" i="10" s="1"/>
  <c r="JN8" i="20"/>
  <c r="JN7" i="20"/>
  <c r="JN6" i="20"/>
  <c r="JN4" i="20"/>
  <c r="JN5" i="20"/>
  <c r="JN7" i="7"/>
  <c r="JN6" i="7"/>
  <c r="JN8" i="7"/>
  <c r="JN5" i="7"/>
  <c r="JN4" i="7"/>
  <c r="JN7" i="9"/>
  <c r="JN8" i="9"/>
  <c r="JN6" i="9"/>
  <c r="JN5" i="9"/>
  <c r="JN4" i="9"/>
  <c r="JM8" i="8"/>
  <c r="JM7" i="8"/>
  <c r="JM5" i="8"/>
  <c r="JM4" i="8"/>
  <c r="JM6" i="8"/>
  <c r="JG13" i="6"/>
  <c r="JG6" i="4"/>
  <c r="JG13" i="4" s="1"/>
  <c r="JG14" i="6"/>
  <c r="JG7" i="4"/>
  <c r="JG14" i="4" s="1"/>
  <c r="JG15" i="6"/>
  <c r="JG8" i="4"/>
  <c r="JG15" i="4" s="1"/>
  <c r="JG12" i="6"/>
  <c r="JG5" i="4"/>
  <c r="JG12" i="4" s="1"/>
  <c r="JG11" i="6"/>
  <c r="JG4" i="4"/>
  <c r="JG11" i="4" s="1"/>
  <c r="JO3" i="4"/>
  <c r="JN2" i="12"/>
  <c r="JL13" i="12"/>
  <c r="JL11" i="12"/>
  <c r="JL14" i="12"/>
  <c r="JL15" i="12"/>
  <c r="JL12" i="12"/>
  <c r="JM14" i="17"/>
  <c r="JM12" i="17"/>
  <c r="JM15" i="17"/>
  <c r="JM13" i="17"/>
  <c r="JM11" i="17"/>
  <c r="JM14" i="5"/>
  <c r="JM12" i="5"/>
  <c r="JM15" i="5"/>
  <c r="JM11" i="5"/>
  <c r="JM13" i="5"/>
  <c r="JO3" i="5"/>
  <c r="JO2" i="5" s="1"/>
  <c r="JO3" i="17"/>
  <c r="JO2" i="17" s="1"/>
  <c r="JM14" i="19"/>
  <c r="JM12" i="19"/>
  <c r="JM15" i="19"/>
  <c r="JM13" i="19"/>
  <c r="JM11" i="19"/>
  <c r="JO3" i="19"/>
  <c r="JO2" i="19" s="1"/>
  <c r="JP3" i="11"/>
  <c r="JP2" i="11" s="1"/>
  <c r="JN14" i="11"/>
  <c r="JN15" i="11"/>
  <c r="JN11" i="11"/>
  <c r="JN12" i="11"/>
  <c r="JN13" i="11"/>
  <c r="JO3" i="20"/>
  <c r="JO2" i="20" s="1"/>
  <c r="JM15" i="20"/>
  <c r="JM14" i="20"/>
  <c r="JM12" i="20"/>
  <c r="JM13" i="20"/>
  <c r="JM11" i="20"/>
  <c r="JM15" i="7"/>
  <c r="JM13" i="7"/>
  <c r="JM14" i="7"/>
  <c r="JM11" i="7"/>
  <c r="JM12" i="7"/>
  <c r="JO3" i="7"/>
  <c r="JO2" i="7" s="1"/>
  <c r="JL11" i="8"/>
  <c r="JL13" i="8"/>
  <c r="JL15" i="8"/>
  <c r="JL12" i="8"/>
  <c r="JL14" i="8"/>
  <c r="JN3" i="8"/>
  <c r="JN2" i="8" s="1"/>
  <c r="JO3" i="9"/>
  <c r="JO2" i="9" s="1"/>
  <c r="JM15" i="9"/>
  <c r="JM12" i="9"/>
  <c r="JM13" i="9"/>
  <c r="JM11" i="9"/>
  <c r="JM14" i="9"/>
  <c r="JH7" i="6"/>
  <c r="JH14" i="52" s="1"/>
  <c r="JH6" i="6"/>
  <c r="JH13" i="52" s="1"/>
  <c r="JH8" i="6"/>
  <c r="JH15" i="52" s="1"/>
  <c r="JH4" i="6"/>
  <c r="JH11" i="52" s="1"/>
  <c r="JH5" i="6"/>
  <c r="JH12" i="52" s="1"/>
  <c r="JI2" i="6"/>
  <c r="JS5" i="52" l="1"/>
  <c r="JS4" i="52"/>
  <c r="JS6" i="52"/>
  <c r="JS8" i="52"/>
  <c r="JS7" i="52"/>
  <c r="JU3" i="52"/>
  <c r="JU2" i="52" s="1"/>
  <c r="JN2" i="13"/>
  <c r="JO3" i="13"/>
  <c r="JM8" i="13"/>
  <c r="JM15" i="13" s="1"/>
  <c r="JM7" i="13"/>
  <c r="JM14" i="13" s="1"/>
  <c r="JM6" i="13"/>
  <c r="JM13" i="13" s="1"/>
  <c r="JM4" i="13"/>
  <c r="JM11" i="13" s="1"/>
  <c r="JM5" i="13"/>
  <c r="JM12" i="13" s="1"/>
  <c r="JN2" i="16"/>
  <c r="JO3" i="16"/>
  <c r="JM8" i="16"/>
  <c r="JM15" i="16" s="1"/>
  <c r="JM7" i="16"/>
  <c r="JM14" i="16" s="1"/>
  <c r="JM4" i="16"/>
  <c r="JM11" i="16" s="1"/>
  <c r="JM5" i="16"/>
  <c r="JM12" i="16" s="1"/>
  <c r="JM6" i="16"/>
  <c r="JM13" i="16" s="1"/>
  <c r="JN2" i="15"/>
  <c r="JO3" i="15"/>
  <c r="JM8" i="15"/>
  <c r="JM15" i="15" s="1"/>
  <c r="JM7" i="15"/>
  <c r="JM14" i="15" s="1"/>
  <c r="JM6" i="15"/>
  <c r="JM13" i="15" s="1"/>
  <c r="JM5" i="15"/>
  <c r="JM12" i="15" s="1"/>
  <c r="JM4" i="15"/>
  <c r="JM11" i="15" s="1"/>
  <c r="JO6" i="17"/>
  <c r="JO7" i="17"/>
  <c r="JO8" i="17"/>
  <c r="JO5" i="17"/>
  <c r="JO4" i="17"/>
  <c r="JO7" i="19"/>
  <c r="JO8" i="19"/>
  <c r="JO6" i="19"/>
  <c r="JO5" i="19"/>
  <c r="JO4" i="19"/>
  <c r="JN2" i="21"/>
  <c r="JO3" i="21"/>
  <c r="JM8" i="21"/>
  <c r="JM15" i="21" s="1"/>
  <c r="JM6" i="21"/>
  <c r="JM13" i="21" s="1"/>
  <c r="JM7" i="21"/>
  <c r="JM14" i="21" s="1"/>
  <c r="JM5" i="21"/>
  <c r="JM12" i="21" s="1"/>
  <c r="JM4" i="21"/>
  <c r="JM11" i="21" s="1"/>
  <c r="JO7" i="5"/>
  <c r="JO8" i="5"/>
  <c r="JO6" i="5"/>
  <c r="JO4" i="5"/>
  <c r="JO5" i="5"/>
  <c r="JN7" i="12"/>
  <c r="JN8" i="12"/>
  <c r="JN5" i="12"/>
  <c r="JN6" i="12"/>
  <c r="JN4" i="12"/>
  <c r="JP7" i="11"/>
  <c r="JP8" i="11"/>
  <c r="JP6" i="11"/>
  <c r="JP5" i="11"/>
  <c r="JP4" i="11"/>
  <c r="JN2" i="10"/>
  <c r="JO3" i="10"/>
  <c r="JM8" i="10"/>
  <c r="JM15" i="10" s="1"/>
  <c r="JM6" i="10"/>
  <c r="JM13" i="10" s="1"/>
  <c r="JM7" i="10"/>
  <c r="JM14" i="10" s="1"/>
  <c r="JM5" i="10"/>
  <c r="JM12" i="10" s="1"/>
  <c r="JM4" i="10"/>
  <c r="JM11" i="10" s="1"/>
  <c r="JO7" i="20"/>
  <c r="JO8" i="20"/>
  <c r="JO6" i="20"/>
  <c r="JO5" i="20"/>
  <c r="JO4" i="20"/>
  <c r="JO7" i="7"/>
  <c r="JO8" i="7"/>
  <c r="JO5" i="7"/>
  <c r="JO6" i="7"/>
  <c r="JO4" i="7"/>
  <c r="JO8" i="9"/>
  <c r="JO6" i="9"/>
  <c r="JO7" i="9"/>
  <c r="JO4" i="9"/>
  <c r="JO5" i="9"/>
  <c r="JN7" i="8"/>
  <c r="JN8" i="8"/>
  <c r="JN6" i="8"/>
  <c r="JN4" i="8"/>
  <c r="JN5" i="8"/>
  <c r="JH11" i="6"/>
  <c r="JH4" i="4"/>
  <c r="JH11" i="4" s="1"/>
  <c r="JH12" i="6"/>
  <c r="JH5" i="4"/>
  <c r="JH12" i="4" s="1"/>
  <c r="JH15" i="6"/>
  <c r="JH8" i="4"/>
  <c r="JH15" i="4" s="1"/>
  <c r="JH13" i="6"/>
  <c r="JH6" i="4"/>
  <c r="JH13" i="4" s="1"/>
  <c r="JH14" i="6"/>
  <c r="JH7" i="4"/>
  <c r="JH14" i="4" s="1"/>
  <c r="JP3" i="4"/>
  <c r="JO2" i="12"/>
  <c r="JM12" i="12"/>
  <c r="JM14" i="12"/>
  <c r="JM13" i="12"/>
  <c r="JM11" i="12"/>
  <c r="JM15" i="12"/>
  <c r="JP3" i="19"/>
  <c r="JP2" i="19" s="1"/>
  <c r="JN14" i="17"/>
  <c r="JN15" i="17"/>
  <c r="JN13" i="17"/>
  <c r="JN12" i="17"/>
  <c r="JN11" i="17"/>
  <c r="JN15" i="5"/>
  <c r="JN13" i="5"/>
  <c r="JN12" i="5"/>
  <c r="JN14" i="5"/>
  <c r="JN11" i="5"/>
  <c r="JP3" i="17"/>
  <c r="JP2" i="17" s="1"/>
  <c r="JP3" i="5"/>
  <c r="JP2" i="5" s="1"/>
  <c r="JN12" i="19"/>
  <c r="JN15" i="19"/>
  <c r="JN14" i="19"/>
  <c r="JN13" i="19"/>
  <c r="JN11" i="19"/>
  <c r="JO14" i="11"/>
  <c r="JO15" i="11"/>
  <c r="JO12" i="11"/>
  <c r="JO13" i="11"/>
  <c r="JO11" i="11"/>
  <c r="JQ3" i="11"/>
  <c r="JQ2" i="11" s="1"/>
  <c r="JN14" i="20"/>
  <c r="JN12" i="20"/>
  <c r="JN15" i="20"/>
  <c r="JN13" i="20"/>
  <c r="JN11" i="20"/>
  <c r="JP3" i="20"/>
  <c r="JP2" i="20" s="1"/>
  <c r="JP3" i="7"/>
  <c r="JP2" i="7" s="1"/>
  <c r="JN14" i="7"/>
  <c r="JN13" i="7"/>
  <c r="JN12" i="7"/>
  <c r="JN15" i="7"/>
  <c r="JN11" i="7"/>
  <c r="JM12" i="8"/>
  <c r="JM11" i="8"/>
  <c r="JM13" i="8"/>
  <c r="JM15" i="8"/>
  <c r="JM14" i="8"/>
  <c r="JO3" i="8"/>
  <c r="JO2" i="8" s="1"/>
  <c r="JN15" i="9"/>
  <c r="JN13" i="9"/>
  <c r="JN14" i="9"/>
  <c r="JN11" i="9"/>
  <c r="JN12" i="9"/>
  <c r="JP3" i="9"/>
  <c r="JP2" i="9" s="1"/>
  <c r="JI7" i="6"/>
  <c r="JI14" i="52" s="1"/>
  <c r="JI8" i="6"/>
  <c r="JI15" i="52" s="1"/>
  <c r="JI6" i="6"/>
  <c r="JI13" i="52" s="1"/>
  <c r="JI5" i="6"/>
  <c r="JI12" i="52" s="1"/>
  <c r="JI4" i="6"/>
  <c r="JI11" i="52" s="1"/>
  <c r="JJ2" i="6"/>
  <c r="JT5" i="52" l="1"/>
  <c r="JT4" i="52"/>
  <c r="JT6" i="52"/>
  <c r="JT8" i="52"/>
  <c r="JT7" i="52"/>
  <c r="JV3" i="52"/>
  <c r="JV2" i="52" s="1"/>
  <c r="JO2" i="13"/>
  <c r="JP3" i="13"/>
  <c r="JN7" i="13"/>
  <c r="JN14" i="13" s="1"/>
  <c r="JN6" i="13"/>
  <c r="JN13" i="13" s="1"/>
  <c r="JN4" i="13"/>
  <c r="JN11" i="13" s="1"/>
  <c r="JN8" i="13"/>
  <c r="JN15" i="13" s="1"/>
  <c r="JN5" i="13"/>
  <c r="JN12" i="13" s="1"/>
  <c r="JO2" i="16"/>
  <c r="JP3" i="16"/>
  <c r="JN7" i="16"/>
  <c r="JN14" i="16" s="1"/>
  <c r="JN8" i="16"/>
  <c r="JN15" i="16" s="1"/>
  <c r="JN5" i="16"/>
  <c r="JN12" i="16" s="1"/>
  <c r="JN6" i="16"/>
  <c r="JN13" i="16" s="1"/>
  <c r="JN4" i="16"/>
  <c r="JN11" i="16" s="1"/>
  <c r="JO2" i="15"/>
  <c r="JP3" i="15"/>
  <c r="JN8" i="15"/>
  <c r="JN15" i="15" s="1"/>
  <c r="JN7" i="15"/>
  <c r="JN14" i="15" s="1"/>
  <c r="JN6" i="15"/>
  <c r="JN13" i="15" s="1"/>
  <c r="JN4" i="15"/>
  <c r="JN11" i="15" s="1"/>
  <c r="JN5" i="15"/>
  <c r="JN12" i="15" s="1"/>
  <c r="JP6" i="17"/>
  <c r="JP7" i="17"/>
  <c r="JP8" i="17"/>
  <c r="JP5" i="17"/>
  <c r="JP4" i="17"/>
  <c r="JP7" i="19"/>
  <c r="JP8" i="19"/>
  <c r="JP6" i="19"/>
  <c r="JP5" i="19"/>
  <c r="JP4" i="19"/>
  <c r="JO2" i="21"/>
  <c r="JP3" i="21"/>
  <c r="JN8" i="21"/>
  <c r="JN15" i="21" s="1"/>
  <c r="JN7" i="21"/>
  <c r="JN14" i="21" s="1"/>
  <c r="JN6" i="21"/>
  <c r="JN13" i="21" s="1"/>
  <c r="JN4" i="21"/>
  <c r="JN11" i="21" s="1"/>
  <c r="JN5" i="21"/>
  <c r="JN12" i="21" s="1"/>
  <c r="JP8" i="5"/>
  <c r="JP6" i="5"/>
  <c r="JP7" i="5"/>
  <c r="JP5" i="5"/>
  <c r="JP4" i="5"/>
  <c r="JO6" i="12"/>
  <c r="JO7" i="12"/>
  <c r="JO5" i="12"/>
  <c r="JO4" i="12"/>
  <c r="JO8" i="12"/>
  <c r="JQ7" i="11"/>
  <c r="JQ8" i="11"/>
  <c r="JQ5" i="11"/>
  <c r="JQ6" i="11"/>
  <c r="JQ4" i="11"/>
  <c r="JO2" i="10"/>
  <c r="JP3" i="10"/>
  <c r="JN8" i="10"/>
  <c r="JN15" i="10" s="1"/>
  <c r="JN6" i="10"/>
  <c r="JN13" i="10" s="1"/>
  <c r="JN7" i="10"/>
  <c r="JN14" i="10" s="1"/>
  <c r="JN5" i="10"/>
  <c r="JN12" i="10" s="1"/>
  <c r="JN4" i="10"/>
  <c r="JN11" i="10" s="1"/>
  <c r="JP8" i="20"/>
  <c r="JP6" i="20"/>
  <c r="JP7" i="20"/>
  <c r="JP5" i="20"/>
  <c r="JP4" i="20"/>
  <c r="JP6" i="7"/>
  <c r="JP8" i="7"/>
  <c r="JP7" i="7"/>
  <c r="JP5" i="7"/>
  <c r="JP4" i="7"/>
  <c r="JP7" i="9"/>
  <c r="JP6" i="9"/>
  <c r="JP8" i="9"/>
  <c r="JP5" i="9"/>
  <c r="JP4" i="9"/>
  <c r="JO6" i="8"/>
  <c r="JO8" i="8"/>
  <c r="JO4" i="8"/>
  <c r="JO5" i="8"/>
  <c r="JO7" i="8"/>
  <c r="JI13" i="6"/>
  <c r="JI6" i="4"/>
  <c r="JI13" i="4" s="1"/>
  <c r="JI11" i="6"/>
  <c r="JI4" i="4"/>
  <c r="JI11" i="4" s="1"/>
  <c r="JI12" i="6"/>
  <c r="JI5" i="4"/>
  <c r="JI12" i="4" s="1"/>
  <c r="JI15" i="6"/>
  <c r="JI8" i="4"/>
  <c r="JI15" i="4" s="1"/>
  <c r="JI14" i="6"/>
  <c r="JI7" i="4"/>
  <c r="JI14" i="4" s="1"/>
  <c r="JQ3" i="4"/>
  <c r="JN13" i="12"/>
  <c r="JN11" i="12"/>
  <c r="JN12" i="12"/>
  <c r="JN14" i="12"/>
  <c r="JN15" i="12"/>
  <c r="JP2" i="12"/>
  <c r="JQ3" i="17"/>
  <c r="JQ2" i="17" s="1"/>
  <c r="JO14" i="17"/>
  <c r="JO12" i="17"/>
  <c r="JO15" i="17"/>
  <c r="JO13" i="17"/>
  <c r="JO11" i="17"/>
  <c r="JQ3" i="5"/>
  <c r="JQ2" i="5" s="1"/>
  <c r="JO12" i="19"/>
  <c r="JO15" i="19"/>
  <c r="JO13" i="19"/>
  <c r="JO11" i="19"/>
  <c r="JO14" i="19"/>
  <c r="JO14" i="5"/>
  <c r="JO12" i="5"/>
  <c r="JO11" i="5"/>
  <c r="JO13" i="5"/>
  <c r="JO15" i="5"/>
  <c r="JQ3" i="19"/>
  <c r="JQ2" i="19" s="1"/>
  <c r="JP15" i="11"/>
  <c r="JP14" i="11"/>
  <c r="JP12" i="11"/>
  <c r="JP11" i="11"/>
  <c r="JP13" i="11"/>
  <c r="JR3" i="11"/>
  <c r="JR2" i="11" s="1"/>
  <c r="JO14" i="20"/>
  <c r="JO15" i="20"/>
  <c r="JO12" i="20"/>
  <c r="JO13" i="20"/>
  <c r="JO11" i="20"/>
  <c r="JQ3" i="20"/>
  <c r="JQ2" i="20" s="1"/>
  <c r="JQ3" i="7"/>
  <c r="JQ2" i="7" s="1"/>
  <c r="JO15" i="7"/>
  <c r="JO13" i="7"/>
  <c r="JO12" i="7"/>
  <c r="JO11" i="7"/>
  <c r="JO14" i="7"/>
  <c r="JP3" i="8"/>
  <c r="JP2" i="8" s="1"/>
  <c r="JN15" i="8"/>
  <c r="JN13" i="8"/>
  <c r="JN12" i="8"/>
  <c r="JN14" i="8"/>
  <c r="JN11" i="8"/>
  <c r="JO15" i="9"/>
  <c r="JO14" i="9"/>
  <c r="JO12" i="9"/>
  <c r="JO13" i="9"/>
  <c r="JO11" i="9"/>
  <c r="JQ3" i="9"/>
  <c r="JQ2" i="9" s="1"/>
  <c r="JJ7" i="6"/>
  <c r="JJ14" i="52" s="1"/>
  <c r="JJ8" i="6"/>
  <c r="JJ15" i="52" s="1"/>
  <c r="JJ6" i="6"/>
  <c r="JJ13" i="52" s="1"/>
  <c r="JJ4" i="6"/>
  <c r="JJ11" i="52" s="1"/>
  <c r="JJ5" i="6"/>
  <c r="JJ12" i="52" s="1"/>
  <c r="JK2" i="6"/>
  <c r="JU4" i="52" l="1"/>
  <c r="JU6" i="52"/>
  <c r="JU5" i="52"/>
  <c r="JU7" i="52"/>
  <c r="JU8" i="52"/>
  <c r="JW3" i="52"/>
  <c r="JW2" i="52" s="1"/>
  <c r="JP2" i="13"/>
  <c r="JQ3" i="13"/>
  <c r="JO8" i="13"/>
  <c r="JO15" i="13" s="1"/>
  <c r="JO7" i="13"/>
  <c r="JO14" i="13" s="1"/>
  <c r="JO6" i="13"/>
  <c r="JO13" i="13" s="1"/>
  <c r="JO4" i="13"/>
  <c r="JO11" i="13" s="1"/>
  <c r="JO5" i="13"/>
  <c r="JO12" i="13" s="1"/>
  <c r="JP2" i="16"/>
  <c r="JQ3" i="16"/>
  <c r="JO8" i="16"/>
  <c r="JO15" i="16" s="1"/>
  <c r="JO6" i="16"/>
  <c r="JO13" i="16" s="1"/>
  <c r="JO5" i="16"/>
  <c r="JO12" i="16" s="1"/>
  <c r="JO7" i="16"/>
  <c r="JO14" i="16" s="1"/>
  <c r="JO4" i="16"/>
  <c r="JO11" i="16" s="1"/>
  <c r="JP2" i="15"/>
  <c r="JQ3" i="15"/>
  <c r="JO8" i="15"/>
  <c r="JO15" i="15" s="1"/>
  <c r="JO7" i="15"/>
  <c r="JO14" i="15" s="1"/>
  <c r="JO6" i="15"/>
  <c r="JO13" i="15" s="1"/>
  <c r="JO4" i="15"/>
  <c r="JO11" i="15" s="1"/>
  <c r="JO5" i="15"/>
  <c r="JO12" i="15" s="1"/>
  <c r="JQ8" i="17"/>
  <c r="JQ7" i="17"/>
  <c r="JQ5" i="17"/>
  <c r="JQ6" i="17"/>
  <c r="JQ4" i="17"/>
  <c r="JQ8" i="19"/>
  <c r="JQ7" i="19"/>
  <c r="JQ6" i="19"/>
  <c r="JQ5" i="19"/>
  <c r="JQ4" i="19"/>
  <c r="JP2" i="21"/>
  <c r="JQ3" i="21"/>
  <c r="JO8" i="21"/>
  <c r="JO15" i="21" s="1"/>
  <c r="JO7" i="21"/>
  <c r="JO14" i="21" s="1"/>
  <c r="JO6" i="21"/>
  <c r="JO13" i="21" s="1"/>
  <c r="JO5" i="21"/>
  <c r="JO12" i="21" s="1"/>
  <c r="JO4" i="21"/>
  <c r="JO11" i="21" s="1"/>
  <c r="JQ8" i="5"/>
  <c r="JQ7" i="5"/>
  <c r="JQ5" i="5"/>
  <c r="JQ4" i="5"/>
  <c r="JQ6" i="5"/>
  <c r="JP6" i="12"/>
  <c r="JP8" i="12"/>
  <c r="JP5" i="12"/>
  <c r="JP4" i="12"/>
  <c r="JP7" i="12"/>
  <c r="JR8" i="11"/>
  <c r="JR7" i="11"/>
  <c r="JR5" i="11"/>
  <c r="JR6" i="11"/>
  <c r="JR4" i="11"/>
  <c r="JP2" i="10"/>
  <c r="JQ3" i="10"/>
  <c r="JO8" i="10"/>
  <c r="JO15" i="10" s="1"/>
  <c r="JO6" i="10"/>
  <c r="JO13" i="10" s="1"/>
  <c r="JO7" i="10"/>
  <c r="JO14" i="10" s="1"/>
  <c r="JO5" i="10"/>
  <c r="JO12" i="10" s="1"/>
  <c r="JO4" i="10"/>
  <c r="JO11" i="10" s="1"/>
  <c r="JQ8" i="20"/>
  <c r="JQ6" i="20"/>
  <c r="JQ7" i="20"/>
  <c r="JQ5" i="20"/>
  <c r="JQ4" i="20"/>
  <c r="JQ8" i="7"/>
  <c r="JQ7" i="7"/>
  <c r="JQ6" i="7"/>
  <c r="JQ5" i="7"/>
  <c r="JQ4" i="7"/>
  <c r="JQ7" i="9"/>
  <c r="JQ8" i="9"/>
  <c r="JQ5" i="9"/>
  <c r="JQ6" i="9"/>
  <c r="JQ4" i="9"/>
  <c r="JP8" i="8"/>
  <c r="JP7" i="8"/>
  <c r="JP6" i="8"/>
  <c r="JP5" i="8"/>
  <c r="JP4" i="8"/>
  <c r="JJ11" i="6"/>
  <c r="JJ4" i="4"/>
  <c r="JJ11" i="4" s="1"/>
  <c r="JJ12" i="6"/>
  <c r="JJ5" i="4"/>
  <c r="JJ12" i="4" s="1"/>
  <c r="JJ13" i="6"/>
  <c r="JJ6" i="4"/>
  <c r="JJ13" i="4" s="1"/>
  <c r="JJ15" i="6"/>
  <c r="JJ8" i="4"/>
  <c r="JJ15" i="4" s="1"/>
  <c r="JJ14" i="6"/>
  <c r="JJ7" i="4"/>
  <c r="JJ14" i="4" s="1"/>
  <c r="JR3" i="4"/>
  <c r="JQ2" i="12"/>
  <c r="JO11" i="12"/>
  <c r="JO12" i="12"/>
  <c r="JO14" i="12"/>
  <c r="JO15" i="12"/>
  <c r="JO13" i="12"/>
  <c r="JP15" i="19"/>
  <c r="JP13" i="19"/>
  <c r="JP14" i="19"/>
  <c r="JP12" i="19"/>
  <c r="JP11" i="19"/>
  <c r="JR3" i="19"/>
  <c r="JR2" i="19" s="1"/>
  <c r="JR3" i="17"/>
  <c r="JR2" i="17" s="1"/>
  <c r="JP12" i="17"/>
  <c r="JP15" i="17"/>
  <c r="JP13" i="17"/>
  <c r="JP14" i="17"/>
  <c r="JP11" i="17"/>
  <c r="JP15" i="5"/>
  <c r="JP13" i="5"/>
  <c r="JP12" i="5"/>
  <c r="JP14" i="5"/>
  <c r="JP11" i="5"/>
  <c r="JR3" i="5"/>
  <c r="JR2" i="5" s="1"/>
  <c r="JQ15" i="11"/>
  <c r="D15" i="11" s="1"/>
  <c r="JQ14" i="11"/>
  <c r="D14" i="11" s="1"/>
  <c r="JQ12" i="11"/>
  <c r="D12" i="11" s="1"/>
  <c r="JQ13" i="11"/>
  <c r="D13" i="11" s="1"/>
  <c r="JQ11" i="11"/>
  <c r="D11" i="11" s="1"/>
  <c r="JS3" i="11"/>
  <c r="JS2" i="11" s="1"/>
  <c r="JP14" i="20"/>
  <c r="JP15" i="20"/>
  <c r="JP13" i="20"/>
  <c r="JP11" i="20"/>
  <c r="JP12" i="20"/>
  <c r="JR3" i="20"/>
  <c r="JR2" i="20" s="1"/>
  <c r="JR3" i="7"/>
  <c r="JR2" i="7" s="1"/>
  <c r="JP14" i="7"/>
  <c r="JP13" i="7"/>
  <c r="JP12" i="7"/>
  <c r="JP11" i="7"/>
  <c r="JP15" i="7"/>
  <c r="JR3" i="9"/>
  <c r="JR2" i="9" s="1"/>
  <c r="JP15" i="9"/>
  <c r="JP13" i="9"/>
  <c r="JP11" i="9"/>
  <c r="JP14" i="9"/>
  <c r="JP12" i="9"/>
  <c r="JQ3" i="8"/>
  <c r="JQ2" i="8" s="1"/>
  <c r="JO13" i="8"/>
  <c r="JO15" i="8"/>
  <c r="JO11" i="8"/>
  <c r="JO14" i="8"/>
  <c r="JO12" i="8"/>
  <c r="JK7" i="6"/>
  <c r="JK14" i="52" s="1"/>
  <c r="JK8" i="6"/>
  <c r="JK15" i="52" s="1"/>
  <c r="JK5" i="6"/>
  <c r="JK12" i="52" s="1"/>
  <c r="JK6" i="6"/>
  <c r="JK13" i="52" s="1"/>
  <c r="JK4" i="6"/>
  <c r="JK11" i="52" s="1"/>
  <c r="JL2" i="6"/>
  <c r="JV4" i="52" l="1"/>
  <c r="JV5" i="52"/>
  <c r="JV6" i="52"/>
  <c r="JV7" i="52"/>
  <c r="JV8" i="52"/>
  <c r="JX3" i="52"/>
  <c r="JX2" i="52" s="1"/>
  <c r="JQ2" i="13"/>
  <c r="JR3" i="13"/>
  <c r="JP7" i="13"/>
  <c r="JP14" i="13" s="1"/>
  <c r="JP6" i="13"/>
  <c r="JP13" i="13" s="1"/>
  <c r="JP4" i="13"/>
  <c r="JP11" i="13" s="1"/>
  <c r="JP5" i="13"/>
  <c r="JP12" i="13" s="1"/>
  <c r="JP8" i="13"/>
  <c r="JP15" i="13" s="1"/>
  <c r="JQ2" i="16"/>
  <c r="JR3" i="16"/>
  <c r="JP8" i="16"/>
  <c r="JP15" i="16" s="1"/>
  <c r="JP6" i="16"/>
  <c r="JP13" i="16" s="1"/>
  <c r="JP5" i="16"/>
  <c r="JP12" i="16" s="1"/>
  <c r="JP7" i="16"/>
  <c r="JP14" i="16" s="1"/>
  <c r="JP4" i="16"/>
  <c r="JP11" i="16" s="1"/>
  <c r="JQ2" i="15"/>
  <c r="JR3" i="15"/>
  <c r="JP6" i="15"/>
  <c r="JP13" i="15" s="1"/>
  <c r="JP8" i="15"/>
  <c r="JP15" i="15" s="1"/>
  <c r="JP7" i="15"/>
  <c r="JP14" i="15" s="1"/>
  <c r="JP5" i="15"/>
  <c r="JP12" i="15" s="1"/>
  <c r="JP4" i="15"/>
  <c r="JP11" i="15" s="1"/>
  <c r="JR7" i="17"/>
  <c r="JR8" i="17"/>
  <c r="JR6" i="17"/>
  <c r="JR5" i="17"/>
  <c r="JR4" i="17"/>
  <c r="JR7" i="19"/>
  <c r="JR8" i="19"/>
  <c r="JR6" i="19"/>
  <c r="JR5" i="19"/>
  <c r="JR4" i="19"/>
  <c r="JQ2" i="21"/>
  <c r="JR3" i="21"/>
  <c r="JP8" i="21"/>
  <c r="JP15" i="21" s="1"/>
  <c r="JP5" i="21"/>
  <c r="JP12" i="21" s="1"/>
  <c r="JP7" i="21"/>
  <c r="JP14" i="21" s="1"/>
  <c r="JP6" i="21"/>
  <c r="JP13" i="21" s="1"/>
  <c r="JP4" i="21"/>
  <c r="JP11" i="21" s="1"/>
  <c r="JR8" i="5"/>
  <c r="JR7" i="5"/>
  <c r="JR5" i="5"/>
  <c r="JR6" i="5"/>
  <c r="JR4" i="5"/>
  <c r="JQ7" i="12"/>
  <c r="JQ8" i="12"/>
  <c r="JQ5" i="12"/>
  <c r="JQ4" i="12"/>
  <c r="JQ6" i="12"/>
  <c r="JS8" i="11"/>
  <c r="JS6" i="11"/>
  <c r="JS7" i="11"/>
  <c r="JS5" i="11"/>
  <c r="JS4" i="11"/>
  <c r="JQ2" i="10"/>
  <c r="JR3" i="10"/>
  <c r="JP7" i="10"/>
  <c r="JP14" i="10" s="1"/>
  <c r="JP5" i="10"/>
  <c r="JP12" i="10" s="1"/>
  <c r="JP8" i="10"/>
  <c r="JP15" i="10" s="1"/>
  <c r="JP4" i="10"/>
  <c r="JP11" i="10" s="1"/>
  <c r="JP6" i="10"/>
  <c r="JP13" i="10" s="1"/>
  <c r="JR8" i="20"/>
  <c r="JR6" i="20"/>
  <c r="JR7" i="20"/>
  <c r="JR4" i="20"/>
  <c r="JR5" i="20"/>
  <c r="JR8" i="7"/>
  <c r="JR7" i="7"/>
  <c r="JR6" i="7"/>
  <c r="JR5" i="7"/>
  <c r="JR4" i="7"/>
  <c r="JR7" i="9"/>
  <c r="JR8" i="9"/>
  <c r="JR5" i="9"/>
  <c r="JR4" i="9"/>
  <c r="JR6" i="9"/>
  <c r="JQ7" i="8"/>
  <c r="JQ8" i="8"/>
  <c r="JQ6" i="8"/>
  <c r="JQ5" i="8"/>
  <c r="JQ4" i="8"/>
  <c r="JK11" i="6"/>
  <c r="JK4" i="4"/>
  <c r="JK11" i="4" s="1"/>
  <c r="JK12" i="6"/>
  <c r="JK5" i="4"/>
  <c r="JK12" i="4" s="1"/>
  <c r="JK13" i="6"/>
  <c r="JK6" i="4"/>
  <c r="JK13" i="4" s="1"/>
  <c r="JK14" i="6"/>
  <c r="JK7" i="4"/>
  <c r="JK14" i="4" s="1"/>
  <c r="JK15" i="6"/>
  <c r="JK8" i="4"/>
  <c r="JK15" i="4" s="1"/>
  <c r="JS3" i="4"/>
  <c r="JR2" i="12"/>
  <c r="JP12" i="12"/>
  <c r="JP15" i="12"/>
  <c r="JP13" i="12"/>
  <c r="JP11" i="12"/>
  <c r="JP14" i="12"/>
  <c r="JQ13" i="5"/>
  <c r="D13" i="5" s="1"/>
  <c r="JQ14" i="5"/>
  <c r="D14" i="5" s="1"/>
  <c r="JQ12" i="5"/>
  <c r="D12" i="5" s="1"/>
  <c r="JQ15" i="5"/>
  <c r="D15" i="5" s="1"/>
  <c r="JQ11" i="5"/>
  <c r="D11" i="5" s="1"/>
  <c r="JS3" i="5"/>
  <c r="JS2" i="5" s="1"/>
  <c r="JS3" i="17"/>
  <c r="JS2" i="17" s="1"/>
  <c r="JQ12" i="17"/>
  <c r="D12" i="17" s="1"/>
  <c r="JQ15" i="17"/>
  <c r="D15" i="17" s="1"/>
  <c r="JQ14" i="17"/>
  <c r="D14" i="17" s="1"/>
  <c r="JQ13" i="17"/>
  <c r="D13" i="17" s="1"/>
  <c r="JQ11" i="17"/>
  <c r="D11" i="17" s="1"/>
  <c r="JQ13" i="19"/>
  <c r="D13" i="19" s="1"/>
  <c r="JQ11" i="19"/>
  <c r="D11" i="19" s="1"/>
  <c r="JQ14" i="19"/>
  <c r="D14" i="19" s="1"/>
  <c r="JQ12" i="19"/>
  <c r="D12" i="19" s="1"/>
  <c r="JQ15" i="19"/>
  <c r="D15" i="19" s="1"/>
  <c r="JS3" i="19"/>
  <c r="JS2" i="19" s="1"/>
  <c r="JR15" i="11"/>
  <c r="JR13" i="11"/>
  <c r="JR12" i="11"/>
  <c r="JR14" i="11"/>
  <c r="JR11" i="11"/>
  <c r="JT3" i="11"/>
  <c r="JT2" i="11" s="1"/>
  <c r="JS3" i="20"/>
  <c r="JS2" i="20" s="1"/>
  <c r="JQ14" i="20"/>
  <c r="D14" i="20" s="1"/>
  <c r="JQ15" i="20"/>
  <c r="D15" i="20" s="1"/>
  <c r="JQ13" i="20"/>
  <c r="D13" i="20" s="1"/>
  <c r="JQ11" i="20"/>
  <c r="D11" i="20" s="1"/>
  <c r="JQ12" i="20"/>
  <c r="D12" i="20" s="1"/>
  <c r="JS3" i="7"/>
  <c r="JS2" i="7" s="1"/>
  <c r="JQ13" i="7"/>
  <c r="D13" i="7" s="1"/>
  <c r="JQ14" i="7"/>
  <c r="D14" i="7" s="1"/>
  <c r="JQ15" i="7"/>
  <c r="D15" i="7" s="1"/>
  <c r="JQ11" i="7"/>
  <c r="D11" i="7" s="1"/>
  <c r="JQ12" i="7"/>
  <c r="D12" i="7" s="1"/>
  <c r="JQ14" i="9"/>
  <c r="D14" i="9" s="1"/>
  <c r="JQ13" i="9"/>
  <c r="D13" i="9" s="1"/>
  <c r="JQ15" i="9"/>
  <c r="D15" i="9" s="1"/>
  <c r="JQ11" i="9"/>
  <c r="D11" i="9" s="1"/>
  <c r="JQ12" i="9"/>
  <c r="D12" i="9" s="1"/>
  <c r="JP12" i="8"/>
  <c r="JP14" i="8"/>
  <c r="JP11" i="8"/>
  <c r="JP13" i="8"/>
  <c r="JP15" i="8"/>
  <c r="JR3" i="8"/>
  <c r="JR2" i="8" s="1"/>
  <c r="JS3" i="9"/>
  <c r="JS2" i="9" s="1"/>
  <c r="JL7" i="6"/>
  <c r="JL14" i="52" s="1"/>
  <c r="JL8" i="6"/>
  <c r="JL15" i="52" s="1"/>
  <c r="JL5" i="6"/>
  <c r="JL12" i="52" s="1"/>
  <c r="JL6" i="6"/>
  <c r="JL13" i="52" s="1"/>
  <c r="JL4" i="6"/>
  <c r="JL11" i="52" s="1"/>
  <c r="JM2" i="6"/>
  <c r="JW4" i="52" l="1"/>
  <c r="JW5" i="52"/>
  <c r="JW6" i="52"/>
  <c r="JW7" i="52"/>
  <c r="JW8" i="52"/>
  <c r="JY3" i="52"/>
  <c r="JY2" i="52" s="1"/>
  <c r="JR2" i="13"/>
  <c r="JS3" i="13"/>
  <c r="JQ7" i="13"/>
  <c r="JQ14" i="13" s="1"/>
  <c r="D14" i="13" s="1"/>
  <c r="JQ8" i="13"/>
  <c r="JQ15" i="13" s="1"/>
  <c r="D15" i="13" s="1"/>
  <c r="JQ5" i="13"/>
  <c r="JQ12" i="13" s="1"/>
  <c r="D12" i="13" s="1"/>
  <c r="JQ6" i="13"/>
  <c r="JQ13" i="13" s="1"/>
  <c r="D13" i="13" s="1"/>
  <c r="JQ4" i="13"/>
  <c r="JQ11" i="13" s="1"/>
  <c r="D11" i="13" s="1"/>
  <c r="JR2" i="16"/>
  <c r="JS3" i="16"/>
  <c r="JQ8" i="16"/>
  <c r="JQ15" i="16" s="1"/>
  <c r="D15" i="16" s="1"/>
  <c r="JQ7" i="16"/>
  <c r="JQ14" i="16" s="1"/>
  <c r="D14" i="16" s="1"/>
  <c r="JQ6" i="16"/>
  <c r="JQ13" i="16" s="1"/>
  <c r="D13" i="16" s="1"/>
  <c r="JQ4" i="16"/>
  <c r="JQ11" i="16" s="1"/>
  <c r="D11" i="16" s="1"/>
  <c r="JQ5" i="16"/>
  <c r="JQ12" i="16" s="1"/>
  <c r="D12" i="16" s="1"/>
  <c r="JR2" i="15"/>
  <c r="JS3" i="15"/>
  <c r="JQ7" i="15"/>
  <c r="JQ14" i="15" s="1"/>
  <c r="D14" i="15" s="1"/>
  <c r="JQ8" i="15"/>
  <c r="JQ15" i="15" s="1"/>
  <c r="D15" i="15" s="1"/>
  <c r="JQ6" i="15"/>
  <c r="JQ13" i="15" s="1"/>
  <c r="D13" i="15" s="1"/>
  <c r="JQ5" i="15"/>
  <c r="JQ12" i="15" s="1"/>
  <c r="D12" i="15" s="1"/>
  <c r="JQ4" i="15"/>
  <c r="JQ11" i="15" s="1"/>
  <c r="D11" i="15" s="1"/>
  <c r="JS7" i="17"/>
  <c r="JS8" i="17"/>
  <c r="JS6" i="17"/>
  <c r="JS5" i="17"/>
  <c r="JS4" i="17"/>
  <c r="JS8" i="19"/>
  <c r="JS6" i="19"/>
  <c r="JS5" i="19"/>
  <c r="JS4" i="19"/>
  <c r="JS7" i="19"/>
  <c r="JR2" i="21"/>
  <c r="JS3" i="21"/>
  <c r="JQ7" i="21"/>
  <c r="JQ14" i="21" s="1"/>
  <c r="D14" i="21" s="1"/>
  <c r="JQ8" i="21"/>
  <c r="JQ15" i="21" s="1"/>
  <c r="D15" i="21" s="1"/>
  <c r="JQ6" i="21"/>
  <c r="JQ13" i="21" s="1"/>
  <c r="D13" i="21" s="1"/>
  <c r="JQ5" i="21"/>
  <c r="JQ12" i="21" s="1"/>
  <c r="D12" i="21" s="1"/>
  <c r="JQ4" i="21"/>
  <c r="JQ11" i="21" s="1"/>
  <c r="D11" i="21" s="1"/>
  <c r="JS6" i="5"/>
  <c r="JS7" i="5"/>
  <c r="JS4" i="5"/>
  <c r="JS8" i="5"/>
  <c r="JS5" i="5"/>
  <c r="JR7" i="12"/>
  <c r="JR8" i="12"/>
  <c r="JR6" i="12"/>
  <c r="JR5" i="12"/>
  <c r="JR4" i="12"/>
  <c r="JT8" i="11"/>
  <c r="JT7" i="11"/>
  <c r="JT6" i="11"/>
  <c r="JT5" i="11"/>
  <c r="JT4" i="11"/>
  <c r="JR2" i="10"/>
  <c r="JS3" i="10"/>
  <c r="JQ7" i="10"/>
  <c r="JQ14" i="10" s="1"/>
  <c r="D14" i="10" s="1"/>
  <c r="JQ8" i="10"/>
  <c r="JQ15" i="10" s="1"/>
  <c r="D15" i="10" s="1"/>
  <c r="JQ4" i="10"/>
  <c r="JQ11" i="10" s="1"/>
  <c r="D11" i="10" s="1"/>
  <c r="JQ6" i="10"/>
  <c r="JQ13" i="10" s="1"/>
  <c r="D13" i="10" s="1"/>
  <c r="JQ5" i="10"/>
  <c r="JQ12" i="10" s="1"/>
  <c r="D12" i="10" s="1"/>
  <c r="JS6" i="20"/>
  <c r="JS8" i="20"/>
  <c r="JS7" i="20"/>
  <c r="JS4" i="20"/>
  <c r="JS5" i="20"/>
  <c r="JS7" i="7"/>
  <c r="JS8" i="7"/>
  <c r="JS6" i="7"/>
  <c r="JS5" i="7"/>
  <c r="JS4" i="7"/>
  <c r="JS7" i="9"/>
  <c r="JS6" i="9"/>
  <c r="JS4" i="9"/>
  <c r="JS8" i="9"/>
  <c r="JS5" i="9"/>
  <c r="JR7" i="8"/>
  <c r="JR8" i="8"/>
  <c r="JR6" i="8"/>
  <c r="JR5" i="8"/>
  <c r="JR4" i="8"/>
  <c r="JL13" i="6"/>
  <c r="JL6" i="4"/>
  <c r="JL13" i="4" s="1"/>
  <c r="JL12" i="6"/>
  <c r="JL5" i="4"/>
  <c r="JL12" i="4" s="1"/>
  <c r="JL15" i="6"/>
  <c r="JL8" i="4"/>
  <c r="JL15" i="4" s="1"/>
  <c r="JL11" i="6"/>
  <c r="JL4" i="4"/>
  <c r="JL11" i="4" s="1"/>
  <c r="JL14" i="6"/>
  <c r="JL7" i="4"/>
  <c r="JL14" i="4" s="1"/>
  <c r="JT3" i="4"/>
  <c r="JS2" i="12"/>
  <c r="JQ14" i="12"/>
  <c r="D14" i="12" s="1"/>
  <c r="JQ13" i="12"/>
  <c r="D13" i="12" s="1"/>
  <c r="JQ11" i="12"/>
  <c r="D11" i="12" s="1"/>
  <c r="JQ15" i="12"/>
  <c r="D15" i="12" s="1"/>
  <c r="JQ12" i="12"/>
  <c r="D12" i="12" s="1"/>
  <c r="JR13" i="19"/>
  <c r="JR11" i="19"/>
  <c r="JR14" i="19"/>
  <c r="JR12" i="19"/>
  <c r="JR15" i="19"/>
  <c r="JT3" i="17"/>
  <c r="JT2" i="17" s="1"/>
  <c r="JT3" i="19"/>
  <c r="JT2" i="19" s="1"/>
  <c r="JR15" i="17"/>
  <c r="JR13" i="17"/>
  <c r="JR14" i="17"/>
  <c r="JR11" i="17"/>
  <c r="JR12" i="17"/>
  <c r="JT3" i="5"/>
  <c r="JT2" i="5" s="1"/>
  <c r="JR15" i="5"/>
  <c r="JR13" i="5"/>
  <c r="JR11" i="5"/>
  <c r="JR12" i="5"/>
  <c r="JR14" i="5"/>
  <c r="JU3" i="11"/>
  <c r="JU2" i="11" s="1"/>
  <c r="JS14" i="11"/>
  <c r="JS13" i="11"/>
  <c r="JS15" i="11"/>
  <c r="JS11" i="11"/>
  <c r="JS12" i="11"/>
  <c r="JT3" i="20"/>
  <c r="JT2" i="20" s="1"/>
  <c r="JR14" i="20"/>
  <c r="JR15" i="20"/>
  <c r="JR13" i="20"/>
  <c r="JR11" i="20"/>
  <c r="JR12" i="20"/>
  <c r="JT3" i="7"/>
  <c r="JT2" i="7" s="1"/>
  <c r="JR14" i="7"/>
  <c r="JR11" i="7"/>
  <c r="JR15" i="7"/>
  <c r="JR12" i="7"/>
  <c r="JR13" i="7"/>
  <c r="JT3" i="9"/>
  <c r="JT2" i="9" s="1"/>
  <c r="JR14" i="9"/>
  <c r="JR15" i="9"/>
  <c r="JR13" i="9"/>
  <c r="JR11" i="9"/>
  <c r="JR12" i="9"/>
  <c r="JS3" i="8"/>
  <c r="JS2" i="8" s="1"/>
  <c r="JQ12" i="8"/>
  <c r="D12" i="8" s="1"/>
  <c r="JQ11" i="8"/>
  <c r="D11" i="8" s="1"/>
  <c r="JQ14" i="8"/>
  <c r="D14" i="8" s="1"/>
  <c r="JQ13" i="8"/>
  <c r="D13" i="8" s="1"/>
  <c r="JQ15" i="8"/>
  <c r="D15" i="8" s="1"/>
  <c r="JM8" i="6"/>
  <c r="JM15" i="52" s="1"/>
  <c r="JM7" i="6"/>
  <c r="JM14" i="52" s="1"/>
  <c r="JM5" i="6"/>
  <c r="JM12" i="52" s="1"/>
  <c r="JM6" i="6"/>
  <c r="JM13" i="52" s="1"/>
  <c r="JM4" i="6"/>
  <c r="JM11" i="52" s="1"/>
  <c r="JN2" i="6"/>
  <c r="JX4" i="52" l="1"/>
  <c r="JX5" i="52"/>
  <c r="JX6" i="52"/>
  <c r="JX7" i="52"/>
  <c r="JX8" i="52"/>
  <c r="JZ3" i="52"/>
  <c r="JZ2" i="52" s="1"/>
  <c r="JS2" i="13"/>
  <c r="JT3" i="13"/>
  <c r="JR7" i="13"/>
  <c r="JR14" i="13" s="1"/>
  <c r="JR8" i="13"/>
  <c r="JR15" i="13" s="1"/>
  <c r="JR6" i="13"/>
  <c r="JR13" i="13" s="1"/>
  <c r="JR5" i="13"/>
  <c r="JR12" i="13" s="1"/>
  <c r="JR4" i="13"/>
  <c r="JR11" i="13" s="1"/>
  <c r="JS2" i="16"/>
  <c r="JT3" i="16"/>
  <c r="JR7" i="16"/>
  <c r="JR14" i="16" s="1"/>
  <c r="JR8" i="16"/>
  <c r="JR15" i="16" s="1"/>
  <c r="JR5" i="16"/>
  <c r="JR12" i="16" s="1"/>
  <c r="JR4" i="16"/>
  <c r="JR11" i="16" s="1"/>
  <c r="JR6" i="16"/>
  <c r="JR13" i="16" s="1"/>
  <c r="JS2" i="15"/>
  <c r="JT3" i="15"/>
  <c r="JR8" i="15"/>
  <c r="JR15" i="15" s="1"/>
  <c r="JR7" i="15"/>
  <c r="JR14" i="15" s="1"/>
  <c r="JR6" i="15"/>
  <c r="JR13" i="15" s="1"/>
  <c r="JR4" i="15"/>
  <c r="JR11" i="15" s="1"/>
  <c r="JR5" i="15"/>
  <c r="JR12" i="15" s="1"/>
  <c r="JT8" i="17"/>
  <c r="JT6" i="17"/>
  <c r="JT7" i="17"/>
  <c r="JT5" i="17"/>
  <c r="JT4" i="17"/>
  <c r="JT8" i="19"/>
  <c r="JT7" i="19"/>
  <c r="JT6" i="19"/>
  <c r="JT5" i="19"/>
  <c r="JT4" i="19"/>
  <c r="JS2" i="21"/>
  <c r="JT3" i="21"/>
  <c r="JR7" i="21"/>
  <c r="JR14" i="21" s="1"/>
  <c r="JR6" i="21"/>
  <c r="JR13" i="21" s="1"/>
  <c r="JR8" i="21"/>
  <c r="JR15" i="21" s="1"/>
  <c r="JR4" i="21"/>
  <c r="JR11" i="21" s="1"/>
  <c r="JR5" i="21"/>
  <c r="JR12" i="21" s="1"/>
  <c r="JT8" i="5"/>
  <c r="JT6" i="5"/>
  <c r="JT5" i="5"/>
  <c r="JT7" i="5"/>
  <c r="JT4" i="5"/>
  <c r="JS6" i="12"/>
  <c r="JS7" i="12"/>
  <c r="JS8" i="12"/>
  <c r="JS5" i="12"/>
  <c r="JS4" i="12"/>
  <c r="JU8" i="11"/>
  <c r="JU7" i="11"/>
  <c r="JU6" i="11"/>
  <c r="JU4" i="11"/>
  <c r="JU5" i="11"/>
  <c r="JS2" i="10"/>
  <c r="JT3" i="10"/>
  <c r="JR7" i="10"/>
  <c r="JR14" i="10" s="1"/>
  <c r="JR8" i="10"/>
  <c r="JR15" i="10" s="1"/>
  <c r="JR6" i="10"/>
  <c r="JR13" i="10" s="1"/>
  <c r="JR5" i="10"/>
  <c r="JR12" i="10" s="1"/>
  <c r="JR4" i="10"/>
  <c r="JR11" i="10" s="1"/>
  <c r="JT8" i="20"/>
  <c r="JT6" i="20"/>
  <c r="JT7" i="20"/>
  <c r="JT4" i="20"/>
  <c r="JT5" i="20"/>
  <c r="JT8" i="7"/>
  <c r="JT7" i="7"/>
  <c r="JT6" i="7"/>
  <c r="JT5" i="7"/>
  <c r="JT4" i="7"/>
  <c r="JT8" i="9"/>
  <c r="JT6" i="9"/>
  <c r="JT7" i="9"/>
  <c r="JT5" i="9"/>
  <c r="JT4" i="9"/>
  <c r="JS8" i="8"/>
  <c r="JS6" i="8"/>
  <c r="JS7" i="8"/>
  <c r="JS5" i="8"/>
  <c r="JS4" i="8"/>
  <c r="JM13" i="6"/>
  <c r="JM6" i="4"/>
  <c r="JM13" i="4" s="1"/>
  <c r="JM12" i="6"/>
  <c r="JM5" i="4"/>
  <c r="JM12" i="4" s="1"/>
  <c r="JM14" i="6"/>
  <c r="JM7" i="4"/>
  <c r="JM14" i="4" s="1"/>
  <c r="JM15" i="6"/>
  <c r="JM8" i="4"/>
  <c r="JM15" i="4" s="1"/>
  <c r="JM11" i="6"/>
  <c r="JM4" i="4"/>
  <c r="JM11" i="4" s="1"/>
  <c r="JU3" i="4"/>
  <c r="JR12" i="12"/>
  <c r="JR15" i="12"/>
  <c r="JR11" i="12"/>
  <c r="JR13" i="12"/>
  <c r="JR14" i="12"/>
  <c r="JT2" i="12"/>
  <c r="JU3" i="5"/>
  <c r="JU2" i="5" s="1"/>
  <c r="JS15" i="17"/>
  <c r="JS13" i="17"/>
  <c r="JS14" i="17"/>
  <c r="JS12" i="17"/>
  <c r="JS11" i="17"/>
  <c r="JS15" i="5"/>
  <c r="JS13" i="5"/>
  <c r="JS11" i="5"/>
  <c r="JS14" i="5"/>
  <c r="JS12" i="5"/>
  <c r="JS11" i="19"/>
  <c r="JS14" i="19"/>
  <c r="JS15" i="19"/>
  <c r="JS13" i="19"/>
  <c r="JS12" i="19"/>
  <c r="JU3" i="19"/>
  <c r="JU2" i="19" s="1"/>
  <c r="JU3" i="17"/>
  <c r="JU2" i="17" s="1"/>
  <c r="JT14" i="11"/>
  <c r="JT15" i="11"/>
  <c r="JT13" i="11"/>
  <c r="JT11" i="11"/>
  <c r="JT12" i="11"/>
  <c r="JV3" i="11"/>
  <c r="JV2" i="11" s="1"/>
  <c r="JU3" i="20"/>
  <c r="JU2" i="20" s="1"/>
  <c r="JS15" i="20"/>
  <c r="JS14" i="20"/>
  <c r="JS12" i="20"/>
  <c r="JS13" i="20"/>
  <c r="JS11" i="20"/>
  <c r="JS15" i="7"/>
  <c r="JS13" i="7"/>
  <c r="JS12" i="7"/>
  <c r="JS14" i="7"/>
  <c r="JS11" i="7"/>
  <c r="JU3" i="7"/>
  <c r="JU2" i="7" s="1"/>
  <c r="JT3" i="8"/>
  <c r="JT2" i="8" s="1"/>
  <c r="JR15" i="8"/>
  <c r="JR14" i="8"/>
  <c r="JR12" i="8"/>
  <c r="JR11" i="8"/>
  <c r="JR13" i="8"/>
  <c r="JU3" i="9"/>
  <c r="JU2" i="9" s="1"/>
  <c r="JS14" i="9"/>
  <c r="JS15" i="9"/>
  <c r="JS12" i="9"/>
  <c r="JS13" i="9"/>
  <c r="JS11" i="9"/>
  <c r="JN8" i="6"/>
  <c r="JN15" i="52" s="1"/>
  <c r="JN7" i="6"/>
  <c r="JN14" i="52" s="1"/>
  <c r="JN5" i="6"/>
  <c r="JN12" i="52" s="1"/>
  <c r="JN6" i="6"/>
  <c r="JN13" i="52" s="1"/>
  <c r="JN4" i="6"/>
  <c r="JN11" i="52" s="1"/>
  <c r="JO2" i="6"/>
  <c r="JY5" i="52" l="1"/>
  <c r="JY4" i="52"/>
  <c r="JY6" i="52"/>
  <c r="JY7" i="52"/>
  <c r="JY8" i="52"/>
  <c r="KA3" i="52"/>
  <c r="KA2" i="52" s="1"/>
  <c r="JT2" i="13"/>
  <c r="JU3" i="13"/>
  <c r="JS8" i="13"/>
  <c r="JS15" i="13" s="1"/>
  <c r="JS7" i="13"/>
  <c r="JS14" i="13" s="1"/>
  <c r="JS5" i="13"/>
  <c r="JS12" i="13" s="1"/>
  <c r="JS6" i="13"/>
  <c r="JS13" i="13" s="1"/>
  <c r="JS4" i="13"/>
  <c r="JS11" i="13" s="1"/>
  <c r="JT2" i="16"/>
  <c r="JU3" i="16"/>
  <c r="JS7" i="16"/>
  <c r="JS14" i="16" s="1"/>
  <c r="JS6" i="16"/>
  <c r="JS13" i="16" s="1"/>
  <c r="JS5" i="16"/>
  <c r="JS12" i="16" s="1"/>
  <c r="JS8" i="16"/>
  <c r="JS15" i="16" s="1"/>
  <c r="JS4" i="16"/>
  <c r="JS11" i="16" s="1"/>
  <c r="JT2" i="15"/>
  <c r="JU3" i="15"/>
  <c r="JS8" i="15"/>
  <c r="JS15" i="15" s="1"/>
  <c r="JS7" i="15"/>
  <c r="JS14" i="15" s="1"/>
  <c r="JS6" i="15"/>
  <c r="JS13" i="15" s="1"/>
  <c r="JS5" i="15"/>
  <c r="JS12" i="15" s="1"/>
  <c r="JS4" i="15"/>
  <c r="JS11" i="15" s="1"/>
  <c r="JU8" i="17"/>
  <c r="JU6" i="17"/>
  <c r="JU7" i="17"/>
  <c r="JU5" i="17"/>
  <c r="JU4" i="17"/>
  <c r="JU8" i="19"/>
  <c r="JU6" i="19"/>
  <c r="JU7" i="19"/>
  <c r="JU5" i="19"/>
  <c r="JU4" i="19"/>
  <c r="JT2" i="21"/>
  <c r="JU3" i="21"/>
  <c r="JS7" i="21"/>
  <c r="JS14" i="21" s="1"/>
  <c r="JS6" i="21"/>
  <c r="JS13" i="21" s="1"/>
  <c r="JS8" i="21"/>
  <c r="JS15" i="21" s="1"/>
  <c r="JS4" i="21"/>
  <c r="JS11" i="21" s="1"/>
  <c r="JS5" i="21"/>
  <c r="JS12" i="21" s="1"/>
  <c r="JU7" i="5"/>
  <c r="JU6" i="5"/>
  <c r="JU8" i="5"/>
  <c r="JU5" i="5"/>
  <c r="JU4" i="5"/>
  <c r="JT8" i="12"/>
  <c r="JT7" i="12"/>
  <c r="JT6" i="12"/>
  <c r="JT5" i="12"/>
  <c r="JT4" i="12"/>
  <c r="JV7" i="11"/>
  <c r="JV8" i="11"/>
  <c r="JV6" i="11"/>
  <c r="JV5" i="11"/>
  <c r="JV4" i="11"/>
  <c r="JT2" i="10"/>
  <c r="JU3" i="10"/>
  <c r="JS7" i="10"/>
  <c r="JS14" i="10" s="1"/>
  <c r="JS8" i="10"/>
  <c r="JS15" i="10" s="1"/>
  <c r="JS6" i="10"/>
  <c r="JS13" i="10" s="1"/>
  <c r="JS5" i="10"/>
  <c r="JS12" i="10" s="1"/>
  <c r="JS4" i="10"/>
  <c r="JS11" i="10" s="1"/>
  <c r="JU8" i="20"/>
  <c r="JU7" i="20"/>
  <c r="JU6" i="20"/>
  <c r="JU4" i="20"/>
  <c r="JU5" i="20"/>
  <c r="JU8" i="7"/>
  <c r="JU6" i="7"/>
  <c r="JU7" i="7"/>
  <c r="JU4" i="7"/>
  <c r="JU5" i="7"/>
  <c r="JU8" i="9"/>
  <c r="JU7" i="9"/>
  <c r="JU6" i="9"/>
  <c r="JU5" i="9"/>
  <c r="JU4" i="9"/>
  <c r="JT8" i="8"/>
  <c r="JT7" i="8"/>
  <c r="JT5" i="8"/>
  <c r="JT6" i="8"/>
  <c r="JT4" i="8"/>
  <c r="JN13" i="6"/>
  <c r="JN6" i="4"/>
  <c r="JN13" i="4" s="1"/>
  <c r="JN11" i="6"/>
  <c r="JN4" i="4"/>
  <c r="JN11" i="4" s="1"/>
  <c r="JN12" i="6"/>
  <c r="JN5" i="4"/>
  <c r="JN12" i="4" s="1"/>
  <c r="JN14" i="6"/>
  <c r="JN7" i="4"/>
  <c r="JN14" i="4" s="1"/>
  <c r="JN15" i="6"/>
  <c r="JN8" i="4"/>
  <c r="JN15" i="4" s="1"/>
  <c r="JV3" i="4"/>
  <c r="JS11" i="12"/>
  <c r="JS12" i="12"/>
  <c r="JS15" i="12"/>
  <c r="JS13" i="12"/>
  <c r="JS14" i="12"/>
  <c r="JU2" i="12"/>
  <c r="JV3" i="17"/>
  <c r="JV2" i="17" s="1"/>
  <c r="JT13" i="17"/>
  <c r="JT12" i="17"/>
  <c r="JT15" i="17"/>
  <c r="JT11" i="17"/>
  <c r="JT14" i="17"/>
  <c r="JT14" i="19"/>
  <c r="JT12" i="19"/>
  <c r="JT15" i="19"/>
  <c r="JT13" i="19"/>
  <c r="JT11" i="19"/>
  <c r="JV3" i="19"/>
  <c r="JV2" i="19" s="1"/>
  <c r="JV3" i="5"/>
  <c r="JV2" i="5" s="1"/>
  <c r="JT15" i="5"/>
  <c r="JT13" i="5"/>
  <c r="JT14" i="5"/>
  <c r="JT11" i="5"/>
  <c r="JT12" i="5"/>
  <c r="JW3" i="11"/>
  <c r="JW2" i="11" s="1"/>
  <c r="JU14" i="11"/>
  <c r="JU11" i="11"/>
  <c r="JU15" i="11"/>
  <c r="JU13" i="11"/>
  <c r="JU12" i="11"/>
  <c r="JV3" i="20"/>
  <c r="JV2" i="20" s="1"/>
  <c r="JT15" i="20"/>
  <c r="JT14" i="20"/>
  <c r="JT11" i="20"/>
  <c r="JT12" i="20"/>
  <c r="JT13" i="20"/>
  <c r="JT14" i="7"/>
  <c r="JT15" i="7"/>
  <c r="JT11" i="7"/>
  <c r="JT12" i="7"/>
  <c r="JT13" i="7"/>
  <c r="JV3" i="7"/>
  <c r="JV2" i="7" s="1"/>
  <c r="JT15" i="9"/>
  <c r="JT11" i="9"/>
  <c r="JT12" i="9"/>
  <c r="JT14" i="9"/>
  <c r="JT13" i="9"/>
  <c r="JV3" i="9"/>
  <c r="JV2" i="9" s="1"/>
  <c r="JU3" i="8"/>
  <c r="JU2" i="8" s="1"/>
  <c r="JS12" i="8"/>
  <c r="JS11" i="8"/>
  <c r="JS13" i="8"/>
  <c r="JS15" i="8"/>
  <c r="JS14" i="8"/>
  <c r="JO8" i="6"/>
  <c r="JO15" i="52" s="1"/>
  <c r="JO7" i="6"/>
  <c r="JO14" i="52" s="1"/>
  <c r="JO5" i="6"/>
  <c r="JO12" i="52" s="1"/>
  <c r="JO6" i="6"/>
  <c r="JO13" i="52" s="1"/>
  <c r="JO4" i="6"/>
  <c r="JO11" i="52" s="1"/>
  <c r="JP2" i="6"/>
  <c r="JZ5" i="52" l="1"/>
  <c r="JZ4" i="52"/>
  <c r="JZ8" i="52"/>
  <c r="JZ7" i="52"/>
  <c r="JZ6" i="52"/>
  <c r="KB3" i="52"/>
  <c r="KB2" i="52" s="1"/>
  <c r="JU2" i="13"/>
  <c r="JV3" i="13"/>
  <c r="JT7" i="13"/>
  <c r="JT14" i="13" s="1"/>
  <c r="JT8" i="13"/>
  <c r="JT15" i="13" s="1"/>
  <c r="JT5" i="13"/>
  <c r="JT12" i="13" s="1"/>
  <c r="JT6" i="13"/>
  <c r="JT13" i="13" s="1"/>
  <c r="JT4" i="13"/>
  <c r="JT11" i="13" s="1"/>
  <c r="JU2" i="16"/>
  <c r="JV3" i="16"/>
  <c r="JT6" i="16"/>
  <c r="JT13" i="16" s="1"/>
  <c r="JT7" i="16"/>
  <c r="JT14" i="16" s="1"/>
  <c r="JT4" i="16"/>
  <c r="JT11" i="16" s="1"/>
  <c r="JT5" i="16"/>
  <c r="JT12" i="16" s="1"/>
  <c r="JT8" i="16"/>
  <c r="JT15" i="16" s="1"/>
  <c r="JU2" i="15"/>
  <c r="JV3" i="15"/>
  <c r="JT8" i="15"/>
  <c r="JT15" i="15" s="1"/>
  <c r="JT7" i="15"/>
  <c r="JT14" i="15" s="1"/>
  <c r="JT6" i="15"/>
  <c r="JT13" i="15" s="1"/>
  <c r="JT4" i="15"/>
  <c r="JT11" i="15" s="1"/>
  <c r="JT5" i="15"/>
  <c r="JT12" i="15" s="1"/>
  <c r="JV7" i="17"/>
  <c r="JV8" i="17"/>
  <c r="JV6" i="17"/>
  <c r="JV4" i="17"/>
  <c r="JV5" i="17"/>
  <c r="JV7" i="19"/>
  <c r="JV8" i="19"/>
  <c r="JV6" i="19"/>
  <c r="JV4" i="19"/>
  <c r="JV5" i="19"/>
  <c r="JU2" i="21"/>
  <c r="JV3" i="21"/>
  <c r="JT8" i="21"/>
  <c r="JT15" i="21" s="1"/>
  <c r="JT7" i="21"/>
  <c r="JT14" i="21" s="1"/>
  <c r="JT6" i="21"/>
  <c r="JT13" i="21" s="1"/>
  <c r="JT5" i="21"/>
  <c r="JT12" i="21" s="1"/>
  <c r="JT4" i="21"/>
  <c r="JT11" i="21" s="1"/>
  <c r="JV7" i="5"/>
  <c r="JV8" i="5"/>
  <c r="JV6" i="5"/>
  <c r="JV5" i="5"/>
  <c r="JV4" i="5"/>
  <c r="JU8" i="12"/>
  <c r="JU6" i="12"/>
  <c r="JU5" i="12"/>
  <c r="JU7" i="12"/>
  <c r="JU4" i="12"/>
  <c r="JW7" i="11"/>
  <c r="JW6" i="11"/>
  <c r="JW8" i="11"/>
  <c r="JW5" i="11"/>
  <c r="JW4" i="11"/>
  <c r="JU2" i="10"/>
  <c r="JV3" i="10"/>
  <c r="JT7" i="10"/>
  <c r="JT14" i="10" s="1"/>
  <c r="JT8" i="10"/>
  <c r="JT15" i="10" s="1"/>
  <c r="JT6" i="10"/>
  <c r="JT13" i="10" s="1"/>
  <c r="JT4" i="10"/>
  <c r="JT11" i="10" s="1"/>
  <c r="JT5" i="10"/>
  <c r="JT12" i="10" s="1"/>
  <c r="JV8" i="20"/>
  <c r="JV7" i="20"/>
  <c r="JV6" i="20"/>
  <c r="JV4" i="20"/>
  <c r="JV5" i="20"/>
  <c r="JV8" i="7"/>
  <c r="JV7" i="7"/>
  <c r="JV6" i="7"/>
  <c r="JV5" i="7"/>
  <c r="JV4" i="7"/>
  <c r="JV7" i="9"/>
  <c r="JV8" i="9"/>
  <c r="JV6" i="9"/>
  <c r="JV5" i="9"/>
  <c r="JV4" i="9"/>
  <c r="JU8" i="8"/>
  <c r="JU5" i="8"/>
  <c r="JU7" i="8"/>
  <c r="JU4" i="8"/>
  <c r="JU6" i="8"/>
  <c r="JO13" i="6"/>
  <c r="JO6" i="4"/>
  <c r="JO13" i="4" s="1"/>
  <c r="JO12" i="6"/>
  <c r="JO5" i="4"/>
  <c r="JO12" i="4" s="1"/>
  <c r="JO14" i="6"/>
  <c r="JO7" i="4"/>
  <c r="JO14" i="4" s="1"/>
  <c r="JO15" i="6"/>
  <c r="JO8" i="4"/>
  <c r="JO15" i="4" s="1"/>
  <c r="JO11" i="6"/>
  <c r="JO4" i="4"/>
  <c r="JO11" i="4" s="1"/>
  <c r="JW3" i="4"/>
  <c r="JT12" i="12"/>
  <c r="JT15" i="12"/>
  <c r="JT13" i="12"/>
  <c r="JT11" i="12"/>
  <c r="JT14" i="12"/>
  <c r="JV2" i="12"/>
  <c r="JU14" i="5"/>
  <c r="JU13" i="5"/>
  <c r="JU15" i="5"/>
  <c r="JU12" i="5"/>
  <c r="JU11" i="5"/>
  <c r="JW3" i="5"/>
  <c r="JW2" i="5" s="1"/>
  <c r="JU14" i="17"/>
  <c r="JU12" i="17"/>
  <c r="JU15" i="17"/>
  <c r="JU13" i="17"/>
  <c r="JU11" i="17"/>
  <c r="JW3" i="17"/>
  <c r="JW2" i="17" s="1"/>
  <c r="JU14" i="19"/>
  <c r="JU12" i="19"/>
  <c r="JU15" i="19"/>
  <c r="JU13" i="19"/>
  <c r="JU11" i="19"/>
  <c r="JW3" i="19"/>
  <c r="JW2" i="19" s="1"/>
  <c r="JX3" i="11"/>
  <c r="JX2" i="11" s="1"/>
  <c r="JV14" i="11"/>
  <c r="JV15" i="11"/>
  <c r="JV11" i="11"/>
  <c r="JV12" i="11"/>
  <c r="JV13" i="11"/>
  <c r="JW3" i="20"/>
  <c r="JW2" i="20" s="1"/>
  <c r="JU15" i="20"/>
  <c r="JU14" i="20"/>
  <c r="JU12" i="20"/>
  <c r="JU13" i="20"/>
  <c r="JU11" i="20"/>
  <c r="JW3" i="7"/>
  <c r="JW2" i="7" s="1"/>
  <c r="JU15" i="7"/>
  <c r="JU13" i="7"/>
  <c r="JU11" i="7"/>
  <c r="JU12" i="7"/>
  <c r="JU14" i="7"/>
  <c r="JW3" i="9"/>
  <c r="JW2" i="9" s="1"/>
  <c r="JU15" i="9"/>
  <c r="JU12" i="9"/>
  <c r="JU14" i="9"/>
  <c r="JU13" i="9"/>
  <c r="JU11" i="9"/>
  <c r="JV3" i="8"/>
  <c r="JV2" i="8" s="1"/>
  <c r="JT13" i="8"/>
  <c r="JT11" i="8"/>
  <c r="JT12" i="8"/>
  <c r="JT15" i="8"/>
  <c r="JT14" i="8"/>
  <c r="JP7" i="6"/>
  <c r="JP14" i="52" s="1"/>
  <c r="JP6" i="6"/>
  <c r="JP13" i="52" s="1"/>
  <c r="JP8" i="6"/>
  <c r="JP15" i="52" s="1"/>
  <c r="JP4" i="6"/>
  <c r="JP11" i="52" s="1"/>
  <c r="JP5" i="6"/>
  <c r="JP12" i="52" s="1"/>
  <c r="JQ2" i="6"/>
  <c r="KA4" i="52" l="1"/>
  <c r="KA5" i="52"/>
  <c r="KA6" i="52"/>
  <c r="KA8" i="52"/>
  <c r="KA7" i="52"/>
  <c r="KC3" i="52"/>
  <c r="KC2" i="52" s="1"/>
  <c r="JV2" i="13"/>
  <c r="JW3" i="13"/>
  <c r="JU8" i="13"/>
  <c r="JU15" i="13" s="1"/>
  <c r="JU5" i="13"/>
  <c r="JU12" i="13" s="1"/>
  <c r="JU6" i="13"/>
  <c r="JU13" i="13" s="1"/>
  <c r="JU7" i="13"/>
  <c r="JU14" i="13" s="1"/>
  <c r="JU4" i="13"/>
  <c r="JU11" i="13" s="1"/>
  <c r="JV2" i="16"/>
  <c r="JW3" i="16"/>
  <c r="JU8" i="16"/>
  <c r="JU15" i="16" s="1"/>
  <c r="JU7" i="16"/>
  <c r="JU14" i="16" s="1"/>
  <c r="JU4" i="16"/>
  <c r="JU11" i="16" s="1"/>
  <c r="JU6" i="16"/>
  <c r="JU13" i="16" s="1"/>
  <c r="JU5" i="16"/>
  <c r="JU12" i="16" s="1"/>
  <c r="JV2" i="15"/>
  <c r="JW3" i="15"/>
  <c r="JU8" i="15"/>
  <c r="JU15" i="15" s="1"/>
  <c r="JU7" i="15"/>
  <c r="JU14" i="15" s="1"/>
  <c r="JU6" i="15"/>
  <c r="JU13" i="15" s="1"/>
  <c r="JU5" i="15"/>
  <c r="JU12" i="15" s="1"/>
  <c r="JU4" i="15"/>
  <c r="JU11" i="15" s="1"/>
  <c r="JW6" i="17"/>
  <c r="JW7" i="17"/>
  <c r="JW8" i="17"/>
  <c r="JW5" i="17"/>
  <c r="JW4" i="17"/>
  <c r="JW7" i="19"/>
  <c r="JW6" i="19"/>
  <c r="JW5" i="19"/>
  <c r="JW4" i="19"/>
  <c r="JW8" i="19"/>
  <c r="JV2" i="21"/>
  <c r="JW3" i="21"/>
  <c r="JU8" i="21"/>
  <c r="JU15" i="21" s="1"/>
  <c r="JU6" i="21"/>
  <c r="JU13" i="21" s="1"/>
  <c r="JU7" i="21"/>
  <c r="JU14" i="21" s="1"/>
  <c r="JU5" i="21"/>
  <c r="JU12" i="21" s="1"/>
  <c r="JU4" i="21"/>
  <c r="JU11" i="21" s="1"/>
  <c r="JW7" i="5"/>
  <c r="JW6" i="5"/>
  <c r="JW8" i="5"/>
  <c r="JW4" i="5"/>
  <c r="JW5" i="5"/>
  <c r="JV7" i="12"/>
  <c r="JV8" i="12"/>
  <c r="JV5" i="12"/>
  <c r="JV4" i="12"/>
  <c r="JV6" i="12"/>
  <c r="JX7" i="11"/>
  <c r="JX6" i="11"/>
  <c r="JX8" i="11"/>
  <c r="JX5" i="11"/>
  <c r="JX4" i="11"/>
  <c r="JV2" i="10"/>
  <c r="JW3" i="10"/>
  <c r="JU8" i="10"/>
  <c r="JU15" i="10" s="1"/>
  <c r="JU7" i="10"/>
  <c r="JU14" i="10" s="1"/>
  <c r="JU6" i="10"/>
  <c r="JU13" i="10" s="1"/>
  <c r="JU4" i="10"/>
  <c r="JU11" i="10" s="1"/>
  <c r="JU5" i="10"/>
  <c r="JU12" i="10" s="1"/>
  <c r="JW7" i="20"/>
  <c r="JW8" i="20"/>
  <c r="JW6" i="20"/>
  <c r="JW5" i="20"/>
  <c r="JW4" i="20"/>
  <c r="JW7" i="7"/>
  <c r="JW8" i="7"/>
  <c r="JW5" i="7"/>
  <c r="JW6" i="7"/>
  <c r="JW4" i="7"/>
  <c r="JW8" i="9"/>
  <c r="JW7" i="9"/>
  <c r="JW5" i="9"/>
  <c r="JW4" i="9"/>
  <c r="JW6" i="9"/>
  <c r="JV7" i="8"/>
  <c r="JV6" i="8"/>
  <c r="JV8" i="8"/>
  <c r="JV5" i="8"/>
  <c r="JV4" i="8"/>
  <c r="JP12" i="6"/>
  <c r="JP5" i="4"/>
  <c r="JP12" i="4" s="1"/>
  <c r="JP13" i="6"/>
  <c r="JP6" i="4"/>
  <c r="JP13" i="4" s="1"/>
  <c r="JP14" i="6"/>
  <c r="JP7" i="4"/>
  <c r="JP14" i="4" s="1"/>
  <c r="JP11" i="6"/>
  <c r="JP4" i="4"/>
  <c r="JP11" i="4" s="1"/>
  <c r="JP15" i="6"/>
  <c r="JP8" i="4"/>
  <c r="JP15" i="4" s="1"/>
  <c r="JX3" i="4"/>
  <c r="JW2" i="12"/>
  <c r="JU12" i="12"/>
  <c r="JU14" i="12"/>
  <c r="JU15" i="12"/>
  <c r="JU13" i="12"/>
  <c r="JU11" i="12"/>
  <c r="JV15" i="5"/>
  <c r="JV13" i="5"/>
  <c r="JV14" i="5"/>
  <c r="JV12" i="5"/>
  <c r="JV11" i="5"/>
  <c r="JX3" i="5"/>
  <c r="JX2" i="5" s="1"/>
  <c r="JV14" i="17"/>
  <c r="JV15" i="17"/>
  <c r="JV12" i="17"/>
  <c r="JV11" i="17"/>
  <c r="JV13" i="17"/>
  <c r="JV12" i="19"/>
  <c r="JV15" i="19"/>
  <c r="JV14" i="19"/>
  <c r="JV13" i="19"/>
  <c r="JV11" i="19"/>
  <c r="JX3" i="17"/>
  <c r="JX2" i="17" s="1"/>
  <c r="JX3" i="19"/>
  <c r="JX2" i="19" s="1"/>
  <c r="JW14" i="11"/>
  <c r="JW15" i="11"/>
  <c r="JW12" i="11"/>
  <c r="JW13" i="11"/>
  <c r="JW11" i="11"/>
  <c r="JY3" i="11"/>
  <c r="JY2" i="11" s="1"/>
  <c r="JV14" i="20"/>
  <c r="JV12" i="20"/>
  <c r="JV15" i="20"/>
  <c r="JV13" i="20"/>
  <c r="JV11" i="20"/>
  <c r="JX3" i="20"/>
  <c r="JX2" i="20" s="1"/>
  <c r="JX3" i="7"/>
  <c r="JX2" i="7" s="1"/>
  <c r="JV14" i="7"/>
  <c r="JV12" i="7"/>
  <c r="JV15" i="7"/>
  <c r="JV13" i="7"/>
  <c r="JV11" i="7"/>
  <c r="JU13" i="8"/>
  <c r="JU11" i="8"/>
  <c r="JU14" i="8"/>
  <c r="JU12" i="8"/>
  <c r="JU15" i="8"/>
  <c r="JW3" i="8"/>
  <c r="JW2" i="8" s="1"/>
  <c r="JX3" i="9"/>
  <c r="JX2" i="9" s="1"/>
  <c r="JV15" i="9"/>
  <c r="JV14" i="9"/>
  <c r="JV13" i="9"/>
  <c r="JV11" i="9"/>
  <c r="JV12" i="9"/>
  <c r="JQ7" i="6"/>
  <c r="JQ14" i="52" s="1"/>
  <c r="D14" i="52" s="1"/>
  <c r="JQ8" i="6"/>
  <c r="JQ15" i="52" s="1"/>
  <c r="D15" i="52" s="1"/>
  <c r="JQ6" i="6"/>
  <c r="JQ13" i="52" s="1"/>
  <c r="D13" i="52" s="1"/>
  <c r="JQ4" i="6"/>
  <c r="JQ11" i="52" s="1"/>
  <c r="D11" i="52" s="1"/>
  <c r="JQ5" i="6"/>
  <c r="JQ12" i="52" s="1"/>
  <c r="D12" i="52" s="1"/>
  <c r="JR2" i="6"/>
  <c r="F12" i="52" l="1"/>
  <c r="E12" i="52"/>
  <c r="F11" i="52"/>
  <c r="E11" i="52"/>
  <c r="F13" i="52"/>
  <c r="E13" i="52"/>
  <c r="F15" i="52"/>
  <c r="E15" i="52"/>
  <c r="F14" i="52"/>
  <c r="E14" i="52"/>
  <c r="KB5" i="52"/>
  <c r="KB6" i="52"/>
  <c r="KB4" i="52"/>
  <c r="KB8" i="52"/>
  <c r="KB7" i="52"/>
  <c r="KD3" i="52"/>
  <c r="KD2" i="52" s="1"/>
  <c r="JW2" i="13"/>
  <c r="JX3" i="13"/>
  <c r="JV7" i="13"/>
  <c r="JV14" i="13" s="1"/>
  <c r="JV8" i="13"/>
  <c r="JV15" i="13" s="1"/>
  <c r="JV6" i="13"/>
  <c r="JV13" i="13" s="1"/>
  <c r="JV5" i="13"/>
  <c r="JV12" i="13" s="1"/>
  <c r="JV4" i="13"/>
  <c r="JV11" i="13" s="1"/>
  <c r="JW2" i="16"/>
  <c r="JX3" i="16"/>
  <c r="JV7" i="16"/>
  <c r="JV14" i="16" s="1"/>
  <c r="JV8" i="16"/>
  <c r="JV15" i="16" s="1"/>
  <c r="JV6" i="16"/>
  <c r="JV13" i="16" s="1"/>
  <c r="JV4" i="16"/>
  <c r="JV11" i="16" s="1"/>
  <c r="JV5" i="16"/>
  <c r="JV12" i="16" s="1"/>
  <c r="JW2" i="15"/>
  <c r="JX3" i="15"/>
  <c r="JV8" i="15"/>
  <c r="JV15" i="15" s="1"/>
  <c r="JV7" i="15"/>
  <c r="JV14" i="15" s="1"/>
  <c r="JV6" i="15"/>
  <c r="JV13" i="15" s="1"/>
  <c r="JV4" i="15"/>
  <c r="JV11" i="15" s="1"/>
  <c r="JV5" i="15"/>
  <c r="JV12" i="15" s="1"/>
  <c r="JX6" i="17"/>
  <c r="JX7" i="17"/>
  <c r="JX8" i="17"/>
  <c r="JX5" i="17"/>
  <c r="JX4" i="17"/>
  <c r="JX7" i="19"/>
  <c r="JX6" i="19"/>
  <c r="JX8" i="19"/>
  <c r="JX5" i="19"/>
  <c r="JX4" i="19"/>
  <c r="JW2" i="21"/>
  <c r="JX3" i="21"/>
  <c r="JV8" i="21"/>
  <c r="JV15" i="21" s="1"/>
  <c r="JV7" i="21"/>
  <c r="JV14" i="21" s="1"/>
  <c r="JV6" i="21"/>
  <c r="JV13" i="21" s="1"/>
  <c r="JV4" i="21"/>
  <c r="JV11" i="21" s="1"/>
  <c r="JV5" i="21"/>
  <c r="JV12" i="21" s="1"/>
  <c r="JX7" i="5"/>
  <c r="JX6" i="5"/>
  <c r="JX8" i="5"/>
  <c r="JX5" i="5"/>
  <c r="JX4" i="5"/>
  <c r="JW6" i="12"/>
  <c r="JW7" i="12"/>
  <c r="JW4" i="12"/>
  <c r="JW5" i="12"/>
  <c r="JW8" i="12"/>
  <c r="JY7" i="11"/>
  <c r="JY8" i="11"/>
  <c r="JY6" i="11"/>
  <c r="JY5" i="11"/>
  <c r="JY4" i="11"/>
  <c r="JW2" i="10"/>
  <c r="JX3" i="10"/>
  <c r="JV8" i="10"/>
  <c r="JV15" i="10" s="1"/>
  <c r="JV6" i="10"/>
  <c r="JV13" i="10" s="1"/>
  <c r="JV7" i="10"/>
  <c r="JV14" i="10" s="1"/>
  <c r="JV5" i="10"/>
  <c r="JV12" i="10" s="1"/>
  <c r="JV4" i="10"/>
  <c r="JV11" i="10" s="1"/>
  <c r="JX8" i="20"/>
  <c r="JX7" i="20"/>
  <c r="JX6" i="20"/>
  <c r="JX5" i="20"/>
  <c r="JX4" i="20"/>
  <c r="JX8" i="7"/>
  <c r="JX6" i="7"/>
  <c r="JX7" i="7"/>
  <c r="JX5" i="7"/>
  <c r="JX4" i="7"/>
  <c r="JX8" i="9"/>
  <c r="JX7" i="9"/>
  <c r="JX6" i="9"/>
  <c r="JX5" i="9"/>
  <c r="JX4" i="9"/>
  <c r="JW7" i="8"/>
  <c r="JW6" i="8"/>
  <c r="JW5" i="8"/>
  <c r="JW4" i="8"/>
  <c r="JW8" i="8"/>
  <c r="JQ11" i="6"/>
  <c r="D11" i="6" s="1"/>
  <c r="JQ4" i="4"/>
  <c r="JQ11" i="4" s="1"/>
  <c r="D11" i="4" s="1"/>
  <c r="JQ13" i="6"/>
  <c r="D13" i="6" s="1"/>
  <c r="E13" i="6" s="1"/>
  <c r="JQ6" i="4"/>
  <c r="JQ13" i="4" s="1"/>
  <c r="D13" i="4" s="1"/>
  <c r="JQ15" i="6"/>
  <c r="D15" i="6" s="1"/>
  <c r="E15" i="6" s="1"/>
  <c r="JQ8" i="4"/>
  <c r="JQ15" i="4" s="1"/>
  <c r="D15" i="4" s="1"/>
  <c r="JQ14" i="6"/>
  <c r="D14" i="6" s="1"/>
  <c r="E14" i="6" s="1"/>
  <c r="JQ7" i="4"/>
  <c r="JQ14" i="4" s="1"/>
  <c r="D14" i="4" s="1"/>
  <c r="JQ12" i="6"/>
  <c r="D12" i="6" s="1"/>
  <c r="E12" i="6" s="1"/>
  <c r="JQ5" i="4"/>
  <c r="JQ12" i="4" s="1"/>
  <c r="D12" i="4" s="1"/>
  <c r="JY3" i="4"/>
  <c r="JX2" i="12"/>
  <c r="JV11" i="12"/>
  <c r="JV14" i="12"/>
  <c r="JV15" i="12"/>
  <c r="JV13" i="12"/>
  <c r="JV12" i="12"/>
  <c r="JW14" i="17"/>
  <c r="JW12" i="17"/>
  <c r="JW15" i="17"/>
  <c r="JW13" i="17"/>
  <c r="JW11" i="17"/>
  <c r="JY3" i="5"/>
  <c r="JY2" i="5" s="1"/>
  <c r="JW14" i="5"/>
  <c r="JW15" i="5"/>
  <c r="JW12" i="5"/>
  <c r="JW11" i="5"/>
  <c r="JW13" i="5"/>
  <c r="JW12" i="19"/>
  <c r="JW15" i="19"/>
  <c r="JW13" i="19"/>
  <c r="JW11" i="19"/>
  <c r="JW14" i="19"/>
  <c r="JY3" i="19"/>
  <c r="JY2" i="19" s="1"/>
  <c r="JY3" i="17"/>
  <c r="JY2" i="17" s="1"/>
  <c r="JX15" i="11"/>
  <c r="JX12" i="11"/>
  <c r="JX11" i="11"/>
  <c r="JX14" i="11"/>
  <c r="JX13" i="11"/>
  <c r="JZ3" i="11"/>
  <c r="JZ2" i="11" s="1"/>
  <c r="JW14" i="20"/>
  <c r="JW15" i="20"/>
  <c r="JW12" i="20"/>
  <c r="JW13" i="20"/>
  <c r="JW11" i="20"/>
  <c r="JY3" i="20"/>
  <c r="JY2" i="20" s="1"/>
  <c r="JY3" i="7"/>
  <c r="JY2" i="7" s="1"/>
  <c r="JW15" i="7"/>
  <c r="JW13" i="7"/>
  <c r="JW12" i="7"/>
  <c r="JW14" i="7"/>
  <c r="JW11" i="7"/>
  <c r="JX3" i="8"/>
  <c r="JX2" i="8" s="1"/>
  <c r="JW15" i="9"/>
  <c r="JW14" i="9"/>
  <c r="JW12" i="9"/>
  <c r="JW13" i="9"/>
  <c r="JW11" i="9"/>
  <c r="JV15" i="8"/>
  <c r="JV13" i="8"/>
  <c r="JV11" i="8"/>
  <c r="JV12" i="8"/>
  <c r="JV14" i="8"/>
  <c r="JY3" i="9"/>
  <c r="JY2" i="9" s="1"/>
  <c r="JR7" i="6"/>
  <c r="JR14" i="52" s="1"/>
  <c r="JR8" i="6"/>
  <c r="JR15" i="52" s="1"/>
  <c r="JR6" i="6"/>
  <c r="JR13" i="52" s="1"/>
  <c r="JR5" i="6"/>
  <c r="JR12" i="52" s="1"/>
  <c r="JR4" i="6"/>
  <c r="JR11" i="52" s="1"/>
  <c r="JS2" i="6"/>
  <c r="E11" i="6" l="1"/>
  <c r="F11" i="6"/>
  <c r="KC5" i="52"/>
  <c r="KC4" i="52"/>
  <c r="KC6" i="52"/>
  <c r="KC7" i="52"/>
  <c r="KC8" i="52"/>
  <c r="KE3" i="52"/>
  <c r="KE2" i="52" s="1"/>
  <c r="JX2" i="13"/>
  <c r="JY3" i="13"/>
  <c r="JW8" i="13"/>
  <c r="JW15" i="13" s="1"/>
  <c r="JW7" i="13"/>
  <c r="JW14" i="13" s="1"/>
  <c r="JW6" i="13"/>
  <c r="JW13" i="13" s="1"/>
  <c r="JW5" i="13"/>
  <c r="JW12" i="13" s="1"/>
  <c r="JW4" i="13"/>
  <c r="JW11" i="13" s="1"/>
  <c r="JX2" i="16"/>
  <c r="JY3" i="16"/>
  <c r="JW6" i="16"/>
  <c r="JW13" i="16" s="1"/>
  <c r="JW5" i="16"/>
  <c r="JW12" i="16" s="1"/>
  <c r="JW8" i="16"/>
  <c r="JW15" i="16" s="1"/>
  <c r="JW7" i="16"/>
  <c r="JW14" i="16" s="1"/>
  <c r="JW4" i="16"/>
  <c r="JW11" i="16" s="1"/>
  <c r="JX2" i="15"/>
  <c r="JY3" i="15"/>
  <c r="JW8" i="15"/>
  <c r="JW15" i="15" s="1"/>
  <c r="JW7" i="15"/>
  <c r="JW14" i="15" s="1"/>
  <c r="JW6" i="15"/>
  <c r="JW13" i="15" s="1"/>
  <c r="JW4" i="15"/>
  <c r="JW11" i="15" s="1"/>
  <c r="JW5" i="15"/>
  <c r="JW12" i="15" s="1"/>
  <c r="JY8" i="17"/>
  <c r="JY7" i="17"/>
  <c r="JY5" i="17"/>
  <c r="JY4" i="17"/>
  <c r="JY6" i="17"/>
  <c r="JY8" i="19"/>
  <c r="JY7" i="19"/>
  <c r="JY6" i="19"/>
  <c r="JY5" i="19"/>
  <c r="JY4" i="19"/>
  <c r="JX2" i="21"/>
  <c r="JY3" i="21"/>
  <c r="JW8" i="21"/>
  <c r="JW15" i="21" s="1"/>
  <c r="JW6" i="21"/>
  <c r="JW13" i="21" s="1"/>
  <c r="JW7" i="21"/>
  <c r="JW14" i="21" s="1"/>
  <c r="JW4" i="21"/>
  <c r="JW11" i="21" s="1"/>
  <c r="JW5" i="21"/>
  <c r="JW12" i="21" s="1"/>
  <c r="JY8" i="5"/>
  <c r="JY7" i="5"/>
  <c r="JY4" i="5"/>
  <c r="JY6" i="5"/>
  <c r="JY5" i="5"/>
  <c r="JX7" i="12"/>
  <c r="JX6" i="12"/>
  <c r="JX8" i="12"/>
  <c r="JX5" i="12"/>
  <c r="JX4" i="12"/>
  <c r="JZ7" i="11"/>
  <c r="JZ8" i="11"/>
  <c r="JZ5" i="11"/>
  <c r="JZ6" i="11"/>
  <c r="JZ4" i="11"/>
  <c r="JX2" i="10"/>
  <c r="JY3" i="10"/>
  <c r="JW8" i="10"/>
  <c r="JW15" i="10" s="1"/>
  <c r="JW6" i="10"/>
  <c r="JW13" i="10" s="1"/>
  <c r="JW7" i="10"/>
  <c r="JW14" i="10" s="1"/>
  <c r="JW5" i="10"/>
  <c r="JW12" i="10" s="1"/>
  <c r="JW4" i="10"/>
  <c r="JW11" i="10" s="1"/>
  <c r="JY8" i="20"/>
  <c r="JY7" i="20"/>
  <c r="JY6" i="20"/>
  <c r="JY5" i="20"/>
  <c r="JY4" i="20"/>
  <c r="JY8" i="7"/>
  <c r="JY7" i="7"/>
  <c r="JY6" i="7"/>
  <c r="JY5" i="7"/>
  <c r="JY4" i="7"/>
  <c r="JY7" i="9"/>
  <c r="JY8" i="9"/>
  <c r="JY5" i="9"/>
  <c r="JY6" i="9"/>
  <c r="JY4" i="9"/>
  <c r="JX7" i="8"/>
  <c r="JX8" i="8"/>
  <c r="JX6" i="8"/>
  <c r="JX5" i="8"/>
  <c r="JX4" i="8"/>
  <c r="JR11" i="6"/>
  <c r="JR4" i="4"/>
  <c r="JR11" i="4" s="1"/>
  <c r="JR12" i="6"/>
  <c r="JR5" i="4"/>
  <c r="JR12" i="4" s="1"/>
  <c r="JR14" i="6"/>
  <c r="JR7" i="4"/>
  <c r="JR14" i="4" s="1"/>
  <c r="JR13" i="6"/>
  <c r="JR6" i="4"/>
  <c r="JR13" i="4" s="1"/>
  <c r="JR15" i="6"/>
  <c r="JR8" i="4"/>
  <c r="JR15" i="4" s="1"/>
  <c r="JZ3" i="4"/>
  <c r="JY2" i="12"/>
  <c r="JW14" i="12"/>
  <c r="JW12" i="12"/>
  <c r="JW15" i="12"/>
  <c r="JW13" i="12"/>
  <c r="JW11" i="12"/>
  <c r="JZ3" i="17"/>
  <c r="JZ2" i="17" s="1"/>
  <c r="JX12" i="17"/>
  <c r="JX15" i="17"/>
  <c r="JX13" i="17"/>
  <c r="JX11" i="17"/>
  <c r="JX14" i="17"/>
  <c r="JX15" i="19"/>
  <c r="JX13" i="19"/>
  <c r="JX14" i="19"/>
  <c r="JX11" i="19"/>
  <c r="JX12" i="19"/>
  <c r="JX14" i="5"/>
  <c r="JX15" i="5"/>
  <c r="JX13" i="5"/>
  <c r="JX12" i="5"/>
  <c r="JX11" i="5"/>
  <c r="JZ3" i="5"/>
  <c r="JZ2" i="5" s="1"/>
  <c r="JZ3" i="19"/>
  <c r="JZ2" i="19" s="1"/>
  <c r="KA3" i="11"/>
  <c r="KA2" i="11" s="1"/>
  <c r="JY15" i="11"/>
  <c r="JY14" i="11"/>
  <c r="JY12" i="11"/>
  <c r="JY13" i="11"/>
  <c r="JY11" i="11"/>
  <c r="JX14" i="20"/>
  <c r="JX15" i="20"/>
  <c r="JX13" i="20"/>
  <c r="JX11" i="20"/>
  <c r="JX12" i="20"/>
  <c r="JZ3" i="20"/>
  <c r="JZ2" i="20" s="1"/>
  <c r="JZ3" i="7"/>
  <c r="JZ2" i="7" s="1"/>
  <c r="JX14" i="7"/>
  <c r="JX12" i="7"/>
  <c r="JX15" i="7"/>
  <c r="JX13" i="7"/>
  <c r="JX11" i="7"/>
  <c r="JZ3" i="9"/>
  <c r="JZ2" i="9" s="1"/>
  <c r="JX15" i="9"/>
  <c r="JX14" i="9"/>
  <c r="JX13" i="9"/>
  <c r="JX11" i="9"/>
  <c r="JX12" i="9"/>
  <c r="JY3" i="8"/>
  <c r="JY2" i="8" s="1"/>
  <c r="JW13" i="8"/>
  <c r="JW11" i="8"/>
  <c r="JW15" i="8"/>
  <c r="JW14" i="8"/>
  <c r="JW12" i="8"/>
  <c r="JS7" i="6"/>
  <c r="JS14" i="52" s="1"/>
  <c r="JS8" i="6"/>
  <c r="JS15" i="52" s="1"/>
  <c r="JS5" i="6"/>
  <c r="JS12" i="52" s="1"/>
  <c r="JS6" i="6"/>
  <c r="JS13" i="52" s="1"/>
  <c r="JS4" i="6"/>
  <c r="JS11" i="52" s="1"/>
  <c r="JT2" i="6"/>
  <c r="KD4" i="52" l="1"/>
  <c r="KD5" i="52"/>
  <c r="KD6" i="52"/>
  <c r="KD7" i="52"/>
  <c r="KD8" i="52"/>
  <c r="KF3" i="52"/>
  <c r="KF2" i="52" s="1"/>
  <c r="JY2" i="13"/>
  <c r="JZ3" i="13"/>
  <c r="JX7" i="13"/>
  <c r="JX14" i="13" s="1"/>
  <c r="JX8" i="13"/>
  <c r="JX15" i="13" s="1"/>
  <c r="JX6" i="13"/>
  <c r="JX13" i="13" s="1"/>
  <c r="JX5" i="13"/>
  <c r="JX12" i="13" s="1"/>
  <c r="JX4" i="13"/>
  <c r="JX11" i="13" s="1"/>
  <c r="JY2" i="16"/>
  <c r="JZ3" i="16"/>
  <c r="JX6" i="16"/>
  <c r="JX13" i="16" s="1"/>
  <c r="JX7" i="16"/>
  <c r="JX14" i="16" s="1"/>
  <c r="JX5" i="16"/>
  <c r="JX12" i="16" s="1"/>
  <c r="JX4" i="16"/>
  <c r="JX11" i="16" s="1"/>
  <c r="JX8" i="16"/>
  <c r="JX15" i="16" s="1"/>
  <c r="JY2" i="15"/>
  <c r="JZ3" i="15"/>
  <c r="JX6" i="15"/>
  <c r="JX13" i="15" s="1"/>
  <c r="JX8" i="15"/>
  <c r="JX15" i="15" s="1"/>
  <c r="JX7" i="15"/>
  <c r="JX14" i="15" s="1"/>
  <c r="JX5" i="15"/>
  <c r="JX12" i="15" s="1"/>
  <c r="JX4" i="15"/>
  <c r="JX11" i="15" s="1"/>
  <c r="JZ7" i="17"/>
  <c r="JZ8" i="17"/>
  <c r="JZ6" i="17"/>
  <c r="JZ5" i="17"/>
  <c r="JZ4" i="17"/>
  <c r="JZ7" i="19"/>
  <c r="JZ8" i="19"/>
  <c r="JZ5" i="19"/>
  <c r="JZ4" i="19"/>
  <c r="JZ6" i="19"/>
  <c r="JY2" i="21"/>
  <c r="JZ3" i="21"/>
  <c r="JX8" i="21"/>
  <c r="JX15" i="21" s="1"/>
  <c r="JX7" i="21"/>
  <c r="JX14" i="21" s="1"/>
  <c r="JX5" i="21"/>
  <c r="JX12" i="21" s="1"/>
  <c r="JX6" i="21"/>
  <c r="JX13" i="21" s="1"/>
  <c r="JX4" i="21"/>
  <c r="JX11" i="21" s="1"/>
  <c r="JZ8" i="5"/>
  <c r="JZ6" i="5"/>
  <c r="JZ5" i="5"/>
  <c r="JZ7" i="5"/>
  <c r="JZ4" i="5"/>
  <c r="JY7" i="12"/>
  <c r="JY8" i="12"/>
  <c r="JY5" i="12"/>
  <c r="JY4" i="12"/>
  <c r="JY6" i="12"/>
  <c r="KA8" i="11"/>
  <c r="KA6" i="11"/>
  <c r="KA7" i="11"/>
  <c r="KA5" i="11"/>
  <c r="KA4" i="11"/>
  <c r="JY2" i="10"/>
  <c r="JZ3" i="10"/>
  <c r="JX7" i="10"/>
  <c r="JX14" i="10" s="1"/>
  <c r="JX8" i="10"/>
  <c r="JX15" i="10" s="1"/>
  <c r="JX5" i="10"/>
  <c r="JX12" i="10" s="1"/>
  <c r="JX6" i="10"/>
  <c r="JX13" i="10" s="1"/>
  <c r="JX4" i="10"/>
  <c r="JX11" i="10" s="1"/>
  <c r="JZ8" i="20"/>
  <c r="JZ6" i="20"/>
  <c r="JZ7" i="20"/>
  <c r="JZ4" i="20"/>
  <c r="JZ5" i="20"/>
  <c r="JZ8" i="7"/>
  <c r="JZ7" i="7"/>
  <c r="JZ6" i="7"/>
  <c r="JZ5" i="7"/>
  <c r="JZ4" i="7"/>
  <c r="JZ7" i="9"/>
  <c r="JZ8" i="9"/>
  <c r="JZ6" i="9"/>
  <c r="JZ4" i="9"/>
  <c r="JZ5" i="9"/>
  <c r="JY7" i="8"/>
  <c r="JY8" i="8"/>
  <c r="JY6" i="8"/>
  <c r="JY5" i="8"/>
  <c r="JY4" i="8"/>
  <c r="JS11" i="6"/>
  <c r="JS4" i="4"/>
  <c r="JS11" i="4" s="1"/>
  <c r="JS15" i="6"/>
  <c r="JS8" i="4"/>
  <c r="JS15" i="4" s="1"/>
  <c r="JS13" i="6"/>
  <c r="JS6" i="4"/>
  <c r="JS13" i="4" s="1"/>
  <c r="JS12" i="6"/>
  <c r="JS5" i="4"/>
  <c r="JS12" i="4" s="1"/>
  <c r="JS14" i="6"/>
  <c r="JS7" i="4"/>
  <c r="JS14" i="4" s="1"/>
  <c r="KA3" i="4"/>
  <c r="JZ2" i="12"/>
  <c r="JX14" i="12"/>
  <c r="JX12" i="12"/>
  <c r="JX15" i="12"/>
  <c r="JX13" i="12"/>
  <c r="JX11" i="12"/>
  <c r="JY15" i="5"/>
  <c r="JY12" i="5"/>
  <c r="JY13" i="5"/>
  <c r="JY14" i="5"/>
  <c r="JY11" i="5"/>
  <c r="JY13" i="19"/>
  <c r="JY11" i="19"/>
  <c r="JY14" i="19"/>
  <c r="JY12" i="19"/>
  <c r="JY15" i="19"/>
  <c r="KA3" i="5"/>
  <c r="KA2" i="5" s="1"/>
  <c r="KA3" i="19"/>
  <c r="KA2" i="19" s="1"/>
  <c r="KA3" i="17"/>
  <c r="KA2" i="17" s="1"/>
  <c r="JY12" i="17"/>
  <c r="JY15" i="17"/>
  <c r="JY11" i="17"/>
  <c r="JY14" i="17"/>
  <c r="JY13" i="17"/>
  <c r="JZ15" i="11"/>
  <c r="JZ13" i="11"/>
  <c r="JZ14" i="11"/>
  <c r="JZ12" i="11"/>
  <c r="JZ11" i="11"/>
  <c r="KB3" i="11"/>
  <c r="KB2" i="11" s="1"/>
  <c r="JY14" i="20"/>
  <c r="JY15" i="20"/>
  <c r="JY13" i="20"/>
  <c r="JY11" i="20"/>
  <c r="JY12" i="20"/>
  <c r="KA3" i="20"/>
  <c r="KA2" i="20" s="1"/>
  <c r="KA3" i="7"/>
  <c r="KA2" i="7" s="1"/>
  <c r="JY13" i="7"/>
  <c r="JY14" i="7"/>
  <c r="JY15" i="7"/>
  <c r="JY11" i="7"/>
  <c r="JY12" i="7"/>
  <c r="JX13" i="8"/>
  <c r="JX11" i="8"/>
  <c r="JX12" i="8"/>
  <c r="JX15" i="8"/>
  <c r="JX14" i="8"/>
  <c r="JY14" i="9"/>
  <c r="JY13" i="9"/>
  <c r="JY15" i="9"/>
  <c r="JY11" i="9"/>
  <c r="JY12" i="9"/>
  <c r="JZ3" i="8"/>
  <c r="JZ2" i="8" s="1"/>
  <c r="KA3" i="9"/>
  <c r="KA2" i="9" s="1"/>
  <c r="JT7" i="6"/>
  <c r="JT14" i="52" s="1"/>
  <c r="JT8" i="6"/>
  <c r="JT15" i="52" s="1"/>
  <c r="JT5" i="6"/>
  <c r="JT12" i="52" s="1"/>
  <c r="JT6" i="6"/>
  <c r="JT13" i="52" s="1"/>
  <c r="JT4" i="6"/>
  <c r="JT11" i="52" s="1"/>
  <c r="JU2" i="6"/>
  <c r="KE6" i="52" l="1"/>
  <c r="KE4" i="52"/>
  <c r="KE5" i="52"/>
  <c r="KE7" i="52"/>
  <c r="KE8" i="52"/>
  <c r="KG3" i="52"/>
  <c r="KG2" i="52" s="1"/>
  <c r="JZ2" i="13"/>
  <c r="KA3" i="13"/>
  <c r="JY7" i="13"/>
  <c r="JY14" i="13" s="1"/>
  <c r="JY8" i="13"/>
  <c r="JY15" i="13" s="1"/>
  <c r="JY6" i="13"/>
  <c r="JY13" i="13" s="1"/>
  <c r="JY5" i="13"/>
  <c r="JY12" i="13" s="1"/>
  <c r="JY4" i="13"/>
  <c r="JY11" i="13" s="1"/>
  <c r="JZ2" i="16"/>
  <c r="KA3" i="16"/>
  <c r="JY8" i="16"/>
  <c r="JY15" i="16" s="1"/>
  <c r="JY4" i="16"/>
  <c r="JY11" i="16" s="1"/>
  <c r="JY7" i="16"/>
  <c r="JY14" i="16" s="1"/>
  <c r="JY6" i="16"/>
  <c r="JY13" i="16" s="1"/>
  <c r="JY5" i="16"/>
  <c r="JY12" i="16" s="1"/>
  <c r="JZ2" i="15"/>
  <c r="KA3" i="15"/>
  <c r="JY7" i="15"/>
  <c r="JY14" i="15" s="1"/>
  <c r="JY8" i="15"/>
  <c r="JY15" i="15" s="1"/>
  <c r="JY6" i="15"/>
  <c r="JY13" i="15" s="1"/>
  <c r="JY5" i="15"/>
  <c r="JY12" i="15" s="1"/>
  <c r="JY4" i="15"/>
  <c r="JY11" i="15" s="1"/>
  <c r="KA7" i="17"/>
  <c r="KA8" i="17"/>
  <c r="KA6" i="17"/>
  <c r="KA5" i="17"/>
  <c r="KA4" i="17"/>
  <c r="KA7" i="19"/>
  <c r="KA6" i="19"/>
  <c r="KA8" i="19"/>
  <c r="KA5" i="19"/>
  <c r="KA4" i="19"/>
  <c r="JZ2" i="21"/>
  <c r="KA3" i="21"/>
  <c r="JY7" i="21"/>
  <c r="JY14" i="21" s="1"/>
  <c r="JY8" i="21"/>
  <c r="JY15" i="21" s="1"/>
  <c r="JY6" i="21"/>
  <c r="JY13" i="21" s="1"/>
  <c r="JY5" i="21"/>
  <c r="JY12" i="21" s="1"/>
  <c r="JY4" i="21"/>
  <c r="JY11" i="21" s="1"/>
  <c r="KA6" i="5"/>
  <c r="KA8" i="5"/>
  <c r="KA7" i="5"/>
  <c r="KA5" i="5"/>
  <c r="KA4" i="5"/>
  <c r="JZ7" i="12"/>
  <c r="JZ8" i="12"/>
  <c r="JZ6" i="12"/>
  <c r="JZ4" i="12"/>
  <c r="JZ5" i="12"/>
  <c r="KB8" i="11"/>
  <c r="KB7" i="11"/>
  <c r="KB6" i="11"/>
  <c r="KB5" i="11"/>
  <c r="KB4" i="11"/>
  <c r="JZ2" i="10"/>
  <c r="KA3" i="10"/>
  <c r="JY7" i="10"/>
  <c r="JY14" i="10" s="1"/>
  <c r="JY8" i="10"/>
  <c r="JY15" i="10" s="1"/>
  <c r="JY4" i="10"/>
  <c r="JY11" i="10" s="1"/>
  <c r="JY6" i="10"/>
  <c r="JY13" i="10" s="1"/>
  <c r="JY5" i="10"/>
  <c r="JY12" i="10" s="1"/>
  <c r="KA6" i="20"/>
  <c r="KA7" i="20"/>
  <c r="KA8" i="20"/>
  <c r="KA4" i="20"/>
  <c r="KA5" i="20"/>
  <c r="KA7" i="7"/>
  <c r="KA8" i="7"/>
  <c r="KA6" i="7"/>
  <c r="KA5" i="7"/>
  <c r="KA4" i="7"/>
  <c r="KA6" i="9"/>
  <c r="KA8" i="9"/>
  <c r="KA4" i="9"/>
  <c r="KA7" i="9"/>
  <c r="KA5" i="9"/>
  <c r="JZ7" i="8"/>
  <c r="JZ6" i="8"/>
  <c r="JZ8" i="8"/>
  <c r="JZ5" i="8"/>
  <c r="JZ4" i="8"/>
  <c r="JT15" i="6"/>
  <c r="JT8" i="4"/>
  <c r="JT15" i="4" s="1"/>
  <c r="JT12" i="6"/>
  <c r="JT5" i="4"/>
  <c r="JT12" i="4" s="1"/>
  <c r="JT14" i="6"/>
  <c r="JT7" i="4"/>
  <c r="JT14" i="4" s="1"/>
  <c r="JT13" i="6"/>
  <c r="JT6" i="4"/>
  <c r="JT13" i="4" s="1"/>
  <c r="JT11" i="6"/>
  <c r="JT4" i="4"/>
  <c r="JT11" i="4" s="1"/>
  <c r="KB3" i="4"/>
  <c r="KA2" i="12"/>
  <c r="JY12" i="12"/>
  <c r="JY15" i="12"/>
  <c r="JY14" i="12"/>
  <c r="JY11" i="12"/>
  <c r="JY13" i="12"/>
  <c r="JZ15" i="17"/>
  <c r="JZ13" i="17"/>
  <c r="JZ14" i="17"/>
  <c r="JZ11" i="17"/>
  <c r="JZ12" i="17"/>
  <c r="KB3" i="19"/>
  <c r="KB2" i="19" s="1"/>
  <c r="JZ13" i="19"/>
  <c r="JZ11" i="19"/>
  <c r="JZ14" i="19"/>
  <c r="JZ12" i="19"/>
  <c r="JZ15" i="19"/>
  <c r="JZ15" i="5"/>
  <c r="JZ13" i="5"/>
  <c r="JZ11" i="5"/>
  <c r="JZ14" i="5"/>
  <c r="JZ12" i="5"/>
  <c r="KB3" i="17"/>
  <c r="KB2" i="17" s="1"/>
  <c r="KB3" i="5"/>
  <c r="KB2" i="5" s="1"/>
  <c r="KC3" i="11"/>
  <c r="KC2" i="11" s="1"/>
  <c r="KA14" i="11"/>
  <c r="KA13" i="11"/>
  <c r="KA15" i="11"/>
  <c r="KA12" i="11"/>
  <c r="KA11" i="11"/>
  <c r="JZ14" i="20"/>
  <c r="JZ15" i="20"/>
  <c r="JZ13" i="20"/>
  <c r="JZ11" i="20"/>
  <c r="JZ12" i="20"/>
  <c r="KB3" i="20"/>
  <c r="KB2" i="20" s="1"/>
  <c r="KB3" i="7"/>
  <c r="KB2" i="7" s="1"/>
  <c r="JZ14" i="7"/>
  <c r="JZ15" i="7"/>
  <c r="JZ13" i="7"/>
  <c r="JZ11" i="7"/>
  <c r="JZ12" i="7"/>
  <c r="KB3" i="9"/>
  <c r="KB2" i="9" s="1"/>
  <c r="JY13" i="8"/>
  <c r="JY14" i="8"/>
  <c r="JY12" i="8"/>
  <c r="JY15" i="8"/>
  <c r="JY11" i="8"/>
  <c r="JZ14" i="9"/>
  <c r="JZ15" i="9"/>
  <c r="JZ13" i="9"/>
  <c r="JZ11" i="9"/>
  <c r="JZ12" i="9"/>
  <c r="KA3" i="8"/>
  <c r="KA2" i="8" s="1"/>
  <c r="JU8" i="6"/>
  <c r="JU15" i="52" s="1"/>
  <c r="JU7" i="6"/>
  <c r="JU14" i="52" s="1"/>
  <c r="JU5" i="6"/>
  <c r="JU12" i="52" s="1"/>
  <c r="JU6" i="6"/>
  <c r="JU13" i="52" s="1"/>
  <c r="JU4" i="6"/>
  <c r="JU11" i="52" s="1"/>
  <c r="JV2" i="6"/>
  <c r="KF4" i="52" l="1"/>
  <c r="KF5" i="52"/>
  <c r="KF6" i="52"/>
  <c r="KF7" i="52"/>
  <c r="KF8" i="52"/>
  <c r="KH3" i="52"/>
  <c r="KH2" i="52" s="1"/>
  <c r="KA2" i="13"/>
  <c r="KB3" i="13"/>
  <c r="JZ7" i="13"/>
  <c r="JZ14" i="13" s="1"/>
  <c r="JZ8" i="13"/>
  <c r="JZ15" i="13" s="1"/>
  <c r="JZ6" i="13"/>
  <c r="JZ13" i="13" s="1"/>
  <c r="JZ5" i="13"/>
  <c r="JZ12" i="13" s="1"/>
  <c r="JZ4" i="13"/>
  <c r="JZ11" i="13" s="1"/>
  <c r="KA2" i="16"/>
  <c r="KB3" i="16"/>
  <c r="JZ7" i="16"/>
  <c r="JZ14" i="16" s="1"/>
  <c r="JZ8" i="16"/>
  <c r="JZ15" i="16" s="1"/>
  <c r="JZ6" i="16"/>
  <c r="JZ13" i="16" s="1"/>
  <c r="JZ5" i="16"/>
  <c r="JZ12" i="16" s="1"/>
  <c r="JZ4" i="16"/>
  <c r="JZ11" i="16" s="1"/>
  <c r="KA2" i="15"/>
  <c r="KB3" i="15"/>
  <c r="JZ8" i="15"/>
  <c r="JZ15" i="15" s="1"/>
  <c r="JZ7" i="15"/>
  <c r="JZ14" i="15" s="1"/>
  <c r="JZ6" i="15"/>
  <c r="JZ13" i="15" s="1"/>
  <c r="JZ4" i="15"/>
  <c r="JZ11" i="15" s="1"/>
  <c r="JZ5" i="15"/>
  <c r="JZ12" i="15" s="1"/>
  <c r="KB8" i="17"/>
  <c r="KB7" i="17"/>
  <c r="KB6" i="17"/>
  <c r="KB5" i="17"/>
  <c r="KB4" i="17"/>
  <c r="KB8" i="19"/>
  <c r="KB7" i="19"/>
  <c r="KB6" i="19"/>
  <c r="KB5" i="19"/>
  <c r="KB4" i="19"/>
  <c r="KA2" i="21"/>
  <c r="KB3" i="21"/>
  <c r="JZ7" i="21"/>
  <c r="JZ14" i="21" s="1"/>
  <c r="JZ6" i="21"/>
  <c r="JZ13" i="21" s="1"/>
  <c r="JZ4" i="21"/>
  <c r="JZ11" i="21" s="1"/>
  <c r="JZ5" i="21"/>
  <c r="JZ12" i="21" s="1"/>
  <c r="JZ8" i="21"/>
  <c r="JZ15" i="21" s="1"/>
  <c r="KB8" i="5"/>
  <c r="KB7" i="5"/>
  <c r="KB6" i="5"/>
  <c r="KB5" i="5"/>
  <c r="KB4" i="5"/>
  <c r="KA6" i="12"/>
  <c r="KA7" i="12"/>
  <c r="KA8" i="12"/>
  <c r="KA5" i="12"/>
  <c r="KA4" i="12"/>
  <c r="KC8" i="11"/>
  <c r="KC6" i="11"/>
  <c r="KC7" i="11"/>
  <c r="KC5" i="11"/>
  <c r="KC4" i="11"/>
  <c r="KA2" i="10"/>
  <c r="KB3" i="10"/>
  <c r="JZ7" i="10"/>
  <c r="JZ14" i="10" s="1"/>
  <c r="JZ8" i="10"/>
  <c r="JZ15" i="10" s="1"/>
  <c r="JZ6" i="10"/>
  <c r="JZ13" i="10" s="1"/>
  <c r="JZ5" i="10"/>
  <c r="JZ12" i="10" s="1"/>
  <c r="JZ4" i="10"/>
  <c r="JZ11" i="10" s="1"/>
  <c r="KB8" i="20"/>
  <c r="KB6" i="20"/>
  <c r="KB7" i="20"/>
  <c r="KB4" i="20"/>
  <c r="KB5" i="20"/>
  <c r="KB8" i="7"/>
  <c r="KB7" i="7"/>
  <c r="KB6" i="7"/>
  <c r="KB5" i="7"/>
  <c r="KB4" i="7"/>
  <c r="KB8" i="9"/>
  <c r="KB6" i="9"/>
  <c r="KB5" i="9"/>
  <c r="KB4" i="9"/>
  <c r="KB7" i="9"/>
  <c r="KA7" i="8"/>
  <c r="KA6" i="8"/>
  <c r="KA8" i="8"/>
  <c r="KA5" i="8"/>
  <c r="KA4" i="8"/>
  <c r="JU11" i="6"/>
  <c r="JU4" i="4"/>
  <c r="JU11" i="4" s="1"/>
  <c r="JU13" i="6"/>
  <c r="JU6" i="4"/>
  <c r="JU13" i="4" s="1"/>
  <c r="JU12" i="6"/>
  <c r="JU5" i="4"/>
  <c r="JU12" i="4" s="1"/>
  <c r="JU14" i="6"/>
  <c r="JU7" i="4"/>
  <c r="JU14" i="4" s="1"/>
  <c r="JU15" i="6"/>
  <c r="JU8" i="4"/>
  <c r="JU15" i="4" s="1"/>
  <c r="KC3" i="4"/>
  <c r="JZ15" i="12"/>
  <c r="JZ13" i="12"/>
  <c r="JZ11" i="12"/>
  <c r="JZ14" i="12"/>
  <c r="JZ12" i="12"/>
  <c r="KB2" i="12"/>
  <c r="KA11" i="19"/>
  <c r="KA14" i="19"/>
  <c r="KA15" i="19"/>
  <c r="KA13" i="19"/>
  <c r="KA12" i="19"/>
  <c r="KC3" i="17"/>
  <c r="KC2" i="17" s="1"/>
  <c r="KA15" i="5"/>
  <c r="KA12" i="5"/>
  <c r="KA11" i="5"/>
  <c r="KA13" i="5"/>
  <c r="KA14" i="5"/>
  <c r="KA15" i="17"/>
  <c r="KA13" i="17"/>
  <c r="KA14" i="17"/>
  <c r="KA12" i="17"/>
  <c r="KA11" i="17"/>
  <c r="KC3" i="5"/>
  <c r="KC2" i="5" s="1"/>
  <c r="KC3" i="19"/>
  <c r="KC2" i="19" s="1"/>
  <c r="KD3" i="11"/>
  <c r="KD2" i="11" s="1"/>
  <c r="KB14" i="11"/>
  <c r="KB15" i="11"/>
  <c r="KB13" i="11"/>
  <c r="KB11" i="11"/>
  <c r="KB12" i="11"/>
  <c r="KC3" i="20"/>
  <c r="KC2" i="20" s="1"/>
  <c r="KA15" i="20"/>
  <c r="KA12" i="20"/>
  <c r="KA14" i="20"/>
  <c r="KA13" i="20"/>
  <c r="KA11" i="20"/>
  <c r="KA15" i="7"/>
  <c r="KA13" i="7"/>
  <c r="KA14" i="7"/>
  <c r="KA12" i="7"/>
  <c r="KA11" i="7"/>
  <c r="KC3" i="7"/>
  <c r="KC2" i="7" s="1"/>
  <c r="KB3" i="8"/>
  <c r="KB2" i="8" s="1"/>
  <c r="JZ15" i="8"/>
  <c r="JZ14" i="8"/>
  <c r="JZ13" i="8"/>
  <c r="JZ12" i="8"/>
  <c r="JZ11" i="8"/>
  <c r="KC3" i="9"/>
  <c r="KC2" i="9" s="1"/>
  <c r="KA14" i="9"/>
  <c r="KA15" i="9"/>
  <c r="KA12" i="9"/>
  <c r="KA13" i="9"/>
  <c r="KA11" i="9"/>
  <c r="JV8" i="6"/>
  <c r="JV15" i="52" s="1"/>
  <c r="JV7" i="6"/>
  <c r="JV14" i="52" s="1"/>
  <c r="JV5" i="6"/>
  <c r="JV12" i="52" s="1"/>
  <c r="JV6" i="6"/>
  <c r="JV13" i="52" s="1"/>
  <c r="JV4" i="6"/>
  <c r="JV11" i="52" s="1"/>
  <c r="JW2" i="6"/>
  <c r="KG4" i="52" l="1"/>
  <c r="KG5" i="52"/>
  <c r="KG6" i="52"/>
  <c r="KG7" i="52"/>
  <c r="KG8" i="52"/>
  <c r="KI3" i="52"/>
  <c r="KI2" i="52" s="1"/>
  <c r="KB2" i="13"/>
  <c r="KC3" i="13"/>
  <c r="KA8" i="13"/>
  <c r="KA15" i="13" s="1"/>
  <c r="KA6" i="13"/>
  <c r="KA13" i="13" s="1"/>
  <c r="KA5" i="13"/>
  <c r="KA12" i="13" s="1"/>
  <c r="KA7" i="13"/>
  <c r="KA14" i="13" s="1"/>
  <c r="KA4" i="13"/>
  <c r="KA11" i="13" s="1"/>
  <c r="KB2" i="16"/>
  <c r="KC3" i="16"/>
  <c r="KA8" i="16"/>
  <c r="KA15" i="16" s="1"/>
  <c r="KA4" i="16"/>
  <c r="KA11" i="16" s="1"/>
  <c r="KA5" i="16"/>
  <c r="KA12" i="16" s="1"/>
  <c r="KA7" i="16"/>
  <c r="KA14" i="16" s="1"/>
  <c r="KA6" i="16"/>
  <c r="KA13" i="16" s="1"/>
  <c r="KB2" i="15"/>
  <c r="KC3" i="15"/>
  <c r="KA8" i="15"/>
  <c r="KA15" i="15" s="1"/>
  <c r="KA7" i="15"/>
  <c r="KA14" i="15" s="1"/>
  <c r="KA6" i="15"/>
  <c r="KA13" i="15" s="1"/>
  <c r="KA5" i="15"/>
  <c r="KA12" i="15" s="1"/>
  <c r="KA4" i="15"/>
  <c r="KA11" i="15" s="1"/>
  <c r="KC8" i="17"/>
  <c r="KC7" i="17"/>
  <c r="KC6" i="17"/>
  <c r="KC5" i="17"/>
  <c r="KC4" i="17"/>
  <c r="KC8" i="19"/>
  <c r="KC6" i="19"/>
  <c r="KC7" i="19"/>
  <c r="KC4" i="19"/>
  <c r="KC5" i="19"/>
  <c r="KB2" i="21"/>
  <c r="KC3" i="21"/>
  <c r="KA7" i="21"/>
  <c r="KA14" i="21" s="1"/>
  <c r="KA8" i="21"/>
  <c r="KA15" i="21" s="1"/>
  <c r="KA4" i="21"/>
  <c r="KA11" i="21" s="1"/>
  <c r="KA6" i="21"/>
  <c r="KA13" i="21" s="1"/>
  <c r="KA5" i="21"/>
  <c r="KA12" i="21" s="1"/>
  <c r="KC7" i="5"/>
  <c r="KC8" i="5"/>
  <c r="KC6" i="5"/>
  <c r="KC5" i="5"/>
  <c r="KC4" i="5"/>
  <c r="KB8" i="12"/>
  <c r="KB6" i="12"/>
  <c r="KB5" i="12"/>
  <c r="KB7" i="12"/>
  <c r="KB4" i="12"/>
  <c r="KD7" i="11"/>
  <c r="KD8" i="11"/>
  <c r="KD6" i="11"/>
  <c r="KD5" i="11"/>
  <c r="KD4" i="11"/>
  <c r="KB2" i="10"/>
  <c r="KC3" i="10"/>
  <c r="KA7" i="10"/>
  <c r="KA14" i="10" s="1"/>
  <c r="KA8" i="10"/>
  <c r="KA15" i="10" s="1"/>
  <c r="KA6" i="10"/>
  <c r="KA13" i="10" s="1"/>
  <c r="KA5" i="10"/>
  <c r="KA12" i="10" s="1"/>
  <c r="KA4" i="10"/>
  <c r="KA11" i="10" s="1"/>
  <c r="KC8" i="20"/>
  <c r="KC7" i="20"/>
  <c r="KC6" i="20"/>
  <c r="KC4" i="20"/>
  <c r="KC5" i="20"/>
  <c r="KC8" i="7"/>
  <c r="KC7" i="7"/>
  <c r="KC6" i="7"/>
  <c r="KC4" i="7"/>
  <c r="KC5" i="7"/>
  <c r="KC8" i="9"/>
  <c r="KC7" i="9"/>
  <c r="KC5" i="9"/>
  <c r="KC4" i="9"/>
  <c r="KC6" i="9"/>
  <c r="KB8" i="8"/>
  <c r="KB7" i="8"/>
  <c r="KB6" i="8"/>
  <c r="KB5" i="8"/>
  <c r="KB4" i="8"/>
  <c r="JV14" i="6"/>
  <c r="JV7" i="4"/>
  <c r="JV14" i="4" s="1"/>
  <c r="JV12" i="6"/>
  <c r="JV5" i="4"/>
  <c r="JV12" i="4" s="1"/>
  <c r="JV15" i="6"/>
  <c r="JV8" i="4"/>
  <c r="JV15" i="4" s="1"/>
  <c r="JV11" i="6"/>
  <c r="JV4" i="4"/>
  <c r="JV11" i="4" s="1"/>
  <c r="JV13" i="6"/>
  <c r="JV6" i="4"/>
  <c r="JV13" i="4" s="1"/>
  <c r="KD3" i="4"/>
  <c r="KC2" i="12"/>
  <c r="KA15" i="12"/>
  <c r="KA13" i="12"/>
  <c r="KA14" i="12"/>
  <c r="KA11" i="12"/>
  <c r="KA12" i="12"/>
  <c r="KD3" i="17"/>
  <c r="KD2" i="17" s="1"/>
  <c r="KD3" i="5"/>
  <c r="KD2" i="5" s="1"/>
  <c r="KB13" i="17"/>
  <c r="KB12" i="17"/>
  <c r="KB15" i="17"/>
  <c r="KB14" i="17"/>
  <c r="KB11" i="17"/>
  <c r="KB15" i="5"/>
  <c r="KB13" i="5"/>
  <c r="KB14" i="5"/>
  <c r="KB11" i="5"/>
  <c r="KB12" i="5"/>
  <c r="KB14" i="19"/>
  <c r="KB12" i="19"/>
  <c r="KB15" i="19"/>
  <c r="KB13" i="19"/>
  <c r="KB11" i="19"/>
  <c r="KD3" i="19"/>
  <c r="KD2" i="19" s="1"/>
  <c r="KE3" i="11"/>
  <c r="KE2" i="11" s="1"/>
  <c r="KC14" i="11"/>
  <c r="KC15" i="11"/>
  <c r="KC11" i="11"/>
  <c r="KC13" i="11"/>
  <c r="KC12" i="11"/>
  <c r="KB15" i="20"/>
  <c r="KB14" i="20"/>
  <c r="KB11" i="20"/>
  <c r="KB12" i="20"/>
  <c r="KB13" i="20"/>
  <c r="KD3" i="20"/>
  <c r="KD2" i="20" s="1"/>
  <c r="KB14" i="7"/>
  <c r="KB15" i="7"/>
  <c r="KB11" i="7"/>
  <c r="KB13" i="7"/>
  <c r="KB12" i="7"/>
  <c r="KD3" i="7"/>
  <c r="KD2" i="7" s="1"/>
  <c r="KB15" i="9"/>
  <c r="KB14" i="9"/>
  <c r="KB11" i="9"/>
  <c r="KB12" i="9"/>
  <c r="KB13" i="9"/>
  <c r="KA12" i="8"/>
  <c r="KA13" i="8"/>
  <c r="KA11" i="8"/>
  <c r="KA15" i="8"/>
  <c r="KA14" i="8"/>
  <c r="KD3" i="9"/>
  <c r="KD2" i="9" s="1"/>
  <c r="KC3" i="8"/>
  <c r="KC2" i="8" s="1"/>
  <c r="JW8" i="6"/>
  <c r="JW15" i="52" s="1"/>
  <c r="JW7" i="6"/>
  <c r="JW14" i="52" s="1"/>
  <c r="JW5" i="6"/>
  <c r="JW12" i="52" s="1"/>
  <c r="JW6" i="6"/>
  <c r="JW13" i="52" s="1"/>
  <c r="JW4" i="6"/>
  <c r="JW11" i="52" s="1"/>
  <c r="JX2" i="6"/>
  <c r="KH5" i="52" l="1"/>
  <c r="KH4" i="52"/>
  <c r="KH8" i="52"/>
  <c r="KH6" i="52"/>
  <c r="KH7" i="52"/>
  <c r="KJ3" i="52"/>
  <c r="KJ2" i="52" s="1"/>
  <c r="KC2" i="13"/>
  <c r="KD3" i="13"/>
  <c r="KB7" i="13"/>
  <c r="KB14" i="13" s="1"/>
  <c r="KB8" i="13"/>
  <c r="KB15" i="13" s="1"/>
  <c r="KB5" i="13"/>
  <c r="KB12" i="13" s="1"/>
  <c r="KB6" i="13"/>
  <c r="KB13" i="13" s="1"/>
  <c r="KB4" i="13"/>
  <c r="KB11" i="13" s="1"/>
  <c r="KC2" i="16"/>
  <c r="KD3" i="16"/>
  <c r="KB7" i="16"/>
  <c r="KB14" i="16" s="1"/>
  <c r="KB6" i="16"/>
  <c r="KB13" i="16" s="1"/>
  <c r="KB4" i="16"/>
  <c r="KB11" i="16" s="1"/>
  <c r="KB5" i="16"/>
  <c r="KB12" i="16" s="1"/>
  <c r="KB8" i="16"/>
  <c r="KB15" i="16" s="1"/>
  <c r="KC2" i="15"/>
  <c r="KD3" i="15"/>
  <c r="KB8" i="15"/>
  <c r="KB15" i="15" s="1"/>
  <c r="KB6" i="15"/>
  <c r="KB13" i="15" s="1"/>
  <c r="KB7" i="15"/>
  <c r="KB14" i="15" s="1"/>
  <c r="KB4" i="15"/>
  <c r="KB11" i="15" s="1"/>
  <c r="KB5" i="15"/>
  <c r="KB12" i="15" s="1"/>
  <c r="KD7" i="17"/>
  <c r="KD6" i="17"/>
  <c r="KD8" i="17"/>
  <c r="KD5" i="17"/>
  <c r="KD4" i="17"/>
  <c r="KD7" i="19"/>
  <c r="KD8" i="19"/>
  <c r="KD6" i="19"/>
  <c r="KD4" i="19"/>
  <c r="KD5" i="19"/>
  <c r="KC2" i="21"/>
  <c r="KD3" i="21"/>
  <c r="KB8" i="21"/>
  <c r="KB15" i="21" s="1"/>
  <c r="KB7" i="21"/>
  <c r="KB14" i="21" s="1"/>
  <c r="KB6" i="21"/>
  <c r="KB13" i="21" s="1"/>
  <c r="KB5" i="21"/>
  <c r="KB12" i="21" s="1"/>
  <c r="KB4" i="21"/>
  <c r="KB11" i="21" s="1"/>
  <c r="KD7" i="5"/>
  <c r="KD8" i="5"/>
  <c r="KD6" i="5"/>
  <c r="KD5" i="5"/>
  <c r="KD4" i="5"/>
  <c r="KC8" i="12"/>
  <c r="KC6" i="12"/>
  <c r="KC5" i="12"/>
  <c r="KC4" i="12"/>
  <c r="KC7" i="12"/>
  <c r="KE8" i="11"/>
  <c r="KE6" i="11"/>
  <c r="KE7" i="11"/>
  <c r="KE4" i="11"/>
  <c r="KE5" i="11"/>
  <c r="KC2" i="10"/>
  <c r="KD3" i="10"/>
  <c r="KB7" i="10"/>
  <c r="KB14" i="10" s="1"/>
  <c r="KB8" i="10"/>
  <c r="KB15" i="10" s="1"/>
  <c r="KB6" i="10"/>
  <c r="KB13" i="10" s="1"/>
  <c r="KB4" i="10"/>
  <c r="KB11" i="10" s="1"/>
  <c r="KB5" i="10"/>
  <c r="KB12" i="10" s="1"/>
  <c r="KD8" i="20"/>
  <c r="KD7" i="20"/>
  <c r="KD6" i="20"/>
  <c r="KD4" i="20"/>
  <c r="KD5" i="20"/>
  <c r="KD8" i="7"/>
  <c r="KD7" i="7"/>
  <c r="KD6" i="7"/>
  <c r="KD5" i="7"/>
  <c r="KD4" i="7"/>
  <c r="KD7" i="9"/>
  <c r="KD5" i="9"/>
  <c r="KD6" i="9"/>
  <c r="KD8" i="9"/>
  <c r="KD4" i="9"/>
  <c r="KC8" i="8"/>
  <c r="KC6" i="8"/>
  <c r="KC5" i="8"/>
  <c r="KC4" i="8"/>
  <c r="KC7" i="8"/>
  <c r="JW13" i="6"/>
  <c r="JW6" i="4"/>
  <c r="JW13" i="4" s="1"/>
  <c r="JW12" i="6"/>
  <c r="JW5" i="4"/>
  <c r="JW12" i="4" s="1"/>
  <c r="JW11" i="6"/>
  <c r="JW4" i="4"/>
  <c r="JW11" i="4" s="1"/>
  <c r="JW14" i="6"/>
  <c r="JW7" i="4"/>
  <c r="JW14" i="4" s="1"/>
  <c r="JW15" i="6"/>
  <c r="JW8" i="4"/>
  <c r="JW15" i="4" s="1"/>
  <c r="KE3" i="4"/>
  <c r="KD2" i="12"/>
  <c r="KB14" i="12"/>
  <c r="KB12" i="12"/>
  <c r="KB15" i="12"/>
  <c r="KB11" i="12"/>
  <c r="KB13" i="12"/>
  <c r="KC14" i="19"/>
  <c r="KC12" i="19"/>
  <c r="KC15" i="19"/>
  <c r="KC13" i="19"/>
  <c r="KC11" i="19"/>
  <c r="KC14" i="17"/>
  <c r="KC12" i="17"/>
  <c r="KC15" i="17"/>
  <c r="KC13" i="17"/>
  <c r="KC11" i="17"/>
  <c r="KE3" i="19"/>
  <c r="KE2" i="19" s="1"/>
  <c r="KC14" i="5"/>
  <c r="KC15" i="5"/>
  <c r="KC11" i="5"/>
  <c r="KC13" i="5"/>
  <c r="KC12" i="5"/>
  <c r="KE3" i="17"/>
  <c r="KE2" i="17" s="1"/>
  <c r="KE3" i="5"/>
  <c r="KE2" i="5" s="1"/>
  <c r="KF3" i="11"/>
  <c r="KF2" i="11" s="1"/>
  <c r="KD14" i="11"/>
  <c r="KD15" i="11"/>
  <c r="KD11" i="11"/>
  <c r="KD12" i="11"/>
  <c r="KD13" i="11"/>
  <c r="KE3" i="20"/>
  <c r="KE2" i="20" s="1"/>
  <c r="KC15" i="20"/>
  <c r="KC12" i="20"/>
  <c r="KC13" i="20"/>
  <c r="KC14" i="20"/>
  <c r="KC11" i="20"/>
  <c r="KC15" i="7"/>
  <c r="KC13" i="7"/>
  <c r="KC11" i="7"/>
  <c r="KC14" i="7"/>
  <c r="KC12" i="7"/>
  <c r="KE3" i="7"/>
  <c r="KE2" i="7" s="1"/>
  <c r="KD3" i="8"/>
  <c r="KD2" i="8" s="1"/>
  <c r="KE3" i="9"/>
  <c r="KE2" i="9" s="1"/>
  <c r="KC15" i="9"/>
  <c r="KC12" i="9"/>
  <c r="KC13" i="9"/>
  <c r="KC14" i="9"/>
  <c r="KC11" i="9"/>
  <c r="KB11" i="8"/>
  <c r="KB13" i="8"/>
  <c r="KB14" i="8"/>
  <c r="KB15" i="8"/>
  <c r="KB12" i="8"/>
  <c r="JX7" i="6"/>
  <c r="JX14" i="52" s="1"/>
  <c r="JX8" i="6"/>
  <c r="JX15" i="52" s="1"/>
  <c r="JX6" i="6"/>
  <c r="JX13" i="52" s="1"/>
  <c r="JX4" i="6"/>
  <c r="JX11" i="52" s="1"/>
  <c r="JX5" i="6"/>
  <c r="JX12" i="52" s="1"/>
  <c r="JY2" i="6"/>
  <c r="KI5" i="52" l="1"/>
  <c r="KI4" i="52"/>
  <c r="KI6" i="52"/>
  <c r="KI7" i="52"/>
  <c r="KI8" i="52"/>
  <c r="KK3" i="52"/>
  <c r="KK2" i="52" s="1"/>
  <c r="KD2" i="13"/>
  <c r="KE3" i="13"/>
  <c r="KC8" i="13"/>
  <c r="KC15" i="13" s="1"/>
  <c r="KC5" i="13"/>
  <c r="KC12" i="13" s="1"/>
  <c r="KC7" i="13"/>
  <c r="KC14" i="13" s="1"/>
  <c r="KC4" i="13"/>
  <c r="KC11" i="13" s="1"/>
  <c r="KC6" i="13"/>
  <c r="KC13" i="13" s="1"/>
  <c r="KD2" i="16"/>
  <c r="KE3" i="16"/>
  <c r="KC8" i="16"/>
  <c r="KC15" i="16" s="1"/>
  <c r="KC7" i="16"/>
  <c r="KC14" i="16" s="1"/>
  <c r="KC4" i="16"/>
  <c r="KC11" i="16" s="1"/>
  <c r="KC6" i="16"/>
  <c r="KC13" i="16" s="1"/>
  <c r="KC5" i="16"/>
  <c r="KC12" i="16" s="1"/>
  <c r="KD2" i="15"/>
  <c r="KE3" i="15"/>
  <c r="KC8" i="15"/>
  <c r="KC15" i="15" s="1"/>
  <c r="KC6" i="15"/>
  <c r="KC13" i="15" s="1"/>
  <c r="KC7" i="15"/>
  <c r="KC14" i="15" s="1"/>
  <c r="KC5" i="15"/>
  <c r="KC12" i="15" s="1"/>
  <c r="KC4" i="15"/>
  <c r="KC11" i="15" s="1"/>
  <c r="KE6" i="17"/>
  <c r="KE8" i="17"/>
  <c r="KE7" i="17"/>
  <c r="KE5" i="17"/>
  <c r="KE4" i="17"/>
  <c r="KE8" i="19"/>
  <c r="KE7" i="19"/>
  <c r="KE6" i="19"/>
  <c r="KE5" i="19"/>
  <c r="KE4" i="19"/>
  <c r="KD2" i="21"/>
  <c r="KE3" i="21"/>
  <c r="KC8" i="21"/>
  <c r="KC15" i="21" s="1"/>
  <c r="KC6" i="21"/>
  <c r="KC13" i="21" s="1"/>
  <c r="KC7" i="21"/>
  <c r="KC14" i="21" s="1"/>
  <c r="KC5" i="21"/>
  <c r="KC12" i="21" s="1"/>
  <c r="KC4" i="21"/>
  <c r="KC11" i="21" s="1"/>
  <c r="KE7" i="5"/>
  <c r="KE6" i="5"/>
  <c r="KE4" i="5"/>
  <c r="KE5" i="5"/>
  <c r="KE8" i="5"/>
  <c r="KD7" i="12"/>
  <c r="KD8" i="12"/>
  <c r="KD6" i="12"/>
  <c r="KD5" i="12"/>
  <c r="KD4" i="12"/>
  <c r="KF7" i="11"/>
  <c r="KF8" i="11"/>
  <c r="KF6" i="11"/>
  <c r="KF5" i="11"/>
  <c r="KF4" i="11"/>
  <c r="KD2" i="10"/>
  <c r="KE3" i="10"/>
  <c r="KC8" i="10"/>
  <c r="KC15" i="10" s="1"/>
  <c r="KC6" i="10"/>
  <c r="KC13" i="10" s="1"/>
  <c r="KC7" i="10"/>
  <c r="KC14" i="10" s="1"/>
  <c r="KC5" i="10"/>
  <c r="KC12" i="10" s="1"/>
  <c r="KC4" i="10"/>
  <c r="KC11" i="10" s="1"/>
  <c r="KE7" i="20"/>
  <c r="KE6" i="20"/>
  <c r="KE8" i="20"/>
  <c r="KE5" i="20"/>
  <c r="KE4" i="20"/>
  <c r="KE7" i="7"/>
  <c r="KE8" i="7"/>
  <c r="KE5" i="7"/>
  <c r="KE6" i="7"/>
  <c r="KE4" i="7"/>
  <c r="KE7" i="9"/>
  <c r="KE8" i="9"/>
  <c r="KE6" i="9"/>
  <c r="KE4" i="9"/>
  <c r="KE5" i="9"/>
  <c r="KD7" i="8"/>
  <c r="KD8" i="8"/>
  <c r="KD6" i="8"/>
  <c r="KD5" i="8"/>
  <c r="KD4" i="8"/>
  <c r="JX13" i="6"/>
  <c r="JX6" i="4"/>
  <c r="JX13" i="4" s="1"/>
  <c r="JX11" i="6"/>
  <c r="JX4" i="4"/>
  <c r="JX11" i="4" s="1"/>
  <c r="JX15" i="6"/>
  <c r="JX8" i="4"/>
  <c r="JX15" i="4" s="1"/>
  <c r="JX12" i="6"/>
  <c r="JX5" i="4"/>
  <c r="JX12" i="4" s="1"/>
  <c r="JX14" i="6"/>
  <c r="JX7" i="4"/>
  <c r="JX14" i="4" s="1"/>
  <c r="KF3" i="4"/>
  <c r="KE2" i="12"/>
  <c r="KC12" i="12"/>
  <c r="KC13" i="12"/>
  <c r="KC14" i="12"/>
  <c r="KC11" i="12"/>
  <c r="KC15" i="12"/>
  <c r="KF3" i="17"/>
  <c r="KF2" i="17" s="1"/>
  <c r="KD15" i="5"/>
  <c r="KD13" i="5"/>
  <c r="KD14" i="5"/>
  <c r="KD11" i="5"/>
  <c r="KD12" i="5"/>
  <c r="KF3" i="5"/>
  <c r="KF2" i="5" s="1"/>
  <c r="KD12" i="19"/>
  <c r="KD15" i="19"/>
  <c r="KD14" i="19"/>
  <c r="KD13" i="19"/>
  <c r="KD11" i="19"/>
  <c r="KD14" i="17"/>
  <c r="KD15" i="17"/>
  <c r="KD13" i="17"/>
  <c r="KD11" i="17"/>
  <c r="KD12" i="17"/>
  <c r="KF3" i="19"/>
  <c r="KF2" i="19" s="1"/>
  <c r="KE14" i="11"/>
  <c r="KE15" i="11"/>
  <c r="KE12" i="11"/>
  <c r="KE13" i="11"/>
  <c r="KE11" i="11"/>
  <c r="KG3" i="11"/>
  <c r="KG2" i="11" s="1"/>
  <c r="KD14" i="20"/>
  <c r="KD12" i="20"/>
  <c r="KD15" i="20"/>
  <c r="KD13" i="20"/>
  <c r="KD11" i="20"/>
  <c r="KF3" i="20"/>
  <c r="KF2" i="20" s="1"/>
  <c r="KF3" i="7"/>
  <c r="KF2" i="7" s="1"/>
  <c r="KD14" i="7"/>
  <c r="KD15" i="7"/>
  <c r="KD13" i="7"/>
  <c r="KD12" i="7"/>
  <c r="KD11" i="7"/>
  <c r="KF3" i="9"/>
  <c r="KF2" i="9" s="1"/>
  <c r="KD15" i="9"/>
  <c r="KD13" i="9"/>
  <c r="KD14" i="9"/>
  <c r="KD11" i="9"/>
  <c r="KD12" i="9"/>
  <c r="KC12" i="8"/>
  <c r="KC11" i="8"/>
  <c r="KC14" i="8"/>
  <c r="KC13" i="8"/>
  <c r="KC15" i="8"/>
  <c r="KE3" i="8"/>
  <c r="KE2" i="8" s="1"/>
  <c r="JY7" i="6"/>
  <c r="JY14" i="52" s="1"/>
  <c r="JY8" i="6"/>
  <c r="JY15" i="52" s="1"/>
  <c r="JY6" i="6"/>
  <c r="JY13" i="52" s="1"/>
  <c r="JY5" i="6"/>
  <c r="JY12" i="52" s="1"/>
  <c r="JY4" i="6"/>
  <c r="JY11" i="52" s="1"/>
  <c r="JZ2" i="6"/>
  <c r="KJ5" i="52" l="1"/>
  <c r="KJ4" i="52"/>
  <c r="KJ6" i="52"/>
  <c r="KJ8" i="52"/>
  <c r="KJ7" i="52"/>
  <c r="KL3" i="52"/>
  <c r="KL2" i="52" s="1"/>
  <c r="KE2" i="13"/>
  <c r="KF3" i="13"/>
  <c r="KD7" i="13"/>
  <c r="KD14" i="13" s="1"/>
  <c r="KD5" i="13"/>
  <c r="KD12" i="13" s="1"/>
  <c r="KD4" i="13"/>
  <c r="KD11" i="13" s="1"/>
  <c r="KD8" i="13"/>
  <c r="KD15" i="13" s="1"/>
  <c r="KD6" i="13"/>
  <c r="KD13" i="13" s="1"/>
  <c r="KE2" i="16"/>
  <c r="KF3" i="16"/>
  <c r="KD7" i="16"/>
  <c r="KD14" i="16" s="1"/>
  <c r="KD8" i="16"/>
  <c r="KD15" i="16" s="1"/>
  <c r="KD6" i="16"/>
  <c r="KD13" i="16" s="1"/>
  <c r="KD5" i="16"/>
  <c r="KD12" i="16" s="1"/>
  <c r="KD4" i="16"/>
  <c r="KD11" i="16" s="1"/>
  <c r="KE2" i="15"/>
  <c r="KF3" i="15"/>
  <c r="KD8" i="15"/>
  <c r="KD15" i="15" s="1"/>
  <c r="KD7" i="15"/>
  <c r="KD14" i="15" s="1"/>
  <c r="KD6" i="15"/>
  <c r="KD13" i="15" s="1"/>
  <c r="KD4" i="15"/>
  <c r="KD11" i="15" s="1"/>
  <c r="KD5" i="15"/>
  <c r="KD12" i="15" s="1"/>
  <c r="KF6" i="17"/>
  <c r="KF8" i="17"/>
  <c r="KF7" i="17"/>
  <c r="KF4" i="17"/>
  <c r="KF5" i="17"/>
  <c r="KF8" i="19"/>
  <c r="KF7" i="19"/>
  <c r="KF6" i="19"/>
  <c r="KF5" i="19"/>
  <c r="KF4" i="19"/>
  <c r="KE2" i="21"/>
  <c r="KF3" i="21"/>
  <c r="KD8" i="21"/>
  <c r="KD15" i="21" s="1"/>
  <c r="KD7" i="21"/>
  <c r="KD14" i="21" s="1"/>
  <c r="KD6" i="21"/>
  <c r="KD13" i="21" s="1"/>
  <c r="KD4" i="21"/>
  <c r="KD11" i="21" s="1"/>
  <c r="KD5" i="21"/>
  <c r="KD12" i="21" s="1"/>
  <c r="KF6" i="5"/>
  <c r="KF8" i="5"/>
  <c r="KF5" i="5"/>
  <c r="KF7" i="5"/>
  <c r="KF4" i="5"/>
  <c r="KE8" i="12"/>
  <c r="KE7" i="12"/>
  <c r="KE6" i="12"/>
  <c r="KE5" i="12"/>
  <c r="KE4" i="12"/>
  <c r="KG7" i="11"/>
  <c r="KG8" i="11"/>
  <c r="KG6" i="11"/>
  <c r="KG5" i="11"/>
  <c r="KG4" i="11"/>
  <c r="KE2" i="10"/>
  <c r="KF3" i="10"/>
  <c r="KD8" i="10"/>
  <c r="KD15" i="10" s="1"/>
  <c r="KD6" i="10"/>
  <c r="KD13" i="10" s="1"/>
  <c r="KD5" i="10"/>
  <c r="KD12" i="10" s="1"/>
  <c r="KD7" i="10"/>
  <c r="KD14" i="10" s="1"/>
  <c r="KD4" i="10"/>
  <c r="KD11" i="10" s="1"/>
  <c r="KF7" i="20"/>
  <c r="KF6" i="20"/>
  <c r="KF8" i="20"/>
  <c r="KF5" i="20"/>
  <c r="KF4" i="20"/>
  <c r="KF7" i="7"/>
  <c r="KF6" i="7"/>
  <c r="KF8" i="7"/>
  <c r="KF5" i="7"/>
  <c r="KF4" i="7"/>
  <c r="KF6" i="9"/>
  <c r="KF5" i="9"/>
  <c r="KF7" i="9"/>
  <c r="KF8" i="9"/>
  <c r="KF4" i="9"/>
  <c r="KE8" i="8"/>
  <c r="KE6" i="8"/>
  <c r="KE7" i="8"/>
  <c r="KE4" i="8"/>
  <c r="KE5" i="8"/>
  <c r="JY13" i="6"/>
  <c r="JY6" i="4"/>
  <c r="JY13" i="4" s="1"/>
  <c r="JY15" i="6"/>
  <c r="JY8" i="4"/>
  <c r="JY15" i="4" s="1"/>
  <c r="JY11" i="6"/>
  <c r="JY4" i="4"/>
  <c r="JY11" i="4" s="1"/>
  <c r="JY14" i="6"/>
  <c r="JY7" i="4"/>
  <c r="JY14" i="4" s="1"/>
  <c r="JY12" i="6"/>
  <c r="JY5" i="4"/>
  <c r="JY12" i="4" s="1"/>
  <c r="KG3" i="4"/>
  <c r="KF2" i="12"/>
  <c r="KD15" i="12"/>
  <c r="KD13" i="12"/>
  <c r="KD12" i="12"/>
  <c r="KD11" i="12"/>
  <c r="KD14" i="12"/>
  <c r="KG3" i="5"/>
  <c r="KG2" i="5" s="1"/>
  <c r="KE14" i="5"/>
  <c r="KE12" i="5"/>
  <c r="KE11" i="5"/>
  <c r="KE15" i="5"/>
  <c r="KE13" i="5"/>
  <c r="KG3" i="17"/>
  <c r="KG2" i="17" s="1"/>
  <c r="KE14" i="17"/>
  <c r="KE12" i="17"/>
  <c r="KE15" i="17"/>
  <c r="KE13" i="17"/>
  <c r="KE11" i="17"/>
  <c r="KE12" i="19"/>
  <c r="KE15" i="19"/>
  <c r="KE13" i="19"/>
  <c r="KE11" i="19"/>
  <c r="KE14" i="19"/>
  <c r="KG3" i="19"/>
  <c r="KG2" i="19" s="1"/>
  <c r="KF15" i="11"/>
  <c r="KF12" i="11"/>
  <c r="KF11" i="11"/>
  <c r="KF13" i="11"/>
  <c r="KF14" i="11"/>
  <c r="KH3" i="11"/>
  <c r="KH2" i="11" s="1"/>
  <c r="KE14" i="20"/>
  <c r="KE15" i="20"/>
  <c r="KE12" i="20"/>
  <c r="KE13" i="20"/>
  <c r="KE11" i="20"/>
  <c r="KG3" i="20"/>
  <c r="KG2" i="20" s="1"/>
  <c r="KG3" i="7"/>
  <c r="KG2" i="7" s="1"/>
  <c r="KE15" i="7"/>
  <c r="KE13" i="7"/>
  <c r="KE14" i="7"/>
  <c r="KE12" i="7"/>
  <c r="KE11" i="7"/>
  <c r="KD14" i="8"/>
  <c r="KD15" i="8"/>
  <c r="KD12" i="8"/>
  <c r="KD13" i="8"/>
  <c r="KD11" i="8"/>
  <c r="KF3" i="8"/>
  <c r="KF2" i="8" s="1"/>
  <c r="KG3" i="9"/>
  <c r="KG2" i="9" s="1"/>
  <c r="KE15" i="9"/>
  <c r="KE14" i="9"/>
  <c r="KE12" i="9"/>
  <c r="KE13" i="9"/>
  <c r="KE11" i="9"/>
  <c r="JZ7" i="6"/>
  <c r="JZ14" i="52" s="1"/>
  <c r="JZ8" i="6"/>
  <c r="JZ15" i="52" s="1"/>
  <c r="JZ6" i="6"/>
  <c r="JZ13" i="52" s="1"/>
  <c r="JZ5" i="6"/>
  <c r="JZ12" i="52" s="1"/>
  <c r="JZ4" i="6"/>
  <c r="JZ11" i="52" s="1"/>
  <c r="KA2" i="6"/>
  <c r="KK6" i="52" l="1"/>
  <c r="KK5" i="52"/>
  <c r="KK4" i="52"/>
  <c r="KK7" i="52"/>
  <c r="KK8" i="52"/>
  <c r="KM3" i="52"/>
  <c r="KM2" i="52" s="1"/>
  <c r="KF2" i="13"/>
  <c r="KG3" i="13"/>
  <c r="KE8" i="13"/>
  <c r="KE15" i="13" s="1"/>
  <c r="KE7" i="13"/>
  <c r="KE14" i="13" s="1"/>
  <c r="KE6" i="13"/>
  <c r="KE13" i="13" s="1"/>
  <c r="KE5" i="13"/>
  <c r="KE12" i="13" s="1"/>
  <c r="KE4" i="13"/>
  <c r="KE11" i="13" s="1"/>
  <c r="KF2" i="16"/>
  <c r="KG3" i="16"/>
  <c r="KE6" i="16"/>
  <c r="KE13" i="16" s="1"/>
  <c r="KE8" i="16"/>
  <c r="KE15" i="16" s="1"/>
  <c r="KE5" i="16"/>
  <c r="KE12" i="16" s="1"/>
  <c r="KE7" i="16"/>
  <c r="KE14" i="16" s="1"/>
  <c r="KE4" i="16"/>
  <c r="KE11" i="16" s="1"/>
  <c r="KF2" i="15"/>
  <c r="KG3" i="15"/>
  <c r="KE8" i="15"/>
  <c r="KE15" i="15" s="1"/>
  <c r="KE7" i="15"/>
  <c r="KE14" i="15" s="1"/>
  <c r="KE6" i="15"/>
  <c r="KE13" i="15" s="1"/>
  <c r="KE4" i="15"/>
  <c r="KE11" i="15" s="1"/>
  <c r="KE5" i="15"/>
  <c r="KE12" i="15" s="1"/>
  <c r="KG8" i="17"/>
  <c r="KG7" i="17"/>
  <c r="KG6" i="17"/>
  <c r="KG5" i="17"/>
  <c r="KG4" i="17"/>
  <c r="KG8" i="19"/>
  <c r="KG7" i="19"/>
  <c r="KG6" i="19"/>
  <c r="KG5" i="19"/>
  <c r="KG4" i="19"/>
  <c r="KF2" i="21"/>
  <c r="KG3" i="21"/>
  <c r="KE8" i="21"/>
  <c r="KE15" i="21" s="1"/>
  <c r="KE6" i="21"/>
  <c r="KE13" i="21" s="1"/>
  <c r="KE7" i="21"/>
  <c r="KE14" i="21" s="1"/>
  <c r="KE5" i="21"/>
  <c r="KE12" i="21" s="1"/>
  <c r="KE4" i="21"/>
  <c r="KE11" i="21" s="1"/>
  <c r="KG8" i="5"/>
  <c r="KG7" i="5"/>
  <c r="KG4" i="5"/>
  <c r="KG5" i="5"/>
  <c r="KG6" i="5"/>
  <c r="KF7" i="12"/>
  <c r="KF6" i="12"/>
  <c r="KF8" i="12"/>
  <c r="KF5" i="12"/>
  <c r="KF4" i="12"/>
  <c r="KH8" i="11"/>
  <c r="KH7" i="11"/>
  <c r="KH5" i="11"/>
  <c r="KH6" i="11"/>
  <c r="KH4" i="11"/>
  <c r="KF2" i="10"/>
  <c r="KG3" i="10"/>
  <c r="KE8" i="10"/>
  <c r="KE15" i="10" s="1"/>
  <c r="KE6" i="10"/>
  <c r="KE13" i="10" s="1"/>
  <c r="KE7" i="10"/>
  <c r="KE14" i="10" s="1"/>
  <c r="KE5" i="10"/>
  <c r="KE12" i="10" s="1"/>
  <c r="KE4" i="10"/>
  <c r="KE11" i="10" s="1"/>
  <c r="KG8" i="20"/>
  <c r="KG7" i="20"/>
  <c r="KG6" i="20"/>
  <c r="KG5" i="20"/>
  <c r="KG4" i="20"/>
  <c r="KG8" i="7"/>
  <c r="KG7" i="7"/>
  <c r="KG5" i="7"/>
  <c r="KG6" i="7"/>
  <c r="KG4" i="7"/>
  <c r="KG7" i="9"/>
  <c r="KG8" i="9"/>
  <c r="KG6" i="9"/>
  <c r="KG5" i="9"/>
  <c r="KG4" i="9"/>
  <c r="KF8" i="8"/>
  <c r="KF7" i="8"/>
  <c r="KF5" i="8"/>
  <c r="KF4" i="8"/>
  <c r="KF6" i="8"/>
  <c r="JZ15" i="6"/>
  <c r="JZ8" i="4"/>
  <c r="JZ15" i="4" s="1"/>
  <c r="JZ12" i="6"/>
  <c r="JZ5" i="4"/>
  <c r="JZ12" i="4" s="1"/>
  <c r="JZ13" i="6"/>
  <c r="JZ6" i="4"/>
  <c r="JZ13" i="4" s="1"/>
  <c r="JZ14" i="6"/>
  <c r="JZ7" i="4"/>
  <c r="JZ14" i="4" s="1"/>
  <c r="JZ11" i="6"/>
  <c r="JZ4" i="4"/>
  <c r="JZ11" i="4" s="1"/>
  <c r="KH3" i="4"/>
  <c r="KE12" i="12"/>
  <c r="KE15" i="12"/>
  <c r="KE11" i="12"/>
  <c r="KE13" i="12"/>
  <c r="KE14" i="12"/>
  <c r="KG2" i="12"/>
  <c r="KH3" i="17"/>
  <c r="KH2" i="17" s="1"/>
  <c r="KF12" i="17"/>
  <c r="KF15" i="17"/>
  <c r="KF13" i="17"/>
  <c r="KF11" i="17"/>
  <c r="KF14" i="17"/>
  <c r="KF12" i="5"/>
  <c r="KF13" i="5"/>
  <c r="KF15" i="5"/>
  <c r="KF11" i="5"/>
  <c r="KF14" i="5"/>
  <c r="KF15" i="19"/>
  <c r="KF13" i="19"/>
  <c r="KF14" i="19"/>
  <c r="KF12" i="19"/>
  <c r="KF11" i="19"/>
  <c r="KH3" i="5"/>
  <c r="KH2" i="5" s="1"/>
  <c r="KH3" i="19"/>
  <c r="KH2" i="19" s="1"/>
  <c r="KG15" i="11"/>
  <c r="KG14" i="11"/>
  <c r="KG12" i="11"/>
  <c r="KG13" i="11"/>
  <c r="KG11" i="11"/>
  <c r="KI3" i="11"/>
  <c r="KI2" i="11" s="1"/>
  <c r="KF14" i="20"/>
  <c r="KF15" i="20"/>
  <c r="KF13" i="20"/>
  <c r="KF11" i="20"/>
  <c r="KF12" i="20"/>
  <c r="KH3" i="20"/>
  <c r="KH2" i="20" s="1"/>
  <c r="KH3" i="7"/>
  <c r="KH2" i="7" s="1"/>
  <c r="KF14" i="7"/>
  <c r="KF15" i="7"/>
  <c r="KF13" i="7"/>
  <c r="KF12" i="7"/>
  <c r="KF11" i="7"/>
  <c r="KE14" i="8"/>
  <c r="KE12" i="8"/>
  <c r="KE13" i="8"/>
  <c r="KE15" i="8"/>
  <c r="KE11" i="8"/>
  <c r="KF15" i="9"/>
  <c r="KF13" i="9"/>
  <c r="KF11" i="9"/>
  <c r="KF14" i="9"/>
  <c r="KF12" i="9"/>
  <c r="KG3" i="8"/>
  <c r="KG2" i="8" s="1"/>
  <c r="KH3" i="9"/>
  <c r="KH2" i="9" s="1"/>
  <c r="KA7" i="6"/>
  <c r="KA14" i="52" s="1"/>
  <c r="KA8" i="6"/>
  <c r="KA15" i="52" s="1"/>
  <c r="KA5" i="6"/>
  <c r="KA12" i="52" s="1"/>
  <c r="KA4" i="6"/>
  <c r="KA11" i="52" s="1"/>
  <c r="KA6" i="6"/>
  <c r="KA13" i="52" s="1"/>
  <c r="KB2" i="6"/>
  <c r="KL4" i="52" l="1"/>
  <c r="KL5" i="52"/>
  <c r="KL6" i="52"/>
  <c r="KL7" i="52"/>
  <c r="KL8" i="52"/>
  <c r="KN3" i="52"/>
  <c r="KN2" i="52" s="1"/>
  <c r="KG2" i="13"/>
  <c r="KH3" i="13"/>
  <c r="KF7" i="13"/>
  <c r="KF14" i="13" s="1"/>
  <c r="KF8" i="13"/>
  <c r="KF15" i="13" s="1"/>
  <c r="KF6" i="13"/>
  <c r="KF13" i="13" s="1"/>
  <c r="KF4" i="13"/>
  <c r="KF11" i="13" s="1"/>
  <c r="KF5" i="13"/>
  <c r="KF12" i="13" s="1"/>
  <c r="KG2" i="16"/>
  <c r="KH3" i="16"/>
  <c r="KF6" i="16"/>
  <c r="KF13" i="16" s="1"/>
  <c r="KF8" i="16"/>
  <c r="KF15" i="16" s="1"/>
  <c r="KF5" i="16"/>
  <c r="KF12" i="16" s="1"/>
  <c r="KF7" i="16"/>
  <c r="KF14" i="16" s="1"/>
  <c r="KF4" i="16"/>
  <c r="KF11" i="16" s="1"/>
  <c r="KG2" i="15"/>
  <c r="KH3" i="15"/>
  <c r="KF6" i="15"/>
  <c r="KF13" i="15" s="1"/>
  <c r="KF8" i="15"/>
  <c r="KF15" i="15" s="1"/>
  <c r="KF7" i="15"/>
  <c r="KF14" i="15" s="1"/>
  <c r="KF5" i="15"/>
  <c r="KF12" i="15" s="1"/>
  <c r="KF4" i="15"/>
  <c r="KF11" i="15" s="1"/>
  <c r="KH7" i="17"/>
  <c r="KH8" i="17"/>
  <c r="KH6" i="17"/>
  <c r="KH5" i="17"/>
  <c r="KH4" i="17"/>
  <c r="KH7" i="19"/>
  <c r="KH8" i="19"/>
  <c r="KH5" i="19"/>
  <c r="KH6" i="19"/>
  <c r="KH4" i="19"/>
  <c r="KG2" i="21"/>
  <c r="KH3" i="21"/>
  <c r="KF8" i="21"/>
  <c r="KF15" i="21" s="1"/>
  <c r="KF5" i="21"/>
  <c r="KF12" i="21" s="1"/>
  <c r="KF7" i="21"/>
  <c r="KF14" i="21" s="1"/>
  <c r="KF4" i="21"/>
  <c r="KF11" i="21" s="1"/>
  <c r="KF6" i="21"/>
  <c r="KF13" i="21" s="1"/>
  <c r="KH8" i="5"/>
  <c r="KH7" i="5"/>
  <c r="KH5" i="5"/>
  <c r="KH6" i="5"/>
  <c r="KH4" i="5"/>
  <c r="KG7" i="12"/>
  <c r="KG8" i="12"/>
  <c r="KG5" i="12"/>
  <c r="KG4" i="12"/>
  <c r="KG6" i="12"/>
  <c r="KI8" i="11"/>
  <c r="KI6" i="11"/>
  <c r="KI7" i="11"/>
  <c r="KI5" i="11"/>
  <c r="KI4" i="11"/>
  <c r="KG2" i="10"/>
  <c r="KH3" i="10"/>
  <c r="KF7" i="10"/>
  <c r="KF14" i="10" s="1"/>
  <c r="KF5" i="10"/>
  <c r="KF12" i="10" s="1"/>
  <c r="KF8" i="10"/>
  <c r="KF15" i="10" s="1"/>
  <c r="KF6" i="10"/>
  <c r="KF13" i="10" s="1"/>
  <c r="KF4" i="10"/>
  <c r="KF11" i="10" s="1"/>
  <c r="KH8" i="20"/>
  <c r="KH7" i="20"/>
  <c r="KH6" i="20"/>
  <c r="KH4" i="20"/>
  <c r="KH5" i="20"/>
  <c r="KH8" i="7"/>
  <c r="KH7" i="7"/>
  <c r="KH6" i="7"/>
  <c r="KH5" i="7"/>
  <c r="KH4" i="7"/>
  <c r="KH7" i="9"/>
  <c r="KH8" i="9"/>
  <c r="KH6" i="9"/>
  <c r="KH4" i="9"/>
  <c r="KH5" i="9"/>
  <c r="KG7" i="8"/>
  <c r="KG8" i="8"/>
  <c r="KG6" i="8"/>
  <c r="KG5" i="8"/>
  <c r="KG4" i="8"/>
  <c r="KA13" i="6"/>
  <c r="KA6" i="4"/>
  <c r="KA13" i="4" s="1"/>
  <c r="KA11" i="6"/>
  <c r="KA4" i="4"/>
  <c r="KA11" i="4" s="1"/>
  <c r="KA12" i="6"/>
  <c r="KA5" i="4"/>
  <c r="KA12" i="4" s="1"/>
  <c r="KA15" i="6"/>
  <c r="KA8" i="4"/>
  <c r="KA15" i="4" s="1"/>
  <c r="KA14" i="6"/>
  <c r="KA7" i="4"/>
  <c r="KA14" i="4" s="1"/>
  <c r="KI3" i="4"/>
  <c r="KF14" i="12"/>
  <c r="KF12" i="12"/>
  <c r="KF15" i="12"/>
  <c r="KF13" i="12"/>
  <c r="KF11" i="12"/>
  <c r="KH2" i="12"/>
  <c r="KG13" i="19"/>
  <c r="KG11" i="19"/>
  <c r="KG14" i="19"/>
  <c r="KG15" i="19"/>
  <c r="KG12" i="19"/>
  <c r="KI3" i="17"/>
  <c r="KI2" i="17" s="1"/>
  <c r="KI3" i="19"/>
  <c r="KI2" i="19" s="1"/>
  <c r="KG12" i="17"/>
  <c r="KG15" i="17"/>
  <c r="KG11" i="17"/>
  <c r="KG14" i="17"/>
  <c r="KG13" i="17"/>
  <c r="KG12" i="5"/>
  <c r="KG15" i="5"/>
  <c r="KG13" i="5"/>
  <c r="KG14" i="5"/>
  <c r="KG11" i="5"/>
  <c r="KI3" i="5"/>
  <c r="KI2" i="5" s="1"/>
  <c r="KH15" i="11"/>
  <c r="KH13" i="11"/>
  <c r="KH14" i="11"/>
  <c r="KH12" i="11"/>
  <c r="KH11" i="11"/>
  <c r="KJ3" i="11"/>
  <c r="KJ2" i="11" s="1"/>
  <c r="KG14" i="20"/>
  <c r="KG15" i="20"/>
  <c r="KG13" i="20"/>
  <c r="KG11" i="20"/>
  <c r="KG12" i="20"/>
  <c r="KI3" i="20"/>
  <c r="KI2" i="20" s="1"/>
  <c r="KI3" i="7"/>
  <c r="KI2" i="7" s="1"/>
  <c r="KG13" i="7"/>
  <c r="KG14" i="7"/>
  <c r="KG15" i="7"/>
  <c r="KG11" i="7"/>
  <c r="KG12" i="7"/>
  <c r="KG14" i="9"/>
  <c r="KG15" i="9"/>
  <c r="KG13" i="9"/>
  <c r="KG11" i="9"/>
  <c r="KG12" i="9"/>
  <c r="KH3" i="8"/>
  <c r="KH2" i="8" s="1"/>
  <c r="KF12" i="8"/>
  <c r="KF13" i="8"/>
  <c r="KF14" i="8"/>
  <c r="KF15" i="8"/>
  <c r="KF11" i="8"/>
  <c r="KI3" i="9"/>
  <c r="KI2" i="9" s="1"/>
  <c r="KB7" i="6"/>
  <c r="KB14" i="52" s="1"/>
  <c r="KB8" i="6"/>
  <c r="KB15" i="52" s="1"/>
  <c r="KB5" i="6"/>
  <c r="KB12" i="52" s="1"/>
  <c r="KB4" i="6"/>
  <c r="KB11" i="52" s="1"/>
  <c r="KB6" i="6"/>
  <c r="KB13" i="52" s="1"/>
  <c r="KC2" i="6"/>
  <c r="KM4" i="52" l="1"/>
  <c r="KM5" i="52"/>
  <c r="KM8" i="52"/>
  <c r="KM7" i="52"/>
  <c r="KM6" i="52"/>
  <c r="KO3" i="52"/>
  <c r="KO2" i="52" s="1"/>
  <c r="KH2" i="13"/>
  <c r="KI3" i="13"/>
  <c r="KG7" i="13"/>
  <c r="KG14" i="13" s="1"/>
  <c r="KG8" i="13"/>
  <c r="KG15" i="13" s="1"/>
  <c r="KG6" i="13"/>
  <c r="KG13" i="13" s="1"/>
  <c r="KG5" i="13"/>
  <c r="KG12" i="13" s="1"/>
  <c r="KG4" i="13"/>
  <c r="KG11" i="13" s="1"/>
  <c r="KH2" i="16"/>
  <c r="KI3" i="16"/>
  <c r="KG8" i="16"/>
  <c r="KG15" i="16" s="1"/>
  <c r="KG4" i="16"/>
  <c r="KG11" i="16" s="1"/>
  <c r="KG6" i="16"/>
  <c r="KG13" i="16" s="1"/>
  <c r="KG5" i="16"/>
  <c r="KG12" i="16" s="1"/>
  <c r="KG7" i="16"/>
  <c r="KG14" i="16" s="1"/>
  <c r="KH2" i="15"/>
  <c r="KI3" i="15"/>
  <c r="KG7" i="15"/>
  <c r="KG14" i="15" s="1"/>
  <c r="KG8" i="15"/>
  <c r="KG15" i="15" s="1"/>
  <c r="KG6" i="15"/>
  <c r="KG13" i="15" s="1"/>
  <c r="KG5" i="15"/>
  <c r="KG12" i="15" s="1"/>
  <c r="KG4" i="15"/>
  <c r="KG11" i="15" s="1"/>
  <c r="KI7" i="17"/>
  <c r="KI6" i="17"/>
  <c r="KI5" i="17"/>
  <c r="KI4" i="17"/>
  <c r="KI8" i="17"/>
  <c r="KI6" i="19"/>
  <c r="KI7" i="19"/>
  <c r="KI5" i="19"/>
  <c r="KI4" i="19"/>
  <c r="KI8" i="19"/>
  <c r="KH2" i="21"/>
  <c r="KI3" i="21"/>
  <c r="KG7" i="21"/>
  <c r="KG14" i="21" s="1"/>
  <c r="KG8" i="21"/>
  <c r="KG15" i="21" s="1"/>
  <c r="KG6" i="21"/>
  <c r="KG13" i="21" s="1"/>
  <c r="KG5" i="21"/>
  <c r="KG12" i="21" s="1"/>
  <c r="KG4" i="21"/>
  <c r="KG11" i="21" s="1"/>
  <c r="KI8" i="5"/>
  <c r="KI6" i="5"/>
  <c r="KI7" i="5"/>
  <c r="KI4" i="5"/>
  <c r="KI5" i="5"/>
  <c r="KH7" i="12"/>
  <c r="KH6" i="12"/>
  <c r="KH8" i="12"/>
  <c r="KH5" i="12"/>
  <c r="KH4" i="12"/>
  <c r="KJ8" i="11"/>
  <c r="KJ7" i="11"/>
  <c r="KJ6" i="11"/>
  <c r="KJ5" i="11"/>
  <c r="KJ4" i="11"/>
  <c r="KH2" i="10"/>
  <c r="KI3" i="10"/>
  <c r="KG7" i="10"/>
  <c r="KG14" i="10" s="1"/>
  <c r="KG8" i="10"/>
  <c r="KG15" i="10" s="1"/>
  <c r="KG6" i="10"/>
  <c r="KG13" i="10" s="1"/>
  <c r="KG4" i="10"/>
  <c r="KG11" i="10" s="1"/>
  <c r="KG5" i="10"/>
  <c r="KG12" i="10" s="1"/>
  <c r="KI7" i="20"/>
  <c r="KI6" i="20"/>
  <c r="KI8" i="20"/>
  <c r="KI4" i="20"/>
  <c r="KI5" i="20"/>
  <c r="KI8" i="7"/>
  <c r="KI7" i="7"/>
  <c r="KI5" i="7"/>
  <c r="KI6" i="7"/>
  <c r="KI4" i="7"/>
  <c r="KI8" i="9"/>
  <c r="KI6" i="9"/>
  <c r="KI4" i="9"/>
  <c r="KI7" i="9"/>
  <c r="KI5" i="9"/>
  <c r="KH7" i="8"/>
  <c r="KH6" i="8"/>
  <c r="KH8" i="8"/>
  <c r="KH5" i="8"/>
  <c r="KH4" i="8"/>
  <c r="KB13" i="6"/>
  <c r="KB6" i="4"/>
  <c r="KB13" i="4" s="1"/>
  <c r="KB12" i="6"/>
  <c r="KB5" i="4"/>
  <c r="KB12" i="4" s="1"/>
  <c r="KB15" i="6"/>
  <c r="KB8" i="4"/>
  <c r="KB15" i="4" s="1"/>
  <c r="KB11" i="6"/>
  <c r="KB4" i="4"/>
  <c r="KB11" i="4" s="1"/>
  <c r="KB14" i="6"/>
  <c r="KB7" i="4"/>
  <c r="KB14" i="4" s="1"/>
  <c r="KJ3" i="4"/>
  <c r="KG12" i="12"/>
  <c r="KG15" i="12"/>
  <c r="KG13" i="12"/>
  <c r="KG14" i="12"/>
  <c r="KG11" i="12"/>
  <c r="KI2" i="12"/>
  <c r="KH15" i="5"/>
  <c r="KH13" i="5"/>
  <c r="KH12" i="5"/>
  <c r="KH11" i="5"/>
  <c r="KH14" i="5"/>
  <c r="KJ3" i="19"/>
  <c r="KJ2" i="19" s="1"/>
  <c r="KJ3" i="17"/>
  <c r="KJ2" i="17" s="1"/>
  <c r="KH15" i="17"/>
  <c r="KH13" i="17"/>
  <c r="KH14" i="17"/>
  <c r="KH11" i="17"/>
  <c r="KH12" i="17"/>
  <c r="KJ3" i="5"/>
  <c r="KJ2" i="5" s="1"/>
  <c r="KH13" i="19"/>
  <c r="KH11" i="19"/>
  <c r="KH14" i="19"/>
  <c r="KH12" i="19"/>
  <c r="KH15" i="19"/>
  <c r="KK3" i="11"/>
  <c r="KK2" i="11" s="1"/>
  <c r="KI14" i="11"/>
  <c r="KI15" i="11"/>
  <c r="KI13" i="11"/>
  <c r="KI11" i="11"/>
  <c r="KI12" i="11"/>
  <c r="KH14" i="20"/>
  <c r="KH15" i="20"/>
  <c r="KH13" i="20"/>
  <c r="KH11" i="20"/>
  <c r="KH12" i="20"/>
  <c r="KJ3" i="20"/>
  <c r="KJ2" i="20" s="1"/>
  <c r="KJ3" i="7"/>
  <c r="KJ2" i="7" s="1"/>
  <c r="KH14" i="7"/>
  <c r="KH11" i="7"/>
  <c r="KH12" i="7"/>
  <c r="KH15" i="7"/>
  <c r="KH13" i="7"/>
  <c r="KI3" i="8"/>
  <c r="KI2" i="8" s="1"/>
  <c r="KG15" i="8"/>
  <c r="KG13" i="8"/>
  <c r="KG11" i="8"/>
  <c r="KG14" i="8"/>
  <c r="KG12" i="8"/>
  <c r="KH14" i="9"/>
  <c r="KH15" i="9"/>
  <c r="KH13" i="9"/>
  <c r="KH11" i="9"/>
  <c r="KH12" i="9"/>
  <c r="KJ3" i="9"/>
  <c r="KJ2" i="9" s="1"/>
  <c r="KC8" i="6"/>
  <c r="KC15" i="52" s="1"/>
  <c r="KC5" i="6"/>
  <c r="KC12" i="52" s="1"/>
  <c r="KC6" i="6"/>
  <c r="KC13" i="52" s="1"/>
  <c r="KC4" i="6"/>
  <c r="KC11" i="52" s="1"/>
  <c r="KC7" i="6"/>
  <c r="KC14" i="52" s="1"/>
  <c r="KD2" i="6"/>
  <c r="KN4" i="52" l="1"/>
  <c r="KN6" i="52"/>
  <c r="KN5" i="52"/>
  <c r="KN7" i="52"/>
  <c r="KN8" i="52"/>
  <c r="KP3" i="52"/>
  <c r="KP2" i="52" s="1"/>
  <c r="KI2" i="13"/>
  <c r="KJ3" i="13"/>
  <c r="KH7" i="13"/>
  <c r="KH14" i="13" s="1"/>
  <c r="KH8" i="13"/>
  <c r="KH15" i="13" s="1"/>
  <c r="KH6" i="13"/>
  <c r="KH13" i="13" s="1"/>
  <c r="KH5" i="13"/>
  <c r="KH12" i="13" s="1"/>
  <c r="KH4" i="13"/>
  <c r="KH11" i="13" s="1"/>
  <c r="KI2" i="16"/>
  <c r="KJ3" i="16"/>
  <c r="KH7" i="16"/>
  <c r="KH14" i="16" s="1"/>
  <c r="KH6" i="16"/>
  <c r="KH13" i="16" s="1"/>
  <c r="KH5" i="16"/>
  <c r="KH12" i="16" s="1"/>
  <c r="KH4" i="16"/>
  <c r="KH11" i="16" s="1"/>
  <c r="KH8" i="16"/>
  <c r="KH15" i="16" s="1"/>
  <c r="KI2" i="15"/>
  <c r="KJ3" i="15"/>
  <c r="KH8" i="15"/>
  <c r="KH15" i="15" s="1"/>
  <c r="KH7" i="15"/>
  <c r="KH14" i="15" s="1"/>
  <c r="KH6" i="15"/>
  <c r="KH13" i="15" s="1"/>
  <c r="KH4" i="15"/>
  <c r="KH11" i="15" s="1"/>
  <c r="KH5" i="15"/>
  <c r="KH12" i="15" s="1"/>
  <c r="KJ8" i="17"/>
  <c r="KJ7" i="17"/>
  <c r="KJ6" i="17"/>
  <c r="KJ5" i="17"/>
  <c r="KJ4" i="17"/>
  <c r="KJ8" i="19"/>
  <c r="KJ7" i="19"/>
  <c r="KJ5" i="19"/>
  <c r="KJ6" i="19"/>
  <c r="KJ4" i="19"/>
  <c r="KI2" i="21"/>
  <c r="KJ3" i="21"/>
  <c r="KH7" i="21"/>
  <c r="KH14" i="21" s="1"/>
  <c r="KH6" i="21"/>
  <c r="KH13" i="21" s="1"/>
  <c r="KH8" i="21"/>
  <c r="KH15" i="21" s="1"/>
  <c r="KH4" i="21"/>
  <c r="KH11" i="21" s="1"/>
  <c r="KH5" i="21"/>
  <c r="KH12" i="21" s="1"/>
  <c r="KJ8" i="5"/>
  <c r="KJ6" i="5"/>
  <c r="KJ5" i="5"/>
  <c r="KJ7" i="5"/>
  <c r="KJ4" i="5"/>
  <c r="KI6" i="12"/>
  <c r="KI5" i="12"/>
  <c r="KI8" i="12"/>
  <c r="KI7" i="12"/>
  <c r="KI4" i="12"/>
  <c r="KK7" i="11"/>
  <c r="KK6" i="11"/>
  <c r="KK8" i="11"/>
  <c r="KK5" i="11"/>
  <c r="KK4" i="11"/>
  <c r="KI2" i="10"/>
  <c r="KJ3" i="10"/>
  <c r="KH7" i="10"/>
  <c r="KH14" i="10" s="1"/>
  <c r="KH8" i="10"/>
  <c r="KH15" i="10" s="1"/>
  <c r="KH6" i="10"/>
  <c r="KH13" i="10" s="1"/>
  <c r="KH5" i="10"/>
  <c r="KH12" i="10" s="1"/>
  <c r="KH4" i="10"/>
  <c r="KH11" i="10" s="1"/>
  <c r="KJ8" i="20"/>
  <c r="KJ6" i="20"/>
  <c r="KJ7" i="20"/>
  <c r="KJ4" i="20"/>
  <c r="KJ5" i="20"/>
  <c r="KJ8" i="7"/>
  <c r="KJ7" i="7"/>
  <c r="KJ6" i="7"/>
  <c r="KJ5" i="7"/>
  <c r="KJ4" i="7"/>
  <c r="KJ8" i="9"/>
  <c r="KJ6" i="9"/>
  <c r="KJ7" i="9"/>
  <c r="KJ5" i="9"/>
  <c r="KJ4" i="9"/>
  <c r="KI6" i="8"/>
  <c r="KI8" i="8"/>
  <c r="KI5" i="8"/>
  <c r="KI7" i="8"/>
  <c r="KI4" i="8"/>
  <c r="KC11" i="6"/>
  <c r="KC4" i="4"/>
  <c r="KC11" i="4" s="1"/>
  <c r="KC13" i="6"/>
  <c r="KC6" i="4"/>
  <c r="KC13" i="4" s="1"/>
  <c r="KC14" i="6"/>
  <c r="KC7" i="4"/>
  <c r="KC14" i="4" s="1"/>
  <c r="KC12" i="6"/>
  <c r="KC5" i="4"/>
  <c r="KC12" i="4" s="1"/>
  <c r="KC15" i="6"/>
  <c r="KC8" i="4"/>
  <c r="KC15" i="4" s="1"/>
  <c r="KK3" i="4"/>
  <c r="KH12" i="12"/>
  <c r="KH15" i="12"/>
  <c r="KH14" i="12"/>
  <c r="KH13" i="12"/>
  <c r="KH11" i="12"/>
  <c r="KJ2" i="12"/>
  <c r="KI15" i="5"/>
  <c r="KI12" i="5"/>
  <c r="KI13" i="5"/>
  <c r="KI11" i="5"/>
  <c r="KI14" i="5"/>
  <c r="KI11" i="19"/>
  <c r="KI14" i="19"/>
  <c r="KI15" i="19"/>
  <c r="KI13" i="19"/>
  <c r="KI12" i="19"/>
  <c r="KK3" i="19"/>
  <c r="KK2" i="19" s="1"/>
  <c r="KK3" i="17"/>
  <c r="KK2" i="17" s="1"/>
  <c r="KI15" i="17"/>
  <c r="KI13" i="17"/>
  <c r="KI14" i="17"/>
  <c r="KI12" i="17"/>
  <c r="KI11" i="17"/>
  <c r="KK3" i="5"/>
  <c r="KK2" i="5" s="1"/>
  <c r="KL3" i="11"/>
  <c r="KL2" i="11" s="1"/>
  <c r="KJ14" i="11"/>
  <c r="KJ15" i="11"/>
  <c r="KJ13" i="11"/>
  <c r="KJ11" i="11"/>
  <c r="KJ12" i="11"/>
  <c r="KK3" i="20"/>
  <c r="KK2" i="20" s="1"/>
  <c r="KI15" i="20"/>
  <c r="KI12" i="20"/>
  <c r="KI14" i="20"/>
  <c r="KI13" i="20"/>
  <c r="KI11" i="20"/>
  <c r="KI15" i="7"/>
  <c r="KI13" i="7"/>
  <c r="KI14" i="7"/>
  <c r="KI12" i="7"/>
  <c r="KI11" i="7"/>
  <c r="KK3" i="7"/>
  <c r="KK2" i="7" s="1"/>
  <c r="KK3" i="9"/>
  <c r="KK2" i="9" s="1"/>
  <c r="KI14" i="9"/>
  <c r="KI15" i="9"/>
  <c r="KI12" i="9"/>
  <c r="KI13" i="9"/>
  <c r="KI11" i="9"/>
  <c r="KJ3" i="8"/>
  <c r="KJ2" i="8" s="1"/>
  <c r="KH15" i="8"/>
  <c r="KH12" i="8"/>
  <c r="KH14" i="8"/>
  <c r="KH13" i="8"/>
  <c r="KH11" i="8"/>
  <c r="KD8" i="6"/>
  <c r="KD15" i="52" s="1"/>
  <c r="KD7" i="6"/>
  <c r="KD14" i="52" s="1"/>
  <c r="KD5" i="6"/>
  <c r="KD12" i="52" s="1"/>
  <c r="KD6" i="6"/>
  <c r="KD13" i="52" s="1"/>
  <c r="KD4" i="6"/>
  <c r="KD11" i="52" s="1"/>
  <c r="KE2" i="6"/>
  <c r="KO4" i="52" l="1"/>
  <c r="KO6" i="52"/>
  <c r="KO5" i="52"/>
  <c r="KO7" i="52"/>
  <c r="KO8" i="52"/>
  <c r="KQ3" i="52"/>
  <c r="KQ2" i="52" s="1"/>
  <c r="KJ2" i="13"/>
  <c r="KK3" i="13"/>
  <c r="KI8" i="13"/>
  <c r="KI15" i="13" s="1"/>
  <c r="KI7" i="13"/>
  <c r="KI14" i="13" s="1"/>
  <c r="KI6" i="13"/>
  <c r="KI13" i="13" s="1"/>
  <c r="KI5" i="13"/>
  <c r="KI12" i="13" s="1"/>
  <c r="KI4" i="13"/>
  <c r="KI11" i="13" s="1"/>
  <c r="KJ2" i="16"/>
  <c r="KK3" i="16"/>
  <c r="KI7" i="16"/>
  <c r="KI14" i="16" s="1"/>
  <c r="KI6" i="16"/>
  <c r="KI13" i="16" s="1"/>
  <c r="KI8" i="16"/>
  <c r="KI15" i="16" s="1"/>
  <c r="KI4" i="16"/>
  <c r="KI11" i="16" s="1"/>
  <c r="KI5" i="16"/>
  <c r="KI12" i="16" s="1"/>
  <c r="KJ2" i="15"/>
  <c r="KK3" i="15"/>
  <c r="KI8" i="15"/>
  <c r="KI15" i="15" s="1"/>
  <c r="KI7" i="15"/>
  <c r="KI14" i="15" s="1"/>
  <c r="KI6" i="15"/>
  <c r="KI13" i="15" s="1"/>
  <c r="KI5" i="15"/>
  <c r="KI12" i="15" s="1"/>
  <c r="KI4" i="15"/>
  <c r="KI11" i="15" s="1"/>
  <c r="KK8" i="17"/>
  <c r="KK7" i="17"/>
  <c r="KK6" i="17"/>
  <c r="KK5" i="17"/>
  <c r="KK4" i="17"/>
  <c r="KK8" i="19"/>
  <c r="KK6" i="19"/>
  <c r="KK7" i="19"/>
  <c r="KK5" i="19"/>
  <c r="KK4" i="19"/>
  <c r="KJ2" i="21"/>
  <c r="KK3" i="21"/>
  <c r="KI7" i="21"/>
  <c r="KI14" i="21" s="1"/>
  <c r="KI6" i="21"/>
  <c r="KI13" i="21" s="1"/>
  <c r="KI4" i="21"/>
  <c r="KI11" i="21" s="1"/>
  <c r="KI5" i="21"/>
  <c r="KI12" i="21" s="1"/>
  <c r="KI8" i="21"/>
  <c r="KI15" i="21" s="1"/>
  <c r="KK8" i="5"/>
  <c r="KK7" i="5"/>
  <c r="KK6" i="5"/>
  <c r="KK5" i="5"/>
  <c r="KK4" i="5"/>
  <c r="KJ8" i="12"/>
  <c r="KJ6" i="12"/>
  <c r="KJ7" i="12"/>
  <c r="KJ5" i="12"/>
  <c r="KJ4" i="12"/>
  <c r="KL7" i="11"/>
  <c r="KL6" i="11"/>
  <c r="KL8" i="11"/>
  <c r="KL5" i="11"/>
  <c r="KL4" i="11"/>
  <c r="KJ2" i="10"/>
  <c r="KK3" i="10"/>
  <c r="KI7" i="10"/>
  <c r="KI14" i="10" s="1"/>
  <c r="KI8" i="10"/>
  <c r="KI15" i="10" s="1"/>
  <c r="KI6" i="10"/>
  <c r="KI13" i="10" s="1"/>
  <c r="KI5" i="10"/>
  <c r="KI12" i="10" s="1"/>
  <c r="KI4" i="10"/>
  <c r="KI11" i="10" s="1"/>
  <c r="KK8" i="20"/>
  <c r="KK7" i="20"/>
  <c r="KK6" i="20"/>
  <c r="KK4" i="20"/>
  <c r="KK5" i="20"/>
  <c r="KK8" i="7"/>
  <c r="KK7" i="7"/>
  <c r="KK6" i="7"/>
  <c r="KK5" i="7"/>
  <c r="KK4" i="7"/>
  <c r="KK8" i="9"/>
  <c r="KK7" i="9"/>
  <c r="KK5" i="9"/>
  <c r="KK6" i="9"/>
  <c r="KK4" i="9"/>
  <c r="KJ8" i="8"/>
  <c r="KJ7" i="8"/>
  <c r="KJ5" i="8"/>
  <c r="KJ6" i="8"/>
  <c r="KJ4" i="8"/>
  <c r="KD11" i="6"/>
  <c r="KD4" i="4"/>
  <c r="KD11" i="4" s="1"/>
  <c r="KD13" i="6"/>
  <c r="KD6" i="4"/>
  <c r="KD13" i="4" s="1"/>
  <c r="KD15" i="6"/>
  <c r="KD8" i="4"/>
  <c r="KD15" i="4" s="1"/>
  <c r="KD12" i="6"/>
  <c r="KD5" i="4"/>
  <c r="KD12" i="4" s="1"/>
  <c r="KD14" i="6"/>
  <c r="KD7" i="4"/>
  <c r="KD14" i="4" s="1"/>
  <c r="KL3" i="4"/>
  <c r="KK2" i="12"/>
  <c r="KI15" i="12"/>
  <c r="KI13" i="12"/>
  <c r="KI14" i="12"/>
  <c r="KI12" i="12"/>
  <c r="KI11" i="12"/>
  <c r="KL3" i="5"/>
  <c r="KL2" i="5" s="1"/>
  <c r="KJ14" i="19"/>
  <c r="KJ12" i="19"/>
  <c r="KJ15" i="19"/>
  <c r="KJ13" i="19"/>
  <c r="KJ11" i="19"/>
  <c r="KJ15" i="5"/>
  <c r="KJ13" i="5"/>
  <c r="KJ14" i="5"/>
  <c r="KJ11" i="5"/>
  <c r="KJ12" i="5"/>
  <c r="KL3" i="17"/>
  <c r="KL2" i="17" s="1"/>
  <c r="KL3" i="19"/>
  <c r="KL2" i="19" s="1"/>
  <c r="KJ13" i="17"/>
  <c r="KJ12" i="17"/>
  <c r="KJ14" i="17"/>
  <c r="KJ11" i="17"/>
  <c r="KJ15" i="17"/>
  <c r="KM3" i="11"/>
  <c r="KM2" i="11" s="1"/>
  <c r="KK14" i="11"/>
  <c r="KK11" i="11"/>
  <c r="KK15" i="11"/>
  <c r="KK13" i="11"/>
  <c r="KK12" i="11"/>
  <c r="KJ15" i="20"/>
  <c r="KJ14" i="20"/>
  <c r="KJ11" i="20"/>
  <c r="KJ12" i="20"/>
  <c r="KJ13" i="20"/>
  <c r="KL3" i="20"/>
  <c r="KL2" i="20" s="1"/>
  <c r="KL3" i="7"/>
  <c r="KL2" i="7" s="1"/>
  <c r="KJ14" i="7"/>
  <c r="KJ15" i="7"/>
  <c r="KJ11" i="7"/>
  <c r="KJ12" i="7"/>
  <c r="KJ13" i="7"/>
  <c r="KI12" i="8"/>
  <c r="KI15" i="8"/>
  <c r="KI13" i="8"/>
  <c r="KI11" i="8"/>
  <c r="KI14" i="8"/>
  <c r="KK3" i="8"/>
  <c r="KK2" i="8" s="1"/>
  <c r="KL3" i="9"/>
  <c r="KL2" i="9" s="1"/>
  <c r="KJ15" i="9"/>
  <c r="KJ11" i="9"/>
  <c r="KJ12" i="9"/>
  <c r="KJ14" i="9"/>
  <c r="KJ13" i="9"/>
  <c r="KE8" i="6"/>
  <c r="KE15" i="52" s="1"/>
  <c r="KE7" i="6"/>
  <c r="KE14" i="52" s="1"/>
  <c r="KE5" i="6"/>
  <c r="KE12" i="52" s="1"/>
  <c r="KE6" i="6"/>
  <c r="KE13" i="52" s="1"/>
  <c r="KE4" i="6"/>
  <c r="KE11" i="52" s="1"/>
  <c r="KF2" i="6"/>
  <c r="KP5" i="52" l="1"/>
  <c r="KP4" i="52"/>
  <c r="KP8" i="52"/>
  <c r="KP6" i="52"/>
  <c r="KP7" i="52"/>
  <c r="KR3" i="52"/>
  <c r="KR2" i="52" s="1"/>
  <c r="KK2" i="13"/>
  <c r="KL3" i="13"/>
  <c r="KJ7" i="13"/>
  <c r="KJ14" i="13" s="1"/>
  <c r="KJ8" i="13"/>
  <c r="KJ15" i="13" s="1"/>
  <c r="KJ5" i="13"/>
  <c r="KJ12" i="13" s="1"/>
  <c r="KJ6" i="13"/>
  <c r="KJ13" i="13" s="1"/>
  <c r="KJ4" i="13"/>
  <c r="KJ11" i="13" s="1"/>
  <c r="KK2" i="16"/>
  <c r="KL3" i="16"/>
  <c r="KJ8" i="16"/>
  <c r="KJ15" i="16" s="1"/>
  <c r="KJ6" i="16"/>
  <c r="KJ13" i="16" s="1"/>
  <c r="KJ7" i="16"/>
  <c r="KJ14" i="16" s="1"/>
  <c r="KJ4" i="16"/>
  <c r="KJ11" i="16" s="1"/>
  <c r="KJ5" i="16"/>
  <c r="KJ12" i="16" s="1"/>
  <c r="KK2" i="15"/>
  <c r="KL3" i="15"/>
  <c r="KJ8" i="15"/>
  <c r="KJ15" i="15" s="1"/>
  <c r="KJ7" i="15"/>
  <c r="KJ14" i="15" s="1"/>
  <c r="KJ6" i="15"/>
  <c r="KJ13" i="15" s="1"/>
  <c r="KJ4" i="15"/>
  <c r="KJ11" i="15" s="1"/>
  <c r="KJ5" i="15"/>
  <c r="KJ12" i="15" s="1"/>
  <c r="KL7" i="17"/>
  <c r="KL6" i="17"/>
  <c r="KL8" i="17"/>
  <c r="KL4" i="17"/>
  <c r="KL5" i="17"/>
  <c r="KL7" i="19"/>
  <c r="KL8" i="19"/>
  <c r="KL6" i="19"/>
  <c r="KL4" i="19"/>
  <c r="KL5" i="19"/>
  <c r="KK2" i="21"/>
  <c r="KL3" i="21"/>
  <c r="KJ8" i="21"/>
  <c r="KJ15" i="21" s="1"/>
  <c r="KJ7" i="21"/>
  <c r="KJ14" i="21" s="1"/>
  <c r="KJ6" i="21"/>
  <c r="KJ13" i="21" s="1"/>
  <c r="KJ5" i="21"/>
  <c r="KJ12" i="21" s="1"/>
  <c r="KJ4" i="21"/>
  <c r="KJ11" i="21" s="1"/>
  <c r="KL7" i="5"/>
  <c r="KL6" i="5"/>
  <c r="KL5" i="5"/>
  <c r="KL8" i="5"/>
  <c r="KL4" i="5"/>
  <c r="KK8" i="12"/>
  <c r="KK7" i="12"/>
  <c r="KK6" i="12"/>
  <c r="KK5" i="12"/>
  <c r="KK4" i="12"/>
  <c r="KM7" i="11"/>
  <c r="KM6" i="11"/>
  <c r="KM8" i="11"/>
  <c r="KM4" i="11"/>
  <c r="KM5" i="11"/>
  <c r="KK2" i="10"/>
  <c r="KL3" i="10"/>
  <c r="KJ7" i="10"/>
  <c r="KJ14" i="10" s="1"/>
  <c r="KJ8" i="10"/>
  <c r="KJ15" i="10" s="1"/>
  <c r="KJ6" i="10"/>
  <c r="KJ13" i="10" s="1"/>
  <c r="KJ4" i="10"/>
  <c r="KJ11" i="10" s="1"/>
  <c r="KJ5" i="10"/>
  <c r="KJ12" i="10" s="1"/>
  <c r="KL8" i="20"/>
  <c r="KL7" i="20"/>
  <c r="KL6" i="20"/>
  <c r="KL4" i="20"/>
  <c r="KL5" i="20"/>
  <c r="KL8" i="7"/>
  <c r="KL7" i="7"/>
  <c r="KL6" i="7"/>
  <c r="KL5" i="7"/>
  <c r="KL4" i="7"/>
  <c r="KL7" i="9"/>
  <c r="KL8" i="9"/>
  <c r="KL6" i="9"/>
  <c r="KL4" i="9"/>
  <c r="KL5" i="9"/>
  <c r="KK8" i="8"/>
  <c r="KK7" i="8"/>
  <c r="KK5" i="8"/>
  <c r="KK6" i="8"/>
  <c r="KK4" i="8"/>
  <c r="KE11" i="6"/>
  <c r="KE4" i="4"/>
  <c r="KE11" i="4" s="1"/>
  <c r="KE13" i="6"/>
  <c r="KE6" i="4"/>
  <c r="KE13" i="4" s="1"/>
  <c r="KE12" i="6"/>
  <c r="KE5" i="4"/>
  <c r="KE12" i="4" s="1"/>
  <c r="KE14" i="6"/>
  <c r="KE7" i="4"/>
  <c r="KE14" i="4" s="1"/>
  <c r="KE15" i="6"/>
  <c r="KE8" i="4"/>
  <c r="KE15" i="4" s="1"/>
  <c r="KM3" i="4"/>
  <c r="KJ15" i="12"/>
  <c r="KJ12" i="12"/>
  <c r="KJ13" i="12"/>
  <c r="KJ11" i="12"/>
  <c r="KJ14" i="12"/>
  <c r="KL2" i="12"/>
  <c r="KM3" i="19"/>
  <c r="KM2" i="19" s="1"/>
  <c r="KK14" i="17"/>
  <c r="KK12" i="17"/>
  <c r="KK15" i="17"/>
  <c r="KK13" i="17"/>
  <c r="KK11" i="17"/>
  <c r="KM3" i="17"/>
  <c r="KM2" i="17" s="1"/>
  <c r="KM3" i="5"/>
  <c r="KM2" i="5" s="1"/>
  <c r="KK14" i="19"/>
  <c r="KK12" i="19"/>
  <c r="KK15" i="19"/>
  <c r="KK13" i="19"/>
  <c r="KK11" i="19"/>
  <c r="KK15" i="5"/>
  <c r="KK14" i="5"/>
  <c r="KK13" i="5"/>
  <c r="KK12" i="5"/>
  <c r="KK11" i="5"/>
  <c r="KN3" i="11"/>
  <c r="KN2" i="11" s="1"/>
  <c r="KL14" i="11"/>
  <c r="KL15" i="11"/>
  <c r="KL11" i="11"/>
  <c r="KL12" i="11"/>
  <c r="KL13" i="11"/>
  <c r="KM3" i="20"/>
  <c r="KM2" i="20" s="1"/>
  <c r="KK15" i="20"/>
  <c r="KK12" i="20"/>
  <c r="KK14" i="20"/>
  <c r="KK13" i="20"/>
  <c r="KK11" i="20"/>
  <c r="KM3" i="7"/>
  <c r="KM2" i="7" s="1"/>
  <c r="KK15" i="7"/>
  <c r="KK13" i="7"/>
  <c r="KK11" i="7"/>
  <c r="KK12" i="7"/>
  <c r="KK14" i="7"/>
  <c r="KL3" i="8"/>
  <c r="KL2" i="8" s="1"/>
  <c r="KJ15" i="8"/>
  <c r="KJ13" i="8"/>
  <c r="KJ12" i="8"/>
  <c r="KJ11" i="8"/>
  <c r="KJ14" i="8"/>
  <c r="KK15" i="9"/>
  <c r="KK12" i="9"/>
  <c r="KK14" i="9"/>
  <c r="KK13" i="9"/>
  <c r="KK11" i="9"/>
  <c r="KM3" i="9"/>
  <c r="KM2" i="9" s="1"/>
  <c r="KF7" i="6"/>
  <c r="KF14" i="52" s="1"/>
  <c r="KF8" i="6"/>
  <c r="KF15" i="52" s="1"/>
  <c r="KF6" i="6"/>
  <c r="KF13" i="52" s="1"/>
  <c r="KF5" i="6"/>
  <c r="KF12" i="52" s="1"/>
  <c r="KF4" i="6"/>
  <c r="KF11" i="52" s="1"/>
  <c r="KG2" i="6"/>
  <c r="KQ5" i="52" l="1"/>
  <c r="KQ4" i="52"/>
  <c r="KQ6" i="52"/>
  <c r="KQ7" i="52"/>
  <c r="KQ8" i="52"/>
  <c r="KS3" i="52"/>
  <c r="KS2" i="52" s="1"/>
  <c r="KL2" i="13"/>
  <c r="KM3" i="13"/>
  <c r="KK8" i="13"/>
  <c r="KK15" i="13" s="1"/>
  <c r="KK7" i="13"/>
  <c r="KK14" i="13" s="1"/>
  <c r="KK5" i="13"/>
  <c r="KK12" i="13" s="1"/>
  <c r="KK6" i="13"/>
  <c r="KK13" i="13" s="1"/>
  <c r="KK4" i="13"/>
  <c r="KK11" i="13" s="1"/>
  <c r="KL2" i="16"/>
  <c r="KM3" i="16"/>
  <c r="KK8" i="16"/>
  <c r="KK15" i="16" s="1"/>
  <c r="KK7" i="16"/>
  <c r="KK14" i="16" s="1"/>
  <c r="KK4" i="16"/>
  <c r="KK11" i="16" s="1"/>
  <c r="KK6" i="16"/>
  <c r="KK13" i="16" s="1"/>
  <c r="KK5" i="16"/>
  <c r="KK12" i="16" s="1"/>
  <c r="KL2" i="15"/>
  <c r="KM3" i="15"/>
  <c r="KK8" i="15"/>
  <c r="KK15" i="15" s="1"/>
  <c r="KK7" i="15"/>
  <c r="KK14" i="15" s="1"/>
  <c r="KK6" i="15"/>
  <c r="KK13" i="15" s="1"/>
  <c r="KK5" i="15"/>
  <c r="KK12" i="15" s="1"/>
  <c r="KK4" i="15"/>
  <c r="KK11" i="15" s="1"/>
  <c r="KM7" i="17"/>
  <c r="KM6" i="17"/>
  <c r="KM8" i="17"/>
  <c r="KM5" i="17"/>
  <c r="KM4" i="17"/>
  <c r="KM7" i="19"/>
  <c r="KM8" i="19"/>
  <c r="KM6" i="19"/>
  <c r="KM5" i="19"/>
  <c r="KM4" i="19"/>
  <c r="KL2" i="21"/>
  <c r="KM3" i="21"/>
  <c r="KK8" i="21"/>
  <c r="KK15" i="21" s="1"/>
  <c r="KK6" i="21"/>
  <c r="KK13" i="21" s="1"/>
  <c r="KK7" i="21"/>
  <c r="KK14" i="21" s="1"/>
  <c r="KK5" i="21"/>
  <c r="KK12" i="21" s="1"/>
  <c r="KK4" i="21"/>
  <c r="KK11" i="21" s="1"/>
  <c r="KM7" i="5"/>
  <c r="KM6" i="5"/>
  <c r="KM8" i="5"/>
  <c r="KM5" i="5"/>
  <c r="KM4" i="5"/>
  <c r="KL7" i="12"/>
  <c r="KL8" i="12"/>
  <c r="KL5" i="12"/>
  <c r="KL6" i="12"/>
  <c r="KL4" i="12"/>
  <c r="KN7" i="11"/>
  <c r="KN6" i="11"/>
  <c r="KN8" i="11"/>
  <c r="KN5" i="11"/>
  <c r="KN4" i="11"/>
  <c r="KL2" i="10"/>
  <c r="KM3" i="10"/>
  <c r="KK8" i="10"/>
  <c r="KK15" i="10" s="1"/>
  <c r="KK7" i="10"/>
  <c r="KK14" i="10" s="1"/>
  <c r="KK6" i="10"/>
  <c r="KK13" i="10" s="1"/>
  <c r="KK4" i="10"/>
  <c r="KK11" i="10" s="1"/>
  <c r="KK5" i="10"/>
  <c r="KK12" i="10" s="1"/>
  <c r="KM7" i="20"/>
  <c r="KM8" i="20"/>
  <c r="KM6" i="20"/>
  <c r="KM5" i="20"/>
  <c r="KM4" i="20"/>
  <c r="KM7" i="7"/>
  <c r="KM8" i="7"/>
  <c r="KM5" i="7"/>
  <c r="KM6" i="7"/>
  <c r="KM4" i="7"/>
  <c r="KM7" i="9"/>
  <c r="KM6" i="9"/>
  <c r="KM4" i="9"/>
  <c r="KM8" i="9"/>
  <c r="KM5" i="9"/>
  <c r="KL7" i="8"/>
  <c r="KL8" i="8"/>
  <c r="KL6" i="8"/>
  <c r="KL4" i="8"/>
  <c r="KL5" i="8"/>
  <c r="KF12" i="6"/>
  <c r="KF5" i="4"/>
  <c r="KF12" i="4" s="1"/>
  <c r="KF13" i="6"/>
  <c r="KF6" i="4"/>
  <c r="KF13" i="4" s="1"/>
  <c r="KF15" i="6"/>
  <c r="KF8" i="4"/>
  <c r="KF15" i="4" s="1"/>
  <c r="KF14" i="6"/>
  <c r="KF7" i="4"/>
  <c r="KF14" i="4" s="1"/>
  <c r="KF11" i="6"/>
  <c r="KF4" i="4"/>
  <c r="KF11" i="4" s="1"/>
  <c r="KN3" i="4"/>
  <c r="KM2" i="12"/>
  <c r="KK13" i="12"/>
  <c r="KK11" i="12"/>
  <c r="KK14" i="12"/>
  <c r="KK12" i="12"/>
  <c r="KK15" i="12"/>
  <c r="KL14" i="17"/>
  <c r="KL15" i="17"/>
  <c r="KL13" i="17"/>
  <c r="KL12" i="17"/>
  <c r="KL11" i="17"/>
  <c r="KN3" i="17"/>
  <c r="KN2" i="17" s="1"/>
  <c r="KL13" i="5"/>
  <c r="KL14" i="5"/>
  <c r="KL15" i="5"/>
  <c r="KL12" i="5"/>
  <c r="KL11" i="5"/>
  <c r="KL12" i="19"/>
  <c r="KL15" i="19"/>
  <c r="KL11" i="19"/>
  <c r="KL14" i="19"/>
  <c r="KL13" i="19"/>
  <c r="KN3" i="5"/>
  <c r="KN2" i="5" s="1"/>
  <c r="KN3" i="19"/>
  <c r="KN2" i="19" s="1"/>
  <c r="KM14" i="11"/>
  <c r="KM15" i="11"/>
  <c r="KM12" i="11"/>
  <c r="KM13" i="11"/>
  <c r="KM11" i="11"/>
  <c r="KO3" i="11"/>
  <c r="KO2" i="11" s="1"/>
  <c r="KL14" i="20"/>
  <c r="KL15" i="20"/>
  <c r="KL12" i="20"/>
  <c r="KL13" i="20"/>
  <c r="KL11" i="20"/>
  <c r="KN3" i="20"/>
  <c r="KN2" i="20" s="1"/>
  <c r="KN3" i="7"/>
  <c r="KN2" i="7" s="1"/>
  <c r="KL14" i="7"/>
  <c r="KL12" i="7"/>
  <c r="KL13" i="7"/>
  <c r="KL15" i="7"/>
  <c r="KL11" i="7"/>
  <c r="KN3" i="9"/>
  <c r="KN2" i="9" s="1"/>
  <c r="KL15" i="9"/>
  <c r="KL14" i="9"/>
  <c r="KL13" i="9"/>
  <c r="KL11" i="9"/>
  <c r="KL12" i="9"/>
  <c r="KK13" i="8"/>
  <c r="KK11" i="8"/>
  <c r="KK15" i="8"/>
  <c r="KK14" i="8"/>
  <c r="KK12" i="8"/>
  <c r="KM3" i="8"/>
  <c r="KM2" i="8" s="1"/>
  <c r="KG7" i="6"/>
  <c r="KG14" i="52" s="1"/>
  <c r="KG8" i="6"/>
  <c r="KG15" i="52" s="1"/>
  <c r="KG6" i="6"/>
  <c r="KG13" i="52" s="1"/>
  <c r="KG4" i="6"/>
  <c r="KG11" i="52" s="1"/>
  <c r="KG5" i="6"/>
  <c r="KG12" i="52" s="1"/>
  <c r="KH2" i="6"/>
  <c r="KR5" i="52" l="1"/>
  <c r="KR6" i="52"/>
  <c r="KR4" i="52"/>
  <c r="KR8" i="52"/>
  <c r="KR7" i="52"/>
  <c r="KT3" i="52"/>
  <c r="KT2" i="52" s="1"/>
  <c r="KM2" i="13"/>
  <c r="KN3" i="13"/>
  <c r="KL7" i="13"/>
  <c r="KL14" i="13" s="1"/>
  <c r="KL6" i="13"/>
  <c r="KL13" i="13" s="1"/>
  <c r="KL5" i="13"/>
  <c r="KL12" i="13" s="1"/>
  <c r="KL4" i="13"/>
  <c r="KL11" i="13" s="1"/>
  <c r="KL8" i="13"/>
  <c r="KL15" i="13" s="1"/>
  <c r="KM2" i="16"/>
  <c r="KN3" i="16"/>
  <c r="KL7" i="16"/>
  <c r="KL14" i="16" s="1"/>
  <c r="KL8" i="16"/>
  <c r="KL15" i="16" s="1"/>
  <c r="KL4" i="16"/>
  <c r="KL11" i="16" s="1"/>
  <c r="KL6" i="16"/>
  <c r="KL13" i="16" s="1"/>
  <c r="KL5" i="16"/>
  <c r="KL12" i="16" s="1"/>
  <c r="KM2" i="15"/>
  <c r="KN3" i="15"/>
  <c r="KL8" i="15"/>
  <c r="KL15" i="15" s="1"/>
  <c r="KL7" i="15"/>
  <c r="KL14" i="15" s="1"/>
  <c r="KL6" i="15"/>
  <c r="KL13" i="15" s="1"/>
  <c r="KL4" i="15"/>
  <c r="KL11" i="15" s="1"/>
  <c r="KL5" i="15"/>
  <c r="KL12" i="15" s="1"/>
  <c r="KN7" i="17"/>
  <c r="KN6" i="17"/>
  <c r="KN8" i="17"/>
  <c r="KN5" i="17"/>
  <c r="KN4" i="17"/>
  <c r="KN8" i="19"/>
  <c r="KN6" i="19"/>
  <c r="KN7" i="19"/>
  <c r="KN5" i="19"/>
  <c r="KN4" i="19"/>
  <c r="KM2" i="21"/>
  <c r="KN3" i="21"/>
  <c r="KL8" i="21"/>
  <c r="KL15" i="21" s="1"/>
  <c r="KL7" i="21"/>
  <c r="KL14" i="21" s="1"/>
  <c r="KL6" i="21"/>
  <c r="KL13" i="21" s="1"/>
  <c r="KL4" i="21"/>
  <c r="KL11" i="21" s="1"/>
  <c r="KL5" i="21"/>
  <c r="KL12" i="21" s="1"/>
  <c r="KN6" i="5"/>
  <c r="KN8" i="5"/>
  <c r="KN7" i="5"/>
  <c r="KN5" i="5"/>
  <c r="KN4" i="5"/>
  <c r="KM8" i="12"/>
  <c r="KM6" i="12"/>
  <c r="KM7" i="12"/>
  <c r="KM5" i="12"/>
  <c r="KM4" i="12"/>
  <c r="KO7" i="11"/>
  <c r="KO8" i="11"/>
  <c r="KO6" i="11"/>
  <c r="KO5" i="11"/>
  <c r="KO4" i="11"/>
  <c r="KM2" i="10"/>
  <c r="KN3" i="10"/>
  <c r="KL8" i="10"/>
  <c r="KL15" i="10" s="1"/>
  <c r="KL6" i="10"/>
  <c r="KL13" i="10" s="1"/>
  <c r="KL7" i="10"/>
  <c r="KL14" i="10" s="1"/>
  <c r="KL5" i="10"/>
  <c r="KL12" i="10" s="1"/>
  <c r="KL4" i="10"/>
  <c r="KL11" i="10" s="1"/>
  <c r="KN8" i="20"/>
  <c r="KN6" i="20"/>
  <c r="KN7" i="20"/>
  <c r="KN5" i="20"/>
  <c r="KN4" i="20"/>
  <c r="KN6" i="7"/>
  <c r="KN8" i="7"/>
  <c r="KN7" i="7"/>
  <c r="KN5" i="7"/>
  <c r="KN4" i="7"/>
  <c r="KN6" i="9"/>
  <c r="KN7" i="9"/>
  <c r="KN5" i="9"/>
  <c r="KN8" i="9"/>
  <c r="KN4" i="9"/>
  <c r="KM7" i="8"/>
  <c r="KM8" i="8"/>
  <c r="KM6" i="8"/>
  <c r="KM5" i="8"/>
  <c r="KM4" i="8"/>
  <c r="KG11" i="6"/>
  <c r="KG4" i="4"/>
  <c r="KG11" i="4" s="1"/>
  <c r="KG12" i="6"/>
  <c r="KG5" i="4"/>
  <c r="KG12" i="4" s="1"/>
  <c r="KG14" i="6"/>
  <c r="KG7" i="4"/>
  <c r="KG14" i="4" s="1"/>
  <c r="KG13" i="6"/>
  <c r="KG6" i="4"/>
  <c r="KG13" i="4" s="1"/>
  <c r="KG15" i="6"/>
  <c r="KG8" i="4"/>
  <c r="KG15" i="4" s="1"/>
  <c r="KO3" i="4"/>
  <c r="KL11" i="12"/>
  <c r="KL14" i="12"/>
  <c r="KL15" i="12"/>
  <c r="KL13" i="12"/>
  <c r="KL12" i="12"/>
  <c r="KN2" i="12"/>
  <c r="KM14" i="17"/>
  <c r="KM12" i="17"/>
  <c r="KM15" i="17"/>
  <c r="KM13" i="17"/>
  <c r="KM11" i="17"/>
  <c r="KO3" i="19"/>
  <c r="KO2" i="19" s="1"/>
  <c r="KO3" i="5"/>
  <c r="KO2" i="5" s="1"/>
  <c r="KM15" i="5"/>
  <c r="KM14" i="5"/>
  <c r="KM11" i="5"/>
  <c r="KM13" i="5"/>
  <c r="KM12" i="5"/>
  <c r="KM12" i="19"/>
  <c r="KM15" i="19"/>
  <c r="KM13" i="19"/>
  <c r="KM11" i="19"/>
  <c r="KM14" i="19"/>
  <c r="KO3" i="17"/>
  <c r="KO2" i="17" s="1"/>
  <c r="KN15" i="11"/>
  <c r="KN12" i="11"/>
  <c r="KN14" i="11"/>
  <c r="KN13" i="11"/>
  <c r="KN11" i="11"/>
  <c r="KP3" i="11"/>
  <c r="KP2" i="11" s="1"/>
  <c r="KM14" i="20"/>
  <c r="KM15" i="20"/>
  <c r="KM12" i="20"/>
  <c r="KM13" i="20"/>
  <c r="KM11" i="20"/>
  <c r="KO3" i="20"/>
  <c r="KO2" i="20" s="1"/>
  <c r="KO3" i="7"/>
  <c r="KO2" i="7" s="1"/>
  <c r="KM15" i="7"/>
  <c r="KM13" i="7"/>
  <c r="KM12" i="7"/>
  <c r="KM14" i="7"/>
  <c r="KM11" i="7"/>
  <c r="KN3" i="8"/>
  <c r="KN2" i="8" s="1"/>
  <c r="KL14" i="8"/>
  <c r="KL11" i="8"/>
  <c r="KL15" i="8"/>
  <c r="KL12" i="8"/>
  <c r="KL13" i="8"/>
  <c r="KO3" i="9"/>
  <c r="KO2" i="9" s="1"/>
  <c r="KM15" i="9"/>
  <c r="KM14" i="9"/>
  <c r="KM12" i="9"/>
  <c r="KM13" i="9"/>
  <c r="KM11" i="9"/>
  <c r="KH7" i="6"/>
  <c r="KH14" i="52" s="1"/>
  <c r="KH8" i="6"/>
  <c r="KH15" i="52" s="1"/>
  <c r="KH6" i="6"/>
  <c r="KH13" i="52" s="1"/>
  <c r="KH5" i="6"/>
  <c r="KH12" i="52" s="1"/>
  <c r="KH4" i="6"/>
  <c r="KH11" i="52" s="1"/>
  <c r="KI2" i="6"/>
  <c r="KS4" i="52" l="1"/>
  <c r="KS5" i="52"/>
  <c r="KS6" i="52"/>
  <c r="KS8" i="52"/>
  <c r="KS7" i="52"/>
  <c r="KU3" i="52"/>
  <c r="KU2" i="52" s="1"/>
  <c r="KN2" i="13"/>
  <c r="KO3" i="13"/>
  <c r="KM8" i="13"/>
  <c r="KM15" i="13" s="1"/>
  <c r="KM7" i="13"/>
  <c r="KM14" i="13" s="1"/>
  <c r="KM6" i="13"/>
  <c r="KM13" i="13" s="1"/>
  <c r="KM5" i="13"/>
  <c r="KM12" i="13" s="1"/>
  <c r="KM4" i="13"/>
  <c r="KM11" i="13" s="1"/>
  <c r="KN2" i="16"/>
  <c r="KO3" i="16"/>
  <c r="KM7" i="16"/>
  <c r="KM14" i="16" s="1"/>
  <c r="KM6" i="16"/>
  <c r="KM13" i="16" s="1"/>
  <c r="KM5" i="16"/>
  <c r="KM12" i="16" s="1"/>
  <c r="KM8" i="16"/>
  <c r="KM15" i="16" s="1"/>
  <c r="KM4" i="16"/>
  <c r="KM11" i="16" s="1"/>
  <c r="KN2" i="15"/>
  <c r="KO3" i="15"/>
  <c r="KM8" i="15"/>
  <c r="KM15" i="15" s="1"/>
  <c r="KM7" i="15"/>
  <c r="KM14" i="15" s="1"/>
  <c r="KM6" i="15"/>
  <c r="KM13" i="15" s="1"/>
  <c r="KM4" i="15"/>
  <c r="KM11" i="15" s="1"/>
  <c r="KM5" i="15"/>
  <c r="KM12" i="15" s="1"/>
  <c r="KO8" i="17"/>
  <c r="KO6" i="17"/>
  <c r="KO5" i="17"/>
  <c r="KO4" i="17"/>
  <c r="KO7" i="17"/>
  <c r="KO8" i="19"/>
  <c r="KO6" i="19"/>
  <c r="KO7" i="19"/>
  <c r="KO5" i="19"/>
  <c r="KO4" i="19"/>
  <c r="KN2" i="21"/>
  <c r="KO3" i="21"/>
  <c r="KM8" i="21"/>
  <c r="KM15" i="21" s="1"/>
  <c r="KM6" i="21"/>
  <c r="KM13" i="21" s="1"/>
  <c r="KM4" i="21"/>
  <c r="KM11" i="21" s="1"/>
  <c r="KM5" i="21"/>
  <c r="KM12" i="21" s="1"/>
  <c r="KM7" i="21"/>
  <c r="KM14" i="21" s="1"/>
  <c r="KO8" i="5"/>
  <c r="KO7" i="5"/>
  <c r="KO4" i="5"/>
  <c r="KO6" i="5"/>
  <c r="KO5" i="5"/>
  <c r="KN6" i="12"/>
  <c r="KN5" i="12"/>
  <c r="KN7" i="12"/>
  <c r="KN4" i="12"/>
  <c r="KN8" i="12"/>
  <c r="KP7" i="11"/>
  <c r="KP8" i="11"/>
  <c r="KP6" i="11"/>
  <c r="KP5" i="11"/>
  <c r="KP4" i="11"/>
  <c r="KN2" i="10"/>
  <c r="KO3" i="10"/>
  <c r="KM8" i="10"/>
  <c r="KM15" i="10" s="1"/>
  <c r="KM6" i="10"/>
  <c r="KM13" i="10" s="1"/>
  <c r="KM7" i="10"/>
  <c r="KM14" i="10" s="1"/>
  <c r="KM5" i="10"/>
  <c r="KM12" i="10" s="1"/>
  <c r="KM4" i="10"/>
  <c r="KM11" i="10" s="1"/>
  <c r="KO8" i="20"/>
  <c r="KO6" i="20"/>
  <c r="KO7" i="20"/>
  <c r="KO5" i="20"/>
  <c r="KO4" i="20"/>
  <c r="KO8" i="7"/>
  <c r="KO7" i="7"/>
  <c r="KO6" i="7"/>
  <c r="KO4" i="7"/>
  <c r="KO5" i="7"/>
  <c r="KO7" i="9"/>
  <c r="KO8" i="9"/>
  <c r="KO5" i="9"/>
  <c r="KO6" i="9"/>
  <c r="KO4" i="9"/>
  <c r="KN6" i="8"/>
  <c r="KN7" i="8"/>
  <c r="KN5" i="8"/>
  <c r="KN4" i="8"/>
  <c r="KN8" i="8"/>
  <c r="KH14" i="6"/>
  <c r="KH7" i="4"/>
  <c r="KH14" i="4" s="1"/>
  <c r="KH15" i="6"/>
  <c r="KH8" i="4"/>
  <c r="KH15" i="4" s="1"/>
  <c r="KH11" i="6"/>
  <c r="KH4" i="4"/>
  <c r="KH11" i="4" s="1"/>
  <c r="KH12" i="6"/>
  <c r="KH5" i="4"/>
  <c r="KH12" i="4" s="1"/>
  <c r="KH13" i="6"/>
  <c r="KH6" i="4"/>
  <c r="KH13" i="4" s="1"/>
  <c r="KP3" i="4"/>
  <c r="KO2" i="12"/>
  <c r="KM14" i="12"/>
  <c r="KM13" i="12"/>
  <c r="KM11" i="12"/>
  <c r="KM12" i="12"/>
  <c r="KM15" i="12"/>
  <c r="KN12" i="17"/>
  <c r="KN15" i="17"/>
  <c r="KN13" i="17"/>
  <c r="KN14" i="17"/>
  <c r="KN11" i="17"/>
  <c r="KP3" i="19"/>
  <c r="KP2" i="19" s="1"/>
  <c r="KN15" i="19"/>
  <c r="KN13" i="19"/>
  <c r="KN14" i="19"/>
  <c r="KN11" i="19"/>
  <c r="KN12" i="19"/>
  <c r="KP3" i="17"/>
  <c r="KP2" i="17" s="1"/>
  <c r="KN15" i="5"/>
  <c r="KN14" i="5"/>
  <c r="KN13" i="5"/>
  <c r="KN12" i="5"/>
  <c r="KN11" i="5"/>
  <c r="KP3" i="5"/>
  <c r="KP2" i="5" s="1"/>
  <c r="KQ3" i="11"/>
  <c r="KQ2" i="11" s="1"/>
  <c r="KO15" i="11"/>
  <c r="KO14" i="11"/>
  <c r="KO12" i="11"/>
  <c r="KO13" i="11"/>
  <c r="KO11" i="11"/>
  <c r="KN14" i="20"/>
  <c r="KN15" i="20"/>
  <c r="KN13" i="20"/>
  <c r="KN11" i="20"/>
  <c r="KN12" i="20"/>
  <c r="KP3" i="20"/>
  <c r="KP2" i="20" s="1"/>
  <c r="KP3" i="7"/>
  <c r="KP2" i="7" s="1"/>
  <c r="KN14" i="7"/>
  <c r="KN12" i="7"/>
  <c r="KN13" i="7"/>
  <c r="KN15" i="7"/>
  <c r="KN11" i="7"/>
  <c r="KP3" i="9"/>
  <c r="KP2" i="9" s="1"/>
  <c r="KN15" i="9"/>
  <c r="KN14" i="9"/>
  <c r="KN13" i="9"/>
  <c r="KN11" i="9"/>
  <c r="KN12" i="9"/>
  <c r="KO3" i="8"/>
  <c r="KO2" i="8" s="1"/>
  <c r="KM12" i="8"/>
  <c r="KM13" i="8"/>
  <c r="KM11" i="8"/>
  <c r="KM14" i="8"/>
  <c r="KM15" i="8"/>
  <c r="KI7" i="6"/>
  <c r="KI14" i="52" s="1"/>
  <c r="KI8" i="6"/>
  <c r="KI15" i="52" s="1"/>
  <c r="KI5" i="6"/>
  <c r="KI12" i="52" s="1"/>
  <c r="KI4" i="6"/>
  <c r="KI11" i="52" s="1"/>
  <c r="KI6" i="6"/>
  <c r="KI13" i="52" s="1"/>
  <c r="KJ2" i="6"/>
  <c r="KT4" i="52" l="1"/>
  <c r="KT5" i="52"/>
  <c r="KT6" i="52"/>
  <c r="KT7" i="52"/>
  <c r="KT8" i="52"/>
  <c r="KV3" i="52"/>
  <c r="KV2" i="52" s="1"/>
  <c r="KO2" i="13"/>
  <c r="KP3" i="13"/>
  <c r="KN7" i="13"/>
  <c r="KN14" i="13" s="1"/>
  <c r="KN6" i="13"/>
  <c r="KN13" i="13" s="1"/>
  <c r="KN5" i="13"/>
  <c r="KN12" i="13" s="1"/>
  <c r="KN8" i="13"/>
  <c r="KN15" i="13" s="1"/>
  <c r="KN4" i="13"/>
  <c r="KN11" i="13" s="1"/>
  <c r="KO2" i="16"/>
  <c r="KP3" i="16"/>
  <c r="KN7" i="16"/>
  <c r="KN14" i="16" s="1"/>
  <c r="KN6" i="16"/>
  <c r="KN13" i="16" s="1"/>
  <c r="KN5" i="16"/>
  <c r="KN12" i="16" s="1"/>
  <c r="KN8" i="16"/>
  <c r="KN15" i="16" s="1"/>
  <c r="KN4" i="16"/>
  <c r="KN11" i="16" s="1"/>
  <c r="KO2" i="15"/>
  <c r="KP3" i="15"/>
  <c r="KN8" i="15"/>
  <c r="KN15" i="15" s="1"/>
  <c r="KN7" i="15"/>
  <c r="KN14" i="15" s="1"/>
  <c r="KN6" i="15"/>
  <c r="KN13" i="15" s="1"/>
  <c r="KN5" i="15"/>
  <c r="KN12" i="15" s="1"/>
  <c r="KN4" i="15"/>
  <c r="KN11" i="15" s="1"/>
  <c r="KP7" i="17"/>
  <c r="KP8" i="17"/>
  <c r="KP6" i="17"/>
  <c r="KP5" i="17"/>
  <c r="KP4" i="17"/>
  <c r="KP7" i="19"/>
  <c r="KP8" i="19"/>
  <c r="KP6" i="19"/>
  <c r="KP5" i="19"/>
  <c r="KP4" i="19"/>
  <c r="KO2" i="21"/>
  <c r="KP3" i="21"/>
  <c r="KN8" i="21"/>
  <c r="KN15" i="21" s="1"/>
  <c r="KN5" i="21"/>
  <c r="KN12" i="21" s="1"/>
  <c r="KN7" i="21"/>
  <c r="KN14" i="21" s="1"/>
  <c r="KN6" i="21"/>
  <c r="KN13" i="21" s="1"/>
  <c r="KN4" i="21"/>
  <c r="KN11" i="21" s="1"/>
  <c r="KP8" i="5"/>
  <c r="KP6" i="5"/>
  <c r="KP5" i="5"/>
  <c r="KP7" i="5"/>
  <c r="KP4" i="5"/>
  <c r="KO7" i="12"/>
  <c r="KO8" i="12"/>
  <c r="KO5" i="12"/>
  <c r="KO6" i="12"/>
  <c r="KO4" i="12"/>
  <c r="KQ8" i="11"/>
  <c r="KQ6" i="11"/>
  <c r="KQ5" i="11"/>
  <c r="KQ4" i="11"/>
  <c r="KQ7" i="11"/>
  <c r="KO2" i="10"/>
  <c r="KP3" i="10"/>
  <c r="KN7" i="10"/>
  <c r="KN14" i="10" s="1"/>
  <c r="KN8" i="10"/>
  <c r="KN15" i="10" s="1"/>
  <c r="KN5" i="10"/>
  <c r="KN12" i="10" s="1"/>
  <c r="KN6" i="10"/>
  <c r="KN13" i="10" s="1"/>
  <c r="KN4" i="10"/>
  <c r="KN11" i="10" s="1"/>
  <c r="KP8" i="20"/>
  <c r="KP6" i="20"/>
  <c r="KP7" i="20"/>
  <c r="KP4" i="20"/>
  <c r="KP5" i="20"/>
  <c r="KP8" i="7"/>
  <c r="KP7" i="7"/>
  <c r="KP6" i="7"/>
  <c r="KP5" i="7"/>
  <c r="KP4" i="7"/>
  <c r="KP7" i="9"/>
  <c r="KP8" i="9"/>
  <c r="KP5" i="9"/>
  <c r="KP4" i="9"/>
  <c r="KP6" i="9"/>
  <c r="KO7" i="8"/>
  <c r="KO8" i="8"/>
  <c r="KO6" i="8"/>
  <c r="KO5" i="8"/>
  <c r="KO4" i="8"/>
  <c r="KI11" i="6"/>
  <c r="KI4" i="4"/>
  <c r="KI11" i="4" s="1"/>
  <c r="KI12" i="6"/>
  <c r="KI5" i="4"/>
  <c r="KI12" i="4" s="1"/>
  <c r="KI15" i="6"/>
  <c r="KI8" i="4"/>
  <c r="KI15" i="4" s="1"/>
  <c r="KI14" i="6"/>
  <c r="KI7" i="4"/>
  <c r="KI14" i="4" s="1"/>
  <c r="KI13" i="6"/>
  <c r="KI6" i="4"/>
  <c r="KI13" i="4" s="1"/>
  <c r="KQ3" i="4"/>
  <c r="KN11" i="12"/>
  <c r="KN12" i="12"/>
  <c r="KN15" i="12"/>
  <c r="KN13" i="12"/>
  <c r="KN14" i="12"/>
  <c r="KP2" i="12"/>
  <c r="KO12" i="5"/>
  <c r="KO13" i="5"/>
  <c r="KO14" i="5"/>
  <c r="KO11" i="5"/>
  <c r="KO15" i="5"/>
  <c r="KO13" i="19"/>
  <c r="KO11" i="19"/>
  <c r="KO14" i="19"/>
  <c r="KO15" i="19"/>
  <c r="KO12" i="19"/>
  <c r="KQ3" i="5"/>
  <c r="KQ2" i="5" s="1"/>
  <c r="KQ3" i="17"/>
  <c r="KQ2" i="17" s="1"/>
  <c r="KO12" i="17"/>
  <c r="KO15" i="17"/>
  <c r="KO13" i="17"/>
  <c r="KO11" i="17"/>
  <c r="KO14" i="17"/>
  <c r="KQ3" i="19"/>
  <c r="KQ2" i="19" s="1"/>
  <c r="KP15" i="11"/>
  <c r="KP14" i="11"/>
  <c r="KP13" i="11"/>
  <c r="KP11" i="11"/>
  <c r="KP12" i="11"/>
  <c r="KR3" i="11"/>
  <c r="KR2" i="11" s="1"/>
  <c r="KO14" i="20"/>
  <c r="KO15" i="20"/>
  <c r="KO13" i="20"/>
  <c r="KO11" i="20"/>
  <c r="KO12" i="20"/>
  <c r="KQ3" i="20"/>
  <c r="KQ2" i="20" s="1"/>
  <c r="KQ3" i="7"/>
  <c r="KQ2" i="7" s="1"/>
  <c r="KO13" i="7"/>
  <c r="KO14" i="7"/>
  <c r="KO15" i="7"/>
  <c r="KO11" i="7"/>
  <c r="KO12" i="7"/>
  <c r="KP3" i="8"/>
  <c r="KP2" i="8" s="1"/>
  <c r="KO14" i="9"/>
  <c r="KO15" i="9"/>
  <c r="KO13" i="9"/>
  <c r="KO11" i="9"/>
  <c r="KO12" i="9"/>
  <c r="KN11" i="8"/>
  <c r="KN12" i="8"/>
  <c r="KN14" i="8"/>
  <c r="KN15" i="8"/>
  <c r="KN13" i="8"/>
  <c r="KQ3" i="9"/>
  <c r="KQ2" i="9" s="1"/>
  <c r="KJ7" i="6"/>
  <c r="KJ14" i="52" s="1"/>
  <c r="KJ8" i="6"/>
  <c r="KJ15" i="52" s="1"/>
  <c r="KJ5" i="6"/>
  <c r="KJ12" i="52" s="1"/>
  <c r="KJ6" i="6"/>
  <c r="KJ13" i="52" s="1"/>
  <c r="KJ4" i="6"/>
  <c r="KJ11" i="52" s="1"/>
  <c r="KK2" i="6"/>
  <c r="KU5" i="52" l="1"/>
  <c r="KU6" i="52"/>
  <c r="KU4" i="52"/>
  <c r="KU7" i="52"/>
  <c r="KU8" i="52"/>
  <c r="KW3" i="52"/>
  <c r="KW2" i="52" s="1"/>
  <c r="KP2" i="13"/>
  <c r="KQ3" i="13"/>
  <c r="KO7" i="13"/>
  <c r="KO14" i="13" s="1"/>
  <c r="KO8" i="13"/>
  <c r="KO15" i="13" s="1"/>
  <c r="KO5" i="13"/>
  <c r="KO12" i="13" s="1"/>
  <c r="KO6" i="13"/>
  <c r="KO13" i="13" s="1"/>
  <c r="KO4" i="13"/>
  <c r="KO11" i="13" s="1"/>
  <c r="KP2" i="16"/>
  <c r="KQ3" i="16"/>
  <c r="KO8" i="16"/>
  <c r="KO15" i="16" s="1"/>
  <c r="KO4" i="16"/>
  <c r="KO11" i="16" s="1"/>
  <c r="KO6" i="16"/>
  <c r="KO13" i="16" s="1"/>
  <c r="KO5" i="16"/>
  <c r="KO12" i="16" s="1"/>
  <c r="KO7" i="16"/>
  <c r="KO14" i="16" s="1"/>
  <c r="KP2" i="15"/>
  <c r="KQ3" i="15"/>
  <c r="KO7" i="15"/>
  <c r="KO14" i="15" s="1"/>
  <c r="KO8" i="15"/>
  <c r="KO15" i="15" s="1"/>
  <c r="KO6" i="15"/>
  <c r="KO13" i="15" s="1"/>
  <c r="KO5" i="15"/>
  <c r="KO12" i="15" s="1"/>
  <c r="KO4" i="15"/>
  <c r="KO11" i="15" s="1"/>
  <c r="KQ8" i="17"/>
  <c r="KQ6" i="17"/>
  <c r="KQ7" i="17"/>
  <c r="KQ5" i="17"/>
  <c r="KQ4" i="17"/>
  <c r="KQ8" i="19"/>
  <c r="KQ6" i="19"/>
  <c r="KQ7" i="19"/>
  <c r="KQ5" i="19"/>
  <c r="KQ4" i="19"/>
  <c r="KP2" i="21"/>
  <c r="KQ3" i="21"/>
  <c r="KO7" i="21"/>
  <c r="KO14" i="21" s="1"/>
  <c r="KO8" i="21"/>
  <c r="KO15" i="21" s="1"/>
  <c r="KO6" i="21"/>
  <c r="KO13" i="21" s="1"/>
  <c r="KO5" i="21"/>
  <c r="KO12" i="21" s="1"/>
  <c r="KO4" i="21"/>
  <c r="KO11" i="21" s="1"/>
  <c r="KQ6" i="5"/>
  <c r="KQ8" i="5"/>
  <c r="KQ7" i="5"/>
  <c r="KQ5" i="5"/>
  <c r="KQ4" i="5"/>
  <c r="KP7" i="12"/>
  <c r="KP6" i="12"/>
  <c r="KP8" i="12"/>
  <c r="KP4" i="12"/>
  <c r="KP5" i="12"/>
  <c r="KR8" i="11"/>
  <c r="KR7" i="11"/>
  <c r="KR6" i="11"/>
  <c r="KR4" i="11"/>
  <c r="KR5" i="11"/>
  <c r="KP2" i="10"/>
  <c r="KQ3" i="10"/>
  <c r="KO7" i="10"/>
  <c r="KO14" i="10" s="1"/>
  <c r="KO8" i="10"/>
  <c r="KO15" i="10" s="1"/>
  <c r="KO4" i="10"/>
  <c r="KO11" i="10" s="1"/>
  <c r="KO6" i="10"/>
  <c r="KO13" i="10" s="1"/>
  <c r="KO5" i="10"/>
  <c r="KO12" i="10" s="1"/>
  <c r="KQ8" i="20"/>
  <c r="KQ6" i="20"/>
  <c r="KQ7" i="20"/>
  <c r="KQ4" i="20"/>
  <c r="KQ5" i="20"/>
  <c r="KQ8" i="7"/>
  <c r="KQ7" i="7"/>
  <c r="KQ5" i="7"/>
  <c r="KQ4" i="7"/>
  <c r="KQ6" i="7"/>
  <c r="KQ7" i="9"/>
  <c r="KQ6" i="9"/>
  <c r="KQ8" i="9"/>
  <c r="KQ5" i="9"/>
  <c r="KQ4" i="9"/>
  <c r="KP7" i="8"/>
  <c r="KP6" i="8"/>
  <c r="KP8" i="8"/>
  <c r="KP5" i="8"/>
  <c r="KP4" i="8"/>
  <c r="KJ11" i="6"/>
  <c r="KJ4" i="4"/>
  <c r="KJ11" i="4" s="1"/>
  <c r="KJ12" i="6"/>
  <c r="KJ5" i="4"/>
  <c r="KJ12" i="4" s="1"/>
  <c r="KJ15" i="6"/>
  <c r="KJ8" i="4"/>
  <c r="KJ15" i="4" s="1"/>
  <c r="KJ14" i="6"/>
  <c r="KJ7" i="4"/>
  <c r="KJ14" i="4" s="1"/>
  <c r="KJ13" i="6"/>
  <c r="KJ6" i="4"/>
  <c r="KJ13" i="4" s="1"/>
  <c r="KR3" i="4"/>
  <c r="KQ2" i="12"/>
  <c r="KO12" i="12"/>
  <c r="KO15" i="12"/>
  <c r="KO11" i="12"/>
  <c r="KO13" i="12"/>
  <c r="KO14" i="12"/>
  <c r="KP13" i="19"/>
  <c r="KP11" i="19"/>
  <c r="KP14" i="19"/>
  <c r="KP12" i="19"/>
  <c r="KP15" i="19"/>
  <c r="KR3" i="5"/>
  <c r="KR2" i="5" s="1"/>
  <c r="KP15" i="5"/>
  <c r="KP13" i="5"/>
  <c r="KP12" i="5"/>
  <c r="KP11" i="5"/>
  <c r="KP14" i="5"/>
  <c r="KR3" i="17"/>
  <c r="KR2" i="17" s="1"/>
  <c r="KR3" i="19"/>
  <c r="KR2" i="19" s="1"/>
  <c r="KP15" i="17"/>
  <c r="KP13" i="17"/>
  <c r="KP14" i="17"/>
  <c r="KP11" i="17"/>
  <c r="KP12" i="17"/>
  <c r="KS3" i="11"/>
  <c r="KS2" i="11" s="1"/>
  <c r="KQ14" i="11"/>
  <c r="KQ13" i="11"/>
  <c r="KQ15" i="11"/>
  <c r="KQ12" i="11"/>
  <c r="KQ11" i="11"/>
  <c r="KP14" i="20"/>
  <c r="KP15" i="20"/>
  <c r="KP13" i="20"/>
  <c r="KP11" i="20"/>
  <c r="KP12" i="20"/>
  <c r="KR3" i="20"/>
  <c r="KR2" i="20" s="1"/>
  <c r="KR3" i="7"/>
  <c r="KR2" i="7" s="1"/>
  <c r="KP14" i="7"/>
  <c r="KP13" i="7"/>
  <c r="KP11" i="7"/>
  <c r="KP15" i="7"/>
  <c r="KP12" i="7"/>
  <c r="KR3" i="9"/>
  <c r="KR2" i="9" s="1"/>
  <c r="KP14" i="9"/>
  <c r="KP15" i="9"/>
  <c r="KP13" i="9"/>
  <c r="KP11" i="9"/>
  <c r="KP12" i="9"/>
  <c r="KQ3" i="8"/>
  <c r="KQ2" i="8" s="1"/>
  <c r="KO11" i="8"/>
  <c r="KO12" i="8"/>
  <c r="KO13" i="8"/>
  <c r="KO14" i="8"/>
  <c r="KO15" i="8"/>
  <c r="KK8" i="6"/>
  <c r="KK15" i="52" s="1"/>
  <c r="KK5" i="6"/>
  <c r="KK12" i="52" s="1"/>
  <c r="KK6" i="6"/>
  <c r="KK13" i="52" s="1"/>
  <c r="KK4" i="6"/>
  <c r="KK11" i="52" s="1"/>
  <c r="KK7" i="6"/>
  <c r="KK14" i="52" s="1"/>
  <c r="KL2" i="6"/>
  <c r="KV4" i="52" l="1"/>
  <c r="KV5" i="52"/>
  <c r="KV6" i="52"/>
  <c r="KV7" i="52"/>
  <c r="KV8" i="52"/>
  <c r="KX3" i="52"/>
  <c r="KX2" i="52" s="1"/>
  <c r="KQ2" i="13"/>
  <c r="KR3" i="13"/>
  <c r="KP7" i="13"/>
  <c r="KP14" i="13" s="1"/>
  <c r="KP8" i="13"/>
  <c r="KP15" i="13" s="1"/>
  <c r="KP6" i="13"/>
  <c r="KP13" i="13" s="1"/>
  <c r="KP5" i="13"/>
  <c r="KP12" i="13" s="1"/>
  <c r="KP4" i="13"/>
  <c r="KP11" i="13" s="1"/>
  <c r="KQ2" i="16"/>
  <c r="KR3" i="16"/>
  <c r="KP7" i="16"/>
  <c r="KP14" i="16" s="1"/>
  <c r="KP6" i="16"/>
  <c r="KP13" i="16" s="1"/>
  <c r="KP8" i="16"/>
  <c r="KP15" i="16" s="1"/>
  <c r="KP5" i="16"/>
  <c r="KP12" i="16" s="1"/>
  <c r="KP4" i="16"/>
  <c r="KP11" i="16" s="1"/>
  <c r="KQ2" i="15"/>
  <c r="KR3" i="15"/>
  <c r="KP8" i="15"/>
  <c r="KP15" i="15" s="1"/>
  <c r="KP6" i="15"/>
  <c r="KP13" i="15" s="1"/>
  <c r="KP4" i="15"/>
  <c r="KP11" i="15" s="1"/>
  <c r="KP7" i="15"/>
  <c r="KP14" i="15" s="1"/>
  <c r="KP5" i="15"/>
  <c r="KP12" i="15" s="1"/>
  <c r="KR8" i="17"/>
  <c r="KR6" i="17"/>
  <c r="KR7" i="17"/>
  <c r="KR5" i="17"/>
  <c r="KR4" i="17"/>
  <c r="KR8" i="19"/>
  <c r="KR7" i="19"/>
  <c r="KR5" i="19"/>
  <c r="KR6" i="19"/>
  <c r="KR4" i="19"/>
  <c r="KQ2" i="21"/>
  <c r="KR3" i="21"/>
  <c r="KP7" i="21"/>
  <c r="KP14" i="21" s="1"/>
  <c r="KP6" i="21"/>
  <c r="KP13" i="21" s="1"/>
  <c r="KP8" i="21"/>
  <c r="KP15" i="21" s="1"/>
  <c r="KP4" i="21"/>
  <c r="KP11" i="21" s="1"/>
  <c r="KP5" i="21"/>
  <c r="KP12" i="21" s="1"/>
  <c r="KR8" i="5"/>
  <c r="KR7" i="5"/>
  <c r="KR6" i="5"/>
  <c r="KR5" i="5"/>
  <c r="KR4" i="5"/>
  <c r="KQ8" i="12"/>
  <c r="KQ6" i="12"/>
  <c r="KQ7" i="12"/>
  <c r="KQ5" i="12"/>
  <c r="KQ4" i="12"/>
  <c r="KS8" i="11"/>
  <c r="KS7" i="11"/>
  <c r="KS6" i="11"/>
  <c r="KS5" i="11"/>
  <c r="KS4" i="11"/>
  <c r="KQ2" i="10"/>
  <c r="KR3" i="10"/>
  <c r="KP7" i="10"/>
  <c r="KP14" i="10" s="1"/>
  <c r="KP8" i="10"/>
  <c r="KP15" i="10" s="1"/>
  <c r="KP6" i="10"/>
  <c r="KP13" i="10" s="1"/>
  <c r="KP4" i="10"/>
  <c r="KP11" i="10" s="1"/>
  <c r="KP5" i="10"/>
  <c r="KP12" i="10" s="1"/>
  <c r="KR8" i="20"/>
  <c r="KR6" i="20"/>
  <c r="KR7" i="20"/>
  <c r="KR4" i="20"/>
  <c r="KR5" i="20"/>
  <c r="KR8" i="7"/>
  <c r="KR6" i="7"/>
  <c r="KR7" i="7"/>
  <c r="KR5" i="7"/>
  <c r="KR4" i="7"/>
  <c r="KR8" i="9"/>
  <c r="KR7" i="9"/>
  <c r="KR6" i="9"/>
  <c r="KR5" i="9"/>
  <c r="KR4" i="9"/>
  <c r="KQ6" i="8"/>
  <c r="KQ8" i="8"/>
  <c r="KQ7" i="8"/>
  <c r="KQ5" i="8"/>
  <c r="KQ4" i="8"/>
  <c r="KK11" i="6"/>
  <c r="KK4" i="4"/>
  <c r="KK11" i="4" s="1"/>
  <c r="KK12" i="6"/>
  <c r="KK5" i="4"/>
  <c r="KK12" i="4" s="1"/>
  <c r="KK15" i="6"/>
  <c r="KK8" i="4"/>
  <c r="KK15" i="4" s="1"/>
  <c r="KK13" i="6"/>
  <c r="KK6" i="4"/>
  <c r="KK13" i="4" s="1"/>
  <c r="KK14" i="6"/>
  <c r="KK7" i="4"/>
  <c r="KK14" i="4" s="1"/>
  <c r="KS3" i="4"/>
  <c r="KP13" i="12"/>
  <c r="KP11" i="12"/>
  <c r="KP14" i="12"/>
  <c r="KP12" i="12"/>
  <c r="KP15" i="12"/>
  <c r="KR2" i="12"/>
  <c r="KS3" i="17"/>
  <c r="KS2" i="17" s="1"/>
  <c r="KQ15" i="17"/>
  <c r="KQ13" i="17"/>
  <c r="KQ14" i="17"/>
  <c r="KQ12" i="17"/>
  <c r="KQ11" i="17"/>
  <c r="KS3" i="5"/>
  <c r="KS2" i="5" s="1"/>
  <c r="KQ15" i="5"/>
  <c r="KQ12" i="5"/>
  <c r="KQ11" i="5"/>
  <c r="KQ13" i="5"/>
  <c r="KQ14" i="5"/>
  <c r="KQ11" i="19"/>
  <c r="KQ14" i="19"/>
  <c r="KQ15" i="19"/>
  <c r="KQ13" i="19"/>
  <c r="KQ12" i="19"/>
  <c r="KS3" i="19"/>
  <c r="KS2" i="19" s="1"/>
  <c r="KT3" i="11"/>
  <c r="KT2" i="11" s="1"/>
  <c r="KR14" i="11"/>
  <c r="KR15" i="11"/>
  <c r="KR13" i="11"/>
  <c r="KR11" i="11"/>
  <c r="KR12" i="11"/>
  <c r="KS3" i="20"/>
  <c r="KS2" i="20" s="1"/>
  <c r="KQ15" i="20"/>
  <c r="KQ14" i="20"/>
  <c r="KQ12" i="20"/>
  <c r="KQ11" i="20"/>
  <c r="KQ13" i="20"/>
  <c r="KQ15" i="7"/>
  <c r="KQ13" i="7"/>
  <c r="KQ14" i="7"/>
  <c r="KQ12" i="7"/>
  <c r="KQ11" i="7"/>
  <c r="KS3" i="7"/>
  <c r="KS2" i="7" s="1"/>
  <c r="KP11" i="8"/>
  <c r="KP15" i="8"/>
  <c r="KP14" i="8"/>
  <c r="KP13" i="8"/>
  <c r="KP12" i="8"/>
  <c r="KR3" i="8"/>
  <c r="KR2" i="8" s="1"/>
  <c r="KS3" i="9"/>
  <c r="KS2" i="9" s="1"/>
  <c r="KQ14" i="9"/>
  <c r="KQ15" i="9"/>
  <c r="KQ12" i="9"/>
  <c r="KQ11" i="9"/>
  <c r="KQ13" i="9"/>
  <c r="KL8" i="6"/>
  <c r="KL15" i="52" s="1"/>
  <c r="KL7" i="6"/>
  <c r="KL14" i="52" s="1"/>
  <c r="KL5" i="6"/>
  <c r="KL12" i="52" s="1"/>
  <c r="KL6" i="6"/>
  <c r="KL13" i="52" s="1"/>
  <c r="KL4" i="6"/>
  <c r="KL11" i="52" s="1"/>
  <c r="KM2" i="6"/>
  <c r="KW4" i="52" l="1"/>
  <c r="KW5" i="52"/>
  <c r="KW8" i="52"/>
  <c r="KW6" i="52"/>
  <c r="KW7" i="52"/>
  <c r="KY3" i="52"/>
  <c r="KY2" i="52" s="1"/>
  <c r="KR2" i="13"/>
  <c r="KS3" i="13"/>
  <c r="KQ8" i="13"/>
  <c r="KQ15" i="13" s="1"/>
  <c r="KQ7" i="13"/>
  <c r="KQ14" i="13" s="1"/>
  <c r="KQ5" i="13"/>
  <c r="KQ12" i="13" s="1"/>
  <c r="KQ6" i="13"/>
  <c r="KQ13" i="13" s="1"/>
  <c r="KQ4" i="13"/>
  <c r="KQ11" i="13" s="1"/>
  <c r="KR2" i="16"/>
  <c r="KS3" i="16"/>
  <c r="KQ8" i="16"/>
  <c r="KQ15" i="16" s="1"/>
  <c r="KQ5" i="16"/>
  <c r="KQ12" i="16" s="1"/>
  <c r="KQ6" i="16"/>
  <c r="KQ13" i="16" s="1"/>
  <c r="KQ7" i="16"/>
  <c r="KQ14" i="16" s="1"/>
  <c r="KQ4" i="16"/>
  <c r="KQ11" i="16" s="1"/>
  <c r="KR2" i="15"/>
  <c r="KS3" i="15"/>
  <c r="KQ8" i="15"/>
  <c r="KQ15" i="15" s="1"/>
  <c r="KQ6" i="15"/>
  <c r="KQ13" i="15" s="1"/>
  <c r="KQ7" i="15"/>
  <c r="KQ14" i="15" s="1"/>
  <c r="KQ5" i="15"/>
  <c r="KQ12" i="15" s="1"/>
  <c r="KQ4" i="15"/>
  <c r="KQ11" i="15" s="1"/>
  <c r="KS8" i="17"/>
  <c r="KS6" i="17"/>
  <c r="KS7" i="17"/>
  <c r="KS5" i="17"/>
  <c r="KS4" i="17"/>
  <c r="KS8" i="19"/>
  <c r="KS6" i="19"/>
  <c r="KS7" i="19"/>
  <c r="KS4" i="19"/>
  <c r="KS5" i="19"/>
  <c r="KR2" i="21"/>
  <c r="KS3" i="21"/>
  <c r="KQ7" i="21"/>
  <c r="KQ14" i="21" s="1"/>
  <c r="KQ8" i="21"/>
  <c r="KQ15" i="21" s="1"/>
  <c r="KQ4" i="21"/>
  <c r="KQ11" i="21" s="1"/>
  <c r="KQ6" i="21"/>
  <c r="KQ13" i="21" s="1"/>
  <c r="KQ5" i="21"/>
  <c r="KQ12" i="21" s="1"/>
  <c r="KS7" i="5"/>
  <c r="KS6" i="5"/>
  <c r="KS5" i="5"/>
  <c r="KS4" i="5"/>
  <c r="KS8" i="5"/>
  <c r="KR8" i="12"/>
  <c r="KR7" i="12"/>
  <c r="KR6" i="12"/>
  <c r="KR5" i="12"/>
  <c r="KR4" i="12"/>
  <c r="KT7" i="11"/>
  <c r="KT8" i="11"/>
  <c r="KT6" i="11"/>
  <c r="KT5" i="11"/>
  <c r="KT4" i="11"/>
  <c r="KR2" i="10"/>
  <c r="KS3" i="10"/>
  <c r="KQ7" i="10"/>
  <c r="KQ14" i="10" s="1"/>
  <c r="KQ8" i="10"/>
  <c r="KQ15" i="10" s="1"/>
  <c r="KQ6" i="10"/>
  <c r="KQ13" i="10" s="1"/>
  <c r="KQ5" i="10"/>
  <c r="KQ12" i="10" s="1"/>
  <c r="KQ4" i="10"/>
  <c r="KQ11" i="10" s="1"/>
  <c r="KS8" i="20"/>
  <c r="KS7" i="20"/>
  <c r="KS6" i="20"/>
  <c r="KS4" i="20"/>
  <c r="KS5" i="20"/>
  <c r="KS8" i="7"/>
  <c r="KS6" i="7"/>
  <c r="KS7" i="7"/>
  <c r="KS4" i="7"/>
  <c r="KS5" i="7"/>
  <c r="KS8" i="9"/>
  <c r="KS6" i="9"/>
  <c r="KS5" i="9"/>
  <c r="KS7" i="9"/>
  <c r="KS4" i="9"/>
  <c r="KR8" i="8"/>
  <c r="KR7" i="8"/>
  <c r="KR5" i="8"/>
  <c r="KR4" i="8"/>
  <c r="KR6" i="8"/>
  <c r="KL14" i="6"/>
  <c r="KL7" i="4"/>
  <c r="KL14" i="4" s="1"/>
  <c r="KL12" i="6"/>
  <c r="KL5" i="4"/>
  <c r="KL12" i="4" s="1"/>
  <c r="KL15" i="6"/>
  <c r="KL8" i="4"/>
  <c r="KL15" i="4" s="1"/>
  <c r="KL11" i="6"/>
  <c r="KL4" i="4"/>
  <c r="KL11" i="4" s="1"/>
  <c r="KL13" i="6"/>
  <c r="KL6" i="4"/>
  <c r="KL13" i="4" s="1"/>
  <c r="KT3" i="4"/>
  <c r="KQ15" i="12"/>
  <c r="KQ13" i="12"/>
  <c r="KQ14" i="12"/>
  <c r="KQ11" i="12"/>
  <c r="KQ12" i="12"/>
  <c r="KS2" i="12"/>
  <c r="KT3" i="19"/>
  <c r="KT2" i="19" s="1"/>
  <c r="KR14" i="19"/>
  <c r="KR12" i="19"/>
  <c r="KR15" i="19"/>
  <c r="KR11" i="19"/>
  <c r="KR13" i="19"/>
  <c r="KT3" i="5"/>
  <c r="KT2" i="5" s="1"/>
  <c r="KR15" i="5"/>
  <c r="KR13" i="5"/>
  <c r="KR14" i="5"/>
  <c r="KR11" i="5"/>
  <c r="KR12" i="5"/>
  <c r="KT3" i="17"/>
  <c r="KT2" i="17" s="1"/>
  <c r="KR13" i="17"/>
  <c r="KR12" i="17"/>
  <c r="KR15" i="17"/>
  <c r="KR14" i="17"/>
  <c r="KR11" i="17"/>
  <c r="KU3" i="11"/>
  <c r="KU2" i="11" s="1"/>
  <c r="KS14" i="11"/>
  <c r="KS11" i="11"/>
  <c r="KS15" i="11"/>
  <c r="KS13" i="11"/>
  <c r="KS12" i="11"/>
  <c r="KR15" i="20"/>
  <c r="KR14" i="20"/>
  <c r="KR11" i="20"/>
  <c r="KR12" i="20"/>
  <c r="KR13" i="20"/>
  <c r="KT3" i="20"/>
  <c r="KT2" i="20" s="1"/>
  <c r="KR14" i="7"/>
  <c r="KR15" i="7"/>
  <c r="KR11" i="7"/>
  <c r="KR13" i="7"/>
  <c r="KR12" i="7"/>
  <c r="KT3" i="7"/>
  <c r="KT2" i="7" s="1"/>
  <c r="KQ13" i="8"/>
  <c r="KQ11" i="8"/>
  <c r="KQ15" i="8"/>
  <c r="KQ14" i="8"/>
  <c r="KQ12" i="8"/>
  <c r="KR15" i="9"/>
  <c r="KR14" i="9"/>
  <c r="KR11" i="9"/>
  <c r="KR12" i="9"/>
  <c r="KR13" i="9"/>
  <c r="KS3" i="8"/>
  <c r="KS2" i="8" s="1"/>
  <c r="KT3" i="9"/>
  <c r="KT2" i="9" s="1"/>
  <c r="KM8" i="6"/>
  <c r="KM15" i="52" s="1"/>
  <c r="KM7" i="6"/>
  <c r="KM14" i="52" s="1"/>
  <c r="KM5" i="6"/>
  <c r="KM12" i="52" s="1"/>
  <c r="KM6" i="6"/>
  <c r="KM13" i="52" s="1"/>
  <c r="KM4" i="6"/>
  <c r="KM11" i="52" s="1"/>
  <c r="KN2" i="6"/>
  <c r="KX5" i="52" l="1"/>
  <c r="KX4" i="52"/>
  <c r="KX6" i="52"/>
  <c r="KX8" i="52"/>
  <c r="KX7" i="52"/>
  <c r="KZ3" i="52"/>
  <c r="KZ2" i="52" s="1"/>
  <c r="KS2" i="13"/>
  <c r="KT3" i="13"/>
  <c r="KR7" i="13"/>
  <c r="KR14" i="13" s="1"/>
  <c r="KR8" i="13"/>
  <c r="KR15" i="13" s="1"/>
  <c r="KR5" i="13"/>
  <c r="KR12" i="13" s="1"/>
  <c r="KR6" i="13"/>
  <c r="KR13" i="13" s="1"/>
  <c r="KR4" i="13"/>
  <c r="KR11" i="13" s="1"/>
  <c r="KS2" i="16"/>
  <c r="KT3" i="16"/>
  <c r="KR6" i="16"/>
  <c r="KR13" i="16" s="1"/>
  <c r="KR4" i="16"/>
  <c r="KR11" i="16" s="1"/>
  <c r="KR5" i="16"/>
  <c r="KR12" i="16" s="1"/>
  <c r="KR7" i="16"/>
  <c r="KR14" i="16" s="1"/>
  <c r="KR8" i="16"/>
  <c r="KR15" i="16" s="1"/>
  <c r="KS2" i="15"/>
  <c r="KT3" i="15"/>
  <c r="KR8" i="15"/>
  <c r="KR15" i="15" s="1"/>
  <c r="KR6" i="15"/>
  <c r="KR13" i="15" s="1"/>
  <c r="KR7" i="15"/>
  <c r="KR14" i="15" s="1"/>
  <c r="KR4" i="15"/>
  <c r="KR11" i="15" s="1"/>
  <c r="KR5" i="15"/>
  <c r="KR12" i="15" s="1"/>
  <c r="KT7" i="17"/>
  <c r="KT8" i="17"/>
  <c r="KT6" i="17"/>
  <c r="KT4" i="17"/>
  <c r="KT5" i="17"/>
  <c r="KT7" i="19"/>
  <c r="KT8" i="19"/>
  <c r="KT6" i="19"/>
  <c r="KT5" i="19"/>
  <c r="KT4" i="19"/>
  <c r="KS2" i="21"/>
  <c r="KT3" i="21"/>
  <c r="KR8" i="21"/>
  <c r="KR15" i="21" s="1"/>
  <c r="KR7" i="21"/>
  <c r="KR14" i="21" s="1"/>
  <c r="KR6" i="21"/>
  <c r="KR13" i="21" s="1"/>
  <c r="KR5" i="21"/>
  <c r="KR12" i="21" s="1"/>
  <c r="KR4" i="21"/>
  <c r="KR11" i="21" s="1"/>
  <c r="KT7" i="5"/>
  <c r="KT8" i="5"/>
  <c r="KT6" i="5"/>
  <c r="KT5" i="5"/>
  <c r="KT4" i="5"/>
  <c r="KS8" i="12"/>
  <c r="KS7" i="12"/>
  <c r="KS6" i="12"/>
  <c r="KS5" i="12"/>
  <c r="KS4" i="12"/>
  <c r="KU8" i="11"/>
  <c r="KU7" i="11"/>
  <c r="KU6" i="11"/>
  <c r="KU4" i="11"/>
  <c r="KU5" i="11"/>
  <c r="KS2" i="10"/>
  <c r="KT3" i="10"/>
  <c r="KR7" i="10"/>
  <c r="KR14" i="10" s="1"/>
  <c r="KR8" i="10"/>
  <c r="KR15" i="10" s="1"/>
  <c r="KR6" i="10"/>
  <c r="KR13" i="10" s="1"/>
  <c r="KR4" i="10"/>
  <c r="KR11" i="10" s="1"/>
  <c r="KR5" i="10"/>
  <c r="KR12" i="10" s="1"/>
  <c r="KT8" i="20"/>
  <c r="KT7" i="20"/>
  <c r="KT6" i="20"/>
  <c r="KT4" i="20"/>
  <c r="KT5" i="20"/>
  <c r="KT8" i="7"/>
  <c r="KT7" i="7"/>
  <c r="KT6" i="7"/>
  <c r="KT5" i="7"/>
  <c r="KT4" i="7"/>
  <c r="KT7" i="9"/>
  <c r="KT8" i="9"/>
  <c r="KT6" i="9"/>
  <c r="KT4" i="9"/>
  <c r="KT5" i="9"/>
  <c r="KS8" i="8"/>
  <c r="KS7" i="8"/>
  <c r="KS5" i="8"/>
  <c r="KS6" i="8"/>
  <c r="KS4" i="8"/>
  <c r="KM13" i="6"/>
  <c r="KM6" i="4"/>
  <c r="KM13" i="4" s="1"/>
  <c r="KM14" i="6"/>
  <c r="KM7" i="4"/>
  <c r="KM14" i="4" s="1"/>
  <c r="KM15" i="6"/>
  <c r="KM8" i="4"/>
  <c r="KM15" i="4" s="1"/>
  <c r="KM11" i="6"/>
  <c r="KM4" i="4"/>
  <c r="KM11" i="4" s="1"/>
  <c r="KM12" i="6"/>
  <c r="KM5" i="4"/>
  <c r="KM12" i="4" s="1"/>
  <c r="KU3" i="4"/>
  <c r="KR15" i="12"/>
  <c r="KR13" i="12"/>
  <c r="KR11" i="12"/>
  <c r="KR12" i="12"/>
  <c r="KR14" i="12"/>
  <c r="KT2" i="12"/>
  <c r="KU3" i="5"/>
  <c r="KU2" i="5" s="1"/>
  <c r="KS14" i="17"/>
  <c r="KS12" i="17"/>
  <c r="KS15" i="17"/>
  <c r="KS11" i="17"/>
  <c r="KS13" i="17"/>
  <c r="KS14" i="19"/>
  <c r="KS12" i="19"/>
  <c r="KS15" i="19"/>
  <c r="KS13" i="19"/>
  <c r="KS11" i="19"/>
  <c r="KS14" i="5"/>
  <c r="KS15" i="5"/>
  <c r="KS12" i="5"/>
  <c r="KS11" i="5"/>
  <c r="KS13" i="5"/>
  <c r="KU3" i="17"/>
  <c r="KU2" i="17" s="1"/>
  <c r="KU3" i="19"/>
  <c r="KU2" i="19" s="1"/>
  <c r="KV3" i="11"/>
  <c r="KV2" i="11" s="1"/>
  <c r="KT14" i="11"/>
  <c r="KT15" i="11"/>
  <c r="KT11" i="11"/>
  <c r="KT12" i="11"/>
  <c r="KT13" i="11"/>
  <c r="KU3" i="20"/>
  <c r="KU2" i="20" s="1"/>
  <c r="KS15" i="20"/>
  <c r="KS14" i="20"/>
  <c r="KS12" i="20"/>
  <c r="KS13" i="20"/>
  <c r="KS11" i="20"/>
  <c r="KS15" i="7"/>
  <c r="KS13" i="7"/>
  <c r="KS11" i="7"/>
  <c r="KS12" i="7"/>
  <c r="KS14" i="7"/>
  <c r="KU3" i="7"/>
  <c r="KU2" i="7" s="1"/>
  <c r="KR11" i="8"/>
  <c r="KR13" i="8"/>
  <c r="KR14" i="8"/>
  <c r="KR12" i="8"/>
  <c r="KR15" i="8"/>
  <c r="KT3" i="8"/>
  <c r="KT2" i="8" s="1"/>
  <c r="KS15" i="9"/>
  <c r="KS12" i="9"/>
  <c r="KS13" i="9"/>
  <c r="KS11" i="9"/>
  <c r="KS14" i="9"/>
  <c r="KU3" i="9"/>
  <c r="KU2" i="9" s="1"/>
  <c r="KN7" i="6"/>
  <c r="KN14" i="52" s="1"/>
  <c r="KN8" i="6"/>
  <c r="KN15" i="52" s="1"/>
  <c r="KN6" i="6"/>
  <c r="KN13" i="52" s="1"/>
  <c r="KN4" i="6"/>
  <c r="KN11" i="52" s="1"/>
  <c r="KN5" i="6"/>
  <c r="KN12" i="52" s="1"/>
  <c r="KO2" i="6"/>
  <c r="KY5" i="52" l="1"/>
  <c r="KY4" i="52"/>
  <c r="KY7" i="52"/>
  <c r="KY6" i="52"/>
  <c r="KY8" i="52"/>
  <c r="LA3" i="52"/>
  <c r="LA2" i="52" s="1"/>
  <c r="KT2" i="13"/>
  <c r="KU3" i="13"/>
  <c r="KS8" i="13"/>
  <c r="KS15" i="13" s="1"/>
  <c r="KS7" i="13"/>
  <c r="KS14" i="13" s="1"/>
  <c r="KS5" i="13"/>
  <c r="KS12" i="13" s="1"/>
  <c r="KS6" i="13"/>
  <c r="KS13" i="13" s="1"/>
  <c r="KS4" i="13"/>
  <c r="KS11" i="13" s="1"/>
  <c r="KT2" i="16"/>
  <c r="KU3" i="16"/>
  <c r="KS8" i="16"/>
  <c r="KS15" i="16" s="1"/>
  <c r="KS7" i="16"/>
  <c r="KS14" i="16" s="1"/>
  <c r="KS4" i="16"/>
  <c r="KS11" i="16" s="1"/>
  <c r="KS6" i="16"/>
  <c r="KS13" i="16" s="1"/>
  <c r="KS5" i="16"/>
  <c r="KS12" i="16" s="1"/>
  <c r="KT2" i="15"/>
  <c r="KU3" i="15"/>
  <c r="KS8" i="15"/>
  <c r="KS15" i="15" s="1"/>
  <c r="KS6" i="15"/>
  <c r="KS13" i="15" s="1"/>
  <c r="KS7" i="15"/>
  <c r="KS14" i="15" s="1"/>
  <c r="KS5" i="15"/>
  <c r="KS12" i="15" s="1"/>
  <c r="KS4" i="15"/>
  <c r="KS11" i="15" s="1"/>
  <c r="KU8" i="17"/>
  <c r="KU6" i="17"/>
  <c r="KU7" i="17"/>
  <c r="KU5" i="17"/>
  <c r="KU4" i="17"/>
  <c r="KU8" i="19"/>
  <c r="KU7" i="19"/>
  <c r="KU6" i="19"/>
  <c r="KU5" i="19"/>
  <c r="KU4" i="19"/>
  <c r="KT2" i="21"/>
  <c r="KU3" i="21"/>
  <c r="KS8" i="21"/>
  <c r="KS15" i="21" s="1"/>
  <c r="KS6" i="21"/>
  <c r="KS13" i="21" s="1"/>
  <c r="KS7" i="21"/>
  <c r="KS14" i="21" s="1"/>
  <c r="KS5" i="21"/>
  <c r="KS12" i="21" s="1"/>
  <c r="KS4" i="21"/>
  <c r="KS11" i="21" s="1"/>
  <c r="KU7" i="5"/>
  <c r="KU8" i="5"/>
  <c r="KU6" i="5"/>
  <c r="KU4" i="5"/>
  <c r="KU5" i="5"/>
  <c r="KT7" i="12"/>
  <c r="KT8" i="12"/>
  <c r="KT5" i="12"/>
  <c r="KT6" i="12"/>
  <c r="KT4" i="12"/>
  <c r="KV7" i="11"/>
  <c r="KV6" i="11"/>
  <c r="KV8" i="11"/>
  <c r="KV5" i="11"/>
  <c r="KV4" i="11"/>
  <c r="KT2" i="10"/>
  <c r="KU3" i="10"/>
  <c r="KS8" i="10"/>
  <c r="KS15" i="10" s="1"/>
  <c r="KS6" i="10"/>
  <c r="KS13" i="10" s="1"/>
  <c r="KS7" i="10"/>
  <c r="KS14" i="10" s="1"/>
  <c r="KS4" i="10"/>
  <c r="KS11" i="10" s="1"/>
  <c r="KS5" i="10"/>
  <c r="KS12" i="10" s="1"/>
  <c r="KU7" i="20"/>
  <c r="KU8" i="20"/>
  <c r="KU6" i="20"/>
  <c r="KU5" i="20"/>
  <c r="KU4" i="20"/>
  <c r="KU7" i="7"/>
  <c r="KU8" i="7"/>
  <c r="KU5" i="7"/>
  <c r="KU6" i="7"/>
  <c r="KU4" i="7"/>
  <c r="KU8" i="9"/>
  <c r="KU6" i="9"/>
  <c r="KU4" i="9"/>
  <c r="KU7" i="9"/>
  <c r="KU5" i="9"/>
  <c r="KT7" i="8"/>
  <c r="KT8" i="8"/>
  <c r="KT6" i="8"/>
  <c r="KT5" i="8"/>
  <c r="KT4" i="8"/>
  <c r="KN11" i="6"/>
  <c r="KN4" i="4"/>
  <c r="KN11" i="4" s="1"/>
  <c r="KN15" i="6"/>
  <c r="KN8" i="4"/>
  <c r="KN15" i="4" s="1"/>
  <c r="KN13" i="6"/>
  <c r="KN6" i="4"/>
  <c r="KN13" i="4" s="1"/>
  <c r="KN14" i="6"/>
  <c r="KN7" i="4"/>
  <c r="KN14" i="4" s="1"/>
  <c r="KN12" i="6"/>
  <c r="KN5" i="4"/>
  <c r="KN12" i="4" s="1"/>
  <c r="KV3" i="4"/>
  <c r="KU2" i="12"/>
  <c r="KS11" i="12"/>
  <c r="KS14" i="12"/>
  <c r="KS12" i="12"/>
  <c r="KS15" i="12"/>
  <c r="KS13" i="12"/>
  <c r="KT14" i="17"/>
  <c r="KT15" i="17"/>
  <c r="KT11" i="17"/>
  <c r="KT13" i="17"/>
  <c r="KT12" i="17"/>
  <c r="KT12" i="19"/>
  <c r="KT15" i="19"/>
  <c r="KT13" i="19"/>
  <c r="KT14" i="19"/>
  <c r="KT11" i="19"/>
  <c r="KV3" i="17"/>
  <c r="KV2" i="17" s="1"/>
  <c r="KV3" i="19"/>
  <c r="KV2" i="19" s="1"/>
  <c r="KT13" i="5"/>
  <c r="KT14" i="5"/>
  <c r="KT11" i="5"/>
  <c r="KT12" i="5"/>
  <c r="KT15" i="5"/>
  <c r="KV3" i="5"/>
  <c r="KV2" i="5" s="1"/>
  <c r="KU14" i="11"/>
  <c r="KU15" i="11"/>
  <c r="KU12" i="11"/>
  <c r="KU13" i="11"/>
  <c r="KU11" i="11"/>
  <c r="KW3" i="11"/>
  <c r="KW2" i="11" s="1"/>
  <c r="KT14" i="20"/>
  <c r="KT15" i="20"/>
  <c r="KT12" i="20"/>
  <c r="KT13" i="20"/>
  <c r="KT11" i="20"/>
  <c r="KV3" i="20"/>
  <c r="KV2" i="20" s="1"/>
  <c r="KV3" i="7"/>
  <c r="KV2" i="7" s="1"/>
  <c r="KT14" i="7"/>
  <c r="KT13" i="7"/>
  <c r="KT12" i="7"/>
  <c r="KT15" i="7"/>
  <c r="KT11" i="7"/>
  <c r="KU3" i="8"/>
  <c r="KU2" i="8" s="1"/>
  <c r="KS15" i="8"/>
  <c r="KS12" i="8"/>
  <c r="KS14" i="8"/>
  <c r="KS11" i="8"/>
  <c r="KS13" i="8"/>
  <c r="KV3" i="9"/>
  <c r="KV2" i="9" s="1"/>
  <c r="KT15" i="9"/>
  <c r="KT13" i="9"/>
  <c r="KT14" i="9"/>
  <c r="KT11" i="9"/>
  <c r="KT12" i="9"/>
  <c r="KO7" i="6"/>
  <c r="KO14" i="52" s="1"/>
  <c r="KO8" i="6"/>
  <c r="KO15" i="52" s="1"/>
  <c r="KO6" i="6"/>
  <c r="KO13" i="52" s="1"/>
  <c r="KO5" i="6"/>
  <c r="KO12" i="52" s="1"/>
  <c r="KO4" i="6"/>
  <c r="KO11" i="52" s="1"/>
  <c r="KP2" i="6"/>
  <c r="KZ5" i="52" l="1"/>
  <c r="KZ4" i="52"/>
  <c r="KZ6" i="52"/>
  <c r="KZ8" i="52"/>
  <c r="KZ7" i="52"/>
  <c r="LB3" i="52"/>
  <c r="LB2" i="52" s="1"/>
  <c r="KU2" i="13"/>
  <c r="KV3" i="13"/>
  <c r="KT7" i="13"/>
  <c r="KT14" i="13" s="1"/>
  <c r="KT8" i="13"/>
  <c r="KT15" i="13" s="1"/>
  <c r="KT6" i="13"/>
  <c r="KT13" i="13" s="1"/>
  <c r="KT4" i="13"/>
  <c r="KT11" i="13" s="1"/>
  <c r="KT5" i="13"/>
  <c r="KT12" i="13" s="1"/>
  <c r="KU2" i="16"/>
  <c r="KV3" i="16"/>
  <c r="KT7" i="16"/>
  <c r="KT14" i="16" s="1"/>
  <c r="KT8" i="16"/>
  <c r="KT15" i="16" s="1"/>
  <c r="KT6" i="16"/>
  <c r="KT13" i="16" s="1"/>
  <c r="KT5" i="16"/>
  <c r="KT12" i="16" s="1"/>
  <c r="KT4" i="16"/>
  <c r="KT11" i="16" s="1"/>
  <c r="KU2" i="15"/>
  <c r="KV3" i="15"/>
  <c r="KT8" i="15"/>
  <c r="KT15" i="15" s="1"/>
  <c r="KT7" i="15"/>
  <c r="KT14" i="15" s="1"/>
  <c r="KT6" i="15"/>
  <c r="KT13" i="15" s="1"/>
  <c r="KT4" i="15"/>
  <c r="KT11" i="15" s="1"/>
  <c r="KT5" i="15"/>
  <c r="KT12" i="15" s="1"/>
  <c r="KV6" i="17"/>
  <c r="KV7" i="17"/>
  <c r="KV8" i="17"/>
  <c r="KV5" i="17"/>
  <c r="KV4" i="17"/>
  <c r="KV7" i="19"/>
  <c r="KV6" i="19"/>
  <c r="KV5" i="19"/>
  <c r="KV8" i="19"/>
  <c r="KV4" i="19"/>
  <c r="KU2" i="21"/>
  <c r="KV3" i="21"/>
  <c r="KT8" i="21"/>
  <c r="KT15" i="21" s="1"/>
  <c r="KT7" i="21"/>
  <c r="KT14" i="21" s="1"/>
  <c r="KT6" i="21"/>
  <c r="KT13" i="21" s="1"/>
  <c r="KT4" i="21"/>
  <c r="KT11" i="21" s="1"/>
  <c r="KT5" i="21"/>
  <c r="KT12" i="21" s="1"/>
  <c r="KV6" i="5"/>
  <c r="KV8" i="5"/>
  <c r="KV5" i="5"/>
  <c r="KV7" i="5"/>
  <c r="KV4" i="5"/>
  <c r="KU6" i="12"/>
  <c r="KU8" i="12"/>
  <c r="KU7" i="12"/>
  <c r="KU4" i="12"/>
  <c r="KU5" i="12"/>
  <c r="KW7" i="11"/>
  <c r="KW8" i="11"/>
  <c r="KW5" i="11"/>
  <c r="KW6" i="11"/>
  <c r="KW4" i="11"/>
  <c r="KU2" i="10"/>
  <c r="KV3" i="10"/>
  <c r="KT8" i="10"/>
  <c r="KT15" i="10" s="1"/>
  <c r="KT6" i="10"/>
  <c r="KT13" i="10" s="1"/>
  <c r="KT5" i="10"/>
  <c r="KT12" i="10" s="1"/>
  <c r="KT7" i="10"/>
  <c r="KT14" i="10" s="1"/>
  <c r="KT4" i="10"/>
  <c r="KT11" i="10" s="1"/>
  <c r="KV6" i="20"/>
  <c r="KV8" i="20"/>
  <c r="KV7" i="20"/>
  <c r="KV5" i="20"/>
  <c r="KV4" i="20"/>
  <c r="KV6" i="7"/>
  <c r="KV7" i="7"/>
  <c r="KV8" i="7"/>
  <c r="KV5" i="7"/>
  <c r="KV4" i="7"/>
  <c r="KV8" i="9"/>
  <c r="KV6" i="9"/>
  <c r="KV5" i="9"/>
  <c r="KV7" i="9"/>
  <c r="KV4" i="9"/>
  <c r="KU6" i="8"/>
  <c r="KU4" i="8"/>
  <c r="KU8" i="8"/>
  <c r="KU7" i="8"/>
  <c r="KU5" i="8"/>
  <c r="KO11" i="6"/>
  <c r="KO4" i="4"/>
  <c r="KO11" i="4" s="1"/>
  <c r="KO13" i="6"/>
  <c r="KO6" i="4"/>
  <c r="KO13" i="4" s="1"/>
  <c r="KO15" i="6"/>
  <c r="KO8" i="4"/>
  <c r="KO15" i="4" s="1"/>
  <c r="KO14" i="6"/>
  <c r="KO7" i="4"/>
  <c r="KO14" i="4" s="1"/>
  <c r="KO12" i="6"/>
  <c r="KO5" i="4"/>
  <c r="KO12" i="4" s="1"/>
  <c r="KW3" i="4"/>
  <c r="KT11" i="12"/>
  <c r="KT14" i="12"/>
  <c r="KT15" i="12"/>
  <c r="KT13" i="12"/>
  <c r="KT12" i="12"/>
  <c r="KV2" i="12"/>
  <c r="KW3" i="5"/>
  <c r="KW2" i="5" s="1"/>
  <c r="KW3" i="17"/>
  <c r="KW2" i="17" s="1"/>
  <c r="KU12" i="19"/>
  <c r="KU15" i="19"/>
  <c r="KU13" i="19"/>
  <c r="KU11" i="19"/>
  <c r="KU14" i="19"/>
  <c r="KU14" i="17"/>
  <c r="KU12" i="17"/>
  <c r="KU15" i="17"/>
  <c r="KU13" i="17"/>
  <c r="KU11" i="17"/>
  <c r="KW3" i="19"/>
  <c r="KW2" i="19" s="1"/>
  <c r="KU14" i="5"/>
  <c r="KU15" i="5"/>
  <c r="KU11" i="5"/>
  <c r="KU13" i="5"/>
  <c r="KU12" i="5"/>
  <c r="KV15" i="11"/>
  <c r="KV14" i="11"/>
  <c r="KV12" i="11"/>
  <c r="KV13" i="11"/>
  <c r="KV11" i="11"/>
  <c r="KX3" i="11"/>
  <c r="KX2" i="11" s="1"/>
  <c r="KU14" i="20"/>
  <c r="KU15" i="20"/>
  <c r="KU12" i="20"/>
  <c r="KU13" i="20"/>
  <c r="KU11" i="20"/>
  <c r="KW3" i="20"/>
  <c r="KW2" i="20" s="1"/>
  <c r="KW3" i="7"/>
  <c r="KW2" i="7" s="1"/>
  <c r="KU15" i="7"/>
  <c r="KU13" i="7"/>
  <c r="KU12" i="7"/>
  <c r="KU14" i="7"/>
  <c r="KU11" i="7"/>
  <c r="KU15" i="9"/>
  <c r="KU14" i="9"/>
  <c r="KU12" i="9"/>
  <c r="KU13" i="9"/>
  <c r="KU11" i="9"/>
  <c r="KT14" i="8"/>
  <c r="KT15" i="8"/>
  <c r="KT13" i="8"/>
  <c r="KT12" i="8"/>
  <c r="KT11" i="8"/>
  <c r="KW3" i="9"/>
  <c r="KW2" i="9" s="1"/>
  <c r="KV3" i="8"/>
  <c r="KV2" i="8" s="1"/>
  <c r="KP7" i="6"/>
  <c r="KP14" i="52" s="1"/>
  <c r="KP8" i="6"/>
  <c r="KP15" i="52" s="1"/>
  <c r="KP6" i="6"/>
  <c r="KP13" i="52" s="1"/>
  <c r="KP5" i="6"/>
  <c r="KP12" i="52" s="1"/>
  <c r="KP4" i="6"/>
  <c r="KP11" i="52" s="1"/>
  <c r="KQ2" i="6"/>
  <c r="LA4" i="52" l="1"/>
  <c r="LA6" i="52"/>
  <c r="LA5" i="52"/>
  <c r="LA7" i="52"/>
  <c r="LA8" i="52"/>
  <c r="LC3" i="52"/>
  <c r="LC2" i="52" s="1"/>
  <c r="KV2" i="13"/>
  <c r="KW3" i="13"/>
  <c r="KU8" i="13"/>
  <c r="KU15" i="13" s="1"/>
  <c r="KU7" i="13"/>
  <c r="KU14" i="13" s="1"/>
  <c r="KU6" i="13"/>
  <c r="KU13" i="13" s="1"/>
  <c r="KU4" i="13"/>
  <c r="KU11" i="13" s="1"/>
  <c r="KU5" i="13"/>
  <c r="KU12" i="13" s="1"/>
  <c r="KV2" i="16"/>
  <c r="KW3" i="16"/>
  <c r="KU8" i="16"/>
  <c r="KU15" i="16" s="1"/>
  <c r="KU6" i="16"/>
  <c r="KU13" i="16" s="1"/>
  <c r="KU5" i="16"/>
  <c r="KU12" i="16" s="1"/>
  <c r="KU7" i="16"/>
  <c r="KU14" i="16" s="1"/>
  <c r="KU4" i="16"/>
  <c r="KU11" i="16" s="1"/>
  <c r="KV2" i="15"/>
  <c r="KW3" i="15"/>
  <c r="KU8" i="15"/>
  <c r="KU15" i="15" s="1"/>
  <c r="KU7" i="15"/>
  <c r="KU14" i="15" s="1"/>
  <c r="KU6" i="15"/>
  <c r="KU13" i="15" s="1"/>
  <c r="KU4" i="15"/>
  <c r="KU11" i="15" s="1"/>
  <c r="KU5" i="15"/>
  <c r="KU12" i="15" s="1"/>
  <c r="KW8" i="17"/>
  <c r="KW7" i="17"/>
  <c r="KW6" i="17"/>
  <c r="KW5" i="17"/>
  <c r="KW4" i="17"/>
  <c r="KW8" i="19"/>
  <c r="KW7" i="19"/>
  <c r="KW6" i="19"/>
  <c r="KW5" i="19"/>
  <c r="KW4" i="19"/>
  <c r="KV2" i="21"/>
  <c r="KW3" i="21"/>
  <c r="KU8" i="21"/>
  <c r="KU15" i="21" s="1"/>
  <c r="KU7" i="21"/>
  <c r="KU14" i="21" s="1"/>
  <c r="KU6" i="21"/>
  <c r="KU13" i="21" s="1"/>
  <c r="KU5" i="21"/>
  <c r="KU12" i="21" s="1"/>
  <c r="KU4" i="21"/>
  <c r="KU11" i="21" s="1"/>
  <c r="KW8" i="5"/>
  <c r="KW5" i="5"/>
  <c r="KW7" i="5"/>
  <c r="KW4" i="5"/>
  <c r="KW6" i="5"/>
  <c r="KV6" i="12"/>
  <c r="KV7" i="12"/>
  <c r="KV5" i="12"/>
  <c r="KV4" i="12"/>
  <c r="KV8" i="12"/>
  <c r="KX7" i="11"/>
  <c r="KX8" i="11"/>
  <c r="KX5" i="11"/>
  <c r="KX4" i="11"/>
  <c r="KX6" i="11"/>
  <c r="KV2" i="10"/>
  <c r="KW3" i="10"/>
  <c r="KU8" i="10"/>
  <c r="KU15" i="10" s="1"/>
  <c r="KU6" i="10"/>
  <c r="KU13" i="10" s="1"/>
  <c r="KU7" i="10"/>
  <c r="KU14" i="10" s="1"/>
  <c r="KU5" i="10"/>
  <c r="KU12" i="10" s="1"/>
  <c r="KU4" i="10"/>
  <c r="KU11" i="10" s="1"/>
  <c r="KW8" i="20"/>
  <c r="KW6" i="20"/>
  <c r="KW7" i="20"/>
  <c r="KW5" i="20"/>
  <c r="KW4" i="20"/>
  <c r="KW8" i="7"/>
  <c r="KW7" i="7"/>
  <c r="KW6" i="7"/>
  <c r="KW5" i="7"/>
  <c r="KW4" i="7"/>
  <c r="KW7" i="9"/>
  <c r="KW8" i="9"/>
  <c r="KW5" i="9"/>
  <c r="KW6" i="9"/>
  <c r="KW4" i="9"/>
  <c r="KV7" i="8"/>
  <c r="KV6" i="8"/>
  <c r="KV8" i="8"/>
  <c r="KV5" i="8"/>
  <c r="KV4" i="8"/>
  <c r="KP12" i="6"/>
  <c r="KP5" i="4"/>
  <c r="KP12" i="4" s="1"/>
  <c r="KP13" i="6"/>
  <c r="KP6" i="4"/>
  <c r="KP13" i="4" s="1"/>
  <c r="KP15" i="6"/>
  <c r="KP8" i="4"/>
  <c r="KP15" i="4" s="1"/>
  <c r="KP11" i="6"/>
  <c r="KP4" i="4"/>
  <c r="KP11" i="4" s="1"/>
  <c r="KP14" i="6"/>
  <c r="KP7" i="4"/>
  <c r="KP14" i="4" s="1"/>
  <c r="KX3" i="4"/>
  <c r="KW2" i="12"/>
  <c r="KU12" i="12"/>
  <c r="KU15" i="12"/>
  <c r="KU11" i="12"/>
  <c r="KU13" i="12"/>
  <c r="KU14" i="12"/>
  <c r="KV15" i="19"/>
  <c r="KV13" i="19"/>
  <c r="KV14" i="19"/>
  <c r="KV12" i="19"/>
  <c r="KV11" i="19"/>
  <c r="KX3" i="19"/>
  <c r="KX2" i="19" s="1"/>
  <c r="KX3" i="17"/>
  <c r="KX2" i="17" s="1"/>
  <c r="KV12" i="17"/>
  <c r="KV15" i="17"/>
  <c r="KV13" i="17"/>
  <c r="KV11" i="17"/>
  <c r="KV14" i="17"/>
  <c r="KV15" i="5"/>
  <c r="KV13" i="5"/>
  <c r="KV12" i="5"/>
  <c r="KV14" i="5"/>
  <c r="KV11" i="5"/>
  <c r="KX3" i="5"/>
  <c r="KX2" i="5" s="1"/>
  <c r="KW15" i="11"/>
  <c r="KW14" i="11"/>
  <c r="KW12" i="11"/>
  <c r="KW13" i="11"/>
  <c r="KW11" i="11"/>
  <c r="KY3" i="11"/>
  <c r="KY2" i="11" s="1"/>
  <c r="KV14" i="20"/>
  <c r="KV15" i="20"/>
  <c r="KV13" i="20"/>
  <c r="KV11" i="20"/>
  <c r="KV12" i="20"/>
  <c r="KX3" i="20"/>
  <c r="KX2" i="20" s="1"/>
  <c r="KX3" i="7"/>
  <c r="KX2" i="7" s="1"/>
  <c r="KV14" i="7"/>
  <c r="KV13" i="7"/>
  <c r="KV12" i="7"/>
  <c r="KV15" i="7"/>
  <c r="KV11" i="7"/>
  <c r="KU13" i="8"/>
  <c r="KU11" i="8"/>
  <c r="KU15" i="8"/>
  <c r="KU12" i="8"/>
  <c r="KU14" i="8"/>
  <c r="KW3" i="8"/>
  <c r="KW2" i="8" s="1"/>
  <c r="KV15" i="9"/>
  <c r="KV13" i="9"/>
  <c r="KV11" i="9"/>
  <c r="KV14" i="9"/>
  <c r="KV12" i="9"/>
  <c r="KX3" i="9"/>
  <c r="KX2" i="9" s="1"/>
  <c r="KQ7" i="6"/>
  <c r="KQ14" i="52" s="1"/>
  <c r="KQ8" i="6"/>
  <c r="KQ15" i="52" s="1"/>
  <c r="KQ5" i="6"/>
  <c r="KQ12" i="52" s="1"/>
  <c r="KQ6" i="6"/>
  <c r="KQ13" i="52" s="1"/>
  <c r="KQ4" i="6"/>
  <c r="KQ11" i="52" s="1"/>
  <c r="KR2" i="6"/>
  <c r="LB4" i="52" l="1"/>
  <c r="LB5" i="52"/>
  <c r="LB6" i="52"/>
  <c r="LB7" i="52"/>
  <c r="LB8" i="52"/>
  <c r="LD3" i="52"/>
  <c r="LD2" i="52" s="1"/>
  <c r="KW2" i="13"/>
  <c r="KX3" i="13"/>
  <c r="KV7" i="13"/>
  <c r="KV14" i="13" s="1"/>
  <c r="KV6" i="13"/>
  <c r="KV13" i="13" s="1"/>
  <c r="KV8" i="13"/>
  <c r="KV15" i="13" s="1"/>
  <c r="KV4" i="13"/>
  <c r="KV11" i="13" s="1"/>
  <c r="KV5" i="13"/>
  <c r="KV12" i="13" s="1"/>
  <c r="KW2" i="16"/>
  <c r="KX3" i="16"/>
  <c r="KV8" i="16"/>
  <c r="KV15" i="16" s="1"/>
  <c r="KV6" i="16"/>
  <c r="KV13" i="16" s="1"/>
  <c r="KV5" i="16"/>
  <c r="KV12" i="16" s="1"/>
  <c r="KV7" i="16"/>
  <c r="KV14" i="16" s="1"/>
  <c r="KV4" i="16"/>
  <c r="KV11" i="16" s="1"/>
  <c r="KW2" i="15"/>
  <c r="KX3" i="15"/>
  <c r="KV6" i="15"/>
  <c r="KV13" i="15" s="1"/>
  <c r="KV7" i="15"/>
  <c r="KV14" i="15" s="1"/>
  <c r="KV8" i="15"/>
  <c r="KV15" i="15" s="1"/>
  <c r="KV5" i="15"/>
  <c r="KV12" i="15" s="1"/>
  <c r="KV4" i="15"/>
  <c r="KV11" i="15" s="1"/>
  <c r="KX7" i="17"/>
  <c r="KX8" i="17"/>
  <c r="KX6" i="17"/>
  <c r="KX5" i="17"/>
  <c r="KX4" i="17"/>
  <c r="KX7" i="19"/>
  <c r="KX8" i="19"/>
  <c r="KX6" i="19"/>
  <c r="KX5" i="19"/>
  <c r="KX4" i="19"/>
  <c r="KW2" i="21"/>
  <c r="KX3" i="21"/>
  <c r="KV8" i="21"/>
  <c r="KV15" i="21" s="1"/>
  <c r="KV5" i="21"/>
  <c r="KV12" i="21" s="1"/>
  <c r="KV6" i="21"/>
  <c r="KV13" i="21" s="1"/>
  <c r="KV7" i="21"/>
  <c r="KV14" i="21" s="1"/>
  <c r="KV4" i="21"/>
  <c r="KV11" i="21" s="1"/>
  <c r="KX8" i="5"/>
  <c r="KX7" i="5"/>
  <c r="KX5" i="5"/>
  <c r="KX6" i="5"/>
  <c r="KX4" i="5"/>
  <c r="KW7" i="12"/>
  <c r="KW8" i="12"/>
  <c r="KW5" i="12"/>
  <c r="KW4" i="12"/>
  <c r="KW6" i="12"/>
  <c r="KY8" i="11"/>
  <c r="KY6" i="11"/>
  <c r="KY7" i="11"/>
  <c r="KY5" i="11"/>
  <c r="KY4" i="11"/>
  <c r="KW2" i="10"/>
  <c r="KX3" i="10"/>
  <c r="KV7" i="10"/>
  <c r="KV14" i="10" s="1"/>
  <c r="KV5" i="10"/>
  <c r="KV12" i="10" s="1"/>
  <c r="KV6" i="10"/>
  <c r="KV13" i="10" s="1"/>
  <c r="KV8" i="10"/>
  <c r="KV15" i="10" s="1"/>
  <c r="KV4" i="10"/>
  <c r="KV11" i="10" s="1"/>
  <c r="KX8" i="20"/>
  <c r="KX6" i="20"/>
  <c r="KX7" i="20"/>
  <c r="KX4" i="20"/>
  <c r="KX5" i="20"/>
  <c r="KX8" i="7"/>
  <c r="KX7" i="7"/>
  <c r="KX6" i="7"/>
  <c r="KX5" i="7"/>
  <c r="KX4" i="7"/>
  <c r="KX7" i="9"/>
  <c r="KX8" i="9"/>
  <c r="KX4" i="9"/>
  <c r="KX5" i="9"/>
  <c r="KX6" i="9"/>
  <c r="KW7" i="8"/>
  <c r="KW8" i="8"/>
  <c r="KW6" i="8"/>
  <c r="KW5" i="8"/>
  <c r="KW4" i="8"/>
  <c r="KQ11" i="6"/>
  <c r="KQ4" i="4"/>
  <c r="KQ11" i="4" s="1"/>
  <c r="KQ13" i="6"/>
  <c r="KQ6" i="4"/>
  <c r="KQ13" i="4" s="1"/>
  <c r="KQ12" i="6"/>
  <c r="KQ5" i="4"/>
  <c r="KQ12" i="4" s="1"/>
  <c r="KQ15" i="6"/>
  <c r="KQ8" i="4"/>
  <c r="KQ15" i="4" s="1"/>
  <c r="KQ14" i="6"/>
  <c r="KQ7" i="4"/>
  <c r="KQ14" i="4" s="1"/>
  <c r="KY3" i="4"/>
  <c r="KX2" i="12"/>
  <c r="KV13" i="12"/>
  <c r="KV11" i="12"/>
  <c r="KV14" i="12"/>
  <c r="KV12" i="12"/>
  <c r="KV15" i="12"/>
  <c r="KW12" i="5"/>
  <c r="KW15" i="5"/>
  <c r="KW13" i="5"/>
  <c r="KW14" i="5"/>
  <c r="KW11" i="5"/>
  <c r="KY3" i="5"/>
  <c r="KY2" i="5" s="1"/>
  <c r="KY3" i="17"/>
  <c r="KY2" i="17" s="1"/>
  <c r="KW12" i="17"/>
  <c r="KW15" i="17"/>
  <c r="KW11" i="17"/>
  <c r="KW14" i="17"/>
  <c r="KW13" i="17"/>
  <c r="KW13" i="19"/>
  <c r="KW11" i="19"/>
  <c r="KW14" i="19"/>
  <c r="KW12" i="19"/>
  <c r="KW15" i="19"/>
  <c r="KY3" i="19"/>
  <c r="KY2" i="19" s="1"/>
  <c r="KX15" i="11"/>
  <c r="KX13" i="11"/>
  <c r="KX14" i="11"/>
  <c r="KX12" i="11"/>
  <c r="KX11" i="11"/>
  <c r="KZ3" i="11"/>
  <c r="KZ2" i="11" s="1"/>
  <c r="KW14" i="20"/>
  <c r="KW15" i="20"/>
  <c r="KW13" i="20"/>
  <c r="KW11" i="20"/>
  <c r="KW12" i="20"/>
  <c r="KY3" i="20"/>
  <c r="KY2" i="20" s="1"/>
  <c r="KY3" i="7"/>
  <c r="KY2" i="7" s="1"/>
  <c r="KW13" i="7"/>
  <c r="KW14" i="7"/>
  <c r="KW15" i="7"/>
  <c r="KW11" i="7"/>
  <c r="KW12" i="7"/>
  <c r="KV11" i="8"/>
  <c r="KV12" i="8"/>
  <c r="KV15" i="8"/>
  <c r="KV14" i="8"/>
  <c r="KV13" i="8"/>
  <c r="KX3" i="8"/>
  <c r="KX2" i="8" s="1"/>
  <c r="KY3" i="9"/>
  <c r="KY2" i="9" s="1"/>
  <c r="KW14" i="9"/>
  <c r="KW13" i="9"/>
  <c r="KW11" i="9"/>
  <c r="KW12" i="9"/>
  <c r="KW15" i="9"/>
  <c r="KR7" i="6"/>
  <c r="KR14" i="52" s="1"/>
  <c r="KR8" i="6"/>
  <c r="KR15" i="52" s="1"/>
  <c r="KR5" i="6"/>
  <c r="KR12" i="52" s="1"/>
  <c r="KR6" i="6"/>
  <c r="KR13" i="52" s="1"/>
  <c r="KR4" i="6"/>
  <c r="KR11" i="52" s="1"/>
  <c r="KS2" i="6"/>
  <c r="LC5" i="52" l="1"/>
  <c r="LC4" i="52"/>
  <c r="LC6" i="52"/>
  <c r="LC7" i="52"/>
  <c r="LC8" i="52"/>
  <c r="LE3" i="52"/>
  <c r="LE2" i="52" s="1"/>
  <c r="KX2" i="13"/>
  <c r="KY3" i="13"/>
  <c r="KW7" i="13"/>
  <c r="KW14" i="13" s="1"/>
  <c r="KW8" i="13"/>
  <c r="KW15" i="13" s="1"/>
  <c r="KW6" i="13"/>
  <c r="KW13" i="13" s="1"/>
  <c r="KW5" i="13"/>
  <c r="KW12" i="13" s="1"/>
  <c r="KW4" i="13"/>
  <c r="KW11" i="13" s="1"/>
  <c r="KX2" i="16"/>
  <c r="KY3" i="16"/>
  <c r="KW8" i="16"/>
  <c r="KW15" i="16" s="1"/>
  <c r="KW7" i="16"/>
  <c r="KW14" i="16" s="1"/>
  <c r="KW6" i="16"/>
  <c r="KW13" i="16" s="1"/>
  <c r="KW4" i="16"/>
  <c r="KW11" i="16" s="1"/>
  <c r="KW5" i="16"/>
  <c r="KW12" i="16" s="1"/>
  <c r="KX2" i="15"/>
  <c r="KY3" i="15"/>
  <c r="KW7" i="15"/>
  <c r="KW14" i="15" s="1"/>
  <c r="KW8" i="15"/>
  <c r="KW15" i="15" s="1"/>
  <c r="KW5" i="15"/>
  <c r="KW12" i="15" s="1"/>
  <c r="KW6" i="15"/>
  <c r="KW13" i="15" s="1"/>
  <c r="KW4" i="15"/>
  <c r="KW11" i="15" s="1"/>
  <c r="KY7" i="17"/>
  <c r="KY8" i="17"/>
  <c r="KY6" i="17"/>
  <c r="KY5" i="17"/>
  <c r="KY4" i="17"/>
  <c r="KY6" i="19"/>
  <c r="KY8" i="19"/>
  <c r="KY5" i="19"/>
  <c r="KY7" i="19"/>
  <c r="KY4" i="19"/>
  <c r="KX2" i="21"/>
  <c r="KY3" i="21"/>
  <c r="KW7" i="21"/>
  <c r="KW14" i="21" s="1"/>
  <c r="KW8" i="21"/>
  <c r="KW15" i="21" s="1"/>
  <c r="KW6" i="21"/>
  <c r="KW13" i="21" s="1"/>
  <c r="KW5" i="21"/>
  <c r="KW12" i="21" s="1"/>
  <c r="KW4" i="21"/>
  <c r="KW11" i="21" s="1"/>
  <c r="KY6" i="5"/>
  <c r="KY7" i="5"/>
  <c r="KY8" i="5"/>
  <c r="KY5" i="5"/>
  <c r="KY4" i="5"/>
  <c r="KX7" i="12"/>
  <c r="KX8" i="12"/>
  <c r="KX6" i="12"/>
  <c r="KX4" i="12"/>
  <c r="KX5" i="12"/>
  <c r="KZ8" i="11"/>
  <c r="KZ7" i="11"/>
  <c r="KZ6" i="11"/>
  <c r="KZ5" i="11"/>
  <c r="KZ4" i="11"/>
  <c r="KX2" i="10"/>
  <c r="KY3" i="10"/>
  <c r="KW7" i="10"/>
  <c r="KW14" i="10" s="1"/>
  <c r="KW6" i="10"/>
  <c r="KW13" i="10" s="1"/>
  <c r="KW4" i="10"/>
  <c r="KW11" i="10" s="1"/>
  <c r="KW8" i="10"/>
  <c r="KW15" i="10" s="1"/>
  <c r="KW5" i="10"/>
  <c r="KW12" i="10" s="1"/>
  <c r="KY6" i="20"/>
  <c r="KY7" i="20"/>
  <c r="KY8" i="20"/>
  <c r="KY4" i="20"/>
  <c r="KY5" i="20"/>
  <c r="KY7" i="7"/>
  <c r="KY8" i="7"/>
  <c r="KY5" i="7"/>
  <c r="KY6" i="7"/>
  <c r="KY4" i="7"/>
  <c r="KY6" i="9"/>
  <c r="KY7" i="9"/>
  <c r="KY8" i="9"/>
  <c r="KY4" i="9"/>
  <c r="KY5" i="9"/>
  <c r="KX7" i="8"/>
  <c r="KX6" i="8"/>
  <c r="KX8" i="8"/>
  <c r="KX5" i="8"/>
  <c r="KX4" i="8"/>
  <c r="KR11" i="6"/>
  <c r="KR4" i="4"/>
  <c r="KR11" i="4" s="1"/>
  <c r="KR13" i="6"/>
  <c r="KR6" i="4"/>
  <c r="KR13" i="4" s="1"/>
  <c r="KR14" i="6"/>
  <c r="KR7" i="4"/>
  <c r="KR14" i="4" s="1"/>
  <c r="KR12" i="6"/>
  <c r="KR5" i="4"/>
  <c r="KR12" i="4" s="1"/>
  <c r="KR15" i="6"/>
  <c r="KR8" i="4"/>
  <c r="KR15" i="4" s="1"/>
  <c r="KZ3" i="4"/>
  <c r="KY2" i="12"/>
  <c r="KW12" i="12"/>
  <c r="KW15" i="12"/>
  <c r="KW13" i="12"/>
  <c r="KW14" i="12"/>
  <c r="KW11" i="12"/>
  <c r="KZ3" i="17"/>
  <c r="KZ2" i="17" s="1"/>
  <c r="KX15" i="17"/>
  <c r="KX13" i="17"/>
  <c r="KX14" i="17"/>
  <c r="KX11" i="17"/>
  <c r="KX12" i="17"/>
  <c r="KZ3" i="5"/>
  <c r="KZ2" i="5" s="1"/>
  <c r="KX15" i="5"/>
  <c r="KX13" i="5"/>
  <c r="KX11" i="5"/>
  <c r="KX12" i="5"/>
  <c r="KX14" i="5"/>
  <c r="KX13" i="19"/>
  <c r="KX11" i="19"/>
  <c r="KX14" i="19"/>
  <c r="KX12" i="19"/>
  <c r="KX15" i="19"/>
  <c r="KZ3" i="19"/>
  <c r="KZ2" i="19" s="1"/>
  <c r="LA3" i="11"/>
  <c r="LA2" i="11" s="1"/>
  <c r="KY15" i="11"/>
  <c r="KY14" i="11"/>
  <c r="KY13" i="11"/>
  <c r="KY11" i="11"/>
  <c r="KY12" i="11"/>
  <c r="KX14" i="20"/>
  <c r="KX15" i="20"/>
  <c r="KX13" i="20"/>
  <c r="KX11" i="20"/>
  <c r="KX12" i="20"/>
  <c r="KZ3" i="20"/>
  <c r="KZ2" i="20" s="1"/>
  <c r="KZ3" i="7"/>
  <c r="KZ2" i="7" s="1"/>
  <c r="KX14" i="7"/>
  <c r="KX15" i="7"/>
  <c r="KX11" i="7"/>
  <c r="KX12" i="7"/>
  <c r="KX13" i="7"/>
  <c r="KY3" i="8"/>
  <c r="KY2" i="8" s="1"/>
  <c r="KW15" i="8"/>
  <c r="KW14" i="8"/>
  <c r="KW13" i="8"/>
  <c r="KW12" i="8"/>
  <c r="KW11" i="8"/>
  <c r="KZ3" i="9"/>
  <c r="KZ2" i="9" s="1"/>
  <c r="KX14" i="9"/>
  <c r="KX15" i="9"/>
  <c r="KX13" i="9"/>
  <c r="KX11" i="9"/>
  <c r="KX12" i="9"/>
  <c r="KS8" i="6"/>
  <c r="KS15" i="52" s="1"/>
  <c r="KS5" i="6"/>
  <c r="KS12" i="52" s="1"/>
  <c r="KS7" i="6"/>
  <c r="KS14" i="52" s="1"/>
  <c r="KS6" i="6"/>
  <c r="KS13" i="52" s="1"/>
  <c r="KS4" i="6"/>
  <c r="KS11" i="52" s="1"/>
  <c r="KT2" i="6"/>
  <c r="LD4" i="52" l="1"/>
  <c r="LD6" i="52"/>
  <c r="LD7" i="52"/>
  <c r="LD8" i="52"/>
  <c r="LD5" i="52"/>
  <c r="LF3" i="52"/>
  <c r="LF2" i="52" s="1"/>
  <c r="KY2" i="13"/>
  <c r="KZ3" i="13"/>
  <c r="KX7" i="13"/>
  <c r="KX14" i="13" s="1"/>
  <c r="KX8" i="13"/>
  <c r="KX15" i="13" s="1"/>
  <c r="KX6" i="13"/>
  <c r="KX13" i="13" s="1"/>
  <c r="KX5" i="13"/>
  <c r="KX12" i="13" s="1"/>
  <c r="KX4" i="13"/>
  <c r="KX11" i="13" s="1"/>
  <c r="KY2" i="16"/>
  <c r="KZ3" i="16"/>
  <c r="KX7" i="16"/>
  <c r="KX14" i="16" s="1"/>
  <c r="KX8" i="16"/>
  <c r="KX15" i="16" s="1"/>
  <c r="KX4" i="16"/>
  <c r="KX11" i="16" s="1"/>
  <c r="KX5" i="16"/>
  <c r="KX12" i="16" s="1"/>
  <c r="KX6" i="16"/>
  <c r="KX13" i="16" s="1"/>
  <c r="KY2" i="15"/>
  <c r="KZ3" i="15"/>
  <c r="KX8" i="15"/>
  <c r="KX15" i="15" s="1"/>
  <c r="KX7" i="15"/>
  <c r="KX14" i="15" s="1"/>
  <c r="KX6" i="15"/>
  <c r="KX13" i="15" s="1"/>
  <c r="KX4" i="15"/>
  <c r="KX11" i="15" s="1"/>
  <c r="KX5" i="15"/>
  <c r="KX12" i="15" s="1"/>
  <c r="KZ8" i="17"/>
  <c r="KZ6" i="17"/>
  <c r="KZ7" i="17"/>
  <c r="KZ5" i="17"/>
  <c r="KZ4" i="17"/>
  <c r="KZ8" i="19"/>
  <c r="KZ7" i="19"/>
  <c r="KZ6" i="19"/>
  <c r="KZ5" i="19"/>
  <c r="KZ4" i="19"/>
  <c r="KY2" i="21"/>
  <c r="KZ3" i="21"/>
  <c r="KX7" i="21"/>
  <c r="KX14" i="21" s="1"/>
  <c r="KX6" i="21"/>
  <c r="KX13" i="21" s="1"/>
  <c r="KX8" i="21"/>
  <c r="KX15" i="21" s="1"/>
  <c r="KX4" i="21"/>
  <c r="KX11" i="21" s="1"/>
  <c r="KX5" i="21"/>
  <c r="KX12" i="21" s="1"/>
  <c r="KZ8" i="5"/>
  <c r="KZ6" i="5"/>
  <c r="KZ5" i="5"/>
  <c r="KZ7" i="5"/>
  <c r="KZ4" i="5"/>
  <c r="KY7" i="12"/>
  <c r="KY6" i="12"/>
  <c r="KY8" i="12"/>
  <c r="KY5" i="12"/>
  <c r="KY4" i="12"/>
  <c r="LA7" i="11"/>
  <c r="LA8" i="11"/>
  <c r="LA6" i="11"/>
  <c r="LA5" i="11"/>
  <c r="LA4" i="11"/>
  <c r="KY2" i="10"/>
  <c r="KZ3" i="10"/>
  <c r="KX7" i="10"/>
  <c r="KX14" i="10" s="1"/>
  <c r="KX8" i="10"/>
  <c r="KX15" i="10" s="1"/>
  <c r="KX6" i="10"/>
  <c r="KX13" i="10" s="1"/>
  <c r="KX5" i="10"/>
  <c r="KX12" i="10" s="1"/>
  <c r="KX4" i="10"/>
  <c r="KX11" i="10" s="1"/>
  <c r="KZ8" i="20"/>
  <c r="KZ6" i="20"/>
  <c r="KZ7" i="20"/>
  <c r="KZ4" i="20"/>
  <c r="KZ5" i="20"/>
  <c r="KZ8" i="7"/>
  <c r="KZ7" i="7"/>
  <c r="KZ6" i="7"/>
  <c r="KZ5" i="7"/>
  <c r="KZ4" i="7"/>
  <c r="KZ8" i="9"/>
  <c r="KZ6" i="9"/>
  <c r="KZ7" i="9"/>
  <c r="KZ5" i="9"/>
  <c r="KZ4" i="9"/>
  <c r="KY6" i="8"/>
  <c r="KY7" i="8"/>
  <c r="KY8" i="8"/>
  <c r="KY5" i="8"/>
  <c r="KY4" i="8"/>
  <c r="KS14" i="6"/>
  <c r="KS7" i="4"/>
  <c r="KS14" i="4" s="1"/>
  <c r="KS12" i="6"/>
  <c r="KS5" i="4"/>
  <c r="KS12" i="4" s="1"/>
  <c r="KS13" i="6"/>
  <c r="KS6" i="4"/>
  <c r="KS13" i="4" s="1"/>
  <c r="KS15" i="6"/>
  <c r="KS8" i="4"/>
  <c r="KS15" i="4" s="1"/>
  <c r="KS11" i="6"/>
  <c r="KS4" i="4"/>
  <c r="KS11" i="4" s="1"/>
  <c r="LA3" i="4"/>
  <c r="KX15" i="12"/>
  <c r="KX13" i="12"/>
  <c r="KX11" i="12"/>
  <c r="KX14" i="12"/>
  <c r="KX12" i="12"/>
  <c r="KZ2" i="12"/>
  <c r="LA3" i="19"/>
  <c r="LA2" i="19" s="1"/>
  <c r="LA3" i="17"/>
  <c r="LA2" i="17" s="1"/>
  <c r="KY11" i="19"/>
  <c r="KY14" i="19"/>
  <c r="KY15" i="19"/>
  <c r="KY13" i="19"/>
  <c r="KY12" i="19"/>
  <c r="LA3" i="5"/>
  <c r="LA2" i="5" s="1"/>
  <c r="KY15" i="17"/>
  <c r="KY13" i="17"/>
  <c r="KY14" i="17"/>
  <c r="KY12" i="17"/>
  <c r="KY11" i="17"/>
  <c r="KY15" i="5"/>
  <c r="KY12" i="5"/>
  <c r="KY13" i="5"/>
  <c r="KY11" i="5"/>
  <c r="KY14" i="5"/>
  <c r="LB3" i="11"/>
  <c r="LB2" i="11" s="1"/>
  <c r="KZ15" i="11"/>
  <c r="KZ14" i="11"/>
  <c r="KZ13" i="11"/>
  <c r="KZ11" i="11"/>
  <c r="KZ12" i="11"/>
  <c r="KY15" i="20"/>
  <c r="KY14" i="20"/>
  <c r="KY12" i="20"/>
  <c r="KY11" i="20"/>
  <c r="KY13" i="20"/>
  <c r="LA3" i="20"/>
  <c r="LA2" i="20" s="1"/>
  <c r="LA3" i="7"/>
  <c r="LA2" i="7" s="1"/>
  <c r="KY15" i="7"/>
  <c r="KY13" i="7"/>
  <c r="KY14" i="7"/>
  <c r="KY12" i="7"/>
  <c r="KY11" i="7"/>
  <c r="LA3" i="9"/>
  <c r="LA2" i="9" s="1"/>
  <c r="KY14" i="9"/>
  <c r="KY15" i="9"/>
  <c r="KY12" i="9"/>
  <c r="KY13" i="9"/>
  <c r="KY11" i="9"/>
  <c r="KX15" i="8"/>
  <c r="KX14" i="8"/>
  <c r="KX13" i="8"/>
  <c r="KX12" i="8"/>
  <c r="KX11" i="8"/>
  <c r="KZ3" i="8"/>
  <c r="KZ2" i="8" s="1"/>
  <c r="KT8" i="6"/>
  <c r="KT15" i="52" s="1"/>
  <c r="KT7" i="6"/>
  <c r="KT14" i="52" s="1"/>
  <c r="KT5" i="6"/>
  <c r="KT12" i="52" s="1"/>
  <c r="KT6" i="6"/>
  <c r="KT13" i="52" s="1"/>
  <c r="KT4" i="6"/>
  <c r="KT11" i="52" s="1"/>
  <c r="KU2" i="6"/>
  <c r="LE5" i="52" l="1"/>
  <c r="LE4" i="52"/>
  <c r="LE6" i="52"/>
  <c r="LE7" i="52"/>
  <c r="LE8" i="52"/>
  <c r="LG3" i="52"/>
  <c r="LG2" i="52" s="1"/>
  <c r="KZ2" i="13"/>
  <c r="LA3" i="13"/>
  <c r="KY8" i="13"/>
  <c r="KY15" i="13" s="1"/>
  <c r="KY6" i="13"/>
  <c r="KY13" i="13" s="1"/>
  <c r="KY5" i="13"/>
  <c r="KY12" i="13" s="1"/>
  <c r="KY7" i="13"/>
  <c r="KY14" i="13" s="1"/>
  <c r="KY4" i="13"/>
  <c r="KY11" i="13" s="1"/>
  <c r="KZ2" i="16"/>
  <c r="LA3" i="16"/>
  <c r="KY7" i="16"/>
  <c r="KY14" i="16" s="1"/>
  <c r="KY8" i="16"/>
  <c r="KY15" i="16" s="1"/>
  <c r="KY6" i="16"/>
  <c r="KY13" i="16" s="1"/>
  <c r="KY5" i="16"/>
  <c r="KY12" i="16" s="1"/>
  <c r="KY4" i="16"/>
  <c r="KY11" i="16" s="1"/>
  <c r="KZ2" i="15"/>
  <c r="LA3" i="15"/>
  <c r="KY8" i="15"/>
  <c r="KY15" i="15" s="1"/>
  <c r="KY7" i="15"/>
  <c r="KY14" i="15" s="1"/>
  <c r="KY6" i="15"/>
  <c r="KY13" i="15" s="1"/>
  <c r="KY5" i="15"/>
  <c r="KY12" i="15" s="1"/>
  <c r="KY4" i="15"/>
  <c r="KY11" i="15" s="1"/>
  <c r="LA8" i="17"/>
  <c r="LA6" i="17"/>
  <c r="LA7" i="17"/>
  <c r="LA5" i="17"/>
  <c r="LA4" i="17"/>
  <c r="LA8" i="19"/>
  <c r="LA6" i="19"/>
  <c r="LA7" i="19"/>
  <c r="LA5" i="19"/>
  <c r="LA4" i="19"/>
  <c r="KZ2" i="21"/>
  <c r="LA3" i="21"/>
  <c r="KY7" i="21"/>
  <c r="KY14" i="21" s="1"/>
  <c r="KY6" i="21"/>
  <c r="KY13" i="21" s="1"/>
  <c r="KY8" i="21"/>
  <c r="KY15" i="21" s="1"/>
  <c r="KY4" i="21"/>
  <c r="KY11" i="21" s="1"/>
  <c r="KY5" i="21"/>
  <c r="KY12" i="21" s="1"/>
  <c r="LA8" i="5"/>
  <c r="LA6" i="5"/>
  <c r="LA7" i="5"/>
  <c r="LA5" i="5"/>
  <c r="LA4" i="5"/>
  <c r="KZ8" i="12"/>
  <c r="KZ7" i="12"/>
  <c r="KZ6" i="12"/>
  <c r="KZ5" i="12"/>
  <c r="KZ4" i="12"/>
  <c r="LB7" i="11"/>
  <c r="LB8" i="11"/>
  <c r="LB6" i="11"/>
  <c r="LB5" i="11"/>
  <c r="LB4" i="11"/>
  <c r="KZ2" i="10"/>
  <c r="LA3" i="10"/>
  <c r="KY7" i="10"/>
  <c r="KY14" i="10" s="1"/>
  <c r="KY8" i="10"/>
  <c r="KY15" i="10" s="1"/>
  <c r="KY6" i="10"/>
  <c r="KY13" i="10" s="1"/>
  <c r="KY5" i="10"/>
  <c r="KY12" i="10" s="1"/>
  <c r="KY4" i="10"/>
  <c r="KY11" i="10" s="1"/>
  <c r="LA8" i="20"/>
  <c r="LA7" i="20"/>
  <c r="LA6" i="20"/>
  <c r="LA4" i="20"/>
  <c r="LA5" i="20"/>
  <c r="LA8" i="7"/>
  <c r="LA6" i="7"/>
  <c r="LA7" i="7"/>
  <c r="LA4" i="7"/>
  <c r="LA5" i="7"/>
  <c r="LA8" i="9"/>
  <c r="LA6" i="9"/>
  <c r="LA5" i="9"/>
  <c r="LA7" i="9"/>
  <c r="LA4" i="9"/>
  <c r="KZ8" i="8"/>
  <c r="KZ7" i="8"/>
  <c r="KZ6" i="8"/>
  <c r="KZ5" i="8"/>
  <c r="KZ4" i="8"/>
  <c r="KT12" i="6"/>
  <c r="KT5" i="4"/>
  <c r="KT12" i="4" s="1"/>
  <c r="KT14" i="6"/>
  <c r="KT7" i="4"/>
  <c r="KT14" i="4" s="1"/>
  <c r="KT15" i="6"/>
  <c r="KT8" i="4"/>
  <c r="KT15" i="4" s="1"/>
  <c r="KT11" i="6"/>
  <c r="KT4" i="4"/>
  <c r="KT11" i="4" s="1"/>
  <c r="KT13" i="6"/>
  <c r="KT6" i="4"/>
  <c r="KT13" i="4" s="1"/>
  <c r="LB3" i="4"/>
  <c r="KY11" i="12"/>
  <c r="KY15" i="12"/>
  <c r="KY13" i="12"/>
  <c r="KY14" i="12"/>
  <c r="KY12" i="12"/>
  <c r="LA2" i="12"/>
  <c r="LB3" i="17"/>
  <c r="LB2" i="17" s="1"/>
  <c r="LB3" i="5"/>
  <c r="LB2" i="5" s="1"/>
  <c r="KZ13" i="17"/>
  <c r="KZ12" i="17"/>
  <c r="KZ14" i="17"/>
  <c r="KZ15" i="17"/>
  <c r="KZ11" i="17"/>
  <c r="KZ15" i="5"/>
  <c r="KZ13" i="5"/>
  <c r="KZ14" i="5"/>
  <c r="KZ11" i="5"/>
  <c r="KZ12" i="5"/>
  <c r="LB3" i="19"/>
  <c r="LB2" i="19" s="1"/>
  <c r="KZ14" i="19"/>
  <c r="KZ12" i="19"/>
  <c r="KZ15" i="19"/>
  <c r="KZ11" i="19"/>
  <c r="KZ13" i="19"/>
  <c r="LC3" i="11"/>
  <c r="LC2" i="11" s="1"/>
  <c r="LA14" i="11"/>
  <c r="LA11" i="11"/>
  <c r="LA15" i="11"/>
  <c r="LA13" i="11"/>
  <c r="LA12" i="11"/>
  <c r="KZ15" i="20"/>
  <c r="KZ14" i="20"/>
  <c r="KZ11" i="20"/>
  <c r="KZ12" i="20"/>
  <c r="KZ13" i="20"/>
  <c r="LB3" i="20"/>
  <c r="LB2" i="20" s="1"/>
  <c r="KZ14" i="7"/>
  <c r="KZ15" i="7"/>
  <c r="KZ11" i="7"/>
  <c r="KZ12" i="7"/>
  <c r="KZ13" i="7"/>
  <c r="LB3" i="7"/>
  <c r="LB2" i="7" s="1"/>
  <c r="KY13" i="8"/>
  <c r="KY12" i="8"/>
  <c r="KY11" i="8"/>
  <c r="KY15" i="8"/>
  <c r="KY14" i="8"/>
  <c r="LA3" i="8"/>
  <c r="LA2" i="8" s="1"/>
  <c r="LB3" i="9"/>
  <c r="LB2" i="9" s="1"/>
  <c r="KZ15" i="9"/>
  <c r="KZ11" i="9"/>
  <c r="KZ12" i="9"/>
  <c r="KZ14" i="9"/>
  <c r="KZ13" i="9"/>
  <c r="KU8" i="6"/>
  <c r="KU15" i="52" s="1"/>
  <c r="KU7" i="6"/>
  <c r="KU14" i="52" s="1"/>
  <c r="KU5" i="6"/>
  <c r="KU12" i="52" s="1"/>
  <c r="KU6" i="6"/>
  <c r="KU13" i="52" s="1"/>
  <c r="KU4" i="6"/>
  <c r="KU11" i="52" s="1"/>
  <c r="KV2" i="6"/>
  <c r="LF5" i="52" l="1"/>
  <c r="LF4" i="52"/>
  <c r="LF8" i="52"/>
  <c r="LF6" i="52"/>
  <c r="LF7" i="52"/>
  <c r="LH3" i="52"/>
  <c r="LH2" i="52" s="1"/>
  <c r="LA2" i="13"/>
  <c r="LB3" i="13"/>
  <c r="KZ7" i="13"/>
  <c r="KZ14" i="13" s="1"/>
  <c r="KZ8" i="13"/>
  <c r="KZ15" i="13" s="1"/>
  <c r="KZ5" i="13"/>
  <c r="KZ12" i="13" s="1"/>
  <c r="KZ6" i="13"/>
  <c r="KZ13" i="13" s="1"/>
  <c r="KZ4" i="13"/>
  <c r="KZ11" i="13" s="1"/>
  <c r="LA2" i="16"/>
  <c r="LB3" i="16"/>
  <c r="KZ6" i="16"/>
  <c r="KZ13" i="16" s="1"/>
  <c r="KZ4" i="16"/>
  <c r="KZ11" i="16" s="1"/>
  <c r="KZ5" i="16"/>
  <c r="KZ12" i="16" s="1"/>
  <c r="KZ7" i="16"/>
  <c r="KZ14" i="16" s="1"/>
  <c r="KZ8" i="16"/>
  <c r="KZ15" i="16" s="1"/>
  <c r="LA2" i="15"/>
  <c r="LB3" i="15"/>
  <c r="KZ8" i="15"/>
  <c r="KZ15" i="15" s="1"/>
  <c r="KZ7" i="15"/>
  <c r="KZ14" i="15" s="1"/>
  <c r="KZ6" i="15"/>
  <c r="KZ13" i="15" s="1"/>
  <c r="KZ4" i="15"/>
  <c r="KZ11" i="15" s="1"/>
  <c r="KZ5" i="15"/>
  <c r="KZ12" i="15" s="1"/>
  <c r="LB7" i="17"/>
  <c r="LB6" i="17"/>
  <c r="LB8" i="17"/>
  <c r="LB4" i="17"/>
  <c r="LB5" i="17"/>
  <c r="LB7" i="19"/>
  <c r="LB8" i="19"/>
  <c r="LB6" i="19"/>
  <c r="LB5" i="19"/>
  <c r="LB4" i="19"/>
  <c r="LA2" i="21"/>
  <c r="LB3" i="21"/>
  <c r="KZ8" i="21"/>
  <c r="KZ15" i="21" s="1"/>
  <c r="KZ7" i="21"/>
  <c r="KZ14" i="21" s="1"/>
  <c r="KZ6" i="21"/>
  <c r="KZ13" i="21" s="1"/>
  <c r="KZ5" i="21"/>
  <c r="KZ12" i="21" s="1"/>
  <c r="KZ4" i="21"/>
  <c r="KZ11" i="21" s="1"/>
  <c r="LB7" i="5"/>
  <c r="LB8" i="5"/>
  <c r="LB6" i="5"/>
  <c r="LB5" i="5"/>
  <c r="LB4" i="5"/>
  <c r="LA8" i="12"/>
  <c r="LA7" i="12"/>
  <c r="LA6" i="12"/>
  <c r="LA5" i="12"/>
  <c r="LA4" i="12"/>
  <c r="LC8" i="11"/>
  <c r="LC6" i="11"/>
  <c r="LC7" i="11"/>
  <c r="LC5" i="11"/>
  <c r="LC4" i="11"/>
  <c r="LA2" i="10"/>
  <c r="LB3" i="10"/>
  <c r="KZ7" i="10"/>
  <c r="KZ14" i="10" s="1"/>
  <c r="KZ8" i="10"/>
  <c r="KZ15" i="10" s="1"/>
  <c r="KZ6" i="10"/>
  <c r="KZ13" i="10" s="1"/>
  <c r="KZ4" i="10"/>
  <c r="KZ11" i="10" s="1"/>
  <c r="KZ5" i="10"/>
  <c r="KZ12" i="10" s="1"/>
  <c r="LB8" i="20"/>
  <c r="LB7" i="20"/>
  <c r="LB6" i="20"/>
  <c r="LB4" i="20"/>
  <c r="LB5" i="20"/>
  <c r="LB8" i="7"/>
  <c r="LB7" i="7"/>
  <c r="LB6" i="7"/>
  <c r="LB5" i="7"/>
  <c r="LB4" i="7"/>
  <c r="LB7" i="9"/>
  <c r="LB6" i="9"/>
  <c r="LB5" i="9"/>
  <c r="LB4" i="9"/>
  <c r="LB8" i="9"/>
  <c r="LA8" i="8"/>
  <c r="LA5" i="8"/>
  <c r="LA7" i="8"/>
  <c r="LA6" i="8"/>
  <c r="LA4" i="8"/>
  <c r="KU13" i="6"/>
  <c r="KU6" i="4"/>
  <c r="KU13" i="4" s="1"/>
  <c r="KU12" i="6"/>
  <c r="KU5" i="4"/>
  <c r="KU12" i="4" s="1"/>
  <c r="KU14" i="6"/>
  <c r="KU7" i="4"/>
  <c r="KU14" i="4" s="1"/>
  <c r="KU11" i="6"/>
  <c r="KU4" i="4"/>
  <c r="KU11" i="4" s="1"/>
  <c r="KU15" i="6"/>
  <c r="KU8" i="4"/>
  <c r="KU15" i="4" s="1"/>
  <c r="LC3" i="4"/>
  <c r="KZ12" i="12"/>
  <c r="KZ14" i="12"/>
  <c r="KZ13" i="12"/>
  <c r="KZ11" i="12"/>
  <c r="KZ15" i="12"/>
  <c r="LB2" i="12"/>
  <c r="LA14" i="19"/>
  <c r="LA12" i="19"/>
  <c r="LA15" i="19"/>
  <c r="LA13" i="19"/>
  <c r="LA11" i="19"/>
  <c r="LC3" i="19"/>
  <c r="LC2" i="19" s="1"/>
  <c r="LA15" i="5"/>
  <c r="LA14" i="5"/>
  <c r="LA13" i="5"/>
  <c r="LA12" i="5"/>
  <c r="LA11" i="5"/>
  <c r="LC3" i="5"/>
  <c r="LC2" i="5" s="1"/>
  <c r="LA14" i="17"/>
  <c r="LA12" i="17"/>
  <c r="LA15" i="17"/>
  <c r="LA13" i="17"/>
  <c r="LA11" i="17"/>
  <c r="LC3" i="17"/>
  <c r="LC2" i="17" s="1"/>
  <c r="LD3" i="11"/>
  <c r="LD2" i="11" s="1"/>
  <c r="LB14" i="11"/>
  <c r="LB15" i="11"/>
  <c r="LB11" i="11"/>
  <c r="LB12" i="11"/>
  <c r="LB13" i="11"/>
  <c r="LC3" i="20"/>
  <c r="LC2" i="20" s="1"/>
  <c r="LA15" i="20"/>
  <c r="LA14" i="20"/>
  <c r="LA12" i="20"/>
  <c r="LA13" i="20"/>
  <c r="LA11" i="20"/>
  <c r="LC3" i="7"/>
  <c r="LC2" i="7" s="1"/>
  <c r="LA15" i="7"/>
  <c r="LA13" i="7"/>
  <c r="LA11" i="7"/>
  <c r="LA14" i="7"/>
  <c r="LA12" i="7"/>
  <c r="LA15" i="9"/>
  <c r="LA12" i="9"/>
  <c r="LA14" i="9"/>
  <c r="LA13" i="9"/>
  <c r="LA11" i="9"/>
  <c r="LB3" i="8"/>
  <c r="LB2" i="8" s="1"/>
  <c r="KZ11" i="8"/>
  <c r="KZ15" i="8"/>
  <c r="KZ12" i="8"/>
  <c r="KZ13" i="8"/>
  <c r="KZ14" i="8"/>
  <c r="LC3" i="9"/>
  <c r="LC2" i="9" s="1"/>
  <c r="KV7" i="6"/>
  <c r="KV14" i="52" s="1"/>
  <c r="KV6" i="6"/>
  <c r="KV13" i="52" s="1"/>
  <c r="KV4" i="6"/>
  <c r="KV11" i="52" s="1"/>
  <c r="KV8" i="6"/>
  <c r="KV15" i="52" s="1"/>
  <c r="KV5" i="6"/>
  <c r="KV12" i="52" s="1"/>
  <c r="KW2" i="6"/>
  <c r="LG4" i="52" l="1"/>
  <c r="LG5" i="52"/>
  <c r="LG6" i="52"/>
  <c r="LG7" i="52"/>
  <c r="LG8" i="52"/>
  <c r="LI3" i="52"/>
  <c r="LI2" i="52" s="1"/>
  <c r="LB2" i="13"/>
  <c r="LC3" i="13"/>
  <c r="LA8" i="13"/>
  <c r="LA15" i="13" s="1"/>
  <c r="LA5" i="13"/>
  <c r="LA12" i="13" s="1"/>
  <c r="LA7" i="13"/>
  <c r="LA14" i="13" s="1"/>
  <c r="LA4" i="13"/>
  <c r="LA11" i="13" s="1"/>
  <c r="LA6" i="13"/>
  <c r="LA13" i="13" s="1"/>
  <c r="LB2" i="16"/>
  <c r="LC3" i="16"/>
  <c r="LA8" i="16"/>
  <c r="LA15" i="16" s="1"/>
  <c r="LA4" i="16"/>
  <c r="LA11" i="16" s="1"/>
  <c r="LA7" i="16"/>
  <c r="LA14" i="16" s="1"/>
  <c r="LA5" i="16"/>
  <c r="LA12" i="16" s="1"/>
  <c r="LA6" i="16"/>
  <c r="LA13" i="16" s="1"/>
  <c r="LB2" i="15"/>
  <c r="LC3" i="15"/>
  <c r="LA8" i="15"/>
  <c r="LA15" i="15" s="1"/>
  <c r="LA6" i="15"/>
  <c r="LA13" i="15" s="1"/>
  <c r="LA5" i="15"/>
  <c r="LA12" i="15" s="1"/>
  <c r="LA7" i="15"/>
  <c r="LA14" i="15" s="1"/>
  <c r="LA4" i="15"/>
  <c r="LA11" i="15" s="1"/>
  <c r="LC6" i="17"/>
  <c r="LC8" i="17"/>
  <c r="LC7" i="17"/>
  <c r="LC5" i="17"/>
  <c r="LC4" i="17"/>
  <c r="LC8" i="19"/>
  <c r="LC7" i="19"/>
  <c r="LC6" i="19"/>
  <c r="LC5" i="19"/>
  <c r="LC4" i="19"/>
  <c r="LB2" i="21"/>
  <c r="LC3" i="21"/>
  <c r="LA8" i="21"/>
  <c r="LA15" i="21" s="1"/>
  <c r="LA6" i="21"/>
  <c r="LA13" i="21" s="1"/>
  <c r="LA7" i="21"/>
  <c r="LA14" i="21" s="1"/>
  <c r="LA5" i="21"/>
  <c r="LA12" i="21" s="1"/>
  <c r="LA4" i="21"/>
  <c r="LA11" i="21" s="1"/>
  <c r="LC7" i="5"/>
  <c r="LC8" i="5"/>
  <c r="LC6" i="5"/>
  <c r="LC4" i="5"/>
  <c r="LC5" i="5"/>
  <c r="LB7" i="12"/>
  <c r="LB8" i="12"/>
  <c r="LB5" i="12"/>
  <c r="LB4" i="12"/>
  <c r="LB6" i="12"/>
  <c r="LD7" i="11"/>
  <c r="LD8" i="11"/>
  <c r="LD6" i="11"/>
  <c r="LD5" i="11"/>
  <c r="LD4" i="11"/>
  <c r="LB2" i="10"/>
  <c r="LC3" i="10"/>
  <c r="LA8" i="10"/>
  <c r="LA15" i="10" s="1"/>
  <c r="LA7" i="10"/>
  <c r="LA14" i="10" s="1"/>
  <c r="LA6" i="10"/>
  <c r="LA13" i="10" s="1"/>
  <c r="LA4" i="10"/>
  <c r="LA11" i="10" s="1"/>
  <c r="LA5" i="10"/>
  <c r="LA12" i="10" s="1"/>
  <c r="LC7" i="20"/>
  <c r="LC8" i="20"/>
  <c r="LC6" i="20"/>
  <c r="LC5" i="20"/>
  <c r="LC4" i="20"/>
  <c r="LC7" i="7"/>
  <c r="LC8" i="7"/>
  <c r="LC5" i="7"/>
  <c r="LC6" i="7"/>
  <c r="LC4" i="7"/>
  <c r="LC7" i="9"/>
  <c r="LC8" i="9"/>
  <c r="LC6" i="9"/>
  <c r="LC5" i="9"/>
  <c r="LC4" i="9"/>
  <c r="LB7" i="8"/>
  <c r="LB6" i="8"/>
  <c r="LB8" i="8"/>
  <c r="LB5" i="8"/>
  <c r="LB4" i="8"/>
  <c r="KV15" i="6"/>
  <c r="KV8" i="4"/>
  <c r="KV15" i="4" s="1"/>
  <c r="KV11" i="6"/>
  <c r="KV4" i="4"/>
  <c r="KV11" i="4" s="1"/>
  <c r="KV13" i="6"/>
  <c r="KV6" i="4"/>
  <c r="KV13" i="4" s="1"/>
  <c r="KV14" i="6"/>
  <c r="KV7" i="4"/>
  <c r="KV14" i="4" s="1"/>
  <c r="KV12" i="6"/>
  <c r="KV5" i="4"/>
  <c r="KV12" i="4" s="1"/>
  <c r="LD3" i="4"/>
  <c r="LA13" i="12"/>
  <c r="LA11" i="12"/>
  <c r="LA14" i="12"/>
  <c r="LA12" i="12"/>
  <c r="LA15" i="12"/>
  <c r="LC2" i="12"/>
  <c r="LB14" i="17"/>
  <c r="LB15" i="17"/>
  <c r="LB13" i="17"/>
  <c r="LB12" i="17"/>
  <c r="LB11" i="17"/>
  <c r="LD3" i="19"/>
  <c r="LD2" i="19" s="1"/>
  <c r="LD3" i="17"/>
  <c r="LD2" i="17" s="1"/>
  <c r="LB13" i="5"/>
  <c r="LB15" i="5"/>
  <c r="LB14" i="5"/>
  <c r="LB12" i="5"/>
  <c r="LB11" i="5"/>
  <c r="LD3" i="5"/>
  <c r="LD2" i="5" s="1"/>
  <c r="LB12" i="19"/>
  <c r="LB15" i="19"/>
  <c r="LB14" i="19"/>
  <c r="LB11" i="19"/>
  <c r="LB13" i="19"/>
  <c r="LC14" i="11"/>
  <c r="LC12" i="11"/>
  <c r="LC15" i="11"/>
  <c r="LC13" i="11"/>
  <c r="LC11" i="11"/>
  <c r="LE3" i="11"/>
  <c r="LE2" i="11" s="1"/>
  <c r="LB14" i="20"/>
  <c r="LB12" i="20"/>
  <c r="LB13" i="20"/>
  <c r="LB11" i="20"/>
  <c r="LB15" i="20"/>
  <c r="LD3" i="20"/>
  <c r="LD2" i="20" s="1"/>
  <c r="LD3" i="7"/>
  <c r="LD2" i="7" s="1"/>
  <c r="LB14" i="7"/>
  <c r="LB15" i="7"/>
  <c r="LB12" i="7"/>
  <c r="LB13" i="7"/>
  <c r="LB11" i="7"/>
  <c r="LC3" i="8"/>
  <c r="LC2" i="8" s="1"/>
  <c r="LA13" i="8"/>
  <c r="LA11" i="8"/>
  <c r="LA15" i="8"/>
  <c r="LA12" i="8"/>
  <c r="LA14" i="8"/>
  <c r="LB15" i="9"/>
  <c r="LB14" i="9"/>
  <c r="LB13" i="9"/>
  <c r="LB11" i="9"/>
  <c r="LB12" i="9"/>
  <c r="LD3" i="9"/>
  <c r="LD2" i="9" s="1"/>
  <c r="KW7" i="6"/>
  <c r="KW14" i="52" s="1"/>
  <c r="KW8" i="6"/>
  <c r="KW15" i="52" s="1"/>
  <c r="KW6" i="6"/>
  <c r="KW13" i="52" s="1"/>
  <c r="KW5" i="6"/>
  <c r="KW12" i="52" s="1"/>
  <c r="KW4" i="6"/>
  <c r="KW11" i="52" s="1"/>
  <c r="KX2" i="6"/>
  <c r="LH5" i="52" l="1"/>
  <c r="LH4" i="52"/>
  <c r="LH6" i="52"/>
  <c r="LH8" i="52"/>
  <c r="LH7" i="52"/>
  <c r="LJ3" i="52"/>
  <c r="LJ2" i="52" s="1"/>
  <c r="LC2" i="13"/>
  <c r="LD3" i="13"/>
  <c r="LB7" i="13"/>
  <c r="LB14" i="13" s="1"/>
  <c r="LB8" i="13"/>
  <c r="LB15" i="13" s="1"/>
  <c r="LB4" i="13"/>
  <c r="LB11" i="13" s="1"/>
  <c r="LB5" i="13"/>
  <c r="LB12" i="13" s="1"/>
  <c r="LB6" i="13"/>
  <c r="LB13" i="13" s="1"/>
  <c r="LC2" i="16"/>
  <c r="LD3" i="16"/>
  <c r="LB7" i="16"/>
  <c r="LB14" i="16" s="1"/>
  <c r="LB8" i="16"/>
  <c r="LB15" i="16" s="1"/>
  <c r="LB6" i="16"/>
  <c r="LB13" i="16" s="1"/>
  <c r="LB4" i="16"/>
  <c r="LB11" i="16" s="1"/>
  <c r="LB5" i="16"/>
  <c r="LB12" i="16" s="1"/>
  <c r="LC2" i="15"/>
  <c r="LD3" i="15"/>
  <c r="LB8" i="15"/>
  <c r="LB15" i="15" s="1"/>
  <c r="LB7" i="15"/>
  <c r="LB14" i="15" s="1"/>
  <c r="LB6" i="15"/>
  <c r="LB13" i="15" s="1"/>
  <c r="LB4" i="15"/>
  <c r="LB11" i="15" s="1"/>
  <c r="LB5" i="15"/>
  <c r="LB12" i="15" s="1"/>
  <c r="LD6" i="17"/>
  <c r="LD8" i="17"/>
  <c r="LD7" i="17"/>
  <c r="LD5" i="17"/>
  <c r="LD4" i="17"/>
  <c r="LD8" i="19"/>
  <c r="LD7" i="19"/>
  <c r="LD6" i="19"/>
  <c r="LD5" i="19"/>
  <c r="LD4" i="19"/>
  <c r="LC2" i="21"/>
  <c r="LD3" i="21"/>
  <c r="LB8" i="21"/>
  <c r="LB15" i="21" s="1"/>
  <c r="LB7" i="21"/>
  <c r="LB14" i="21" s="1"/>
  <c r="LB6" i="21"/>
  <c r="LB13" i="21" s="1"/>
  <c r="LB4" i="21"/>
  <c r="LB11" i="21" s="1"/>
  <c r="LB5" i="21"/>
  <c r="LB12" i="21" s="1"/>
  <c r="LD7" i="5"/>
  <c r="LD6" i="5"/>
  <c r="LD5" i="5"/>
  <c r="LD8" i="5"/>
  <c r="LD4" i="5"/>
  <c r="LC6" i="12"/>
  <c r="LC8" i="12"/>
  <c r="LC7" i="12"/>
  <c r="LC5" i="12"/>
  <c r="LC4" i="12"/>
  <c r="LE7" i="11"/>
  <c r="LE8" i="11"/>
  <c r="LE5" i="11"/>
  <c r="LE6" i="11"/>
  <c r="LE4" i="11"/>
  <c r="LC2" i="10"/>
  <c r="LD3" i="10"/>
  <c r="LB8" i="10"/>
  <c r="LB15" i="10" s="1"/>
  <c r="LB6" i="10"/>
  <c r="LB13" i="10" s="1"/>
  <c r="LB7" i="10"/>
  <c r="LB14" i="10" s="1"/>
  <c r="LB5" i="10"/>
  <c r="LB12" i="10" s="1"/>
  <c r="LB4" i="10"/>
  <c r="LB11" i="10" s="1"/>
  <c r="LD7" i="20"/>
  <c r="LD8" i="20"/>
  <c r="LD6" i="20"/>
  <c r="LD5" i="20"/>
  <c r="LD4" i="20"/>
  <c r="LD6" i="7"/>
  <c r="LD8" i="7"/>
  <c r="LD7" i="7"/>
  <c r="LD5" i="7"/>
  <c r="LD4" i="7"/>
  <c r="LD7" i="9"/>
  <c r="LD8" i="9"/>
  <c r="LD6" i="9"/>
  <c r="LD5" i="9"/>
  <c r="LD4" i="9"/>
  <c r="LC8" i="8"/>
  <c r="LC6" i="8"/>
  <c r="LC7" i="8"/>
  <c r="LC5" i="8"/>
  <c r="LC4" i="8"/>
  <c r="KW12" i="6"/>
  <c r="KW5" i="4"/>
  <c r="KW12" i="4" s="1"/>
  <c r="KW15" i="6"/>
  <c r="KW8" i="4"/>
  <c r="KW15" i="4" s="1"/>
  <c r="KW13" i="6"/>
  <c r="KW6" i="4"/>
  <c r="KW13" i="4" s="1"/>
  <c r="KW14" i="6"/>
  <c r="KW7" i="4"/>
  <c r="KW14" i="4" s="1"/>
  <c r="KW11" i="6"/>
  <c r="KW4" i="4"/>
  <c r="KW11" i="4" s="1"/>
  <c r="LE3" i="4"/>
  <c r="LD2" i="12"/>
  <c r="LB14" i="12"/>
  <c r="LB15" i="12"/>
  <c r="LB12" i="12"/>
  <c r="LB13" i="12"/>
  <c r="LB11" i="12"/>
  <c r="LE3" i="17"/>
  <c r="LE2" i="17" s="1"/>
  <c r="LC12" i="19"/>
  <c r="LC15" i="19"/>
  <c r="LC13" i="19"/>
  <c r="LC11" i="19"/>
  <c r="LC14" i="19"/>
  <c r="LC14" i="17"/>
  <c r="LC12" i="17"/>
  <c r="LC15" i="17"/>
  <c r="LC13" i="17"/>
  <c r="LC11" i="17"/>
  <c r="LE3" i="5"/>
  <c r="LE2" i="5" s="1"/>
  <c r="LE3" i="19"/>
  <c r="LE2" i="19" s="1"/>
  <c r="LC15" i="5"/>
  <c r="LC14" i="5"/>
  <c r="LC12" i="5"/>
  <c r="LC11" i="5"/>
  <c r="LC13" i="5"/>
  <c r="LD15" i="11"/>
  <c r="LD12" i="11"/>
  <c r="LD11" i="11"/>
  <c r="LD14" i="11"/>
  <c r="LD13" i="11"/>
  <c r="LF3" i="11"/>
  <c r="LF2" i="11" s="1"/>
  <c r="LC14" i="20"/>
  <c r="LC15" i="20"/>
  <c r="LC12" i="20"/>
  <c r="LC13" i="20"/>
  <c r="LC11" i="20"/>
  <c r="LE3" i="20"/>
  <c r="LE2" i="20" s="1"/>
  <c r="LE3" i="7"/>
  <c r="LE2" i="7" s="1"/>
  <c r="LC15" i="7"/>
  <c r="LC13" i="7"/>
  <c r="LC14" i="7"/>
  <c r="LC12" i="7"/>
  <c r="LC11" i="7"/>
  <c r="LE3" i="9"/>
  <c r="LE2" i="9" s="1"/>
  <c r="LC15" i="9"/>
  <c r="LC14" i="9"/>
  <c r="LC12" i="9"/>
  <c r="LC13" i="9"/>
  <c r="LC11" i="9"/>
  <c r="LD3" i="8"/>
  <c r="LD2" i="8" s="1"/>
  <c r="LB14" i="8"/>
  <c r="LB15" i="8"/>
  <c r="LB12" i="8"/>
  <c r="LB13" i="8"/>
  <c r="LB11" i="8"/>
  <c r="KX7" i="6"/>
  <c r="KX14" i="52" s="1"/>
  <c r="KX8" i="6"/>
  <c r="KX15" i="52" s="1"/>
  <c r="KX6" i="6"/>
  <c r="KX13" i="52" s="1"/>
  <c r="KX5" i="6"/>
  <c r="KX12" i="52" s="1"/>
  <c r="KX4" i="6"/>
  <c r="KX11" i="52" s="1"/>
  <c r="KY2" i="6"/>
  <c r="LI4" i="52" l="1"/>
  <c r="LI5" i="52"/>
  <c r="LI6" i="52"/>
  <c r="LI7" i="52"/>
  <c r="LI8" i="52"/>
  <c r="LK3" i="52"/>
  <c r="LK2" i="52" s="1"/>
  <c r="LD2" i="13"/>
  <c r="LE3" i="13"/>
  <c r="LC8" i="13"/>
  <c r="LC15" i="13" s="1"/>
  <c r="LC7" i="13"/>
  <c r="LC14" i="13" s="1"/>
  <c r="LC6" i="13"/>
  <c r="LC13" i="13" s="1"/>
  <c r="LC4" i="13"/>
  <c r="LC11" i="13" s="1"/>
  <c r="LC5" i="13"/>
  <c r="LC12" i="13" s="1"/>
  <c r="LD2" i="16"/>
  <c r="LE3" i="16"/>
  <c r="LC6" i="16"/>
  <c r="LC13" i="16" s="1"/>
  <c r="LC7" i="16"/>
  <c r="LC14" i="16" s="1"/>
  <c r="LC5" i="16"/>
  <c r="LC12" i="16" s="1"/>
  <c r="LC8" i="16"/>
  <c r="LC15" i="16" s="1"/>
  <c r="LC4" i="16"/>
  <c r="LC11" i="16" s="1"/>
  <c r="LD2" i="15"/>
  <c r="LE3" i="15"/>
  <c r="LC8" i="15"/>
  <c r="LC15" i="15" s="1"/>
  <c r="LC7" i="15"/>
  <c r="LC14" i="15" s="1"/>
  <c r="LC6" i="15"/>
  <c r="LC13" i="15" s="1"/>
  <c r="LC4" i="15"/>
  <c r="LC11" i="15" s="1"/>
  <c r="LC5" i="15"/>
  <c r="LC12" i="15" s="1"/>
  <c r="LE8" i="17"/>
  <c r="LE7" i="17"/>
  <c r="LE5" i="17"/>
  <c r="LE4" i="17"/>
  <c r="LE6" i="17"/>
  <c r="LE8" i="19"/>
  <c r="LE7" i="19"/>
  <c r="LE6" i="19"/>
  <c r="LE5" i="19"/>
  <c r="LE4" i="19"/>
  <c r="LD2" i="21"/>
  <c r="LE3" i="21"/>
  <c r="LC8" i="21"/>
  <c r="LC15" i="21" s="1"/>
  <c r="LC6" i="21"/>
  <c r="LC13" i="21" s="1"/>
  <c r="LC4" i="21"/>
  <c r="LC11" i="21" s="1"/>
  <c r="LC7" i="21"/>
  <c r="LC14" i="21" s="1"/>
  <c r="LC5" i="21"/>
  <c r="LC12" i="21" s="1"/>
  <c r="LE8" i="5"/>
  <c r="LE7" i="5"/>
  <c r="LE5" i="5"/>
  <c r="LE4" i="5"/>
  <c r="LE6" i="5"/>
  <c r="LD8" i="12"/>
  <c r="LD6" i="12"/>
  <c r="LD7" i="12"/>
  <c r="LD5" i="12"/>
  <c r="LD4" i="12"/>
  <c r="LF8" i="11"/>
  <c r="LF7" i="11"/>
  <c r="LF5" i="11"/>
  <c r="LF6" i="11"/>
  <c r="LF4" i="11"/>
  <c r="LD2" i="10"/>
  <c r="LE3" i="10"/>
  <c r="LC8" i="10"/>
  <c r="LC15" i="10" s="1"/>
  <c r="LC6" i="10"/>
  <c r="LC13" i="10" s="1"/>
  <c r="LC7" i="10"/>
  <c r="LC14" i="10" s="1"/>
  <c r="LC5" i="10"/>
  <c r="LC12" i="10" s="1"/>
  <c r="LC4" i="10"/>
  <c r="LC11" i="10" s="1"/>
  <c r="LE8" i="20"/>
  <c r="LE7" i="20"/>
  <c r="LE6" i="20"/>
  <c r="LE5" i="20"/>
  <c r="LE4" i="20"/>
  <c r="LE8" i="7"/>
  <c r="LE7" i="7"/>
  <c r="LE6" i="7"/>
  <c r="LE5" i="7"/>
  <c r="LE4" i="7"/>
  <c r="LE7" i="9"/>
  <c r="LE8" i="9"/>
  <c r="LE5" i="9"/>
  <c r="LE6" i="9"/>
  <c r="LE4" i="9"/>
  <c r="LD8" i="8"/>
  <c r="LD7" i="8"/>
  <c r="LD5" i="8"/>
  <c r="LD6" i="8"/>
  <c r="LD4" i="8"/>
  <c r="KX15" i="6"/>
  <c r="KX8" i="4"/>
  <c r="KX15" i="4" s="1"/>
  <c r="KX14" i="6"/>
  <c r="KX7" i="4"/>
  <c r="KX14" i="4" s="1"/>
  <c r="KX13" i="6"/>
  <c r="KX6" i="4"/>
  <c r="KX13" i="4" s="1"/>
  <c r="KX12" i="6"/>
  <c r="KX5" i="4"/>
  <c r="KX12" i="4" s="1"/>
  <c r="KX11" i="6"/>
  <c r="KX4" i="4"/>
  <c r="KX11" i="4" s="1"/>
  <c r="LF3" i="4"/>
  <c r="LC15" i="12"/>
  <c r="LC13" i="12"/>
  <c r="LC11" i="12"/>
  <c r="LC14" i="12"/>
  <c r="LC12" i="12"/>
  <c r="LE2" i="12"/>
  <c r="LD15" i="19"/>
  <c r="LD13" i="19"/>
  <c r="LD14" i="19"/>
  <c r="LD11" i="19"/>
  <c r="LD12" i="19"/>
  <c r="LF3" i="19"/>
  <c r="LF2" i="19" s="1"/>
  <c r="LD12" i="17"/>
  <c r="LD15" i="17"/>
  <c r="LD13" i="17"/>
  <c r="LD14" i="17"/>
  <c r="LD11" i="17"/>
  <c r="LD15" i="5"/>
  <c r="LD14" i="5"/>
  <c r="LD13" i="5"/>
  <c r="LD12" i="5"/>
  <c r="LD11" i="5"/>
  <c r="LF3" i="5"/>
  <c r="LF2" i="5" s="1"/>
  <c r="LF3" i="17"/>
  <c r="LF2" i="17" s="1"/>
  <c r="LE15" i="11"/>
  <c r="LE14" i="11"/>
  <c r="LE12" i="11"/>
  <c r="LE13" i="11"/>
  <c r="LE11" i="11"/>
  <c r="LG3" i="11"/>
  <c r="LG2" i="11" s="1"/>
  <c r="LD14" i="20"/>
  <c r="LD15" i="20"/>
  <c r="LD13" i="20"/>
  <c r="LD11" i="20"/>
  <c r="LD12" i="20"/>
  <c r="LF3" i="20"/>
  <c r="LF2" i="20" s="1"/>
  <c r="LF3" i="7"/>
  <c r="LF2" i="7" s="1"/>
  <c r="LD14" i="7"/>
  <c r="LD12" i="7"/>
  <c r="LD13" i="7"/>
  <c r="LD11" i="7"/>
  <c r="LD15" i="7"/>
  <c r="LC14" i="8"/>
  <c r="LC15" i="8"/>
  <c r="LC11" i="8"/>
  <c r="LC12" i="8"/>
  <c r="LC13" i="8"/>
  <c r="LE3" i="8"/>
  <c r="LE2" i="8" s="1"/>
  <c r="LF3" i="9"/>
  <c r="LF2" i="9" s="1"/>
  <c r="LD15" i="9"/>
  <c r="LD14" i="9"/>
  <c r="LD13" i="9"/>
  <c r="LD11" i="9"/>
  <c r="LD12" i="9"/>
  <c r="KY7" i="6"/>
  <c r="KY14" i="52" s="1"/>
  <c r="KY8" i="6"/>
  <c r="KY15" i="52" s="1"/>
  <c r="KY5" i="6"/>
  <c r="KY12" i="52" s="1"/>
  <c r="KY6" i="6"/>
  <c r="KY13" i="52" s="1"/>
  <c r="KY4" i="6"/>
  <c r="KY11" i="52" s="1"/>
  <c r="KZ2" i="6"/>
  <c r="LJ4" i="52" l="1"/>
  <c r="LJ5" i="52"/>
  <c r="LJ6" i="52"/>
  <c r="LJ7" i="52"/>
  <c r="LJ8" i="52"/>
  <c r="LL3" i="52"/>
  <c r="LL2" i="52" s="1"/>
  <c r="LE2" i="13"/>
  <c r="LF3" i="13"/>
  <c r="LD7" i="13"/>
  <c r="LD14" i="13" s="1"/>
  <c r="LD8" i="13"/>
  <c r="LD15" i="13" s="1"/>
  <c r="LD6" i="13"/>
  <c r="LD13" i="13" s="1"/>
  <c r="LD4" i="13"/>
  <c r="LD11" i="13" s="1"/>
  <c r="LD5" i="13"/>
  <c r="LD12" i="13" s="1"/>
  <c r="LE2" i="16"/>
  <c r="LF3" i="16"/>
  <c r="LD6" i="16"/>
  <c r="LD13" i="16" s="1"/>
  <c r="LD7" i="16"/>
  <c r="LD14" i="16" s="1"/>
  <c r="LD5" i="16"/>
  <c r="LD12" i="16" s="1"/>
  <c r="LD8" i="16"/>
  <c r="LD15" i="16" s="1"/>
  <c r="LD4" i="16"/>
  <c r="LD11" i="16" s="1"/>
  <c r="LE2" i="15"/>
  <c r="LF3" i="15"/>
  <c r="LD6" i="15"/>
  <c r="LD13" i="15" s="1"/>
  <c r="LD8" i="15"/>
  <c r="LD15" i="15" s="1"/>
  <c r="LD7" i="15"/>
  <c r="LD14" i="15" s="1"/>
  <c r="LD5" i="15"/>
  <c r="LD12" i="15" s="1"/>
  <c r="LD4" i="15"/>
  <c r="LD11" i="15" s="1"/>
  <c r="LF7" i="17"/>
  <c r="LF8" i="17"/>
  <c r="LF6" i="17"/>
  <c r="LF5" i="17"/>
  <c r="LF4" i="17"/>
  <c r="LF7" i="19"/>
  <c r="LF8" i="19"/>
  <c r="LF6" i="19"/>
  <c r="LF5" i="19"/>
  <c r="LF4" i="19"/>
  <c r="LE2" i="21"/>
  <c r="LF3" i="21"/>
  <c r="LD8" i="21"/>
  <c r="LD15" i="21" s="1"/>
  <c r="LD7" i="21"/>
  <c r="LD14" i="21" s="1"/>
  <c r="LD5" i="21"/>
  <c r="LD12" i="21" s="1"/>
  <c r="LD6" i="21"/>
  <c r="LD13" i="21" s="1"/>
  <c r="LD4" i="21"/>
  <c r="LD11" i="21" s="1"/>
  <c r="LF8" i="5"/>
  <c r="LF6" i="5"/>
  <c r="LF5" i="5"/>
  <c r="LF7" i="5"/>
  <c r="LF4" i="5"/>
  <c r="LE7" i="12"/>
  <c r="LE8" i="12"/>
  <c r="LE5" i="12"/>
  <c r="LE4" i="12"/>
  <c r="LE6" i="12"/>
  <c r="LG8" i="11"/>
  <c r="LG6" i="11"/>
  <c r="LG7" i="11"/>
  <c r="LG5" i="11"/>
  <c r="LG4" i="11"/>
  <c r="LE2" i="10"/>
  <c r="LF3" i="10"/>
  <c r="LD7" i="10"/>
  <c r="LD14" i="10" s="1"/>
  <c r="LD8" i="10"/>
  <c r="LD15" i="10" s="1"/>
  <c r="LD6" i="10"/>
  <c r="LD13" i="10" s="1"/>
  <c r="LD5" i="10"/>
  <c r="LD12" i="10" s="1"/>
  <c r="LD4" i="10"/>
  <c r="LD11" i="10" s="1"/>
  <c r="LF8" i="20"/>
  <c r="LF6" i="20"/>
  <c r="LF7" i="20"/>
  <c r="LF4" i="20"/>
  <c r="LF5" i="20"/>
  <c r="LF8" i="7"/>
  <c r="LF7" i="7"/>
  <c r="LF6" i="7"/>
  <c r="LF5" i="7"/>
  <c r="LF4" i="7"/>
  <c r="LF7" i="9"/>
  <c r="LF6" i="9"/>
  <c r="LF8" i="9"/>
  <c r="LF4" i="9"/>
  <c r="LF5" i="9"/>
  <c r="LE7" i="8"/>
  <c r="LE8" i="8"/>
  <c r="LE6" i="8"/>
  <c r="LE5" i="8"/>
  <c r="LE4" i="8"/>
  <c r="KY15" i="6"/>
  <c r="KY8" i="4"/>
  <c r="KY15" i="4" s="1"/>
  <c r="KY14" i="6"/>
  <c r="KY7" i="4"/>
  <c r="KY14" i="4" s="1"/>
  <c r="KY12" i="6"/>
  <c r="KY5" i="4"/>
  <c r="KY12" i="4" s="1"/>
  <c r="KY11" i="6"/>
  <c r="KY4" i="4"/>
  <c r="KY11" i="4" s="1"/>
  <c r="KY13" i="6"/>
  <c r="KY6" i="4"/>
  <c r="KY13" i="4" s="1"/>
  <c r="LG3" i="4"/>
  <c r="LF2" i="12"/>
  <c r="LD14" i="12"/>
  <c r="LD12" i="12"/>
  <c r="LD15" i="12"/>
  <c r="LD13" i="12"/>
  <c r="LD11" i="12"/>
  <c r="LG3" i="17"/>
  <c r="LG2" i="17" s="1"/>
  <c r="LE13" i="19"/>
  <c r="LE11" i="19"/>
  <c r="LE14" i="19"/>
  <c r="LE15" i="19"/>
  <c r="LE12" i="19"/>
  <c r="LE12" i="17"/>
  <c r="LE15" i="17"/>
  <c r="LE14" i="17"/>
  <c r="LE11" i="17"/>
  <c r="LE13" i="17"/>
  <c r="LG3" i="19"/>
  <c r="LG2" i="19" s="1"/>
  <c r="LG3" i="5"/>
  <c r="LG2" i="5" s="1"/>
  <c r="LE12" i="5"/>
  <c r="LE13" i="5"/>
  <c r="LE14" i="5"/>
  <c r="LE15" i="5"/>
  <c r="LE11" i="5"/>
  <c r="LF15" i="11"/>
  <c r="LF13" i="11"/>
  <c r="LF14" i="11"/>
  <c r="LF11" i="11"/>
  <c r="LF12" i="11"/>
  <c r="LH3" i="11"/>
  <c r="LH2" i="11" s="1"/>
  <c r="LE14" i="20"/>
  <c r="LE15" i="20"/>
  <c r="LE13" i="20"/>
  <c r="LE11" i="20"/>
  <c r="LE12" i="20"/>
  <c r="LG3" i="20"/>
  <c r="LG2" i="20" s="1"/>
  <c r="LG3" i="7"/>
  <c r="LG2" i="7" s="1"/>
  <c r="LE13" i="7"/>
  <c r="LE14" i="7"/>
  <c r="LE15" i="7"/>
  <c r="LE11" i="7"/>
  <c r="LE12" i="7"/>
  <c r="LD11" i="8"/>
  <c r="LD12" i="8"/>
  <c r="LD14" i="8"/>
  <c r="LD13" i="8"/>
  <c r="LD15" i="8"/>
  <c r="LF3" i="8"/>
  <c r="LF2" i="8" s="1"/>
  <c r="LG3" i="9"/>
  <c r="LG2" i="9" s="1"/>
  <c r="LE14" i="9"/>
  <c r="LE13" i="9"/>
  <c r="LE11" i="9"/>
  <c r="LE15" i="9"/>
  <c r="LE12" i="9"/>
  <c r="KZ7" i="6"/>
  <c r="KZ14" i="52" s="1"/>
  <c r="KZ8" i="6"/>
  <c r="KZ15" i="52" s="1"/>
  <c r="KZ5" i="6"/>
  <c r="KZ12" i="52" s="1"/>
  <c r="KZ6" i="6"/>
  <c r="KZ13" i="52" s="1"/>
  <c r="KZ4" i="6"/>
  <c r="KZ11" i="52" s="1"/>
  <c r="LA2" i="6"/>
  <c r="LK6" i="52" l="1"/>
  <c r="LK4" i="52"/>
  <c r="LK7" i="52"/>
  <c r="LK8" i="52"/>
  <c r="LK5" i="52"/>
  <c r="LM3" i="52"/>
  <c r="LM2" i="52" s="1"/>
  <c r="LF2" i="13"/>
  <c r="LG3" i="13"/>
  <c r="LE7" i="13"/>
  <c r="LE14" i="13" s="1"/>
  <c r="LE8" i="13"/>
  <c r="LE15" i="13" s="1"/>
  <c r="LE5" i="13"/>
  <c r="LE12" i="13" s="1"/>
  <c r="LE4" i="13"/>
  <c r="LE11" i="13" s="1"/>
  <c r="LE6" i="13"/>
  <c r="LE13" i="13" s="1"/>
  <c r="LF2" i="16"/>
  <c r="LG3" i="16"/>
  <c r="LE8" i="16"/>
  <c r="LE15" i="16" s="1"/>
  <c r="LE4" i="16"/>
  <c r="LE11" i="16" s="1"/>
  <c r="LE5" i="16"/>
  <c r="LE12" i="16" s="1"/>
  <c r="LE6" i="16"/>
  <c r="LE13" i="16" s="1"/>
  <c r="LE7" i="16"/>
  <c r="LE14" i="16" s="1"/>
  <c r="LF2" i="15"/>
  <c r="LG3" i="15"/>
  <c r="LE7" i="15"/>
  <c r="LE14" i="15" s="1"/>
  <c r="LE8" i="15"/>
  <c r="LE15" i="15" s="1"/>
  <c r="LE5" i="15"/>
  <c r="LE12" i="15" s="1"/>
  <c r="LE6" i="15"/>
  <c r="LE13" i="15" s="1"/>
  <c r="LE4" i="15"/>
  <c r="LE11" i="15" s="1"/>
  <c r="LG8" i="17"/>
  <c r="LG7" i="17"/>
  <c r="LG6" i="17"/>
  <c r="LG5" i="17"/>
  <c r="LG4" i="17"/>
  <c r="LG8" i="19"/>
  <c r="LG7" i="19"/>
  <c r="LG6" i="19"/>
  <c r="LG5" i="19"/>
  <c r="LG4" i="19"/>
  <c r="LF2" i="21"/>
  <c r="LG3" i="21"/>
  <c r="LE7" i="21"/>
  <c r="LE14" i="21" s="1"/>
  <c r="LE8" i="21"/>
  <c r="LE15" i="21" s="1"/>
  <c r="LE6" i="21"/>
  <c r="LE13" i="21" s="1"/>
  <c r="LE5" i="21"/>
  <c r="LE12" i="21" s="1"/>
  <c r="LE4" i="21"/>
  <c r="LE11" i="21" s="1"/>
  <c r="LG6" i="5"/>
  <c r="LG8" i="5"/>
  <c r="LG7" i="5"/>
  <c r="LG5" i="5"/>
  <c r="LG4" i="5"/>
  <c r="LF7" i="12"/>
  <c r="LF8" i="12"/>
  <c r="LF6" i="12"/>
  <c r="LF4" i="12"/>
  <c r="LF5" i="12"/>
  <c r="LH8" i="11"/>
  <c r="LH7" i="11"/>
  <c r="LH6" i="11"/>
  <c r="LH5" i="11"/>
  <c r="LH4" i="11"/>
  <c r="LF2" i="10"/>
  <c r="LG3" i="10"/>
  <c r="LE7" i="10"/>
  <c r="LE14" i="10" s="1"/>
  <c r="LE8" i="10"/>
  <c r="LE15" i="10" s="1"/>
  <c r="LE4" i="10"/>
  <c r="LE11" i="10" s="1"/>
  <c r="LE5" i="10"/>
  <c r="LE12" i="10" s="1"/>
  <c r="LE6" i="10"/>
  <c r="LE13" i="10" s="1"/>
  <c r="LG6" i="20"/>
  <c r="LG8" i="20"/>
  <c r="LG7" i="20"/>
  <c r="LG4" i="20"/>
  <c r="LG5" i="20"/>
  <c r="LG8" i="7"/>
  <c r="LG7" i="7"/>
  <c r="LG6" i="7"/>
  <c r="LG5" i="7"/>
  <c r="LG4" i="7"/>
  <c r="LG6" i="9"/>
  <c r="LG4" i="9"/>
  <c r="LG8" i="9"/>
  <c r="LG7" i="9"/>
  <c r="LG5" i="9"/>
  <c r="LF7" i="8"/>
  <c r="LF8" i="8"/>
  <c r="LF6" i="8"/>
  <c r="LF5" i="8"/>
  <c r="LF4" i="8"/>
  <c r="KZ13" i="6"/>
  <c r="KZ6" i="4"/>
  <c r="KZ13" i="4" s="1"/>
  <c r="KZ15" i="6"/>
  <c r="KZ8" i="4"/>
  <c r="KZ15" i="4" s="1"/>
  <c r="KZ14" i="6"/>
  <c r="KZ7" i="4"/>
  <c r="KZ14" i="4" s="1"/>
  <c r="KZ11" i="6"/>
  <c r="KZ4" i="4"/>
  <c r="KZ11" i="4" s="1"/>
  <c r="KZ12" i="6"/>
  <c r="KZ5" i="4"/>
  <c r="KZ12" i="4" s="1"/>
  <c r="LH3" i="4"/>
  <c r="LG2" i="12"/>
  <c r="LE12" i="12"/>
  <c r="LE15" i="12"/>
  <c r="LE13" i="12"/>
  <c r="LE14" i="12"/>
  <c r="LE11" i="12"/>
  <c r="LF15" i="5"/>
  <c r="LF13" i="5"/>
  <c r="LF11" i="5"/>
  <c r="LF12" i="5"/>
  <c r="LF14" i="5"/>
  <c r="LF13" i="19"/>
  <c r="LF11" i="19"/>
  <c r="LF14" i="19"/>
  <c r="LF12" i="19"/>
  <c r="LF15" i="19"/>
  <c r="LH3" i="17"/>
  <c r="LH2" i="17" s="1"/>
  <c r="LH3" i="19"/>
  <c r="LH2" i="19" s="1"/>
  <c r="LF15" i="17"/>
  <c r="LF13" i="17"/>
  <c r="LF14" i="17"/>
  <c r="LF11" i="17"/>
  <c r="LF12" i="17"/>
  <c r="LH3" i="5"/>
  <c r="LH2" i="5" s="1"/>
  <c r="LI3" i="11"/>
  <c r="LI2" i="11" s="1"/>
  <c r="LG15" i="11"/>
  <c r="LG14" i="11"/>
  <c r="LG13" i="11"/>
  <c r="LG12" i="11"/>
  <c r="LG11" i="11"/>
  <c r="LF14" i="20"/>
  <c r="LF15" i="20"/>
  <c r="LF13" i="20"/>
  <c r="LF11" i="20"/>
  <c r="LF12" i="20"/>
  <c r="LH3" i="20"/>
  <c r="LH2" i="20" s="1"/>
  <c r="LH3" i="7"/>
  <c r="LH2" i="7" s="1"/>
  <c r="LF14" i="7"/>
  <c r="LF13" i="7"/>
  <c r="LF11" i="7"/>
  <c r="LF15" i="7"/>
  <c r="LF12" i="7"/>
  <c r="LH3" i="9"/>
  <c r="LH2" i="9" s="1"/>
  <c r="LG3" i="8"/>
  <c r="LG2" i="8" s="1"/>
  <c r="LE13" i="8"/>
  <c r="LE11" i="8"/>
  <c r="LE12" i="8"/>
  <c r="LE14" i="8"/>
  <c r="LE15" i="8"/>
  <c r="LF14" i="9"/>
  <c r="LF15" i="9"/>
  <c r="LF13" i="9"/>
  <c r="LF11" i="9"/>
  <c r="LF12" i="9"/>
  <c r="LA8" i="6"/>
  <c r="LA15" i="52" s="1"/>
  <c r="LA5" i="6"/>
  <c r="LA12" i="52" s="1"/>
  <c r="LA7" i="6"/>
  <c r="LA14" i="52" s="1"/>
  <c r="LA6" i="6"/>
  <c r="LA13" i="52" s="1"/>
  <c r="LA4" i="6"/>
  <c r="LA11" i="52" s="1"/>
  <c r="LB2" i="6"/>
  <c r="LL4" i="52" l="1"/>
  <c r="LL5" i="52"/>
  <c r="LL6" i="52"/>
  <c r="LL7" i="52"/>
  <c r="LL8" i="52"/>
  <c r="LN3" i="52"/>
  <c r="LN2" i="52" s="1"/>
  <c r="LG2" i="13"/>
  <c r="LH3" i="13"/>
  <c r="LF7" i="13"/>
  <c r="LF14" i="13" s="1"/>
  <c r="LF8" i="13"/>
  <c r="LF15" i="13" s="1"/>
  <c r="LF6" i="13"/>
  <c r="LF13" i="13" s="1"/>
  <c r="LF5" i="13"/>
  <c r="LF12" i="13" s="1"/>
  <c r="LF4" i="13"/>
  <c r="LF11" i="13" s="1"/>
  <c r="LG2" i="16"/>
  <c r="LH3" i="16"/>
  <c r="LF7" i="16"/>
  <c r="LF14" i="16" s="1"/>
  <c r="LF8" i="16"/>
  <c r="LF15" i="16" s="1"/>
  <c r="LF6" i="16"/>
  <c r="LF13" i="16" s="1"/>
  <c r="LF4" i="16"/>
  <c r="LF11" i="16" s="1"/>
  <c r="LF5" i="16"/>
  <c r="LF12" i="16" s="1"/>
  <c r="LG2" i="15"/>
  <c r="LH3" i="15"/>
  <c r="LF8" i="15"/>
  <c r="LF15" i="15" s="1"/>
  <c r="LF7" i="15"/>
  <c r="LF14" i="15" s="1"/>
  <c r="LF6" i="15"/>
  <c r="LF13" i="15" s="1"/>
  <c r="LF4" i="15"/>
  <c r="LF11" i="15" s="1"/>
  <c r="LF5" i="15"/>
  <c r="LF12" i="15" s="1"/>
  <c r="LH8" i="17"/>
  <c r="LH7" i="17"/>
  <c r="LH6" i="17"/>
  <c r="LH5" i="17"/>
  <c r="LH4" i="17"/>
  <c r="LH8" i="19"/>
  <c r="LH7" i="19"/>
  <c r="LH6" i="19"/>
  <c r="LH5" i="19"/>
  <c r="LH4" i="19"/>
  <c r="LG2" i="21"/>
  <c r="LH3" i="21"/>
  <c r="LF7" i="21"/>
  <c r="LF14" i="21" s="1"/>
  <c r="LF6" i="21"/>
  <c r="LF13" i="21" s="1"/>
  <c r="LF4" i="21"/>
  <c r="LF11" i="21" s="1"/>
  <c r="LF5" i="21"/>
  <c r="LF12" i="21" s="1"/>
  <c r="LF8" i="21"/>
  <c r="LF15" i="21" s="1"/>
  <c r="LH8" i="5"/>
  <c r="LH7" i="5"/>
  <c r="LH6" i="5"/>
  <c r="LH5" i="5"/>
  <c r="LH4" i="5"/>
  <c r="LG6" i="12"/>
  <c r="LG7" i="12"/>
  <c r="LG8" i="12"/>
  <c r="LG5" i="12"/>
  <c r="LG4" i="12"/>
  <c r="LI8" i="11"/>
  <c r="LI7" i="11"/>
  <c r="LI6" i="11"/>
  <c r="LI4" i="11"/>
  <c r="LI5" i="11"/>
  <c r="LG2" i="10"/>
  <c r="LH3" i="10"/>
  <c r="LF7" i="10"/>
  <c r="LF14" i="10" s="1"/>
  <c r="LF8" i="10"/>
  <c r="LF15" i="10" s="1"/>
  <c r="LF6" i="10"/>
  <c r="LF13" i="10" s="1"/>
  <c r="LF4" i="10"/>
  <c r="LF11" i="10" s="1"/>
  <c r="LF5" i="10"/>
  <c r="LF12" i="10" s="1"/>
  <c r="LH8" i="20"/>
  <c r="LH6" i="20"/>
  <c r="LH7" i="20"/>
  <c r="LH4" i="20"/>
  <c r="LH5" i="20"/>
  <c r="LH8" i="7"/>
  <c r="LH7" i="7"/>
  <c r="LH6" i="7"/>
  <c r="LH5" i="7"/>
  <c r="LH4" i="7"/>
  <c r="LH8" i="9"/>
  <c r="LH6" i="9"/>
  <c r="LH7" i="9"/>
  <c r="LH5" i="9"/>
  <c r="LH4" i="9"/>
  <c r="LG6" i="8"/>
  <c r="LG7" i="8"/>
  <c r="LG5" i="8"/>
  <c r="LG8" i="8"/>
  <c r="LG4" i="8"/>
  <c r="LA11" i="6"/>
  <c r="LA4" i="4"/>
  <c r="LA11" i="4" s="1"/>
  <c r="LA13" i="6"/>
  <c r="LA6" i="4"/>
  <c r="LA13" i="4" s="1"/>
  <c r="LA14" i="6"/>
  <c r="LA7" i="4"/>
  <c r="LA14" i="4" s="1"/>
  <c r="LA12" i="6"/>
  <c r="LA5" i="4"/>
  <c r="LA12" i="4" s="1"/>
  <c r="LA15" i="6"/>
  <c r="LA8" i="4"/>
  <c r="LA15" i="4" s="1"/>
  <c r="LI3" i="4"/>
  <c r="LF12" i="12"/>
  <c r="LF15" i="12"/>
  <c r="LF13" i="12"/>
  <c r="LF11" i="12"/>
  <c r="LF14" i="12"/>
  <c r="LH2" i="12"/>
  <c r="LG11" i="19"/>
  <c r="LG14" i="19"/>
  <c r="LG15" i="19"/>
  <c r="LG13" i="19"/>
  <c r="LG12" i="19"/>
  <c r="LG15" i="5"/>
  <c r="LG12" i="5"/>
  <c r="LG11" i="5"/>
  <c r="LG13" i="5"/>
  <c r="LG14" i="5"/>
  <c r="LI3" i="19"/>
  <c r="LI2" i="19" s="1"/>
  <c r="LI3" i="17"/>
  <c r="LI2" i="17" s="1"/>
  <c r="LG15" i="17"/>
  <c r="LG13" i="17"/>
  <c r="LG14" i="17"/>
  <c r="LG12" i="17"/>
  <c r="LG11" i="17"/>
  <c r="LI3" i="5"/>
  <c r="LI2" i="5" s="1"/>
  <c r="LH15" i="11"/>
  <c r="LH14" i="11"/>
  <c r="LH13" i="11"/>
  <c r="LH11" i="11"/>
  <c r="LH12" i="11"/>
  <c r="LJ3" i="11"/>
  <c r="LJ2" i="11" s="1"/>
  <c r="LI3" i="20"/>
  <c r="LI2" i="20" s="1"/>
  <c r="LG15" i="20"/>
  <c r="LG12" i="20"/>
  <c r="LG14" i="20"/>
  <c r="LG13" i="20"/>
  <c r="LG11" i="20"/>
  <c r="LG15" i="7"/>
  <c r="LG13" i="7"/>
  <c r="LG12" i="7"/>
  <c r="LG14" i="7"/>
  <c r="LG11" i="7"/>
  <c r="LI3" i="7"/>
  <c r="LI2" i="7" s="1"/>
  <c r="LF14" i="8"/>
  <c r="LF12" i="8"/>
  <c r="LF11" i="8"/>
  <c r="LF15" i="8"/>
  <c r="LF13" i="8"/>
  <c r="LH3" i="8"/>
  <c r="LH2" i="8" s="1"/>
  <c r="LI3" i="9"/>
  <c r="LI2" i="9" s="1"/>
  <c r="LG14" i="9"/>
  <c r="LG15" i="9"/>
  <c r="LG12" i="9"/>
  <c r="LG11" i="9"/>
  <c r="LG13" i="9"/>
  <c r="LB8" i="6"/>
  <c r="LB15" i="52" s="1"/>
  <c r="LB7" i="6"/>
  <c r="LB14" i="52" s="1"/>
  <c r="LB5" i="6"/>
  <c r="LB12" i="52" s="1"/>
  <c r="LB6" i="6"/>
  <c r="LB13" i="52" s="1"/>
  <c r="LB4" i="6"/>
  <c r="LB11" i="52" s="1"/>
  <c r="LC2" i="6"/>
  <c r="LM4" i="52" l="1"/>
  <c r="LM5" i="52"/>
  <c r="LM7" i="52"/>
  <c r="LM6" i="52"/>
  <c r="LM8" i="52"/>
  <c r="LO3" i="52"/>
  <c r="LO2" i="52" s="1"/>
  <c r="LH2" i="13"/>
  <c r="LI3" i="13"/>
  <c r="LG8" i="13"/>
  <c r="LG15" i="13" s="1"/>
  <c r="LG7" i="13"/>
  <c r="LG14" i="13" s="1"/>
  <c r="LG5" i="13"/>
  <c r="LG12" i="13" s="1"/>
  <c r="LG6" i="13"/>
  <c r="LG13" i="13" s="1"/>
  <c r="LG4" i="13"/>
  <c r="LG11" i="13" s="1"/>
  <c r="LH2" i="16"/>
  <c r="LI3" i="16"/>
  <c r="LG8" i="16"/>
  <c r="LG15" i="16" s="1"/>
  <c r="LG6" i="16"/>
  <c r="LG13" i="16" s="1"/>
  <c r="LG7" i="16"/>
  <c r="LG14" i="16" s="1"/>
  <c r="LG5" i="16"/>
  <c r="LG12" i="16" s="1"/>
  <c r="LG4" i="16"/>
  <c r="LG11" i="16" s="1"/>
  <c r="LH2" i="15"/>
  <c r="LI3" i="15"/>
  <c r="LG8" i="15"/>
  <c r="LG15" i="15" s="1"/>
  <c r="LG7" i="15"/>
  <c r="LG14" i="15" s="1"/>
  <c r="LG6" i="15"/>
  <c r="LG13" i="15" s="1"/>
  <c r="LG5" i="15"/>
  <c r="LG12" i="15" s="1"/>
  <c r="LG4" i="15"/>
  <c r="LG11" i="15" s="1"/>
  <c r="LI8" i="17"/>
  <c r="LI7" i="17"/>
  <c r="LI6" i="17"/>
  <c r="LI5" i="17"/>
  <c r="LI4" i="17"/>
  <c r="LI8" i="19"/>
  <c r="LI6" i="19"/>
  <c r="LI7" i="19"/>
  <c r="LI4" i="19"/>
  <c r="LI5" i="19"/>
  <c r="LH2" i="21"/>
  <c r="LI3" i="21"/>
  <c r="LG7" i="21"/>
  <c r="LG14" i="21" s="1"/>
  <c r="LG8" i="21"/>
  <c r="LG15" i="21" s="1"/>
  <c r="LG4" i="21"/>
  <c r="LG11" i="21" s="1"/>
  <c r="LG6" i="21"/>
  <c r="LG13" i="21" s="1"/>
  <c r="LG5" i="21"/>
  <c r="LG12" i="21" s="1"/>
  <c r="LI8" i="5"/>
  <c r="LI7" i="5"/>
  <c r="LI6" i="5"/>
  <c r="LI5" i="5"/>
  <c r="LI4" i="5"/>
  <c r="LH8" i="12"/>
  <c r="LH6" i="12"/>
  <c r="LH5" i="12"/>
  <c r="LH7" i="12"/>
  <c r="LH4" i="12"/>
  <c r="LJ7" i="11"/>
  <c r="LJ6" i="11"/>
  <c r="LJ5" i="11"/>
  <c r="LJ8" i="11"/>
  <c r="LJ4" i="11"/>
  <c r="LH2" i="10"/>
  <c r="LI3" i="10"/>
  <c r="LG7" i="10"/>
  <c r="LG14" i="10" s="1"/>
  <c r="LG8" i="10"/>
  <c r="LG15" i="10" s="1"/>
  <c r="LG6" i="10"/>
  <c r="LG13" i="10" s="1"/>
  <c r="LG5" i="10"/>
  <c r="LG12" i="10" s="1"/>
  <c r="LG4" i="10"/>
  <c r="LG11" i="10" s="1"/>
  <c r="LI8" i="20"/>
  <c r="LI7" i="20"/>
  <c r="LI6" i="20"/>
  <c r="LI4" i="20"/>
  <c r="LI5" i="20"/>
  <c r="LI8" i="7"/>
  <c r="LI7" i="7"/>
  <c r="LI6" i="7"/>
  <c r="LI4" i="7"/>
  <c r="LI5" i="7"/>
  <c r="LI8" i="9"/>
  <c r="LI7" i="9"/>
  <c r="LI5" i="9"/>
  <c r="LI6" i="9"/>
  <c r="LI4" i="9"/>
  <c r="LH8" i="8"/>
  <c r="LH7" i="8"/>
  <c r="LH5" i="8"/>
  <c r="LH6" i="8"/>
  <c r="LH4" i="8"/>
  <c r="LB13" i="6"/>
  <c r="LB6" i="4"/>
  <c r="LB13" i="4" s="1"/>
  <c r="LB12" i="6"/>
  <c r="LB5" i="4"/>
  <c r="LB12" i="4" s="1"/>
  <c r="LB14" i="6"/>
  <c r="LB7" i="4"/>
  <c r="LB14" i="4" s="1"/>
  <c r="LB15" i="6"/>
  <c r="LB8" i="4"/>
  <c r="LB15" i="4" s="1"/>
  <c r="LB11" i="6"/>
  <c r="LB4" i="4"/>
  <c r="LB11" i="4" s="1"/>
  <c r="LJ3" i="4"/>
  <c r="LI2" i="12"/>
  <c r="LG13" i="12"/>
  <c r="LG14" i="12"/>
  <c r="LG12" i="12"/>
  <c r="LG11" i="12"/>
  <c r="LG15" i="12"/>
  <c r="LH13" i="17"/>
  <c r="LH12" i="17"/>
  <c r="LH14" i="17"/>
  <c r="LH15" i="17"/>
  <c r="LH11" i="17"/>
  <c r="LH14" i="19"/>
  <c r="LH12" i="19"/>
  <c r="LH15" i="19"/>
  <c r="LH11" i="19"/>
  <c r="LH13" i="19"/>
  <c r="LJ3" i="5"/>
  <c r="LJ2" i="5" s="1"/>
  <c r="LJ3" i="19"/>
  <c r="LJ2" i="19" s="1"/>
  <c r="LH15" i="5"/>
  <c r="LH13" i="5"/>
  <c r="LH14" i="5"/>
  <c r="LH11" i="5"/>
  <c r="LH12" i="5"/>
  <c r="LJ3" i="17"/>
  <c r="LJ2" i="17" s="1"/>
  <c r="LK3" i="11"/>
  <c r="LK2" i="11" s="1"/>
  <c r="LI14" i="11"/>
  <c r="LI15" i="11"/>
  <c r="LI11" i="11"/>
  <c r="LI12" i="11"/>
  <c r="LI13" i="11"/>
  <c r="LH15" i="20"/>
  <c r="LH14" i="20"/>
  <c r="LH11" i="20"/>
  <c r="LH12" i="20"/>
  <c r="LH13" i="20"/>
  <c r="LJ3" i="20"/>
  <c r="LJ2" i="20" s="1"/>
  <c r="LJ3" i="7"/>
  <c r="LJ2" i="7" s="1"/>
  <c r="LH14" i="7"/>
  <c r="LH15" i="7"/>
  <c r="LH11" i="7"/>
  <c r="LH13" i="7"/>
  <c r="LH12" i="7"/>
  <c r="LH15" i="9"/>
  <c r="LH14" i="9"/>
  <c r="LH11" i="9"/>
  <c r="LH12" i="9"/>
  <c r="LH13" i="9"/>
  <c r="LG11" i="8"/>
  <c r="LG15" i="8"/>
  <c r="LG13" i="8"/>
  <c r="LG12" i="8"/>
  <c r="LG14" i="8"/>
  <c r="LI3" i="8"/>
  <c r="LI2" i="8" s="1"/>
  <c r="LJ3" i="9"/>
  <c r="LJ2" i="9" s="1"/>
  <c r="LC8" i="6"/>
  <c r="LC15" i="52" s="1"/>
  <c r="LC7" i="6"/>
  <c r="LC14" i="52" s="1"/>
  <c r="LC5" i="6"/>
  <c r="LC12" i="52" s="1"/>
  <c r="LC6" i="6"/>
  <c r="LC13" i="52" s="1"/>
  <c r="LC4" i="6"/>
  <c r="LC11" i="52" s="1"/>
  <c r="LD2" i="6"/>
  <c r="LN5" i="52" l="1"/>
  <c r="LN4" i="52"/>
  <c r="LN6" i="52"/>
  <c r="LN8" i="52"/>
  <c r="LN7" i="52"/>
  <c r="LP3" i="52"/>
  <c r="LP2" i="52" s="1"/>
  <c r="LI2" i="13"/>
  <c r="LJ3" i="13"/>
  <c r="LH7" i="13"/>
  <c r="LH14" i="13" s="1"/>
  <c r="LH8" i="13"/>
  <c r="LH15" i="13" s="1"/>
  <c r="LH5" i="13"/>
  <c r="LH12" i="13" s="1"/>
  <c r="LH6" i="13"/>
  <c r="LH13" i="13" s="1"/>
  <c r="LH4" i="13"/>
  <c r="LH11" i="13" s="1"/>
  <c r="LI2" i="16"/>
  <c r="LJ3" i="16"/>
  <c r="LH7" i="16"/>
  <c r="LH14" i="16" s="1"/>
  <c r="LH6" i="16"/>
  <c r="LH13" i="16" s="1"/>
  <c r="LH4" i="16"/>
  <c r="LH11" i="16" s="1"/>
  <c r="LH5" i="16"/>
  <c r="LH12" i="16" s="1"/>
  <c r="LH8" i="16"/>
  <c r="LH15" i="16" s="1"/>
  <c r="LI2" i="15"/>
  <c r="LJ3" i="15"/>
  <c r="LH8" i="15"/>
  <c r="LH15" i="15" s="1"/>
  <c r="LH7" i="15"/>
  <c r="LH14" i="15" s="1"/>
  <c r="LH6" i="15"/>
  <c r="LH13" i="15" s="1"/>
  <c r="LH4" i="15"/>
  <c r="LH11" i="15" s="1"/>
  <c r="LH5" i="15"/>
  <c r="LH12" i="15" s="1"/>
  <c r="LJ7" i="17"/>
  <c r="LJ6" i="17"/>
  <c r="LJ8" i="17"/>
  <c r="LJ4" i="17"/>
  <c r="LJ5" i="17"/>
  <c r="LJ7" i="19"/>
  <c r="LJ8" i="19"/>
  <c r="LJ6" i="19"/>
  <c r="LJ4" i="19"/>
  <c r="LJ5" i="19"/>
  <c r="LI2" i="21"/>
  <c r="LJ3" i="21"/>
  <c r="LH8" i="21"/>
  <c r="LH15" i="21" s="1"/>
  <c r="LH7" i="21"/>
  <c r="LH14" i="21" s="1"/>
  <c r="LH6" i="21"/>
  <c r="LH13" i="21" s="1"/>
  <c r="LH5" i="21"/>
  <c r="LH12" i="21" s="1"/>
  <c r="LH4" i="21"/>
  <c r="LH11" i="21" s="1"/>
  <c r="LJ7" i="5"/>
  <c r="LJ8" i="5"/>
  <c r="LJ6" i="5"/>
  <c r="LJ5" i="5"/>
  <c r="LJ4" i="5"/>
  <c r="LI8" i="12"/>
  <c r="LI7" i="12"/>
  <c r="LI6" i="12"/>
  <c r="LI5" i="12"/>
  <c r="LI4" i="12"/>
  <c r="LK7" i="11"/>
  <c r="LK6" i="11"/>
  <c r="LK8" i="11"/>
  <c r="LK4" i="11"/>
  <c r="LK5" i="11"/>
  <c r="LI2" i="10"/>
  <c r="LJ3" i="10"/>
  <c r="LH7" i="10"/>
  <c r="LH14" i="10" s="1"/>
  <c r="LH8" i="10"/>
  <c r="LH15" i="10" s="1"/>
  <c r="LH6" i="10"/>
  <c r="LH13" i="10" s="1"/>
  <c r="LH4" i="10"/>
  <c r="LH11" i="10" s="1"/>
  <c r="LH5" i="10"/>
  <c r="LH12" i="10" s="1"/>
  <c r="LJ8" i="20"/>
  <c r="LJ7" i="20"/>
  <c r="LJ6" i="20"/>
  <c r="LJ4" i="20"/>
  <c r="LJ5" i="20"/>
  <c r="LJ8" i="7"/>
  <c r="LJ7" i="7"/>
  <c r="LJ6" i="7"/>
  <c r="LJ5" i="7"/>
  <c r="LJ4" i="7"/>
  <c r="LJ7" i="9"/>
  <c r="LJ8" i="9"/>
  <c r="LJ5" i="9"/>
  <c r="LJ6" i="9"/>
  <c r="LJ4" i="9"/>
  <c r="LI8" i="8"/>
  <c r="LI7" i="8"/>
  <c r="LI5" i="8"/>
  <c r="LI6" i="8"/>
  <c r="LI4" i="8"/>
  <c r="LC13" i="6"/>
  <c r="LC6" i="4"/>
  <c r="LC13" i="4" s="1"/>
  <c r="LC11" i="6"/>
  <c r="LC4" i="4"/>
  <c r="LC11" i="4" s="1"/>
  <c r="LC12" i="6"/>
  <c r="LC5" i="4"/>
  <c r="LC12" i="4" s="1"/>
  <c r="LC14" i="6"/>
  <c r="LC7" i="4"/>
  <c r="LC14" i="4" s="1"/>
  <c r="LC15" i="6"/>
  <c r="LC8" i="4"/>
  <c r="LC15" i="4" s="1"/>
  <c r="LK3" i="4"/>
  <c r="LH14" i="12"/>
  <c r="LH12" i="12"/>
  <c r="LH15" i="12"/>
  <c r="LH13" i="12"/>
  <c r="LH11" i="12"/>
  <c r="LJ2" i="12"/>
  <c r="LI14" i="5"/>
  <c r="LI15" i="5"/>
  <c r="LI11" i="5"/>
  <c r="LI13" i="5"/>
  <c r="LI12" i="5"/>
  <c r="LI14" i="19"/>
  <c r="LI12" i="19"/>
  <c r="LI15" i="19"/>
  <c r="LI13" i="19"/>
  <c r="LI11" i="19"/>
  <c r="LK3" i="5"/>
  <c r="LK2" i="5" s="1"/>
  <c r="LK3" i="19"/>
  <c r="LK2" i="19" s="1"/>
  <c r="LI14" i="17"/>
  <c r="LI12" i="17"/>
  <c r="LI15" i="17"/>
  <c r="LI13" i="17"/>
  <c r="LI11" i="17"/>
  <c r="LK3" i="17"/>
  <c r="LK2" i="17" s="1"/>
  <c r="LL3" i="11"/>
  <c r="LL2" i="11" s="1"/>
  <c r="LJ14" i="11"/>
  <c r="LJ15" i="11"/>
  <c r="LJ11" i="11"/>
  <c r="LJ12" i="11"/>
  <c r="LJ13" i="11"/>
  <c r="LK3" i="20"/>
  <c r="LK2" i="20" s="1"/>
  <c r="LI15" i="20"/>
  <c r="LI12" i="20"/>
  <c r="LI13" i="20"/>
  <c r="LI14" i="20"/>
  <c r="LI11" i="20"/>
  <c r="LI15" i="7"/>
  <c r="LI13" i="7"/>
  <c r="LI11" i="7"/>
  <c r="LI12" i="7"/>
  <c r="LI14" i="7"/>
  <c r="LK3" i="7"/>
  <c r="LK2" i="7" s="1"/>
  <c r="LK3" i="9"/>
  <c r="LK2" i="9" s="1"/>
  <c r="LI14" i="9"/>
  <c r="LI15" i="9"/>
  <c r="LI12" i="9"/>
  <c r="LI13" i="9"/>
  <c r="LI11" i="9"/>
  <c r="LH11" i="8"/>
  <c r="LH13" i="8"/>
  <c r="LH12" i="8"/>
  <c r="LH14" i="8"/>
  <c r="LH15" i="8"/>
  <c r="LJ3" i="8"/>
  <c r="LJ2" i="8" s="1"/>
  <c r="LD7" i="6"/>
  <c r="LD14" i="52" s="1"/>
  <c r="LD6" i="6"/>
  <c r="LD13" i="52" s="1"/>
  <c r="LD8" i="6"/>
  <c r="LD15" i="52" s="1"/>
  <c r="LD4" i="6"/>
  <c r="LD11" i="52" s="1"/>
  <c r="LD5" i="6"/>
  <c r="LD12" i="52" s="1"/>
  <c r="LE2" i="6"/>
  <c r="LO4" i="52" l="1"/>
  <c r="LO5" i="52"/>
  <c r="LO6" i="52"/>
  <c r="LO7" i="52"/>
  <c r="LO8" i="52"/>
  <c r="LQ3" i="52"/>
  <c r="LQ2" i="52" s="1"/>
  <c r="LJ2" i="13"/>
  <c r="LK3" i="13"/>
  <c r="LI8" i="13"/>
  <c r="LI15" i="13" s="1"/>
  <c r="LI5" i="13"/>
  <c r="LI12" i="13" s="1"/>
  <c r="LI7" i="13"/>
  <c r="LI14" i="13" s="1"/>
  <c r="LI6" i="13"/>
  <c r="LI13" i="13" s="1"/>
  <c r="LI4" i="13"/>
  <c r="LI11" i="13" s="1"/>
  <c r="LJ2" i="16"/>
  <c r="LK3" i="16"/>
  <c r="LI8" i="16"/>
  <c r="LI15" i="16" s="1"/>
  <c r="LI7" i="16"/>
  <c r="LI14" i="16" s="1"/>
  <c r="LI6" i="16"/>
  <c r="LI13" i="16" s="1"/>
  <c r="LI4" i="16"/>
  <c r="LI11" i="16" s="1"/>
  <c r="LI5" i="16"/>
  <c r="LI12" i="16" s="1"/>
  <c r="LJ2" i="15"/>
  <c r="LK3" i="15"/>
  <c r="LI8" i="15"/>
  <c r="LI15" i="15" s="1"/>
  <c r="LI7" i="15"/>
  <c r="LI14" i="15" s="1"/>
  <c r="LI6" i="15"/>
  <c r="LI13" i="15" s="1"/>
  <c r="LI5" i="15"/>
  <c r="LI12" i="15" s="1"/>
  <c r="LI4" i="15"/>
  <c r="LI11" i="15" s="1"/>
  <c r="LK6" i="17"/>
  <c r="LK8" i="17"/>
  <c r="LK7" i="17"/>
  <c r="LK5" i="17"/>
  <c r="LK4" i="17"/>
  <c r="LK8" i="19"/>
  <c r="LK7" i="19"/>
  <c r="LK6" i="19"/>
  <c r="LK5" i="19"/>
  <c r="LK4" i="19"/>
  <c r="LJ2" i="21"/>
  <c r="LK3" i="21"/>
  <c r="LI8" i="21"/>
  <c r="LI15" i="21" s="1"/>
  <c r="LI6" i="21"/>
  <c r="LI13" i="21" s="1"/>
  <c r="LI7" i="21"/>
  <c r="LI14" i="21" s="1"/>
  <c r="LI5" i="21"/>
  <c r="LI12" i="21" s="1"/>
  <c r="LI4" i="21"/>
  <c r="LI11" i="21" s="1"/>
  <c r="LK7" i="5"/>
  <c r="LK6" i="5"/>
  <c r="LK8" i="5"/>
  <c r="LK4" i="5"/>
  <c r="LK5" i="5"/>
  <c r="LJ7" i="12"/>
  <c r="LJ6" i="12"/>
  <c r="LJ5" i="12"/>
  <c r="LJ8" i="12"/>
  <c r="LJ4" i="12"/>
  <c r="LL7" i="11"/>
  <c r="LL6" i="11"/>
  <c r="LL8" i="11"/>
  <c r="LL5" i="11"/>
  <c r="LL4" i="11"/>
  <c r="LJ2" i="10"/>
  <c r="LK3" i="10"/>
  <c r="LI8" i="10"/>
  <c r="LI15" i="10" s="1"/>
  <c r="LI7" i="10"/>
  <c r="LI14" i="10" s="1"/>
  <c r="LI6" i="10"/>
  <c r="LI13" i="10" s="1"/>
  <c r="LI5" i="10"/>
  <c r="LI12" i="10" s="1"/>
  <c r="LI4" i="10"/>
  <c r="LI11" i="10" s="1"/>
  <c r="LK7" i="20"/>
  <c r="LK8" i="20"/>
  <c r="LK6" i="20"/>
  <c r="LK5" i="20"/>
  <c r="LK4" i="20"/>
  <c r="LK7" i="7"/>
  <c r="LK8" i="7"/>
  <c r="LK5" i="7"/>
  <c r="LK6" i="7"/>
  <c r="LK4" i="7"/>
  <c r="LK8" i="9"/>
  <c r="LK7" i="9"/>
  <c r="LK4" i="9"/>
  <c r="LK6" i="9"/>
  <c r="LK5" i="9"/>
  <c r="LJ7" i="8"/>
  <c r="LJ6" i="8"/>
  <c r="LJ8" i="8"/>
  <c r="LJ5" i="8"/>
  <c r="LJ4" i="8"/>
  <c r="LD13" i="6"/>
  <c r="LD6" i="4"/>
  <c r="LD13" i="4" s="1"/>
  <c r="LD15" i="6"/>
  <c r="LD8" i="4"/>
  <c r="LD15" i="4" s="1"/>
  <c r="LD14" i="6"/>
  <c r="LD7" i="4"/>
  <c r="LD14" i="4" s="1"/>
  <c r="LD12" i="6"/>
  <c r="LD5" i="4"/>
  <c r="LD12" i="4" s="1"/>
  <c r="LD11" i="6"/>
  <c r="LD4" i="4"/>
  <c r="LD11" i="4" s="1"/>
  <c r="LL3" i="4"/>
  <c r="LK2" i="12"/>
  <c r="LI15" i="12"/>
  <c r="LI13" i="12"/>
  <c r="LI11" i="12"/>
  <c r="LI14" i="12"/>
  <c r="LI12" i="12"/>
  <c r="LJ14" i="17"/>
  <c r="LJ15" i="17"/>
  <c r="LJ13" i="17"/>
  <c r="LJ12" i="17"/>
  <c r="LJ11" i="17"/>
  <c r="LJ13" i="5"/>
  <c r="LJ14" i="5"/>
  <c r="LJ11" i="5"/>
  <c r="LJ15" i="5"/>
  <c r="LJ12" i="5"/>
  <c r="LL3" i="17"/>
  <c r="LL2" i="17" s="1"/>
  <c r="LJ12" i="19"/>
  <c r="LJ15" i="19"/>
  <c r="LJ13" i="19"/>
  <c r="LJ14" i="19"/>
  <c r="LJ11" i="19"/>
  <c r="LL3" i="5"/>
  <c r="LL2" i="5" s="1"/>
  <c r="LL3" i="19"/>
  <c r="LL2" i="19" s="1"/>
  <c r="LK14" i="11"/>
  <c r="LK15" i="11"/>
  <c r="LK12" i="11"/>
  <c r="LK13" i="11"/>
  <c r="LK11" i="11"/>
  <c r="LM3" i="11"/>
  <c r="LM2" i="11" s="1"/>
  <c r="LJ14" i="20"/>
  <c r="LJ12" i="20"/>
  <c r="LJ13" i="20"/>
  <c r="LJ15" i="20"/>
  <c r="LJ11" i="20"/>
  <c r="LL3" i="20"/>
  <c r="LL2" i="20" s="1"/>
  <c r="LJ14" i="7"/>
  <c r="LJ13" i="7"/>
  <c r="LJ12" i="7"/>
  <c r="LJ15" i="7"/>
  <c r="LJ11" i="7"/>
  <c r="LL3" i="7"/>
  <c r="LL2" i="7" s="1"/>
  <c r="LI12" i="8"/>
  <c r="LI13" i="8"/>
  <c r="LI15" i="8"/>
  <c r="LI11" i="8"/>
  <c r="LI14" i="8"/>
  <c r="LK3" i="8"/>
  <c r="LK2" i="8" s="1"/>
  <c r="LL3" i="9"/>
  <c r="LL2" i="9" s="1"/>
  <c r="LJ15" i="9"/>
  <c r="LJ13" i="9"/>
  <c r="LJ11" i="9"/>
  <c r="LJ12" i="9"/>
  <c r="LJ14" i="9"/>
  <c r="LE7" i="6"/>
  <c r="LE14" i="52" s="1"/>
  <c r="LE8" i="6"/>
  <c r="LE15" i="52" s="1"/>
  <c r="LE6" i="6"/>
  <c r="LE13" i="52" s="1"/>
  <c r="LE5" i="6"/>
  <c r="LE12" i="52" s="1"/>
  <c r="LE4" i="6"/>
  <c r="LE11" i="52" s="1"/>
  <c r="LF2" i="6"/>
  <c r="LP5" i="52" l="1"/>
  <c r="LP6" i="52"/>
  <c r="LP8" i="52"/>
  <c r="LP4" i="52"/>
  <c r="LP7" i="52"/>
  <c r="LR3" i="52"/>
  <c r="LR2" i="52" s="1"/>
  <c r="LK2" i="13"/>
  <c r="LL3" i="13"/>
  <c r="LJ7" i="13"/>
  <c r="LJ14" i="13" s="1"/>
  <c r="LJ8" i="13"/>
  <c r="LJ15" i="13" s="1"/>
  <c r="LJ6" i="13"/>
  <c r="LJ13" i="13" s="1"/>
  <c r="LJ5" i="13"/>
  <c r="LJ12" i="13" s="1"/>
  <c r="LJ4" i="13"/>
  <c r="LJ11" i="13" s="1"/>
  <c r="LK2" i="16"/>
  <c r="LL3" i="16"/>
  <c r="LJ7" i="16"/>
  <c r="LJ14" i="16" s="1"/>
  <c r="LJ4" i="16"/>
  <c r="LJ11" i="16" s="1"/>
  <c r="LJ8" i="16"/>
  <c r="LJ15" i="16" s="1"/>
  <c r="LJ6" i="16"/>
  <c r="LJ13" i="16" s="1"/>
  <c r="LJ5" i="16"/>
  <c r="LJ12" i="16" s="1"/>
  <c r="LK2" i="15"/>
  <c r="LL3" i="15"/>
  <c r="LJ8" i="15"/>
  <c r="LJ15" i="15" s="1"/>
  <c r="LJ7" i="15"/>
  <c r="LJ14" i="15" s="1"/>
  <c r="LJ6" i="15"/>
  <c r="LJ13" i="15" s="1"/>
  <c r="LJ4" i="15"/>
  <c r="LJ11" i="15" s="1"/>
  <c r="LJ5" i="15"/>
  <c r="LJ12" i="15" s="1"/>
  <c r="LL6" i="17"/>
  <c r="LL8" i="17"/>
  <c r="LL7" i="17"/>
  <c r="LL4" i="17"/>
  <c r="LL5" i="17"/>
  <c r="LL8" i="19"/>
  <c r="LL7" i="19"/>
  <c r="LL6" i="19"/>
  <c r="LL5" i="19"/>
  <c r="LL4" i="19"/>
  <c r="LK2" i="21"/>
  <c r="LL3" i="21"/>
  <c r="LJ8" i="21"/>
  <c r="LJ15" i="21" s="1"/>
  <c r="LJ7" i="21"/>
  <c r="LJ14" i="21" s="1"/>
  <c r="LJ6" i="21"/>
  <c r="LJ13" i="21" s="1"/>
  <c r="LJ4" i="21"/>
  <c r="LJ11" i="21" s="1"/>
  <c r="LJ5" i="21"/>
  <c r="LJ12" i="21" s="1"/>
  <c r="LL6" i="5"/>
  <c r="LL5" i="5"/>
  <c r="LL8" i="5"/>
  <c r="LL7" i="5"/>
  <c r="LL4" i="5"/>
  <c r="LK7" i="12"/>
  <c r="LK8" i="12"/>
  <c r="LK6" i="12"/>
  <c r="LK5" i="12"/>
  <c r="LK4" i="12"/>
  <c r="LM7" i="11"/>
  <c r="LM8" i="11"/>
  <c r="LM6" i="11"/>
  <c r="LM5" i="11"/>
  <c r="LM4" i="11"/>
  <c r="LK2" i="10"/>
  <c r="LL3" i="10"/>
  <c r="LJ8" i="10"/>
  <c r="LJ15" i="10" s="1"/>
  <c r="LJ6" i="10"/>
  <c r="LJ13" i="10" s="1"/>
  <c r="LJ7" i="10"/>
  <c r="LJ14" i="10" s="1"/>
  <c r="LJ5" i="10"/>
  <c r="LJ12" i="10" s="1"/>
  <c r="LJ4" i="10"/>
  <c r="LJ11" i="10" s="1"/>
  <c r="LL8" i="20"/>
  <c r="LL7" i="20"/>
  <c r="LL6" i="20"/>
  <c r="LL5" i="20"/>
  <c r="LL4" i="20"/>
  <c r="LL7" i="7"/>
  <c r="LL8" i="7"/>
  <c r="LL6" i="7"/>
  <c r="LL5" i="7"/>
  <c r="LL4" i="7"/>
  <c r="LL6" i="9"/>
  <c r="LL8" i="9"/>
  <c r="LL5" i="9"/>
  <c r="LL7" i="9"/>
  <c r="LL4" i="9"/>
  <c r="LK7" i="8"/>
  <c r="LK6" i="8"/>
  <c r="LK8" i="8"/>
  <c r="LK4" i="8"/>
  <c r="LK5" i="8"/>
  <c r="LE11" i="6"/>
  <c r="LE4" i="4"/>
  <c r="LE11" i="4" s="1"/>
  <c r="LE13" i="6"/>
  <c r="LE6" i="4"/>
  <c r="LE13" i="4" s="1"/>
  <c r="LE15" i="6"/>
  <c r="LE8" i="4"/>
  <c r="LE15" i="4" s="1"/>
  <c r="LE14" i="6"/>
  <c r="LE7" i="4"/>
  <c r="LE14" i="4" s="1"/>
  <c r="LE12" i="6"/>
  <c r="LE5" i="4"/>
  <c r="LE12" i="4" s="1"/>
  <c r="LM3" i="4"/>
  <c r="LJ12" i="12"/>
  <c r="LJ11" i="12"/>
  <c r="LJ14" i="12"/>
  <c r="LJ15" i="12"/>
  <c r="LJ13" i="12"/>
  <c r="LL2" i="12"/>
  <c r="LK12" i="19"/>
  <c r="LK15" i="19"/>
  <c r="LK13" i="19"/>
  <c r="LK11" i="19"/>
  <c r="LK14" i="19"/>
  <c r="LM3" i="19"/>
  <c r="LM2" i="19" s="1"/>
  <c r="LM3" i="17"/>
  <c r="LM2" i="17" s="1"/>
  <c r="LM3" i="5"/>
  <c r="LM2" i="5" s="1"/>
  <c r="LK14" i="17"/>
  <c r="LK12" i="17"/>
  <c r="LK15" i="17"/>
  <c r="LK13" i="17"/>
  <c r="LK11" i="17"/>
  <c r="LK14" i="5"/>
  <c r="LK12" i="5"/>
  <c r="LK11" i="5"/>
  <c r="LK13" i="5"/>
  <c r="LK15" i="5"/>
  <c r="LL15" i="11"/>
  <c r="LL12" i="11"/>
  <c r="LL13" i="11"/>
  <c r="LL14" i="11"/>
  <c r="LL11" i="11"/>
  <c r="LN3" i="11"/>
  <c r="LN2" i="11" s="1"/>
  <c r="LM3" i="20"/>
  <c r="LM2" i="20" s="1"/>
  <c r="LK13" i="20"/>
  <c r="LK14" i="20"/>
  <c r="LK15" i="20"/>
  <c r="LK12" i="20"/>
  <c r="LK11" i="20"/>
  <c r="LM3" i="7"/>
  <c r="LM2" i="7" s="1"/>
  <c r="LK15" i="7"/>
  <c r="LK13" i="7"/>
  <c r="LK12" i="7"/>
  <c r="LK14" i="7"/>
  <c r="LK11" i="7"/>
  <c r="LL3" i="8"/>
  <c r="LL2" i="8" s="1"/>
  <c r="LJ14" i="8"/>
  <c r="LJ11" i="8"/>
  <c r="LJ15" i="8"/>
  <c r="LJ13" i="8"/>
  <c r="LJ12" i="8"/>
  <c r="LK15" i="9"/>
  <c r="LK14" i="9"/>
  <c r="LK12" i="9"/>
  <c r="LK13" i="9"/>
  <c r="LK11" i="9"/>
  <c r="LM3" i="9"/>
  <c r="LM2" i="9" s="1"/>
  <c r="LF7" i="6"/>
  <c r="LF14" i="52" s="1"/>
  <c r="LF8" i="6"/>
  <c r="LF15" i="52" s="1"/>
  <c r="LF6" i="6"/>
  <c r="LF13" i="52" s="1"/>
  <c r="LF4" i="6"/>
  <c r="LF11" i="52" s="1"/>
  <c r="LF5" i="6"/>
  <c r="LF12" i="52" s="1"/>
  <c r="LG2" i="6"/>
  <c r="LQ5" i="52" l="1"/>
  <c r="LQ4" i="52"/>
  <c r="LQ6" i="52"/>
  <c r="LQ7" i="52"/>
  <c r="LQ8" i="52"/>
  <c r="LS3" i="52"/>
  <c r="LS2" i="52" s="1"/>
  <c r="LL2" i="13"/>
  <c r="LM3" i="13"/>
  <c r="LK8" i="13"/>
  <c r="LK15" i="13" s="1"/>
  <c r="LK7" i="13"/>
  <c r="LK14" i="13" s="1"/>
  <c r="LK6" i="13"/>
  <c r="LK13" i="13" s="1"/>
  <c r="LK5" i="13"/>
  <c r="LK12" i="13" s="1"/>
  <c r="LK4" i="13"/>
  <c r="LK11" i="13" s="1"/>
  <c r="LL2" i="16"/>
  <c r="LM3" i="16"/>
  <c r="LK6" i="16"/>
  <c r="LK13" i="16" s="1"/>
  <c r="LK8" i="16"/>
  <c r="LK15" i="16" s="1"/>
  <c r="LK5" i="16"/>
  <c r="LK12" i="16" s="1"/>
  <c r="LK4" i="16"/>
  <c r="LK11" i="16" s="1"/>
  <c r="LK7" i="16"/>
  <c r="LK14" i="16" s="1"/>
  <c r="LL2" i="15"/>
  <c r="LM3" i="15"/>
  <c r="LK8" i="15"/>
  <c r="LK15" i="15" s="1"/>
  <c r="LK7" i="15"/>
  <c r="LK14" i="15" s="1"/>
  <c r="LK6" i="15"/>
  <c r="LK13" i="15" s="1"/>
  <c r="LK4" i="15"/>
  <c r="LK11" i="15" s="1"/>
  <c r="LK5" i="15"/>
  <c r="LK12" i="15" s="1"/>
  <c r="LM8" i="17"/>
  <c r="LM7" i="17"/>
  <c r="LM6" i="17"/>
  <c r="LM5" i="17"/>
  <c r="LM4" i="17"/>
  <c r="LM8" i="19"/>
  <c r="LM7" i="19"/>
  <c r="LM6" i="19"/>
  <c r="LM5" i="19"/>
  <c r="LM4" i="19"/>
  <c r="LL2" i="21"/>
  <c r="LM3" i="21"/>
  <c r="LK8" i="21"/>
  <c r="LK15" i="21" s="1"/>
  <c r="LK6" i="21"/>
  <c r="LK13" i="21" s="1"/>
  <c r="LK7" i="21"/>
  <c r="LK14" i="21" s="1"/>
  <c r="LK5" i="21"/>
  <c r="LK12" i="21" s="1"/>
  <c r="LK4" i="21"/>
  <c r="LK11" i="21" s="1"/>
  <c r="LM8" i="5"/>
  <c r="LM7" i="5"/>
  <c r="LM5" i="5"/>
  <c r="LM4" i="5"/>
  <c r="LM6" i="5"/>
  <c r="LL8" i="12"/>
  <c r="LL6" i="12"/>
  <c r="LL7" i="12"/>
  <c r="LL5" i="12"/>
  <c r="LL4" i="12"/>
  <c r="LN7" i="11"/>
  <c r="LN8" i="11"/>
  <c r="LN6" i="11"/>
  <c r="LN5" i="11"/>
  <c r="LN4" i="11"/>
  <c r="LL2" i="10"/>
  <c r="LM3" i="10"/>
  <c r="LK8" i="10"/>
  <c r="LK15" i="10" s="1"/>
  <c r="LK6" i="10"/>
  <c r="LK13" i="10" s="1"/>
  <c r="LK7" i="10"/>
  <c r="LK14" i="10" s="1"/>
  <c r="LK5" i="10"/>
  <c r="LK12" i="10" s="1"/>
  <c r="LK4" i="10"/>
  <c r="LK11" i="10" s="1"/>
  <c r="LM8" i="20"/>
  <c r="LM7" i="20"/>
  <c r="LM6" i="20"/>
  <c r="LM5" i="20"/>
  <c r="LM4" i="20"/>
  <c r="LM8" i="7"/>
  <c r="LM7" i="7"/>
  <c r="LM6" i="7"/>
  <c r="LM5" i="7"/>
  <c r="LM4" i="7"/>
  <c r="LM7" i="9"/>
  <c r="LM8" i="9"/>
  <c r="LM5" i="9"/>
  <c r="LM6" i="9"/>
  <c r="LM4" i="9"/>
  <c r="LL7" i="8"/>
  <c r="LL8" i="8"/>
  <c r="LL5" i="8"/>
  <c r="LL6" i="8"/>
  <c r="LL4" i="8"/>
  <c r="LF13" i="6"/>
  <c r="LF6" i="4"/>
  <c r="LF13" i="4" s="1"/>
  <c r="LF15" i="6"/>
  <c r="LF8" i="4"/>
  <c r="LF15" i="4" s="1"/>
  <c r="LF14" i="6"/>
  <c r="LF7" i="4"/>
  <c r="LF14" i="4" s="1"/>
  <c r="LF11" i="6"/>
  <c r="LF4" i="4"/>
  <c r="LF11" i="4" s="1"/>
  <c r="LF12" i="6"/>
  <c r="LF5" i="4"/>
  <c r="LF12" i="4" s="1"/>
  <c r="LN3" i="4"/>
  <c r="LK14" i="12"/>
  <c r="LK12" i="12"/>
  <c r="LK15" i="12"/>
  <c r="LK11" i="12"/>
  <c r="LK13" i="12"/>
  <c r="LM2" i="12"/>
  <c r="LL15" i="5"/>
  <c r="LL12" i="5"/>
  <c r="LL13" i="5"/>
  <c r="LL11" i="5"/>
  <c r="LL14" i="5"/>
  <c r="LN3" i="19"/>
  <c r="LN2" i="19" s="1"/>
  <c r="LN3" i="5"/>
  <c r="LN2" i="5" s="1"/>
  <c r="LN3" i="17"/>
  <c r="LN2" i="17" s="1"/>
  <c r="LL12" i="17"/>
  <c r="LL15" i="17"/>
  <c r="LL13" i="17"/>
  <c r="LL11" i="17"/>
  <c r="LL14" i="17"/>
  <c r="LL15" i="19"/>
  <c r="LL13" i="19"/>
  <c r="LL14" i="19"/>
  <c r="LL12" i="19"/>
  <c r="LL11" i="19"/>
  <c r="LM15" i="11"/>
  <c r="LM14" i="11"/>
  <c r="LM12" i="11"/>
  <c r="LM13" i="11"/>
  <c r="LM11" i="11"/>
  <c r="LO3" i="11"/>
  <c r="LO2" i="11" s="1"/>
  <c r="LL14" i="20"/>
  <c r="LL15" i="20"/>
  <c r="LL13" i="20"/>
  <c r="LL11" i="20"/>
  <c r="LL12" i="20"/>
  <c r="LN3" i="20"/>
  <c r="LN2" i="20" s="1"/>
  <c r="LN3" i="7"/>
  <c r="LN2" i="7" s="1"/>
  <c r="LL14" i="7"/>
  <c r="LL13" i="7"/>
  <c r="LL12" i="7"/>
  <c r="LL15" i="7"/>
  <c r="LL11" i="7"/>
  <c r="LN3" i="9"/>
  <c r="LN2" i="9" s="1"/>
  <c r="LL15" i="9"/>
  <c r="LL13" i="9"/>
  <c r="LL11" i="9"/>
  <c r="LL14" i="9"/>
  <c r="LL12" i="9"/>
  <c r="LK13" i="8"/>
  <c r="LK11" i="8"/>
  <c r="LK15" i="8"/>
  <c r="LK14" i="8"/>
  <c r="LK12" i="8"/>
  <c r="LM3" i="8"/>
  <c r="LM2" i="8" s="1"/>
  <c r="LG7" i="6"/>
  <c r="LG14" i="52" s="1"/>
  <c r="LG8" i="6"/>
  <c r="LG15" i="52" s="1"/>
  <c r="LG5" i="6"/>
  <c r="LG12" i="52" s="1"/>
  <c r="LG4" i="6"/>
  <c r="LG11" i="52" s="1"/>
  <c r="LG6" i="6"/>
  <c r="LG13" i="52" s="1"/>
  <c r="LH2" i="6"/>
  <c r="LR4" i="52" l="1"/>
  <c r="LR5" i="52"/>
  <c r="LR6" i="52"/>
  <c r="LR7" i="52"/>
  <c r="LR8" i="52"/>
  <c r="LT3" i="52"/>
  <c r="LT2" i="52" s="1"/>
  <c r="LM2" i="13"/>
  <c r="LN3" i="13"/>
  <c r="LL7" i="13"/>
  <c r="LL14" i="13" s="1"/>
  <c r="LL8" i="13"/>
  <c r="LL15" i="13" s="1"/>
  <c r="LL6" i="13"/>
  <c r="LL13" i="13" s="1"/>
  <c r="LL4" i="13"/>
  <c r="LL11" i="13" s="1"/>
  <c r="LL5" i="13"/>
  <c r="LL12" i="13" s="1"/>
  <c r="LM2" i="16"/>
  <c r="LN3" i="16"/>
  <c r="LL6" i="16"/>
  <c r="LL13" i="16" s="1"/>
  <c r="LL8" i="16"/>
  <c r="LL15" i="16" s="1"/>
  <c r="LL5" i="16"/>
  <c r="LL12" i="16" s="1"/>
  <c r="LL7" i="16"/>
  <c r="LL14" i="16" s="1"/>
  <c r="LL4" i="16"/>
  <c r="LL11" i="16" s="1"/>
  <c r="LM2" i="15"/>
  <c r="LN3" i="15"/>
  <c r="LL6" i="15"/>
  <c r="LL13" i="15" s="1"/>
  <c r="LL7" i="15"/>
  <c r="LL14" i="15" s="1"/>
  <c r="LL8" i="15"/>
  <c r="LL15" i="15" s="1"/>
  <c r="LL5" i="15"/>
  <c r="LL12" i="15" s="1"/>
  <c r="LL4" i="15"/>
  <c r="LL11" i="15" s="1"/>
  <c r="LN7" i="17"/>
  <c r="LN8" i="17"/>
  <c r="LN6" i="17"/>
  <c r="LN5" i="17"/>
  <c r="LN4" i="17"/>
  <c r="LN7" i="19"/>
  <c r="LN8" i="19"/>
  <c r="LN5" i="19"/>
  <c r="LN6" i="19"/>
  <c r="LN4" i="19"/>
  <c r="LM2" i="21"/>
  <c r="LN3" i="21"/>
  <c r="LL8" i="21"/>
  <c r="LL15" i="21" s="1"/>
  <c r="LL5" i="21"/>
  <c r="LL12" i="21" s="1"/>
  <c r="LL7" i="21"/>
  <c r="LL14" i="21" s="1"/>
  <c r="LL4" i="21"/>
  <c r="LL11" i="21" s="1"/>
  <c r="LL6" i="21"/>
  <c r="LL13" i="21" s="1"/>
  <c r="LN8" i="5"/>
  <c r="LN7" i="5"/>
  <c r="LN5" i="5"/>
  <c r="LN6" i="5"/>
  <c r="LN4" i="5"/>
  <c r="LM7" i="12"/>
  <c r="LM8" i="12"/>
  <c r="LM5" i="12"/>
  <c r="LM4" i="12"/>
  <c r="LM6" i="12"/>
  <c r="LO8" i="11"/>
  <c r="LO7" i="11"/>
  <c r="LO6" i="11"/>
  <c r="LO5" i="11"/>
  <c r="LO4" i="11"/>
  <c r="LM2" i="10"/>
  <c r="LN3" i="10"/>
  <c r="LL7" i="10"/>
  <c r="LL14" i="10" s="1"/>
  <c r="LL5" i="10"/>
  <c r="LL12" i="10" s="1"/>
  <c r="LL8" i="10"/>
  <c r="LL15" i="10" s="1"/>
  <c r="LL6" i="10"/>
  <c r="LL13" i="10" s="1"/>
  <c r="LL4" i="10"/>
  <c r="LL11" i="10" s="1"/>
  <c r="LN8" i="20"/>
  <c r="LN7" i="20"/>
  <c r="LN6" i="20"/>
  <c r="LN4" i="20"/>
  <c r="LN5" i="20"/>
  <c r="LN8" i="7"/>
  <c r="LN7" i="7"/>
  <c r="LN6" i="7"/>
  <c r="LN5" i="7"/>
  <c r="LN4" i="7"/>
  <c r="LN7" i="9"/>
  <c r="LN8" i="9"/>
  <c r="LN4" i="9"/>
  <c r="LN6" i="9"/>
  <c r="LN5" i="9"/>
  <c r="LM7" i="8"/>
  <c r="LM8" i="8"/>
  <c r="LM6" i="8"/>
  <c r="LM5" i="8"/>
  <c r="LM4" i="8"/>
  <c r="LG11" i="6"/>
  <c r="LG4" i="4"/>
  <c r="LG11" i="4" s="1"/>
  <c r="LG13" i="6"/>
  <c r="LG6" i="4"/>
  <c r="LG13" i="4" s="1"/>
  <c r="LG12" i="6"/>
  <c r="LG5" i="4"/>
  <c r="LG12" i="4" s="1"/>
  <c r="LG15" i="6"/>
  <c r="LG8" i="4"/>
  <c r="LG15" i="4" s="1"/>
  <c r="LG14" i="6"/>
  <c r="LG7" i="4"/>
  <c r="LG14" i="4" s="1"/>
  <c r="LO3" i="4"/>
  <c r="LL13" i="12"/>
  <c r="LL11" i="12"/>
  <c r="LL14" i="12"/>
  <c r="LL12" i="12"/>
  <c r="LL15" i="12"/>
  <c r="LN2" i="12"/>
  <c r="LO3" i="19"/>
  <c r="LO2" i="19" s="1"/>
  <c r="LM13" i="19"/>
  <c r="LM11" i="19"/>
  <c r="LM14" i="19"/>
  <c r="LM15" i="19"/>
  <c r="LM12" i="19"/>
  <c r="LO3" i="17"/>
  <c r="LO2" i="17" s="1"/>
  <c r="LM12" i="17"/>
  <c r="LM15" i="17"/>
  <c r="LM11" i="17"/>
  <c r="LM14" i="17"/>
  <c r="LM13" i="17"/>
  <c r="LM12" i="5"/>
  <c r="LM15" i="5"/>
  <c r="LM13" i="5"/>
  <c r="LM14" i="5"/>
  <c r="LM11" i="5"/>
  <c r="LO3" i="5"/>
  <c r="LO2" i="5" s="1"/>
  <c r="LN15" i="11"/>
  <c r="LN13" i="11"/>
  <c r="LN14" i="11"/>
  <c r="LN12" i="11"/>
  <c r="LN11" i="11"/>
  <c r="LP3" i="11"/>
  <c r="LP2" i="11" s="1"/>
  <c r="LM14" i="20"/>
  <c r="LM15" i="20"/>
  <c r="LM13" i="20"/>
  <c r="LM11" i="20"/>
  <c r="LM12" i="20"/>
  <c r="LO3" i="20"/>
  <c r="LO2" i="20" s="1"/>
  <c r="LO3" i="7"/>
  <c r="LO2" i="7" s="1"/>
  <c r="LM13" i="7"/>
  <c r="LM14" i="7"/>
  <c r="LM15" i="7"/>
  <c r="LM11" i="7"/>
  <c r="LM12" i="7"/>
  <c r="LN3" i="8"/>
  <c r="LN2" i="8" s="1"/>
  <c r="LL12" i="8"/>
  <c r="LL13" i="8"/>
  <c r="LL14" i="8"/>
  <c r="LL11" i="8"/>
  <c r="LL15" i="8"/>
  <c r="LM14" i="9"/>
  <c r="LM13" i="9"/>
  <c r="LM11" i="9"/>
  <c r="LM15" i="9"/>
  <c r="LM12" i="9"/>
  <c r="LO3" i="9"/>
  <c r="LO2" i="9" s="1"/>
  <c r="LH7" i="6"/>
  <c r="LH14" i="52" s="1"/>
  <c r="LH8" i="6"/>
  <c r="LH15" i="52" s="1"/>
  <c r="LH5" i="6"/>
  <c r="LH12" i="52" s="1"/>
  <c r="LH4" i="6"/>
  <c r="LH11" i="52" s="1"/>
  <c r="LH6" i="6"/>
  <c r="LH13" i="52" s="1"/>
  <c r="LI2" i="6"/>
  <c r="LS4" i="52" l="1"/>
  <c r="LS5" i="52"/>
  <c r="LS6" i="52"/>
  <c r="LS8" i="52"/>
  <c r="LS7" i="52"/>
  <c r="LU3" i="52"/>
  <c r="LU2" i="52" s="1"/>
  <c r="LN2" i="13"/>
  <c r="LO3" i="13"/>
  <c r="LM7" i="13"/>
  <c r="LM14" i="13" s="1"/>
  <c r="LM8" i="13"/>
  <c r="LM15" i="13" s="1"/>
  <c r="LM6" i="13"/>
  <c r="LM13" i="13" s="1"/>
  <c r="LM5" i="13"/>
  <c r="LM12" i="13" s="1"/>
  <c r="LM4" i="13"/>
  <c r="LM11" i="13" s="1"/>
  <c r="LN2" i="16"/>
  <c r="LO3" i="16"/>
  <c r="LM8" i="16"/>
  <c r="LM15" i="16" s="1"/>
  <c r="LM4" i="16"/>
  <c r="LM11" i="16" s="1"/>
  <c r="LM6" i="16"/>
  <c r="LM13" i="16" s="1"/>
  <c r="LM7" i="16"/>
  <c r="LM14" i="16" s="1"/>
  <c r="LM5" i="16"/>
  <c r="LM12" i="16" s="1"/>
  <c r="LN2" i="15"/>
  <c r="LO3" i="15"/>
  <c r="LM7" i="15"/>
  <c r="LM14" i="15" s="1"/>
  <c r="LM8" i="15"/>
  <c r="LM15" i="15" s="1"/>
  <c r="LM5" i="15"/>
  <c r="LM12" i="15" s="1"/>
  <c r="LM6" i="15"/>
  <c r="LM13" i="15" s="1"/>
  <c r="LM4" i="15"/>
  <c r="LM11" i="15" s="1"/>
  <c r="LO8" i="17"/>
  <c r="LO7" i="17"/>
  <c r="LO6" i="17"/>
  <c r="LO5" i="17"/>
  <c r="LO4" i="17"/>
  <c r="LO6" i="19"/>
  <c r="LO8" i="19"/>
  <c r="LO7" i="19"/>
  <c r="LO5" i="19"/>
  <c r="LO4" i="19"/>
  <c r="LN2" i="21"/>
  <c r="LO3" i="21"/>
  <c r="LM7" i="21"/>
  <c r="LM14" i="21" s="1"/>
  <c r="LM8" i="21"/>
  <c r="LM15" i="21" s="1"/>
  <c r="LM6" i="21"/>
  <c r="LM13" i="21" s="1"/>
  <c r="LM5" i="21"/>
  <c r="LM12" i="21" s="1"/>
  <c r="LM4" i="21"/>
  <c r="LM11" i="21" s="1"/>
  <c r="LO6" i="5"/>
  <c r="LO8" i="5"/>
  <c r="LO7" i="5"/>
  <c r="LO5" i="5"/>
  <c r="LO4" i="5"/>
  <c r="LN7" i="12"/>
  <c r="LN6" i="12"/>
  <c r="LN5" i="12"/>
  <c r="LN8" i="12"/>
  <c r="LN4" i="12"/>
  <c r="LP8" i="11"/>
  <c r="LP5" i="11"/>
  <c r="LP7" i="11"/>
  <c r="LP6" i="11"/>
  <c r="LP4" i="11"/>
  <c r="LN2" i="10"/>
  <c r="LO3" i="10"/>
  <c r="LM7" i="10"/>
  <c r="LM14" i="10" s="1"/>
  <c r="LM8" i="10"/>
  <c r="LM15" i="10" s="1"/>
  <c r="LM6" i="10"/>
  <c r="LM13" i="10" s="1"/>
  <c r="LM4" i="10"/>
  <c r="LM11" i="10" s="1"/>
  <c r="LM5" i="10"/>
  <c r="LM12" i="10" s="1"/>
  <c r="LO8" i="20"/>
  <c r="LO7" i="20"/>
  <c r="LO6" i="20"/>
  <c r="LO4" i="20"/>
  <c r="LO5" i="20"/>
  <c r="LO8" i="7"/>
  <c r="LO7" i="7"/>
  <c r="LO6" i="7"/>
  <c r="LO5" i="7"/>
  <c r="LO4" i="7"/>
  <c r="LO8" i="9"/>
  <c r="LO6" i="9"/>
  <c r="LO4" i="9"/>
  <c r="LO5" i="9"/>
  <c r="LO7" i="9"/>
  <c r="LN7" i="8"/>
  <c r="LN6" i="8"/>
  <c r="LN8" i="8"/>
  <c r="LN5" i="8"/>
  <c r="LN4" i="8"/>
  <c r="LH13" i="6"/>
  <c r="LH6" i="4"/>
  <c r="LH13" i="4" s="1"/>
  <c r="LH12" i="6"/>
  <c r="LH5" i="4"/>
  <c r="LH12" i="4" s="1"/>
  <c r="LH15" i="6"/>
  <c r="LH8" i="4"/>
  <c r="LH15" i="4" s="1"/>
  <c r="LH11" i="6"/>
  <c r="LH4" i="4"/>
  <c r="LH11" i="4" s="1"/>
  <c r="LH14" i="6"/>
  <c r="LH7" i="4"/>
  <c r="LH14" i="4" s="1"/>
  <c r="LP3" i="4"/>
  <c r="LM12" i="12"/>
  <c r="LM15" i="12"/>
  <c r="LM14" i="12"/>
  <c r="LM11" i="12"/>
  <c r="LM13" i="12"/>
  <c r="LO2" i="12"/>
  <c r="LP3" i="5"/>
  <c r="LP2" i="5" s="1"/>
  <c r="LN15" i="5"/>
  <c r="LN13" i="5"/>
  <c r="LN12" i="5"/>
  <c r="LN11" i="5"/>
  <c r="LN14" i="5"/>
  <c r="LP3" i="19"/>
  <c r="LP2" i="19" s="1"/>
  <c r="LP3" i="17"/>
  <c r="LP2" i="17" s="1"/>
  <c r="LN13" i="19"/>
  <c r="LN11" i="19"/>
  <c r="LN14" i="19"/>
  <c r="LN12" i="19"/>
  <c r="LN15" i="19"/>
  <c r="LN15" i="17"/>
  <c r="LN13" i="17"/>
  <c r="LN14" i="17"/>
  <c r="LN12" i="17"/>
  <c r="LN11" i="17"/>
  <c r="LQ3" i="11"/>
  <c r="LQ2" i="11" s="1"/>
  <c r="LO15" i="11"/>
  <c r="LO14" i="11"/>
  <c r="LO13" i="11"/>
  <c r="LO12" i="11"/>
  <c r="LO11" i="11"/>
  <c r="LN14" i="20"/>
  <c r="LN15" i="20"/>
  <c r="LN13" i="20"/>
  <c r="LN11" i="20"/>
  <c r="LN12" i="20"/>
  <c r="LP3" i="20"/>
  <c r="LP2" i="20" s="1"/>
  <c r="LP3" i="7"/>
  <c r="LP2" i="7" s="1"/>
  <c r="LN14" i="7"/>
  <c r="LN15" i="7"/>
  <c r="LN11" i="7"/>
  <c r="LN12" i="7"/>
  <c r="LN13" i="7"/>
  <c r="LN14" i="9"/>
  <c r="LN15" i="9"/>
  <c r="LN13" i="9"/>
  <c r="LN11" i="9"/>
  <c r="LN12" i="9"/>
  <c r="LP3" i="9"/>
  <c r="LP2" i="9" s="1"/>
  <c r="LM13" i="8"/>
  <c r="LM11" i="8"/>
  <c r="LM12" i="8"/>
  <c r="LM15" i="8"/>
  <c r="LM14" i="8"/>
  <c r="LO3" i="8"/>
  <c r="LO2" i="8" s="1"/>
  <c r="LI8" i="6"/>
  <c r="LI15" i="52" s="1"/>
  <c r="LI5" i="6"/>
  <c r="LI12" i="52" s="1"/>
  <c r="LI7" i="6"/>
  <c r="LI14" i="52" s="1"/>
  <c r="LI6" i="6"/>
  <c r="LI13" i="52" s="1"/>
  <c r="LI4" i="6"/>
  <c r="LI11" i="52" s="1"/>
  <c r="LJ2" i="6"/>
  <c r="LT4" i="52" l="1"/>
  <c r="LT6" i="52"/>
  <c r="LT5" i="52"/>
  <c r="LT7" i="52"/>
  <c r="LT8" i="52"/>
  <c r="LV3" i="52"/>
  <c r="LV2" i="52" s="1"/>
  <c r="LO2" i="13"/>
  <c r="LP3" i="13"/>
  <c r="LN7" i="13"/>
  <c r="LN14" i="13" s="1"/>
  <c r="LN8" i="13"/>
  <c r="LN15" i="13" s="1"/>
  <c r="LN6" i="13"/>
  <c r="LN13" i="13" s="1"/>
  <c r="LN5" i="13"/>
  <c r="LN12" i="13" s="1"/>
  <c r="LN4" i="13"/>
  <c r="LN11" i="13" s="1"/>
  <c r="LO2" i="16"/>
  <c r="LP3" i="16"/>
  <c r="LN7" i="16"/>
  <c r="LN14" i="16" s="1"/>
  <c r="LN8" i="16"/>
  <c r="LN15" i="16" s="1"/>
  <c r="LN4" i="16"/>
  <c r="LN11" i="16" s="1"/>
  <c r="LN6" i="16"/>
  <c r="LN13" i="16" s="1"/>
  <c r="LN5" i="16"/>
  <c r="LN12" i="16" s="1"/>
  <c r="LO2" i="15"/>
  <c r="LP3" i="15"/>
  <c r="LN8" i="15"/>
  <c r="LN15" i="15" s="1"/>
  <c r="LN7" i="15"/>
  <c r="LN14" i="15" s="1"/>
  <c r="LN6" i="15"/>
  <c r="LN13" i="15" s="1"/>
  <c r="LN4" i="15"/>
  <c r="LN11" i="15" s="1"/>
  <c r="LN5" i="15"/>
  <c r="LN12" i="15" s="1"/>
  <c r="LP8" i="17"/>
  <c r="LP7" i="17"/>
  <c r="LP6" i="17"/>
  <c r="LP5" i="17"/>
  <c r="LP4" i="17"/>
  <c r="LP8" i="19"/>
  <c r="LP7" i="19"/>
  <c r="LP5" i="19"/>
  <c r="LP4" i="19"/>
  <c r="LP6" i="19"/>
  <c r="LO2" i="21"/>
  <c r="LP3" i="21"/>
  <c r="LN7" i="21"/>
  <c r="LN14" i="21" s="1"/>
  <c r="LN6" i="21"/>
  <c r="LN13" i="21" s="1"/>
  <c r="LN8" i="21"/>
  <c r="LN15" i="21" s="1"/>
  <c r="LN4" i="21"/>
  <c r="LN11" i="21" s="1"/>
  <c r="LN5" i="21"/>
  <c r="LN12" i="21" s="1"/>
  <c r="LP8" i="5"/>
  <c r="LP6" i="5"/>
  <c r="LP5" i="5"/>
  <c r="LP7" i="5"/>
  <c r="LP4" i="5"/>
  <c r="LO6" i="12"/>
  <c r="LO8" i="12"/>
  <c r="LO7" i="12"/>
  <c r="LO5" i="12"/>
  <c r="LO4" i="12"/>
  <c r="LQ8" i="11"/>
  <c r="LQ7" i="11"/>
  <c r="LQ6" i="11"/>
  <c r="LQ4" i="11"/>
  <c r="LQ5" i="11"/>
  <c r="LO2" i="10"/>
  <c r="LP3" i="10"/>
  <c r="LN7" i="10"/>
  <c r="LN14" i="10" s="1"/>
  <c r="LN8" i="10"/>
  <c r="LN15" i="10" s="1"/>
  <c r="LN6" i="10"/>
  <c r="LN13" i="10" s="1"/>
  <c r="LN4" i="10"/>
  <c r="LN11" i="10" s="1"/>
  <c r="LN5" i="10"/>
  <c r="LN12" i="10" s="1"/>
  <c r="LP8" i="20"/>
  <c r="LP6" i="20"/>
  <c r="LP7" i="20"/>
  <c r="LP4" i="20"/>
  <c r="LP5" i="20"/>
  <c r="LP8" i="7"/>
  <c r="LP7" i="7"/>
  <c r="LP6" i="7"/>
  <c r="LP5" i="7"/>
  <c r="LP4" i="7"/>
  <c r="LP8" i="9"/>
  <c r="LP6" i="9"/>
  <c r="LP7" i="9"/>
  <c r="LP5" i="9"/>
  <c r="LP4" i="9"/>
  <c r="LO6" i="8"/>
  <c r="LO8" i="8"/>
  <c r="LO5" i="8"/>
  <c r="LO7" i="8"/>
  <c r="LO4" i="8"/>
  <c r="LI13" i="6"/>
  <c r="LI6" i="4"/>
  <c r="LI13" i="4" s="1"/>
  <c r="LI11" i="6"/>
  <c r="LI4" i="4"/>
  <c r="LI11" i="4" s="1"/>
  <c r="LI14" i="6"/>
  <c r="LI7" i="4"/>
  <c r="LI14" i="4" s="1"/>
  <c r="LI12" i="6"/>
  <c r="LI5" i="4"/>
  <c r="LI12" i="4" s="1"/>
  <c r="LI15" i="6"/>
  <c r="LI8" i="4"/>
  <c r="LI15" i="4" s="1"/>
  <c r="LQ3" i="4"/>
  <c r="LN12" i="12"/>
  <c r="LN13" i="12"/>
  <c r="LN15" i="12"/>
  <c r="LN11" i="12"/>
  <c r="LN14" i="12"/>
  <c r="LP2" i="12"/>
  <c r="LQ3" i="17"/>
  <c r="LQ2" i="17" s="1"/>
  <c r="LO15" i="17"/>
  <c r="LO13" i="17"/>
  <c r="LO14" i="17"/>
  <c r="LO11" i="17"/>
  <c r="LO12" i="17"/>
  <c r="LQ3" i="19"/>
  <c r="LQ2" i="19" s="1"/>
  <c r="LO11" i="19"/>
  <c r="LO14" i="19"/>
  <c r="LO15" i="19"/>
  <c r="LO13" i="19"/>
  <c r="LO12" i="19"/>
  <c r="LQ3" i="5"/>
  <c r="LQ2" i="5" s="1"/>
  <c r="LO15" i="5"/>
  <c r="LO12" i="5"/>
  <c r="LO13" i="5"/>
  <c r="LO11" i="5"/>
  <c r="LO14" i="5"/>
  <c r="LR3" i="11"/>
  <c r="LR2" i="11" s="1"/>
  <c r="LP15" i="11"/>
  <c r="LP14" i="11"/>
  <c r="LP13" i="11"/>
  <c r="LP11" i="11"/>
  <c r="LP12" i="11"/>
  <c r="LO15" i="20"/>
  <c r="LO13" i="20"/>
  <c r="LO12" i="20"/>
  <c r="LO14" i="20"/>
  <c r="LO11" i="20"/>
  <c r="LQ3" i="20"/>
  <c r="LQ2" i="20" s="1"/>
  <c r="LO15" i="7"/>
  <c r="LO13" i="7"/>
  <c r="LO14" i="7"/>
  <c r="LO12" i="7"/>
  <c r="LO11" i="7"/>
  <c r="LQ3" i="7"/>
  <c r="LQ2" i="7" s="1"/>
  <c r="LQ3" i="9"/>
  <c r="LQ2" i="9" s="1"/>
  <c r="LO14" i="9"/>
  <c r="LO15" i="9"/>
  <c r="LO12" i="9"/>
  <c r="LO11" i="9"/>
  <c r="LO13" i="9"/>
  <c r="LN13" i="8"/>
  <c r="LN12" i="8"/>
  <c r="LN11" i="8"/>
  <c r="LN14" i="8"/>
  <c r="LN15" i="8"/>
  <c r="LP3" i="8"/>
  <c r="LP2" i="8" s="1"/>
  <c r="LJ8" i="6"/>
  <c r="LJ15" i="52" s="1"/>
  <c r="LJ7" i="6"/>
  <c r="LJ14" i="52" s="1"/>
  <c r="LJ5" i="6"/>
  <c r="LJ12" i="52" s="1"/>
  <c r="LJ6" i="6"/>
  <c r="LJ13" i="52" s="1"/>
  <c r="LJ4" i="6"/>
  <c r="LJ11" i="52" s="1"/>
  <c r="LK2" i="6"/>
  <c r="LU5" i="52" l="1"/>
  <c r="LU6" i="52"/>
  <c r="LU4" i="52"/>
  <c r="LU7" i="52"/>
  <c r="LU8" i="52"/>
  <c r="LW3" i="52"/>
  <c r="LW2" i="52" s="1"/>
  <c r="LP2" i="13"/>
  <c r="LQ3" i="13"/>
  <c r="LO8" i="13"/>
  <c r="LO15" i="13" s="1"/>
  <c r="LO7" i="13"/>
  <c r="LO14" i="13" s="1"/>
  <c r="LO6" i="13"/>
  <c r="LO13" i="13" s="1"/>
  <c r="LO5" i="13"/>
  <c r="LO12" i="13" s="1"/>
  <c r="LO4" i="13"/>
  <c r="LO11" i="13" s="1"/>
  <c r="LP2" i="16"/>
  <c r="LQ3" i="16"/>
  <c r="LO7" i="16"/>
  <c r="LO14" i="16" s="1"/>
  <c r="LO6" i="16"/>
  <c r="LO13" i="16" s="1"/>
  <c r="LO8" i="16"/>
  <c r="LO15" i="16" s="1"/>
  <c r="LO5" i="16"/>
  <c r="LO12" i="16" s="1"/>
  <c r="LO4" i="16"/>
  <c r="LO11" i="16" s="1"/>
  <c r="LP2" i="15"/>
  <c r="LQ3" i="15"/>
  <c r="LO8" i="15"/>
  <c r="LO15" i="15" s="1"/>
  <c r="LO6" i="15"/>
  <c r="LO13" i="15" s="1"/>
  <c r="LO7" i="15"/>
  <c r="LO14" i="15" s="1"/>
  <c r="LO5" i="15"/>
  <c r="LO12" i="15" s="1"/>
  <c r="LO4" i="15"/>
  <c r="LO11" i="15" s="1"/>
  <c r="LQ8" i="17"/>
  <c r="LQ7" i="17"/>
  <c r="LQ6" i="17"/>
  <c r="LQ5" i="17"/>
  <c r="LQ4" i="17"/>
  <c r="LQ8" i="19"/>
  <c r="LQ6" i="19"/>
  <c r="LQ7" i="19"/>
  <c r="LQ5" i="19"/>
  <c r="LQ4" i="19"/>
  <c r="LP2" i="21"/>
  <c r="LQ3" i="21"/>
  <c r="LO7" i="21"/>
  <c r="LO14" i="21" s="1"/>
  <c r="LO6" i="21"/>
  <c r="LO13" i="21" s="1"/>
  <c r="LO4" i="21"/>
  <c r="LO11" i="21" s="1"/>
  <c r="LO5" i="21"/>
  <c r="LO12" i="21" s="1"/>
  <c r="LO8" i="21"/>
  <c r="LO15" i="21" s="1"/>
  <c r="LQ8" i="5"/>
  <c r="LQ6" i="5"/>
  <c r="LQ7" i="5"/>
  <c r="LQ5" i="5"/>
  <c r="LQ4" i="5"/>
  <c r="LP8" i="12"/>
  <c r="LP6" i="12"/>
  <c r="LP5" i="12"/>
  <c r="LP4" i="12"/>
  <c r="LP7" i="12"/>
  <c r="LR7" i="11"/>
  <c r="LR8" i="11"/>
  <c r="LR6" i="11"/>
  <c r="LR5" i="11"/>
  <c r="LR4" i="11"/>
  <c r="LP2" i="10"/>
  <c r="LQ3" i="10"/>
  <c r="LO7" i="10"/>
  <c r="LO14" i="10" s="1"/>
  <c r="LO8" i="10"/>
  <c r="LO15" i="10" s="1"/>
  <c r="LO6" i="10"/>
  <c r="LO13" i="10" s="1"/>
  <c r="LO5" i="10"/>
  <c r="LO12" i="10" s="1"/>
  <c r="LO4" i="10"/>
  <c r="LO11" i="10" s="1"/>
  <c r="LQ8" i="20"/>
  <c r="LQ7" i="20"/>
  <c r="LQ6" i="20"/>
  <c r="LQ4" i="20"/>
  <c r="LQ5" i="20"/>
  <c r="LQ8" i="7"/>
  <c r="LQ7" i="7"/>
  <c r="LQ6" i="7"/>
  <c r="LQ5" i="7"/>
  <c r="LQ4" i="7"/>
  <c r="LQ8" i="9"/>
  <c r="LQ7" i="9"/>
  <c r="LQ5" i="9"/>
  <c r="LQ6" i="9"/>
  <c r="LQ4" i="9"/>
  <c r="LP8" i="8"/>
  <c r="LP5" i="8"/>
  <c r="LP6" i="8"/>
  <c r="LP7" i="8"/>
  <c r="LP4" i="8"/>
  <c r="LJ13" i="6"/>
  <c r="LJ6" i="4"/>
  <c r="LJ13" i="4" s="1"/>
  <c r="LJ15" i="6"/>
  <c r="LJ8" i="4"/>
  <c r="LJ15" i="4" s="1"/>
  <c r="LJ12" i="6"/>
  <c r="LJ5" i="4"/>
  <c r="LJ12" i="4" s="1"/>
  <c r="LJ14" i="6"/>
  <c r="LJ7" i="4"/>
  <c r="LJ14" i="4" s="1"/>
  <c r="LJ11" i="6"/>
  <c r="LJ4" i="4"/>
  <c r="LJ11" i="4" s="1"/>
  <c r="LR3" i="4"/>
  <c r="LO14" i="12"/>
  <c r="LO12" i="12"/>
  <c r="LO11" i="12"/>
  <c r="LO15" i="12"/>
  <c r="LO13" i="12"/>
  <c r="LQ2" i="12"/>
  <c r="LR3" i="19"/>
  <c r="LR2" i="19" s="1"/>
  <c r="LP14" i="19"/>
  <c r="LP12" i="19"/>
  <c r="LP15" i="19"/>
  <c r="LP13" i="19"/>
  <c r="LP11" i="19"/>
  <c r="LR3" i="17"/>
  <c r="LR2" i="17" s="1"/>
  <c r="LP13" i="17"/>
  <c r="LP12" i="17"/>
  <c r="LP15" i="17"/>
  <c r="LP14" i="17"/>
  <c r="LP11" i="17"/>
  <c r="LR3" i="5"/>
  <c r="LR2" i="5" s="1"/>
  <c r="LP15" i="5"/>
  <c r="LP13" i="5"/>
  <c r="LP14" i="5"/>
  <c r="LP11" i="5"/>
  <c r="LP12" i="5"/>
  <c r="LS3" i="11"/>
  <c r="LS2" i="11" s="1"/>
  <c r="LQ14" i="11"/>
  <c r="LQ11" i="11"/>
  <c r="LQ15" i="11"/>
  <c r="LQ12" i="11"/>
  <c r="LQ13" i="11"/>
  <c r="LP15" i="20"/>
  <c r="LP13" i="20"/>
  <c r="LP14" i="20"/>
  <c r="LP11" i="20"/>
  <c r="LP12" i="20"/>
  <c r="LR3" i="20"/>
  <c r="LR2" i="20" s="1"/>
  <c r="LP14" i="7"/>
  <c r="LP15" i="7"/>
  <c r="LP11" i="7"/>
  <c r="LP12" i="7"/>
  <c r="LP13" i="7"/>
  <c r="LR3" i="7"/>
  <c r="LR2" i="7" s="1"/>
  <c r="LO12" i="8"/>
  <c r="LO13" i="8"/>
  <c r="LO11" i="8"/>
  <c r="LO14" i="8"/>
  <c r="LO15" i="8"/>
  <c r="LQ3" i="8"/>
  <c r="LQ2" i="8" s="1"/>
  <c r="LR3" i="9"/>
  <c r="LR2" i="9" s="1"/>
  <c r="LP15" i="9"/>
  <c r="LP11" i="9"/>
  <c r="LP12" i="9"/>
  <c r="LP14" i="9"/>
  <c r="LP13" i="9"/>
  <c r="LK8" i="6"/>
  <c r="LK15" i="52" s="1"/>
  <c r="LK7" i="6"/>
  <c r="LK14" i="52" s="1"/>
  <c r="LK5" i="6"/>
  <c r="LK12" i="52" s="1"/>
  <c r="LK6" i="6"/>
  <c r="LK13" i="52" s="1"/>
  <c r="LK4" i="6"/>
  <c r="LK11" i="52" s="1"/>
  <c r="LL2" i="6"/>
  <c r="LV4" i="52" l="1"/>
  <c r="LV5" i="52"/>
  <c r="LV8" i="52"/>
  <c r="LV7" i="52"/>
  <c r="LV6" i="52"/>
  <c r="LX3" i="52"/>
  <c r="LX2" i="52" s="1"/>
  <c r="LQ2" i="13"/>
  <c r="LR3" i="13"/>
  <c r="LP7" i="13"/>
  <c r="LP14" i="13" s="1"/>
  <c r="LP8" i="13"/>
  <c r="LP15" i="13" s="1"/>
  <c r="LP5" i="13"/>
  <c r="LP12" i="13" s="1"/>
  <c r="LP6" i="13"/>
  <c r="LP13" i="13" s="1"/>
  <c r="LP4" i="13"/>
  <c r="LP11" i="13" s="1"/>
  <c r="LQ2" i="16"/>
  <c r="LR3" i="16"/>
  <c r="LP8" i="16"/>
  <c r="LP15" i="16" s="1"/>
  <c r="LP6" i="16"/>
  <c r="LP13" i="16" s="1"/>
  <c r="LP4" i="16"/>
  <c r="LP11" i="16" s="1"/>
  <c r="LP5" i="16"/>
  <c r="LP12" i="16" s="1"/>
  <c r="LP7" i="16"/>
  <c r="LP14" i="16" s="1"/>
  <c r="LQ2" i="15"/>
  <c r="LR3" i="15"/>
  <c r="LP8" i="15"/>
  <c r="LP15" i="15" s="1"/>
  <c r="LP6" i="15"/>
  <c r="LP13" i="15" s="1"/>
  <c r="LP7" i="15"/>
  <c r="LP14" i="15" s="1"/>
  <c r="LP4" i="15"/>
  <c r="LP11" i="15" s="1"/>
  <c r="LP5" i="15"/>
  <c r="LP12" i="15" s="1"/>
  <c r="LR7" i="17"/>
  <c r="LR8" i="17"/>
  <c r="LR6" i="17"/>
  <c r="LR5" i="17"/>
  <c r="LR4" i="17"/>
  <c r="LR7" i="19"/>
  <c r="LR8" i="19"/>
  <c r="LR6" i="19"/>
  <c r="LR4" i="19"/>
  <c r="LR5" i="19"/>
  <c r="LQ2" i="21"/>
  <c r="LR3" i="21"/>
  <c r="LP8" i="21"/>
  <c r="LP15" i="21" s="1"/>
  <c r="LP7" i="21"/>
  <c r="LP14" i="21" s="1"/>
  <c r="LP6" i="21"/>
  <c r="LP13" i="21" s="1"/>
  <c r="LP5" i="21"/>
  <c r="LP12" i="21" s="1"/>
  <c r="LP4" i="21"/>
  <c r="LP11" i="21" s="1"/>
  <c r="LR7" i="5"/>
  <c r="LR6" i="5"/>
  <c r="LR5" i="5"/>
  <c r="LR8" i="5"/>
  <c r="LR4" i="5"/>
  <c r="LQ8" i="12"/>
  <c r="LQ7" i="12"/>
  <c r="LQ6" i="12"/>
  <c r="LQ5" i="12"/>
  <c r="LQ4" i="12"/>
  <c r="LS8" i="11"/>
  <c r="LS6" i="11"/>
  <c r="LS7" i="11"/>
  <c r="LS4" i="11"/>
  <c r="LS5" i="11"/>
  <c r="LQ2" i="10"/>
  <c r="LR3" i="10"/>
  <c r="LP7" i="10"/>
  <c r="LP14" i="10" s="1"/>
  <c r="LP8" i="10"/>
  <c r="LP15" i="10" s="1"/>
  <c r="LP6" i="10"/>
  <c r="LP13" i="10" s="1"/>
  <c r="LP4" i="10"/>
  <c r="LP11" i="10" s="1"/>
  <c r="LP5" i="10"/>
  <c r="LP12" i="10" s="1"/>
  <c r="LR8" i="20"/>
  <c r="LR7" i="20"/>
  <c r="LR6" i="20"/>
  <c r="LR4" i="20"/>
  <c r="LR5" i="20"/>
  <c r="LR8" i="7"/>
  <c r="LR7" i="7"/>
  <c r="LR6" i="7"/>
  <c r="LR5" i="7"/>
  <c r="LR4" i="7"/>
  <c r="LR7" i="9"/>
  <c r="LR6" i="9"/>
  <c r="LR8" i="9"/>
  <c r="LR5" i="9"/>
  <c r="LR4" i="9"/>
  <c r="LQ8" i="8"/>
  <c r="LQ7" i="8"/>
  <c r="LQ5" i="8"/>
  <c r="LQ6" i="8"/>
  <c r="LQ4" i="8"/>
  <c r="LK12" i="6"/>
  <c r="LK5" i="4"/>
  <c r="LK12" i="4" s="1"/>
  <c r="LK14" i="6"/>
  <c r="LK7" i="4"/>
  <c r="LK14" i="4" s="1"/>
  <c r="LK11" i="6"/>
  <c r="LK4" i="4"/>
  <c r="LK11" i="4" s="1"/>
  <c r="LK13" i="6"/>
  <c r="LK6" i="4"/>
  <c r="LK13" i="4" s="1"/>
  <c r="LK15" i="6"/>
  <c r="LK8" i="4"/>
  <c r="LK15" i="4" s="1"/>
  <c r="LS3" i="4"/>
  <c r="LR2" i="12"/>
  <c r="LP13" i="12"/>
  <c r="LP11" i="12"/>
  <c r="LP14" i="12"/>
  <c r="LP15" i="12"/>
  <c r="LP12" i="12"/>
  <c r="LQ15" i="5"/>
  <c r="LQ14" i="5"/>
  <c r="LQ13" i="5"/>
  <c r="LQ11" i="5"/>
  <c r="LQ12" i="5"/>
  <c r="LS3" i="5"/>
  <c r="LS2" i="5" s="1"/>
  <c r="LQ14" i="17"/>
  <c r="LQ12" i="17"/>
  <c r="LQ15" i="17"/>
  <c r="LQ11" i="17"/>
  <c r="LQ13" i="17"/>
  <c r="LS3" i="17"/>
  <c r="LS2" i="17" s="1"/>
  <c r="LQ14" i="19"/>
  <c r="LQ12" i="19"/>
  <c r="LQ15" i="19"/>
  <c r="LQ13" i="19"/>
  <c r="LQ11" i="19"/>
  <c r="LS3" i="19"/>
  <c r="LS2" i="19" s="1"/>
  <c r="LT3" i="11"/>
  <c r="LT2" i="11" s="1"/>
  <c r="LR14" i="11"/>
  <c r="LR15" i="11"/>
  <c r="LR11" i="11"/>
  <c r="LR12" i="11"/>
  <c r="LR13" i="11"/>
  <c r="LS3" i="20"/>
  <c r="LS2" i="20" s="1"/>
  <c r="LQ15" i="20"/>
  <c r="LQ13" i="20"/>
  <c r="LQ12" i="20"/>
  <c r="LQ14" i="20"/>
  <c r="LQ11" i="20"/>
  <c r="LS3" i="7"/>
  <c r="LS2" i="7" s="1"/>
  <c r="LQ15" i="7"/>
  <c r="LQ13" i="7"/>
  <c r="LQ11" i="7"/>
  <c r="LQ14" i="7"/>
  <c r="LQ12" i="7"/>
  <c r="LQ14" i="9"/>
  <c r="LQ15" i="9"/>
  <c r="LQ12" i="9"/>
  <c r="LQ13" i="9"/>
  <c r="LQ11" i="9"/>
  <c r="LR3" i="8"/>
  <c r="LR2" i="8" s="1"/>
  <c r="LP14" i="8"/>
  <c r="LP12" i="8"/>
  <c r="LP15" i="8"/>
  <c r="LP13" i="8"/>
  <c r="LP11" i="8"/>
  <c r="LS3" i="9"/>
  <c r="LS2" i="9" s="1"/>
  <c r="LL7" i="6"/>
  <c r="LL14" i="52" s="1"/>
  <c r="LL6" i="6"/>
  <c r="LL13" i="52" s="1"/>
  <c r="LL8" i="6"/>
  <c r="LL15" i="52" s="1"/>
  <c r="LL4" i="6"/>
  <c r="LL11" i="52" s="1"/>
  <c r="LL5" i="6"/>
  <c r="LL12" i="52" s="1"/>
  <c r="LM2" i="6"/>
  <c r="LW4" i="52" l="1"/>
  <c r="LW5" i="52"/>
  <c r="LW6" i="52"/>
  <c r="LW7" i="52"/>
  <c r="LW8" i="52"/>
  <c r="LY3" i="52"/>
  <c r="LY2" i="52" s="1"/>
  <c r="LR2" i="13"/>
  <c r="LS3" i="13"/>
  <c r="LQ8" i="13"/>
  <c r="LQ15" i="13" s="1"/>
  <c r="LQ7" i="13"/>
  <c r="LQ14" i="13" s="1"/>
  <c r="LQ5" i="13"/>
  <c r="LQ12" i="13" s="1"/>
  <c r="LQ6" i="13"/>
  <c r="LQ13" i="13" s="1"/>
  <c r="LQ4" i="13"/>
  <c r="LQ11" i="13" s="1"/>
  <c r="LR2" i="16"/>
  <c r="LS3" i="16"/>
  <c r="LQ8" i="16"/>
  <c r="LQ15" i="16" s="1"/>
  <c r="LQ4" i="16"/>
  <c r="LQ11" i="16" s="1"/>
  <c r="LQ7" i="16"/>
  <c r="LQ14" i="16" s="1"/>
  <c r="LQ5" i="16"/>
  <c r="LQ12" i="16" s="1"/>
  <c r="LQ6" i="16"/>
  <c r="LQ13" i="16" s="1"/>
  <c r="LR2" i="15"/>
  <c r="LS3" i="15"/>
  <c r="LQ8" i="15"/>
  <c r="LQ15" i="15" s="1"/>
  <c r="LQ6" i="15"/>
  <c r="LQ13" i="15" s="1"/>
  <c r="LQ7" i="15"/>
  <c r="LQ14" i="15" s="1"/>
  <c r="LQ5" i="15"/>
  <c r="LQ12" i="15" s="1"/>
  <c r="LQ4" i="15"/>
  <c r="LQ11" i="15" s="1"/>
  <c r="LS8" i="17"/>
  <c r="LS7" i="17"/>
  <c r="LS6" i="17"/>
  <c r="LS5" i="17"/>
  <c r="LS4" i="17"/>
  <c r="LS7" i="19"/>
  <c r="LS8" i="19"/>
  <c r="LS6" i="19"/>
  <c r="LS5" i="19"/>
  <c r="LS4" i="19"/>
  <c r="LR2" i="21"/>
  <c r="LS3" i="21"/>
  <c r="LQ8" i="21"/>
  <c r="LQ15" i="21" s="1"/>
  <c r="LQ6" i="21"/>
  <c r="LQ13" i="21" s="1"/>
  <c r="LQ7" i="21"/>
  <c r="LQ14" i="21" s="1"/>
  <c r="LQ5" i="21"/>
  <c r="LQ12" i="21" s="1"/>
  <c r="LQ4" i="21"/>
  <c r="LQ11" i="21" s="1"/>
  <c r="LS7" i="5"/>
  <c r="LS6" i="5"/>
  <c r="LS8" i="5"/>
  <c r="LS4" i="5"/>
  <c r="LS5" i="5"/>
  <c r="LR7" i="12"/>
  <c r="LR8" i="12"/>
  <c r="LR5" i="12"/>
  <c r="LR6" i="12"/>
  <c r="LR4" i="12"/>
  <c r="LT7" i="11"/>
  <c r="LT8" i="11"/>
  <c r="LT6" i="11"/>
  <c r="LT5" i="11"/>
  <c r="LT4" i="11"/>
  <c r="LR2" i="10"/>
  <c r="LS3" i="10"/>
  <c r="LQ8" i="10"/>
  <c r="LQ15" i="10" s="1"/>
  <c r="LQ6" i="10"/>
  <c r="LQ13" i="10" s="1"/>
  <c r="LQ7" i="10"/>
  <c r="LQ14" i="10" s="1"/>
  <c r="LQ5" i="10"/>
  <c r="LQ12" i="10" s="1"/>
  <c r="LQ4" i="10"/>
  <c r="LQ11" i="10" s="1"/>
  <c r="LS7" i="20"/>
  <c r="LS6" i="20"/>
  <c r="LS8" i="20"/>
  <c r="LS5" i="20"/>
  <c r="LS4" i="20"/>
  <c r="LS7" i="7"/>
  <c r="LS8" i="7"/>
  <c r="LS6" i="7"/>
  <c r="LS5" i="7"/>
  <c r="LS4" i="7"/>
  <c r="LS8" i="9"/>
  <c r="LS6" i="9"/>
  <c r="LS7" i="9"/>
  <c r="LS4" i="9"/>
  <c r="LS5" i="9"/>
  <c r="LR7" i="8"/>
  <c r="LR8" i="8"/>
  <c r="LR6" i="8"/>
  <c r="LR5" i="8"/>
  <c r="LR4" i="8"/>
  <c r="LL11" i="6"/>
  <c r="LL4" i="4"/>
  <c r="LL11" i="4" s="1"/>
  <c r="LL15" i="6"/>
  <c r="LL8" i="4"/>
  <c r="LL15" i="4" s="1"/>
  <c r="LL13" i="6"/>
  <c r="LL6" i="4"/>
  <c r="LL13" i="4" s="1"/>
  <c r="LL12" i="6"/>
  <c r="LL5" i="4"/>
  <c r="LL12" i="4" s="1"/>
  <c r="LL14" i="6"/>
  <c r="LL7" i="4"/>
  <c r="LL14" i="4" s="1"/>
  <c r="LT3" i="4"/>
  <c r="LS2" i="12"/>
  <c r="LQ13" i="12"/>
  <c r="LQ11" i="12"/>
  <c r="LQ14" i="12"/>
  <c r="LQ12" i="12"/>
  <c r="LQ15" i="12"/>
  <c r="LR12" i="19"/>
  <c r="LR15" i="19"/>
  <c r="LR13" i="19"/>
  <c r="LR11" i="19"/>
  <c r="LR14" i="19"/>
  <c r="LT3" i="19"/>
  <c r="LT2" i="19" s="1"/>
  <c r="LR13" i="5"/>
  <c r="LR14" i="5"/>
  <c r="LR15" i="5"/>
  <c r="LR12" i="5"/>
  <c r="LR11" i="5"/>
  <c r="LT3" i="5"/>
  <c r="LT2" i="5" s="1"/>
  <c r="LR14" i="17"/>
  <c r="LR15" i="17"/>
  <c r="LR11" i="17"/>
  <c r="LR13" i="17"/>
  <c r="LR12" i="17"/>
  <c r="LT3" i="17"/>
  <c r="LT2" i="17" s="1"/>
  <c r="LS14" i="11"/>
  <c r="LS15" i="11"/>
  <c r="LS12" i="11"/>
  <c r="LS13" i="11"/>
  <c r="LS11" i="11"/>
  <c r="LU3" i="11"/>
  <c r="LU2" i="11" s="1"/>
  <c r="LR13" i="20"/>
  <c r="LR14" i="20"/>
  <c r="LR12" i="20"/>
  <c r="LR15" i="20"/>
  <c r="LR11" i="20"/>
  <c r="LT3" i="20"/>
  <c r="LT2" i="20" s="1"/>
  <c r="LT3" i="7"/>
  <c r="LT2" i="7" s="1"/>
  <c r="LR14" i="7"/>
  <c r="LR15" i="7"/>
  <c r="LR12" i="7"/>
  <c r="LR13" i="7"/>
  <c r="LR11" i="7"/>
  <c r="LS3" i="8"/>
  <c r="LS2" i="8" s="1"/>
  <c r="LQ13" i="8"/>
  <c r="LQ11" i="8"/>
  <c r="LQ15" i="8"/>
  <c r="LQ12" i="8"/>
  <c r="LQ14" i="8"/>
  <c r="LR15" i="9"/>
  <c r="LR14" i="9"/>
  <c r="LR13" i="9"/>
  <c r="LR11" i="9"/>
  <c r="LR12" i="9"/>
  <c r="LT3" i="9"/>
  <c r="LT2" i="9" s="1"/>
  <c r="LM7" i="6"/>
  <c r="LM14" i="52" s="1"/>
  <c r="LM8" i="6"/>
  <c r="LM15" i="52" s="1"/>
  <c r="LM6" i="6"/>
  <c r="LM13" i="52" s="1"/>
  <c r="LM5" i="6"/>
  <c r="LM12" i="52" s="1"/>
  <c r="LM4" i="6"/>
  <c r="LM11" i="52" s="1"/>
  <c r="LN2" i="6"/>
  <c r="LX6" i="52" l="1"/>
  <c r="LX4" i="52"/>
  <c r="LX5" i="52"/>
  <c r="LX8" i="52"/>
  <c r="LX7" i="52"/>
  <c r="LZ3" i="52"/>
  <c r="LZ2" i="52" s="1"/>
  <c r="LS2" i="13"/>
  <c r="LT3" i="13"/>
  <c r="LR7" i="13"/>
  <c r="LR14" i="13" s="1"/>
  <c r="LR6" i="13"/>
  <c r="LR13" i="13" s="1"/>
  <c r="LR8" i="13"/>
  <c r="LR15" i="13" s="1"/>
  <c r="LR5" i="13"/>
  <c r="LR12" i="13" s="1"/>
  <c r="LR4" i="13"/>
  <c r="LR11" i="13" s="1"/>
  <c r="LS2" i="16"/>
  <c r="LT3" i="16"/>
  <c r="LR7" i="16"/>
  <c r="LR14" i="16" s="1"/>
  <c r="LR8" i="16"/>
  <c r="LR15" i="16" s="1"/>
  <c r="LR6" i="16"/>
  <c r="LR13" i="16" s="1"/>
  <c r="LR4" i="16"/>
  <c r="LR11" i="16" s="1"/>
  <c r="LR5" i="16"/>
  <c r="LR12" i="16" s="1"/>
  <c r="LS2" i="15"/>
  <c r="LT3" i="15"/>
  <c r="LR8" i="15"/>
  <c r="LR15" i="15" s="1"/>
  <c r="LR7" i="15"/>
  <c r="LR14" i="15" s="1"/>
  <c r="LR6" i="15"/>
  <c r="LR13" i="15" s="1"/>
  <c r="LR4" i="15"/>
  <c r="LR11" i="15" s="1"/>
  <c r="LR5" i="15"/>
  <c r="LR12" i="15" s="1"/>
  <c r="LT8" i="17"/>
  <c r="LT7" i="17"/>
  <c r="LT6" i="17"/>
  <c r="LT5" i="17"/>
  <c r="LT4" i="17"/>
  <c r="LT8" i="19"/>
  <c r="LT6" i="19"/>
  <c r="LT7" i="19"/>
  <c r="LT5" i="19"/>
  <c r="LT4" i="19"/>
  <c r="LS2" i="21"/>
  <c r="LT3" i="21"/>
  <c r="LR8" i="21"/>
  <c r="LR15" i="21" s="1"/>
  <c r="LR7" i="21"/>
  <c r="LR14" i="21" s="1"/>
  <c r="LR6" i="21"/>
  <c r="LR13" i="21" s="1"/>
  <c r="LR4" i="21"/>
  <c r="LR11" i="21" s="1"/>
  <c r="LR5" i="21"/>
  <c r="LR12" i="21" s="1"/>
  <c r="LT8" i="5"/>
  <c r="LT6" i="5"/>
  <c r="LT7" i="5"/>
  <c r="LT5" i="5"/>
  <c r="LT4" i="5"/>
  <c r="LS7" i="12"/>
  <c r="LS6" i="12"/>
  <c r="LS8" i="12"/>
  <c r="LS5" i="12"/>
  <c r="LS4" i="12"/>
  <c r="LU7" i="11"/>
  <c r="LU8" i="11"/>
  <c r="LU5" i="11"/>
  <c r="LU6" i="11"/>
  <c r="LU4" i="11"/>
  <c r="LS2" i="10"/>
  <c r="LT3" i="10"/>
  <c r="LR8" i="10"/>
  <c r="LR15" i="10" s="1"/>
  <c r="LR6" i="10"/>
  <c r="LR13" i="10" s="1"/>
  <c r="LR7" i="10"/>
  <c r="LR14" i="10" s="1"/>
  <c r="LR5" i="10"/>
  <c r="LR12" i="10" s="1"/>
  <c r="LR4" i="10"/>
  <c r="LR11" i="10" s="1"/>
  <c r="LT6" i="20"/>
  <c r="LT7" i="20"/>
  <c r="LT8" i="20"/>
  <c r="LT5" i="20"/>
  <c r="LT4" i="20"/>
  <c r="LT6" i="7"/>
  <c r="LT7" i="7"/>
  <c r="LT8" i="7"/>
  <c r="LT5" i="7"/>
  <c r="LT4" i="7"/>
  <c r="LT8" i="9"/>
  <c r="LT6" i="9"/>
  <c r="LT5" i="9"/>
  <c r="LT7" i="9"/>
  <c r="LT4" i="9"/>
  <c r="LS8" i="8"/>
  <c r="LS7" i="8"/>
  <c r="LS6" i="8"/>
  <c r="LS4" i="8"/>
  <c r="LS5" i="8"/>
  <c r="LM15" i="6"/>
  <c r="LM8" i="4"/>
  <c r="LM15" i="4" s="1"/>
  <c r="LM14" i="6"/>
  <c r="LM7" i="4"/>
  <c r="LM14" i="4" s="1"/>
  <c r="LM11" i="6"/>
  <c r="LM4" i="4"/>
  <c r="LM11" i="4" s="1"/>
  <c r="LM13" i="6"/>
  <c r="LM6" i="4"/>
  <c r="LM13" i="4" s="1"/>
  <c r="LM12" i="6"/>
  <c r="LM5" i="4"/>
  <c r="LM12" i="4" s="1"/>
  <c r="LU3" i="4"/>
  <c r="LR11" i="12"/>
  <c r="LR14" i="12"/>
  <c r="LR15" i="12"/>
  <c r="LR13" i="12"/>
  <c r="LR12" i="12"/>
  <c r="LT2" i="12"/>
  <c r="LU3" i="5"/>
  <c r="LU2" i="5" s="1"/>
  <c r="LS15" i="5"/>
  <c r="LS14" i="5"/>
  <c r="LS11" i="5"/>
  <c r="LS13" i="5"/>
  <c r="LS12" i="5"/>
  <c r="LU3" i="17"/>
  <c r="LU2" i="17" s="1"/>
  <c r="LS12" i="19"/>
  <c r="LS15" i="19"/>
  <c r="LS13" i="19"/>
  <c r="LS11" i="19"/>
  <c r="LS14" i="19"/>
  <c r="LS14" i="17"/>
  <c r="LS12" i="17"/>
  <c r="LS15" i="17"/>
  <c r="LS13" i="17"/>
  <c r="LS11" i="17"/>
  <c r="LU3" i="19"/>
  <c r="LU2" i="19" s="1"/>
  <c r="LT15" i="11"/>
  <c r="LT12" i="11"/>
  <c r="LT14" i="11"/>
  <c r="LT11" i="11"/>
  <c r="LT13" i="11"/>
  <c r="LV3" i="11"/>
  <c r="LV2" i="11" s="1"/>
  <c r="LU3" i="20"/>
  <c r="LU2" i="20" s="1"/>
  <c r="LS13" i="20"/>
  <c r="LS14" i="20"/>
  <c r="LS15" i="20"/>
  <c r="LS12" i="20"/>
  <c r="LS11" i="20"/>
  <c r="LU3" i="7"/>
  <c r="LU2" i="7" s="1"/>
  <c r="LS15" i="7"/>
  <c r="LS13" i="7"/>
  <c r="LS12" i="7"/>
  <c r="LS14" i="7"/>
  <c r="LS11" i="7"/>
  <c r="LS15" i="9"/>
  <c r="LS14" i="9"/>
  <c r="LS12" i="9"/>
  <c r="LS13" i="9"/>
  <c r="LS11" i="9"/>
  <c r="LU3" i="9"/>
  <c r="LU2" i="9" s="1"/>
  <c r="LT3" i="8"/>
  <c r="LT2" i="8" s="1"/>
  <c r="LR12" i="8"/>
  <c r="LR13" i="8"/>
  <c r="LR15" i="8"/>
  <c r="LR11" i="8"/>
  <c r="LR14" i="8"/>
  <c r="LN7" i="6"/>
  <c r="LN14" i="52" s="1"/>
  <c r="LN8" i="6"/>
  <c r="LN15" i="52" s="1"/>
  <c r="LN6" i="6"/>
  <c r="LN13" i="52" s="1"/>
  <c r="LN5" i="6"/>
  <c r="LN12" i="52" s="1"/>
  <c r="LN4" i="6"/>
  <c r="LN11" i="52" s="1"/>
  <c r="LO2" i="6"/>
  <c r="LY4" i="52" l="1"/>
  <c r="LY5" i="52"/>
  <c r="LY8" i="52"/>
  <c r="LY6" i="52"/>
  <c r="LY7" i="52"/>
  <c r="MA3" i="52"/>
  <c r="MA2" i="52" s="1"/>
  <c r="LT2" i="13"/>
  <c r="LU3" i="13"/>
  <c r="LS8" i="13"/>
  <c r="LS15" i="13" s="1"/>
  <c r="LS7" i="13"/>
  <c r="LS14" i="13" s="1"/>
  <c r="LS6" i="13"/>
  <c r="LS13" i="13" s="1"/>
  <c r="LS5" i="13"/>
  <c r="LS12" i="13" s="1"/>
  <c r="LS4" i="13"/>
  <c r="LS11" i="13" s="1"/>
  <c r="LT2" i="16"/>
  <c r="LU3" i="16"/>
  <c r="LS7" i="16"/>
  <c r="LS14" i="16" s="1"/>
  <c r="LS6" i="16"/>
  <c r="LS13" i="16" s="1"/>
  <c r="LS5" i="16"/>
  <c r="LS12" i="16" s="1"/>
  <c r="LS8" i="16"/>
  <c r="LS15" i="16" s="1"/>
  <c r="LS4" i="16"/>
  <c r="LS11" i="16" s="1"/>
  <c r="LT2" i="15"/>
  <c r="LU3" i="15"/>
  <c r="LS8" i="15"/>
  <c r="LS15" i="15" s="1"/>
  <c r="LS7" i="15"/>
  <c r="LS14" i="15" s="1"/>
  <c r="LS6" i="15"/>
  <c r="LS13" i="15" s="1"/>
  <c r="LS4" i="15"/>
  <c r="LS11" i="15" s="1"/>
  <c r="LS5" i="15"/>
  <c r="LS12" i="15" s="1"/>
  <c r="LU8" i="17"/>
  <c r="LU7" i="17"/>
  <c r="LU5" i="17"/>
  <c r="LU4" i="17"/>
  <c r="LU6" i="17"/>
  <c r="LU8" i="19"/>
  <c r="LU6" i="19"/>
  <c r="LU7" i="19"/>
  <c r="LU5" i="19"/>
  <c r="LU4" i="19"/>
  <c r="LT2" i="21"/>
  <c r="LU3" i="21"/>
  <c r="LS8" i="21"/>
  <c r="LS15" i="21" s="1"/>
  <c r="LS6" i="21"/>
  <c r="LS13" i="21" s="1"/>
  <c r="LS4" i="21"/>
  <c r="LS11" i="21" s="1"/>
  <c r="LS5" i="21"/>
  <c r="LS12" i="21" s="1"/>
  <c r="LS7" i="21"/>
  <c r="LS14" i="21" s="1"/>
  <c r="LU8" i="5"/>
  <c r="LU7" i="5"/>
  <c r="LU5" i="5"/>
  <c r="LU6" i="5"/>
  <c r="LU4" i="5"/>
  <c r="LT6" i="12"/>
  <c r="LT8" i="12"/>
  <c r="LT5" i="12"/>
  <c r="LT4" i="12"/>
  <c r="LT7" i="12"/>
  <c r="LV7" i="11"/>
  <c r="LV6" i="11"/>
  <c r="LV5" i="11"/>
  <c r="LV8" i="11"/>
  <c r="LV4" i="11"/>
  <c r="LT2" i="10"/>
  <c r="LU3" i="10"/>
  <c r="LS8" i="10"/>
  <c r="LS15" i="10" s="1"/>
  <c r="LS6" i="10"/>
  <c r="LS13" i="10" s="1"/>
  <c r="LS7" i="10"/>
  <c r="LS14" i="10" s="1"/>
  <c r="LS5" i="10"/>
  <c r="LS12" i="10" s="1"/>
  <c r="LS4" i="10"/>
  <c r="LS11" i="10" s="1"/>
  <c r="LU8" i="20"/>
  <c r="LU6" i="20"/>
  <c r="LU7" i="20"/>
  <c r="LU5" i="20"/>
  <c r="LU4" i="20"/>
  <c r="LU8" i="7"/>
  <c r="LU7" i="7"/>
  <c r="LU6" i="7"/>
  <c r="LU4" i="7"/>
  <c r="LU5" i="7"/>
  <c r="LU7" i="9"/>
  <c r="LU8" i="9"/>
  <c r="LU5" i="9"/>
  <c r="LU6" i="9"/>
  <c r="LU4" i="9"/>
  <c r="LT8" i="8"/>
  <c r="LT6" i="8"/>
  <c r="LT7" i="8"/>
  <c r="LT5" i="8"/>
  <c r="LT4" i="8"/>
  <c r="LN12" i="6"/>
  <c r="LN5" i="4"/>
  <c r="LN12" i="4" s="1"/>
  <c r="LN11" i="6"/>
  <c r="LN4" i="4"/>
  <c r="LN11" i="4" s="1"/>
  <c r="LN13" i="6"/>
  <c r="LN6" i="4"/>
  <c r="LN13" i="4" s="1"/>
  <c r="LN15" i="6"/>
  <c r="LN8" i="4"/>
  <c r="LN15" i="4" s="1"/>
  <c r="LN14" i="6"/>
  <c r="LN7" i="4"/>
  <c r="LN14" i="4" s="1"/>
  <c r="LV3" i="4"/>
  <c r="LS14" i="12"/>
  <c r="LS12" i="12"/>
  <c r="LS15" i="12"/>
  <c r="LS13" i="12"/>
  <c r="LS11" i="12"/>
  <c r="LU2" i="12"/>
  <c r="LT15" i="5"/>
  <c r="LT14" i="5"/>
  <c r="LT12" i="5"/>
  <c r="LT13" i="5"/>
  <c r="LT11" i="5"/>
  <c r="LV3" i="5"/>
  <c r="LV2" i="5" s="1"/>
  <c r="LT15" i="19"/>
  <c r="LT13" i="19"/>
  <c r="LT14" i="19"/>
  <c r="LT12" i="19"/>
  <c r="LT11" i="19"/>
  <c r="LV3" i="17"/>
  <c r="LV2" i="17" s="1"/>
  <c r="LV3" i="19"/>
  <c r="LV2" i="19" s="1"/>
  <c r="LT12" i="17"/>
  <c r="LT15" i="17"/>
  <c r="LT13" i="17"/>
  <c r="LT11" i="17"/>
  <c r="LT14" i="17"/>
  <c r="LU15" i="11"/>
  <c r="LU14" i="11"/>
  <c r="LU12" i="11"/>
  <c r="LU13" i="11"/>
  <c r="LU11" i="11"/>
  <c r="LW3" i="11"/>
  <c r="LW2" i="11" s="1"/>
  <c r="LT14" i="20"/>
  <c r="LT15" i="20"/>
  <c r="LT11" i="20"/>
  <c r="LT12" i="20"/>
  <c r="LT13" i="20"/>
  <c r="LV3" i="20"/>
  <c r="LV2" i="20" s="1"/>
  <c r="LV3" i="7"/>
  <c r="LV2" i="7" s="1"/>
  <c r="LT14" i="7"/>
  <c r="LT12" i="7"/>
  <c r="LT15" i="7"/>
  <c r="LT13" i="7"/>
  <c r="LT11" i="7"/>
  <c r="LS14" i="8"/>
  <c r="LS12" i="8"/>
  <c r="LS15" i="8"/>
  <c r="LS11" i="8"/>
  <c r="LS13" i="8"/>
  <c r="LT15" i="9"/>
  <c r="LT13" i="9"/>
  <c r="LT14" i="9"/>
  <c r="LT11" i="9"/>
  <c r="LT12" i="9"/>
  <c r="LV3" i="9"/>
  <c r="LV2" i="9" s="1"/>
  <c r="LU3" i="8"/>
  <c r="LU2" i="8" s="1"/>
  <c r="LO7" i="6"/>
  <c r="LO14" i="52" s="1"/>
  <c r="LO8" i="6"/>
  <c r="LO15" i="52" s="1"/>
  <c r="LO5" i="6"/>
  <c r="LO12" i="52" s="1"/>
  <c r="LO4" i="6"/>
  <c r="LO11" i="52" s="1"/>
  <c r="LO6" i="6"/>
  <c r="LO13" i="52" s="1"/>
  <c r="LP2" i="6"/>
  <c r="LZ4" i="52" l="1"/>
  <c r="LZ5" i="52"/>
  <c r="LZ6" i="52"/>
  <c r="LZ7" i="52"/>
  <c r="LZ8" i="52"/>
  <c r="MB3" i="52"/>
  <c r="MB2" i="52" s="1"/>
  <c r="LU2" i="13"/>
  <c r="LV3" i="13"/>
  <c r="LT7" i="13"/>
  <c r="LT14" i="13" s="1"/>
  <c r="LT6" i="13"/>
  <c r="LT13" i="13" s="1"/>
  <c r="LT5" i="13"/>
  <c r="LT12" i="13" s="1"/>
  <c r="LT4" i="13"/>
  <c r="LT11" i="13" s="1"/>
  <c r="LT8" i="13"/>
  <c r="LT15" i="13" s="1"/>
  <c r="LU2" i="16"/>
  <c r="LV3" i="16"/>
  <c r="LT7" i="16"/>
  <c r="LT14" i="16" s="1"/>
  <c r="LT6" i="16"/>
  <c r="LT13" i="16" s="1"/>
  <c r="LT5" i="16"/>
  <c r="LT12" i="16" s="1"/>
  <c r="LT4" i="16"/>
  <c r="LT11" i="16" s="1"/>
  <c r="LT8" i="16"/>
  <c r="LT15" i="16" s="1"/>
  <c r="LU2" i="15"/>
  <c r="LV3" i="15"/>
  <c r="LT6" i="15"/>
  <c r="LT13" i="15" s="1"/>
  <c r="LT8" i="15"/>
  <c r="LT15" i="15" s="1"/>
  <c r="LT7" i="15"/>
  <c r="LT14" i="15" s="1"/>
  <c r="LT5" i="15"/>
  <c r="LT12" i="15" s="1"/>
  <c r="LT4" i="15"/>
  <c r="LT11" i="15" s="1"/>
  <c r="LV7" i="17"/>
  <c r="LV6" i="17"/>
  <c r="LV8" i="17"/>
  <c r="LV5" i="17"/>
  <c r="LV4" i="17"/>
  <c r="LV7" i="19"/>
  <c r="LV6" i="19"/>
  <c r="LV5" i="19"/>
  <c r="LV8" i="19"/>
  <c r="LV4" i="19"/>
  <c r="LU2" i="21"/>
  <c r="LV3" i="21"/>
  <c r="LT8" i="21"/>
  <c r="LT15" i="21" s="1"/>
  <c r="LT5" i="21"/>
  <c r="LT12" i="21" s="1"/>
  <c r="LT7" i="21"/>
  <c r="LT14" i="21" s="1"/>
  <c r="LT6" i="21"/>
  <c r="LT13" i="21" s="1"/>
  <c r="LT4" i="21"/>
  <c r="LT11" i="21" s="1"/>
  <c r="LV8" i="5"/>
  <c r="LV6" i="5"/>
  <c r="LV5" i="5"/>
  <c r="LV7" i="5"/>
  <c r="LV4" i="5"/>
  <c r="LU7" i="12"/>
  <c r="LU8" i="12"/>
  <c r="LU5" i="12"/>
  <c r="LU6" i="12"/>
  <c r="LU4" i="12"/>
  <c r="LW8" i="11"/>
  <c r="LW6" i="11"/>
  <c r="LW7" i="11"/>
  <c r="LW5" i="11"/>
  <c r="LW4" i="11"/>
  <c r="LU2" i="10"/>
  <c r="LV3" i="10"/>
  <c r="LT7" i="10"/>
  <c r="LT14" i="10" s="1"/>
  <c r="LT8" i="10"/>
  <c r="LT15" i="10" s="1"/>
  <c r="LT5" i="10"/>
  <c r="LT12" i="10" s="1"/>
  <c r="LT4" i="10"/>
  <c r="LT11" i="10" s="1"/>
  <c r="LT6" i="10"/>
  <c r="LT13" i="10" s="1"/>
  <c r="LV8" i="20"/>
  <c r="LV6" i="20"/>
  <c r="LV7" i="20"/>
  <c r="LV4" i="20"/>
  <c r="LV5" i="20"/>
  <c r="LV8" i="7"/>
  <c r="LV7" i="7"/>
  <c r="LV6" i="7"/>
  <c r="LV5" i="7"/>
  <c r="LV4" i="7"/>
  <c r="LV7" i="9"/>
  <c r="LV6" i="9"/>
  <c r="LV4" i="9"/>
  <c r="LV8" i="9"/>
  <c r="LV5" i="9"/>
  <c r="LU7" i="8"/>
  <c r="LU8" i="8"/>
  <c r="LU6" i="8"/>
  <c r="LU5" i="8"/>
  <c r="LU4" i="8"/>
  <c r="LO11" i="6"/>
  <c r="LO4" i="4"/>
  <c r="LO11" i="4" s="1"/>
  <c r="LO13" i="6"/>
  <c r="LO6" i="4"/>
  <c r="LO13" i="4" s="1"/>
  <c r="LO15" i="6"/>
  <c r="LO8" i="4"/>
  <c r="LO15" i="4" s="1"/>
  <c r="LO12" i="6"/>
  <c r="LO5" i="4"/>
  <c r="LO12" i="4" s="1"/>
  <c r="LO14" i="6"/>
  <c r="LO7" i="4"/>
  <c r="LO14" i="4" s="1"/>
  <c r="LW3" i="4"/>
  <c r="LV2" i="12"/>
  <c r="LT14" i="12"/>
  <c r="LT12" i="12"/>
  <c r="LT15" i="12"/>
  <c r="LT13" i="12"/>
  <c r="LT11" i="12"/>
  <c r="LU12" i="5"/>
  <c r="LU13" i="5"/>
  <c r="LU14" i="5"/>
  <c r="LU11" i="5"/>
  <c r="LU15" i="5"/>
  <c r="LW3" i="5"/>
  <c r="LW2" i="5" s="1"/>
  <c r="LW3" i="17"/>
  <c r="LW2" i="17" s="1"/>
  <c r="LU13" i="19"/>
  <c r="LU11" i="19"/>
  <c r="LU14" i="19"/>
  <c r="LU15" i="19"/>
  <c r="LU12" i="19"/>
  <c r="LU12" i="17"/>
  <c r="LU15" i="17"/>
  <c r="LU11" i="17"/>
  <c r="LU14" i="17"/>
  <c r="LU13" i="17"/>
  <c r="LW3" i="19"/>
  <c r="LW2" i="19" s="1"/>
  <c r="LV15" i="11"/>
  <c r="LV14" i="11"/>
  <c r="LV13" i="11"/>
  <c r="LV11" i="11"/>
  <c r="LV12" i="11"/>
  <c r="LX3" i="11"/>
  <c r="LX2" i="11" s="1"/>
  <c r="LU14" i="20"/>
  <c r="LU15" i="20"/>
  <c r="LU11" i="20"/>
  <c r="LU13" i="20"/>
  <c r="LU12" i="20"/>
  <c r="LW3" i="20"/>
  <c r="LW2" i="20" s="1"/>
  <c r="LW3" i="7"/>
  <c r="LW2" i="7" s="1"/>
  <c r="LU13" i="7"/>
  <c r="LU14" i="7"/>
  <c r="LU15" i="7"/>
  <c r="LU11" i="7"/>
  <c r="LU12" i="7"/>
  <c r="LU14" i="9"/>
  <c r="LU13" i="9"/>
  <c r="LU11" i="9"/>
  <c r="LU15" i="9"/>
  <c r="LU12" i="9"/>
  <c r="LW3" i="9"/>
  <c r="LW2" i="9" s="1"/>
  <c r="LT11" i="8"/>
  <c r="LT15" i="8"/>
  <c r="LT13" i="8"/>
  <c r="LT12" i="8"/>
  <c r="LT14" i="8"/>
  <c r="LV3" i="8"/>
  <c r="LV2" i="8" s="1"/>
  <c r="LP7" i="6"/>
  <c r="LP14" i="52" s="1"/>
  <c r="LP8" i="6"/>
  <c r="LP15" i="52" s="1"/>
  <c r="LP5" i="6"/>
  <c r="LP12" i="52" s="1"/>
  <c r="LP6" i="6"/>
  <c r="LP13" i="52" s="1"/>
  <c r="LP4" i="6"/>
  <c r="LP11" i="52" s="1"/>
  <c r="LQ2" i="6"/>
  <c r="MA6" i="52" l="1"/>
  <c r="MA5" i="52"/>
  <c r="MA7" i="52"/>
  <c r="MA8" i="52"/>
  <c r="MA4" i="52"/>
  <c r="MC3" i="52"/>
  <c r="MC2" i="52" s="1"/>
  <c r="LV2" i="13"/>
  <c r="LW3" i="13"/>
  <c r="LU7" i="13"/>
  <c r="LU14" i="13" s="1"/>
  <c r="LU8" i="13"/>
  <c r="LU15" i="13" s="1"/>
  <c r="LU5" i="13"/>
  <c r="LU12" i="13" s="1"/>
  <c r="LU6" i="13"/>
  <c r="LU13" i="13" s="1"/>
  <c r="LU4" i="13"/>
  <c r="LU11" i="13" s="1"/>
  <c r="LV2" i="16"/>
  <c r="LW3" i="16"/>
  <c r="LU8" i="16"/>
  <c r="LU15" i="16" s="1"/>
  <c r="LU7" i="16"/>
  <c r="LU14" i="16" s="1"/>
  <c r="LU6" i="16"/>
  <c r="LU13" i="16" s="1"/>
  <c r="LU4" i="16"/>
  <c r="LU11" i="16" s="1"/>
  <c r="LU5" i="16"/>
  <c r="LU12" i="16" s="1"/>
  <c r="LV2" i="15"/>
  <c r="LW3" i="15"/>
  <c r="LU7" i="15"/>
  <c r="LU14" i="15" s="1"/>
  <c r="LU8" i="15"/>
  <c r="LU15" i="15" s="1"/>
  <c r="LU6" i="15"/>
  <c r="LU13" i="15" s="1"/>
  <c r="LU5" i="15"/>
  <c r="LU12" i="15" s="1"/>
  <c r="LU4" i="15"/>
  <c r="LU11" i="15" s="1"/>
  <c r="LW6" i="17"/>
  <c r="LW8" i="17"/>
  <c r="LW7" i="17"/>
  <c r="LW5" i="17"/>
  <c r="LW4" i="17"/>
  <c r="LW6" i="19"/>
  <c r="LW7" i="19"/>
  <c r="LW8" i="19"/>
  <c r="LW5" i="19"/>
  <c r="LW4" i="19"/>
  <c r="LV2" i="21"/>
  <c r="LW3" i="21"/>
  <c r="LU7" i="21"/>
  <c r="LU14" i="21" s="1"/>
  <c r="LU8" i="21"/>
  <c r="LU15" i="21" s="1"/>
  <c r="LU6" i="21"/>
  <c r="LU13" i="21" s="1"/>
  <c r="LU5" i="21"/>
  <c r="LU12" i="21" s="1"/>
  <c r="LU4" i="21"/>
  <c r="LU11" i="21" s="1"/>
  <c r="LW6" i="5"/>
  <c r="LW8" i="5"/>
  <c r="LW7" i="5"/>
  <c r="LW5" i="5"/>
  <c r="LW4" i="5"/>
  <c r="LV7" i="12"/>
  <c r="LV6" i="12"/>
  <c r="LV4" i="12"/>
  <c r="LV8" i="12"/>
  <c r="LV5" i="12"/>
  <c r="LX8" i="11"/>
  <c r="LX7" i="11"/>
  <c r="LX6" i="11"/>
  <c r="LX5" i="11"/>
  <c r="LX4" i="11"/>
  <c r="LV2" i="10"/>
  <c r="LW3" i="10"/>
  <c r="LU7" i="10"/>
  <c r="LU14" i="10" s="1"/>
  <c r="LU8" i="10"/>
  <c r="LU15" i="10" s="1"/>
  <c r="LU6" i="10"/>
  <c r="LU13" i="10" s="1"/>
  <c r="LU4" i="10"/>
  <c r="LU11" i="10" s="1"/>
  <c r="LU5" i="10"/>
  <c r="LU12" i="10" s="1"/>
  <c r="LW6" i="20"/>
  <c r="LW7" i="20"/>
  <c r="LW8" i="20"/>
  <c r="LW4" i="20"/>
  <c r="LW5" i="20"/>
  <c r="LW8" i="7"/>
  <c r="LW7" i="7"/>
  <c r="LW5" i="7"/>
  <c r="LW4" i="7"/>
  <c r="LW6" i="7"/>
  <c r="LW8" i="9"/>
  <c r="LW6" i="9"/>
  <c r="LW4" i="9"/>
  <c r="LW5" i="9"/>
  <c r="LW7" i="9"/>
  <c r="LV7" i="8"/>
  <c r="LV6" i="8"/>
  <c r="LV8" i="8"/>
  <c r="LV5" i="8"/>
  <c r="LV4" i="8"/>
  <c r="LP13" i="6"/>
  <c r="LP6" i="4"/>
  <c r="LP13" i="4" s="1"/>
  <c r="LP12" i="6"/>
  <c r="LP5" i="4"/>
  <c r="LP12" i="4" s="1"/>
  <c r="LP15" i="6"/>
  <c r="LP8" i="4"/>
  <c r="LP15" i="4" s="1"/>
  <c r="LP14" i="6"/>
  <c r="LP7" i="4"/>
  <c r="LP14" i="4" s="1"/>
  <c r="LP11" i="6"/>
  <c r="LP4" i="4"/>
  <c r="LP11" i="4" s="1"/>
  <c r="LX3" i="4"/>
  <c r="LW2" i="12"/>
  <c r="LU14" i="12"/>
  <c r="LU12" i="12"/>
  <c r="LU15" i="12"/>
  <c r="LU13" i="12"/>
  <c r="LU11" i="12"/>
  <c r="LV13" i="19"/>
  <c r="LV11" i="19"/>
  <c r="LV14" i="19"/>
  <c r="LV12" i="19"/>
  <c r="LV15" i="19"/>
  <c r="LX3" i="17"/>
  <c r="LX2" i="17" s="1"/>
  <c r="LX3" i="19"/>
  <c r="LX2" i="19" s="1"/>
  <c r="LV15" i="17"/>
  <c r="LV13" i="17"/>
  <c r="LV14" i="17"/>
  <c r="LV11" i="17"/>
  <c r="LV12" i="17"/>
  <c r="LX3" i="5"/>
  <c r="LX2" i="5" s="1"/>
  <c r="LV15" i="5"/>
  <c r="LV13" i="5"/>
  <c r="LV12" i="5"/>
  <c r="LV11" i="5"/>
  <c r="LV14" i="5"/>
  <c r="LY3" i="11"/>
  <c r="LY2" i="11" s="1"/>
  <c r="LW15" i="11"/>
  <c r="LW14" i="11"/>
  <c r="LW13" i="11"/>
  <c r="LW12" i="11"/>
  <c r="LW11" i="11"/>
  <c r="LV14" i="20"/>
  <c r="LV15" i="20"/>
  <c r="LV11" i="20"/>
  <c r="LV13" i="20"/>
  <c r="LV12" i="20"/>
  <c r="LX3" i="20"/>
  <c r="LX2" i="20" s="1"/>
  <c r="LX3" i="7"/>
  <c r="LX2" i="7" s="1"/>
  <c r="LV14" i="7"/>
  <c r="LV15" i="7"/>
  <c r="LV13" i="7"/>
  <c r="LV11" i="7"/>
  <c r="LV12" i="7"/>
  <c r="LX3" i="9"/>
  <c r="LX2" i="9" s="1"/>
  <c r="LV14" i="9"/>
  <c r="LV15" i="9"/>
  <c r="LV13" i="9"/>
  <c r="LV11" i="9"/>
  <c r="LV12" i="9"/>
  <c r="LW3" i="8"/>
  <c r="LW2" i="8" s="1"/>
  <c r="LU15" i="8"/>
  <c r="LU11" i="8"/>
  <c r="LU14" i="8"/>
  <c r="LU13" i="8"/>
  <c r="LU12" i="8"/>
  <c r="LQ8" i="6"/>
  <c r="LQ15" i="52" s="1"/>
  <c r="LQ7" i="6"/>
  <c r="LQ14" i="52" s="1"/>
  <c r="LQ5" i="6"/>
  <c r="LQ12" i="52" s="1"/>
  <c r="LQ6" i="6"/>
  <c r="LQ13" i="52" s="1"/>
  <c r="LQ4" i="6"/>
  <c r="LQ11" i="52" s="1"/>
  <c r="LR2" i="6"/>
  <c r="MB4" i="52" l="1"/>
  <c r="MB5" i="52"/>
  <c r="MB6" i="52"/>
  <c r="MB7" i="52"/>
  <c r="MB8" i="52"/>
  <c r="MD3" i="52"/>
  <c r="MD2" i="52" s="1"/>
  <c r="LW2" i="13"/>
  <c r="LX3" i="13"/>
  <c r="LV7" i="13"/>
  <c r="LV14" i="13" s="1"/>
  <c r="LV8" i="13"/>
  <c r="LV15" i="13" s="1"/>
  <c r="LV6" i="13"/>
  <c r="LV13" i="13" s="1"/>
  <c r="LV5" i="13"/>
  <c r="LV12" i="13" s="1"/>
  <c r="LV4" i="13"/>
  <c r="LV11" i="13" s="1"/>
  <c r="LW2" i="16"/>
  <c r="LX3" i="16"/>
  <c r="LV7" i="16"/>
  <c r="LV14" i="16" s="1"/>
  <c r="LV6" i="16"/>
  <c r="LV13" i="16" s="1"/>
  <c r="LV8" i="16"/>
  <c r="LV15" i="16" s="1"/>
  <c r="LV4" i="16"/>
  <c r="LV11" i="16" s="1"/>
  <c r="LV5" i="16"/>
  <c r="LV12" i="16" s="1"/>
  <c r="LW2" i="15"/>
  <c r="LX3" i="15"/>
  <c r="LV8" i="15"/>
  <c r="LV15" i="15" s="1"/>
  <c r="LV7" i="15"/>
  <c r="LV14" i="15" s="1"/>
  <c r="LV6" i="15"/>
  <c r="LV13" i="15" s="1"/>
  <c r="LV4" i="15"/>
  <c r="LV11" i="15" s="1"/>
  <c r="LV5" i="15"/>
  <c r="LV12" i="15" s="1"/>
  <c r="LX8" i="17"/>
  <c r="LX6" i="17"/>
  <c r="LX7" i="17"/>
  <c r="LX5" i="17"/>
  <c r="LX4" i="17"/>
  <c r="LX8" i="19"/>
  <c r="LX7" i="19"/>
  <c r="LX5" i="19"/>
  <c r="LX4" i="19"/>
  <c r="LX6" i="19"/>
  <c r="LW2" i="21"/>
  <c r="LX3" i="21"/>
  <c r="LV7" i="21"/>
  <c r="LV14" i="21" s="1"/>
  <c r="LV6" i="21"/>
  <c r="LV13" i="21" s="1"/>
  <c r="LV4" i="21"/>
  <c r="LV11" i="21" s="1"/>
  <c r="LV5" i="21"/>
  <c r="LV12" i="21" s="1"/>
  <c r="LV8" i="21"/>
  <c r="LV15" i="21" s="1"/>
  <c r="LX8" i="5"/>
  <c r="LX7" i="5"/>
  <c r="LX6" i="5"/>
  <c r="LX5" i="5"/>
  <c r="LX4" i="5"/>
  <c r="LW6" i="12"/>
  <c r="LW8" i="12"/>
  <c r="LW7" i="12"/>
  <c r="LW5" i="12"/>
  <c r="LW4" i="12"/>
  <c r="LY7" i="11"/>
  <c r="LY8" i="11"/>
  <c r="LY6" i="11"/>
  <c r="LY5" i="11"/>
  <c r="LY4" i="11"/>
  <c r="LW2" i="10"/>
  <c r="LX3" i="10"/>
  <c r="LV7" i="10"/>
  <c r="LV14" i="10" s="1"/>
  <c r="LV8" i="10"/>
  <c r="LV15" i="10" s="1"/>
  <c r="LV6" i="10"/>
  <c r="LV13" i="10" s="1"/>
  <c r="LV4" i="10"/>
  <c r="LV11" i="10" s="1"/>
  <c r="LV5" i="10"/>
  <c r="LV12" i="10" s="1"/>
  <c r="LX8" i="20"/>
  <c r="LX6" i="20"/>
  <c r="LX7" i="20"/>
  <c r="LX4" i="20"/>
  <c r="LX5" i="20"/>
  <c r="LX8" i="7"/>
  <c r="LX6" i="7"/>
  <c r="LX7" i="7"/>
  <c r="LX5" i="7"/>
  <c r="LX4" i="7"/>
  <c r="LX8" i="9"/>
  <c r="LX6" i="9"/>
  <c r="LX7" i="9"/>
  <c r="LX5" i="9"/>
  <c r="LX4" i="9"/>
  <c r="LW6" i="8"/>
  <c r="LW7" i="8"/>
  <c r="LW8" i="8"/>
  <c r="LW5" i="8"/>
  <c r="LW4" i="8"/>
  <c r="LQ11" i="6"/>
  <c r="LQ4" i="4"/>
  <c r="LQ11" i="4" s="1"/>
  <c r="LQ13" i="6"/>
  <c r="LQ6" i="4"/>
  <c r="LQ13" i="4" s="1"/>
  <c r="LQ12" i="6"/>
  <c r="LQ5" i="4"/>
  <c r="LQ12" i="4" s="1"/>
  <c r="LQ15" i="6"/>
  <c r="LQ8" i="4"/>
  <c r="LQ15" i="4" s="1"/>
  <c r="LQ14" i="6"/>
  <c r="LQ7" i="4"/>
  <c r="LQ14" i="4" s="1"/>
  <c r="LY3" i="4"/>
  <c r="LV12" i="12"/>
  <c r="LV15" i="12"/>
  <c r="LV13" i="12"/>
  <c r="LV11" i="12"/>
  <c r="LV14" i="12"/>
  <c r="LX2" i="12"/>
  <c r="LY3" i="19"/>
  <c r="LY2" i="19" s="1"/>
  <c r="LY3" i="17"/>
  <c r="LY2" i="17" s="1"/>
  <c r="LW15" i="17"/>
  <c r="LW13" i="17"/>
  <c r="LW14" i="17"/>
  <c r="LW12" i="17"/>
  <c r="LW11" i="17"/>
  <c r="LY3" i="5"/>
  <c r="LY2" i="5" s="1"/>
  <c r="LW15" i="5"/>
  <c r="LW12" i="5"/>
  <c r="LW11" i="5"/>
  <c r="LW13" i="5"/>
  <c r="LW14" i="5"/>
  <c r="LW11" i="19"/>
  <c r="LW14" i="19"/>
  <c r="LW15" i="19"/>
  <c r="LW12" i="19"/>
  <c r="LW13" i="19"/>
  <c r="LZ3" i="11"/>
  <c r="LZ2" i="11" s="1"/>
  <c r="LX15" i="11"/>
  <c r="LX14" i="11"/>
  <c r="LX13" i="11"/>
  <c r="LX11" i="11"/>
  <c r="LX12" i="11"/>
  <c r="LY3" i="20"/>
  <c r="LY2" i="20" s="1"/>
  <c r="LW15" i="20"/>
  <c r="LW13" i="20"/>
  <c r="LW14" i="20"/>
  <c r="LW12" i="20"/>
  <c r="LW11" i="20"/>
  <c r="LW15" i="7"/>
  <c r="LW13" i="7"/>
  <c r="LW14" i="7"/>
  <c r="LW12" i="7"/>
  <c r="LW11" i="7"/>
  <c r="LY3" i="7"/>
  <c r="LY2" i="7" s="1"/>
  <c r="LX3" i="8"/>
  <c r="LX2" i="8" s="1"/>
  <c r="LV15" i="8"/>
  <c r="LV11" i="8"/>
  <c r="LV14" i="8"/>
  <c r="LV12" i="8"/>
  <c r="LV13" i="8"/>
  <c r="LY3" i="9"/>
  <c r="LY2" i="9" s="1"/>
  <c r="LW14" i="9"/>
  <c r="LW15" i="9"/>
  <c r="LW12" i="9"/>
  <c r="LW13" i="9"/>
  <c r="LW11" i="9"/>
  <c r="LR8" i="6"/>
  <c r="LR15" i="52" s="1"/>
  <c r="LR7" i="6"/>
  <c r="LR14" i="52" s="1"/>
  <c r="LR5" i="6"/>
  <c r="LR12" i="52" s="1"/>
  <c r="LR6" i="6"/>
  <c r="LR13" i="52" s="1"/>
  <c r="LR4" i="6"/>
  <c r="LR11" i="52" s="1"/>
  <c r="LS2" i="6"/>
  <c r="MC4" i="52" l="1"/>
  <c r="MC5" i="52"/>
  <c r="MC6" i="52"/>
  <c r="MC7" i="52"/>
  <c r="MC8" i="52"/>
  <c r="ME3" i="52"/>
  <c r="ME2" i="52" s="1"/>
  <c r="LX2" i="13"/>
  <c r="LY3" i="13"/>
  <c r="LW8" i="13"/>
  <c r="LW15" i="13" s="1"/>
  <c r="LW6" i="13"/>
  <c r="LW13" i="13" s="1"/>
  <c r="LW5" i="13"/>
  <c r="LW12" i="13" s="1"/>
  <c r="LW7" i="13"/>
  <c r="LW14" i="13" s="1"/>
  <c r="LW4" i="13"/>
  <c r="LW11" i="13" s="1"/>
  <c r="LX2" i="16"/>
  <c r="LY3" i="16"/>
  <c r="LW8" i="16"/>
  <c r="LW15" i="16" s="1"/>
  <c r="LW4" i="16"/>
  <c r="LW11" i="16" s="1"/>
  <c r="LW7" i="16"/>
  <c r="LW14" i="16" s="1"/>
  <c r="LW5" i="16"/>
  <c r="LW12" i="16" s="1"/>
  <c r="LW6" i="16"/>
  <c r="LW13" i="16" s="1"/>
  <c r="LX2" i="15"/>
  <c r="LY3" i="15"/>
  <c r="LW8" i="15"/>
  <c r="LW15" i="15" s="1"/>
  <c r="LW7" i="15"/>
  <c r="LW14" i="15" s="1"/>
  <c r="LW6" i="15"/>
  <c r="LW13" i="15" s="1"/>
  <c r="LW5" i="15"/>
  <c r="LW12" i="15" s="1"/>
  <c r="LW4" i="15"/>
  <c r="LW11" i="15" s="1"/>
  <c r="LY8" i="17"/>
  <c r="LY6" i="17"/>
  <c r="LY7" i="17"/>
  <c r="LY5" i="17"/>
  <c r="LY4" i="17"/>
  <c r="LY8" i="19"/>
  <c r="LY6" i="19"/>
  <c r="LY7" i="19"/>
  <c r="LY4" i="19"/>
  <c r="LY5" i="19"/>
  <c r="LX2" i="21"/>
  <c r="LY3" i="21"/>
  <c r="LW7" i="21"/>
  <c r="LW14" i="21" s="1"/>
  <c r="LW8" i="21"/>
  <c r="LW15" i="21" s="1"/>
  <c r="LW4" i="21"/>
  <c r="LW11" i="21" s="1"/>
  <c r="LW5" i="21"/>
  <c r="LW12" i="21" s="1"/>
  <c r="LW6" i="21"/>
  <c r="LW13" i="21" s="1"/>
  <c r="LY7" i="5"/>
  <c r="LY8" i="5"/>
  <c r="LY6" i="5"/>
  <c r="LY5" i="5"/>
  <c r="LY4" i="5"/>
  <c r="LX8" i="12"/>
  <c r="LX7" i="12"/>
  <c r="LX6" i="12"/>
  <c r="LX5" i="12"/>
  <c r="LX4" i="12"/>
  <c r="LZ7" i="11"/>
  <c r="LZ8" i="11"/>
  <c r="LZ6" i="11"/>
  <c r="LZ5" i="11"/>
  <c r="LZ4" i="11"/>
  <c r="LX2" i="10"/>
  <c r="LY3" i="10"/>
  <c r="LW7" i="10"/>
  <c r="LW14" i="10" s="1"/>
  <c r="LW8" i="10"/>
  <c r="LW15" i="10" s="1"/>
  <c r="LW6" i="10"/>
  <c r="LW13" i="10" s="1"/>
  <c r="LW4" i="10"/>
  <c r="LW11" i="10" s="1"/>
  <c r="LW5" i="10"/>
  <c r="LW12" i="10" s="1"/>
  <c r="LY8" i="20"/>
  <c r="LY7" i="20"/>
  <c r="LY6" i="20"/>
  <c r="LY4" i="20"/>
  <c r="LY5" i="20"/>
  <c r="LY8" i="7"/>
  <c r="LY6" i="7"/>
  <c r="LY7" i="7"/>
  <c r="LY4" i="7"/>
  <c r="LY5" i="7"/>
  <c r="LY8" i="9"/>
  <c r="LY5" i="9"/>
  <c r="LY6" i="9"/>
  <c r="LY4" i="9"/>
  <c r="LY7" i="9"/>
  <c r="LX8" i="8"/>
  <c r="LX7" i="8"/>
  <c r="LX5" i="8"/>
  <c r="LX4" i="8"/>
  <c r="LX6" i="8"/>
  <c r="LR14" i="6"/>
  <c r="LR7" i="4"/>
  <c r="LR14" i="4" s="1"/>
  <c r="LR11" i="6"/>
  <c r="LR4" i="4"/>
  <c r="LR11" i="4" s="1"/>
  <c r="LR13" i="6"/>
  <c r="LR6" i="4"/>
  <c r="LR13" i="4" s="1"/>
  <c r="LR15" i="6"/>
  <c r="LR8" i="4"/>
  <c r="LR15" i="4" s="1"/>
  <c r="LR12" i="6"/>
  <c r="LR5" i="4"/>
  <c r="LR12" i="4" s="1"/>
  <c r="LZ3" i="4"/>
  <c r="LY2" i="12"/>
  <c r="LW15" i="12"/>
  <c r="LW13" i="12"/>
  <c r="LW14" i="12"/>
  <c r="LW11" i="12"/>
  <c r="LW12" i="12"/>
  <c r="LX14" i="19"/>
  <c r="LX12" i="19"/>
  <c r="LX15" i="19"/>
  <c r="LX11" i="19"/>
  <c r="LX13" i="19"/>
  <c r="LZ3" i="5"/>
  <c r="LZ2" i="5" s="1"/>
  <c r="LX15" i="5"/>
  <c r="LX13" i="5"/>
  <c r="LX14" i="5"/>
  <c r="LX11" i="5"/>
  <c r="LX12" i="5"/>
  <c r="LZ3" i="17"/>
  <c r="LZ2" i="17" s="1"/>
  <c r="LX13" i="17"/>
  <c r="LX12" i="17"/>
  <c r="LX15" i="17"/>
  <c r="LX14" i="17"/>
  <c r="LX11" i="17"/>
  <c r="LZ3" i="19"/>
  <c r="LZ2" i="19" s="1"/>
  <c r="MA3" i="11"/>
  <c r="MA2" i="11" s="1"/>
  <c r="LY14" i="11"/>
  <c r="LY15" i="11"/>
  <c r="LY11" i="11"/>
  <c r="LY12" i="11"/>
  <c r="LY13" i="11"/>
  <c r="LX15" i="20"/>
  <c r="LX13" i="20"/>
  <c r="LX14" i="20"/>
  <c r="LX11" i="20"/>
  <c r="LX12" i="20"/>
  <c r="LZ3" i="20"/>
  <c r="LZ2" i="20" s="1"/>
  <c r="LX14" i="7"/>
  <c r="LX15" i="7"/>
  <c r="LX11" i="7"/>
  <c r="LX13" i="7"/>
  <c r="LX12" i="7"/>
  <c r="LZ3" i="7"/>
  <c r="LZ2" i="7" s="1"/>
  <c r="LX15" i="9"/>
  <c r="LX11" i="9"/>
  <c r="LX14" i="9"/>
  <c r="LX12" i="9"/>
  <c r="LX13" i="9"/>
  <c r="LW12" i="8"/>
  <c r="LW13" i="8"/>
  <c r="LW11" i="8"/>
  <c r="LW14" i="8"/>
  <c r="LW15" i="8"/>
  <c r="LZ3" i="9"/>
  <c r="LZ2" i="9" s="1"/>
  <c r="LY3" i="8"/>
  <c r="LY2" i="8" s="1"/>
  <c r="LS8" i="6"/>
  <c r="LS15" i="52" s="1"/>
  <c r="LS7" i="6"/>
  <c r="LS14" i="52" s="1"/>
  <c r="LS5" i="6"/>
  <c r="LS12" i="52" s="1"/>
  <c r="LS6" i="6"/>
  <c r="LS13" i="52" s="1"/>
  <c r="LS4" i="6"/>
  <c r="LS11" i="52" s="1"/>
  <c r="LT2" i="6"/>
  <c r="MD4" i="52" l="1"/>
  <c r="MD5" i="52"/>
  <c r="MD8" i="52"/>
  <c r="MD6" i="52"/>
  <c r="MD7" i="52"/>
  <c r="MF3" i="52"/>
  <c r="MF2" i="52" s="1"/>
  <c r="LY2" i="13"/>
  <c r="LZ3" i="13"/>
  <c r="LX7" i="13"/>
  <c r="LX14" i="13" s="1"/>
  <c r="LX8" i="13"/>
  <c r="LX15" i="13" s="1"/>
  <c r="LX5" i="13"/>
  <c r="LX12" i="13" s="1"/>
  <c r="LX6" i="13"/>
  <c r="LX13" i="13" s="1"/>
  <c r="LX4" i="13"/>
  <c r="LX11" i="13" s="1"/>
  <c r="LY2" i="16"/>
  <c r="LZ3" i="16"/>
  <c r="LX8" i="16"/>
  <c r="LX15" i="16" s="1"/>
  <c r="LX6" i="16"/>
  <c r="LX13" i="16" s="1"/>
  <c r="LX4" i="16"/>
  <c r="LX11" i="16" s="1"/>
  <c r="LX5" i="16"/>
  <c r="LX12" i="16" s="1"/>
  <c r="LX7" i="16"/>
  <c r="LX14" i="16" s="1"/>
  <c r="LY2" i="15"/>
  <c r="LZ3" i="15"/>
  <c r="LX8" i="15"/>
  <c r="LX15" i="15" s="1"/>
  <c r="LX7" i="15"/>
  <c r="LX14" i="15" s="1"/>
  <c r="LX6" i="15"/>
  <c r="LX13" i="15" s="1"/>
  <c r="LX4" i="15"/>
  <c r="LX11" i="15" s="1"/>
  <c r="LX5" i="15"/>
  <c r="LX12" i="15" s="1"/>
  <c r="LZ7" i="17"/>
  <c r="LZ6" i="17"/>
  <c r="LZ8" i="17"/>
  <c r="LZ5" i="17"/>
  <c r="LZ4" i="17"/>
  <c r="LZ7" i="19"/>
  <c r="LZ8" i="19"/>
  <c r="LZ6" i="19"/>
  <c r="LZ4" i="19"/>
  <c r="LZ5" i="19"/>
  <c r="LY2" i="21"/>
  <c r="LZ3" i="21"/>
  <c r="LX8" i="21"/>
  <c r="LX15" i="21" s="1"/>
  <c r="LX7" i="21"/>
  <c r="LX14" i="21" s="1"/>
  <c r="LX6" i="21"/>
  <c r="LX13" i="21" s="1"/>
  <c r="LX5" i="21"/>
  <c r="LX12" i="21" s="1"/>
  <c r="LX4" i="21"/>
  <c r="LX11" i="21" s="1"/>
  <c r="LZ7" i="5"/>
  <c r="LZ8" i="5"/>
  <c r="LZ6" i="5"/>
  <c r="LZ5" i="5"/>
  <c r="LZ4" i="5"/>
  <c r="LY8" i="12"/>
  <c r="LY7" i="12"/>
  <c r="LY6" i="12"/>
  <c r="LY5" i="12"/>
  <c r="LY4" i="12"/>
  <c r="MA7" i="11"/>
  <c r="MA8" i="11"/>
  <c r="MA6" i="11"/>
  <c r="MA5" i="11"/>
  <c r="MA4" i="11"/>
  <c r="LY2" i="10"/>
  <c r="LZ3" i="10"/>
  <c r="LX7" i="10"/>
  <c r="LX14" i="10" s="1"/>
  <c r="LX8" i="10"/>
  <c r="LX15" i="10" s="1"/>
  <c r="LX6" i="10"/>
  <c r="LX13" i="10" s="1"/>
  <c r="LX4" i="10"/>
  <c r="LX11" i="10" s="1"/>
  <c r="LX5" i="10"/>
  <c r="LX12" i="10" s="1"/>
  <c r="LZ8" i="20"/>
  <c r="LZ7" i="20"/>
  <c r="LZ6" i="20"/>
  <c r="LZ4" i="20"/>
  <c r="LZ5" i="20"/>
  <c r="LZ8" i="7"/>
  <c r="LZ7" i="7"/>
  <c r="LZ6" i="7"/>
  <c r="LZ5" i="7"/>
  <c r="LZ4" i="7"/>
  <c r="LZ7" i="9"/>
  <c r="LZ6" i="9"/>
  <c r="LZ8" i="9"/>
  <c r="LZ4" i="9"/>
  <c r="LZ5" i="9"/>
  <c r="LY8" i="8"/>
  <c r="LY7" i="8"/>
  <c r="LY5" i="8"/>
  <c r="LY4" i="8"/>
  <c r="LY6" i="8"/>
  <c r="LS13" i="6"/>
  <c r="LS6" i="4"/>
  <c r="LS13" i="4" s="1"/>
  <c r="LS12" i="6"/>
  <c r="LS5" i="4"/>
  <c r="LS12" i="4" s="1"/>
  <c r="LS14" i="6"/>
  <c r="LS7" i="4"/>
  <c r="LS14" i="4" s="1"/>
  <c r="LS15" i="6"/>
  <c r="LS8" i="4"/>
  <c r="LS15" i="4" s="1"/>
  <c r="LS11" i="6"/>
  <c r="LS4" i="4"/>
  <c r="LS11" i="4" s="1"/>
  <c r="MA3" i="4"/>
  <c r="LX13" i="12"/>
  <c r="LX11" i="12"/>
  <c r="LX14" i="12"/>
  <c r="LX15" i="12"/>
  <c r="LX12" i="12"/>
  <c r="LZ2" i="12"/>
  <c r="LY14" i="19"/>
  <c r="LY12" i="19"/>
  <c r="LY15" i="19"/>
  <c r="LY13" i="19"/>
  <c r="LY11" i="19"/>
  <c r="LY14" i="5"/>
  <c r="LY15" i="5"/>
  <c r="LY12" i="5"/>
  <c r="LY11" i="5"/>
  <c r="LY13" i="5"/>
  <c r="MA3" i="19"/>
  <c r="MA2" i="19" s="1"/>
  <c r="MA3" i="5"/>
  <c r="MA2" i="5" s="1"/>
  <c r="LY14" i="17"/>
  <c r="LY12" i="17"/>
  <c r="LY15" i="17"/>
  <c r="LY13" i="17"/>
  <c r="LY11" i="17"/>
  <c r="MA3" i="17"/>
  <c r="MA2" i="17" s="1"/>
  <c r="MB3" i="11"/>
  <c r="MB2" i="11" s="1"/>
  <c r="LZ14" i="11"/>
  <c r="LZ15" i="11"/>
  <c r="LZ11" i="11"/>
  <c r="LZ12" i="11"/>
  <c r="LZ13" i="11"/>
  <c r="MA3" i="20"/>
  <c r="MA2" i="20" s="1"/>
  <c r="LY15" i="20"/>
  <c r="LY14" i="20"/>
  <c r="LY12" i="20"/>
  <c r="LY13" i="20"/>
  <c r="LY11" i="20"/>
  <c r="LY15" i="7"/>
  <c r="LY13" i="7"/>
  <c r="LY14" i="7"/>
  <c r="LY11" i="7"/>
  <c r="LY12" i="7"/>
  <c r="MA3" i="7"/>
  <c r="MA2" i="7" s="1"/>
  <c r="LZ3" i="8"/>
  <c r="LZ2" i="8" s="1"/>
  <c r="LX12" i="8"/>
  <c r="LX14" i="8"/>
  <c r="LX11" i="8"/>
  <c r="LX15" i="8"/>
  <c r="LX13" i="8"/>
  <c r="MA3" i="9"/>
  <c r="MA2" i="9" s="1"/>
  <c r="LY14" i="9"/>
  <c r="LY15" i="9"/>
  <c r="LY12" i="9"/>
  <c r="LY13" i="9"/>
  <c r="LY11" i="9"/>
  <c r="LT7" i="6"/>
  <c r="LT14" i="52" s="1"/>
  <c r="LT6" i="6"/>
  <c r="LT13" i="52" s="1"/>
  <c r="LT8" i="6"/>
  <c r="LT15" i="52" s="1"/>
  <c r="LT4" i="6"/>
  <c r="LT11" i="52" s="1"/>
  <c r="LT5" i="6"/>
  <c r="LT12" i="52" s="1"/>
  <c r="LU2" i="6"/>
  <c r="ME4" i="52" l="1"/>
  <c r="ME6" i="52"/>
  <c r="ME7" i="52"/>
  <c r="ME8" i="52"/>
  <c r="ME5" i="52"/>
  <c r="MG3" i="52"/>
  <c r="MG2" i="52" s="1"/>
  <c r="LZ2" i="13"/>
  <c r="MA3" i="13"/>
  <c r="LY8" i="13"/>
  <c r="LY15" i="13" s="1"/>
  <c r="LY7" i="13"/>
  <c r="LY14" i="13" s="1"/>
  <c r="LY5" i="13"/>
  <c r="LY12" i="13" s="1"/>
  <c r="LY6" i="13"/>
  <c r="LY13" i="13" s="1"/>
  <c r="LY4" i="13"/>
  <c r="LY11" i="13" s="1"/>
  <c r="LZ2" i="16"/>
  <c r="MA3" i="16"/>
  <c r="LY8" i="16"/>
  <c r="LY15" i="16" s="1"/>
  <c r="LY7" i="16"/>
  <c r="LY14" i="16" s="1"/>
  <c r="LY4" i="16"/>
  <c r="LY11" i="16" s="1"/>
  <c r="LY6" i="16"/>
  <c r="LY13" i="16" s="1"/>
  <c r="LY5" i="16"/>
  <c r="LY12" i="16" s="1"/>
  <c r="LZ2" i="15"/>
  <c r="MA3" i="15"/>
  <c r="LY8" i="15"/>
  <c r="LY15" i="15" s="1"/>
  <c r="LY7" i="15"/>
  <c r="LY14" i="15" s="1"/>
  <c r="LY6" i="15"/>
  <c r="LY13" i="15" s="1"/>
  <c r="LY5" i="15"/>
  <c r="LY12" i="15" s="1"/>
  <c r="LY4" i="15"/>
  <c r="LY11" i="15" s="1"/>
  <c r="MA6" i="17"/>
  <c r="MA7" i="17"/>
  <c r="MA8" i="17"/>
  <c r="MA5" i="17"/>
  <c r="MA4" i="17"/>
  <c r="MA7" i="19"/>
  <c r="MA8" i="19"/>
  <c r="MA6" i="19"/>
  <c r="MA5" i="19"/>
  <c r="MA4" i="19"/>
  <c r="LZ2" i="21"/>
  <c r="MA3" i="21"/>
  <c r="LY8" i="21"/>
  <c r="LY15" i="21" s="1"/>
  <c r="LY6" i="21"/>
  <c r="LY13" i="21" s="1"/>
  <c r="LY7" i="21"/>
  <c r="LY14" i="21" s="1"/>
  <c r="LY5" i="21"/>
  <c r="LY12" i="21" s="1"/>
  <c r="LY4" i="21"/>
  <c r="LY11" i="21" s="1"/>
  <c r="MA7" i="5"/>
  <c r="MA8" i="5"/>
  <c r="MA6" i="5"/>
  <c r="MA4" i="5"/>
  <c r="MA5" i="5"/>
  <c r="LZ7" i="12"/>
  <c r="LZ8" i="12"/>
  <c r="LZ5" i="12"/>
  <c r="LZ6" i="12"/>
  <c r="LZ4" i="12"/>
  <c r="MB7" i="11"/>
  <c r="MB8" i="11"/>
  <c r="MB6" i="11"/>
  <c r="MB5" i="11"/>
  <c r="MB4" i="11"/>
  <c r="LZ2" i="10"/>
  <c r="MA3" i="10"/>
  <c r="LY8" i="10"/>
  <c r="LY15" i="10" s="1"/>
  <c r="LY6" i="10"/>
  <c r="LY13" i="10" s="1"/>
  <c r="LY7" i="10"/>
  <c r="LY14" i="10" s="1"/>
  <c r="LY5" i="10"/>
  <c r="LY12" i="10" s="1"/>
  <c r="LY4" i="10"/>
  <c r="LY11" i="10" s="1"/>
  <c r="MA7" i="20"/>
  <c r="MA8" i="20"/>
  <c r="MA6" i="20"/>
  <c r="MA5" i="20"/>
  <c r="MA4" i="20"/>
  <c r="MA7" i="7"/>
  <c r="MA8" i="7"/>
  <c r="MA5" i="7"/>
  <c r="MA6" i="7"/>
  <c r="MA4" i="7"/>
  <c r="MA8" i="9"/>
  <c r="MA7" i="9"/>
  <c r="MA5" i="9"/>
  <c r="MA4" i="9"/>
  <c r="MA6" i="9"/>
  <c r="LZ7" i="8"/>
  <c r="LZ8" i="8"/>
  <c r="LZ6" i="8"/>
  <c r="LZ5" i="8"/>
  <c r="LZ4" i="8"/>
  <c r="LT11" i="6"/>
  <c r="LT4" i="4"/>
  <c r="LT11" i="4" s="1"/>
  <c r="LT15" i="6"/>
  <c r="LT8" i="4"/>
  <c r="LT15" i="4" s="1"/>
  <c r="LT13" i="6"/>
  <c r="LT6" i="4"/>
  <c r="LT13" i="4" s="1"/>
  <c r="LT12" i="6"/>
  <c r="LT5" i="4"/>
  <c r="LT12" i="4" s="1"/>
  <c r="LT14" i="6"/>
  <c r="LT7" i="4"/>
  <c r="LT14" i="4" s="1"/>
  <c r="MB3" i="4"/>
  <c r="LY12" i="12"/>
  <c r="LY15" i="12"/>
  <c r="LY13" i="12"/>
  <c r="LY11" i="12"/>
  <c r="LY14" i="12"/>
  <c r="MA2" i="12"/>
  <c r="MB3" i="5"/>
  <c r="MB2" i="5" s="1"/>
  <c r="LZ14" i="17"/>
  <c r="LZ15" i="17"/>
  <c r="LZ13" i="17"/>
  <c r="LZ12" i="17"/>
  <c r="LZ11" i="17"/>
  <c r="LZ12" i="19"/>
  <c r="LZ15" i="19"/>
  <c r="LZ14" i="19"/>
  <c r="LZ13" i="19"/>
  <c r="LZ11" i="19"/>
  <c r="MB3" i="17"/>
  <c r="MB2" i="17" s="1"/>
  <c r="MB3" i="19"/>
  <c r="MB2" i="19" s="1"/>
  <c r="LZ13" i="5"/>
  <c r="LZ14" i="5"/>
  <c r="LZ11" i="5"/>
  <c r="LZ12" i="5"/>
  <c r="LZ15" i="5"/>
  <c r="MA14" i="11"/>
  <c r="MA15" i="11"/>
  <c r="MA12" i="11"/>
  <c r="MA13" i="11"/>
  <c r="MA11" i="11"/>
  <c r="MC3" i="11"/>
  <c r="MC2" i="11" s="1"/>
  <c r="LZ13" i="20"/>
  <c r="LZ14" i="20"/>
  <c r="LZ12" i="20"/>
  <c r="LZ15" i="20"/>
  <c r="LZ11" i="20"/>
  <c r="MB3" i="20"/>
  <c r="MB2" i="20" s="1"/>
  <c r="MB3" i="7"/>
  <c r="MB2" i="7" s="1"/>
  <c r="LZ14" i="7"/>
  <c r="LZ13" i="7"/>
  <c r="LZ12" i="7"/>
  <c r="LZ15" i="7"/>
  <c r="LZ11" i="7"/>
  <c r="LZ15" i="9"/>
  <c r="LZ14" i="9"/>
  <c r="LZ13" i="9"/>
  <c r="LZ11" i="9"/>
  <c r="LZ12" i="9"/>
  <c r="LY12" i="8"/>
  <c r="LY11" i="8"/>
  <c r="LY13" i="8"/>
  <c r="LY14" i="8"/>
  <c r="LY15" i="8"/>
  <c r="MB3" i="9"/>
  <c r="MB2" i="9" s="1"/>
  <c r="MA3" i="8"/>
  <c r="MA2" i="8" s="1"/>
  <c r="LU7" i="6"/>
  <c r="LU14" i="52" s="1"/>
  <c r="LU8" i="6"/>
  <c r="LU15" i="52" s="1"/>
  <c r="LU6" i="6"/>
  <c r="LU13" i="52" s="1"/>
  <c r="LU5" i="6"/>
  <c r="LU12" i="52" s="1"/>
  <c r="LU4" i="6"/>
  <c r="LU11" i="52" s="1"/>
  <c r="LV2" i="6"/>
  <c r="MF4" i="52" l="1"/>
  <c r="MF5" i="52"/>
  <c r="MF6" i="52"/>
  <c r="MF8" i="52"/>
  <c r="MF7" i="52"/>
  <c r="MH3" i="52"/>
  <c r="MH2" i="52" s="1"/>
  <c r="MA2" i="13"/>
  <c r="MB3" i="13"/>
  <c r="LZ7" i="13"/>
  <c r="LZ14" i="13" s="1"/>
  <c r="LZ5" i="13"/>
  <c r="LZ12" i="13" s="1"/>
  <c r="LZ8" i="13"/>
  <c r="LZ15" i="13" s="1"/>
  <c r="LZ4" i="13"/>
  <c r="LZ11" i="13" s="1"/>
  <c r="LZ6" i="13"/>
  <c r="LZ13" i="13" s="1"/>
  <c r="MA2" i="16"/>
  <c r="MB3" i="16"/>
  <c r="LZ7" i="16"/>
  <c r="LZ14" i="16" s="1"/>
  <c r="LZ8" i="16"/>
  <c r="LZ15" i="16" s="1"/>
  <c r="LZ5" i="16"/>
  <c r="LZ12" i="16" s="1"/>
  <c r="LZ4" i="16"/>
  <c r="LZ11" i="16" s="1"/>
  <c r="LZ6" i="16"/>
  <c r="LZ13" i="16" s="1"/>
  <c r="MA2" i="15"/>
  <c r="MB3" i="15"/>
  <c r="LZ8" i="15"/>
  <c r="LZ15" i="15" s="1"/>
  <c r="LZ7" i="15"/>
  <c r="LZ14" i="15" s="1"/>
  <c r="LZ6" i="15"/>
  <c r="LZ13" i="15" s="1"/>
  <c r="LZ4" i="15"/>
  <c r="LZ11" i="15" s="1"/>
  <c r="LZ5" i="15"/>
  <c r="LZ12" i="15" s="1"/>
  <c r="MB6" i="17"/>
  <c r="MB7" i="17"/>
  <c r="MB8" i="17"/>
  <c r="MB5" i="17"/>
  <c r="MB4" i="17"/>
  <c r="MB7" i="19"/>
  <c r="MB8" i="19"/>
  <c r="MB6" i="19"/>
  <c r="MB5" i="19"/>
  <c r="MB4" i="19"/>
  <c r="MA2" i="21"/>
  <c r="MB3" i="21"/>
  <c r="LZ8" i="21"/>
  <c r="LZ15" i="21" s="1"/>
  <c r="LZ7" i="21"/>
  <c r="LZ14" i="21" s="1"/>
  <c r="LZ6" i="21"/>
  <c r="LZ13" i="21" s="1"/>
  <c r="LZ4" i="21"/>
  <c r="LZ11" i="21" s="1"/>
  <c r="LZ5" i="21"/>
  <c r="LZ12" i="21" s="1"/>
  <c r="MB8" i="5"/>
  <c r="MB6" i="5"/>
  <c r="MB7" i="5"/>
  <c r="MB5" i="5"/>
  <c r="MB4" i="5"/>
  <c r="MA6" i="12"/>
  <c r="MA7" i="12"/>
  <c r="MA8" i="12"/>
  <c r="MA5" i="12"/>
  <c r="MA4" i="12"/>
  <c r="MC7" i="11"/>
  <c r="MC8" i="11"/>
  <c r="MC5" i="11"/>
  <c r="MC6" i="11"/>
  <c r="MC4" i="11"/>
  <c r="MA2" i="10"/>
  <c r="MB3" i="10"/>
  <c r="LZ8" i="10"/>
  <c r="LZ15" i="10" s="1"/>
  <c r="LZ6" i="10"/>
  <c r="LZ13" i="10" s="1"/>
  <c r="LZ7" i="10"/>
  <c r="LZ14" i="10" s="1"/>
  <c r="LZ5" i="10"/>
  <c r="LZ12" i="10" s="1"/>
  <c r="LZ4" i="10"/>
  <c r="LZ11" i="10" s="1"/>
  <c r="MB8" i="20"/>
  <c r="MB6" i="20"/>
  <c r="MB7" i="20"/>
  <c r="MB5" i="20"/>
  <c r="MB4" i="20"/>
  <c r="MB6" i="7"/>
  <c r="MB8" i="7"/>
  <c r="MB7" i="7"/>
  <c r="MB4" i="7"/>
  <c r="MB5" i="7"/>
  <c r="MB8" i="9"/>
  <c r="MB7" i="9"/>
  <c r="MB6" i="9"/>
  <c r="MB5" i="9"/>
  <c r="MB4" i="9"/>
  <c r="MA6" i="8"/>
  <c r="MA7" i="8"/>
  <c r="MA8" i="8"/>
  <c r="MA5" i="8"/>
  <c r="MA4" i="8"/>
  <c r="LU11" i="6"/>
  <c r="LU4" i="4"/>
  <c r="LU11" i="4" s="1"/>
  <c r="LU13" i="6"/>
  <c r="LU6" i="4"/>
  <c r="LU13" i="4" s="1"/>
  <c r="LU15" i="6"/>
  <c r="LU8" i="4"/>
  <c r="LU15" i="4" s="1"/>
  <c r="LU12" i="6"/>
  <c r="LU5" i="4"/>
  <c r="LU12" i="4" s="1"/>
  <c r="LU14" i="6"/>
  <c r="LU7" i="4"/>
  <c r="LU14" i="4" s="1"/>
  <c r="MC3" i="4"/>
  <c r="LZ11" i="12"/>
  <c r="LZ14" i="12"/>
  <c r="LZ15" i="12"/>
  <c r="LZ13" i="12"/>
  <c r="LZ12" i="12"/>
  <c r="MB2" i="12"/>
  <c r="MA14" i="17"/>
  <c r="MA12" i="17"/>
  <c r="MA15" i="17"/>
  <c r="MA13" i="17"/>
  <c r="MA11" i="17"/>
  <c r="MC3" i="5"/>
  <c r="MC2" i="5" s="1"/>
  <c r="MA14" i="5"/>
  <c r="MA15" i="5"/>
  <c r="MA11" i="5"/>
  <c r="MA12" i="5"/>
  <c r="MA13" i="5"/>
  <c r="MA12" i="19"/>
  <c r="MA15" i="19"/>
  <c r="MA13" i="19"/>
  <c r="MA11" i="19"/>
  <c r="MA14" i="19"/>
  <c r="MC3" i="19"/>
  <c r="MC2" i="19" s="1"/>
  <c r="MC3" i="17"/>
  <c r="MC2" i="17" s="1"/>
  <c r="MB15" i="11"/>
  <c r="MB14" i="11"/>
  <c r="MB12" i="11"/>
  <c r="MB13" i="11"/>
  <c r="MB11" i="11"/>
  <c r="MD3" i="11"/>
  <c r="MD2" i="11" s="1"/>
  <c r="MA13" i="20"/>
  <c r="MA14" i="20"/>
  <c r="MA15" i="20"/>
  <c r="MA12" i="20"/>
  <c r="MA11" i="20"/>
  <c r="MC3" i="20"/>
  <c r="MC2" i="20" s="1"/>
  <c r="MC3" i="7"/>
  <c r="MC2" i="7" s="1"/>
  <c r="MA15" i="7"/>
  <c r="MA13" i="7"/>
  <c r="MA12" i="7"/>
  <c r="MA11" i="7"/>
  <c r="MA14" i="7"/>
  <c r="LZ14" i="8"/>
  <c r="LZ12" i="8"/>
  <c r="LZ13" i="8"/>
  <c r="LZ11" i="8"/>
  <c r="LZ15" i="8"/>
  <c r="MC3" i="9"/>
  <c r="MC2" i="9" s="1"/>
  <c r="MA15" i="9"/>
  <c r="MA14" i="9"/>
  <c r="MA12" i="9"/>
  <c r="MA13" i="9"/>
  <c r="MA11" i="9"/>
  <c r="MB3" i="8"/>
  <c r="MB2" i="8" s="1"/>
  <c r="LV7" i="6"/>
  <c r="LV14" i="52" s="1"/>
  <c r="LV8" i="6"/>
  <c r="LV15" i="52" s="1"/>
  <c r="LV6" i="6"/>
  <c r="LV13" i="52" s="1"/>
  <c r="LV4" i="6"/>
  <c r="LV11" i="52" s="1"/>
  <c r="LV5" i="6"/>
  <c r="LV12" i="52" s="1"/>
  <c r="LW2" i="6"/>
  <c r="MG4" i="52" l="1"/>
  <c r="MG5" i="52"/>
  <c r="MG6" i="52"/>
  <c r="MG7" i="52"/>
  <c r="MG8" i="52"/>
  <c r="MI3" i="52"/>
  <c r="MI2" i="52" s="1"/>
  <c r="MB2" i="13"/>
  <c r="MC3" i="13"/>
  <c r="MA8" i="13"/>
  <c r="MA15" i="13" s="1"/>
  <c r="MA7" i="13"/>
  <c r="MA14" i="13" s="1"/>
  <c r="MA6" i="13"/>
  <c r="MA13" i="13" s="1"/>
  <c r="MA4" i="13"/>
  <c r="MA11" i="13" s="1"/>
  <c r="MA5" i="13"/>
  <c r="MA12" i="13" s="1"/>
  <c r="MB2" i="16"/>
  <c r="MC3" i="16"/>
  <c r="MA6" i="16"/>
  <c r="MA13" i="16" s="1"/>
  <c r="MA5" i="16"/>
  <c r="MA12" i="16" s="1"/>
  <c r="MA4" i="16"/>
  <c r="MA11" i="16" s="1"/>
  <c r="MA7" i="16"/>
  <c r="MA14" i="16" s="1"/>
  <c r="MA8" i="16"/>
  <c r="MA15" i="16" s="1"/>
  <c r="MB2" i="15"/>
  <c r="MC3" i="15"/>
  <c r="MA8" i="15"/>
  <c r="MA15" i="15" s="1"/>
  <c r="MA7" i="15"/>
  <c r="MA14" i="15" s="1"/>
  <c r="MA6" i="15"/>
  <c r="MA13" i="15" s="1"/>
  <c r="MA4" i="15"/>
  <c r="MA11" i="15" s="1"/>
  <c r="MA5" i="15"/>
  <c r="MA12" i="15" s="1"/>
  <c r="MC8" i="17"/>
  <c r="MC7" i="17"/>
  <c r="MC5" i="17"/>
  <c r="MC6" i="17"/>
  <c r="MC4" i="17"/>
  <c r="MC8" i="19"/>
  <c r="MC7" i="19"/>
  <c r="MC6" i="19"/>
  <c r="MC5" i="19"/>
  <c r="MC4" i="19"/>
  <c r="MB2" i="21"/>
  <c r="MC3" i="21"/>
  <c r="MA8" i="21"/>
  <c r="MA15" i="21" s="1"/>
  <c r="MA7" i="21"/>
  <c r="MA14" i="21" s="1"/>
  <c r="MA6" i="21"/>
  <c r="MA13" i="21" s="1"/>
  <c r="MA5" i="21"/>
  <c r="MA12" i="21" s="1"/>
  <c r="MA4" i="21"/>
  <c r="MA11" i="21" s="1"/>
  <c r="MC8" i="5"/>
  <c r="MC7" i="5"/>
  <c r="MC5" i="5"/>
  <c r="MC4" i="5"/>
  <c r="MC6" i="5"/>
  <c r="MB6" i="12"/>
  <c r="MB8" i="12"/>
  <c r="MB5" i="12"/>
  <c r="MB4" i="12"/>
  <c r="MB7" i="12"/>
  <c r="MD8" i="11"/>
  <c r="MD5" i="11"/>
  <c r="MD6" i="11"/>
  <c r="MD7" i="11"/>
  <c r="MD4" i="11"/>
  <c r="MB2" i="10"/>
  <c r="MC3" i="10"/>
  <c r="MA8" i="10"/>
  <c r="MA15" i="10" s="1"/>
  <c r="MA6" i="10"/>
  <c r="MA13" i="10" s="1"/>
  <c r="MA7" i="10"/>
  <c r="MA14" i="10" s="1"/>
  <c r="MA5" i="10"/>
  <c r="MA12" i="10" s="1"/>
  <c r="MA4" i="10"/>
  <c r="MA11" i="10" s="1"/>
  <c r="MC8" i="20"/>
  <c r="MC6" i="20"/>
  <c r="MC7" i="20"/>
  <c r="MC5" i="20"/>
  <c r="MC4" i="20"/>
  <c r="MC8" i="7"/>
  <c r="MC7" i="7"/>
  <c r="MC4" i="7"/>
  <c r="MC6" i="7"/>
  <c r="MC5" i="7"/>
  <c r="MC7" i="9"/>
  <c r="MC8" i="9"/>
  <c r="MC5" i="9"/>
  <c r="MC6" i="9"/>
  <c r="MC4" i="9"/>
  <c r="MB8" i="8"/>
  <c r="MB6" i="8"/>
  <c r="MB5" i="8"/>
  <c r="MB7" i="8"/>
  <c r="MB4" i="8"/>
  <c r="LV12" i="6"/>
  <c r="LV5" i="4"/>
  <c r="LV12" i="4" s="1"/>
  <c r="LV13" i="6"/>
  <c r="LV6" i="4"/>
  <c r="LV13" i="4" s="1"/>
  <c r="LV14" i="6"/>
  <c r="LV7" i="4"/>
  <c r="LV14" i="4" s="1"/>
  <c r="LV15" i="6"/>
  <c r="LV8" i="4"/>
  <c r="LV15" i="4" s="1"/>
  <c r="LV11" i="6"/>
  <c r="LV4" i="4"/>
  <c r="LV11" i="4" s="1"/>
  <c r="MD3" i="4"/>
  <c r="MC2" i="12"/>
  <c r="MA14" i="12"/>
  <c r="MA12" i="12"/>
  <c r="MA15" i="12"/>
  <c r="MA13" i="12"/>
  <c r="MA11" i="12"/>
  <c r="MB15" i="5"/>
  <c r="MB13" i="5"/>
  <c r="MB12" i="5"/>
  <c r="MB14" i="5"/>
  <c r="MB11" i="5"/>
  <c r="MB15" i="19"/>
  <c r="MB13" i="19"/>
  <c r="MB14" i="19"/>
  <c r="MB12" i="19"/>
  <c r="MB11" i="19"/>
  <c r="MD3" i="5"/>
  <c r="MD2" i="5" s="1"/>
  <c r="MD3" i="19"/>
  <c r="MD2" i="19" s="1"/>
  <c r="MD3" i="17"/>
  <c r="MD2" i="17" s="1"/>
  <c r="MB12" i="17"/>
  <c r="MB15" i="17"/>
  <c r="MB13" i="17"/>
  <c r="MB14" i="17"/>
  <c r="MB11" i="17"/>
  <c r="MC15" i="11"/>
  <c r="MC14" i="11"/>
  <c r="MC12" i="11"/>
  <c r="MC13" i="11"/>
  <c r="MC11" i="11"/>
  <c r="ME3" i="11"/>
  <c r="ME2" i="11" s="1"/>
  <c r="MB14" i="20"/>
  <c r="MB15" i="20"/>
  <c r="MB13" i="20"/>
  <c r="MB11" i="20"/>
  <c r="MB12" i="20"/>
  <c r="MD3" i="20"/>
  <c r="MD2" i="20" s="1"/>
  <c r="MD3" i="7"/>
  <c r="MD2" i="7" s="1"/>
  <c r="MB14" i="7"/>
  <c r="MB13" i="7"/>
  <c r="MB12" i="7"/>
  <c r="MB11" i="7"/>
  <c r="MB15" i="7"/>
  <c r="MD3" i="9"/>
  <c r="MD2" i="9" s="1"/>
  <c r="MB15" i="9"/>
  <c r="MB14" i="9"/>
  <c r="MB13" i="9"/>
  <c r="MB11" i="9"/>
  <c r="MB12" i="9"/>
  <c r="MA14" i="8"/>
  <c r="MA12" i="8"/>
  <c r="MA13" i="8"/>
  <c r="MA11" i="8"/>
  <c r="MA15" i="8"/>
  <c r="MC3" i="8"/>
  <c r="MC2" i="8" s="1"/>
  <c r="LW7" i="6"/>
  <c r="LW14" i="52" s="1"/>
  <c r="LW8" i="6"/>
  <c r="LW15" i="52" s="1"/>
  <c r="LW5" i="6"/>
  <c r="LW12" i="52" s="1"/>
  <c r="LW6" i="6"/>
  <c r="LW13" i="52" s="1"/>
  <c r="LW4" i="6"/>
  <c r="LW11" i="52" s="1"/>
  <c r="LX2" i="6"/>
  <c r="MH4" i="52" l="1"/>
  <c r="MH6" i="52"/>
  <c r="MH5" i="52"/>
  <c r="MH7" i="52"/>
  <c r="MH8" i="52"/>
  <c r="MJ3" i="52"/>
  <c r="MJ2" i="52" s="1"/>
  <c r="MC2" i="13"/>
  <c r="MD3" i="13"/>
  <c r="MB7" i="13"/>
  <c r="MB14" i="13" s="1"/>
  <c r="MB6" i="13"/>
  <c r="MB13" i="13" s="1"/>
  <c r="MB8" i="13"/>
  <c r="MB15" i="13" s="1"/>
  <c r="MB4" i="13"/>
  <c r="MB11" i="13" s="1"/>
  <c r="MB5" i="13"/>
  <c r="MB12" i="13" s="1"/>
  <c r="MC2" i="16"/>
  <c r="MD3" i="16"/>
  <c r="MB6" i="16"/>
  <c r="MB13" i="16" s="1"/>
  <c r="MB8" i="16"/>
  <c r="MB15" i="16" s="1"/>
  <c r="MB5" i="16"/>
  <c r="MB12" i="16" s="1"/>
  <c r="MB7" i="16"/>
  <c r="MB14" i="16" s="1"/>
  <c r="MB4" i="16"/>
  <c r="MB11" i="16" s="1"/>
  <c r="MC2" i="15"/>
  <c r="MD3" i="15"/>
  <c r="MB6" i="15"/>
  <c r="MB13" i="15" s="1"/>
  <c r="MB8" i="15"/>
  <c r="MB15" i="15" s="1"/>
  <c r="MB7" i="15"/>
  <c r="MB14" i="15" s="1"/>
  <c r="MB5" i="15"/>
  <c r="MB12" i="15" s="1"/>
  <c r="MB4" i="15"/>
  <c r="MB11" i="15" s="1"/>
  <c r="MD7" i="17"/>
  <c r="MD8" i="17"/>
  <c r="MD6" i="17"/>
  <c r="MD5" i="17"/>
  <c r="MD4" i="17"/>
  <c r="MD7" i="19"/>
  <c r="MD8" i="19"/>
  <c r="MD6" i="19"/>
  <c r="MD5" i="19"/>
  <c r="MD4" i="19"/>
  <c r="MC2" i="21"/>
  <c r="MD3" i="21"/>
  <c r="MB8" i="21"/>
  <c r="MB15" i="21" s="1"/>
  <c r="MB5" i="21"/>
  <c r="MB12" i="21" s="1"/>
  <c r="MB7" i="21"/>
  <c r="MB14" i="21" s="1"/>
  <c r="MB6" i="21"/>
  <c r="MB13" i="21" s="1"/>
  <c r="MB4" i="21"/>
  <c r="MB11" i="21" s="1"/>
  <c r="MD8" i="5"/>
  <c r="MD7" i="5"/>
  <c r="MD5" i="5"/>
  <c r="MD6" i="5"/>
  <c r="MD4" i="5"/>
  <c r="MC7" i="12"/>
  <c r="MC8" i="12"/>
  <c r="MC5" i="12"/>
  <c r="MC4" i="12"/>
  <c r="MC6" i="12"/>
  <c r="ME8" i="11"/>
  <c r="ME6" i="11"/>
  <c r="ME7" i="11"/>
  <c r="ME5" i="11"/>
  <c r="ME4" i="11"/>
  <c r="MC2" i="10"/>
  <c r="MD3" i="10"/>
  <c r="MB7" i="10"/>
  <c r="MB14" i="10" s="1"/>
  <c r="MB5" i="10"/>
  <c r="MB12" i="10" s="1"/>
  <c r="MB6" i="10"/>
  <c r="MB13" i="10" s="1"/>
  <c r="MB8" i="10"/>
  <c r="MB15" i="10" s="1"/>
  <c r="MB4" i="10"/>
  <c r="MB11" i="10" s="1"/>
  <c r="MD8" i="20"/>
  <c r="MD6" i="20"/>
  <c r="MD7" i="20"/>
  <c r="MD4" i="20"/>
  <c r="MD5" i="20"/>
  <c r="MD8" i="7"/>
  <c r="MD7" i="7"/>
  <c r="MD6" i="7"/>
  <c r="MD5" i="7"/>
  <c r="MD4" i="7"/>
  <c r="MD7" i="9"/>
  <c r="MD8" i="9"/>
  <c r="MD6" i="9"/>
  <c r="MD5" i="9"/>
  <c r="MD4" i="9"/>
  <c r="MC7" i="8"/>
  <c r="MC8" i="8"/>
  <c r="MC6" i="8"/>
  <c r="MC5" i="8"/>
  <c r="MC4" i="8"/>
  <c r="LW11" i="6"/>
  <c r="LW4" i="4"/>
  <c r="LW11" i="4" s="1"/>
  <c r="LW15" i="6"/>
  <c r="LW8" i="4"/>
  <c r="LW15" i="4" s="1"/>
  <c r="LW13" i="6"/>
  <c r="LW6" i="4"/>
  <c r="LW13" i="4" s="1"/>
  <c r="LW14" i="6"/>
  <c r="LW7" i="4"/>
  <c r="LW14" i="4" s="1"/>
  <c r="LW12" i="6"/>
  <c r="LW5" i="4"/>
  <c r="LW12" i="4" s="1"/>
  <c r="ME3" i="4"/>
  <c r="MD2" i="12"/>
  <c r="MB13" i="12"/>
  <c r="MB11" i="12"/>
  <c r="MB14" i="12"/>
  <c r="MB12" i="12"/>
  <c r="MB15" i="12"/>
  <c r="MC12" i="5"/>
  <c r="MC15" i="5"/>
  <c r="MC13" i="5"/>
  <c r="MC14" i="5"/>
  <c r="MC11" i="5"/>
  <c r="ME3" i="17"/>
  <c r="ME2" i="17" s="1"/>
  <c r="ME3" i="5"/>
  <c r="ME2" i="5" s="1"/>
  <c r="MC12" i="17"/>
  <c r="MC15" i="17"/>
  <c r="MC14" i="17"/>
  <c r="MC13" i="17"/>
  <c r="MC11" i="17"/>
  <c r="MC13" i="19"/>
  <c r="MC11" i="19"/>
  <c r="MC14" i="19"/>
  <c r="MC12" i="19"/>
  <c r="MC15" i="19"/>
  <c r="ME3" i="19"/>
  <c r="ME2" i="19" s="1"/>
  <c r="MD15" i="11"/>
  <c r="MD13" i="11"/>
  <c r="MD14" i="11"/>
  <c r="MD12" i="11"/>
  <c r="MD11" i="11"/>
  <c r="MF3" i="11"/>
  <c r="MF2" i="11" s="1"/>
  <c r="MC14" i="20"/>
  <c r="MC15" i="20"/>
  <c r="MC13" i="20"/>
  <c r="MC11" i="20"/>
  <c r="MC12" i="20"/>
  <c r="ME3" i="20"/>
  <c r="ME2" i="20" s="1"/>
  <c r="ME3" i="7"/>
  <c r="ME2" i="7" s="1"/>
  <c r="MC13" i="7"/>
  <c r="MC14" i="7"/>
  <c r="MC15" i="7"/>
  <c r="MC11" i="7"/>
  <c r="MC12" i="7"/>
  <c r="MD3" i="8"/>
  <c r="MD2" i="8" s="1"/>
  <c r="MC14" i="9"/>
  <c r="MC13" i="9"/>
  <c r="MC15" i="9"/>
  <c r="MC11" i="9"/>
  <c r="MC12" i="9"/>
  <c r="MB12" i="8"/>
  <c r="MB14" i="8"/>
  <c r="MB13" i="8"/>
  <c r="MB15" i="8"/>
  <c r="MB11" i="8"/>
  <c r="ME3" i="9"/>
  <c r="ME2" i="9" s="1"/>
  <c r="LX7" i="6"/>
  <c r="LX14" i="52" s="1"/>
  <c r="LX8" i="6"/>
  <c r="LX15" i="52" s="1"/>
  <c r="LX5" i="6"/>
  <c r="LX12" i="52" s="1"/>
  <c r="LX6" i="6"/>
  <c r="LX13" i="52" s="1"/>
  <c r="LX4" i="6"/>
  <c r="LX11" i="52" s="1"/>
  <c r="LY2" i="6"/>
  <c r="MI4" i="52" l="1"/>
  <c r="MI5" i="52"/>
  <c r="MI6" i="52"/>
  <c r="MI7" i="52"/>
  <c r="MI8" i="52"/>
  <c r="MK3" i="52"/>
  <c r="MK2" i="52" s="1"/>
  <c r="MD2" i="13"/>
  <c r="ME3" i="13"/>
  <c r="MC7" i="13"/>
  <c r="MC14" i="13" s="1"/>
  <c r="MC8" i="13"/>
  <c r="MC15" i="13" s="1"/>
  <c r="MC5" i="13"/>
  <c r="MC12" i="13" s="1"/>
  <c r="MC6" i="13"/>
  <c r="MC13" i="13" s="1"/>
  <c r="MC4" i="13"/>
  <c r="MC11" i="13" s="1"/>
  <c r="MD2" i="16"/>
  <c r="ME3" i="16"/>
  <c r="MC8" i="16"/>
  <c r="MC15" i="16" s="1"/>
  <c r="MC7" i="16"/>
  <c r="MC14" i="16" s="1"/>
  <c r="MC6" i="16"/>
  <c r="MC13" i="16" s="1"/>
  <c r="MC4" i="16"/>
  <c r="MC11" i="16" s="1"/>
  <c r="MC5" i="16"/>
  <c r="MC12" i="16" s="1"/>
  <c r="MD2" i="15"/>
  <c r="ME3" i="15"/>
  <c r="MC7" i="15"/>
  <c r="MC14" i="15" s="1"/>
  <c r="MC8" i="15"/>
  <c r="MC15" i="15" s="1"/>
  <c r="MC6" i="15"/>
  <c r="MC13" i="15" s="1"/>
  <c r="MC5" i="15"/>
  <c r="MC12" i="15" s="1"/>
  <c r="MC4" i="15"/>
  <c r="MC11" i="15" s="1"/>
  <c r="ME7" i="17"/>
  <c r="ME8" i="17"/>
  <c r="ME6" i="17"/>
  <c r="ME5" i="17"/>
  <c r="ME4" i="17"/>
  <c r="ME8" i="19"/>
  <c r="ME6" i="19"/>
  <c r="ME5" i="19"/>
  <c r="ME7" i="19"/>
  <c r="ME4" i="19"/>
  <c r="MD2" i="21"/>
  <c r="ME3" i="21"/>
  <c r="MC7" i="21"/>
  <c r="MC14" i="21" s="1"/>
  <c r="MC8" i="21"/>
  <c r="MC15" i="21" s="1"/>
  <c r="MC6" i="21"/>
  <c r="MC13" i="21" s="1"/>
  <c r="MC5" i="21"/>
  <c r="MC12" i="21" s="1"/>
  <c r="MC4" i="21"/>
  <c r="MC11" i="21" s="1"/>
  <c r="ME6" i="5"/>
  <c r="ME7" i="5"/>
  <c r="ME8" i="5"/>
  <c r="ME5" i="5"/>
  <c r="ME4" i="5"/>
  <c r="MD7" i="12"/>
  <c r="MD8" i="12"/>
  <c r="MD6" i="12"/>
  <c r="MD5" i="12"/>
  <c r="MD4" i="12"/>
  <c r="MF8" i="11"/>
  <c r="MF7" i="11"/>
  <c r="MF6" i="11"/>
  <c r="MF5" i="11"/>
  <c r="MF4" i="11"/>
  <c r="MD2" i="10"/>
  <c r="ME3" i="10"/>
  <c r="MC7" i="10"/>
  <c r="MC14" i="10" s="1"/>
  <c r="MC6" i="10"/>
  <c r="MC13" i="10" s="1"/>
  <c r="MC8" i="10"/>
  <c r="MC15" i="10" s="1"/>
  <c r="MC4" i="10"/>
  <c r="MC11" i="10" s="1"/>
  <c r="MC5" i="10"/>
  <c r="MC12" i="10" s="1"/>
  <c r="ME6" i="20"/>
  <c r="ME8" i="20"/>
  <c r="ME7" i="20"/>
  <c r="ME4" i="20"/>
  <c r="ME5" i="20"/>
  <c r="ME7" i="7"/>
  <c r="ME8" i="7"/>
  <c r="ME4" i="7"/>
  <c r="ME6" i="7"/>
  <c r="ME5" i="7"/>
  <c r="ME8" i="9"/>
  <c r="ME7" i="9"/>
  <c r="ME6" i="9"/>
  <c r="ME4" i="9"/>
  <c r="ME5" i="9"/>
  <c r="MD7" i="8"/>
  <c r="MD8" i="8"/>
  <c r="MD6" i="8"/>
  <c r="MD5" i="8"/>
  <c r="MD4" i="8"/>
  <c r="LX11" i="6"/>
  <c r="LX4" i="4"/>
  <c r="LX11" i="4" s="1"/>
  <c r="LX15" i="6"/>
  <c r="LX8" i="4"/>
  <c r="LX15" i="4" s="1"/>
  <c r="LX13" i="6"/>
  <c r="LX6" i="4"/>
  <c r="LX13" i="4" s="1"/>
  <c r="LX14" i="6"/>
  <c r="LX7" i="4"/>
  <c r="LX14" i="4" s="1"/>
  <c r="LX12" i="6"/>
  <c r="LX5" i="4"/>
  <c r="LX12" i="4" s="1"/>
  <c r="MF3" i="4"/>
  <c r="MC12" i="12"/>
  <c r="MC15" i="12"/>
  <c r="MC11" i="12"/>
  <c r="MC14" i="12"/>
  <c r="MC13" i="12"/>
  <c r="ME2" i="12"/>
  <c r="MF3" i="5"/>
  <c r="MF2" i="5" s="1"/>
  <c r="MD15" i="5"/>
  <c r="MD13" i="5"/>
  <c r="MD11" i="5"/>
  <c r="MD14" i="5"/>
  <c r="MD12" i="5"/>
  <c r="MF3" i="17"/>
  <c r="MF2" i="17" s="1"/>
  <c r="MD13" i="19"/>
  <c r="MD11" i="19"/>
  <c r="MD14" i="19"/>
  <c r="MD12" i="19"/>
  <c r="MD15" i="19"/>
  <c r="MD15" i="17"/>
  <c r="MD13" i="17"/>
  <c r="MD14" i="17"/>
  <c r="MD11" i="17"/>
  <c r="MD12" i="17"/>
  <c r="MF3" i="19"/>
  <c r="MF2" i="19" s="1"/>
  <c r="MG3" i="11"/>
  <c r="MG2" i="11" s="1"/>
  <c r="ME15" i="11"/>
  <c r="ME14" i="11"/>
  <c r="ME13" i="11"/>
  <c r="ME11" i="11"/>
  <c r="ME12" i="11"/>
  <c r="MD14" i="20"/>
  <c r="MD15" i="20"/>
  <c r="MD13" i="20"/>
  <c r="MD11" i="20"/>
  <c r="MD12" i="20"/>
  <c r="MF3" i="20"/>
  <c r="MF2" i="20" s="1"/>
  <c r="MF3" i="7"/>
  <c r="MF2" i="7" s="1"/>
  <c r="MD14" i="7"/>
  <c r="MD11" i="7"/>
  <c r="MD15" i="7"/>
  <c r="MD12" i="7"/>
  <c r="MD13" i="7"/>
  <c r="MD14" i="9"/>
  <c r="MD15" i="9"/>
  <c r="MD13" i="9"/>
  <c r="MD11" i="9"/>
  <c r="MD12" i="9"/>
  <c r="MF3" i="9"/>
  <c r="MF2" i="9" s="1"/>
  <c r="ME3" i="8"/>
  <c r="ME2" i="8" s="1"/>
  <c r="MC15" i="8"/>
  <c r="MC13" i="8"/>
  <c r="MC14" i="8"/>
  <c r="MC11" i="8"/>
  <c r="MC12" i="8"/>
  <c r="LY8" i="6"/>
  <c r="LY15" i="52" s="1"/>
  <c r="LY7" i="6"/>
  <c r="LY14" i="52" s="1"/>
  <c r="LY5" i="6"/>
  <c r="LY12" i="52" s="1"/>
  <c r="LY6" i="6"/>
  <c r="LY13" i="52" s="1"/>
  <c r="LY4" i="6"/>
  <c r="LY11" i="52" s="1"/>
  <c r="LZ2" i="6"/>
  <c r="MJ4" i="52" l="1"/>
  <c r="MJ5" i="52"/>
  <c r="MJ6" i="52"/>
  <c r="MJ7" i="52"/>
  <c r="MJ8" i="52"/>
  <c r="ML3" i="52"/>
  <c r="ML2" i="52" s="1"/>
  <c r="ME2" i="13"/>
  <c r="MF3" i="13"/>
  <c r="MD7" i="13"/>
  <c r="MD14" i="13" s="1"/>
  <c r="MD8" i="13"/>
  <c r="MD15" i="13" s="1"/>
  <c r="MD6" i="13"/>
  <c r="MD13" i="13" s="1"/>
  <c r="MD5" i="13"/>
  <c r="MD12" i="13" s="1"/>
  <c r="MD4" i="13"/>
  <c r="MD11" i="13" s="1"/>
  <c r="ME2" i="16"/>
  <c r="MF3" i="16"/>
  <c r="MD7" i="16"/>
  <c r="MD14" i="16" s="1"/>
  <c r="MD8" i="16"/>
  <c r="MD15" i="16" s="1"/>
  <c r="MD5" i="16"/>
  <c r="MD12" i="16" s="1"/>
  <c r="MD6" i="16"/>
  <c r="MD13" i="16" s="1"/>
  <c r="MD4" i="16"/>
  <c r="MD11" i="16" s="1"/>
  <c r="ME2" i="15"/>
  <c r="MF3" i="15"/>
  <c r="MD8" i="15"/>
  <c r="MD15" i="15" s="1"/>
  <c r="MD7" i="15"/>
  <c r="MD14" i="15" s="1"/>
  <c r="MD6" i="15"/>
  <c r="MD13" i="15" s="1"/>
  <c r="MD4" i="15"/>
  <c r="MD11" i="15" s="1"/>
  <c r="MD5" i="15"/>
  <c r="MD12" i="15" s="1"/>
  <c r="MF8" i="17"/>
  <c r="MF6" i="17"/>
  <c r="MF7" i="17"/>
  <c r="MF5" i="17"/>
  <c r="MF4" i="17"/>
  <c r="MF8" i="19"/>
  <c r="MF7" i="19"/>
  <c r="MF6" i="19"/>
  <c r="MF5" i="19"/>
  <c r="MF4" i="19"/>
  <c r="ME2" i="21"/>
  <c r="MF3" i="21"/>
  <c r="MD7" i="21"/>
  <c r="MD14" i="21" s="1"/>
  <c r="MD6" i="21"/>
  <c r="MD13" i="21" s="1"/>
  <c r="MD8" i="21"/>
  <c r="MD15" i="21" s="1"/>
  <c r="MD4" i="21"/>
  <c r="MD11" i="21" s="1"/>
  <c r="MD5" i="21"/>
  <c r="MD12" i="21" s="1"/>
  <c r="MF8" i="5"/>
  <c r="MF6" i="5"/>
  <c r="MF5" i="5"/>
  <c r="MF7" i="5"/>
  <c r="MF4" i="5"/>
  <c r="ME6" i="12"/>
  <c r="ME7" i="12"/>
  <c r="ME8" i="12"/>
  <c r="ME5" i="12"/>
  <c r="ME4" i="12"/>
  <c r="MG8" i="11"/>
  <c r="MG7" i="11"/>
  <c r="MG6" i="11"/>
  <c r="MG4" i="11"/>
  <c r="MG5" i="11"/>
  <c r="ME2" i="10"/>
  <c r="MF3" i="10"/>
  <c r="MD7" i="10"/>
  <c r="MD14" i="10" s="1"/>
  <c r="MD8" i="10"/>
  <c r="MD15" i="10" s="1"/>
  <c r="MD6" i="10"/>
  <c r="MD13" i="10" s="1"/>
  <c r="MD5" i="10"/>
  <c r="MD12" i="10" s="1"/>
  <c r="MD4" i="10"/>
  <c r="MD11" i="10" s="1"/>
  <c r="MF8" i="20"/>
  <c r="MF6" i="20"/>
  <c r="MF7" i="20"/>
  <c r="MF4" i="20"/>
  <c r="MF5" i="20"/>
  <c r="MF8" i="7"/>
  <c r="MF7" i="7"/>
  <c r="MF6" i="7"/>
  <c r="MF4" i="7"/>
  <c r="MF5" i="7"/>
  <c r="MF8" i="9"/>
  <c r="MF6" i="9"/>
  <c r="MF7" i="9"/>
  <c r="MF5" i="9"/>
  <c r="MF4" i="9"/>
  <c r="ME8" i="8"/>
  <c r="ME6" i="8"/>
  <c r="ME7" i="8"/>
  <c r="ME5" i="8"/>
  <c r="ME4" i="8"/>
  <c r="LY13" i="6"/>
  <c r="LY6" i="4"/>
  <c r="LY13" i="4" s="1"/>
  <c r="LY11" i="6"/>
  <c r="LY4" i="4"/>
  <c r="LY11" i="4" s="1"/>
  <c r="LY12" i="6"/>
  <c r="LY5" i="4"/>
  <c r="LY12" i="4" s="1"/>
  <c r="LY14" i="6"/>
  <c r="LY7" i="4"/>
  <c r="LY14" i="4" s="1"/>
  <c r="LY15" i="6"/>
  <c r="LY8" i="4"/>
  <c r="LY15" i="4" s="1"/>
  <c r="MG3" i="4"/>
  <c r="MF2" i="12"/>
  <c r="MD12" i="12"/>
  <c r="MD15" i="12"/>
  <c r="MD13" i="12"/>
  <c r="MD11" i="12"/>
  <c r="MD14" i="12"/>
  <c r="ME11" i="19"/>
  <c r="ME14" i="19"/>
  <c r="ME15" i="19"/>
  <c r="ME13" i="19"/>
  <c r="ME12" i="19"/>
  <c r="ME15" i="17"/>
  <c r="ME13" i="17"/>
  <c r="ME14" i="17"/>
  <c r="ME12" i="17"/>
  <c r="ME11" i="17"/>
  <c r="MG3" i="19"/>
  <c r="MG2" i="19" s="1"/>
  <c r="MG3" i="5"/>
  <c r="MG2" i="5" s="1"/>
  <c r="ME15" i="5"/>
  <c r="ME12" i="5"/>
  <c r="ME13" i="5"/>
  <c r="ME11" i="5"/>
  <c r="ME14" i="5"/>
  <c r="MG3" i="17"/>
  <c r="MG2" i="17" s="1"/>
  <c r="MH3" i="11"/>
  <c r="MH2" i="11" s="1"/>
  <c r="MF15" i="11"/>
  <c r="MF14" i="11"/>
  <c r="MF13" i="11"/>
  <c r="MF11" i="11"/>
  <c r="MF12" i="11"/>
  <c r="ME15" i="20"/>
  <c r="ME13" i="20"/>
  <c r="ME14" i="20"/>
  <c r="ME12" i="20"/>
  <c r="ME11" i="20"/>
  <c r="MG3" i="20"/>
  <c r="MG2" i="20" s="1"/>
  <c r="ME15" i="7"/>
  <c r="ME13" i="7"/>
  <c r="ME12" i="7"/>
  <c r="ME14" i="7"/>
  <c r="ME11" i="7"/>
  <c r="MG3" i="7"/>
  <c r="MG2" i="7" s="1"/>
  <c r="MD15" i="8"/>
  <c r="MD14" i="8"/>
  <c r="MD12" i="8"/>
  <c r="MD11" i="8"/>
  <c r="MD13" i="8"/>
  <c r="ME14" i="9"/>
  <c r="ME15" i="9"/>
  <c r="ME12" i="9"/>
  <c r="ME13" i="9"/>
  <c r="ME11" i="9"/>
  <c r="MG3" i="9"/>
  <c r="MG2" i="9" s="1"/>
  <c r="MF3" i="8"/>
  <c r="MF2" i="8" s="1"/>
  <c r="LZ8" i="6"/>
  <c r="LZ15" i="52" s="1"/>
  <c r="LZ7" i="6"/>
  <c r="LZ14" i="52" s="1"/>
  <c r="LZ5" i="6"/>
  <c r="LZ12" i="52" s="1"/>
  <c r="LZ6" i="6"/>
  <c r="LZ13" i="52" s="1"/>
  <c r="LZ4" i="6"/>
  <c r="LZ11" i="52" s="1"/>
  <c r="MA2" i="6"/>
  <c r="MK6" i="52" l="1"/>
  <c r="MK4" i="52"/>
  <c r="MK8" i="52"/>
  <c r="MK5" i="52"/>
  <c r="MK7" i="52"/>
  <c r="MM3" i="52"/>
  <c r="MM2" i="52" s="1"/>
  <c r="MF2" i="13"/>
  <c r="MG3" i="13"/>
  <c r="ME8" i="13"/>
  <c r="ME15" i="13" s="1"/>
  <c r="ME5" i="13"/>
  <c r="ME12" i="13" s="1"/>
  <c r="ME7" i="13"/>
  <c r="ME14" i="13" s="1"/>
  <c r="ME4" i="13"/>
  <c r="ME11" i="13" s="1"/>
  <c r="ME6" i="13"/>
  <c r="ME13" i="13" s="1"/>
  <c r="MF2" i="16"/>
  <c r="MG3" i="16"/>
  <c r="ME7" i="16"/>
  <c r="ME14" i="16" s="1"/>
  <c r="ME8" i="16"/>
  <c r="ME15" i="16" s="1"/>
  <c r="ME6" i="16"/>
  <c r="ME13" i="16" s="1"/>
  <c r="ME5" i="16"/>
  <c r="ME12" i="16" s="1"/>
  <c r="ME4" i="16"/>
  <c r="ME11" i="16" s="1"/>
  <c r="MF2" i="15"/>
  <c r="MG3" i="15"/>
  <c r="ME8" i="15"/>
  <c r="ME15" i="15" s="1"/>
  <c r="ME7" i="15"/>
  <c r="ME14" i="15" s="1"/>
  <c r="ME6" i="15"/>
  <c r="ME13" i="15" s="1"/>
  <c r="ME5" i="15"/>
  <c r="ME12" i="15" s="1"/>
  <c r="ME4" i="15"/>
  <c r="ME11" i="15" s="1"/>
  <c r="MG8" i="17"/>
  <c r="MG6" i="17"/>
  <c r="MG7" i="17"/>
  <c r="MG5" i="17"/>
  <c r="MG4" i="17"/>
  <c r="MG8" i="19"/>
  <c r="MG6" i="19"/>
  <c r="MG7" i="19"/>
  <c r="MG5" i="19"/>
  <c r="MG4" i="19"/>
  <c r="MF2" i="21"/>
  <c r="MG3" i="21"/>
  <c r="ME7" i="21"/>
  <c r="ME14" i="21" s="1"/>
  <c r="ME6" i="21"/>
  <c r="ME13" i="21" s="1"/>
  <c r="ME8" i="21"/>
  <c r="ME15" i="21" s="1"/>
  <c r="ME4" i="21"/>
  <c r="ME11" i="21" s="1"/>
  <c r="ME5" i="21"/>
  <c r="ME12" i="21" s="1"/>
  <c r="MG8" i="5"/>
  <c r="MG7" i="5"/>
  <c r="MG6" i="5"/>
  <c r="MG5" i="5"/>
  <c r="MG4" i="5"/>
  <c r="MF8" i="12"/>
  <c r="MF7" i="12"/>
  <c r="MF6" i="12"/>
  <c r="MF5" i="12"/>
  <c r="MF4" i="12"/>
  <c r="MH7" i="11"/>
  <c r="MH8" i="11"/>
  <c r="MH6" i="11"/>
  <c r="MH5" i="11"/>
  <c r="MH4" i="11"/>
  <c r="MF2" i="10"/>
  <c r="MG3" i="10"/>
  <c r="ME7" i="10"/>
  <c r="ME14" i="10" s="1"/>
  <c r="ME8" i="10"/>
  <c r="ME15" i="10" s="1"/>
  <c r="ME6" i="10"/>
  <c r="ME13" i="10" s="1"/>
  <c r="ME4" i="10"/>
  <c r="ME11" i="10" s="1"/>
  <c r="ME5" i="10"/>
  <c r="ME12" i="10" s="1"/>
  <c r="MG8" i="20"/>
  <c r="MG7" i="20"/>
  <c r="MG6" i="20"/>
  <c r="MG4" i="20"/>
  <c r="MG5" i="20"/>
  <c r="MG8" i="7"/>
  <c r="MG6" i="7"/>
  <c r="MG7" i="7"/>
  <c r="MG4" i="7"/>
  <c r="MG5" i="7"/>
  <c r="MG8" i="9"/>
  <c r="MG6" i="9"/>
  <c r="MG5" i="9"/>
  <c r="MG7" i="9"/>
  <c r="MG4" i="9"/>
  <c r="MF8" i="8"/>
  <c r="MF7" i="8"/>
  <c r="MF5" i="8"/>
  <c r="MF6" i="8"/>
  <c r="MF4" i="8"/>
  <c r="LZ12" i="6"/>
  <c r="LZ5" i="4"/>
  <c r="LZ12" i="4" s="1"/>
  <c r="LZ14" i="6"/>
  <c r="LZ7" i="4"/>
  <c r="LZ14" i="4" s="1"/>
  <c r="LZ11" i="6"/>
  <c r="LZ4" i="4"/>
  <c r="LZ11" i="4" s="1"/>
  <c r="LZ15" i="6"/>
  <c r="LZ8" i="4"/>
  <c r="LZ15" i="4" s="1"/>
  <c r="LZ13" i="6"/>
  <c r="LZ6" i="4"/>
  <c r="LZ13" i="4" s="1"/>
  <c r="MH3" i="4"/>
  <c r="MG2" i="12"/>
  <c r="ME11" i="12"/>
  <c r="ME15" i="12"/>
  <c r="ME13" i="12"/>
  <c r="ME14" i="12"/>
  <c r="ME12" i="12"/>
  <c r="MH3" i="17"/>
  <c r="MH2" i="17" s="1"/>
  <c r="MH3" i="5"/>
  <c r="MH2" i="5" s="1"/>
  <c r="MF13" i="17"/>
  <c r="MF12" i="17"/>
  <c r="MF15" i="17"/>
  <c r="MF11" i="17"/>
  <c r="MF14" i="17"/>
  <c r="MF15" i="5"/>
  <c r="MF13" i="5"/>
  <c r="MF14" i="5"/>
  <c r="MF11" i="5"/>
  <c r="MF12" i="5"/>
  <c r="MF14" i="19"/>
  <c r="MF12" i="19"/>
  <c r="MF15" i="19"/>
  <c r="MF13" i="19"/>
  <c r="MF11" i="19"/>
  <c r="MH3" i="19"/>
  <c r="MH2" i="19" s="1"/>
  <c r="MI3" i="11"/>
  <c r="MI2" i="11" s="1"/>
  <c r="MG14" i="11"/>
  <c r="MG15" i="11"/>
  <c r="MG11" i="11"/>
  <c r="MG13" i="11"/>
  <c r="MG12" i="11"/>
  <c r="MF15" i="20"/>
  <c r="MF13" i="20"/>
  <c r="MF14" i="20"/>
  <c r="MF11" i="20"/>
  <c r="MF12" i="20"/>
  <c r="MH3" i="20"/>
  <c r="MH2" i="20" s="1"/>
  <c r="MF14" i="7"/>
  <c r="MF15" i="7"/>
  <c r="MF11" i="7"/>
  <c r="MF12" i="7"/>
  <c r="MF13" i="7"/>
  <c r="MH3" i="7"/>
  <c r="MH2" i="7" s="1"/>
  <c r="MG3" i="8"/>
  <c r="MG2" i="8" s="1"/>
  <c r="ME13" i="8"/>
  <c r="ME11" i="8"/>
  <c r="ME14" i="8"/>
  <c r="ME12" i="8"/>
  <c r="ME15" i="8"/>
  <c r="MH3" i="9"/>
  <c r="MH2" i="9" s="1"/>
  <c r="MF15" i="9"/>
  <c r="MF13" i="9"/>
  <c r="MF11" i="9"/>
  <c r="MF12" i="9"/>
  <c r="MF14" i="9"/>
  <c r="MA8" i="6"/>
  <c r="MA15" i="52" s="1"/>
  <c r="MA7" i="6"/>
  <c r="MA14" i="52" s="1"/>
  <c r="MA5" i="6"/>
  <c r="MA12" i="52" s="1"/>
  <c r="MA6" i="6"/>
  <c r="MA13" i="52" s="1"/>
  <c r="MA4" i="6"/>
  <c r="MA11" i="52" s="1"/>
  <c r="MB2" i="6"/>
  <c r="ML4" i="52" l="1"/>
  <c r="ML5" i="52"/>
  <c r="ML8" i="52"/>
  <c r="ML7" i="52"/>
  <c r="ML6" i="52"/>
  <c r="MN3" i="52"/>
  <c r="MN2" i="52" s="1"/>
  <c r="MG2" i="13"/>
  <c r="MH3" i="13"/>
  <c r="MF7" i="13"/>
  <c r="MF14" i="13" s="1"/>
  <c r="MF8" i="13"/>
  <c r="MF15" i="13" s="1"/>
  <c r="MF5" i="13"/>
  <c r="MF12" i="13" s="1"/>
  <c r="MF6" i="13"/>
  <c r="MF13" i="13" s="1"/>
  <c r="MF4" i="13"/>
  <c r="MF11" i="13" s="1"/>
  <c r="MG2" i="16"/>
  <c r="MH3" i="16"/>
  <c r="MF8" i="16"/>
  <c r="MF15" i="16" s="1"/>
  <c r="MF6" i="16"/>
  <c r="MF13" i="16" s="1"/>
  <c r="MF4" i="16"/>
  <c r="MF11" i="16" s="1"/>
  <c r="MF5" i="16"/>
  <c r="MF12" i="16" s="1"/>
  <c r="MF7" i="16"/>
  <c r="MF14" i="16" s="1"/>
  <c r="MG2" i="15"/>
  <c r="MH3" i="15"/>
  <c r="MF8" i="15"/>
  <c r="MF15" i="15" s="1"/>
  <c r="MF7" i="15"/>
  <c r="MF14" i="15" s="1"/>
  <c r="MF6" i="15"/>
  <c r="MF13" i="15" s="1"/>
  <c r="MF4" i="15"/>
  <c r="MF11" i="15" s="1"/>
  <c r="MF5" i="15"/>
  <c r="MF12" i="15" s="1"/>
  <c r="MH7" i="17"/>
  <c r="MH8" i="17"/>
  <c r="MH6" i="17"/>
  <c r="MH4" i="17"/>
  <c r="MH5" i="17"/>
  <c r="MH7" i="19"/>
  <c r="MH8" i="19"/>
  <c r="MH6" i="19"/>
  <c r="MH5" i="19"/>
  <c r="MH4" i="19"/>
  <c r="MG2" i="21"/>
  <c r="MH3" i="21"/>
  <c r="MF8" i="21"/>
  <c r="MF15" i="21" s="1"/>
  <c r="MF7" i="21"/>
  <c r="MF14" i="21" s="1"/>
  <c r="MF6" i="21"/>
  <c r="MF13" i="21" s="1"/>
  <c r="MF5" i="21"/>
  <c r="MF12" i="21" s="1"/>
  <c r="MF4" i="21"/>
  <c r="MF11" i="21" s="1"/>
  <c r="MH7" i="5"/>
  <c r="MH8" i="5"/>
  <c r="MH6" i="5"/>
  <c r="MH5" i="5"/>
  <c r="MH4" i="5"/>
  <c r="MG8" i="12"/>
  <c r="MG6" i="12"/>
  <c r="MG5" i="12"/>
  <c r="MG7" i="12"/>
  <c r="MG4" i="12"/>
  <c r="MI7" i="11"/>
  <c r="MI6" i="11"/>
  <c r="MI8" i="11"/>
  <c r="MI5" i="11"/>
  <c r="MI4" i="11"/>
  <c r="MG2" i="10"/>
  <c r="MH3" i="10"/>
  <c r="MF7" i="10"/>
  <c r="MF14" i="10" s="1"/>
  <c r="MF8" i="10"/>
  <c r="MF15" i="10" s="1"/>
  <c r="MF6" i="10"/>
  <c r="MF13" i="10" s="1"/>
  <c r="MF4" i="10"/>
  <c r="MF11" i="10" s="1"/>
  <c r="MF5" i="10"/>
  <c r="MF12" i="10" s="1"/>
  <c r="MH8" i="20"/>
  <c r="MH7" i="20"/>
  <c r="MH6" i="20"/>
  <c r="MH4" i="20"/>
  <c r="MH5" i="20"/>
  <c r="MH8" i="7"/>
  <c r="MH7" i="7"/>
  <c r="MH6" i="7"/>
  <c r="MH5" i="7"/>
  <c r="MH4" i="7"/>
  <c r="MH7" i="9"/>
  <c r="MH8" i="9"/>
  <c r="MH6" i="9"/>
  <c r="MH4" i="9"/>
  <c r="MH5" i="9"/>
  <c r="MG8" i="8"/>
  <c r="MG5" i="8"/>
  <c r="MG7" i="8"/>
  <c r="MG4" i="8"/>
  <c r="MG6" i="8"/>
  <c r="MA11" i="6"/>
  <c r="MA4" i="4"/>
  <c r="MA11" i="4" s="1"/>
  <c r="MA12" i="6"/>
  <c r="MA5" i="4"/>
  <c r="MA12" i="4" s="1"/>
  <c r="MA13" i="6"/>
  <c r="MA6" i="4"/>
  <c r="MA13" i="4" s="1"/>
  <c r="MA14" i="6"/>
  <c r="MA7" i="4"/>
  <c r="MA14" i="4" s="1"/>
  <c r="MA15" i="6"/>
  <c r="MA8" i="4"/>
  <c r="MA15" i="4" s="1"/>
  <c r="MI3" i="4"/>
  <c r="MH2" i="12"/>
  <c r="MF14" i="12"/>
  <c r="MF15" i="12"/>
  <c r="MF12" i="12"/>
  <c r="MF13" i="12"/>
  <c r="MF11" i="12"/>
  <c r="MI3" i="19"/>
  <c r="MI2" i="19" s="1"/>
  <c r="MG15" i="5"/>
  <c r="MG14" i="5"/>
  <c r="MG13" i="5"/>
  <c r="MG12" i="5"/>
  <c r="MG11" i="5"/>
  <c r="MI3" i="5"/>
  <c r="MI2" i="5" s="1"/>
  <c r="MG14" i="17"/>
  <c r="MG12" i="17"/>
  <c r="MG15" i="17"/>
  <c r="MG13" i="17"/>
  <c r="MG11" i="17"/>
  <c r="MG14" i="19"/>
  <c r="MG12" i="19"/>
  <c r="MG15" i="19"/>
  <c r="MG13" i="19"/>
  <c r="MG11" i="19"/>
  <c r="MI3" i="17"/>
  <c r="MI2" i="17" s="1"/>
  <c r="MJ3" i="11"/>
  <c r="MJ2" i="11" s="1"/>
  <c r="MH14" i="11"/>
  <c r="MH15" i="11"/>
  <c r="MH11" i="11"/>
  <c r="MH12" i="11"/>
  <c r="MH13" i="11"/>
  <c r="MI3" i="20"/>
  <c r="MI2" i="20" s="1"/>
  <c r="MG15" i="20"/>
  <c r="MG14" i="20"/>
  <c r="MG13" i="20"/>
  <c r="MG12" i="20"/>
  <c r="MG11" i="20"/>
  <c r="MI3" i="7"/>
  <c r="MI2" i="7" s="1"/>
  <c r="MG15" i="7"/>
  <c r="MG13" i="7"/>
  <c r="MG11" i="7"/>
  <c r="MG12" i="7"/>
  <c r="MG14" i="7"/>
  <c r="MG14" i="9"/>
  <c r="MG15" i="9"/>
  <c r="MG12" i="9"/>
  <c r="MG13" i="9"/>
  <c r="MG11" i="9"/>
  <c r="MF15" i="8"/>
  <c r="MF14" i="8"/>
  <c r="MF12" i="8"/>
  <c r="MF13" i="8"/>
  <c r="MF11" i="8"/>
  <c r="MI3" i="9"/>
  <c r="MI2" i="9" s="1"/>
  <c r="MH3" i="8"/>
  <c r="MH2" i="8" s="1"/>
  <c r="MB7" i="6"/>
  <c r="MB14" i="52" s="1"/>
  <c r="MB6" i="6"/>
  <c r="MB13" i="52" s="1"/>
  <c r="MB8" i="6"/>
  <c r="MB15" i="52" s="1"/>
  <c r="MB4" i="6"/>
  <c r="MB11" i="52" s="1"/>
  <c r="MB5" i="6"/>
  <c r="MB12" i="52" s="1"/>
  <c r="MC2" i="6"/>
  <c r="MM4" i="52" l="1"/>
  <c r="MM5" i="52"/>
  <c r="MM6" i="52"/>
  <c r="MM8" i="52"/>
  <c r="MM7" i="52"/>
  <c r="MO3" i="52"/>
  <c r="MO2" i="52" s="1"/>
  <c r="MH2" i="13"/>
  <c r="MI3" i="13"/>
  <c r="MG8" i="13"/>
  <c r="MG15" i="13" s="1"/>
  <c r="MG5" i="13"/>
  <c r="MG12" i="13" s="1"/>
  <c r="MG6" i="13"/>
  <c r="MG13" i="13" s="1"/>
  <c r="MG4" i="13"/>
  <c r="MG11" i="13" s="1"/>
  <c r="MG7" i="13"/>
  <c r="MG14" i="13" s="1"/>
  <c r="MH2" i="16"/>
  <c r="MI3" i="16"/>
  <c r="MG8" i="16"/>
  <c r="MG15" i="16" s="1"/>
  <c r="MG4" i="16"/>
  <c r="MG11" i="16" s="1"/>
  <c r="MG6" i="16"/>
  <c r="MG13" i="16" s="1"/>
  <c r="MG7" i="16"/>
  <c r="MG14" i="16" s="1"/>
  <c r="MG5" i="16"/>
  <c r="MG12" i="16" s="1"/>
  <c r="MH2" i="15"/>
  <c r="MI3" i="15"/>
  <c r="MG8" i="15"/>
  <c r="MG15" i="15" s="1"/>
  <c r="MG7" i="15"/>
  <c r="MG14" i="15" s="1"/>
  <c r="MG6" i="15"/>
  <c r="MG13" i="15" s="1"/>
  <c r="MG5" i="15"/>
  <c r="MG12" i="15" s="1"/>
  <c r="MG4" i="15"/>
  <c r="MG11" i="15" s="1"/>
  <c r="MI6" i="17"/>
  <c r="MI7" i="17"/>
  <c r="MI5" i="17"/>
  <c r="MI8" i="17"/>
  <c r="MI4" i="17"/>
  <c r="MI7" i="19"/>
  <c r="MI6" i="19"/>
  <c r="MI5" i="19"/>
  <c r="MI8" i="19"/>
  <c r="MI4" i="19"/>
  <c r="MH2" i="21"/>
  <c r="MI3" i="21"/>
  <c r="MG8" i="21"/>
  <c r="MG15" i="21" s="1"/>
  <c r="MG6" i="21"/>
  <c r="MG13" i="21" s="1"/>
  <c r="MG7" i="21"/>
  <c r="MG14" i="21" s="1"/>
  <c r="MG5" i="21"/>
  <c r="MG12" i="21" s="1"/>
  <c r="MG4" i="21"/>
  <c r="MG11" i="21" s="1"/>
  <c r="MI7" i="5"/>
  <c r="MI6" i="5"/>
  <c r="MI8" i="5"/>
  <c r="MI4" i="5"/>
  <c r="MI5" i="5"/>
  <c r="MH7" i="12"/>
  <c r="MH8" i="12"/>
  <c r="MH5" i="12"/>
  <c r="MH4" i="12"/>
  <c r="MH6" i="12"/>
  <c r="MJ7" i="11"/>
  <c r="MJ6" i="11"/>
  <c r="MJ8" i="11"/>
  <c r="MJ5" i="11"/>
  <c r="MJ4" i="11"/>
  <c r="MH2" i="10"/>
  <c r="MI3" i="10"/>
  <c r="MG8" i="10"/>
  <c r="MG15" i="10" s="1"/>
  <c r="MG6" i="10"/>
  <c r="MG13" i="10" s="1"/>
  <c r="MG7" i="10"/>
  <c r="MG14" i="10" s="1"/>
  <c r="MG4" i="10"/>
  <c r="MG11" i="10" s="1"/>
  <c r="MG5" i="10"/>
  <c r="MG12" i="10" s="1"/>
  <c r="MI7" i="20"/>
  <c r="MI8" i="20"/>
  <c r="MI6" i="20"/>
  <c r="MI5" i="20"/>
  <c r="MI4" i="20"/>
  <c r="MI7" i="7"/>
  <c r="MI8" i="7"/>
  <c r="MI5" i="7"/>
  <c r="MI4" i="7"/>
  <c r="MI6" i="7"/>
  <c r="MI8" i="9"/>
  <c r="MI7" i="9"/>
  <c r="MI6" i="9"/>
  <c r="MI5" i="9"/>
  <c r="MI4" i="9"/>
  <c r="MH7" i="8"/>
  <c r="MH6" i="8"/>
  <c r="MH8" i="8"/>
  <c r="MH5" i="8"/>
  <c r="MH4" i="8"/>
  <c r="MB11" i="6"/>
  <c r="MB4" i="4"/>
  <c r="MB11" i="4" s="1"/>
  <c r="MB12" i="6"/>
  <c r="MB5" i="4"/>
  <c r="MB12" i="4" s="1"/>
  <c r="MB15" i="6"/>
  <c r="MB8" i="4"/>
  <c r="MB15" i="4" s="1"/>
  <c r="MB13" i="6"/>
  <c r="MB6" i="4"/>
  <c r="MB13" i="4" s="1"/>
  <c r="MB14" i="6"/>
  <c r="MB7" i="4"/>
  <c r="MB14" i="4" s="1"/>
  <c r="MJ3" i="4"/>
  <c r="MG11" i="12"/>
  <c r="MG14" i="12"/>
  <c r="MG12" i="12"/>
  <c r="MG15" i="12"/>
  <c r="MG13" i="12"/>
  <c r="MI2" i="12"/>
  <c r="MH14" i="17"/>
  <c r="MH15" i="17"/>
  <c r="MH12" i="17"/>
  <c r="MH11" i="17"/>
  <c r="MH13" i="17"/>
  <c r="MH13" i="5"/>
  <c r="MH15" i="5"/>
  <c r="MH14" i="5"/>
  <c r="MH12" i="5"/>
  <c r="MH11" i="5"/>
  <c r="MJ3" i="17"/>
  <c r="MJ2" i="17" s="1"/>
  <c r="MJ3" i="5"/>
  <c r="MJ2" i="5" s="1"/>
  <c r="MH12" i="19"/>
  <c r="MH15" i="19"/>
  <c r="MH14" i="19"/>
  <c r="MH13" i="19"/>
  <c r="MH11" i="19"/>
  <c r="MJ3" i="19"/>
  <c r="MJ2" i="19" s="1"/>
  <c r="MI14" i="11"/>
  <c r="MI12" i="11"/>
  <c r="MI13" i="11"/>
  <c r="MI11" i="11"/>
  <c r="MI15" i="11"/>
  <c r="MK3" i="11"/>
  <c r="MK2" i="11" s="1"/>
  <c r="MH13" i="20"/>
  <c r="MH14" i="20"/>
  <c r="MH12" i="20"/>
  <c r="MH15" i="20"/>
  <c r="MH11" i="20"/>
  <c r="MJ3" i="20"/>
  <c r="MJ2" i="20" s="1"/>
  <c r="MJ3" i="7"/>
  <c r="MJ2" i="7" s="1"/>
  <c r="MH13" i="7"/>
  <c r="MH14" i="7"/>
  <c r="MH12" i="7"/>
  <c r="MH15" i="7"/>
  <c r="MH11" i="7"/>
  <c r="MI3" i="8"/>
  <c r="MI2" i="8" s="1"/>
  <c r="MJ3" i="9"/>
  <c r="MJ2" i="9" s="1"/>
  <c r="MH15" i="9"/>
  <c r="MH13" i="9"/>
  <c r="MH14" i="9"/>
  <c r="MH11" i="9"/>
  <c r="MH12" i="9"/>
  <c r="MG15" i="8"/>
  <c r="MG11" i="8"/>
  <c r="MG14" i="8"/>
  <c r="MG12" i="8"/>
  <c r="MG13" i="8"/>
  <c r="MC7" i="6"/>
  <c r="MC14" i="52" s="1"/>
  <c r="MC8" i="6"/>
  <c r="MC15" i="52" s="1"/>
  <c r="MC6" i="6"/>
  <c r="MC13" i="52" s="1"/>
  <c r="MC5" i="6"/>
  <c r="MC12" i="52" s="1"/>
  <c r="MC4" i="6"/>
  <c r="MC11" i="52" s="1"/>
  <c r="MD2" i="6"/>
  <c r="MN5" i="52" l="1"/>
  <c r="MN6" i="52"/>
  <c r="MN4" i="52"/>
  <c r="MN8" i="52"/>
  <c r="MN7" i="52"/>
  <c r="MP3" i="52"/>
  <c r="MP2" i="52" s="1"/>
  <c r="MI2" i="13"/>
  <c r="MJ3" i="13"/>
  <c r="MH7" i="13"/>
  <c r="MH14" i="13" s="1"/>
  <c r="MH8" i="13"/>
  <c r="MH15" i="13" s="1"/>
  <c r="MH6" i="13"/>
  <c r="MH13" i="13" s="1"/>
  <c r="MH4" i="13"/>
  <c r="MH11" i="13" s="1"/>
  <c r="MH5" i="13"/>
  <c r="MH12" i="13" s="1"/>
  <c r="MI2" i="16"/>
  <c r="MJ3" i="16"/>
  <c r="MH7" i="16"/>
  <c r="MH14" i="16" s="1"/>
  <c r="MH8" i="16"/>
  <c r="MH15" i="16" s="1"/>
  <c r="MH6" i="16"/>
  <c r="MH13" i="16" s="1"/>
  <c r="MH5" i="16"/>
  <c r="MH12" i="16" s="1"/>
  <c r="MH4" i="16"/>
  <c r="MH11" i="16" s="1"/>
  <c r="MI2" i="15"/>
  <c r="MJ3" i="15"/>
  <c r="MH8" i="15"/>
  <c r="MH15" i="15" s="1"/>
  <c r="MH7" i="15"/>
  <c r="MH14" i="15" s="1"/>
  <c r="MH6" i="15"/>
  <c r="MH13" i="15" s="1"/>
  <c r="MH4" i="15"/>
  <c r="MH11" i="15" s="1"/>
  <c r="MH5" i="15"/>
  <c r="MH12" i="15" s="1"/>
  <c r="MJ6" i="17"/>
  <c r="MJ7" i="17"/>
  <c r="MJ8" i="17"/>
  <c r="MJ5" i="17"/>
  <c r="MJ4" i="17"/>
  <c r="MJ7" i="19"/>
  <c r="MJ6" i="19"/>
  <c r="MJ8" i="19"/>
  <c r="MJ5" i="19"/>
  <c r="MJ4" i="19"/>
  <c r="MI2" i="21"/>
  <c r="MJ3" i="21"/>
  <c r="MH8" i="21"/>
  <c r="MH15" i="21" s="1"/>
  <c r="MH7" i="21"/>
  <c r="MH14" i="21" s="1"/>
  <c r="MH6" i="21"/>
  <c r="MH13" i="21" s="1"/>
  <c r="MH4" i="21"/>
  <c r="MH11" i="21" s="1"/>
  <c r="MH5" i="21"/>
  <c r="MH12" i="21" s="1"/>
  <c r="MJ7" i="5"/>
  <c r="MJ6" i="5"/>
  <c r="MJ5" i="5"/>
  <c r="MJ8" i="5"/>
  <c r="MJ4" i="5"/>
  <c r="MI6" i="12"/>
  <c r="MI7" i="12"/>
  <c r="MI8" i="12"/>
  <c r="MI4" i="12"/>
  <c r="MI5" i="12"/>
  <c r="MK7" i="11"/>
  <c r="MK8" i="11"/>
  <c r="MK6" i="11"/>
  <c r="MK5" i="11"/>
  <c r="MK4" i="11"/>
  <c r="MI2" i="10"/>
  <c r="MJ3" i="10"/>
  <c r="MH8" i="10"/>
  <c r="MH15" i="10" s="1"/>
  <c r="MH6" i="10"/>
  <c r="MH13" i="10" s="1"/>
  <c r="MH7" i="10"/>
  <c r="MH14" i="10" s="1"/>
  <c r="MH5" i="10"/>
  <c r="MH12" i="10" s="1"/>
  <c r="MH4" i="10"/>
  <c r="MH11" i="10" s="1"/>
  <c r="MJ8" i="20"/>
  <c r="MJ7" i="20"/>
  <c r="MJ6" i="20"/>
  <c r="MJ5" i="20"/>
  <c r="MJ4" i="20"/>
  <c r="MJ8" i="7"/>
  <c r="MJ6" i="7"/>
  <c r="MJ7" i="7"/>
  <c r="MJ4" i="7"/>
  <c r="MJ5" i="7"/>
  <c r="MJ7" i="9"/>
  <c r="MJ6" i="9"/>
  <c r="MJ5" i="9"/>
  <c r="MJ8" i="9"/>
  <c r="MJ4" i="9"/>
  <c r="MI7" i="8"/>
  <c r="MI6" i="8"/>
  <c r="MI8" i="8"/>
  <c r="MI4" i="8"/>
  <c r="MI5" i="8"/>
  <c r="MC13" i="6"/>
  <c r="MC6" i="4"/>
  <c r="MC13" i="4" s="1"/>
  <c r="MC15" i="6"/>
  <c r="MC8" i="4"/>
  <c r="MC15" i="4" s="1"/>
  <c r="MC14" i="6"/>
  <c r="MC7" i="4"/>
  <c r="MC14" i="4" s="1"/>
  <c r="MC12" i="6"/>
  <c r="MC5" i="4"/>
  <c r="MC12" i="4" s="1"/>
  <c r="MC11" i="6"/>
  <c r="MC4" i="4"/>
  <c r="MC11" i="4" s="1"/>
  <c r="MK3" i="4"/>
  <c r="MH11" i="12"/>
  <c r="MH14" i="12"/>
  <c r="MH15" i="12"/>
  <c r="MH13" i="12"/>
  <c r="MH12" i="12"/>
  <c r="MJ2" i="12"/>
  <c r="MI12" i="19"/>
  <c r="MI15" i="19"/>
  <c r="MI13" i="19"/>
  <c r="MI11" i="19"/>
  <c r="MI14" i="19"/>
  <c r="MK3" i="19"/>
  <c r="MK2" i="19" s="1"/>
  <c r="MK3" i="5"/>
  <c r="MK2" i="5" s="1"/>
  <c r="MI15" i="5"/>
  <c r="MI14" i="5"/>
  <c r="MI12" i="5"/>
  <c r="MI11" i="5"/>
  <c r="MI13" i="5"/>
  <c r="MK3" i="17"/>
  <c r="MK2" i="17" s="1"/>
  <c r="MI14" i="17"/>
  <c r="MI12" i="17"/>
  <c r="MI15" i="17"/>
  <c r="MI13" i="17"/>
  <c r="MI11" i="17"/>
  <c r="MJ15" i="11"/>
  <c r="MJ12" i="11"/>
  <c r="MJ11" i="11"/>
  <c r="MJ13" i="11"/>
  <c r="MJ14" i="11"/>
  <c r="ML3" i="11"/>
  <c r="ML2" i="11" s="1"/>
  <c r="MI13" i="20"/>
  <c r="MI14" i="20"/>
  <c r="MI15" i="20"/>
  <c r="MI12" i="20"/>
  <c r="MI11" i="20"/>
  <c r="MK3" i="20"/>
  <c r="MK2" i="20" s="1"/>
  <c r="MK3" i="7"/>
  <c r="MK2" i="7" s="1"/>
  <c r="MI15" i="7"/>
  <c r="MI13" i="7"/>
  <c r="MI12" i="7"/>
  <c r="MI14" i="7"/>
  <c r="MI11" i="7"/>
  <c r="MK3" i="9"/>
  <c r="MK2" i="9" s="1"/>
  <c r="MI15" i="9"/>
  <c r="MI14" i="9"/>
  <c r="MI12" i="9"/>
  <c r="MI13" i="9"/>
  <c r="MI11" i="9"/>
  <c r="MJ3" i="8"/>
  <c r="MJ2" i="8" s="1"/>
  <c r="MH14" i="8"/>
  <c r="MH15" i="8"/>
  <c r="MH13" i="8"/>
  <c r="MH11" i="8"/>
  <c r="MH12" i="8"/>
  <c r="MD7" i="6"/>
  <c r="MD14" i="52" s="1"/>
  <c r="MD8" i="6"/>
  <c r="MD15" i="52" s="1"/>
  <c r="MD6" i="6"/>
  <c r="MD13" i="52" s="1"/>
  <c r="MD5" i="6"/>
  <c r="MD12" i="52" s="1"/>
  <c r="MD4" i="6"/>
  <c r="MD11" i="52" s="1"/>
  <c r="ME2" i="6"/>
  <c r="MO5" i="52" l="1"/>
  <c r="MO6" i="52"/>
  <c r="MO4" i="52"/>
  <c r="MO7" i="52"/>
  <c r="MO8" i="52"/>
  <c r="MQ3" i="52"/>
  <c r="MQ2" i="52" s="1"/>
  <c r="MJ2" i="13"/>
  <c r="MK3" i="13"/>
  <c r="MI8" i="13"/>
  <c r="MI15" i="13" s="1"/>
  <c r="MI7" i="13"/>
  <c r="MI14" i="13" s="1"/>
  <c r="MI6" i="13"/>
  <c r="MI13" i="13" s="1"/>
  <c r="MI4" i="13"/>
  <c r="MI11" i="13" s="1"/>
  <c r="MI5" i="13"/>
  <c r="MI12" i="13" s="1"/>
  <c r="MJ2" i="16"/>
  <c r="MK3" i="16"/>
  <c r="MI6" i="16"/>
  <c r="MI13" i="16" s="1"/>
  <c r="MI7" i="16"/>
  <c r="MI14" i="16" s="1"/>
  <c r="MI5" i="16"/>
  <c r="MI12" i="16" s="1"/>
  <c r="MI4" i="16"/>
  <c r="MI11" i="16" s="1"/>
  <c r="MI8" i="16"/>
  <c r="MI15" i="16" s="1"/>
  <c r="MJ2" i="15"/>
  <c r="MK3" i="15"/>
  <c r="MI8" i="15"/>
  <c r="MI15" i="15" s="1"/>
  <c r="MI7" i="15"/>
  <c r="MI14" i="15" s="1"/>
  <c r="MI6" i="15"/>
  <c r="MI13" i="15" s="1"/>
  <c r="MI4" i="15"/>
  <c r="MI11" i="15" s="1"/>
  <c r="MI5" i="15"/>
  <c r="MI12" i="15" s="1"/>
  <c r="MK8" i="17"/>
  <c r="MK7" i="17"/>
  <c r="MK5" i="17"/>
  <c r="MK4" i="17"/>
  <c r="MK6" i="17"/>
  <c r="MK8" i="19"/>
  <c r="MK7" i="19"/>
  <c r="MK6" i="19"/>
  <c r="MK5" i="19"/>
  <c r="MK4" i="19"/>
  <c r="MJ2" i="21"/>
  <c r="MK3" i="21"/>
  <c r="MI8" i="21"/>
  <c r="MI15" i="21" s="1"/>
  <c r="MI6" i="21"/>
  <c r="MI13" i="21" s="1"/>
  <c r="MI7" i="21"/>
  <c r="MI14" i="21" s="1"/>
  <c r="MI4" i="21"/>
  <c r="MI11" i="21" s="1"/>
  <c r="MI5" i="21"/>
  <c r="MI12" i="21" s="1"/>
  <c r="MK8" i="5"/>
  <c r="MK7" i="5"/>
  <c r="MK5" i="5"/>
  <c r="MK4" i="5"/>
  <c r="MK6" i="5"/>
  <c r="MJ7" i="12"/>
  <c r="MJ6" i="12"/>
  <c r="MJ8" i="12"/>
  <c r="MJ5" i="12"/>
  <c r="MJ4" i="12"/>
  <c r="ML7" i="11"/>
  <c r="ML8" i="11"/>
  <c r="ML5" i="11"/>
  <c r="ML6" i="11"/>
  <c r="ML4" i="11"/>
  <c r="MJ2" i="10"/>
  <c r="MK3" i="10"/>
  <c r="MI8" i="10"/>
  <c r="MI15" i="10" s="1"/>
  <c r="MI6" i="10"/>
  <c r="MI13" i="10" s="1"/>
  <c r="MI7" i="10"/>
  <c r="MI14" i="10" s="1"/>
  <c r="MI5" i="10"/>
  <c r="MI12" i="10" s="1"/>
  <c r="MI4" i="10"/>
  <c r="MI11" i="10" s="1"/>
  <c r="MK8" i="20"/>
  <c r="MK7" i="20"/>
  <c r="MK6" i="20"/>
  <c r="MK5" i="20"/>
  <c r="MK4" i="20"/>
  <c r="MK8" i="7"/>
  <c r="MK7" i="7"/>
  <c r="MK6" i="7"/>
  <c r="MK4" i="7"/>
  <c r="MK5" i="7"/>
  <c r="MK7" i="9"/>
  <c r="MK8" i="9"/>
  <c r="MK5" i="9"/>
  <c r="MK6" i="9"/>
  <c r="MK4" i="9"/>
  <c r="MJ7" i="8"/>
  <c r="MJ8" i="8"/>
  <c r="MJ6" i="8"/>
  <c r="MJ5" i="8"/>
  <c r="MJ4" i="8"/>
  <c r="MD11" i="6"/>
  <c r="MD4" i="4"/>
  <c r="MD11" i="4" s="1"/>
  <c r="MD15" i="6"/>
  <c r="MD8" i="4"/>
  <c r="MD15" i="4" s="1"/>
  <c r="MD12" i="6"/>
  <c r="MD5" i="4"/>
  <c r="MD12" i="4" s="1"/>
  <c r="MD14" i="6"/>
  <c r="MD7" i="4"/>
  <c r="MD14" i="4" s="1"/>
  <c r="MD13" i="6"/>
  <c r="MD6" i="4"/>
  <c r="MD13" i="4" s="1"/>
  <c r="ML3" i="4"/>
  <c r="MI14" i="12"/>
  <c r="MI12" i="12"/>
  <c r="MI15" i="12"/>
  <c r="MI13" i="12"/>
  <c r="MI11" i="12"/>
  <c r="MK2" i="12"/>
  <c r="MJ15" i="19"/>
  <c r="MJ13" i="19"/>
  <c r="MJ14" i="19"/>
  <c r="MJ11" i="19"/>
  <c r="MJ12" i="19"/>
  <c r="ML3" i="17"/>
  <c r="ML2" i="17" s="1"/>
  <c r="ML3" i="19"/>
  <c r="ML2" i="19" s="1"/>
  <c r="MJ15" i="5"/>
  <c r="MJ14" i="5"/>
  <c r="MJ13" i="5"/>
  <c r="MJ12" i="5"/>
  <c r="MJ11" i="5"/>
  <c r="ML3" i="5"/>
  <c r="ML2" i="5" s="1"/>
  <c r="MJ12" i="17"/>
  <c r="MJ15" i="17"/>
  <c r="MJ13" i="17"/>
  <c r="MJ11" i="17"/>
  <c r="MJ14" i="17"/>
  <c r="MM3" i="11"/>
  <c r="MM2" i="11" s="1"/>
  <c r="MK15" i="11"/>
  <c r="MK14" i="11"/>
  <c r="MK12" i="11"/>
  <c r="MK13" i="11"/>
  <c r="MK11" i="11"/>
  <c r="MJ14" i="20"/>
  <c r="MJ15" i="20"/>
  <c r="MJ13" i="20"/>
  <c r="MJ11" i="20"/>
  <c r="MJ12" i="20"/>
  <c r="ML3" i="20"/>
  <c r="ML2" i="20" s="1"/>
  <c r="ML3" i="7"/>
  <c r="ML2" i="7" s="1"/>
  <c r="MJ14" i="7"/>
  <c r="MJ12" i="7"/>
  <c r="MJ15" i="7"/>
  <c r="MJ13" i="7"/>
  <c r="MJ11" i="7"/>
  <c r="MI14" i="8"/>
  <c r="MI15" i="8"/>
  <c r="MI12" i="8"/>
  <c r="MI13" i="8"/>
  <c r="MI11" i="8"/>
  <c r="MK3" i="8"/>
  <c r="MK2" i="8" s="1"/>
  <c r="ML3" i="9"/>
  <c r="ML2" i="9" s="1"/>
  <c r="MJ15" i="9"/>
  <c r="MJ13" i="9"/>
  <c r="MJ11" i="9"/>
  <c r="MJ14" i="9"/>
  <c r="MJ12" i="9"/>
  <c r="ME7" i="6"/>
  <c r="ME14" i="52" s="1"/>
  <c r="ME8" i="6"/>
  <c r="ME15" i="52" s="1"/>
  <c r="ME5" i="6"/>
  <c r="ME12" i="52" s="1"/>
  <c r="ME6" i="6"/>
  <c r="ME13" i="52" s="1"/>
  <c r="ME4" i="6"/>
  <c r="ME11" i="52" s="1"/>
  <c r="MF2" i="6"/>
  <c r="MP4" i="52" l="1"/>
  <c r="MP5" i="52"/>
  <c r="MP6" i="52"/>
  <c r="MP7" i="52"/>
  <c r="MP8" i="52"/>
  <c r="MR3" i="52"/>
  <c r="MR2" i="52" s="1"/>
  <c r="MK2" i="13"/>
  <c r="ML3" i="13"/>
  <c r="MJ7" i="13"/>
  <c r="MJ14" i="13" s="1"/>
  <c r="MJ8" i="13"/>
  <c r="MJ15" i="13" s="1"/>
  <c r="MJ6" i="13"/>
  <c r="MJ13" i="13" s="1"/>
  <c r="MJ4" i="13"/>
  <c r="MJ11" i="13" s="1"/>
  <c r="MJ5" i="13"/>
  <c r="MJ12" i="13" s="1"/>
  <c r="MK2" i="16"/>
  <c r="ML3" i="16"/>
  <c r="MJ6" i="16"/>
  <c r="MJ13" i="16" s="1"/>
  <c r="MJ8" i="16"/>
  <c r="MJ15" i="16" s="1"/>
  <c r="MJ7" i="16"/>
  <c r="MJ14" i="16" s="1"/>
  <c r="MJ5" i="16"/>
  <c r="MJ12" i="16" s="1"/>
  <c r="MJ4" i="16"/>
  <c r="MJ11" i="16" s="1"/>
  <c r="MK2" i="15"/>
  <c r="ML3" i="15"/>
  <c r="MJ6" i="15"/>
  <c r="MJ13" i="15" s="1"/>
  <c r="MJ8" i="15"/>
  <c r="MJ15" i="15" s="1"/>
  <c r="MJ7" i="15"/>
  <c r="MJ14" i="15" s="1"/>
  <c r="MJ5" i="15"/>
  <c r="MJ12" i="15" s="1"/>
  <c r="MJ4" i="15"/>
  <c r="MJ11" i="15" s="1"/>
  <c r="ML7" i="17"/>
  <c r="ML8" i="17"/>
  <c r="ML6" i="17"/>
  <c r="ML5" i="17"/>
  <c r="ML4" i="17"/>
  <c r="ML7" i="19"/>
  <c r="ML6" i="19"/>
  <c r="ML8" i="19"/>
  <c r="ML5" i="19"/>
  <c r="ML4" i="19"/>
  <c r="MK2" i="21"/>
  <c r="ML3" i="21"/>
  <c r="MJ8" i="21"/>
  <c r="MJ15" i="21" s="1"/>
  <c r="MJ7" i="21"/>
  <c r="MJ14" i="21" s="1"/>
  <c r="MJ5" i="21"/>
  <c r="MJ12" i="21" s="1"/>
  <c r="MJ6" i="21"/>
  <c r="MJ13" i="21" s="1"/>
  <c r="MJ4" i="21"/>
  <c r="MJ11" i="21" s="1"/>
  <c r="ML8" i="5"/>
  <c r="ML6" i="5"/>
  <c r="ML5" i="5"/>
  <c r="ML7" i="5"/>
  <c r="ML4" i="5"/>
  <c r="MK7" i="12"/>
  <c r="MK8" i="12"/>
  <c r="MK5" i="12"/>
  <c r="MK4" i="12"/>
  <c r="MK6" i="12"/>
  <c r="MM8" i="11"/>
  <c r="MM6" i="11"/>
  <c r="MM7" i="11"/>
  <c r="MM5" i="11"/>
  <c r="MM4" i="11"/>
  <c r="MK2" i="10"/>
  <c r="ML3" i="10"/>
  <c r="MJ7" i="10"/>
  <c r="MJ14" i="10" s="1"/>
  <c r="MJ8" i="10"/>
  <c r="MJ15" i="10" s="1"/>
  <c r="MJ5" i="10"/>
  <c r="MJ12" i="10" s="1"/>
  <c r="MJ4" i="10"/>
  <c r="MJ11" i="10" s="1"/>
  <c r="MJ6" i="10"/>
  <c r="MJ13" i="10" s="1"/>
  <c r="ML8" i="20"/>
  <c r="ML6" i="20"/>
  <c r="ML7" i="20"/>
  <c r="ML4" i="20"/>
  <c r="ML5" i="20"/>
  <c r="ML8" i="7"/>
  <c r="ML7" i="7"/>
  <c r="ML6" i="7"/>
  <c r="ML5" i="7"/>
  <c r="ML4" i="7"/>
  <c r="ML7" i="9"/>
  <c r="ML6" i="9"/>
  <c r="ML8" i="9"/>
  <c r="ML4" i="9"/>
  <c r="ML5" i="9"/>
  <c r="MK7" i="8"/>
  <c r="MK8" i="8"/>
  <c r="MK6" i="8"/>
  <c r="MK5" i="8"/>
  <c r="MK4" i="8"/>
  <c r="ME11" i="6"/>
  <c r="ME4" i="4"/>
  <c r="ME11" i="4" s="1"/>
  <c r="ME15" i="6"/>
  <c r="ME8" i="4"/>
  <c r="ME15" i="4" s="1"/>
  <c r="ME14" i="6"/>
  <c r="ME7" i="4"/>
  <c r="ME14" i="4" s="1"/>
  <c r="ME13" i="6"/>
  <c r="ME6" i="4"/>
  <c r="ME13" i="4" s="1"/>
  <c r="ME12" i="6"/>
  <c r="ME5" i="4"/>
  <c r="ME12" i="4" s="1"/>
  <c r="MM3" i="4"/>
  <c r="ML2" i="12"/>
  <c r="MJ15" i="12"/>
  <c r="MJ13" i="12"/>
  <c r="MJ11" i="12"/>
  <c r="MJ14" i="12"/>
  <c r="MJ12" i="12"/>
  <c r="MK12" i="17"/>
  <c r="MK15" i="17"/>
  <c r="MK11" i="17"/>
  <c r="MK14" i="17"/>
  <c r="MK13" i="17"/>
  <c r="MK13" i="19"/>
  <c r="MK11" i="19"/>
  <c r="MK14" i="19"/>
  <c r="MK12" i="19"/>
  <c r="MK15" i="19"/>
  <c r="MM3" i="19"/>
  <c r="MM2" i="19" s="1"/>
  <c r="MK14" i="5"/>
  <c r="MK12" i="5"/>
  <c r="MK13" i="5"/>
  <c r="MK15" i="5"/>
  <c r="MK11" i="5"/>
  <c r="MM3" i="5"/>
  <c r="MM2" i="5" s="1"/>
  <c r="MM3" i="17"/>
  <c r="MM2" i="17" s="1"/>
  <c r="ML15" i="11"/>
  <c r="ML13" i="11"/>
  <c r="ML14" i="11"/>
  <c r="ML12" i="11"/>
  <c r="ML11" i="11"/>
  <c r="MN3" i="11"/>
  <c r="MN2" i="11" s="1"/>
  <c r="MK14" i="20"/>
  <c r="MK15" i="20"/>
  <c r="MK13" i="20"/>
  <c r="MK11" i="20"/>
  <c r="MK12" i="20"/>
  <c r="MM3" i="20"/>
  <c r="MM2" i="20" s="1"/>
  <c r="MM3" i="7"/>
  <c r="MM2" i="7" s="1"/>
  <c r="MK13" i="7"/>
  <c r="MK14" i="7"/>
  <c r="MK15" i="7"/>
  <c r="MK11" i="7"/>
  <c r="MK12" i="7"/>
  <c r="MM3" i="9"/>
  <c r="MM2" i="9" s="1"/>
  <c r="ML3" i="8"/>
  <c r="ML2" i="8" s="1"/>
  <c r="MJ11" i="8"/>
  <c r="MJ12" i="8"/>
  <c r="MJ13" i="8"/>
  <c r="MJ15" i="8"/>
  <c r="MJ14" i="8"/>
  <c r="MK14" i="9"/>
  <c r="MK15" i="9"/>
  <c r="MK13" i="9"/>
  <c r="MK11" i="9"/>
  <c r="MK12" i="9"/>
  <c r="MF7" i="6"/>
  <c r="MF14" i="52" s="1"/>
  <c r="MF8" i="6"/>
  <c r="MF15" i="52" s="1"/>
  <c r="MF5" i="6"/>
  <c r="MF12" i="52" s="1"/>
  <c r="MF6" i="6"/>
  <c r="MF13" i="52" s="1"/>
  <c r="MF4" i="6"/>
  <c r="MF11" i="52" s="1"/>
  <c r="MG2" i="6"/>
  <c r="MQ5" i="52" l="1"/>
  <c r="MQ6" i="52"/>
  <c r="MQ4" i="52"/>
  <c r="MQ7" i="52"/>
  <c r="MQ8" i="52"/>
  <c r="MS3" i="52"/>
  <c r="MS2" i="52" s="1"/>
  <c r="ML2" i="13"/>
  <c r="MM3" i="13"/>
  <c r="MK7" i="13"/>
  <c r="MK14" i="13" s="1"/>
  <c r="MK8" i="13"/>
  <c r="MK15" i="13" s="1"/>
  <c r="MK6" i="13"/>
  <c r="MK13" i="13" s="1"/>
  <c r="MK5" i="13"/>
  <c r="MK12" i="13" s="1"/>
  <c r="MK4" i="13"/>
  <c r="MK11" i="13" s="1"/>
  <c r="ML2" i="16"/>
  <c r="MM3" i="16"/>
  <c r="MK8" i="16"/>
  <c r="MK15" i="16" s="1"/>
  <c r="MK7" i="16"/>
  <c r="MK14" i="16" s="1"/>
  <c r="MK4" i="16"/>
  <c r="MK11" i="16" s="1"/>
  <c r="MK6" i="16"/>
  <c r="MK13" i="16" s="1"/>
  <c r="MK5" i="16"/>
  <c r="MK12" i="16" s="1"/>
  <c r="ML2" i="15"/>
  <c r="MM3" i="15"/>
  <c r="MK7" i="15"/>
  <c r="MK14" i="15" s="1"/>
  <c r="MK8" i="15"/>
  <c r="MK15" i="15" s="1"/>
  <c r="MK6" i="15"/>
  <c r="MK13" i="15" s="1"/>
  <c r="MK5" i="15"/>
  <c r="MK12" i="15" s="1"/>
  <c r="MK4" i="15"/>
  <c r="MK11" i="15" s="1"/>
  <c r="MM7" i="17"/>
  <c r="MM8" i="17"/>
  <c r="MM6" i="17"/>
  <c r="MM5" i="17"/>
  <c r="MM4" i="17"/>
  <c r="MM7" i="19"/>
  <c r="MM6" i="19"/>
  <c r="MM8" i="19"/>
  <c r="MM5" i="19"/>
  <c r="MM4" i="19"/>
  <c r="ML2" i="21"/>
  <c r="MM3" i="21"/>
  <c r="MK7" i="21"/>
  <c r="MK14" i="21" s="1"/>
  <c r="MK8" i="21"/>
  <c r="MK15" i="21" s="1"/>
  <c r="MK6" i="21"/>
  <c r="MK13" i="21" s="1"/>
  <c r="MK5" i="21"/>
  <c r="MK12" i="21" s="1"/>
  <c r="MK4" i="21"/>
  <c r="MK11" i="21" s="1"/>
  <c r="MM6" i="5"/>
  <c r="MM8" i="5"/>
  <c r="MM7" i="5"/>
  <c r="MM5" i="5"/>
  <c r="MM4" i="5"/>
  <c r="ML7" i="12"/>
  <c r="ML8" i="12"/>
  <c r="ML6" i="12"/>
  <c r="ML4" i="12"/>
  <c r="ML5" i="12"/>
  <c r="MN8" i="11"/>
  <c r="MN7" i="11"/>
  <c r="MN6" i="11"/>
  <c r="MN4" i="11"/>
  <c r="MN5" i="11"/>
  <c r="ML2" i="10"/>
  <c r="MM3" i="10"/>
  <c r="MK7" i="10"/>
  <c r="MK14" i="10" s="1"/>
  <c r="MK8" i="10"/>
  <c r="MK15" i="10" s="1"/>
  <c r="MK4" i="10"/>
  <c r="MK11" i="10" s="1"/>
  <c r="MK6" i="10"/>
  <c r="MK13" i="10" s="1"/>
  <c r="MK5" i="10"/>
  <c r="MK12" i="10" s="1"/>
  <c r="MM6" i="20"/>
  <c r="MM7" i="20"/>
  <c r="MM8" i="20"/>
  <c r="MM4" i="20"/>
  <c r="MM5" i="20"/>
  <c r="MM7" i="7"/>
  <c r="MM8" i="7"/>
  <c r="MM6" i="7"/>
  <c r="MM4" i="7"/>
  <c r="MM5" i="7"/>
  <c r="MM8" i="9"/>
  <c r="MM6" i="9"/>
  <c r="MM4" i="9"/>
  <c r="MM5" i="9"/>
  <c r="MM7" i="9"/>
  <c r="ML7" i="8"/>
  <c r="ML6" i="8"/>
  <c r="ML8" i="8"/>
  <c r="ML5" i="8"/>
  <c r="ML4" i="8"/>
  <c r="MF13" i="6"/>
  <c r="MF6" i="4"/>
  <c r="MF13" i="4" s="1"/>
  <c r="MF15" i="6"/>
  <c r="MF8" i="4"/>
  <c r="MF15" i="4" s="1"/>
  <c r="MF12" i="6"/>
  <c r="MF5" i="4"/>
  <c r="MF12" i="4" s="1"/>
  <c r="MF11" i="6"/>
  <c r="MF4" i="4"/>
  <c r="MF11" i="4" s="1"/>
  <c r="MF14" i="6"/>
  <c r="MF7" i="4"/>
  <c r="MF14" i="4" s="1"/>
  <c r="MN3" i="4"/>
  <c r="MM2" i="12"/>
  <c r="MK12" i="12"/>
  <c r="MK15" i="12"/>
  <c r="MK13" i="12"/>
  <c r="MK14" i="12"/>
  <c r="MK11" i="12"/>
  <c r="MN3" i="17"/>
  <c r="MN2" i="17" s="1"/>
  <c r="ML15" i="17"/>
  <c r="ML13" i="17"/>
  <c r="ML14" i="17"/>
  <c r="ML11" i="17"/>
  <c r="ML12" i="17"/>
  <c r="MN3" i="5"/>
  <c r="MN2" i="5" s="1"/>
  <c r="ML15" i="5"/>
  <c r="ML13" i="5"/>
  <c r="ML14" i="5"/>
  <c r="ML11" i="5"/>
  <c r="ML12" i="5"/>
  <c r="MN3" i="19"/>
  <c r="MN2" i="19" s="1"/>
  <c r="ML13" i="19"/>
  <c r="ML11" i="19"/>
  <c r="ML14" i="19"/>
  <c r="ML12" i="19"/>
  <c r="ML15" i="19"/>
  <c r="MO3" i="11"/>
  <c r="MO2" i="11" s="1"/>
  <c r="MM15" i="11"/>
  <c r="MM14" i="11"/>
  <c r="MM13" i="11"/>
  <c r="MM11" i="11"/>
  <c r="MM12" i="11"/>
  <c r="ML14" i="20"/>
  <c r="ML15" i="20"/>
  <c r="ML11" i="20"/>
  <c r="ML12" i="20"/>
  <c r="ML13" i="20"/>
  <c r="MN3" i="20"/>
  <c r="MN2" i="20" s="1"/>
  <c r="MN3" i="7"/>
  <c r="MN2" i="7" s="1"/>
  <c r="ML14" i="7"/>
  <c r="ML15" i="7"/>
  <c r="ML11" i="7"/>
  <c r="ML13" i="7"/>
  <c r="ML12" i="7"/>
  <c r="MM3" i="8"/>
  <c r="MM2" i="8" s="1"/>
  <c r="MK13" i="8"/>
  <c r="MK14" i="8"/>
  <c r="MK15" i="8"/>
  <c r="MK11" i="8"/>
  <c r="MK12" i="8"/>
  <c r="ML14" i="9"/>
  <c r="ML15" i="9"/>
  <c r="ML13" i="9"/>
  <c r="ML11" i="9"/>
  <c r="ML12" i="9"/>
  <c r="MN3" i="9"/>
  <c r="MN2" i="9" s="1"/>
  <c r="MG8" i="6"/>
  <c r="MG15" i="52" s="1"/>
  <c r="MG7" i="6"/>
  <c r="MG14" i="52" s="1"/>
  <c r="MG5" i="6"/>
  <c r="MG12" i="52" s="1"/>
  <c r="MG6" i="6"/>
  <c r="MG13" i="52" s="1"/>
  <c r="MG4" i="6"/>
  <c r="MG11" i="52" s="1"/>
  <c r="MH2" i="6"/>
  <c r="MR4" i="52" l="1"/>
  <c r="MR5" i="52"/>
  <c r="MR6" i="52"/>
  <c r="MR7" i="52"/>
  <c r="MR8" i="52"/>
  <c r="MT3" i="52"/>
  <c r="MM2" i="13"/>
  <c r="MN3" i="13"/>
  <c r="ML7" i="13"/>
  <c r="ML14" i="13" s="1"/>
  <c r="ML8" i="13"/>
  <c r="ML15" i="13" s="1"/>
  <c r="ML6" i="13"/>
  <c r="ML13" i="13" s="1"/>
  <c r="ML5" i="13"/>
  <c r="ML12" i="13" s="1"/>
  <c r="ML4" i="13"/>
  <c r="ML11" i="13" s="1"/>
  <c r="MM2" i="16"/>
  <c r="MN3" i="16"/>
  <c r="ML7" i="16"/>
  <c r="ML14" i="16" s="1"/>
  <c r="ML8" i="16"/>
  <c r="ML15" i="16" s="1"/>
  <c r="ML4" i="16"/>
  <c r="ML11" i="16" s="1"/>
  <c r="ML6" i="16"/>
  <c r="ML13" i="16" s="1"/>
  <c r="ML5" i="16"/>
  <c r="ML12" i="16" s="1"/>
  <c r="MM2" i="15"/>
  <c r="MN3" i="15"/>
  <c r="ML8" i="15"/>
  <c r="ML15" i="15" s="1"/>
  <c r="ML7" i="15"/>
  <c r="ML14" i="15" s="1"/>
  <c r="ML6" i="15"/>
  <c r="ML13" i="15" s="1"/>
  <c r="ML4" i="15"/>
  <c r="ML11" i="15" s="1"/>
  <c r="ML5" i="15"/>
  <c r="ML12" i="15" s="1"/>
  <c r="MN8" i="17"/>
  <c r="MN7" i="17"/>
  <c r="MN6" i="17"/>
  <c r="MN5" i="17"/>
  <c r="MN4" i="17"/>
  <c r="MN8" i="19"/>
  <c r="MN7" i="19"/>
  <c r="MN5" i="19"/>
  <c r="MN4" i="19"/>
  <c r="MN6" i="19"/>
  <c r="MM2" i="21"/>
  <c r="MN3" i="21"/>
  <c r="ML7" i="21"/>
  <c r="ML14" i="21" s="1"/>
  <c r="ML6" i="21"/>
  <c r="ML13" i="21" s="1"/>
  <c r="ML4" i="21"/>
  <c r="ML11" i="21" s="1"/>
  <c r="ML5" i="21"/>
  <c r="ML12" i="21" s="1"/>
  <c r="ML8" i="21"/>
  <c r="ML15" i="21" s="1"/>
  <c r="MN8" i="5"/>
  <c r="MN7" i="5"/>
  <c r="MN6" i="5"/>
  <c r="MN5" i="5"/>
  <c r="MN4" i="5"/>
  <c r="MM6" i="12"/>
  <c r="MM7" i="12"/>
  <c r="MM5" i="12"/>
  <c r="MM8" i="12"/>
  <c r="MM4" i="12"/>
  <c r="MO8" i="11"/>
  <c r="MO6" i="11"/>
  <c r="MO7" i="11"/>
  <c r="MO5" i="11"/>
  <c r="MO4" i="11"/>
  <c r="MM2" i="10"/>
  <c r="MN3" i="10"/>
  <c r="ML7" i="10"/>
  <c r="ML14" i="10" s="1"/>
  <c r="ML8" i="10"/>
  <c r="ML15" i="10" s="1"/>
  <c r="ML6" i="10"/>
  <c r="ML13" i="10" s="1"/>
  <c r="ML4" i="10"/>
  <c r="ML11" i="10" s="1"/>
  <c r="ML5" i="10"/>
  <c r="ML12" i="10" s="1"/>
  <c r="MN8" i="20"/>
  <c r="MN6" i="20"/>
  <c r="MN7" i="20"/>
  <c r="MN4" i="20"/>
  <c r="MN5" i="20"/>
  <c r="MN8" i="7"/>
  <c r="MN7" i="7"/>
  <c r="MN6" i="7"/>
  <c r="MN4" i="7"/>
  <c r="MN5" i="7"/>
  <c r="MN8" i="9"/>
  <c r="MN6" i="9"/>
  <c r="MN7" i="9"/>
  <c r="MN5" i="9"/>
  <c r="MN4" i="9"/>
  <c r="MM7" i="8"/>
  <c r="MM6" i="8"/>
  <c r="MM5" i="8"/>
  <c r="MM8" i="8"/>
  <c r="MM4" i="8"/>
  <c r="MG12" i="6"/>
  <c r="MG5" i="4"/>
  <c r="MG12" i="4" s="1"/>
  <c r="MG14" i="6"/>
  <c r="MG7" i="4"/>
  <c r="MG14" i="4" s="1"/>
  <c r="MG13" i="6"/>
  <c r="MG6" i="4"/>
  <c r="MG13" i="4" s="1"/>
  <c r="MG15" i="6"/>
  <c r="MG8" i="4"/>
  <c r="MG15" i="4" s="1"/>
  <c r="MG11" i="6"/>
  <c r="MG4" i="4"/>
  <c r="MG11" i="4" s="1"/>
  <c r="MO3" i="4"/>
  <c r="ML13" i="12"/>
  <c r="ML11" i="12"/>
  <c r="ML14" i="12"/>
  <c r="ML12" i="12"/>
  <c r="ML15" i="12"/>
  <c r="MN2" i="12"/>
  <c r="MM15" i="5"/>
  <c r="MM12" i="5"/>
  <c r="MM11" i="5"/>
  <c r="MM13" i="5"/>
  <c r="MM14" i="5"/>
  <c r="MM11" i="19"/>
  <c r="MM14" i="19"/>
  <c r="MM15" i="19"/>
  <c r="MM13" i="19"/>
  <c r="MM12" i="19"/>
  <c r="MO3" i="19"/>
  <c r="MO2" i="19" s="1"/>
  <c r="MO3" i="17"/>
  <c r="MO2" i="17" s="1"/>
  <c r="MO3" i="5"/>
  <c r="MO2" i="5" s="1"/>
  <c r="MM15" i="17"/>
  <c r="MM13" i="17"/>
  <c r="MM14" i="17"/>
  <c r="MM12" i="17"/>
  <c r="MM11" i="17"/>
  <c r="MP3" i="11"/>
  <c r="MP2" i="11" s="1"/>
  <c r="MN15" i="11"/>
  <c r="MN14" i="11"/>
  <c r="MN13" i="11"/>
  <c r="MN11" i="11"/>
  <c r="MN12" i="11"/>
  <c r="MO3" i="20"/>
  <c r="MO2" i="20" s="1"/>
  <c r="MM15" i="20"/>
  <c r="MM13" i="20"/>
  <c r="MM14" i="20"/>
  <c r="MM12" i="20"/>
  <c r="MM11" i="20"/>
  <c r="MM15" i="7"/>
  <c r="MM13" i="7"/>
  <c r="MM14" i="7"/>
  <c r="MM12" i="7"/>
  <c r="MM11" i="7"/>
  <c r="MO3" i="7"/>
  <c r="MO2" i="7" s="1"/>
  <c r="MM14" i="9"/>
  <c r="MM15" i="9"/>
  <c r="MM13" i="9"/>
  <c r="MM12" i="9"/>
  <c r="MM11" i="9"/>
  <c r="MO3" i="9"/>
  <c r="MO2" i="9" s="1"/>
  <c r="ML14" i="8"/>
  <c r="ML12" i="8"/>
  <c r="ML13" i="8"/>
  <c r="ML11" i="8"/>
  <c r="ML15" i="8"/>
  <c r="MN3" i="8"/>
  <c r="MN2" i="8" s="1"/>
  <c r="MH8" i="6"/>
  <c r="MH15" i="52" s="1"/>
  <c r="MH7" i="6"/>
  <c r="MH14" i="52" s="1"/>
  <c r="MH5" i="6"/>
  <c r="MH12" i="52" s="1"/>
  <c r="MH6" i="6"/>
  <c r="MH13" i="52" s="1"/>
  <c r="MH4" i="6"/>
  <c r="MH11" i="52" s="1"/>
  <c r="MI2" i="6"/>
  <c r="MU3" i="52" l="1"/>
  <c r="MT2" i="52"/>
  <c r="MS4" i="52"/>
  <c r="MS5" i="52"/>
  <c r="MS6" i="52"/>
  <c r="MS7" i="52"/>
  <c r="MS8" i="52"/>
  <c r="MN2" i="13"/>
  <c r="MO3" i="13"/>
  <c r="MM8" i="13"/>
  <c r="MM15" i="13" s="1"/>
  <c r="MM6" i="13"/>
  <c r="MM13" i="13" s="1"/>
  <c r="MM5" i="13"/>
  <c r="MM12" i="13" s="1"/>
  <c r="MM7" i="13"/>
  <c r="MM14" i="13" s="1"/>
  <c r="MM4" i="13"/>
  <c r="MM11" i="13" s="1"/>
  <c r="MN2" i="16"/>
  <c r="MO3" i="16"/>
  <c r="MM6" i="16"/>
  <c r="MM13" i="16" s="1"/>
  <c r="MM4" i="16"/>
  <c r="MM11" i="16" s="1"/>
  <c r="MM8" i="16"/>
  <c r="MM15" i="16" s="1"/>
  <c r="MM5" i="16"/>
  <c r="MM12" i="16" s="1"/>
  <c r="MM7" i="16"/>
  <c r="MM14" i="16" s="1"/>
  <c r="MN2" i="15"/>
  <c r="MO3" i="15"/>
  <c r="MM8" i="15"/>
  <c r="MM15" i="15" s="1"/>
  <c r="MM7" i="15"/>
  <c r="MM14" i="15" s="1"/>
  <c r="MM6" i="15"/>
  <c r="MM13" i="15" s="1"/>
  <c r="MM5" i="15"/>
  <c r="MM12" i="15" s="1"/>
  <c r="MM4" i="15"/>
  <c r="MM11" i="15" s="1"/>
  <c r="MO8" i="17"/>
  <c r="MO7" i="17"/>
  <c r="MO6" i="17"/>
  <c r="MO5" i="17"/>
  <c r="MO4" i="17"/>
  <c r="MO8" i="19"/>
  <c r="MO6" i="19"/>
  <c r="MO4" i="19"/>
  <c r="MO7" i="19"/>
  <c r="MO5" i="19"/>
  <c r="MN2" i="21"/>
  <c r="MO3" i="21"/>
  <c r="MM7" i="21"/>
  <c r="MM14" i="21" s="1"/>
  <c r="MM8" i="21"/>
  <c r="MM15" i="21" s="1"/>
  <c r="MM4" i="21"/>
  <c r="MM11" i="21" s="1"/>
  <c r="MM6" i="21"/>
  <c r="MM13" i="21" s="1"/>
  <c r="MM5" i="21"/>
  <c r="MM12" i="21" s="1"/>
  <c r="MO7" i="5"/>
  <c r="MO8" i="5"/>
  <c r="MO6" i="5"/>
  <c r="MO5" i="5"/>
  <c r="MO4" i="5"/>
  <c r="MN8" i="12"/>
  <c r="MN6" i="12"/>
  <c r="MN5" i="12"/>
  <c r="MN7" i="12"/>
  <c r="MN4" i="12"/>
  <c r="MP7" i="11"/>
  <c r="MP8" i="11"/>
  <c r="MP6" i="11"/>
  <c r="MP5" i="11"/>
  <c r="MP4" i="11"/>
  <c r="MN2" i="10"/>
  <c r="MO3" i="10"/>
  <c r="MM7" i="10"/>
  <c r="MM14" i="10" s="1"/>
  <c r="MM8" i="10"/>
  <c r="MM15" i="10" s="1"/>
  <c r="MM6" i="10"/>
  <c r="MM13" i="10" s="1"/>
  <c r="MM4" i="10"/>
  <c r="MM11" i="10" s="1"/>
  <c r="MM5" i="10"/>
  <c r="MM12" i="10" s="1"/>
  <c r="MO8" i="20"/>
  <c r="MO7" i="20"/>
  <c r="MO6" i="20"/>
  <c r="MO4" i="20"/>
  <c r="MO5" i="20"/>
  <c r="MO8" i="7"/>
  <c r="MO7" i="7"/>
  <c r="MO6" i="7"/>
  <c r="MO4" i="7"/>
  <c r="MO5" i="7"/>
  <c r="MO8" i="9"/>
  <c r="MO7" i="9"/>
  <c r="MO5" i="9"/>
  <c r="MO4" i="9"/>
  <c r="MO6" i="9"/>
  <c r="MN8" i="8"/>
  <c r="MN7" i="8"/>
  <c r="MN6" i="8"/>
  <c r="MN5" i="8"/>
  <c r="MN4" i="8"/>
  <c r="MH12" i="6"/>
  <c r="MH5" i="4"/>
  <c r="MH12" i="4" s="1"/>
  <c r="MH14" i="6"/>
  <c r="MH7" i="4"/>
  <c r="MH14" i="4" s="1"/>
  <c r="MH13" i="6"/>
  <c r="MH6" i="4"/>
  <c r="MH13" i="4" s="1"/>
  <c r="MH15" i="6"/>
  <c r="MH8" i="4"/>
  <c r="MH15" i="4" s="1"/>
  <c r="MH11" i="6"/>
  <c r="MH4" i="4"/>
  <c r="MH11" i="4" s="1"/>
  <c r="MP3" i="4"/>
  <c r="MM15" i="12"/>
  <c r="MM13" i="12"/>
  <c r="MM14" i="12"/>
  <c r="MM11" i="12"/>
  <c r="MM12" i="12"/>
  <c r="MO2" i="12"/>
  <c r="MP3" i="19"/>
  <c r="MP2" i="19" s="1"/>
  <c r="MP3" i="17"/>
  <c r="MP2" i="17" s="1"/>
  <c r="MN14" i="19"/>
  <c r="MN12" i="19"/>
  <c r="MN15" i="19"/>
  <c r="MN13" i="19"/>
  <c r="MN11" i="19"/>
  <c r="MP3" i="5"/>
  <c r="MP2" i="5" s="1"/>
  <c r="MN13" i="17"/>
  <c r="MN12" i="17"/>
  <c r="MN15" i="17"/>
  <c r="MN14" i="17"/>
  <c r="MN11" i="17"/>
  <c r="MN15" i="5"/>
  <c r="MN13" i="5"/>
  <c r="MN11" i="5"/>
  <c r="MN12" i="5"/>
  <c r="MN14" i="5"/>
  <c r="MQ3" i="11"/>
  <c r="MQ2" i="11" s="1"/>
  <c r="MO14" i="11"/>
  <c r="MO15" i="11"/>
  <c r="MO11" i="11"/>
  <c r="MO13" i="11"/>
  <c r="MO12" i="11"/>
  <c r="MN15" i="20"/>
  <c r="MN13" i="20"/>
  <c r="MN14" i="20"/>
  <c r="MN11" i="20"/>
  <c r="MN12" i="20"/>
  <c r="MP3" i="20"/>
  <c r="MP2" i="20" s="1"/>
  <c r="MN14" i="7"/>
  <c r="MN15" i="7"/>
  <c r="MN11" i="7"/>
  <c r="MN13" i="7"/>
  <c r="MN12" i="7"/>
  <c r="MP3" i="7"/>
  <c r="MP2" i="7" s="1"/>
  <c r="MP3" i="9"/>
  <c r="MP2" i="9" s="1"/>
  <c r="MN15" i="9"/>
  <c r="MN13" i="9"/>
  <c r="MN11" i="9"/>
  <c r="MN12" i="9"/>
  <c r="MN14" i="9"/>
  <c r="MO3" i="8"/>
  <c r="MO2" i="8" s="1"/>
  <c r="MM15" i="8"/>
  <c r="MM13" i="8"/>
  <c r="MM11" i="8"/>
  <c r="MM14" i="8"/>
  <c r="MM12" i="8"/>
  <c r="MI8" i="6"/>
  <c r="MI15" i="52" s="1"/>
  <c r="MI7" i="6"/>
  <c r="MI14" i="52" s="1"/>
  <c r="MI5" i="6"/>
  <c r="MI12" i="52" s="1"/>
  <c r="MI6" i="6"/>
  <c r="MI13" i="52" s="1"/>
  <c r="MI4" i="6"/>
  <c r="MI11" i="52" s="1"/>
  <c r="MJ2" i="6"/>
  <c r="MT7" i="52" l="1"/>
  <c r="MT6" i="52"/>
  <c r="MT5" i="52"/>
  <c r="MT4" i="52"/>
  <c r="MT8" i="52"/>
  <c r="MV3" i="52"/>
  <c r="MU2" i="52"/>
  <c r="MO2" i="13"/>
  <c r="MP3" i="13"/>
  <c r="MN7" i="13"/>
  <c r="MN14" i="13" s="1"/>
  <c r="MN8" i="13"/>
  <c r="MN15" i="13" s="1"/>
  <c r="MN5" i="13"/>
  <c r="MN12" i="13" s="1"/>
  <c r="MN6" i="13"/>
  <c r="MN13" i="13" s="1"/>
  <c r="MN4" i="13"/>
  <c r="MN11" i="13" s="1"/>
  <c r="MO2" i="16"/>
  <c r="MP3" i="16"/>
  <c r="MN8" i="16"/>
  <c r="MN15" i="16" s="1"/>
  <c r="MN7" i="16"/>
  <c r="MN14" i="16" s="1"/>
  <c r="MN6" i="16"/>
  <c r="MN13" i="16" s="1"/>
  <c r="MN4" i="16"/>
  <c r="MN11" i="16" s="1"/>
  <c r="MN5" i="16"/>
  <c r="MN12" i="16" s="1"/>
  <c r="MO2" i="15"/>
  <c r="MP3" i="15"/>
  <c r="MN8" i="15"/>
  <c r="MN15" i="15" s="1"/>
  <c r="MN6" i="15"/>
  <c r="MN13" i="15" s="1"/>
  <c r="MN4" i="15"/>
  <c r="MN11" i="15" s="1"/>
  <c r="MN7" i="15"/>
  <c r="MN14" i="15" s="1"/>
  <c r="MN5" i="15"/>
  <c r="MN12" i="15" s="1"/>
  <c r="MP7" i="17"/>
  <c r="MP6" i="17"/>
  <c r="MP8" i="17"/>
  <c r="MP5" i="17"/>
  <c r="MP4" i="17"/>
  <c r="MP7" i="19"/>
  <c r="MP8" i="19"/>
  <c r="MP6" i="19"/>
  <c r="MP4" i="19"/>
  <c r="MP5" i="19"/>
  <c r="MO2" i="21"/>
  <c r="MP3" i="21"/>
  <c r="MN8" i="21"/>
  <c r="MN15" i="21" s="1"/>
  <c r="MN7" i="21"/>
  <c r="MN14" i="21" s="1"/>
  <c r="MN6" i="21"/>
  <c r="MN13" i="21" s="1"/>
  <c r="MN5" i="21"/>
  <c r="MN12" i="21" s="1"/>
  <c r="MN4" i="21"/>
  <c r="MN11" i="21" s="1"/>
  <c r="MP7" i="5"/>
  <c r="MP8" i="5"/>
  <c r="MP6" i="5"/>
  <c r="MP5" i="5"/>
  <c r="MP4" i="5"/>
  <c r="MO8" i="12"/>
  <c r="MO6" i="12"/>
  <c r="MO5" i="12"/>
  <c r="MO7" i="12"/>
  <c r="MO4" i="12"/>
  <c r="MQ8" i="11"/>
  <c r="MQ6" i="11"/>
  <c r="MQ7" i="11"/>
  <c r="MQ4" i="11"/>
  <c r="MQ5" i="11"/>
  <c r="MO2" i="10"/>
  <c r="MP3" i="10"/>
  <c r="MN7" i="10"/>
  <c r="MN14" i="10" s="1"/>
  <c r="MN8" i="10"/>
  <c r="MN15" i="10" s="1"/>
  <c r="MN6" i="10"/>
  <c r="MN13" i="10" s="1"/>
  <c r="MN4" i="10"/>
  <c r="MN11" i="10" s="1"/>
  <c r="MN5" i="10"/>
  <c r="MN12" i="10" s="1"/>
  <c r="MP8" i="20"/>
  <c r="MP7" i="20"/>
  <c r="MP6" i="20"/>
  <c r="MP4" i="20"/>
  <c r="MP5" i="20"/>
  <c r="MP8" i="7"/>
  <c r="MP7" i="7"/>
  <c r="MP6" i="7"/>
  <c r="MP5" i="7"/>
  <c r="MP4" i="7"/>
  <c r="MP7" i="9"/>
  <c r="MP8" i="9"/>
  <c r="MP5" i="9"/>
  <c r="MP6" i="9"/>
  <c r="MP4" i="9"/>
  <c r="MO8" i="8"/>
  <c r="MO7" i="8"/>
  <c r="MO6" i="8"/>
  <c r="MO5" i="8"/>
  <c r="MO4" i="8"/>
  <c r="MI14" i="6"/>
  <c r="MI7" i="4"/>
  <c r="MI14" i="4" s="1"/>
  <c r="MI15" i="6"/>
  <c r="MI8" i="4"/>
  <c r="MI15" i="4" s="1"/>
  <c r="MI11" i="6"/>
  <c r="MI4" i="4"/>
  <c r="MI11" i="4" s="1"/>
  <c r="MI13" i="6"/>
  <c r="MI6" i="4"/>
  <c r="MI13" i="4" s="1"/>
  <c r="MI12" i="6"/>
  <c r="MI5" i="4"/>
  <c r="MI12" i="4" s="1"/>
  <c r="MQ3" i="4"/>
  <c r="MN13" i="12"/>
  <c r="MN11" i="12"/>
  <c r="MN14" i="12"/>
  <c r="MN12" i="12"/>
  <c r="MN15" i="12"/>
  <c r="MP2" i="12"/>
  <c r="MO14" i="19"/>
  <c r="MO12" i="19"/>
  <c r="MO15" i="19"/>
  <c r="MO13" i="19"/>
  <c r="MO11" i="19"/>
  <c r="MQ3" i="19"/>
  <c r="MQ2" i="19" s="1"/>
  <c r="MO14" i="5"/>
  <c r="MO15" i="5"/>
  <c r="MO11" i="5"/>
  <c r="MO12" i="5"/>
  <c r="MO13" i="5"/>
  <c r="MQ3" i="5"/>
  <c r="MQ2" i="5" s="1"/>
  <c r="MO14" i="17"/>
  <c r="MO12" i="17"/>
  <c r="MO15" i="17"/>
  <c r="MO13" i="17"/>
  <c r="MO11" i="17"/>
  <c r="MQ3" i="17"/>
  <c r="MQ2" i="17" s="1"/>
  <c r="MR3" i="11"/>
  <c r="MR2" i="11" s="1"/>
  <c r="MP14" i="11"/>
  <c r="MP15" i="11"/>
  <c r="MP11" i="11"/>
  <c r="MP12" i="11"/>
  <c r="MP13" i="11"/>
  <c r="MQ3" i="20"/>
  <c r="MQ2" i="20" s="1"/>
  <c r="MO15" i="20"/>
  <c r="MO14" i="20"/>
  <c r="MO12" i="20"/>
  <c r="MO13" i="20"/>
  <c r="MO11" i="20"/>
  <c r="MO15" i="7"/>
  <c r="MO13" i="7"/>
  <c r="MO11" i="7"/>
  <c r="MO14" i="7"/>
  <c r="MO12" i="7"/>
  <c r="MQ3" i="7"/>
  <c r="MQ2" i="7" s="1"/>
  <c r="MP3" i="8"/>
  <c r="MP2" i="8" s="1"/>
  <c r="MN14" i="8"/>
  <c r="MN11" i="8"/>
  <c r="MN13" i="8"/>
  <c r="MN12" i="8"/>
  <c r="MN15" i="8"/>
  <c r="MQ3" i="9"/>
  <c r="MQ2" i="9" s="1"/>
  <c r="MO14" i="9"/>
  <c r="MO15" i="9"/>
  <c r="MO13" i="9"/>
  <c r="MO12" i="9"/>
  <c r="MO11" i="9"/>
  <c r="MJ7" i="6"/>
  <c r="MJ14" i="52" s="1"/>
  <c r="MJ8" i="6"/>
  <c r="MJ15" i="52" s="1"/>
  <c r="MJ6" i="6"/>
  <c r="MJ13" i="52" s="1"/>
  <c r="MJ4" i="6"/>
  <c r="MJ11" i="52" s="1"/>
  <c r="MJ5" i="6"/>
  <c r="MJ12" i="52" s="1"/>
  <c r="MK2" i="6"/>
  <c r="MU4" i="52" l="1"/>
  <c r="MU7" i="52"/>
  <c r="MU5" i="52"/>
  <c r="MU6" i="52"/>
  <c r="MU8" i="52"/>
  <c r="MW3" i="52"/>
  <c r="MV2" i="52"/>
  <c r="MP2" i="13"/>
  <c r="MQ3" i="13"/>
  <c r="MO8" i="13"/>
  <c r="MO15" i="13" s="1"/>
  <c r="MO5" i="13"/>
  <c r="MO12" i="13" s="1"/>
  <c r="MO7" i="13"/>
  <c r="MO14" i="13" s="1"/>
  <c r="MO6" i="13"/>
  <c r="MO13" i="13" s="1"/>
  <c r="MO4" i="13"/>
  <c r="MO11" i="13" s="1"/>
  <c r="MP2" i="16"/>
  <c r="MQ3" i="16"/>
  <c r="MO8" i="16"/>
  <c r="MO15" i="16" s="1"/>
  <c r="MO7" i="16"/>
  <c r="MO14" i="16" s="1"/>
  <c r="MO4" i="16"/>
  <c r="MO11" i="16" s="1"/>
  <c r="MO6" i="16"/>
  <c r="MO13" i="16" s="1"/>
  <c r="MO5" i="16"/>
  <c r="MO12" i="16" s="1"/>
  <c r="MP2" i="15"/>
  <c r="MQ3" i="15"/>
  <c r="MO8" i="15"/>
  <c r="MO15" i="15" s="1"/>
  <c r="MO6" i="15"/>
  <c r="MO13" i="15" s="1"/>
  <c r="MO7" i="15"/>
  <c r="MO14" i="15" s="1"/>
  <c r="MO5" i="15"/>
  <c r="MO12" i="15" s="1"/>
  <c r="MO4" i="15"/>
  <c r="MO11" i="15" s="1"/>
  <c r="MQ6" i="17"/>
  <c r="MQ8" i="17"/>
  <c r="MQ7" i="17"/>
  <c r="MQ5" i="17"/>
  <c r="MQ4" i="17"/>
  <c r="MQ8" i="19"/>
  <c r="MQ7" i="19"/>
  <c r="MQ6" i="19"/>
  <c r="MQ5" i="19"/>
  <c r="MQ4" i="19"/>
  <c r="MP2" i="21"/>
  <c r="MQ3" i="21"/>
  <c r="MO8" i="21"/>
  <c r="MO15" i="21" s="1"/>
  <c r="MO6" i="21"/>
  <c r="MO13" i="21" s="1"/>
  <c r="MO7" i="21"/>
  <c r="MO14" i="21" s="1"/>
  <c r="MO5" i="21"/>
  <c r="MO12" i="21" s="1"/>
  <c r="MO4" i="21"/>
  <c r="MO11" i="21" s="1"/>
  <c r="MQ7" i="5"/>
  <c r="MQ6" i="5"/>
  <c r="MQ4" i="5"/>
  <c r="MQ8" i="5"/>
  <c r="MQ5" i="5"/>
  <c r="MP7" i="12"/>
  <c r="MP8" i="12"/>
  <c r="MP6" i="12"/>
  <c r="MP5" i="12"/>
  <c r="MP4" i="12"/>
  <c r="MR7" i="11"/>
  <c r="MR8" i="11"/>
  <c r="MR6" i="11"/>
  <c r="MR5" i="11"/>
  <c r="MR4" i="11"/>
  <c r="MP2" i="10"/>
  <c r="MQ3" i="10"/>
  <c r="MO8" i="10"/>
  <c r="MO15" i="10" s="1"/>
  <c r="MO6" i="10"/>
  <c r="MO13" i="10" s="1"/>
  <c r="MO5" i="10"/>
  <c r="MO12" i="10" s="1"/>
  <c r="MO4" i="10"/>
  <c r="MO11" i="10" s="1"/>
  <c r="MO7" i="10"/>
  <c r="MO14" i="10" s="1"/>
  <c r="MQ7" i="20"/>
  <c r="MQ6" i="20"/>
  <c r="MQ8" i="20"/>
  <c r="MQ5" i="20"/>
  <c r="MQ4" i="20"/>
  <c r="MQ7" i="7"/>
  <c r="MQ8" i="7"/>
  <c r="MQ5" i="7"/>
  <c r="MQ4" i="7"/>
  <c r="MQ6" i="7"/>
  <c r="MQ8" i="9"/>
  <c r="MQ7" i="9"/>
  <c r="MQ6" i="9"/>
  <c r="MQ4" i="9"/>
  <c r="MQ5" i="9"/>
  <c r="MP7" i="8"/>
  <c r="MP8" i="8"/>
  <c r="MP6" i="8"/>
  <c r="MP5" i="8"/>
  <c r="MP4" i="8"/>
  <c r="MJ11" i="6"/>
  <c r="MJ4" i="4"/>
  <c r="MJ11" i="4" s="1"/>
  <c r="MJ13" i="6"/>
  <c r="MJ6" i="4"/>
  <c r="MJ13" i="4" s="1"/>
  <c r="MJ15" i="6"/>
  <c r="MJ8" i="4"/>
  <c r="MJ15" i="4" s="1"/>
  <c r="MJ14" i="6"/>
  <c r="MJ7" i="4"/>
  <c r="MJ14" i="4" s="1"/>
  <c r="MJ12" i="6"/>
  <c r="MJ5" i="4"/>
  <c r="MJ12" i="4" s="1"/>
  <c r="MR3" i="4"/>
  <c r="MO11" i="12"/>
  <c r="MO14" i="12"/>
  <c r="MO12" i="12"/>
  <c r="MO15" i="12"/>
  <c r="MO13" i="12"/>
  <c r="MQ2" i="12"/>
  <c r="MP14" i="17"/>
  <c r="MP15" i="17"/>
  <c r="MP13" i="17"/>
  <c r="MP11" i="17"/>
  <c r="MP12" i="17"/>
  <c r="MR3" i="17"/>
  <c r="MR2" i="17" s="1"/>
  <c r="MP14" i="5"/>
  <c r="MP13" i="5"/>
  <c r="MP11" i="5"/>
  <c r="MP15" i="5"/>
  <c r="MP12" i="5"/>
  <c r="MP12" i="19"/>
  <c r="MP15" i="19"/>
  <c r="MP14" i="19"/>
  <c r="MP11" i="19"/>
  <c r="MP13" i="19"/>
  <c r="MR3" i="5"/>
  <c r="MR2" i="5" s="1"/>
  <c r="MR3" i="19"/>
  <c r="MR2" i="19" s="1"/>
  <c r="MQ14" i="11"/>
  <c r="MQ15" i="11"/>
  <c r="MQ12" i="11"/>
  <c r="MQ13" i="11"/>
  <c r="MQ11" i="11"/>
  <c r="MS3" i="11"/>
  <c r="MS2" i="11" s="1"/>
  <c r="MP13" i="20"/>
  <c r="MP14" i="20"/>
  <c r="MP12" i="20"/>
  <c r="MP15" i="20"/>
  <c r="MP11" i="20"/>
  <c r="MR3" i="20"/>
  <c r="MR2" i="20" s="1"/>
  <c r="MR3" i="7"/>
  <c r="MR2" i="7" s="1"/>
  <c r="MP13" i="7"/>
  <c r="MP14" i="7"/>
  <c r="MP15" i="7"/>
  <c r="MP12" i="7"/>
  <c r="MP11" i="7"/>
  <c r="MP15" i="9"/>
  <c r="MP12" i="9"/>
  <c r="MP14" i="9"/>
  <c r="MP11" i="9"/>
  <c r="MP13" i="9"/>
  <c r="MR3" i="9"/>
  <c r="MR2" i="9" s="1"/>
  <c r="MQ3" i="8"/>
  <c r="MQ2" i="8" s="1"/>
  <c r="MO15" i="8"/>
  <c r="MO14" i="8"/>
  <c r="MO12" i="8"/>
  <c r="MO11" i="8"/>
  <c r="MO13" i="8"/>
  <c r="MK7" i="6"/>
  <c r="MK14" i="52" s="1"/>
  <c r="MK8" i="6"/>
  <c r="MK15" i="52" s="1"/>
  <c r="MK6" i="6"/>
  <c r="MK13" i="52" s="1"/>
  <c r="MK5" i="6"/>
  <c r="MK12" i="52" s="1"/>
  <c r="MK4" i="6"/>
  <c r="MK11" i="52" s="1"/>
  <c r="ML2" i="6"/>
  <c r="MV4" i="52" l="1"/>
  <c r="MV8" i="52"/>
  <c r="MV7" i="52"/>
  <c r="MV6" i="52"/>
  <c r="MV5" i="52"/>
  <c r="MX3" i="52"/>
  <c r="MW2" i="52"/>
  <c r="MQ2" i="13"/>
  <c r="MR3" i="13"/>
  <c r="MP7" i="13"/>
  <c r="MP14" i="13" s="1"/>
  <c r="MP5" i="13"/>
  <c r="MP12" i="13" s="1"/>
  <c r="MP8" i="13"/>
  <c r="MP15" i="13" s="1"/>
  <c r="MP6" i="13"/>
  <c r="MP13" i="13" s="1"/>
  <c r="MP4" i="13"/>
  <c r="MP11" i="13" s="1"/>
  <c r="MQ2" i="16"/>
  <c r="MR3" i="16"/>
  <c r="MP7" i="16"/>
  <c r="MP14" i="16" s="1"/>
  <c r="MP8" i="16"/>
  <c r="MP15" i="16" s="1"/>
  <c r="MP5" i="16"/>
  <c r="MP12" i="16" s="1"/>
  <c r="MP4" i="16"/>
  <c r="MP11" i="16" s="1"/>
  <c r="MP6" i="16"/>
  <c r="MP13" i="16" s="1"/>
  <c r="MQ2" i="15"/>
  <c r="MR3" i="15"/>
  <c r="MP8" i="15"/>
  <c r="MP15" i="15" s="1"/>
  <c r="MP7" i="15"/>
  <c r="MP14" i="15" s="1"/>
  <c r="MP6" i="15"/>
  <c r="MP13" i="15" s="1"/>
  <c r="MP4" i="15"/>
  <c r="MP11" i="15" s="1"/>
  <c r="MP5" i="15"/>
  <c r="MP12" i="15" s="1"/>
  <c r="MR6" i="17"/>
  <c r="MR8" i="17"/>
  <c r="MR7" i="17"/>
  <c r="MR4" i="17"/>
  <c r="MR5" i="17"/>
  <c r="MR8" i="19"/>
  <c r="MR7" i="19"/>
  <c r="MR6" i="19"/>
  <c r="MR5" i="19"/>
  <c r="MR4" i="19"/>
  <c r="MQ2" i="21"/>
  <c r="MR3" i="21"/>
  <c r="MP8" i="21"/>
  <c r="MP15" i="21" s="1"/>
  <c r="MP7" i="21"/>
  <c r="MP14" i="21" s="1"/>
  <c r="MP6" i="21"/>
  <c r="MP13" i="21" s="1"/>
  <c r="MP4" i="21"/>
  <c r="MP11" i="21" s="1"/>
  <c r="MP5" i="21"/>
  <c r="MP12" i="21" s="1"/>
  <c r="MR6" i="5"/>
  <c r="MR8" i="5"/>
  <c r="MR5" i="5"/>
  <c r="MR7" i="5"/>
  <c r="MR4" i="5"/>
  <c r="MQ8" i="12"/>
  <c r="MQ7" i="12"/>
  <c r="MQ6" i="12"/>
  <c r="MQ5" i="12"/>
  <c r="MQ4" i="12"/>
  <c r="MS7" i="11"/>
  <c r="MS8" i="11"/>
  <c r="MS6" i="11"/>
  <c r="MS5" i="11"/>
  <c r="MS4" i="11"/>
  <c r="MQ2" i="10"/>
  <c r="MR3" i="10"/>
  <c r="MP8" i="10"/>
  <c r="MP15" i="10" s="1"/>
  <c r="MP6" i="10"/>
  <c r="MP13" i="10" s="1"/>
  <c r="MP5" i="10"/>
  <c r="MP12" i="10" s="1"/>
  <c r="MP7" i="10"/>
  <c r="MP14" i="10" s="1"/>
  <c r="MP4" i="10"/>
  <c r="MP11" i="10" s="1"/>
  <c r="MR7" i="20"/>
  <c r="MR6" i="20"/>
  <c r="MR8" i="20"/>
  <c r="MR5" i="20"/>
  <c r="MR4" i="20"/>
  <c r="MR7" i="7"/>
  <c r="MR6" i="7"/>
  <c r="MR8" i="7"/>
  <c r="MR4" i="7"/>
  <c r="MR5" i="7"/>
  <c r="MR6" i="9"/>
  <c r="MR8" i="9"/>
  <c r="MR5" i="9"/>
  <c r="MR7" i="9"/>
  <c r="MR4" i="9"/>
  <c r="MQ8" i="8"/>
  <c r="MQ6" i="8"/>
  <c r="MQ7" i="8"/>
  <c r="MQ4" i="8"/>
  <c r="MQ5" i="8"/>
  <c r="MK12" i="6"/>
  <c r="MK5" i="4"/>
  <c r="MK12" i="4" s="1"/>
  <c r="MK13" i="6"/>
  <c r="MK6" i="4"/>
  <c r="MK13" i="4" s="1"/>
  <c r="MK15" i="6"/>
  <c r="MK8" i="4"/>
  <c r="MK15" i="4" s="1"/>
  <c r="MK14" i="6"/>
  <c r="MK7" i="4"/>
  <c r="MK14" i="4" s="1"/>
  <c r="MK11" i="6"/>
  <c r="MK4" i="4"/>
  <c r="MK11" i="4" s="1"/>
  <c r="MS3" i="4"/>
  <c r="MP11" i="12"/>
  <c r="MP14" i="12"/>
  <c r="MP15" i="12"/>
  <c r="MP12" i="12"/>
  <c r="MP13" i="12"/>
  <c r="MR2" i="12"/>
  <c r="MQ14" i="17"/>
  <c r="MQ12" i="17"/>
  <c r="MQ15" i="17"/>
  <c r="MQ13" i="17"/>
  <c r="MQ11" i="17"/>
  <c r="MQ12" i="19"/>
  <c r="MQ15" i="19"/>
  <c r="MQ13" i="19"/>
  <c r="MQ11" i="19"/>
  <c r="MQ14" i="19"/>
  <c r="MS3" i="19"/>
  <c r="MS2" i="19" s="1"/>
  <c r="MS3" i="5"/>
  <c r="MS2" i="5" s="1"/>
  <c r="MQ12" i="5"/>
  <c r="MQ14" i="5"/>
  <c r="MQ11" i="5"/>
  <c r="MQ15" i="5"/>
  <c r="MQ13" i="5"/>
  <c r="MS3" i="17"/>
  <c r="MS2" i="17" s="1"/>
  <c r="MR15" i="11"/>
  <c r="MR12" i="11"/>
  <c r="MR14" i="11"/>
  <c r="MR11" i="11"/>
  <c r="MR13" i="11"/>
  <c r="MT3" i="11"/>
  <c r="MT2" i="11" s="1"/>
  <c r="MQ13" i="20"/>
  <c r="MQ14" i="20"/>
  <c r="MQ15" i="20"/>
  <c r="MQ12" i="20"/>
  <c r="MQ11" i="20"/>
  <c r="MS3" i="20"/>
  <c r="MS2" i="20" s="1"/>
  <c r="MS3" i="7"/>
  <c r="MS2" i="7" s="1"/>
  <c r="MQ15" i="7"/>
  <c r="MQ13" i="7"/>
  <c r="MQ14" i="7"/>
  <c r="MQ12" i="7"/>
  <c r="MQ11" i="7"/>
  <c r="MP15" i="8"/>
  <c r="MP12" i="8"/>
  <c r="MP13" i="8"/>
  <c r="MP11" i="8"/>
  <c r="MP14" i="8"/>
  <c r="MQ15" i="9"/>
  <c r="MQ14" i="9"/>
  <c r="MQ12" i="9"/>
  <c r="MQ13" i="9"/>
  <c r="MQ11" i="9"/>
  <c r="MS3" i="9"/>
  <c r="MS2" i="9" s="1"/>
  <c r="MR3" i="8"/>
  <c r="MR2" i="8" s="1"/>
  <c r="ML7" i="6"/>
  <c r="ML14" i="52" s="1"/>
  <c r="ML8" i="6"/>
  <c r="ML15" i="52" s="1"/>
  <c r="ML6" i="6"/>
  <c r="ML13" i="52" s="1"/>
  <c r="ML5" i="6"/>
  <c r="ML12" i="52" s="1"/>
  <c r="ML4" i="6"/>
  <c r="ML11" i="52" s="1"/>
  <c r="MM2" i="6"/>
  <c r="MW4" i="52" l="1"/>
  <c r="MW8" i="52"/>
  <c r="MW6" i="52"/>
  <c r="MW7" i="52"/>
  <c r="MW5" i="52"/>
  <c r="MY3" i="52"/>
  <c r="MX2" i="52"/>
  <c r="MR2" i="13"/>
  <c r="MS3" i="13"/>
  <c r="MQ8" i="13"/>
  <c r="MQ15" i="13" s="1"/>
  <c r="MQ7" i="13"/>
  <c r="MQ14" i="13" s="1"/>
  <c r="MQ5" i="13"/>
  <c r="MQ12" i="13" s="1"/>
  <c r="MQ6" i="13"/>
  <c r="MQ13" i="13" s="1"/>
  <c r="MQ4" i="13"/>
  <c r="MQ11" i="13" s="1"/>
  <c r="MR2" i="16"/>
  <c r="MS3" i="16"/>
  <c r="MQ8" i="16"/>
  <c r="MQ15" i="16" s="1"/>
  <c r="MQ6" i="16"/>
  <c r="MQ13" i="16" s="1"/>
  <c r="MQ5" i="16"/>
  <c r="MQ12" i="16" s="1"/>
  <c r="MQ7" i="16"/>
  <c r="MQ14" i="16" s="1"/>
  <c r="MQ4" i="16"/>
  <c r="MQ11" i="16" s="1"/>
  <c r="MR2" i="15"/>
  <c r="MS3" i="15"/>
  <c r="MQ8" i="15"/>
  <c r="MQ15" i="15" s="1"/>
  <c r="MQ7" i="15"/>
  <c r="MQ14" i="15" s="1"/>
  <c r="MQ6" i="15"/>
  <c r="MQ13" i="15" s="1"/>
  <c r="MQ4" i="15"/>
  <c r="MQ11" i="15" s="1"/>
  <c r="MQ5" i="15"/>
  <c r="MQ12" i="15" s="1"/>
  <c r="MS8" i="17"/>
  <c r="MS7" i="17"/>
  <c r="MS6" i="17"/>
  <c r="MS5" i="17"/>
  <c r="MS4" i="17"/>
  <c r="MS8" i="19"/>
  <c r="MS7" i="19"/>
  <c r="MS6" i="19"/>
  <c r="MS5" i="19"/>
  <c r="MS4" i="19"/>
  <c r="MR2" i="21"/>
  <c r="MS3" i="21"/>
  <c r="MQ8" i="21"/>
  <c r="MQ15" i="21" s="1"/>
  <c r="MQ6" i="21"/>
  <c r="MQ13" i="21" s="1"/>
  <c r="MQ7" i="21"/>
  <c r="MQ14" i="21" s="1"/>
  <c r="MQ5" i="21"/>
  <c r="MQ12" i="21" s="1"/>
  <c r="MQ4" i="21"/>
  <c r="MQ11" i="21" s="1"/>
  <c r="MS8" i="5"/>
  <c r="MS5" i="5"/>
  <c r="MS7" i="5"/>
  <c r="MS4" i="5"/>
  <c r="MS6" i="5"/>
  <c r="MR7" i="12"/>
  <c r="MR6" i="12"/>
  <c r="MR8" i="12"/>
  <c r="MR5" i="12"/>
  <c r="MR4" i="12"/>
  <c r="MT8" i="11"/>
  <c r="MT7" i="11"/>
  <c r="MT5" i="11"/>
  <c r="MT4" i="11"/>
  <c r="MT6" i="11"/>
  <c r="MR2" i="10"/>
  <c r="MS3" i="10"/>
  <c r="MQ8" i="10"/>
  <c r="MQ15" i="10" s="1"/>
  <c r="MQ6" i="10"/>
  <c r="MQ13" i="10" s="1"/>
  <c r="MQ7" i="10"/>
  <c r="MQ14" i="10" s="1"/>
  <c r="MQ5" i="10"/>
  <c r="MQ12" i="10" s="1"/>
  <c r="MQ4" i="10"/>
  <c r="MQ11" i="10" s="1"/>
  <c r="MS8" i="20"/>
  <c r="MS7" i="20"/>
  <c r="MS6" i="20"/>
  <c r="MS5" i="20"/>
  <c r="MS4" i="20"/>
  <c r="MS8" i="7"/>
  <c r="MS7" i="7"/>
  <c r="MS4" i="7"/>
  <c r="MS5" i="7"/>
  <c r="MS6" i="7"/>
  <c r="MS7" i="9"/>
  <c r="MS8" i="9"/>
  <c r="MS6" i="9"/>
  <c r="MS5" i="9"/>
  <c r="MS4" i="9"/>
  <c r="MR8" i="8"/>
  <c r="MR7" i="8"/>
  <c r="MR5" i="8"/>
  <c r="MR4" i="8"/>
  <c r="MR6" i="8"/>
  <c r="ML12" i="6"/>
  <c r="ML5" i="4"/>
  <c r="ML12" i="4" s="1"/>
  <c r="ML13" i="6"/>
  <c r="ML6" i="4"/>
  <c r="ML13" i="4" s="1"/>
  <c r="ML15" i="6"/>
  <c r="ML8" i="4"/>
  <c r="ML15" i="4" s="1"/>
  <c r="ML14" i="6"/>
  <c r="ML7" i="4"/>
  <c r="ML14" i="4" s="1"/>
  <c r="ML11" i="6"/>
  <c r="ML4" i="4"/>
  <c r="ML11" i="4" s="1"/>
  <c r="MT3" i="4"/>
  <c r="MQ13" i="12"/>
  <c r="MQ14" i="12"/>
  <c r="MQ12" i="12"/>
  <c r="MQ15" i="12"/>
  <c r="MQ11" i="12"/>
  <c r="MS2" i="12"/>
  <c r="MT3" i="17"/>
  <c r="MT2" i="17" s="1"/>
  <c r="MR12" i="17"/>
  <c r="MR15" i="17"/>
  <c r="MR13" i="17"/>
  <c r="MR11" i="17"/>
  <c r="MR14" i="17"/>
  <c r="MR15" i="19"/>
  <c r="MR13" i="19"/>
  <c r="MR14" i="19"/>
  <c r="MR12" i="19"/>
  <c r="MR11" i="19"/>
  <c r="MR15" i="5"/>
  <c r="MR14" i="5"/>
  <c r="MR12" i="5"/>
  <c r="MR13" i="5"/>
  <c r="MR11" i="5"/>
  <c r="MT3" i="19"/>
  <c r="MT2" i="19" s="1"/>
  <c r="MT3" i="5"/>
  <c r="MT2" i="5" s="1"/>
  <c r="MS15" i="11"/>
  <c r="MS14" i="11"/>
  <c r="MS12" i="11"/>
  <c r="MS13" i="11"/>
  <c r="MS11" i="11"/>
  <c r="MU3" i="11"/>
  <c r="MU2" i="11" s="1"/>
  <c r="MR14" i="20"/>
  <c r="MR15" i="20"/>
  <c r="MR11" i="20"/>
  <c r="MR13" i="20"/>
  <c r="MR12" i="20"/>
  <c r="MT3" i="20"/>
  <c r="MT2" i="20" s="1"/>
  <c r="MT3" i="7"/>
  <c r="MT2" i="7" s="1"/>
  <c r="MR14" i="7"/>
  <c r="MR15" i="7"/>
  <c r="MR12" i="7"/>
  <c r="MR13" i="7"/>
  <c r="MR11" i="7"/>
  <c r="MS3" i="8"/>
  <c r="MS2" i="8" s="1"/>
  <c r="MT3" i="9"/>
  <c r="MT2" i="9" s="1"/>
  <c r="MR15" i="9"/>
  <c r="MR13" i="9"/>
  <c r="MR14" i="9"/>
  <c r="MR11" i="9"/>
  <c r="MR12" i="9"/>
  <c r="MQ12" i="8"/>
  <c r="MQ13" i="8"/>
  <c r="MQ11" i="8"/>
  <c r="MQ14" i="8"/>
  <c r="MQ15" i="8"/>
  <c r="MM7" i="6"/>
  <c r="MM14" i="52" s="1"/>
  <c r="MM8" i="6"/>
  <c r="MM15" i="52" s="1"/>
  <c r="MM5" i="6"/>
  <c r="MM12" i="52" s="1"/>
  <c r="MM6" i="6"/>
  <c r="MM13" i="52" s="1"/>
  <c r="MM4" i="6"/>
  <c r="MM11" i="52" s="1"/>
  <c r="MN2" i="6"/>
  <c r="MX5" i="52" l="1"/>
  <c r="MX4" i="52"/>
  <c r="MX8" i="52"/>
  <c r="MX7" i="52"/>
  <c r="MX6" i="52"/>
  <c r="MZ3" i="52"/>
  <c r="MY2" i="52"/>
  <c r="MS2" i="13"/>
  <c r="MT3" i="13"/>
  <c r="MR7" i="13"/>
  <c r="MR14" i="13" s="1"/>
  <c r="MR8" i="13"/>
  <c r="MR15" i="13" s="1"/>
  <c r="MR6" i="13"/>
  <c r="MR13" i="13" s="1"/>
  <c r="MR5" i="13"/>
  <c r="MR12" i="13" s="1"/>
  <c r="MR4" i="13"/>
  <c r="MR11" i="13" s="1"/>
  <c r="MS2" i="16"/>
  <c r="MT3" i="16"/>
  <c r="MR6" i="16"/>
  <c r="MR13" i="16" s="1"/>
  <c r="MR5" i="16"/>
  <c r="MR12" i="16" s="1"/>
  <c r="MR8" i="16"/>
  <c r="MR15" i="16" s="1"/>
  <c r="MR7" i="16"/>
  <c r="MR14" i="16" s="1"/>
  <c r="MR4" i="16"/>
  <c r="MR11" i="16" s="1"/>
  <c r="MS2" i="15"/>
  <c r="MT3" i="15"/>
  <c r="MR7" i="15"/>
  <c r="MR14" i="15" s="1"/>
  <c r="MR6" i="15"/>
  <c r="MR13" i="15" s="1"/>
  <c r="MR8" i="15"/>
  <c r="MR15" i="15" s="1"/>
  <c r="MR5" i="15"/>
  <c r="MR12" i="15" s="1"/>
  <c r="MR4" i="15"/>
  <c r="MR11" i="15" s="1"/>
  <c r="MT7" i="17"/>
  <c r="MT8" i="17"/>
  <c r="MT6" i="17"/>
  <c r="MT5" i="17"/>
  <c r="MT4" i="17"/>
  <c r="MT7" i="19"/>
  <c r="MT8" i="19"/>
  <c r="MT6" i="19"/>
  <c r="MT5" i="19"/>
  <c r="MT4" i="19"/>
  <c r="MS2" i="21"/>
  <c r="MT3" i="21"/>
  <c r="MR8" i="21"/>
  <c r="MR15" i="21" s="1"/>
  <c r="MR5" i="21"/>
  <c r="MR12" i="21" s="1"/>
  <c r="MR7" i="21"/>
  <c r="MR14" i="21" s="1"/>
  <c r="MR4" i="21"/>
  <c r="MR11" i="21" s="1"/>
  <c r="MR6" i="21"/>
  <c r="MR13" i="21" s="1"/>
  <c r="MT8" i="5"/>
  <c r="MT7" i="5"/>
  <c r="MT5" i="5"/>
  <c r="MT6" i="5"/>
  <c r="MT4" i="5"/>
  <c r="MS7" i="12"/>
  <c r="MS8" i="12"/>
  <c r="MS5" i="12"/>
  <c r="MS4" i="12"/>
  <c r="MS6" i="12"/>
  <c r="MU8" i="11"/>
  <c r="MU6" i="11"/>
  <c r="MU7" i="11"/>
  <c r="MU5" i="11"/>
  <c r="MU4" i="11"/>
  <c r="MS2" i="10"/>
  <c r="MT3" i="10"/>
  <c r="MR7" i="10"/>
  <c r="MR14" i="10" s="1"/>
  <c r="MR5" i="10"/>
  <c r="MR12" i="10" s="1"/>
  <c r="MR8" i="10"/>
  <c r="MR15" i="10" s="1"/>
  <c r="MR6" i="10"/>
  <c r="MR13" i="10" s="1"/>
  <c r="MR4" i="10"/>
  <c r="MR11" i="10" s="1"/>
  <c r="MT8" i="20"/>
  <c r="MT7" i="20"/>
  <c r="MT6" i="20"/>
  <c r="MT4" i="20"/>
  <c r="MT5" i="20"/>
  <c r="MT8" i="7"/>
  <c r="MT7" i="7"/>
  <c r="MT6" i="7"/>
  <c r="MT5" i="7"/>
  <c r="MT4" i="7"/>
  <c r="MT7" i="9"/>
  <c r="MT8" i="9"/>
  <c r="MT6" i="9"/>
  <c r="MT4" i="9"/>
  <c r="MT5" i="9"/>
  <c r="MS7" i="8"/>
  <c r="MS8" i="8"/>
  <c r="MS6" i="8"/>
  <c r="MS5" i="8"/>
  <c r="MS4" i="8"/>
  <c r="MM11" i="6"/>
  <c r="MM4" i="4"/>
  <c r="MM11" i="4" s="1"/>
  <c r="MM15" i="6"/>
  <c r="MM8" i="4"/>
  <c r="MM15" i="4" s="1"/>
  <c r="MM14" i="6"/>
  <c r="MM7" i="4"/>
  <c r="MM14" i="4" s="1"/>
  <c r="MM12" i="6"/>
  <c r="MM5" i="4"/>
  <c r="MM12" i="4" s="1"/>
  <c r="MM13" i="6"/>
  <c r="MM6" i="4"/>
  <c r="MM13" i="4" s="1"/>
  <c r="MU3" i="4"/>
  <c r="MR14" i="12"/>
  <c r="MR12" i="12"/>
  <c r="MR15" i="12"/>
  <c r="MR13" i="12"/>
  <c r="MR11" i="12"/>
  <c r="MT2" i="12"/>
  <c r="MU3" i="5"/>
  <c r="MU2" i="5" s="1"/>
  <c r="MS13" i="19"/>
  <c r="MS11" i="19"/>
  <c r="MS14" i="19"/>
  <c r="MS15" i="19"/>
  <c r="MS12" i="19"/>
  <c r="MU3" i="19"/>
  <c r="MU2" i="19" s="1"/>
  <c r="MU3" i="17"/>
  <c r="MU2" i="17" s="1"/>
  <c r="MS14" i="5"/>
  <c r="MS12" i="5"/>
  <c r="MS15" i="5"/>
  <c r="MS13" i="5"/>
  <c r="MS11" i="5"/>
  <c r="MS12" i="17"/>
  <c r="MS15" i="17"/>
  <c r="MS11" i="17"/>
  <c r="MS14" i="17"/>
  <c r="MS13" i="17"/>
  <c r="MT15" i="11"/>
  <c r="MT13" i="11"/>
  <c r="MT14" i="11"/>
  <c r="MT11" i="11"/>
  <c r="MT12" i="11"/>
  <c r="MV3" i="11"/>
  <c r="MV2" i="11" s="1"/>
  <c r="MS14" i="20"/>
  <c r="MS15" i="20"/>
  <c r="MS13" i="20"/>
  <c r="MS11" i="20"/>
  <c r="MS12" i="20"/>
  <c r="MU3" i="20"/>
  <c r="MU2" i="20" s="1"/>
  <c r="MU3" i="7"/>
  <c r="MU2" i="7" s="1"/>
  <c r="MS13" i="7"/>
  <c r="MS14" i="7"/>
  <c r="MS15" i="7"/>
  <c r="MS11" i="7"/>
  <c r="MS12" i="7"/>
  <c r="MS14" i="9"/>
  <c r="MS15" i="9"/>
  <c r="MS11" i="9"/>
  <c r="MS13" i="9"/>
  <c r="MS12" i="9"/>
  <c r="MU3" i="9"/>
  <c r="MU2" i="9" s="1"/>
  <c r="MT3" i="8"/>
  <c r="MT2" i="8" s="1"/>
  <c r="MR14" i="8"/>
  <c r="MR12" i="8"/>
  <c r="MR13" i="8"/>
  <c r="MR15" i="8"/>
  <c r="MR11" i="8"/>
  <c r="MN7" i="6"/>
  <c r="MN14" i="52" s="1"/>
  <c r="MN8" i="6"/>
  <c r="MN15" i="52" s="1"/>
  <c r="MN5" i="6"/>
  <c r="MN12" i="52" s="1"/>
  <c r="MN4" i="6"/>
  <c r="MN11" i="52" s="1"/>
  <c r="MN6" i="6"/>
  <c r="MN13" i="52" s="1"/>
  <c r="MO2" i="6"/>
  <c r="MY6" i="52" l="1"/>
  <c r="MY5" i="52"/>
  <c r="MY4" i="52"/>
  <c r="MY8" i="52"/>
  <c r="MY7" i="52"/>
  <c r="NA3" i="52"/>
  <c r="MZ2" i="52"/>
  <c r="MT2" i="13"/>
  <c r="MU3" i="13"/>
  <c r="MS7" i="13"/>
  <c r="MS14" i="13" s="1"/>
  <c r="MS8" i="13"/>
  <c r="MS15" i="13" s="1"/>
  <c r="MS6" i="13"/>
  <c r="MS13" i="13" s="1"/>
  <c r="MS5" i="13"/>
  <c r="MS12" i="13" s="1"/>
  <c r="MS4" i="13"/>
  <c r="MS11" i="13" s="1"/>
  <c r="MT2" i="16"/>
  <c r="MU3" i="16"/>
  <c r="MS8" i="16"/>
  <c r="MS15" i="16" s="1"/>
  <c r="MS7" i="16"/>
  <c r="MS14" i="16" s="1"/>
  <c r="MS4" i="16"/>
  <c r="MS11" i="16" s="1"/>
  <c r="MS6" i="16"/>
  <c r="MS13" i="16" s="1"/>
  <c r="MS5" i="16"/>
  <c r="MS12" i="16" s="1"/>
  <c r="MT2" i="15"/>
  <c r="MU3" i="15"/>
  <c r="MS7" i="15"/>
  <c r="MS14" i="15" s="1"/>
  <c r="MS8" i="15"/>
  <c r="MS15" i="15" s="1"/>
  <c r="MS6" i="15"/>
  <c r="MS13" i="15" s="1"/>
  <c r="MS5" i="15"/>
  <c r="MS12" i="15" s="1"/>
  <c r="MS4" i="15"/>
  <c r="MS11" i="15" s="1"/>
  <c r="MU7" i="17"/>
  <c r="MU6" i="17"/>
  <c r="MU8" i="17"/>
  <c r="MU5" i="17"/>
  <c r="MU4" i="17"/>
  <c r="MU6" i="19"/>
  <c r="MU7" i="19"/>
  <c r="MU8" i="19"/>
  <c r="MU5" i="19"/>
  <c r="MU4" i="19"/>
  <c r="MT2" i="21"/>
  <c r="MU3" i="21"/>
  <c r="MS7" i="21"/>
  <c r="MS14" i="21" s="1"/>
  <c r="MS8" i="21"/>
  <c r="MS15" i="21" s="1"/>
  <c r="MS6" i="21"/>
  <c r="MS13" i="21" s="1"/>
  <c r="MS5" i="21"/>
  <c r="MS12" i="21" s="1"/>
  <c r="MS4" i="21"/>
  <c r="MS11" i="21" s="1"/>
  <c r="MU8" i="5"/>
  <c r="MU6" i="5"/>
  <c r="MU7" i="5"/>
  <c r="MU5" i="5"/>
  <c r="MU4" i="5"/>
  <c r="MT7" i="12"/>
  <c r="MT8" i="12"/>
  <c r="MT6" i="12"/>
  <c r="MT5" i="12"/>
  <c r="MT4" i="12"/>
  <c r="MV8" i="11"/>
  <c r="MV7" i="11"/>
  <c r="MV6" i="11"/>
  <c r="MV5" i="11"/>
  <c r="MV4" i="11"/>
  <c r="MT2" i="10"/>
  <c r="MU3" i="10"/>
  <c r="MS7" i="10"/>
  <c r="MS14" i="10" s="1"/>
  <c r="MS8" i="10"/>
  <c r="MS15" i="10" s="1"/>
  <c r="MS6" i="10"/>
  <c r="MS13" i="10" s="1"/>
  <c r="MS4" i="10"/>
  <c r="MS11" i="10" s="1"/>
  <c r="MS5" i="10"/>
  <c r="MS12" i="10" s="1"/>
  <c r="MU7" i="20"/>
  <c r="MU6" i="20"/>
  <c r="MU8" i="20"/>
  <c r="MU4" i="20"/>
  <c r="MU5" i="20"/>
  <c r="MU8" i="7"/>
  <c r="MU7" i="7"/>
  <c r="MU4" i="7"/>
  <c r="MU5" i="7"/>
  <c r="MU6" i="7"/>
  <c r="MU8" i="9"/>
  <c r="MU6" i="9"/>
  <c r="MU4" i="9"/>
  <c r="MU7" i="9"/>
  <c r="MU5" i="9"/>
  <c r="MT7" i="8"/>
  <c r="MT6" i="8"/>
  <c r="MT8" i="8"/>
  <c r="MT5" i="8"/>
  <c r="MT4" i="8"/>
  <c r="MN13" i="6"/>
  <c r="MN6" i="4"/>
  <c r="MN13" i="4" s="1"/>
  <c r="MN11" i="6"/>
  <c r="MN4" i="4"/>
  <c r="MN11" i="4" s="1"/>
  <c r="MN12" i="6"/>
  <c r="MN5" i="4"/>
  <c r="MN12" i="4" s="1"/>
  <c r="MN15" i="6"/>
  <c r="MN8" i="4"/>
  <c r="MN15" i="4" s="1"/>
  <c r="MN14" i="6"/>
  <c r="MN7" i="4"/>
  <c r="MN14" i="4" s="1"/>
  <c r="MV3" i="4"/>
  <c r="MS11" i="12"/>
  <c r="MS12" i="12"/>
  <c r="MS15" i="12"/>
  <c r="MS13" i="12"/>
  <c r="MS14" i="12"/>
  <c r="MU2" i="12"/>
  <c r="MV3" i="19"/>
  <c r="MV2" i="19" s="1"/>
  <c r="MV3" i="17"/>
  <c r="MV2" i="17" s="1"/>
  <c r="MT15" i="17"/>
  <c r="MT13" i="17"/>
  <c r="MT14" i="17"/>
  <c r="MT11" i="17"/>
  <c r="MT12" i="17"/>
  <c r="MV3" i="5"/>
  <c r="MV2" i="5" s="1"/>
  <c r="MT13" i="19"/>
  <c r="MT11" i="19"/>
  <c r="MT14" i="19"/>
  <c r="MT12" i="19"/>
  <c r="MT15" i="19"/>
  <c r="MT15" i="5"/>
  <c r="MT13" i="5"/>
  <c r="MT12" i="5"/>
  <c r="MT11" i="5"/>
  <c r="MT14" i="5"/>
  <c r="MW3" i="11"/>
  <c r="MW2" i="11" s="1"/>
  <c r="MU15" i="11"/>
  <c r="MU14" i="11"/>
  <c r="MU13" i="11"/>
  <c r="MU11" i="11"/>
  <c r="MU12" i="11"/>
  <c r="MT14" i="20"/>
  <c r="MT15" i="20"/>
  <c r="MT11" i="20"/>
  <c r="MT13" i="20"/>
  <c r="MT12" i="20"/>
  <c r="MV3" i="20"/>
  <c r="MV2" i="20" s="1"/>
  <c r="MV3" i="7"/>
  <c r="MV2" i="7" s="1"/>
  <c r="MT14" i="7"/>
  <c r="MT13" i="7"/>
  <c r="MT11" i="7"/>
  <c r="MT12" i="7"/>
  <c r="MT15" i="7"/>
  <c r="MS13" i="8"/>
  <c r="MS12" i="8"/>
  <c r="MS11" i="8"/>
  <c r="MS15" i="8"/>
  <c r="MS14" i="8"/>
  <c r="MV3" i="9"/>
  <c r="MV2" i="9" s="1"/>
  <c r="MT14" i="9"/>
  <c r="MT15" i="9"/>
  <c r="MT11" i="9"/>
  <c r="MT13" i="9"/>
  <c r="MT12" i="9"/>
  <c r="MU3" i="8"/>
  <c r="MU2" i="8" s="1"/>
  <c r="MO8" i="6"/>
  <c r="MO15" i="52" s="1"/>
  <c r="MO5" i="6"/>
  <c r="MO12" i="52" s="1"/>
  <c r="MO6" i="6"/>
  <c r="MO13" i="52" s="1"/>
  <c r="MO7" i="6"/>
  <c r="MO14" i="52" s="1"/>
  <c r="MO4" i="6"/>
  <c r="MO11" i="52" s="1"/>
  <c r="MP2" i="6"/>
  <c r="MZ6" i="52" l="1"/>
  <c r="MZ5" i="52"/>
  <c r="MZ4" i="52"/>
  <c r="MZ8" i="52"/>
  <c r="MZ7" i="52"/>
  <c r="NB3" i="52"/>
  <c r="NA2" i="52"/>
  <c r="MU2" i="13"/>
  <c r="MV3" i="13"/>
  <c r="MT7" i="13"/>
  <c r="MT14" i="13" s="1"/>
  <c r="MT8" i="13"/>
  <c r="MT15" i="13" s="1"/>
  <c r="MT6" i="13"/>
  <c r="MT13" i="13" s="1"/>
  <c r="MT4" i="13"/>
  <c r="MT11" i="13" s="1"/>
  <c r="MT5" i="13"/>
  <c r="MT12" i="13" s="1"/>
  <c r="MU2" i="16"/>
  <c r="MV3" i="16"/>
  <c r="MT7" i="16"/>
  <c r="MT14" i="16" s="1"/>
  <c r="MT6" i="16"/>
  <c r="MT13" i="16" s="1"/>
  <c r="MT5" i="16"/>
  <c r="MT12" i="16" s="1"/>
  <c r="MT8" i="16"/>
  <c r="MT15" i="16" s="1"/>
  <c r="MT4" i="16"/>
  <c r="MT11" i="16" s="1"/>
  <c r="MU2" i="15"/>
  <c r="MV3" i="15"/>
  <c r="MT8" i="15"/>
  <c r="MT15" i="15" s="1"/>
  <c r="MT7" i="15"/>
  <c r="MT14" i="15" s="1"/>
  <c r="MT6" i="15"/>
  <c r="MT13" i="15" s="1"/>
  <c r="MT4" i="15"/>
  <c r="MT11" i="15" s="1"/>
  <c r="MT5" i="15"/>
  <c r="MT12" i="15" s="1"/>
  <c r="MV8" i="17"/>
  <c r="MV7" i="17"/>
  <c r="MV6" i="17"/>
  <c r="MV5" i="17"/>
  <c r="MV4" i="17"/>
  <c r="MV8" i="19"/>
  <c r="MV7" i="19"/>
  <c r="MV6" i="19"/>
  <c r="MV5" i="19"/>
  <c r="MV4" i="19"/>
  <c r="MU2" i="21"/>
  <c r="MV3" i="21"/>
  <c r="MT7" i="21"/>
  <c r="MT14" i="21" s="1"/>
  <c r="MT6" i="21"/>
  <c r="MT13" i="21" s="1"/>
  <c r="MT8" i="21"/>
  <c r="MT15" i="21" s="1"/>
  <c r="MT4" i="21"/>
  <c r="MT11" i="21" s="1"/>
  <c r="MT5" i="21"/>
  <c r="MT12" i="21" s="1"/>
  <c r="MV8" i="5"/>
  <c r="MV6" i="5"/>
  <c r="MV5" i="5"/>
  <c r="MV7" i="5"/>
  <c r="MV4" i="5"/>
  <c r="MU6" i="12"/>
  <c r="MU5" i="12"/>
  <c r="MU8" i="12"/>
  <c r="MU4" i="12"/>
  <c r="MU7" i="12"/>
  <c r="MW7" i="11"/>
  <c r="MW6" i="11"/>
  <c r="MW8" i="11"/>
  <c r="MW5" i="11"/>
  <c r="MW4" i="11"/>
  <c r="MU2" i="10"/>
  <c r="MV3" i="10"/>
  <c r="MT7" i="10"/>
  <c r="MT14" i="10" s="1"/>
  <c r="MT8" i="10"/>
  <c r="MT15" i="10" s="1"/>
  <c r="MT6" i="10"/>
  <c r="MT13" i="10" s="1"/>
  <c r="MT5" i="10"/>
  <c r="MT12" i="10" s="1"/>
  <c r="MT4" i="10"/>
  <c r="MT11" i="10" s="1"/>
  <c r="MV8" i="20"/>
  <c r="MV6" i="20"/>
  <c r="MV7" i="20"/>
  <c r="MV4" i="20"/>
  <c r="MV5" i="20"/>
  <c r="MV8" i="7"/>
  <c r="MV7" i="7"/>
  <c r="MV6" i="7"/>
  <c r="MV4" i="7"/>
  <c r="MV5" i="7"/>
  <c r="MV8" i="9"/>
  <c r="MV6" i="9"/>
  <c r="MV7" i="9"/>
  <c r="MV5" i="9"/>
  <c r="MV4" i="9"/>
  <c r="MU6" i="8"/>
  <c r="MU8" i="8"/>
  <c r="MU5" i="8"/>
  <c r="MU7" i="8"/>
  <c r="MU4" i="8"/>
  <c r="MO11" i="6"/>
  <c r="MO4" i="4"/>
  <c r="MO11" i="4" s="1"/>
  <c r="MO14" i="6"/>
  <c r="MO7" i="4"/>
  <c r="MO14" i="4" s="1"/>
  <c r="MO13" i="6"/>
  <c r="MO6" i="4"/>
  <c r="MO13" i="4" s="1"/>
  <c r="MO12" i="6"/>
  <c r="MO5" i="4"/>
  <c r="MO12" i="4" s="1"/>
  <c r="MO15" i="6"/>
  <c r="MO8" i="4"/>
  <c r="MO15" i="4" s="1"/>
  <c r="MW3" i="4"/>
  <c r="MT12" i="12"/>
  <c r="MT15" i="12"/>
  <c r="MT13" i="12"/>
  <c r="MT11" i="12"/>
  <c r="MT14" i="12"/>
  <c r="MV2" i="12"/>
  <c r="MU11" i="19"/>
  <c r="MU14" i="19"/>
  <c r="MU15" i="19"/>
  <c r="MU13" i="19"/>
  <c r="MU12" i="19"/>
  <c r="MW3" i="5"/>
  <c r="MW2" i="5" s="1"/>
  <c r="MW3" i="19"/>
  <c r="MW2" i="19" s="1"/>
  <c r="MU15" i="5"/>
  <c r="MU14" i="5"/>
  <c r="MU12" i="5"/>
  <c r="MU13" i="5"/>
  <c r="MU11" i="5"/>
  <c r="MW3" i="17"/>
  <c r="MW2" i="17" s="1"/>
  <c r="MU15" i="17"/>
  <c r="MU13" i="17"/>
  <c r="MU14" i="17"/>
  <c r="MU12" i="17"/>
  <c r="MU11" i="17"/>
  <c r="MV15" i="11"/>
  <c r="MV14" i="11"/>
  <c r="MV13" i="11"/>
  <c r="MV11" i="11"/>
  <c r="MV12" i="11"/>
  <c r="MX3" i="11"/>
  <c r="MX2" i="11" s="1"/>
  <c r="MU15" i="20"/>
  <c r="MU13" i="20"/>
  <c r="MU12" i="20"/>
  <c r="MU11" i="20"/>
  <c r="MU14" i="20"/>
  <c r="MW3" i="20"/>
  <c r="MW2" i="20" s="1"/>
  <c r="MW3" i="7"/>
  <c r="MW2" i="7" s="1"/>
  <c r="MU15" i="7"/>
  <c r="MU13" i="7"/>
  <c r="MU14" i="7"/>
  <c r="MU12" i="7"/>
  <c r="MU11" i="7"/>
  <c r="MU14" i="9"/>
  <c r="MU15" i="9"/>
  <c r="MU13" i="9"/>
  <c r="MU12" i="9"/>
  <c r="MU11" i="9"/>
  <c r="MW3" i="9"/>
  <c r="MW2" i="9" s="1"/>
  <c r="MT14" i="8"/>
  <c r="MT13" i="8"/>
  <c r="MT12" i="8"/>
  <c r="MT11" i="8"/>
  <c r="MT15" i="8"/>
  <c r="MV3" i="8"/>
  <c r="MV2" i="8" s="1"/>
  <c r="MP8" i="6"/>
  <c r="MP15" i="52" s="1"/>
  <c r="MP7" i="6"/>
  <c r="MP14" i="52" s="1"/>
  <c r="MP5" i="6"/>
  <c r="MP12" i="52" s="1"/>
  <c r="MP6" i="6"/>
  <c r="MP13" i="52" s="1"/>
  <c r="MP4" i="6"/>
  <c r="MP11" i="52" s="1"/>
  <c r="MQ2" i="6"/>
  <c r="NA8" i="52" l="1"/>
  <c r="NA7" i="52"/>
  <c r="NA6" i="52"/>
  <c r="NA5" i="52"/>
  <c r="NA4" i="52"/>
  <c r="NC3" i="52"/>
  <c r="NB2" i="52"/>
  <c r="MV2" i="13"/>
  <c r="MW3" i="13"/>
  <c r="MU8" i="13"/>
  <c r="MU15" i="13" s="1"/>
  <c r="MU7" i="13"/>
  <c r="MU14" i="13" s="1"/>
  <c r="MU6" i="13"/>
  <c r="MU13" i="13" s="1"/>
  <c r="MU4" i="13"/>
  <c r="MU11" i="13" s="1"/>
  <c r="MU5" i="13"/>
  <c r="MU12" i="13" s="1"/>
  <c r="MV2" i="16"/>
  <c r="MW3" i="16"/>
  <c r="MU7" i="16"/>
  <c r="MU14" i="16" s="1"/>
  <c r="MU6" i="16"/>
  <c r="MU13" i="16" s="1"/>
  <c r="MU8" i="16"/>
  <c r="MU15" i="16" s="1"/>
  <c r="MU4" i="16"/>
  <c r="MU11" i="16" s="1"/>
  <c r="MU5" i="16"/>
  <c r="MU12" i="16" s="1"/>
  <c r="MV2" i="15"/>
  <c r="MW3" i="15"/>
  <c r="MU8" i="15"/>
  <c r="MU15" i="15" s="1"/>
  <c r="MU7" i="15"/>
  <c r="MU14" i="15" s="1"/>
  <c r="MU6" i="15"/>
  <c r="MU13" i="15" s="1"/>
  <c r="MU5" i="15"/>
  <c r="MU12" i="15" s="1"/>
  <c r="MU4" i="15"/>
  <c r="MU11" i="15" s="1"/>
  <c r="MW8" i="17"/>
  <c r="MW7" i="17"/>
  <c r="MW6" i="17"/>
  <c r="MW5" i="17"/>
  <c r="MW4" i="17"/>
  <c r="MW8" i="19"/>
  <c r="MW6" i="19"/>
  <c r="MW7" i="19"/>
  <c r="MW5" i="19"/>
  <c r="MW4" i="19"/>
  <c r="MV2" i="21"/>
  <c r="MW3" i="21"/>
  <c r="MU7" i="21"/>
  <c r="MU14" i="21" s="1"/>
  <c r="MU6" i="21"/>
  <c r="MU13" i="21" s="1"/>
  <c r="MU4" i="21"/>
  <c r="MU11" i="21" s="1"/>
  <c r="MU8" i="21"/>
  <c r="MU15" i="21" s="1"/>
  <c r="MU5" i="21"/>
  <c r="MU12" i="21" s="1"/>
  <c r="MW8" i="5"/>
  <c r="MW7" i="5"/>
  <c r="MW6" i="5"/>
  <c r="MW5" i="5"/>
  <c r="MW4" i="5"/>
  <c r="MV8" i="12"/>
  <c r="MV6" i="12"/>
  <c r="MV5" i="12"/>
  <c r="MV7" i="12"/>
  <c r="MV4" i="12"/>
  <c r="MX7" i="11"/>
  <c r="MX6" i="11"/>
  <c r="MX8" i="11"/>
  <c r="MX5" i="11"/>
  <c r="MX4" i="11"/>
  <c r="MV2" i="10"/>
  <c r="MW3" i="10"/>
  <c r="MU7" i="10"/>
  <c r="MU14" i="10" s="1"/>
  <c r="MU8" i="10"/>
  <c r="MU15" i="10" s="1"/>
  <c r="MU6" i="10"/>
  <c r="MU13" i="10" s="1"/>
  <c r="MU4" i="10"/>
  <c r="MU11" i="10" s="1"/>
  <c r="MU5" i="10"/>
  <c r="MU12" i="10" s="1"/>
  <c r="MW8" i="20"/>
  <c r="MW7" i="20"/>
  <c r="MW6" i="20"/>
  <c r="MW4" i="20"/>
  <c r="MW5" i="20"/>
  <c r="MW8" i="7"/>
  <c r="MW7" i="7"/>
  <c r="MW6" i="7"/>
  <c r="MW4" i="7"/>
  <c r="MW5" i="7"/>
  <c r="MW8" i="9"/>
  <c r="MW7" i="9"/>
  <c r="MW5" i="9"/>
  <c r="MW6" i="9"/>
  <c r="MW4" i="9"/>
  <c r="MV8" i="8"/>
  <c r="MV7" i="8"/>
  <c r="MV5" i="8"/>
  <c r="MV4" i="8"/>
  <c r="MV6" i="8"/>
  <c r="MP12" i="6"/>
  <c r="MP5" i="4"/>
  <c r="MP12" i="4" s="1"/>
  <c r="MP11" i="6"/>
  <c r="MP4" i="4"/>
  <c r="MP11" i="4" s="1"/>
  <c r="MP13" i="6"/>
  <c r="MP6" i="4"/>
  <c r="MP13" i="4" s="1"/>
  <c r="MP14" i="6"/>
  <c r="MP7" i="4"/>
  <c r="MP14" i="4" s="1"/>
  <c r="MP15" i="6"/>
  <c r="MP8" i="4"/>
  <c r="MP15" i="4" s="1"/>
  <c r="MX3" i="4"/>
  <c r="MU14" i="12"/>
  <c r="MU12" i="12"/>
  <c r="MU11" i="12"/>
  <c r="MU15" i="12"/>
  <c r="MU13" i="12"/>
  <c r="MW2" i="12"/>
  <c r="MV15" i="5"/>
  <c r="MV13" i="5"/>
  <c r="MV11" i="5"/>
  <c r="MV12" i="5"/>
  <c r="MV14" i="5"/>
  <c r="MX3" i="17"/>
  <c r="MX2" i="17" s="1"/>
  <c r="MX3" i="5"/>
  <c r="MX2" i="5" s="1"/>
  <c r="MV13" i="17"/>
  <c r="MV12" i="17"/>
  <c r="MV14" i="17"/>
  <c r="MV11" i="17"/>
  <c r="MV15" i="17"/>
  <c r="MV14" i="19"/>
  <c r="MV12" i="19"/>
  <c r="MV15" i="19"/>
  <c r="MV13" i="19"/>
  <c r="MV11" i="19"/>
  <c r="MX3" i="19"/>
  <c r="MX2" i="19" s="1"/>
  <c r="MY3" i="11"/>
  <c r="MY2" i="11" s="1"/>
  <c r="MW14" i="11"/>
  <c r="MW11" i="11"/>
  <c r="MW13" i="11"/>
  <c r="MW12" i="11"/>
  <c r="MW15" i="11"/>
  <c r="MV15" i="20"/>
  <c r="MV13" i="20"/>
  <c r="MV14" i="20"/>
  <c r="MV11" i="20"/>
  <c r="MV12" i="20"/>
  <c r="MX3" i="20"/>
  <c r="MX2" i="20" s="1"/>
  <c r="MV14" i="7"/>
  <c r="MV15" i="7"/>
  <c r="MV13" i="7"/>
  <c r="MV11" i="7"/>
  <c r="MV12" i="7"/>
  <c r="MX3" i="7"/>
  <c r="MX2" i="7" s="1"/>
  <c r="MV15" i="9"/>
  <c r="MV13" i="9"/>
  <c r="MV11" i="9"/>
  <c r="MV14" i="9"/>
  <c r="MV12" i="9"/>
  <c r="MU12" i="8"/>
  <c r="MU15" i="8"/>
  <c r="MU13" i="8"/>
  <c r="MU11" i="8"/>
  <c r="MU14" i="8"/>
  <c r="MX3" i="9"/>
  <c r="MX2" i="9" s="1"/>
  <c r="MW3" i="8"/>
  <c r="MW2" i="8" s="1"/>
  <c r="MQ8" i="6"/>
  <c r="MQ15" i="52" s="1"/>
  <c r="MQ7" i="6"/>
  <c r="MQ14" i="52" s="1"/>
  <c r="MQ5" i="6"/>
  <c r="MQ12" i="52" s="1"/>
  <c r="MQ6" i="6"/>
  <c r="MQ13" i="52" s="1"/>
  <c r="MQ4" i="6"/>
  <c r="MQ11" i="52" s="1"/>
  <c r="MR2" i="6"/>
  <c r="NB7" i="52" l="1"/>
  <c r="NB6" i="52"/>
  <c r="NB5" i="52"/>
  <c r="NB4" i="52"/>
  <c r="NB8" i="52"/>
  <c r="ND3" i="52"/>
  <c r="NC2" i="52"/>
  <c r="MW2" i="13"/>
  <c r="MX3" i="13"/>
  <c r="MV7" i="13"/>
  <c r="MV14" i="13" s="1"/>
  <c r="MV8" i="13"/>
  <c r="MV15" i="13" s="1"/>
  <c r="MV5" i="13"/>
  <c r="MV12" i="13" s="1"/>
  <c r="MV6" i="13"/>
  <c r="MV13" i="13" s="1"/>
  <c r="MV4" i="13"/>
  <c r="MV11" i="13" s="1"/>
  <c r="MW2" i="16"/>
  <c r="MX3" i="16"/>
  <c r="MV8" i="16"/>
  <c r="MV15" i="16" s="1"/>
  <c r="MV6" i="16"/>
  <c r="MV13" i="16" s="1"/>
  <c r="MV4" i="16"/>
  <c r="MV11" i="16" s="1"/>
  <c r="MV5" i="16"/>
  <c r="MV12" i="16" s="1"/>
  <c r="MV7" i="16"/>
  <c r="MV14" i="16" s="1"/>
  <c r="MW2" i="15"/>
  <c r="MX3" i="15"/>
  <c r="MV7" i="15"/>
  <c r="MV14" i="15" s="1"/>
  <c r="MV8" i="15"/>
  <c r="MV15" i="15" s="1"/>
  <c r="MV6" i="15"/>
  <c r="MV13" i="15" s="1"/>
  <c r="MV5" i="15"/>
  <c r="MV12" i="15" s="1"/>
  <c r="MV4" i="15"/>
  <c r="MV11" i="15" s="1"/>
  <c r="MX7" i="17"/>
  <c r="MX6" i="17"/>
  <c r="MX8" i="17"/>
  <c r="MX4" i="17"/>
  <c r="MX5" i="17"/>
  <c r="MX7" i="19"/>
  <c r="MX8" i="19"/>
  <c r="MX6" i="19"/>
  <c r="MX5" i="19"/>
  <c r="MX4" i="19"/>
  <c r="MW2" i="21"/>
  <c r="MX3" i="21"/>
  <c r="MV8" i="21"/>
  <c r="MV15" i="21" s="1"/>
  <c r="MV7" i="21"/>
  <c r="MV14" i="21" s="1"/>
  <c r="MV6" i="21"/>
  <c r="MV13" i="21" s="1"/>
  <c r="MV5" i="21"/>
  <c r="MV12" i="21" s="1"/>
  <c r="MV4" i="21"/>
  <c r="MV11" i="21" s="1"/>
  <c r="MX7" i="5"/>
  <c r="MX6" i="5"/>
  <c r="MX8" i="5"/>
  <c r="MX5" i="5"/>
  <c r="MX4" i="5"/>
  <c r="MW8" i="12"/>
  <c r="MW7" i="12"/>
  <c r="MW6" i="12"/>
  <c r="MW5" i="12"/>
  <c r="MW4" i="12"/>
  <c r="MY7" i="11"/>
  <c r="MY6" i="11"/>
  <c r="MY8" i="11"/>
  <c r="MY4" i="11"/>
  <c r="MY5" i="11"/>
  <c r="MW2" i="10"/>
  <c r="MX3" i="10"/>
  <c r="MV7" i="10"/>
  <c r="MV14" i="10" s="1"/>
  <c r="MV8" i="10"/>
  <c r="MV15" i="10" s="1"/>
  <c r="MV6" i="10"/>
  <c r="MV13" i="10" s="1"/>
  <c r="MV4" i="10"/>
  <c r="MV11" i="10" s="1"/>
  <c r="MV5" i="10"/>
  <c r="MV12" i="10" s="1"/>
  <c r="MX8" i="20"/>
  <c r="MX7" i="20"/>
  <c r="MX6" i="20"/>
  <c r="MX4" i="20"/>
  <c r="MX5" i="20"/>
  <c r="MX8" i="7"/>
  <c r="MX7" i="7"/>
  <c r="MX6" i="7"/>
  <c r="MX5" i="7"/>
  <c r="MX4" i="7"/>
  <c r="MX7" i="9"/>
  <c r="MX8" i="9"/>
  <c r="MX6" i="9"/>
  <c r="MX4" i="9"/>
  <c r="MX5" i="9"/>
  <c r="MW8" i="8"/>
  <c r="MW7" i="8"/>
  <c r="MW5" i="8"/>
  <c r="MW6" i="8"/>
  <c r="MW4" i="8"/>
  <c r="MQ13" i="6"/>
  <c r="MQ6" i="4"/>
  <c r="MQ13" i="4" s="1"/>
  <c r="MQ15" i="6"/>
  <c r="MQ8" i="4"/>
  <c r="MQ15" i="4" s="1"/>
  <c r="MQ11" i="6"/>
  <c r="MQ4" i="4"/>
  <c r="MQ11" i="4" s="1"/>
  <c r="MQ12" i="6"/>
  <c r="MQ5" i="4"/>
  <c r="MQ12" i="4" s="1"/>
  <c r="MQ14" i="6"/>
  <c r="MQ7" i="4"/>
  <c r="MQ14" i="4" s="1"/>
  <c r="MY3" i="4"/>
  <c r="MX2" i="12"/>
  <c r="MV13" i="12"/>
  <c r="MV11" i="12"/>
  <c r="MV14" i="12"/>
  <c r="MV12" i="12"/>
  <c r="MV15" i="12"/>
  <c r="MY3" i="5"/>
  <c r="MY2" i="5" s="1"/>
  <c r="MW14" i="19"/>
  <c r="MW12" i="19"/>
  <c r="MW15" i="19"/>
  <c r="MW13" i="19"/>
  <c r="MW11" i="19"/>
  <c r="MY3" i="17"/>
  <c r="MY2" i="17" s="1"/>
  <c r="MY3" i="19"/>
  <c r="MY2" i="19" s="1"/>
  <c r="MW14" i="17"/>
  <c r="MW12" i="17"/>
  <c r="MW15" i="17"/>
  <c r="MW13" i="17"/>
  <c r="MW11" i="17"/>
  <c r="MW15" i="5"/>
  <c r="MW13" i="5"/>
  <c r="MW14" i="5"/>
  <c r="MW12" i="5"/>
  <c r="MW11" i="5"/>
  <c r="MZ3" i="11"/>
  <c r="MZ2" i="11" s="1"/>
  <c r="MX14" i="11"/>
  <c r="MX15" i="11"/>
  <c r="MX11" i="11"/>
  <c r="MX12" i="11"/>
  <c r="MX13" i="11"/>
  <c r="MY3" i="20"/>
  <c r="MY2" i="20" s="1"/>
  <c r="MW15" i="20"/>
  <c r="MW14" i="20"/>
  <c r="MW12" i="20"/>
  <c r="MW13" i="20"/>
  <c r="MW11" i="20"/>
  <c r="MY3" i="7"/>
  <c r="MY2" i="7" s="1"/>
  <c r="MW15" i="7"/>
  <c r="MW13" i="7"/>
  <c r="MW11" i="7"/>
  <c r="MW12" i="7"/>
  <c r="MW14" i="7"/>
  <c r="MV13" i="8"/>
  <c r="MV15" i="8"/>
  <c r="MV11" i="8"/>
  <c r="MV14" i="8"/>
  <c r="MV12" i="8"/>
  <c r="MX3" i="8"/>
  <c r="MX2" i="8" s="1"/>
  <c r="MY3" i="9"/>
  <c r="MY2" i="9" s="1"/>
  <c r="MW14" i="9"/>
  <c r="MW15" i="9"/>
  <c r="MW13" i="9"/>
  <c r="MW12" i="9"/>
  <c r="MW11" i="9"/>
  <c r="MR7" i="6"/>
  <c r="MR14" i="52" s="1"/>
  <c r="MR8" i="6"/>
  <c r="MR15" i="52" s="1"/>
  <c r="MR6" i="6"/>
  <c r="MR13" i="52" s="1"/>
  <c r="MR5" i="6"/>
  <c r="MR12" i="52" s="1"/>
  <c r="MR4" i="6"/>
  <c r="MR11" i="52" s="1"/>
  <c r="MS2" i="6"/>
  <c r="NC5" i="52" l="1"/>
  <c r="NC4" i="52"/>
  <c r="NC8" i="52"/>
  <c r="NC7" i="52"/>
  <c r="NC6" i="52"/>
  <c r="NE3" i="52"/>
  <c r="ND2" i="52"/>
  <c r="MX2" i="13"/>
  <c r="MY3" i="13"/>
  <c r="MW8" i="13"/>
  <c r="MW15" i="13" s="1"/>
  <c r="MW7" i="13"/>
  <c r="MW14" i="13" s="1"/>
  <c r="MW5" i="13"/>
  <c r="MW12" i="13" s="1"/>
  <c r="MW6" i="13"/>
  <c r="MW13" i="13" s="1"/>
  <c r="MW4" i="13"/>
  <c r="MW11" i="13" s="1"/>
  <c r="MX2" i="16"/>
  <c r="MY3" i="16"/>
  <c r="MW8" i="16"/>
  <c r="MW15" i="16" s="1"/>
  <c r="MW4" i="16"/>
  <c r="MW11" i="16" s="1"/>
  <c r="MW7" i="16"/>
  <c r="MW14" i="16" s="1"/>
  <c r="MW5" i="16"/>
  <c r="MW12" i="16" s="1"/>
  <c r="MW6" i="16"/>
  <c r="MW13" i="16" s="1"/>
  <c r="MX2" i="15"/>
  <c r="MY3" i="15"/>
  <c r="MW8" i="15"/>
  <c r="MW15" i="15" s="1"/>
  <c r="MW7" i="15"/>
  <c r="MW14" i="15" s="1"/>
  <c r="MW6" i="15"/>
  <c r="MW13" i="15" s="1"/>
  <c r="MW5" i="15"/>
  <c r="MW12" i="15" s="1"/>
  <c r="MW4" i="15"/>
  <c r="MW11" i="15" s="1"/>
  <c r="MY7" i="17"/>
  <c r="MY6" i="17"/>
  <c r="MY8" i="17"/>
  <c r="MY5" i="17"/>
  <c r="MY4" i="17"/>
  <c r="MY7" i="19"/>
  <c r="MY8" i="19"/>
  <c r="MY6" i="19"/>
  <c r="MY5" i="19"/>
  <c r="MY4" i="19"/>
  <c r="MX2" i="21"/>
  <c r="MY3" i="21"/>
  <c r="MW8" i="21"/>
  <c r="MW15" i="21" s="1"/>
  <c r="MW6" i="21"/>
  <c r="MW13" i="21" s="1"/>
  <c r="MW7" i="21"/>
  <c r="MW14" i="21" s="1"/>
  <c r="MW5" i="21"/>
  <c r="MW12" i="21" s="1"/>
  <c r="MW4" i="21"/>
  <c r="MW11" i="21" s="1"/>
  <c r="MY7" i="5"/>
  <c r="MY6" i="5"/>
  <c r="MY8" i="5"/>
  <c r="MY4" i="5"/>
  <c r="MY5" i="5"/>
  <c r="MX7" i="12"/>
  <c r="MX8" i="12"/>
  <c r="MX5" i="12"/>
  <c r="MX6" i="12"/>
  <c r="MX4" i="12"/>
  <c r="MZ7" i="11"/>
  <c r="MZ6" i="11"/>
  <c r="MZ8" i="11"/>
  <c r="MZ5" i="11"/>
  <c r="MZ4" i="11"/>
  <c r="MX2" i="10"/>
  <c r="MY3" i="10"/>
  <c r="MW8" i="10"/>
  <c r="MW15" i="10" s="1"/>
  <c r="MW6" i="10"/>
  <c r="MW13" i="10" s="1"/>
  <c r="MW7" i="10"/>
  <c r="MW14" i="10" s="1"/>
  <c r="MW4" i="10"/>
  <c r="MW11" i="10" s="1"/>
  <c r="MW5" i="10"/>
  <c r="MW12" i="10" s="1"/>
  <c r="MY7" i="20"/>
  <c r="MY8" i="20"/>
  <c r="MY6" i="20"/>
  <c r="MY5" i="20"/>
  <c r="MY4" i="20"/>
  <c r="MY7" i="7"/>
  <c r="MY8" i="7"/>
  <c r="MY5" i="7"/>
  <c r="MY6" i="7"/>
  <c r="MY4" i="7"/>
  <c r="MY8" i="9"/>
  <c r="MY7" i="9"/>
  <c r="MY6" i="9"/>
  <c r="MY4" i="9"/>
  <c r="MY5" i="9"/>
  <c r="MX7" i="8"/>
  <c r="MX8" i="8"/>
  <c r="MX6" i="8"/>
  <c r="MX5" i="8"/>
  <c r="MX4" i="8"/>
  <c r="MR13" i="6"/>
  <c r="MR6" i="4"/>
  <c r="MR13" i="4" s="1"/>
  <c r="MR12" i="6"/>
  <c r="MR5" i="4"/>
  <c r="MR12" i="4" s="1"/>
  <c r="MR15" i="6"/>
  <c r="MR8" i="4"/>
  <c r="MR15" i="4" s="1"/>
  <c r="MR14" i="6"/>
  <c r="MR7" i="4"/>
  <c r="MR14" i="4" s="1"/>
  <c r="MR11" i="6"/>
  <c r="MR4" i="4"/>
  <c r="MR11" i="4" s="1"/>
  <c r="MZ3" i="4"/>
  <c r="MW14" i="12"/>
  <c r="MW13" i="12"/>
  <c r="MW11" i="12"/>
  <c r="MW12" i="12"/>
  <c r="MW15" i="12"/>
  <c r="MY2" i="12"/>
  <c r="MX12" i="19"/>
  <c r="MX15" i="19"/>
  <c r="MX11" i="19"/>
  <c r="MX14" i="19"/>
  <c r="MX13" i="19"/>
  <c r="MZ3" i="19"/>
  <c r="MZ2" i="19" s="1"/>
  <c r="MX14" i="5"/>
  <c r="MX13" i="5"/>
  <c r="MX15" i="5"/>
  <c r="MX12" i="5"/>
  <c r="MX11" i="5"/>
  <c r="MZ3" i="5"/>
  <c r="MZ2" i="5" s="1"/>
  <c r="MX14" i="17"/>
  <c r="MX15" i="17"/>
  <c r="MX13" i="17"/>
  <c r="MX12" i="17"/>
  <c r="MX11" i="17"/>
  <c r="MZ3" i="17"/>
  <c r="MZ2" i="17" s="1"/>
  <c r="MY14" i="11"/>
  <c r="MY12" i="11"/>
  <c r="MY15" i="11"/>
  <c r="MY13" i="11"/>
  <c r="MY11" i="11"/>
  <c r="NA3" i="11"/>
  <c r="NA2" i="11" s="1"/>
  <c r="MX13" i="20"/>
  <c r="MX14" i="20"/>
  <c r="MX15" i="20"/>
  <c r="MX12" i="20"/>
  <c r="MX11" i="20"/>
  <c r="MZ3" i="20"/>
  <c r="MZ2" i="20" s="1"/>
  <c r="MZ3" i="7"/>
  <c r="MZ2" i="7" s="1"/>
  <c r="MX13" i="7"/>
  <c r="MX14" i="7"/>
  <c r="MX12" i="7"/>
  <c r="MX15" i="7"/>
  <c r="MX11" i="7"/>
  <c r="MX15" i="9"/>
  <c r="MX13" i="9"/>
  <c r="MX14" i="9"/>
  <c r="MX12" i="9"/>
  <c r="MX11" i="9"/>
  <c r="MW15" i="8"/>
  <c r="MW14" i="8"/>
  <c r="MW12" i="8"/>
  <c r="MW13" i="8"/>
  <c r="MW11" i="8"/>
  <c r="MY3" i="8"/>
  <c r="MY2" i="8" s="1"/>
  <c r="MZ3" i="9"/>
  <c r="MZ2" i="9" s="1"/>
  <c r="MS7" i="6"/>
  <c r="MS14" i="52" s="1"/>
  <c r="MS8" i="6"/>
  <c r="MS15" i="52" s="1"/>
  <c r="MS6" i="6"/>
  <c r="MS13" i="52" s="1"/>
  <c r="MS4" i="6"/>
  <c r="MS11" i="52" s="1"/>
  <c r="MS5" i="6"/>
  <c r="MS12" i="52" s="1"/>
  <c r="MT2" i="6"/>
  <c r="ND4" i="52" l="1"/>
  <c r="ND8" i="52"/>
  <c r="ND7" i="52"/>
  <c r="ND6" i="52"/>
  <c r="ND5" i="52"/>
  <c r="NF3" i="52"/>
  <c r="NE2" i="52"/>
  <c r="MY2" i="13"/>
  <c r="MZ3" i="13"/>
  <c r="MX7" i="13"/>
  <c r="MX14" i="13" s="1"/>
  <c r="MX6" i="13"/>
  <c r="MX13" i="13" s="1"/>
  <c r="MX8" i="13"/>
  <c r="MX15" i="13" s="1"/>
  <c r="MX4" i="13"/>
  <c r="MX11" i="13" s="1"/>
  <c r="MX5" i="13"/>
  <c r="MX12" i="13" s="1"/>
  <c r="MY2" i="16"/>
  <c r="MZ3" i="16"/>
  <c r="MX7" i="16"/>
  <c r="MX14" i="16" s="1"/>
  <c r="MX8" i="16"/>
  <c r="MX15" i="16" s="1"/>
  <c r="MX4" i="16"/>
  <c r="MX11" i="16" s="1"/>
  <c r="MX6" i="16"/>
  <c r="MX13" i="16" s="1"/>
  <c r="MX5" i="16"/>
  <c r="MX12" i="16" s="1"/>
  <c r="MY2" i="15"/>
  <c r="MZ3" i="15"/>
  <c r="MX8" i="15"/>
  <c r="MX15" i="15" s="1"/>
  <c r="MX7" i="15"/>
  <c r="MX14" i="15" s="1"/>
  <c r="MX6" i="15"/>
  <c r="MX13" i="15" s="1"/>
  <c r="MX4" i="15"/>
  <c r="MX11" i="15" s="1"/>
  <c r="MX5" i="15"/>
  <c r="MX12" i="15" s="1"/>
  <c r="MZ7" i="17"/>
  <c r="MZ6" i="17"/>
  <c r="MZ8" i="17"/>
  <c r="MZ5" i="17"/>
  <c r="MZ4" i="17"/>
  <c r="MZ8" i="19"/>
  <c r="MZ6" i="19"/>
  <c r="MZ5" i="19"/>
  <c r="MZ4" i="19"/>
  <c r="MZ7" i="19"/>
  <c r="MY2" i="21"/>
  <c r="MZ3" i="21"/>
  <c r="MX8" i="21"/>
  <c r="MX15" i="21" s="1"/>
  <c r="MX7" i="21"/>
  <c r="MX14" i="21" s="1"/>
  <c r="MX6" i="21"/>
  <c r="MX13" i="21" s="1"/>
  <c r="MX4" i="21"/>
  <c r="MX11" i="21" s="1"/>
  <c r="MX5" i="21"/>
  <c r="MX12" i="21" s="1"/>
  <c r="MZ6" i="5"/>
  <c r="MZ8" i="5"/>
  <c r="MZ7" i="5"/>
  <c r="MZ5" i="5"/>
  <c r="MZ4" i="5"/>
  <c r="MY8" i="12"/>
  <c r="MY6" i="12"/>
  <c r="MY7" i="12"/>
  <c r="MY5" i="12"/>
  <c r="MY4" i="12"/>
  <c r="NA7" i="11"/>
  <c r="NA8" i="11"/>
  <c r="NA6" i="11"/>
  <c r="NA5" i="11"/>
  <c r="NA4" i="11"/>
  <c r="MY2" i="10"/>
  <c r="MZ3" i="10"/>
  <c r="MX8" i="10"/>
  <c r="MX15" i="10" s="1"/>
  <c r="MX6" i="10"/>
  <c r="MX13" i="10" s="1"/>
  <c r="MX7" i="10"/>
  <c r="MX14" i="10" s="1"/>
  <c r="MX5" i="10"/>
  <c r="MX12" i="10" s="1"/>
  <c r="MX4" i="10"/>
  <c r="MX11" i="10" s="1"/>
  <c r="MZ8" i="20"/>
  <c r="MZ6" i="20"/>
  <c r="MZ7" i="20"/>
  <c r="MZ5" i="20"/>
  <c r="MZ4" i="20"/>
  <c r="MZ6" i="7"/>
  <c r="MZ8" i="7"/>
  <c r="MZ7" i="7"/>
  <c r="MZ4" i="7"/>
  <c r="MZ5" i="7"/>
  <c r="MZ8" i="9"/>
  <c r="MZ6" i="9"/>
  <c r="MZ5" i="9"/>
  <c r="MZ7" i="9"/>
  <c r="MZ4" i="9"/>
  <c r="MY7" i="8"/>
  <c r="MY8" i="8"/>
  <c r="MY6" i="8"/>
  <c r="MY5" i="8"/>
  <c r="MY4" i="8"/>
  <c r="MS13" i="6"/>
  <c r="MS6" i="4"/>
  <c r="MS13" i="4" s="1"/>
  <c r="MS15" i="6"/>
  <c r="MS8" i="4"/>
  <c r="MS15" i="4" s="1"/>
  <c r="MS11" i="6"/>
  <c r="MS4" i="4"/>
  <c r="MS11" i="4" s="1"/>
  <c r="MS14" i="6"/>
  <c r="MS7" i="4"/>
  <c r="MS14" i="4" s="1"/>
  <c r="MS12" i="6"/>
  <c r="MS5" i="4"/>
  <c r="MS12" i="4" s="1"/>
  <c r="NA3" i="4"/>
  <c r="MX12" i="12"/>
  <c r="MX13" i="12"/>
  <c r="MX11" i="12"/>
  <c r="MX14" i="12"/>
  <c r="MX15" i="12"/>
  <c r="MZ2" i="12"/>
  <c r="NA3" i="5"/>
  <c r="NA2" i="5" s="1"/>
  <c r="MY15" i="5"/>
  <c r="MY14" i="5"/>
  <c r="MY11" i="5"/>
  <c r="MY13" i="5"/>
  <c r="MY12" i="5"/>
  <c r="MY12" i="19"/>
  <c r="MY15" i="19"/>
  <c r="MY13" i="19"/>
  <c r="MY11" i="19"/>
  <c r="MY14" i="19"/>
  <c r="NA3" i="19"/>
  <c r="NA2" i="19" s="1"/>
  <c r="NA3" i="17"/>
  <c r="NA2" i="17" s="1"/>
  <c r="MY14" i="17"/>
  <c r="MY12" i="17"/>
  <c r="MY15" i="17"/>
  <c r="MY13" i="17"/>
  <c r="MY11" i="17"/>
  <c r="MZ15" i="11"/>
  <c r="MZ12" i="11"/>
  <c r="MZ14" i="11"/>
  <c r="MZ13" i="11"/>
  <c r="MZ11" i="11"/>
  <c r="NB3" i="11"/>
  <c r="NB2" i="11" s="1"/>
  <c r="MY13" i="20"/>
  <c r="MY14" i="20"/>
  <c r="MY15" i="20"/>
  <c r="MY12" i="20"/>
  <c r="MY11" i="20"/>
  <c r="NA3" i="20"/>
  <c r="NA2" i="20" s="1"/>
  <c r="NA3" i="7"/>
  <c r="NA2" i="7" s="1"/>
  <c r="MY15" i="7"/>
  <c r="MY13" i="7"/>
  <c r="MY12" i="7"/>
  <c r="MY14" i="7"/>
  <c r="MY11" i="7"/>
  <c r="NA3" i="9"/>
  <c r="NA2" i="9" s="1"/>
  <c r="MZ3" i="8"/>
  <c r="MZ2" i="8" s="1"/>
  <c r="MX14" i="8"/>
  <c r="MX12" i="8"/>
  <c r="MX15" i="8"/>
  <c r="MX13" i="8"/>
  <c r="MX11" i="8"/>
  <c r="MY15" i="9"/>
  <c r="MY14" i="9"/>
  <c r="MY12" i="9"/>
  <c r="MY13" i="9"/>
  <c r="MY11" i="9"/>
  <c r="MT7" i="6"/>
  <c r="MT14" i="52" s="1"/>
  <c r="MT8" i="6"/>
  <c r="MT15" i="52" s="1"/>
  <c r="MT6" i="6"/>
  <c r="MT13" i="52" s="1"/>
  <c r="MT5" i="6"/>
  <c r="MT12" i="52" s="1"/>
  <c r="MT4" i="6"/>
  <c r="MT11" i="52" s="1"/>
  <c r="MU2" i="6"/>
  <c r="NE6" i="52" l="1"/>
  <c r="NE5" i="52"/>
  <c r="NE4" i="52"/>
  <c r="NE8" i="52"/>
  <c r="NE7" i="52"/>
  <c r="NG3" i="52"/>
  <c r="NG2" i="52" s="1"/>
  <c r="NF2" i="52"/>
  <c r="MZ2" i="13"/>
  <c r="NA3" i="13"/>
  <c r="MY8" i="13"/>
  <c r="MY15" i="13" s="1"/>
  <c r="MY7" i="13"/>
  <c r="MY14" i="13" s="1"/>
  <c r="MY5" i="13"/>
  <c r="MY12" i="13" s="1"/>
  <c r="MY6" i="13"/>
  <c r="MY13" i="13" s="1"/>
  <c r="MY4" i="13"/>
  <c r="MY11" i="13" s="1"/>
  <c r="MZ2" i="16"/>
  <c r="NA3" i="16"/>
  <c r="MY7" i="16"/>
  <c r="MY14" i="16" s="1"/>
  <c r="MY6" i="16"/>
  <c r="MY13" i="16" s="1"/>
  <c r="MY8" i="16"/>
  <c r="MY15" i="16" s="1"/>
  <c r="MY5" i="16"/>
  <c r="MY12" i="16" s="1"/>
  <c r="MY4" i="16"/>
  <c r="MY11" i="16" s="1"/>
  <c r="MZ2" i="15"/>
  <c r="NA3" i="15"/>
  <c r="MY8" i="15"/>
  <c r="MY15" i="15" s="1"/>
  <c r="MY7" i="15"/>
  <c r="MY14" i="15" s="1"/>
  <c r="MY6" i="15"/>
  <c r="MY13" i="15" s="1"/>
  <c r="MY4" i="15"/>
  <c r="MY11" i="15" s="1"/>
  <c r="MY5" i="15"/>
  <c r="MY12" i="15" s="1"/>
  <c r="NA8" i="17"/>
  <c r="NA6" i="17"/>
  <c r="NA5" i="17"/>
  <c r="NA4" i="17"/>
  <c r="NA7" i="17"/>
  <c r="NA8" i="19"/>
  <c r="NA6" i="19"/>
  <c r="NA7" i="19"/>
  <c r="NA5" i="19"/>
  <c r="NA4" i="19"/>
  <c r="MZ2" i="21"/>
  <c r="NA3" i="21"/>
  <c r="MY8" i="21"/>
  <c r="MY15" i="21" s="1"/>
  <c r="MY6" i="21"/>
  <c r="MY13" i="21" s="1"/>
  <c r="MY4" i="21"/>
  <c r="MY11" i="21" s="1"/>
  <c r="MY5" i="21"/>
  <c r="MY12" i="21" s="1"/>
  <c r="MY7" i="21"/>
  <c r="MY14" i="21" s="1"/>
  <c r="NA8" i="5"/>
  <c r="NA7" i="5"/>
  <c r="NA5" i="5"/>
  <c r="NA4" i="5"/>
  <c r="NA6" i="5"/>
  <c r="MZ6" i="12"/>
  <c r="MZ7" i="12"/>
  <c r="MZ5" i="12"/>
  <c r="MZ8" i="12"/>
  <c r="MZ4" i="12"/>
  <c r="NB7" i="11"/>
  <c r="NB8" i="11"/>
  <c r="NB6" i="11"/>
  <c r="NB5" i="11"/>
  <c r="NB4" i="11"/>
  <c r="MZ2" i="10"/>
  <c r="NA3" i="10"/>
  <c r="MY8" i="10"/>
  <c r="MY15" i="10" s="1"/>
  <c r="MY6" i="10"/>
  <c r="MY13" i="10" s="1"/>
  <c r="MY7" i="10"/>
  <c r="MY14" i="10" s="1"/>
  <c r="MY5" i="10"/>
  <c r="MY12" i="10" s="1"/>
  <c r="MY4" i="10"/>
  <c r="MY11" i="10" s="1"/>
  <c r="NA8" i="20"/>
  <c r="NA6" i="20"/>
  <c r="NA7" i="20"/>
  <c r="NA5" i="20"/>
  <c r="NA4" i="20"/>
  <c r="NA8" i="7"/>
  <c r="NA6" i="7"/>
  <c r="NA7" i="7"/>
  <c r="NA4" i="7"/>
  <c r="NA5" i="7"/>
  <c r="NA7" i="9"/>
  <c r="NA8" i="9"/>
  <c r="NA5" i="9"/>
  <c r="NA6" i="9"/>
  <c r="NA4" i="9"/>
  <c r="MZ8" i="8"/>
  <c r="MZ6" i="8"/>
  <c r="MZ5" i="8"/>
  <c r="MZ4" i="8"/>
  <c r="MZ7" i="8"/>
  <c r="MT11" i="6"/>
  <c r="MT4" i="4"/>
  <c r="MT11" i="4" s="1"/>
  <c r="MT13" i="6"/>
  <c r="MT6" i="4"/>
  <c r="MT13" i="4" s="1"/>
  <c r="MT15" i="6"/>
  <c r="MT8" i="4"/>
  <c r="MT15" i="4" s="1"/>
  <c r="MT14" i="6"/>
  <c r="MT7" i="4"/>
  <c r="MT14" i="4" s="1"/>
  <c r="MT12" i="6"/>
  <c r="MT5" i="4"/>
  <c r="MT12" i="4" s="1"/>
  <c r="NB3" i="4"/>
  <c r="MY14" i="12"/>
  <c r="MY12" i="12"/>
  <c r="MY15" i="12"/>
  <c r="MY13" i="12"/>
  <c r="MY11" i="12"/>
  <c r="NA2" i="12"/>
  <c r="MZ12" i="17"/>
  <c r="MZ15" i="17"/>
  <c r="MZ13" i="17"/>
  <c r="MZ14" i="17"/>
  <c r="MZ11" i="17"/>
  <c r="MZ15" i="19"/>
  <c r="MZ13" i="19"/>
  <c r="MZ14" i="19"/>
  <c r="MZ11" i="19"/>
  <c r="MZ12" i="19"/>
  <c r="MZ15" i="5"/>
  <c r="MZ14" i="5"/>
  <c r="MZ12" i="5"/>
  <c r="MZ13" i="5"/>
  <c r="MZ11" i="5"/>
  <c r="NB3" i="19"/>
  <c r="NB2" i="19" s="1"/>
  <c r="NB3" i="5"/>
  <c r="NB2" i="5" s="1"/>
  <c r="NB3" i="17"/>
  <c r="NB2" i="17" s="1"/>
  <c r="NA15" i="11"/>
  <c r="NA14" i="11"/>
  <c r="NA12" i="11"/>
  <c r="NA13" i="11"/>
  <c r="NA11" i="11"/>
  <c r="NC3" i="11"/>
  <c r="NC2" i="11" s="1"/>
  <c r="MZ14" i="20"/>
  <c r="MZ15" i="20"/>
  <c r="MZ13" i="20"/>
  <c r="MZ11" i="20"/>
  <c r="MZ12" i="20"/>
  <c r="NB3" i="20"/>
  <c r="NB2" i="20" s="1"/>
  <c r="NB3" i="7"/>
  <c r="NB2" i="7" s="1"/>
  <c r="MZ14" i="7"/>
  <c r="MZ12" i="7"/>
  <c r="MZ15" i="7"/>
  <c r="MZ11" i="7"/>
  <c r="MZ13" i="7"/>
  <c r="NA3" i="8"/>
  <c r="NA2" i="8" s="1"/>
  <c r="MY14" i="8"/>
  <c r="MY13" i="8"/>
  <c r="MY15" i="8"/>
  <c r="MY12" i="8"/>
  <c r="MY11" i="8"/>
  <c r="NB3" i="9"/>
  <c r="NB2" i="9" s="1"/>
  <c r="MZ15" i="9"/>
  <c r="MZ13" i="9"/>
  <c r="MZ11" i="9"/>
  <c r="MZ14" i="9"/>
  <c r="MZ12" i="9"/>
  <c r="MU7" i="6"/>
  <c r="MU14" i="52" s="1"/>
  <c r="MU8" i="6"/>
  <c r="MU15" i="52" s="1"/>
  <c r="MU5" i="6"/>
  <c r="MU12" i="52" s="1"/>
  <c r="MU6" i="6"/>
  <c r="MU13" i="52" s="1"/>
  <c r="MU4" i="6"/>
  <c r="MU11" i="52" s="1"/>
  <c r="MV2" i="6"/>
  <c r="NF5" i="52" l="1"/>
  <c r="NF4" i="52"/>
  <c r="NF8" i="52"/>
  <c r="NF7" i="52"/>
  <c r="NF6" i="52"/>
  <c r="NG5" i="52"/>
  <c r="NG7" i="52"/>
  <c r="NG4" i="52"/>
  <c r="NG8" i="52"/>
  <c r="NG6" i="52"/>
  <c r="NA2" i="13"/>
  <c r="NB3" i="13"/>
  <c r="MZ7" i="13"/>
  <c r="MZ14" i="13" s="1"/>
  <c r="MZ6" i="13"/>
  <c r="MZ13" i="13" s="1"/>
  <c r="MZ8" i="13"/>
  <c r="MZ15" i="13" s="1"/>
  <c r="MZ4" i="13"/>
  <c r="MZ11" i="13" s="1"/>
  <c r="MZ5" i="13"/>
  <c r="MZ12" i="13" s="1"/>
  <c r="NA2" i="16"/>
  <c r="NB3" i="16"/>
  <c r="MZ7" i="16"/>
  <c r="MZ14" i="16" s="1"/>
  <c r="MZ6" i="16"/>
  <c r="MZ13" i="16" s="1"/>
  <c r="MZ8" i="16"/>
  <c r="MZ15" i="16" s="1"/>
  <c r="MZ5" i="16"/>
  <c r="MZ12" i="16" s="1"/>
  <c r="MZ4" i="16"/>
  <c r="MZ11" i="16" s="1"/>
  <c r="NA2" i="15"/>
  <c r="NB3" i="15"/>
  <c r="MZ7" i="15"/>
  <c r="MZ14" i="15" s="1"/>
  <c r="MZ8" i="15"/>
  <c r="MZ15" i="15" s="1"/>
  <c r="MZ6" i="15"/>
  <c r="MZ13" i="15" s="1"/>
  <c r="MZ5" i="15"/>
  <c r="MZ12" i="15" s="1"/>
  <c r="MZ4" i="15"/>
  <c r="MZ11" i="15" s="1"/>
  <c r="NB7" i="17"/>
  <c r="NB8" i="17"/>
  <c r="NB6" i="17"/>
  <c r="NB5" i="17"/>
  <c r="NB4" i="17"/>
  <c r="NB7" i="19"/>
  <c r="NB8" i="19"/>
  <c r="NB6" i="19"/>
  <c r="NB5" i="19"/>
  <c r="NB4" i="19"/>
  <c r="NA2" i="21"/>
  <c r="NB3" i="21"/>
  <c r="MZ8" i="21"/>
  <c r="MZ15" i="21" s="1"/>
  <c r="MZ5" i="21"/>
  <c r="MZ12" i="21" s="1"/>
  <c r="MZ7" i="21"/>
  <c r="MZ14" i="21" s="1"/>
  <c r="MZ6" i="21"/>
  <c r="MZ13" i="21" s="1"/>
  <c r="MZ4" i="21"/>
  <c r="MZ11" i="21" s="1"/>
  <c r="NB8" i="5"/>
  <c r="NB6" i="5"/>
  <c r="NB5" i="5"/>
  <c r="NB7" i="5"/>
  <c r="NB4" i="5"/>
  <c r="NA7" i="12"/>
  <c r="NA8" i="12"/>
  <c r="NA5" i="12"/>
  <c r="NA6" i="12"/>
  <c r="NA4" i="12"/>
  <c r="NC8" i="11"/>
  <c r="NC6" i="11"/>
  <c r="NC5" i="11"/>
  <c r="NC7" i="11"/>
  <c r="NC4" i="11"/>
  <c r="NA2" i="10"/>
  <c r="NB3" i="10"/>
  <c r="MZ7" i="10"/>
  <c r="MZ14" i="10" s="1"/>
  <c r="MZ8" i="10"/>
  <c r="MZ15" i="10" s="1"/>
  <c r="MZ5" i="10"/>
  <c r="MZ12" i="10" s="1"/>
  <c r="MZ4" i="10"/>
  <c r="MZ11" i="10" s="1"/>
  <c r="MZ6" i="10"/>
  <c r="MZ13" i="10" s="1"/>
  <c r="NB8" i="20"/>
  <c r="NB6" i="20"/>
  <c r="NB7" i="20"/>
  <c r="NB4" i="20"/>
  <c r="NB5" i="20"/>
  <c r="NB8" i="7"/>
  <c r="NB7" i="7"/>
  <c r="NB6" i="7"/>
  <c r="NB5" i="7"/>
  <c r="NB4" i="7"/>
  <c r="NB7" i="9"/>
  <c r="NB5" i="9"/>
  <c r="NB4" i="9"/>
  <c r="NB6" i="9"/>
  <c r="NB8" i="9"/>
  <c r="NA7" i="8"/>
  <c r="NA8" i="8"/>
  <c r="NA6" i="8"/>
  <c r="NA5" i="8"/>
  <c r="NA4" i="8"/>
  <c r="MU11" i="6"/>
  <c r="MU4" i="4"/>
  <c r="MU11" i="4" s="1"/>
  <c r="MU15" i="6"/>
  <c r="MU8" i="4"/>
  <c r="MU15" i="4" s="1"/>
  <c r="MU13" i="6"/>
  <c r="MU6" i="4"/>
  <c r="MU13" i="4" s="1"/>
  <c r="MU14" i="6"/>
  <c r="MU7" i="4"/>
  <c r="MU14" i="4" s="1"/>
  <c r="MU12" i="6"/>
  <c r="MU5" i="4"/>
  <c r="MU12" i="4" s="1"/>
  <c r="NC3" i="4"/>
  <c r="NB2" i="12"/>
  <c r="MZ12" i="12"/>
  <c r="MZ15" i="12"/>
  <c r="MZ13" i="12"/>
  <c r="MZ11" i="12"/>
  <c r="MZ14" i="12"/>
  <c r="NA14" i="5"/>
  <c r="NA12" i="5"/>
  <c r="NA13" i="5"/>
  <c r="NA11" i="5"/>
  <c r="NA15" i="5"/>
  <c r="NC3" i="5"/>
  <c r="NC2" i="5" s="1"/>
  <c r="NA13" i="19"/>
  <c r="NA11" i="19"/>
  <c r="NA14" i="19"/>
  <c r="NA15" i="19"/>
  <c r="NA12" i="19"/>
  <c r="NA12" i="17"/>
  <c r="NA15" i="17"/>
  <c r="NA13" i="17"/>
  <c r="NA11" i="17"/>
  <c r="NA14" i="17"/>
  <c r="NC3" i="19"/>
  <c r="NC2" i="19" s="1"/>
  <c r="NC3" i="17"/>
  <c r="NC2" i="17" s="1"/>
  <c r="NB15" i="11"/>
  <c r="NB14" i="11"/>
  <c r="NB13" i="11"/>
  <c r="NB12" i="11"/>
  <c r="NB11" i="11"/>
  <c r="ND3" i="11"/>
  <c r="ND2" i="11" s="1"/>
  <c r="NA14" i="20"/>
  <c r="NA15" i="20"/>
  <c r="NA13" i="20"/>
  <c r="NA11" i="20"/>
  <c r="NA12" i="20"/>
  <c r="NC3" i="20"/>
  <c r="NC2" i="20" s="1"/>
  <c r="NC3" i="7"/>
  <c r="NC2" i="7" s="1"/>
  <c r="NA13" i="7"/>
  <c r="NA14" i="7"/>
  <c r="NA15" i="7"/>
  <c r="NA11" i="7"/>
  <c r="NA12" i="7"/>
  <c r="NC3" i="9"/>
  <c r="NC2" i="9" s="1"/>
  <c r="MZ13" i="8"/>
  <c r="MZ11" i="8"/>
  <c r="MZ12" i="8"/>
  <c r="MZ15" i="8"/>
  <c r="MZ14" i="8"/>
  <c r="NA14" i="9"/>
  <c r="NA15" i="9"/>
  <c r="NA13" i="9"/>
  <c r="NA11" i="9"/>
  <c r="NA12" i="9"/>
  <c r="NB3" i="8"/>
  <c r="NB2" i="8" s="1"/>
  <c r="MV7" i="6"/>
  <c r="MV14" i="52" s="1"/>
  <c r="MV8" i="6"/>
  <c r="MV15" i="52" s="1"/>
  <c r="MV5" i="6"/>
  <c r="MV12" i="52" s="1"/>
  <c r="MV6" i="6"/>
  <c r="MV13" i="52" s="1"/>
  <c r="MV4" i="6"/>
  <c r="MV11" i="52" s="1"/>
  <c r="MW2" i="6"/>
  <c r="NB2" i="13" l="1"/>
  <c r="NC3" i="13"/>
  <c r="NA7" i="13"/>
  <c r="NA14" i="13" s="1"/>
  <c r="NA8" i="13"/>
  <c r="NA15" i="13" s="1"/>
  <c r="NA5" i="13"/>
  <c r="NA12" i="13" s="1"/>
  <c r="NA4" i="13"/>
  <c r="NA11" i="13" s="1"/>
  <c r="NA6" i="13"/>
  <c r="NA13" i="13" s="1"/>
  <c r="NB2" i="16"/>
  <c r="NC3" i="16"/>
  <c r="NA8" i="16"/>
  <c r="NA15" i="16" s="1"/>
  <c r="NA7" i="16"/>
  <c r="NA14" i="16" s="1"/>
  <c r="NA4" i="16"/>
  <c r="NA11" i="16" s="1"/>
  <c r="NA6" i="16"/>
  <c r="NA13" i="16" s="1"/>
  <c r="NA5" i="16"/>
  <c r="NA12" i="16" s="1"/>
  <c r="NB2" i="15"/>
  <c r="NC3" i="15"/>
  <c r="NA7" i="15"/>
  <c r="NA14" i="15" s="1"/>
  <c r="NA8" i="15"/>
  <c r="NA15" i="15" s="1"/>
  <c r="NA6" i="15"/>
  <c r="NA13" i="15" s="1"/>
  <c r="NA5" i="15"/>
  <c r="NA12" i="15" s="1"/>
  <c r="NA4" i="15"/>
  <c r="NA11" i="15" s="1"/>
  <c r="NC8" i="17"/>
  <c r="NC6" i="17"/>
  <c r="NC7" i="17"/>
  <c r="NC5" i="17"/>
  <c r="NC4" i="17"/>
  <c r="NC8" i="19"/>
  <c r="NC6" i="19"/>
  <c r="NC7" i="19"/>
  <c r="NC5" i="19"/>
  <c r="NC4" i="19"/>
  <c r="NB2" i="21"/>
  <c r="NC3" i="21"/>
  <c r="NA7" i="21"/>
  <c r="NA14" i="21" s="1"/>
  <c r="NA8" i="21"/>
  <c r="NA15" i="21" s="1"/>
  <c r="NA6" i="21"/>
  <c r="NA13" i="21" s="1"/>
  <c r="NA5" i="21"/>
  <c r="NA12" i="21" s="1"/>
  <c r="NA4" i="21"/>
  <c r="NA11" i="21" s="1"/>
  <c r="NC6" i="5"/>
  <c r="NC8" i="5"/>
  <c r="NC7" i="5"/>
  <c r="NC5" i="5"/>
  <c r="NC4" i="5"/>
  <c r="NB7" i="12"/>
  <c r="NB8" i="12"/>
  <c r="NB6" i="12"/>
  <c r="NB4" i="12"/>
  <c r="NB5" i="12"/>
  <c r="ND8" i="11"/>
  <c r="ND7" i="11"/>
  <c r="ND6" i="11"/>
  <c r="ND4" i="11"/>
  <c r="ND5" i="11"/>
  <c r="NB2" i="10"/>
  <c r="NC3" i="10"/>
  <c r="NA7" i="10"/>
  <c r="NA14" i="10" s="1"/>
  <c r="NA8" i="10"/>
  <c r="NA15" i="10" s="1"/>
  <c r="NA6" i="10"/>
  <c r="NA13" i="10" s="1"/>
  <c r="NA4" i="10"/>
  <c r="NA11" i="10" s="1"/>
  <c r="NA5" i="10"/>
  <c r="NA12" i="10" s="1"/>
  <c r="NC8" i="20"/>
  <c r="NC6" i="20"/>
  <c r="NC7" i="20"/>
  <c r="NC4" i="20"/>
  <c r="NC5" i="20"/>
  <c r="NC8" i="7"/>
  <c r="NC7" i="7"/>
  <c r="NC4" i="7"/>
  <c r="NC6" i="7"/>
  <c r="NC5" i="7"/>
  <c r="NC8" i="9"/>
  <c r="NC7" i="9"/>
  <c r="NC6" i="9"/>
  <c r="NC5" i="9"/>
  <c r="NC4" i="9"/>
  <c r="NB7" i="8"/>
  <c r="NB6" i="8"/>
  <c r="NB8" i="8"/>
  <c r="NB5" i="8"/>
  <c r="NB4" i="8"/>
  <c r="MV15" i="6"/>
  <c r="MV8" i="4"/>
  <c r="MV15" i="4" s="1"/>
  <c r="MV14" i="6"/>
  <c r="MV7" i="4"/>
  <c r="MV14" i="4" s="1"/>
  <c r="MV11" i="6"/>
  <c r="MV4" i="4"/>
  <c r="MV11" i="4" s="1"/>
  <c r="MV13" i="6"/>
  <c r="MV6" i="4"/>
  <c r="MV13" i="4" s="1"/>
  <c r="MV12" i="6"/>
  <c r="MV5" i="4"/>
  <c r="MV12" i="4" s="1"/>
  <c r="ND3" i="4"/>
  <c r="NC2" i="12"/>
  <c r="NA11" i="12"/>
  <c r="NA14" i="12"/>
  <c r="NA12" i="12"/>
  <c r="NA15" i="12"/>
  <c r="NA13" i="12"/>
  <c r="ND3" i="17"/>
  <c r="ND2" i="17" s="1"/>
  <c r="NB15" i="17"/>
  <c r="NB13" i="17"/>
  <c r="NB14" i="17"/>
  <c r="NB11" i="17"/>
  <c r="NB12" i="17"/>
  <c r="ND3" i="19"/>
  <c r="ND2" i="19" s="1"/>
  <c r="ND3" i="5"/>
  <c r="ND2" i="5" s="1"/>
  <c r="NB13" i="19"/>
  <c r="NB11" i="19"/>
  <c r="NB14" i="19"/>
  <c r="NB12" i="19"/>
  <c r="NB15" i="19"/>
  <c r="NB15" i="5"/>
  <c r="NB14" i="5"/>
  <c r="NB13" i="5"/>
  <c r="NB12" i="5"/>
  <c r="NB11" i="5"/>
  <c r="NE3" i="11"/>
  <c r="NE2" i="11" s="1"/>
  <c r="NC15" i="11"/>
  <c r="NC14" i="11"/>
  <c r="NC13" i="11"/>
  <c r="NC11" i="11"/>
  <c r="NC12" i="11"/>
  <c r="NB14" i="20"/>
  <c r="NB15" i="20"/>
  <c r="NB13" i="20"/>
  <c r="NB11" i="20"/>
  <c r="NB12" i="20"/>
  <c r="ND3" i="20"/>
  <c r="ND2" i="20" s="1"/>
  <c r="ND3" i="7"/>
  <c r="ND2" i="7" s="1"/>
  <c r="NB14" i="7"/>
  <c r="NB11" i="7"/>
  <c r="NB15" i="7"/>
  <c r="NB13" i="7"/>
  <c r="NB12" i="7"/>
  <c r="NA13" i="8"/>
  <c r="NA11" i="8"/>
  <c r="NA14" i="8"/>
  <c r="NA12" i="8"/>
  <c r="NA15" i="8"/>
  <c r="NC3" i="8"/>
  <c r="NC2" i="8" s="1"/>
  <c r="NB14" i="9"/>
  <c r="NB15" i="9"/>
  <c r="NB11" i="9"/>
  <c r="NB12" i="9"/>
  <c r="NB13" i="9"/>
  <c r="ND3" i="9"/>
  <c r="ND2" i="9" s="1"/>
  <c r="MW8" i="6"/>
  <c r="MW15" i="52" s="1"/>
  <c r="MW5" i="6"/>
  <c r="MW12" i="52" s="1"/>
  <c r="MW6" i="6"/>
  <c r="MW13" i="52" s="1"/>
  <c r="MW7" i="6"/>
  <c r="MW14" i="52" s="1"/>
  <c r="MW4" i="6"/>
  <c r="MW11" i="52" s="1"/>
  <c r="MX2" i="6"/>
  <c r="NC2" i="13" l="1"/>
  <c r="ND3" i="13"/>
  <c r="NB7" i="13"/>
  <c r="NB14" i="13" s="1"/>
  <c r="NB8" i="13"/>
  <c r="NB15" i="13" s="1"/>
  <c r="NB6" i="13"/>
  <c r="NB13" i="13" s="1"/>
  <c r="NB5" i="13"/>
  <c r="NB12" i="13" s="1"/>
  <c r="NB4" i="13"/>
  <c r="NB11" i="13" s="1"/>
  <c r="NC2" i="16"/>
  <c r="ND3" i="16"/>
  <c r="NB7" i="16"/>
  <c r="NB14" i="16" s="1"/>
  <c r="NB8" i="16"/>
  <c r="NB15" i="16" s="1"/>
  <c r="NB6" i="16"/>
  <c r="NB13" i="16" s="1"/>
  <c r="NB5" i="16"/>
  <c r="NB12" i="16" s="1"/>
  <c r="NB4" i="16"/>
  <c r="NB11" i="16" s="1"/>
  <c r="NC2" i="15"/>
  <c r="ND3" i="15"/>
  <c r="NB8" i="15"/>
  <c r="NB15" i="15" s="1"/>
  <c r="NB7" i="15"/>
  <c r="NB14" i="15" s="1"/>
  <c r="NB6" i="15"/>
  <c r="NB13" i="15" s="1"/>
  <c r="NB4" i="15"/>
  <c r="NB11" i="15" s="1"/>
  <c r="NB5" i="15"/>
  <c r="NB12" i="15" s="1"/>
  <c r="ND8" i="17"/>
  <c r="ND6" i="17"/>
  <c r="ND7" i="17"/>
  <c r="ND5" i="17"/>
  <c r="ND4" i="17"/>
  <c r="ND8" i="19"/>
  <c r="ND6" i="19"/>
  <c r="ND7" i="19"/>
  <c r="ND5" i="19"/>
  <c r="ND4" i="19"/>
  <c r="NC2" i="21"/>
  <c r="ND3" i="21"/>
  <c r="NB7" i="21"/>
  <c r="NB14" i="21" s="1"/>
  <c r="NB6" i="21"/>
  <c r="NB13" i="21" s="1"/>
  <c r="NB8" i="21"/>
  <c r="NB15" i="21" s="1"/>
  <c r="NB4" i="21"/>
  <c r="NB11" i="21" s="1"/>
  <c r="NB5" i="21"/>
  <c r="NB12" i="21" s="1"/>
  <c r="ND8" i="5"/>
  <c r="ND7" i="5"/>
  <c r="ND6" i="5"/>
  <c r="ND5" i="5"/>
  <c r="ND4" i="5"/>
  <c r="NC8" i="12"/>
  <c r="NC6" i="12"/>
  <c r="NC5" i="12"/>
  <c r="NC7" i="12"/>
  <c r="NC4" i="12"/>
  <c r="NE8" i="11"/>
  <c r="NE7" i="11"/>
  <c r="NE6" i="11"/>
  <c r="NE4" i="11"/>
  <c r="NE5" i="11"/>
  <c r="NC2" i="10"/>
  <c r="ND3" i="10"/>
  <c r="NB7" i="10"/>
  <c r="NB14" i="10" s="1"/>
  <c r="NB8" i="10"/>
  <c r="NB15" i="10" s="1"/>
  <c r="NB6" i="10"/>
  <c r="NB13" i="10" s="1"/>
  <c r="NB4" i="10"/>
  <c r="NB11" i="10" s="1"/>
  <c r="NB5" i="10"/>
  <c r="NB12" i="10" s="1"/>
  <c r="ND8" i="20"/>
  <c r="ND6" i="20"/>
  <c r="ND7" i="20"/>
  <c r="ND4" i="20"/>
  <c r="ND5" i="20"/>
  <c r="ND8" i="7"/>
  <c r="ND6" i="7"/>
  <c r="ND7" i="7"/>
  <c r="ND4" i="7"/>
  <c r="ND5" i="7"/>
  <c r="ND8" i="9"/>
  <c r="ND7" i="9"/>
  <c r="ND6" i="9"/>
  <c r="ND5" i="9"/>
  <c r="ND4" i="9"/>
  <c r="NC6" i="8"/>
  <c r="NC8" i="8"/>
  <c r="NC5" i="8"/>
  <c r="NC7" i="8"/>
  <c r="NC4" i="8"/>
  <c r="MW14" i="6"/>
  <c r="MW7" i="4"/>
  <c r="MW14" i="4" s="1"/>
  <c r="MW11" i="6"/>
  <c r="MW4" i="4"/>
  <c r="MW11" i="4" s="1"/>
  <c r="MW13" i="6"/>
  <c r="MW6" i="4"/>
  <c r="MW13" i="4" s="1"/>
  <c r="MW12" i="6"/>
  <c r="MW5" i="4"/>
  <c r="MW12" i="4" s="1"/>
  <c r="MW15" i="6"/>
  <c r="MW8" i="4"/>
  <c r="MW15" i="4" s="1"/>
  <c r="NE3" i="4"/>
  <c r="NB15" i="12"/>
  <c r="NB13" i="12"/>
  <c r="NB11" i="12"/>
  <c r="NB14" i="12"/>
  <c r="NB12" i="12"/>
  <c r="ND2" i="12"/>
  <c r="NC11" i="19"/>
  <c r="NC14" i="19"/>
  <c r="NC15" i="19"/>
  <c r="NC13" i="19"/>
  <c r="NC12" i="19"/>
  <c r="NE3" i="19"/>
  <c r="NE2" i="19" s="1"/>
  <c r="NE3" i="5"/>
  <c r="NE2" i="5" s="1"/>
  <c r="NE3" i="17"/>
  <c r="NE2" i="17" s="1"/>
  <c r="NC15" i="5"/>
  <c r="NC12" i="5"/>
  <c r="NC14" i="5"/>
  <c r="NC11" i="5"/>
  <c r="NC13" i="5"/>
  <c r="NC15" i="17"/>
  <c r="NC13" i="17"/>
  <c r="NC14" i="17"/>
  <c r="NC12" i="17"/>
  <c r="NC11" i="17"/>
  <c r="ND15" i="11"/>
  <c r="ND14" i="11"/>
  <c r="ND13" i="11"/>
  <c r="ND11" i="11"/>
  <c r="ND12" i="11"/>
  <c r="NF3" i="11"/>
  <c r="NF2" i="11" s="1"/>
  <c r="NE3" i="20"/>
  <c r="NE2" i="20" s="1"/>
  <c r="NC15" i="20"/>
  <c r="NC13" i="20"/>
  <c r="NC12" i="20"/>
  <c r="NC14" i="20"/>
  <c r="NC11" i="20"/>
  <c r="NC15" i="7"/>
  <c r="NC13" i="7"/>
  <c r="NC14" i="7"/>
  <c r="NC12" i="7"/>
  <c r="NC11" i="7"/>
  <c r="NE3" i="7"/>
  <c r="NE2" i="7" s="1"/>
  <c r="NB13" i="8"/>
  <c r="NB12" i="8"/>
  <c r="NB11" i="8"/>
  <c r="NB15" i="8"/>
  <c r="NB14" i="8"/>
  <c r="ND3" i="8"/>
  <c r="ND2" i="8" s="1"/>
  <c r="NE3" i="9"/>
  <c r="NE2" i="9" s="1"/>
  <c r="NC14" i="9"/>
  <c r="NC15" i="9"/>
  <c r="NC12" i="9"/>
  <c r="NC13" i="9"/>
  <c r="NC11" i="9"/>
  <c r="MX8" i="6"/>
  <c r="MX15" i="52" s="1"/>
  <c r="MX7" i="6"/>
  <c r="MX14" i="52" s="1"/>
  <c r="MX5" i="6"/>
  <c r="MX12" i="52" s="1"/>
  <c r="MX6" i="6"/>
  <c r="MX13" i="52" s="1"/>
  <c r="MX4" i="6"/>
  <c r="MX11" i="52" s="1"/>
  <c r="MY2" i="6"/>
  <c r="ND2" i="13" l="1"/>
  <c r="NE3" i="13"/>
  <c r="NC8" i="13"/>
  <c r="NC15" i="13" s="1"/>
  <c r="NC5" i="13"/>
  <c r="NC12" i="13" s="1"/>
  <c r="NC7" i="13"/>
  <c r="NC14" i="13" s="1"/>
  <c r="NC4" i="13"/>
  <c r="NC11" i="13" s="1"/>
  <c r="NC6" i="13"/>
  <c r="NC13" i="13" s="1"/>
  <c r="ND2" i="16"/>
  <c r="NE3" i="16"/>
  <c r="NC8" i="16"/>
  <c r="NC15" i="16" s="1"/>
  <c r="NC7" i="16"/>
  <c r="NC14" i="16" s="1"/>
  <c r="NC6" i="16"/>
  <c r="NC13" i="16" s="1"/>
  <c r="NC5" i="16"/>
  <c r="NC12" i="16" s="1"/>
  <c r="NC4" i="16"/>
  <c r="NC11" i="16" s="1"/>
  <c r="ND2" i="15"/>
  <c r="NE3" i="15"/>
  <c r="NC8" i="15"/>
  <c r="NC15" i="15" s="1"/>
  <c r="NC7" i="15"/>
  <c r="NC14" i="15" s="1"/>
  <c r="NC6" i="15"/>
  <c r="NC13" i="15" s="1"/>
  <c r="NC5" i="15"/>
  <c r="NC12" i="15" s="1"/>
  <c r="NC4" i="15"/>
  <c r="NC11" i="15" s="1"/>
  <c r="NE8" i="17"/>
  <c r="NE6" i="17"/>
  <c r="NE7" i="17"/>
  <c r="NE5" i="17"/>
  <c r="NE4" i="17"/>
  <c r="NE8" i="19"/>
  <c r="NE6" i="19"/>
  <c r="NE7" i="19"/>
  <c r="NE4" i="19"/>
  <c r="NE5" i="19"/>
  <c r="ND2" i="21"/>
  <c r="NE3" i="21"/>
  <c r="NC7" i="21"/>
  <c r="NC14" i="21" s="1"/>
  <c r="NC8" i="21"/>
  <c r="NC15" i="21" s="1"/>
  <c r="NC4" i="21"/>
  <c r="NC11" i="21" s="1"/>
  <c r="NC6" i="21"/>
  <c r="NC13" i="21" s="1"/>
  <c r="NC5" i="21"/>
  <c r="NC12" i="21" s="1"/>
  <c r="NE7" i="5"/>
  <c r="NE6" i="5"/>
  <c r="NE5" i="5"/>
  <c r="NE8" i="5"/>
  <c r="NE4" i="5"/>
  <c r="ND8" i="12"/>
  <c r="ND7" i="12"/>
  <c r="ND6" i="12"/>
  <c r="ND5" i="12"/>
  <c r="ND4" i="12"/>
  <c r="NF7" i="11"/>
  <c r="NF8" i="11"/>
  <c r="NF6" i="11"/>
  <c r="NF5" i="11"/>
  <c r="NF4" i="11"/>
  <c r="ND2" i="10"/>
  <c r="NE3" i="10"/>
  <c r="NC7" i="10"/>
  <c r="NC14" i="10" s="1"/>
  <c r="NC8" i="10"/>
  <c r="NC15" i="10" s="1"/>
  <c r="NC6" i="10"/>
  <c r="NC13" i="10" s="1"/>
  <c r="NC4" i="10"/>
  <c r="NC11" i="10" s="1"/>
  <c r="NC5" i="10"/>
  <c r="NC12" i="10" s="1"/>
  <c r="NE8" i="20"/>
  <c r="NE7" i="20"/>
  <c r="NE6" i="20"/>
  <c r="NE4" i="20"/>
  <c r="NE5" i="20"/>
  <c r="NE8" i="7"/>
  <c r="NE6" i="7"/>
  <c r="NE7" i="7"/>
  <c r="NE4" i="7"/>
  <c r="NE5" i="7"/>
  <c r="NE8" i="9"/>
  <c r="NE6" i="9"/>
  <c r="NE5" i="9"/>
  <c r="NE7" i="9"/>
  <c r="NE4" i="9"/>
  <c r="ND8" i="8"/>
  <c r="ND7" i="8"/>
  <c r="ND5" i="8"/>
  <c r="ND6" i="8"/>
  <c r="ND4" i="8"/>
  <c r="MX11" i="6"/>
  <c r="MX4" i="4"/>
  <c r="MX11" i="4" s="1"/>
  <c r="MX13" i="6"/>
  <c r="MX6" i="4"/>
  <c r="MX13" i="4" s="1"/>
  <c r="MX12" i="6"/>
  <c r="MX5" i="4"/>
  <c r="MX12" i="4" s="1"/>
  <c r="MX14" i="6"/>
  <c r="MX7" i="4"/>
  <c r="MX14" i="4" s="1"/>
  <c r="MX15" i="6"/>
  <c r="MX8" i="4"/>
  <c r="MX15" i="4" s="1"/>
  <c r="NF3" i="4"/>
  <c r="NC14" i="12"/>
  <c r="NC11" i="12"/>
  <c r="NC12" i="12"/>
  <c r="NC15" i="12"/>
  <c r="NC13" i="12"/>
  <c r="NE2" i="12"/>
  <c r="NF3" i="17"/>
  <c r="NF2" i="17" s="1"/>
  <c r="NF3" i="19"/>
  <c r="NF2" i="19" s="1"/>
  <c r="ND14" i="19"/>
  <c r="ND12" i="19"/>
  <c r="ND15" i="19"/>
  <c r="ND11" i="19"/>
  <c r="ND13" i="19"/>
  <c r="NF3" i="5"/>
  <c r="NF2" i="5" s="1"/>
  <c r="ND15" i="5"/>
  <c r="ND13" i="5"/>
  <c r="ND14" i="5"/>
  <c r="ND11" i="5"/>
  <c r="ND12" i="5"/>
  <c r="ND13" i="17"/>
  <c r="ND12" i="17"/>
  <c r="ND15" i="17"/>
  <c r="ND14" i="17"/>
  <c r="ND11" i="17"/>
  <c r="NG3" i="11"/>
  <c r="NG2" i="11" s="1"/>
  <c r="NE14" i="11"/>
  <c r="NE15" i="11"/>
  <c r="NE11" i="11"/>
  <c r="NE13" i="11"/>
  <c r="NE12" i="11"/>
  <c r="ND15" i="20"/>
  <c r="ND13" i="20"/>
  <c r="ND14" i="20"/>
  <c r="ND11" i="20"/>
  <c r="ND12" i="20"/>
  <c r="NF3" i="20"/>
  <c r="NF2" i="20" s="1"/>
  <c r="ND14" i="7"/>
  <c r="ND15" i="7"/>
  <c r="ND11" i="7"/>
  <c r="ND12" i="7"/>
  <c r="ND13" i="7"/>
  <c r="NF3" i="7"/>
  <c r="NF2" i="7" s="1"/>
  <c r="ND15" i="9"/>
  <c r="ND13" i="9"/>
  <c r="ND11" i="9"/>
  <c r="ND12" i="9"/>
  <c r="ND14" i="9"/>
  <c r="NE3" i="8"/>
  <c r="NE2" i="8" s="1"/>
  <c r="NC12" i="8"/>
  <c r="NC13" i="8"/>
  <c r="NC11" i="8"/>
  <c r="NC14" i="8"/>
  <c r="NC15" i="8"/>
  <c r="NF3" i="9"/>
  <c r="NF2" i="9" s="1"/>
  <c r="MY8" i="6"/>
  <c r="MY15" i="52" s="1"/>
  <c r="MY7" i="6"/>
  <c r="MY14" i="52" s="1"/>
  <c r="MY5" i="6"/>
  <c r="MY12" i="52" s="1"/>
  <c r="MY6" i="6"/>
  <c r="MY13" i="52" s="1"/>
  <c r="MY4" i="6"/>
  <c r="MY11" i="52" s="1"/>
  <c r="MZ2" i="6"/>
  <c r="NE2" i="13" l="1"/>
  <c r="NF3" i="13"/>
  <c r="ND7" i="13"/>
  <c r="ND14" i="13" s="1"/>
  <c r="ND8" i="13"/>
  <c r="ND15" i="13" s="1"/>
  <c r="ND5" i="13"/>
  <c r="ND12" i="13" s="1"/>
  <c r="ND6" i="13"/>
  <c r="ND13" i="13" s="1"/>
  <c r="ND4" i="13"/>
  <c r="ND11" i="13" s="1"/>
  <c r="NE2" i="16"/>
  <c r="NF3" i="16"/>
  <c r="ND8" i="16"/>
  <c r="ND15" i="16" s="1"/>
  <c r="ND6" i="16"/>
  <c r="ND13" i="16" s="1"/>
  <c r="ND4" i="16"/>
  <c r="ND11" i="16" s="1"/>
  <c r="ND5" i="16"/>
  <c r="ND12" i="16" s="1"/>
  <c r="ND7" i="16"/>
  <c r="ND14" i="16" s="1"/>
  <c r="NE2" i="15"/>
  <c r="NF3" i="15"/>
  <c r="ND7" i="15"/>
  <c r="ND14" i="15" s="1"/>
  <c r="ND8" i="15"/>
  <c r="ND15" i="15" s="1"/>
  <c r="ND6" i="15"/>
  <c r="ND13" i="15" s="1"/>
  <c r="ND5" i="15"/>
  <c r="ND12" i="15" s="1"/>
  <c r="ND4" i="15"/>
  <c r="ND11" i="15" s="1"/>
  <c r="NF7" i="17"/>
  <c r="NF8" i="17"/>
  <c r="NF6" i="17"/>
  <c r="NF4" i="17"/>
  <c r="NF5" i="17"/>
  <c r="NF7" i="19"/>
  <c r="NF8" i="19"/>
  <c r="NF6" i="19"/>
  <c r="NF5" i="19"/>
  <c r="NF4" i="19"/>
  <c r="NE2" i="21"/>
  <c r="NF3" i="21"/>
  <c r="ND8" i="21"/>
  <c r="ND15" i="21" s="1"/>
  <c r="ND7" i="21"/>
  <c r="ND14" i="21" s="1"/>
  <c r="ND6" i="21"/>
  <c r="ND13" i="21" s="1"/>
  <c r="ND5" i="21"/>
  <c r="ND12" i="21" s="1"/>
  <c r="ND4" i="21"/>
  <c r="ND11" i="21" s="1"/>
  <c r="NF7" i="5"/>
  <c r="NF8" i="5"/>
  <c r="NF6" i="5"/>
  <c r="NF5" i="5"/>
  <c r="NF4" i="5"/>
  <c r="NE8" i="12"/>
  <c r="NE7" i="12"/>
  <c r="NE6" i="12"/>
  <c r="NE5" i="12"/>
  <c r="NE4" i="12"/>
  <c r="NG8" i="11"/>
  <c r="NG15" i="11" s="1"/>
  <c r="NG7" i="11"/>
  <c r="NG14" i="11" s="1"/>
  <c r="NG6" i="11"/>
  <c r="NG13" i="11" s="1"/>
  <c r="NG4" i="11"/>
  <c r="NG11" i="11" s="1"/>
  <c r="NG5" i="11"/>
  <c r="NG12" i="11" s="1"/>
  <c r="NE2" i="10"/>
  <c r="NF3" i="10"/>
  <c r="ND7" i="10"/>
  <c r="ND14" i="10" s="1"/>
  <c r="ND8" i="10"/>
  <c r="ND15" i="10" s="1"/>
  <c r="ND6" i="10"/>
  <c r="ND13" i="10" s="1"/>
  <c r="ND4" i="10"/>
  <c r="ND11" i="10" s="1"/>
  <c r="ND5" i="10"/>
  <c r="ND12" i="10" s="1"/>
  <c r="NF8" i="20"/>
  <c r="NF7" i="20"/>
  <c r="NF6" i="20"/>
  <c r="NF4" i="20"/>
  <c r="NF5" i="20"/>
  <c r="NF8" i="7"/>
  <c r="NF7" i="7"/>
  <c r="NF6" i="7"/>
  <c r="NF5" i="7"/>
  <c r="NF4" i="7"/>
  <c r="NF7" i="9"/>
  <c r="NF6" i="9"/>
  <c r="NF8" i="9"/>
  <c r="NF5" i="9"/>
  <c r="NF4" i="9"/>
  <c r="NE8" i="8"/>
  <c r="NE7" i="8"/>
  <c r="NE5" i="8"/>
  <c r="NE6" i="8"/>
  <c r="NE4" i="8"/>
  <c r="MY13" i="6"/>
  <c r="MY6" i="4"/>
  <c r="MY13" i="4" s="1"/>
  <c r="MY12" i="6"/>
  <c r="MY5" i="4"/>
  <c r="MY12" i="4" s="1"/>
  <c r="MY14" i="6"/>
  <c r="MY7" i="4"/>
  <c r="MY14" i="4" s="1"/>
  <c r="MY15" i="6"/>
  <c r="MY8" i="4"/>
  <c r="MY15" i="4" s="1"/>
  <c r="MY11" i="6"/>
  <c r="MY4" i="4"/>
  <c r="MY11" i="4" s="1"/>
  <c r="NG3" i="4"/>
  <c r="ND11" i="12"/>
  <c r="ND14" i="12"/>
  <c r="ND15" i="12"/>
  <c r="ND12" i="12"/>
  <c r="ND13" i="12"/>
  <c r="NF2" i="12"/>
  <c r="NE14" i="17"/>
  <c r="NE12" i="17"/>
  <c r="NE15" i="17"/>
  <c r="NE11" i="17"/>
  <c r="NE13" i="17"/>
  <c r="NG3" i="17"/>
  <c r="NG2" i="17" s="1"/>
  <c r="NE15" i="5"/>
  <c r="NE12" i="5"/>
  <c r="NE14" i="5"/>
  <c r="NE11" i="5"/>
  <c r="NE13" i="5"/>
  <c r="NE14" i="19"/>
  <c r="NE12" i="19"/>
  <c r="NE15" i="19"/>
  <c r="NE13" i="19"/>
  <c r="NE11" i="19"/>
  <c r="NG3" i="5"/>
  <c r="NG2" i="5" s="1"/>
  <c r="NG3" i="19"/>
  <c r="NG2" i="19" s="1"/>
  <c r="NF14" i="11"/>
  <c r="NF15" i="11"/>
  <c r="NF11" i="11"/>
  <c r="NF12" i="11"/>
  <c r="NF13" i="11"/>
  <c r="NG3" i="20"/>
  <c r="NG2" i="20" s="1"/>
  <c r="NE15" i="20"/>
  <c r="NE14" i="20"/>
  <c r="NE13" i="20"/>
  <c r="NE12" i="20"/>
  <c r="NE11" i="20"/>
  <c r="NE15" i="7"/>
  <c r="NE13" i="7"/>
  <c r="NE11" i="7"/>
  <c r="NE12" i="7"/>
  <c r="NE14" i="7"/>
  <c r="NG3" i="7"/>
  <c r="NG2" i="7" s="1"/>
  <c r="ND12" i="8"/>
  <c r="ND11" i="8"/>
  <c r="ND14" i="8"/>
  <c r="ND15" i="8"/>
  <c r="ND13" i="8"/>
  <c r="NF3" i="8"/>
  <c r="NF2" i="8" s="1"/>
  <c r="NG3" i="9"/>
  <c r="NG2" i="9" s="1"/>
  <c r="NE14" i="9"/>
  <c r="NE15" i="9"/>
  <c r="NE12" i="9"/>
  <c r="NE13" i="9"/>
  <c r="NE11" i="9"/>
  <c r="MZ7" i="6"/>
  <c r="MZ14" i="52" s="1"/>
  <c r="MZ8" i="6"/>
  <c r="MZ15" i="52" s="1"/>
  <c r="MZ6" i="6"/>
  <c r="MZ13" i="52" s="1"/>
  <c r="MZ4" i="6"/>
  <c r="MZ11" i="52" s="1"/>
  <c r="MZ5" i="6"/>
  <c r="MZ12" i="52" s="1"/>
  <c r="NA2" i="6"/>
  <c r="NF2" i="13" l="1"/>
  <c r="NG3" i="13"/>
  <c r="NG2" i="13" s="1"/>
  <c r="NE8" i="13"/>
  <c r="NE15" i="13" s="1"/>
  <c r="NE7" i="13"/>
  <c r="NE14" i="13" s="1"/>
  <c r="NE5" i="13"/>
  <c r="NE12" i="13" s="1"/>
  <c r="NE6" i="13"/>
  <c r="NE13" i="13" s="1"/>
  <c r="NE4" i="13"/>
  <c r="NE11" i="13" s="1"/>
  <c r="NF2" i="16"/>
  <c r="NG3" i="16"/>
  <c r="NG2" i="16" s="1"/>
  <c r="NE8" i="16"/>
  <c r="NE15" i="16" s="1"/>
  <c r="NE7" i="16"/>
  <c r="NE14" i="16" s="1"/>
  <c r="NE4" i="16"/>
  <c r="NE11" i="16" s="1"/>
  <c r="NE6" i="16"/>
  <c r="NE13" i="16" s="1"/>
  <c r="NE5" i="16"/>
  <c r="NE12" i="16" s="1"/>
  <c r="NF2" i="15"/>
  <c r="NG3" i="15"/>
  <c r="NG2" i="15" s="1"/>
  <c r="NE8" i="15"/>
  <c r="NE15" i="15" s="1"/>
  <c r="NE7" i="15"/>
  <c r="NE14" i="15" s="1"/>
  <c r="NE6" i="15"/>
  <c r="NE13" i="15" s="1"/>
  <c r="NE5" i="15"/>
  <c r="NE12" i="15" s="1"/>
  <c r="NE4" i="15"/>
  <c r="NE11" i="15" s="1"/>
  <c r="NG8" i="17"/>
  <c r="NG15" i="17" s="1"/>
  <c r="NG6" i="17"/>
  <c r="NG13" i="17" s="1"/>
  <c r="NG7" i="17"/>
  <c r="NG14" i="17" s="1"/>
  <c r="NG5" i="17"/>
  <c r="NG12" i="17" s="1"/>
  <c r="NG4" i="17"/>
  <c r="NG11" i="17" s="1"/>
  <c r="NG8" i="19"/>
  <c r="NG15" i="19" s="1"/>
  <c r="NG7" i="19"/>
  <c r="NG14" i="19" s="1"/>
  <c r="NG6" i="19"/>
  <c r="NG13" i="19" s="1"/>
  <c r="NG5" i="19"/>
  <c r="NG12" i="19" s="1"/>
  <c r="NG4" i="19"/>
  <c r="NG11" i="19" s="1"/>
  <c r="NF2" i="21"/>
  <c r="NG3" i="21"/>
  <c r="NG2" i="21" s="1"/>
  <c r="NE8" i="21"/>
  <c r="NE15" i="21" s="1"/>
  <c r="NE6" i="21"/>
  <c r="NE13" i="21" s="1"/>
  <c r="NE7" i="21"/>
  <c r="NE14" i="21" s="1"/>
  <c r="NE5" i="21"/>
  <c r="NE12" i="21" s="1"/>
  <c r="NE4" i="21"/>
  <c r="NE11" i="21" s="1"/>
  <c r="NG7" i="5"/>
  <c r="NG14" i="5" s="1"/>
  <c r="NG8" i="5"/>
  <c r="NG15" i="5" s="1"/>
  <c r="NG6" i="5"/>
  <c r="NG13" i="5" s="1"/>
  <c r="NG4" i="5"/>
  <c r="NG11" i="5" s="1"/>
  <c r="NG5" i="5"/>
  <c r="NG12" i="5" s="1"/>
  <c r="NF7" i="12"/>
  <c r="NF8" i="12"/>
  <c r="NF5" i="12"/>
  <c r="NF6" i="12"/>
  <c r="NF4" i="12"/>
  <c r="NF2" i="10"/>
  <c r="NG3" i="10"/>
  <c r="NG2" i="10" s="1"/>
  <c r="NE8" i="10"/>
  <c r="NE15" i="10" s="1"/>
  <c r="NE6" i="10"/>
  <c r="NE13" i="10" s="1"/>
  <c r="NE7" i="10"/>
  <c r="NE14" i="10" s="1"/>
  <c r="NE4" i="10"/>
  <c r="NE11" i="10" s="1"/>
  <c r="NE5" i="10"/>
  <c r="NE12" i="10" s="1"/>
  <c r="NG7" i="20"/>
  <c r="NG14" i="20" s="1"/>
  <c r="NG8" i="20"/>
  <c r="NG15" i="20" s="1"/>
  <c r="NG6" i="20"/>
  <c r="NG13" i="20" s="1"/>
  <c r="NG5" i="20"/>
  <c r="NG12" i="20" s="1"/>
  <c r="NG4" i="20"/>
  <c r="NG11" i="20" s="1"/>
  <c r="NG7" i="7"/>
  <c r="NG14" i="7" s="1"/>
  <c r="NG8" i="7"/>
  <c r="NG15" i="7" s="1"/>
  <c r="NG5" i="7"/>
  <c r="NG12" i="7" s="1"/>
  <c r="NG4" i="7"/>
  <c r="NG11" i="7" s="1"/>
  <c r="NG6" i="7"/>
  <c r="NG13" i="7" s="1"/>
  <c r="NG8" i="9"/>
  <c r="NG15" i="9" s="1"/>
  <c r="NG4" i="9"/>
  <c r="NG11" i="9" s="1"/>
  <c r="NG7" i="9"/>
  <c r="NG14" i="9" s="1"/>
  <c r="NG5" i="9"/>
  <c r="NG12" i="9" s="1"/>
  <c r="NG6" i="9"/>
  <c r="NG13" i="9" s="1"/>
  <c r="NF7" i="8"/>
  <c r="NF8" i="8"/>
  <c r="NF6" i="8"/>
  <c r="NF5" i="8"/>
  <c r="NF4" i="8"/>
  <c r="MZ11" i="6"/>
  <c r="MZ4" i="4"/>
  <c r="MZ11" i="4" s="1"/>
  <c r="MZ13" i="6"/>
  <c r="MZ6" i="4"/>
  <c r="MZ13" i="4" s="1"/>
  <c r="MZ15" i="6"/>
  <c r="MZ8" i="4"/>
  <c r="MZ15" i="4" s="1"/>
  <c r="MZ14" i="6"/>
  <c r="MZ7" i="4"/>
  <c r="MZ14" i="4" s="1"/>
  <c r="MZ12" i="6"/>
  <c r="MZ5" i="4"/>
  <c r="MZ12" i="4" s="1"/>
  <c r="NG2" i="12"/>
  <c r="NE13" i="12"/>
  <c r="NE11" i="12"/>
  <c r="NE14" i="12"/>
  <c r="NE12" i="12"/>
  <c r="NE15" i="12"/>
  <c r="NF13" i="5"/>
  <c r="NF14" i="5"/>
  <c r="NF11" i="5"/>
  <c r="NF12" i="5"/>
  <c r="NF15" i="5"/>
  <c r="NF12" i="19"/>
  <c r="NF15" i="19"/>
  <c r="NF13" i="19"/>
  <c r="NF14" i="19"/>
  <c r="NF11" i="19"/>
  <c r="NF14" i="17"/>
  <c r="NF15" i="17"/>
  <c r="NF11" i="17"/>
  <c r="NF13" i="17"/>
  <c r="NF12" i="17"/>
  <c r="NF13" i="20"/>
  <c r="NF14" i="20"/>
  <c r="NF15" i="20"/>
  <c r="NF12" i="20"/>
  <c r="NF11" i="20"/>
  <c r="NF13" i="7"/>
  <c r="NF14" i="7"/>
  <c r="NF12" i="7"/>
  <c r="NF15" i="7"/>
  <c r="NF11" i="7"/>
  <c r="NF15" i="9"/>
  <c r="NF13" i="9"/>
  <c r="NF12" i="9"/>
  <c r="NF14" i="9"/>
  <c r="NF11" i="9"/>
  <c r="NG3" i="8"/>
  <c r="NG2" i="8" s="1"/>
  <c r="NE15" i="8"/>
  <c r="NE14" i="8"/>
  <c r="NE12" i="8"/>
  <c r="NE11" i="8"/>
  <c r="NE13" i="8"/>
  <c r="NA7" i="6"/>
  <c r="NA14" i="52" s="1"/>
  <c r="NA8" i="6"/>
  <c r="NA15" i="52" s="1"/>
  <c r="NA6" i="6"/>
  <c r="NA13" i="52" s="1"/>
  <c r="NA5" i="6"/>
  <c r="NA12" i="52" s="1"/>
  <c r="NA4" i="6"/>
  <c r="NA11" i="52" s="1"/>
  <c r="NB2" i="6"/>
  <c r="F15" i="11" l="1"/>
  <c r="F13" i="11"/>
  <c r="F14" i="11"/>
  <c r="E12" i="11"/>
  <c r="F11" i="11"/>
  <c r="E11" i="11"/>
  <c r="NG8" i="13"/>
  <c r="NG15" i="13" s="1"/>
  <c r="NG7" i="13"/>
  <c r="NG14" i="13" s="1"/>
  <c r="NG5" i="13"/>
  <c r="NG12" i="13" s="1"/>
  <c r="NG6" i="13"/>
  <c r="NG13" i="13" s="1"/>
  <c r="NG4" i="13"/>
  <c r="NG11" i="13" s="1"/>
  <c r="NF7" i="13"/>
  <c r="NF14" i="13" s="1"/>
  <c r="NF8" i="13"/>
  <c r="NF15" i="13" s="1"/>
  <c r="NF6" i="13"/>
  <c r="NF13" i="13" s="1"/>
  <c r="NF5" i="13"/>
  <c r="NF12" i="13" s="1"/>
  <c r="NF4" i="13"/>
  <c r="NF11" i="13" s="1"/>
  <c r="NG6" i="16"/>
  <c r="NG13" i="16" s="1"/>
  <c r="NG5" i="16"/>
  <c r="NG12" i="16" s="1"/>
  <c r="NG8" i="16"/>
  <c r="NG15" i="16" s="1"/>
  <c r="NG4" i="16"/>
  <c r="NG11" i="16" s="1"/>
  <c r="NG7" i="16"/>
  <c r="NG14" i="16" s="1"/>
  <c r="NF7" i="16"/>
  <c r="NF14" i="16" s="1"/>
  <c r="NF6" i="16"/>
  <c r="NF13" i="16" s="1"/>
  <c r="NF5" i="16"/>
  <c r="NF12" i="16" s="1"/>
  <c r="NF8" i="16"/>
  <c r="NF15" i="16" s="1"/>
  <c r="NF4" i="16"/>
  <c r="NF11" i="16" s="1"/>
  <c r="NG8" i="15"/>
  <c r="NG15" i="15" s="1"/>
  <c r="NG7" i="15"/>
  <c r="NG14" i="15" s="1"/>
  <c r="NG6" i="15"/>
  <c r="NG13" i="15" s="1"/>
  <c r="NG4" i="15"/>
  <c r="NG11" i="15" s="1"/>
  <c r="NG5" i="15"/>
  <c r="NG12" i="15" s="1"/>
  <c r="NF8" i="15"/>
  <c r="NF15" i="15" s="1"/>
  <c r="NF7" i="15"/>
  <c r="NF14" i="15" s="1"/>
  <c r="NF6" i="15"/>
  <c r="NF13" i="15" s="1"/>
  <c r="NF4" i="15"/>
  <c r="NF11" i="15" s="1"/>
  <c r="NF5" i="15"/>
  <c r="NF12" i="15" s="1"/>
  <c r="NG8" i="21"/>
  <c r="NG15" i="21" s="1"/>
  <c r="NG7" i="21"/>
  <c r="NG14" i="21" s="1"/>
  <c r="NG6" i="21"/>
  <c r="NG13" i="21" s="1"/>
  <c r="NG5" i="21"/>
  <c r="NG12" i="21" s="1"/>
  <c r="NG4" i="21"/>
  <c r="NG11" i="21" s="1"/>
  <c r="NF8" i="21"/>
  <c r="NF15" i="21" s="1"/>
  <c r="NF7" i="21"/>
  <c r="NF14" i="21" s="1"/>
  <c r="NF6" i="21"/>
  <c r="NF13" i="21" s="1"/>
  <c r="NF4" i="21"/>
  <c r="NF11" i="21" s="1"/>
  <c r="NF5" i="21"/>
  <c r="NF12" i="21" s="1"/>
  <c r="E14" i="9"/>
  <c r="NG8" i="12"/>
  <c r="NG15" i="12" s="1"/>
  <c r="E15" i="12" s="1"/>
  <c r="NG6" i="12"/>
  <c r="NG13" i="12" s="1"/>
  <c r="NG7" i="12"/>
  <c r="NG14" i="12" s="1"/>
  <c r="NG4" i="12"/>
  <c r="NG11" i="12" s="1"/>
  <c r="NG5" i="12"/>
  <c r="NG12" i="12" s="1"/>
  <c r="NG8" i="10"/>
  <c r="NG15" i="10" s="1"/>
  <c r="NG6" i="10"/>
  <c r="NG13" i="10" s="1"/>
  <c r="NG7" i="10"/>
  <c r="NG14" i="10" s="1"/>
  <c r="NG5" i="10"/>
  <c r="NG12" i="10" s="1"/>
  <c r="NG4" i="10"/>
  <c r="NG11" i="10" s="1"/>
  <c r="NF8" i="10"/>
  <c r="NF15" i="10" s="1"/>
  <c r="NF6" i="10"/>
  <c r="NF13" i="10" s="1"/>
  <c r="NF5" i="10"/>
  <c r="NF12" i="10" s="1"/>
  <c r="NF7" i="10"/>
  <c r="NF14" i="10" s="1"/>
  <c r="NF4" i="10"/>
  <c r="NF11" i="10" s="1"/>
  <c r="NG6" i="8"/>
  <c r="NG13" i="8" s="1"/>
  <c r="NG7" i="8"/>
  <c r="NG14" i="8" s="1"/>
  <c r="NG4" i="8"/>
  <c r="NG11" i="8" s="1"/>
  <c r="NG5" i="8"/>
  <c r="NG12" i="8" s="1"/>
  <c r="NG8" i="8"/>
  <c r="NG15" i="8" s="1"/>
  <c r="E11" i="7"/>
  <c r="E14" i="11"/>
  <c r="E15" i="11"/>
  <c r="NA15" i="6"/>
  <c r="NA8" i="4"/>
  <c r="NA15" i="4" s="1"/>
  <c r="NA14" i="6"/>
  <c r="NA7" i="4"/>
  <c r="NA14" i="4" s="1"/>
  <c r="NA11" i="6"/>
  <c r="NA4" i="4"/>
  <c r="NA11" i="4" s="1"/>
  <c r="NA12" i="6"/>
  <c r="NA5" i="4"/>
  <c r="NA12" i="4" s="1"/>
  <c r="NA13" i="6"/>
  <c r="NA6" i="4"/>
  <c r="NA13" i="4" s="1"/>
  <c r="F12" i="11"/>
  <c r="E13" i="11"/>
  <c r="NF11" i="12"/>
  <c r="NF14" i="12"/>
  <c r="NF15" i="12"/>
  <c r="NF13" i="12"/>
  <c r="NF12" i="12"/>
  <c r="F13" i="20"/>
  <c r="E13" i="20"/>
  <c r="NF14" i="8"/>
  <c r="NF15" i="8"/>
  <c r="NF11" i="8"/>
  <c r="NF12" i="8"/>
  <c r="NF13" i="8"/>
  <c r="NB7" i="6"/>
  <c r="NB14" i="52" s="1"/>
  <c r="NB8" i="6"/>
  <c r="NB15" i="52" s="1"/>
  <c r="NB6" i="6"/>
  <c r="NB13" i="52" s="1"/>
  <c r="NB5" i="6"/>
  <c r="NB12" i="52" s="1"/>
  <c r="NB4" i="6"/>
  <c r="NB11" i="52" s="1"/>
  <c r="NC2" i="6"/>
  <c r="E12" i="12" l="1"/>
  <c r="E11" i="12"/>
  <c r="E14" i="12"/>
  <c r="E13" i="12"/>
  <c r="E15" i="13"/>
  <c r="F13" i="17"/>
  <c r="F14" i="17"/>
  <c r="F11" i="17"/>
  <c r="F12" i="13"/>
  <c r="E14" i="19"/>
  <c r="E11" i="19"/>
  <c r="F14" i="21"/>
  <c r="E13" i="5"/>
  <c r="F14" i="5"/>
  <c r="F12" i="5"/>
  <c r="F15" i="5"/>
  <c r="F11" i="5"/>
  <c r="F12" i="20"/>
  <c r="F14" i="20"/>
  <c r="E11" i="20"/>
  <c r="F15" i="7"/>
  <c r="E12" i="7"/>
  <c r="E13" i="7"/>
  <c r="F14" i="7"/>
  <c r="F11" i="7"/>
  <c r="F13" i="9"/>
  <c r="F14" i="9"/>
  <c r="F11" i="9"/>
  <c r="F13" i="13"/>
  <c r="E12" i="16"/>
  <c r="E14" i="20"/>
  <c r="F12" i="15"/>
  <c r="F11" i="13"/>
  <c r="F15" i="16"/>
  <c r="F14" i="13"/>
  <c r="E13" i="15"/>
  <c r="E14" i="7"/>
  <c r="F11" i="19"/>
  <c r="E14" i="5"/>
  <c r="E15" i="5"/>
  <c r="E14" i="17"/>
  <c r="E12" i="20"/>
  <c r="E15" i="7"/>
  <c r="F12" i="7"/>
  <c r="E12" i="5"/>
  <c r="F13" i="5"/>
  <c r="E11" i="17"/>
  <c r="F11" i="20"/>
  <c r="E11" i="9"/>
  <c r="F13" i="7"/>
  <c r="F14" i="19"/>
  <c r="NB11" i="6"/>
  <c r="NB4" i="4"/>
  <c r="NB11" i="4" s="1"/>
  <c r="NB13" i="6"/>
  <c r="NB6" i="4"/>
  <c r="NB13" i="4" s="1"/>
  <c r="NB15" i="6"/>
  <c r="NB8" i="4"/>
  <c r="NB15" i="4" s="1"/>
  <c r="NB12" i="6"/>
  <c r="NB5" i="4"/>
  <c r="NB12" i="4" s="1"/>
  <c r="NB14" i="6"/>
  <c r="NB7" i="4"/>
  <c r="NB14" i="4" s="1"/>
  <c r="E11" i="5"/>
  <c r="E13" i="9"/>
  <c r="E13" i="17"/>
  <c r="F12" i="17"/>
  <c r="E12" i="17"/>
  <c r="F15" i="20"/>
  <c r="E15" i="20"/>
  <c r="F12" i="19"/>
  <c r="E12" i="19"/>
  <c r="F15" i="9"/>
  <c r="E15" i="9"/>
  <c r="F15" i="19"/>
  <c r="E15" i="19"/>
  <c r="F12" i="9"/>
  <c r="E12" i="9"/>
  <c r="F13" i="19"/>
  <c r="E13" i="19"/>
  <c r="F15" i="17"/>
  <c r="E15" i="17"/>
  <c r="NC7" i="6"/>
  <c r="NC14" i="52" s="1"/>
  <c r="NC8" i="6"/>
  <c r="NC15" i="52" s="1"/>
  <c r="NC5" i="6"/>
  <c r="NC12" i="52" s="1"/>
  <c r="NC6" i="6"/>
  <c r="NC13" i="52" s="1"/>
  <c r="NC4" i="6"/>
  <c r="NC11" i="52" s="1"/>
  <c r="ND2" i="6"/>
  <c r="F15" i="13" l="1"/>
  <c r="E13" i="13"/>
  <c r="E12" i="13"/>
  <c r="E14" i="21"/>
  <c r="F12" i="16"/>
  <c r="E12" i="21"/>
  <c r="F12" i="12"/>
  <c r="F13" i="12"/>
  <c r="F11" i="12"/>
  <c r="E15" i="10"/>
  <c r="E13" i="10"/>
  <c r="F11" i="10"/>
  <c r="E13" i="8"/>
  <c r="F12" i="8"/>
  <c r="F15" i="8"/>
  <c r="E14" i="8"/>
  <c r="F11" i="8"/>
  <c r="E13" i="16"/>
  <c r="F13" i="16"/>
  <c r="E12" i="15"/>
  <c r="F13" i="15"/>
  <c r="E15" i="16"/>
  <c r="E11" i="13"/>
  <c r="F15" i="10"/>
  <c r="F14" i="8"/>
  <c r="F12" i="21"/>
  <c r="E14" i="13"/>
  <c r="E15" i="15"/>
  <c r="F15" i="15"/>
  <c r="F14" i="16"/>
  <c r="E14" i="16"/>
  <c r="F14" i="15"/>
  <c r="E14" i="15"/>
  <c r="F11" i="16"/>
  <c r="E11" i="16"/>
  <c r="E15" i="21"/>
  <c r="F15" i="21"/>
  <c r="F13" i="21"/>
  <c r="E13" i="21"/>
  <c r="E11" i="10"/>
  <c r="F11" i="15"/>
  <c r="E11" i="15"/>
  <c r="F12" i="10"/>
  <c r="E12" i="10"/>
  <c r="E11" i="21"/>
  <c r="F11" i="21"/>
  <c r="F13" i="10"/>
  <c r="E14" i="10"/>
  <c r="F14" i="10"/>
  <c r="F13" i="8"/>
  <c r="F14" i="12"/>
  <c r="NC11" i="6"/>
  <c r="NC4" i="4"/>
  <c r="NC11" i="4" s="1"/>
  <c r="NC13" i="6"/>
  <c r="NC6" i="4"/>
  <c r="NC13" i="4" s="1"/>
  <c r="NC12" i="6"/>
  <c r="NC5" i="4"/>
  <c r="NC12" i="4" s="1"/>
  <c r="NC15" i="6"/>
  <c r="NC8" i="4"/>
  <c r="NC15" i="4" s="1"/>
  <c r="E15" i="8"/>
  <c r="NC14" i="6"/>
  <c r="NC7" i="4"/>
  <c r="NC14" i="4" s="1"/>
  <c r="F15" i="12"/>
  <c r="E12" i="8"/>
  <c r="E11" i="8"/>
  <c r="ND7" i="6"/>
  <c r="ND14" i="52" s="1"/>
  <c r="ND8" i="6"/>
  <c r="ND15" i="52" s="1"/>
  <c r="ND5" i="6"/>
  <c r="ND12" i="52" s="1"/>
  <c r="ND6" i="6"/>
  <c r="ND13" i="52" s="1"/>
  <c r="ND4" i="6"/>
  <c r="ND11" i="52" s="1"/>
  <c r="NE2" i="6"/>
  <c r="E4" i="8" l="1"/>
  <c r="K4" i="1" s="1"/>
  <c r="E12" i="1" s="1"/>
  <c r="D4" i="4"/>
  <c r="E4" i="4" s="1"/>
  <c r="J4" i="1"/>
  <c r="D12" i="1" s="1"/>
  <c r="F12" i="1" s="1"/>
  <c r="F4" i="8"/>
  <c r="ND14" i="6"/>
  <c r="ND7" i="4"/>
  <c r="ND14" i="4" s="1"/>
  <c r="ND15" i="6"/>
  <c r="ND8" i="4"/>
  <c r="ND15" i="4" s="1"/>
  <c r="ND11" i="6"/>
  <c r="ND4" i="4"/>
  <c r="ND11" i="4" s="1"/>
  <c r="ND13" i="6"/>
  <c r="ND6" i="4"/>
  <c r="ND13" i="4" s="1"/>
  <c r="ND12" i="6"/>
  <c r="ND5" i="4"/>
  <c r="ND12" i="4" s="1"/>
  <c r="NE8" i="6"/>
  <c r="NE15" i="52" s="1"/>
  <c r="NE5" i="6"/>
  <c r="NE12" i="52" s="1"/>
  <c r="NE7" i="6"/>
  <c r="NE14" i="52" s="1"/>
  <c r="NE6" i="6"/>
  <c r="NE13" i="52" s="1"/>
  <c r="NE4" i="6"/>
  <c r="NE11" i="52" s="1"/>
  <c r="NF2" i="6"/>
  <c r="NG2" i="6"/>
  <c r="L4" i="1" l="1"/>
  <c r="R16" i="1"/>
  <c r="F4" i="4"/>
  <c r="NE11" i="6"/>
  <c r="NE4" i="4"/>
  <c r="NE11" i="4" s="1"/>
  <c r="NE13" i="6"/>
  <c r="NE6" i="4"/>
  <c r="NE13" i="4" s="1"/>
  <c r="NE14" i="6"/>
  <c r="NE7" i="4"/>
  <c r="NE14" i="4" s="1"/>
  <c r="NE12" i="6"/>
  <c r="NE5" i="4"/>
  <c r="NE12" i="4" s="1"/>
  <c r="NE15" i="6"/>
  <c r="NE8" i="4"/>
  <c r="NE15" i="4" s="1"/>
  <c r="NF8" i="6"/>
  <c r="NF15" i="52" s="1"/>
  <c r="NF7" i="6"/>
  <c r="NF14" i="52" s="1"/>
  <c r="NF5" i="6"/>
  <c r="NF12" i="52" s="1"/>
  <c r="NF6" i="6"/>
  <c r="NF13" i="52" s="1"/>
  <c r="NF4" i="6"/>
  <c r="NF11" i="52" s="1"/>
  <c r="NG8" i="6"/>
  <c r="NG15" i="52" s="1"/>
  <c r="NG7" i="6"/>
  <c r="NG14" i="52" s="1"/>
  <c r="NG5" i="6"/>
  <c r="NG12" i="52" s="1"/>
  <c r="NG6" i="6"/>
  <c r="NG13" i="52" s="1"/>
  <c r="NG4" i="6"/>
  <c r="NG11" i="52" s="1"/>
  <c r="R19" i="1" l="1"/>
  <c r="W16" i="1"/>
  <c r="AB16" i="1"/>
  <c r="NG15" i="6"/>
  <c r="NG8" i="4"/>
  <c r="NG15" i="4" s="1"/>
  <c r="NF11" i="6"/>
  <c r="NF4" i="4"/>
  <c r="NF11" i="4" s="1"/>
  <c r="NF13" i="6"/>
  <c r="NF6" i="4"/>
  <c r="NF13" i="4" s="1"/>
  <c r="NF12" i="6"/>
  <c r="NF5" i="4"/>
  <c r="NF12" i="4" s="1"/>
  <c r="NG11" i="6"/>
  <c r="NG4" i="4"/>
  <c r="NG11" i="4" s="1"/>
  <c r="NF14" i="6"/>
  <c r="NF7" i="4"/>
  <c r="NF14" i="4" s="1"/>
  <c r="NG13" i="6"/>
  <c r="NG6" i="4"/>
  <c r="NG13" i="4" s="1"/>
  <c r="NF15" i="6"/>
  <c r="NF8" i="4"/>
  <c r="NF15" i="4" s="1"/>
  <c r="NG12" i="6"/>
  <c r="NG5" i="4"/>
  <c r="NG12" i="4" s="1"/>
  <c r="NG14" i="6"/>
  <c r="NG7" i="4"/>
  <c r="NG14" i="4" s="1"/>
  <c r="AB19" i="1" l="1"/>
  <c r="W19" i="1"/>
  <c r="F14" i="6"/>
  <c r="F13" i="4"/>
  <c r="E13" i="4"/>
  <c r="F13" i="6"/>
  <c r="F12" i="4" l="1"/>
  <c r="F15" i="4"/>
  <c r="F14" i="4"/>
  <c r="F11" i="4"/>
  <c r="E14" i="4"/>
  <c r="F12" i="6"/>
  <c r="E11" i="4"/>
  <c r="E12" i="4"/>
  <c r="E15" i="4"/>
  <c r="F15" i="6"/>
</calcChain>
</file>

<file path=xl/sharedStrings.xml><?xml version="1.0" encoding="utf-8"?>
<sst xmlns="http://schemas.openxmlformats.org/spreadsheetml/2006/main" count="856" uniqueCount="54">
  <si>
    <t>Doanh số</t>
  </si>
  <si>
    <t>Doanh thu</t>
  </si>
  <si>
    <t>Chi phí</t>
  </si>
  <si>
    <t>Lợi nhuận gộp</t>
  </si>
  <si>
    <t>Mục tiêu</t>
  </si>
  <si>
    <t>Thực hiện</t>
  </si>
  <si>
    <t>Còn phải thực hiện</t>
  </si>
  <si>
    <t>Chỉ tiêu</t>
  </si>
  <si>
    <t>Lợi nhuận sau trích quỹ</t>
  </si>
  <si>
    <t>Tỷ trọng</t>
  </si>
  <si>
    <t>CÔNG TY CỔ PHẨN TẬP ĐOÀN TUẤN ÂN</t>
  </si>
  <si>
    <t>Chi phí hoạt động</t>
  </si>
  <si>
    <t>NGAY</t>
  </si>
  <si>
    <t>DOANH SO</t>
  </si>
  <si>
    <t>DOANH THU</t>
  </si>
  <si>
    <t>LOI NHUAN GOP</t>
  </si>
  <si>
    <t>CHI PHI</t>
  </si>
  <si>
    <t>LOI NHUAN SAU TRICH QUY</t>
  </si>
  <si>
    <t>Ket qua kinh doanh Tap Doan</t>
  </si>
  <si>
    <t>CTY TNHH TUẤN ÂN HÀ NỘI</t>
  </si>
  <si>
    <t>CTY TNHH TUẤN ÂN MIỀN BẮC</t>
  </si>
  <si>
    <t>CTY TNHH TUẤN ÂN NGHỆ AN</t>
  </si>
  <si>
    <t>CTY CP THIẾT BỊ ĐIỆN TUẤN ÂN</t>
  </si>
  <si>
    <t>CTY TNHH TUẤN ÂN KHÁNH HÒA</t>
  </si>
  <si>
    <t>CTY TNHH TUẤN ÂN ĐỒNG NAI</t>
  </si>
  <si>
    <t>CTY TNHH TUẤN ÂN MIỀN TÂY</t>
  </si>
  <si>
    <t>CTY TNHH TVTK VÀ TM TUẤN ÂN</t>
  </si>
  <si>
    <t>CTY CP TUẤN ÂN ĐÀ NẴNG</t>
  </si>
  <si>
    <t>VẬT LIỆU ĐIỆN</t>
  </si>
  <si>
    <t>CTY TNHH TBĐ MINH TRÍ</t>
  </si>
  <si>
    <t>MUC TIEU</t>
  </si>
  <si>
    <t>GIA TRI</t>
  </si>
  <si>
    <t>CTY TNHH TUẤN ÂN NINH BÌNH</t>
  </si>
  <si>
    <t>Thương mại</t>
  </si>
  <si>
    <t>Sản xuất</t>
  </si>
  <si>
    <t>Tổng</t>
  </si>
  <si>
    <t>CTY TUẤN ÂN SUN POWER</t>
  </si>
  <si>
    <t>CTY TUẤN ÂN LONG AN</t>
  </si>
  <si>
    <t>GIO BAO CAO</t>
  </si>
  <si>
    <t>CTY TNHH TBĐ PHƯƠNG VIỆT</t>
  </si>
  <si>
    <t>STT</t>
  </si>
  <si>
    <t>Đầu kỳ</t>
  </si>
  <si>
    <t>Thực hiện mỗi ngày</t>
  </si>
  <si>
    <t>Còn phải thực hiện
mỗi ngày</t>
  </si>
  <si>
    <t>Mục tiêu năm</t>
  </si>
  <si>
    <t>Mục tiêu ngày</t>
  </si>
  <si>
    <t>Mục tiêu ngày
(lũy kế)</t>
  </si>
  <si>
    <t>Thực hiện ngày
(lũy kế)</t>
  </si>
  <si>
    <t>Còn phải thực hiện
(lũy kế)</t>
  </si>
  <si>
    <t>CÔNG TY CỔ PHẦN TẬP ĐOÀN TUẤN ÂN</t>
  </si>
  <si>
    <t>TÔNG CÔNG TY TBĐ TUẤN ÂN</t>
  </si>
  <si>
    <t>TỔNG CÔNG TY NĂNG LƯỢNG TUẤN ÂN</t>
  </si>
  <si>
    <t>TỔNG CÔNG TY KD BĐS TUẤN TRUNG</t>
  </si>
  <si>
    <t>TỔNG HỢP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</si>
</sst>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_-* #,##0.00_-;\-* #,##0.00_-;_-* &quot;-&quot;??_-;_-@_-"/>
    <numFmt numFmtId="165" formatCode="_-* #,##0_-;\-* #,##0_-;_-* &quot;-&quot;??_-;_-@_-"/>
    <numFmt numFmtId="166" formatCode="0.0%"/>
    <numFmt numFmtId="167" formatCode="_(* #,##0_);_(* \(#,##0\);_(* &quot;-&quot;??_);_(@_)"/>
    <numFmt numFmtId="168" formatCode="[$-F400]h:mm:ss\ AM/PM"/>
    <numFmt numFmtId="169" formatCode="dd\.mm\.yyyy"/>
    <numFmt numFmtId="170" formatCode="dd\.mm"/>
  </numFmts>
  <fonts count="18" x14ac:knownFonts="1"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63"/>
      <scheme val="minor"/>
    </font>
    <font>
      <sz val="16"/>
      <color theme="0"/>
      <name val="Calibri"/>
      <family val="2"/>
      <scheme val="minor"/>
    </font>
    <font>
      <sz val="12"/>
      <color rgb="FF0000CC"/>
      <name val="Times New Roman"/>
      <family val="1"/>
    </font>
    <font>
      <sz val="20"/>
      <color rgb="FFFF0000"/>
      <name val="Times New Roman"/>
      <family val="1"/>
    </font>
    <font>
      <sz val="100"/>
      <color rgb="FFFF0000"/>
      <name val="Times New Roman"/>
      <family val="1"/>
    </font>
    <font>
      <sz val="36"/>
      <color rgb="FFFF0000"/>
      <name val="Times New Roman"/>
      <family val="1"/>
    </font>
    <font>
      <sz val="16"/>
      <name val="Times New Roman"/>
      <family val="1"/>
    </font>
    <font>
      <sz val="12"/>
      <color rgb="FF000066"/>
      <name val="Times New Roman"/>
      <family val="1"/>
    </font>
    <font>
      <sz val="26"/>
      <color rgb="FF000066"/>
      <name val="Times New Roman"/>
      <family val="1"/>
    </font>
    <font>
      <sz val="48"/>
      <color rgb="FF000066"/>
      <name val="Times New Roman"/>
      <family val="1"/>
    </font>
    <font>
      <sz val="12"/>
      <color rgb="FFFF0000"/>
      <name val="Times New Roman"/>
      <family val="1"/>
    </font>
    <font>
      <sz val="11"/>
      <color theme="1"/>
      <name val="Times New Roman"/>
      <family val="1"/>
    </font>
    <font>
      <sz val="11"/>
      <color theme="0"/>
      <name val="Times New Roman"/>
      <family val="1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sz val="26"/>
      <color theme="0"/>
      <name val="Times New Roman"/>
      <family val="1"/>
    </font>
  </fonts>
  <fills count="8">
    <fill>
      <patternFill patternType="none"/>
    </fill>
    <fill>
      <patternFill patternType="gray125"/>
    </fill>
    <fill>
      <patternFill patternType="solid">
        <fgColor rgb="FFCCFFCC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1" fillId="0" borderId="0"/>
    <xf numFmtId="0" fontId="16" fillId="7" borderId="0" applyNumberFormat="0" applyBorder="0" applyAlignment="0" applyProtection="0"/>
  </cellStyleXfs>
  <cellXfs count="92">
    <xf numFmtId="0" fontId="0" fillId="0" borderId="0" xfId="0"/>
    <xf numFmtId="14" fontId="0" fillId="0" borderId="1" xfId="0" applyNumberFormat="1" applyBorder="1"/>
    <xf numFmtId="167" fontId="0" fillId="0" borderId="1" xfId="1" applyNumberFormat="1" applyFont="1" applyBorder="1"/>
    <xf numFmtId="0" fontId="3" fillId="3" borderId="10" xfId="3" applyFont="1" applyFill="1" applyBorder="1" applyAlignment="1">
      <alignment horizontal="center" vertical="center" wrapText="1"/>
    </xf>
    <xf numFmtId="165" fontId="0" fillId="0" borderId="0" xfId="1" applyNumberFormat="1" applyFont="1"/>
    <xf numFmtId="168" fontId="0" fillId="0" borderId="1" xfId="1" applyNumberFormat="1" applyFont="1" applyBorder="1"/>
    <xf numFmtId="168" fontId="0" fillId="0" borderId="0" xfId="0" applyNumberFormat="1"/>
    <xf numFmtId="14" fontId="0" fillId="0" borderId="1" xfId="1" applyNumberFormat="1" applyFont="1" applyBorder="1"/>
    <xf numFmtId="0" fontId="4" fillId="5" borderId="0" xfId="0" applyFont="1" applyFill="1" applyProtection="1">
      <protection hidden="1"/>
    </xf>
    <xf numFmtId="0" fontId="4" fillId="4" borderId="0" xfId="0" applyFont="1" applyFill="1" applyProtection="1">
      <protection hidden="1"/>
    </xf>
    <xf numFmtId="0" fontId="4" fillId="0" borderId="0" xfId="0" applyFont="1" applyProtection="1">
      <protection hidden="1"/>
    </xf>
    <xf numFmtId="0" fontId="4" fillId="0" borderId="0" xfId="0" applyFont="1" applyFill="1" applyProtection="1">
      <protection hidden="1"/>
    </xf>
    <xf numFmtId="0" fontId="9" fillId="0" borderId="1" xfId="0" applyFont="1" applyFill="1" applyBorder="1" applyAlignment="1" applyProtection="1">
      <alignment wrapText="1" shrinkToFit="1"/>
      <protection hidden="1"/>
    </xf>
    <xf numFmtId="165" fontId="9" fillId="0" borderId="1" xfId="1" applyNumberFormat="1" applyFont="1" applyFill="1" applyBorder="1" applyAlignment="1" applyProtection="1">
      <protection hidden="1"/>
    </xf>
    <xf numFmtId="166" fontId="9" fillId="0" borderId="1" xfId="2" applyNumberFormat="1" applyFont="1" applyFill="1" applyBorder="1" applyAlignment="1" applyProtection="1">
      <alignment horizontal="center"/>
      <protection hidden="1"/>
    </xf>
    <xf numFmtId="0" fontId="9" fillId="5" borderId="0" xfId="0" applyFont="1" applyFill="1" applyProtection="1">
      <protection hidden="1"/>
    </xf>
    <xf numFmtId="0" fontId="9" fillId="2" borderId="1" xfId="0" applyFont="1" applyFill="1" applyBorder="1" applyAlignment="1" applyProtection="1">
      <alignment horizontal="center" vertical="center" wrapText="1"/>
      <protection hidden="1"/>
    </xf>
    <xf numFmtId="0" fontId="9" fillId="0" borderId="0" xfId="0" applyFont="1" applyProtection="1">
      <protection hidden="1"/>
    </xf>
    <xf numFmtId="9" fontId="9" fillId="0" borderId="1" xfId="2" applyFont="1" applyFill="1" applyBorder="1" applyAlignment="1" applyProtection="1">
      <alignment horizontal="center"/>
      <protection hidden="1"/>
    </xf>
    <xf numFmtId="0" fontId="8" fillId="6" borderId="1" xfId="0" applyFont="1" applyFill="1" applyBorder="1" applyAlignment="1" applyProtection="1">
      <protection hidden="1"/>
    </xf>
    <xf numFmtId="0" fontId="12" fillId="2" borderId="1" xfId="0" applyFont="1" applyFill="1" applyBorder="1" applyAlignment="1" applyProtection="1">
      <alignment horizontal="center" vertical="center"/>
      <protection hidden="1"/>
    </xf>
    <xf numFmtId="168" fontId="12" fillId="2" borderId="1" xfId="0" applyNumberFormat="1" applyFont="1" applyFill="1" applyBorder="1" applyAlignment="1" applyProtection="1">
      <alignment horizontal="center" vertical="center"/>
      <protection hidden="1"/>
    </xf>
    <xf numFmtId="169" fontId="12" fillId="2" borderId="1" xfId="0" applyNumberFormat="1" applyFont="1" applyFill="1" applyBorder="1" applyAlignment="1" applyProtection="1">
      <alignment horizontal="center" vertical="center"/>
      <protection hidden="1"/>
    </xf>
    <xf numFmtId="14" fontId="0" fillId="0" borderId="0" xfId="0" applyNumberFormat="1"/>
    <xf numFmtId="14" fontId="4" fillId="5" borderId="0" xfId="0" applyNumberFormat="1" applyFont="1" applyFill="1" applyProtection="1">
      <protection hidden="1"/>
    </xf>
    <xf numFmtId="14" fontId="9" fillId="5" borderId="0" xfId="0" applyNumberFormat="1" applyFont="1" applyFill="1" applyBorder="1" applyProtection="1">
      <protection hidden="1"/>
    </xf>
    <xf numFmtId="14" fontId="4" fillId="5" borderId="0" xfId="0" applyNumberFormat="1" applyFont="1" applyFill="1" applyBorder="1" applyProtection="1">
      <protection hidden="1"/>
    </xf>
    <xf numFmtId="14" fontId="9" fillId="5" borderId="0" xfId="0" applyNumberFormat="1" applyFont="1" applyFill="1" applyProtection="1">
      <protection hidden="1"/>
    </xf>
    <xf numFmtId="0" fontId="13" fillId="0" borderId="0" xfId="0" applyFont="1" applyProtection="1">
      <protection hidden="1"/>
    </xf>
    <xf numFmtId="170" fontId="12" fillId="2" borderId="1" xfId="0" applyNumberFormat="1" applyFont="1" applyFill="1" applyBorder="1" applyAlignment="1" applyProtection="1">
      <alignment horizontal="center" vertical="center"/>
      <protection hidden="1"/>
    </xf>
    <xf numFmtId="165" fontId="9" fillId="0" borderId="1" xfId="1" applyNumberFormat="1" applyFont="1" applyFill="1" applyBorder="1" applyAlignment="1" applyProtection="1">
      <alignment wrapText="1" shrinkToFit="1"/>
      <protection hidden="1"/>
    </xf>
    <xf numFmtId="0" fontId="14" fillId="0" borderId="0" xfId="0" applyFont="1" applyProtection="1">
      <protection hidden="1"/>
    </xf>
    <xf numFmtId="165" fontId="13" fillId="0" borderId="0" xfId="0" applyNumberFormat="1" applyFont="1" applyProtection="1">
      <protection hidden="1"/>
    </xf>
    <xf numFmtId="0" fontId="13" fillId="0" borderId="0" xfId="0" applyFont="1" applyAlignment="1" applyProtection="1">
      <protection hidden="1"/>
    </xf>
    <xf numFmtId="14" fontId="0" fillId="0" borderId="0" xfId="0" applyNumberFormat="1" applyBorder="1"/>
    <xf numFmtId="0" fontId="0" fillId="0" borderId="1" xfId="0" applyBorder="1"/>
    <xf numFmtId="167" fontId="0" fillId="0" borderId="0" xfId="1" applyNumberFormat="1" applyFont="1" applyBorder="1"/>
    <xf numFmtId="14" fontId="0" fillId="0" borderId="0" xfId="1" applyNumberFormat="1" applyFont="1" applyBorder="1"/>
    <xf numFmtId="0" fontId="0" fillId="0" borderId="0" xfId="0" applyBorder="1"/>
    <xf numFmtId="165" fontId="10" fillId="0" borderId="11" xfId="1" applyNumberFormat="1" applyFont="1" applyBorder="1" applyAlignment="1" applyProtection="1">
      <alignment horizontal="center" shrinkToFit="1"/>
      <protection hidden="1"/>
    </xf>
    <xf numFmtId="165" fontId="10" fillId="0" borderId="12" xfId="1" applyNumberFormat="1" applyFont="1" applyBorder="1" applyAlignment="1" applyProtection="1">
      <alignment horizontal="center" shrinkToFit="1"/>
      <protection hidden="1"/>
    </xf>
    <xf numFmtId="165" fontId="10" fillId="0" borderId="13" xfId="1" applyNumberFormat="1" applyFont="1" applyBorder="1" applyAlignment="1" applyProtection="1">
      <alignment horizontal="center" shrinkToFit="1"/>
      <protection hidden="1"/>
    </xf>
    <xf numFmtId="165" fontId="17" fillId="7" borderId="11" xfId="4" applyNumberFormat="1" applyFont="1" applyBorder="1" applyAlignment="1" applyProtection="1">
      <alignment horizontal="center" shrinkToFit="1"/>
      <protection hidden="1"/>
    </xf>
    <xf numFmtId="165" fontId="17" fillId="7" borderId="12" xfId="4" applyNumberFormat="1" applyFont="1" applyBorder="1" applyAlignment="1" applyProtection="1">
      <alignment horizontal="center" shrinkToFit="1"/>
      <protection hidden="1"/>
    </xf>
    <xf numFmtId="165" fontId="17" fillId="7" borderId="13" xfId="4" applyNumberFormat="1" applyFont="1" applyBorder="1" applyAlignment="1" applyProtection="1">
      <alignment horizontal="center" shrinkToFit="1"/>
      <protection hidden="1"/>
    </xf>
    <xf numFmtId="165" fontId="10" fillId="0" borderId="3" xfId="1" applyNumberFormat="1" applyFont="1" applyBorder="1" applyAlignment="1" applyProtection="1">
      <alignment horizontal="center" shrinkToFit="1"/>
      <protection hidden="1"/>
    </xf>
    <xf numFmtId="165" fontId="10" fillId="0" borderId="4" xfId="1" applyNumberFormat="1" applyFont="1" applyBorder="1" applyAlignment="1" applyProtection="1">
      <alignment horizontal="center" shrinkToFit="1"/>
      <protection hidden="1"/>
    </xf>
    <xf numFmtId="165" fontId="10" fillId="0" borderId="5" xfId="1" applyNumberFormat="1" applyFont="1" applyBorder="1" applyAlignment="1" applyProtection="1">
      <alignment horizontal="center" shrinkToFit="1"/>
      <protection hidden="1"/>
    </xf>
    <xf numFmtId="165" fontId="10" fillId="0" borderId="2" xfId="1" applyNumberFormat="1" applyFont="1" applyBorder="1" applyAlignment="1" applyProtection="1">
      <alignment horizontal="center" shrinkToFit="1"/>
      <protection hidden="1"/>
    </xf>
    <xf numFmtId="165" fontId="10" fillId="0" borderId="8" xfId="1" applyNumberFormat="1" applyFont="1" applyBorder="1" applyAlignment="1" applyProtection="1">
      <alignment horizontal="center" shrinkToFit="1"/>
      <protection hidden="1"/>
    </xf>
    <xf numFmtId="165" fontId="10" fillId="0" borderId="9" xfId="1" applyNumberFormat="1" applyFont="1" applyBorder="1" applyAlignment="1" applyProtection="1">
      <alignment horizontal="center" shrinkToFit="1"/>
      <protection hidden="1"/>
    </xf>
    <xf numFmtId="10" fontId="10" fillId="0" borderId="11" xfId="2" applyNumberFormat="1" applyFont="1" applyBorder="1" applyAlignment="1" applyProtection="1">
      <alignment horizontal="center" shrinkToFit="1"/>
      <protection hidden="1"/>
    </xf>
    <xf numFmtId="10" fontId="10" fillId="0" borderId="12" xfId="2" applyNumberFormat="1" applyFont="1" applyBorder="1" applyAlignment="1" applyProtection="1">
      <alignment horizontal="center" shrinkToFit="1"/>
      <protection hidden="1"/>
    </xf>
    <xf numFmtId="10" fontId="10" fillId="0" borderId="13" xfId="2" applyNumberFormat="1" applyFont="1" applyBorder="1" applyAlignment="1" applyProtection="1">
      <alignment horizontal="center" shrinkToFit="1"/>
      <protection hidden="1"/>
    </xf>
    <xf numFmtId="10" fontId="17" fillId="7" borderId="11" xfId="4" applyNumberFormat="1" applyFont="1" applyBorder="1" applyAlignment="1" applyProtection="1">
      <alignment horizontal="center" shrinkToFit="1"/>
      <protection hidden="1"/>
    </xf>
    <xf numFmtId="10" fontId="17" fillId="7" borderId="12" xfId="4" applyNumberFormat="1" applyFont="1" applyBorder="1" applyAlignment="1" applyProtection="1">
      <alignment horizontal="center" shrinkToFit="1"/>
      <protection hidden="1"/>
    </xf>
    <xf numFmtId="10" fontId="17" fillId="7" borderId="13" xfId="4" applyNumberFormat="1" applyFont="1" applyBorder="1" applyAlignment="1" applyProtection="1">
      <alignment horizontal="center" shrinkToFit="1"/>
      <protection hidden="1"/>
    </xf>
    <xf numFmtId="10" fontId="10" fillId="0" borderId="3" xfId="2" applyNumberFormat="1" applyFont="1" applyBorder="1" applyAlignment="1" applyProtection="1">
      <alignment horizontal="center" shrinkToFit="1"/>
      <protection hidden="1"/>
    </xf>
    <xf numFmtId="10" fontId="10" fillId="0" borderId="4" xfId="2" applyNumberFormat="1" applyFont="1" applyBorder="1" applyAlignment="1" applyProtection="1">
      <alignment horizontal="center" shrinkToFit="1"/>
      <protection hidden="1"/>
    </xf>
    <xf numFmtId="10" fontId="10" fillId="0" borderId="5" xfId="2" applyNumberFormat="1" applyFont="1" applyBorder="1" applyAlignment="1" applyProtection="1">
      <alignment horizontal="center" shrinkToFit="1"/>
      <protection hidden="1"/>
    </xf>
    <xf numFmtId="10" fontId="10" fillId="0" borderId="2" xfId="2" applyNumberFormat="1" applyFont="1" applyBorder="1" applyAlignment="1" applyProtection="1">
      <alignment horizontal="center" shrinkToFit="1"/>
      <protection hidden="1"/>
    </xf>
    <xf numFmtId="10" fontId="10" fillId="0" borderId="8" xfId="2" applyNumberFormat="1" applyFont="1" applyBorder="1" applyAlignment="1" applyProtection="1">
      <alignment horizontal="center" shrinkToFit="1"/>
      <protection hidden="1"/>
    </xf>
    <xf numFmtId="10" fontId="10" fillId="0" borderId="9" xfId="2" applyNumberFormat="1" applyFont="1" applyBorder="1" applyAlignment="1" applyProtection="1">
      <alignment horizontal="center" shrinkToFit="1"/>
      <protection hidden="1"/>
    </xf>
    <xf numFmtId="165" fontId="17" fillId="7" borderId="1" xfId="4" applyNumberFormat="1" applyFont="1" applyBorder="1" applyAlignment="1" applyProtection="1">
      <alignment horizontal="center" shrinkToFit="1"/>
      <protection hidden="1"/>
    </xf>
    <xf numFmtId="0" fontId="5" fillId="2" borderId="11" xfId="0" applyFont="1" applyFill="1" applyBorder="1" applyAlignment="1" applyProtection="1">
      <alignment horizontal="center"/>
      <protection hidden="1"/>
    </xf>
    <xf numFmtId="0" fontId="5" fillId="2" borderId="12" xfId="0" applyFont="1" applyFill="1" applyBorder="1" applyAlignment="1" applyProtection="1">
      <alignment horizontal="center"/>
      <protection hidden="1"/>
    </xf>
    <xf numFmtId="0" fontId="5" fillId="2" borderId="13" xfId="0" applyFont="1" applyFill="1" applyBorder="1" applyAlignment="1" applyProtection="1">
      <alignment horizontal="center"/>
      <protection hidden="1"/>
    </xf>
    <xf numFmtId="0" fontId="10" fillId="0" borderId="1" xfId="0" applyFont="1" applyBorder="1" applyAlignment="1" applyProtection="1">
      <alignment vertical="center" wrapText="1" shrinkToFit="1"/>
      <protection hidden="1"/>
    </xf>
    <xf numFmtId="0" fontId="10" fillId="0" borderId="1" xfId="0" applyFont="1" applyBorder="1" applyAlignment="1" applyProtection="1">
      <alignment shrinkToFit="1"/>
      <protection hidden="1"/>
    </xf>
    <xf numFmtId="0" fontId="17" fillId="7" borderId="1" xfId="4" applyFont="1" applyBorder="1" applyAlignment="1" applyProtection="1">
      <alignment shrinkToFit="1"/>
      <protection hidden="1"/>
    </xf>
    <xf numFmtId="0" fontId="11" fillId="2" borderId="3" xfId="0" applyFont="1" applyFill="1" applyBorder="1" applyAlignment="1" applyProtection="1">
      <alignment horizontal="center" vertical="center" shrinkToFit="1"/>
      <protection hidden="1"/>
    </xf>
    <xf numFmtId="0" fontId="11" fillId="2" borderId="4" xfId="0" applyFont="1" applyFill="1" applyBorder="1" applyAlignment="1" applyProtection="1">
      <alignment horizontal="center" vertical="center" shrinkToFit="1"/>
      <protection hidden="1"/>
    </xf>
    <xf numFmtId="0" fontId="11" fillId="2" borderId="5" xfId="0" applyFont="1" applyFill="1" applyBorder="1" applyAlignment="1" applyProtection="1">
      <alignment horizontal="center" vertical="center" shrinkToFit="1"/>
      <protection hidden="1"/>
    </xf>
    <xf numFmtId="0" fontId="11" fillId="2" borderId="2" xfId="0" applyFont="1" applyFill="1" applyBorder="1" applyAlignment="1" applyProtection="1">
      <alignment horizontal="center" vertical="center" shrinkToFit="1"/>
      <protection hidden="1"/>
    </xf>
    <xf numFmtId="0" fontId="11" fillId="2" borderId="8" xfId="0" applyFont="1" applyFill="1" applyBorder="1" applyAlignment="1" applyProtection="1">
      <alignment horizontal="center" vertical="center" shrinkToFit="1"/>
      <protection hidden="1"/>
    </xf>
    <xf numFmtId="0" fontId="11" fillId="2" borderId="9" xfId="0" applyFont="1" applyFill="1" applyBorder="1" applyAlignment="1" applyProtection="1">
      <alignment horizontal="center" vertical="center" shrinkToFit="1"/>
      <protection hidden="1"/>
    </xf>
    <xf numFmtId="0" fontId="11" fillId="2" borderId="1" xfId="0" applyFont="1" applyFill="1" applyBorder="1" applyAlignment="1" applyProtection="1">
      <alignment horizontal="center" vertical="center" shrinkToFit="1"/>
      <protection hidden="1"/>
    </xf>
    <xf numFmtId="0" fontId="6" fillId="2" borderId="3" xfId="0" applyFont="1" applyFill="1" applyBorder="1" applyAlignment="1" applyProtection="1">
      <alignment horizontal="center" vertical="center" shrinkToFit="1"/>
      <protection hidden="1"/>
    </xf>
    <xf numFmtId="0" fontId="6" fillId="2" borderId="4" xfId="0" applyFont="1" applyFill="1" applyBorder="1" applyAlignment="1" applyProtection="1">
      <alignment horizontal="center" vertical="center" shrinkToFit="1"/>
      <protection hidden="1"/>
    </xf>
    <xf numFmtId="0" fontId="6" fillId="2" borderId="5" xfId="0" applyFont="1" applyFill="1" applyBorder="1" applyAlignment="1" applyProtection="1">
      <alignment horizontal="center" vertical="center" shrinkToFit="1"/>
      <protection hidden="1"/>
    </xf>
    <xf numFmtId="0" fontId="6" fillId="2" borderId="6" xfId="0" applyFont="1" applyFill="1" applyBorder="1" applyAlignment="1" applyProtection="1">
      <alignment horizontal="center" vertical="center" shrinkToFit="1"/>
      <protection hidden="1"/>
    </xf>
    <xf numFmtId="0" fontId="6" fillId="2" borderId="0" xfId="0" applyFont="1" applyFill="1" applyBorder="1" applyAlignment="1" applyProtection="1">
      <alignment horizontal="center" vertical="center" shrinkToFit="1"/>
      <protection hidden="1"/>
    </xf>
    <xf numFmtId="0" fontId="6" fillId="2" borderId="7" xfId="0" applyFont="1" applyFill="1" applyBorder="1" applyAlignment="1" applyProtection="1">
      <alignment horizontal="center" vertical="center" shrinkToFit="1"/>
      <protection hidden="1"/>
    </xf>
    <xf numFmtId="0" fontId="6" fillId="2" borderId="2" xfId="0" applyFont="1" applyFill="1" applyBorder="1" applyAlignment="1" applyProtection="1">
      <alignment horizontal="center" vertical="center" shrinkToFit="1"/>
      <protection hidden="1"/>
    </xf>
    <xf numFmtId="0" fontId="6" fillId="2" borderId="8" xfId="0" applyFont="1" applyFill="1" applyBorder="1" applyAlignment="1" applyProtection="1">
      <alignment horizontal="center" vertical="center" shrinkToFit="1"/>
      <protection hidden="1"/>
    </xf>
    <xf numFmtId="0" fontId="6" fillId="2" borderId="9" xfId="0" applyFont="1" applyFill="1" applyBorder="1" applyAlignment="1" applyProtection="1">
      <alignment horizontal="center" vertical="center" shrinkToFit="1"/>
      <protection hidden="1"/>
    </xf>
    <xf numFmtId="168" fontId="7" fillId="2" borderId="1" xfId="0" applyNumberFormat="1" applyFont="1" applyFill="1" applyBorder="1" applyAlignment="1" applyProtection="1">
      <alignment horizontal="center" vertical="center"/>
      <protection hidden="1"/>
    </xf>
    <xf numFmtId="165" fontId="10" fillId="0" borderId="1" xfId="1" applyNumberFormat="1" applyFont="1" applyBorder="1" applyAlignment="1" applyProtection="1">
      <alignment horizontal="center" shrinkToFit="1"/>
      <protection hidden="1"/>
    </xf>
    <xf numFmtId="0" fontId="5" fillId="2" borderId="0" xfId="0" applyFont="1" applyFill="1" applyBorder="1" applyAlignment="1" applyProtection="1">
      <alignment horizontal="center" vertical="center"/>
      <protection hidden="1"/>
    </xf>
    <xf numFmtId="0" fontId="5" fillId="2" borderId="8" xfId="0" applyFont="1" applyFill="1" applyBorder="1" applyAlignment="1" applyProtection="1">
      <alignment horizontal="center" vertical="center"/>
      <protection hidden="1"/>
    </xf>
    <xf numFmtId="0" fontId="13" fillId="6" borderId="5" xfId="0" applyFont="1" applyFill="1" applyBorder="1" applyAlignment="1" applyProtection="1">
      <alignment horizontal="center" vertical="center"/>
      <protection locked="0"/>
    </xf>
    <xf numFmtId="0" fontId="13" fillId="6" borderId="9" xfId="0" applyFont="1" applyFill="1" applyBorder="1" applyAlignment="1" applyProtection="1">
      <alignment horizontal="center" vertical="center"/>
      <protection locked="0"/>
    </xf>
  </cellXfs>
  <cellStyles count="5">
    <cellStyle name="Accent2" xfId="4" builtinId="33"/>
    <cellStyle name="Comma" xfId="1" builtinId="3"/>
    <cellStyle name="Normal" xfId="0" builtinId="0"/>
    <cellStyle name="Normal 9 4 2" xfId="3"/>
    <cellStyle name="Percent" xfId="2" builtinId="5"/>
  </cellStyles>
  <dxfs count="2"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D2009B"/>
      <color rgb="FF3483CA"/>
      <color rgb="FF9E0075"/>
      <color rgb="FFFF33CC"/>
      <color rgb="FFFF9966"/>
      <color rgb="FFFF0000"/>
      <color rgb="FFEE5030"/>
      <color rgb="FF9BC2E6"/>
      <color rgb="FFCC3300"/>
      <color rgb="FFFF79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971550</xdr:colOff>
          <xdr:row>0</xdr:row>
          <xdr:rowOff>9525</xdr:rowOff>
        </xdr:from>
        <xdr:to>
          <xdr:col>4</xdr:col>
          <xdr:colOff>1371600</xdr:colOff>
          <xdr:row>2</xdr:row>
          <xdr:rowOff>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971550</xdr:colOff>
          <xdr:row>0</xdr:row>
          <xdr:rowOff>9525</xdr:rowOff>
        </xdr:from>
        <xdr:to>
          <xdr:col>4</xdr:col>
          <xdr:colOff>1371600</xdr:colOff>
          <xdr:row>2</xdr:row>
          <xdr:rowOff>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1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971550</xdr:colOff>
          <xdr:row>0</xdr:row>
          <xdr:rowOff>9525</xdr:rowOff>
        </xdr:from>
        <xdr:to>
          <xdr:col>4</xdr:col>
          <xdr:colOff>1371600</xdr:colOff>
          <xdr:row>2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971550</xdr:colOff>
          <xdr:row>0</xdr:row>
          <xdr:rowOff>9525</xdr:rowOff>
        </xdr:from>
        <xdr:to>
          <xdr:col>4</xdr:col>
          <xdr:colOff>1371600</xdr:colOff>
          <xdr:row>2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4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971550</xdr:colOff>
          <xdr:row>0</xdr:row>
          <xdr:rowOff>9525</xdr:rowOff>
        </xdr:from>
        <xdr:to>
          <xdr:col>4</xdr:col>
          <xdr:colOff>1371600</xdr:colOff>
          <xdr:row>2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5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971550</xdr:colOff>
          <xdr:row>0</xdr:row>
          <xdr:rowOff>9525</xdr:rowOff>
        </xdr:from>
        <xdr:to>
          <xdr:col>4</xdr:col>
          <xdr:colOff>1371600</xdr:colOff>
          <xdr:row>2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6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971550</xdr:colOff>
          <xdr:row>0</xdr:row>
          <xdr:rowOff>9525</xdr:rowOff>
        </xdr:from>
        <xdr:to>
          <xdr:col>4</xdr:col>
          <xdr:colOff>1371600</xdr:colOff>
          <xdr:row>2</xdr:row>
          <xdr:rowOff>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7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971550</xdr:colOff>
          <xdr:row>0</xdr:row>
          <xdr:rowOff>9525</xdr:rowOff>
        </xdr:from>
        <xdr:to>
          <xdr:col>4</xdr:col>
          <xdr:colOff>1371600</xdr:colOff>
          <xdr:row>2</xdr:row>
          <xdr:rowOff>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8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971550</xdr:colOff>
          <xdr:row>0</xdr:row>
          <xdr:rowOff>9525</xdr:rowOff>
        </xdr:from>
        <xdr:to>
          <xdr:col>4</xdr:col>
          <xdr:colOff>1371600</xdr:colOff>
          <xdr:row>2</xdr:row>
          <xdr:rowOff>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9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971550</xdr:colOff>
          <xdr:row>0</xdr:row>
          <xdr:rowOff>9525</xdr:rowOff>
        </xdr:from>
        <xdr:to>
          <xdr:col>4</xdr:col>
          <xdr:colOff>1371600</xdr:colOff>
          <xdr:row>2</xdr:row>
          <xdr:rowOff>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A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971550</xdr:colOff>
          <xdr:row>0</xdr:row>
          <xdr:rowOff>9525</xdr:rowOff>
        </xdr:from>
        <xdr:to>
          <xdr:col>4</xdr:col>
          <xdr:colOff>1371600</xdr:colOff>
          <xdr:row>2</xdr:row>
          <xdr:rowOff>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B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971550</xdr:colOff>
          <xdr:row>0</xdr:row>
          <xdr:rowOff>9525</xdr:rowOff>
        </xdr:from>
        <xdr:to>
          <xdr:col>4</xdr:col>
          <xdr:colOff>1371600</xdr:colOff>
          <xdr:row>2</xdr:row>
          <xdr:rowOff>0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C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971550</xdr:colOff>
          <xdr:row>0</xdr:row>
          <xdr:rowOff>9525</xdr:rowOff>
        </xdr:from>
        <xdr:to>
          <xdr:col>4</xdr:col>
          <xdr:colOff>1371600</xdr:colOff>
          <xdr:row>2</xdr:row>
          <xdr:rowOff>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D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971550</xdr:colOff>
          <xdr:row>0</xdr:row>
          <xdr:rowOff>9525</xdr:rowOff>
        </xdr:from>
        <xdr:to>
          <xdr:col>4</xdr:col>
          <xdr:colOff>1371600</xdr:colOff>
          <xdr:row>2</xdr:row>
          <xdr:rowOff>0</xdr:rowOff>
        </xdr:to>
        <xdr:sp macro="" textlink="">
          <xdr:nvSpPr>
            <xdr:cNvPr id="18434" name="Button 2" hidden="1">
              <a:extLst>
                <a:ext uri="{63B3BB69-23CF-44E3-9099-C40C66FF867C}">
                  <a14:compatExt spid="_x0000_s18434"/>
                </a:ext>
                <a:ext uri="{FF2B5EF4-FFF2-40B4-BE49-F238E27FC236}">
                  <a16:creationId xmlns:a16="http://schemas.microsoft.com/office/drawing/2014/main" id="{00000000-0008-0000-0E00-000002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971550</xdr:colOff>
          <xdr:row>0</xdr:row>
          <xdr:rowOff>9525</xdr:rowOff>
        </xdr:from>
        <xdr:to>
          <xdr:col>4</xdr:col>
          <xdr:colOff>1371600</xdr:colOff>
          <xdr:row>2</xdr:row>
          <xdr:rowOff>0</xdr:rowOff>
        </xdr:to>
        <xdr:sp macro="" textlink="">
          <xdr:nvSpPr>
            <xdr:cNvPr id="19458" name="Button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F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971550</xdr:colOff>
          <xdr:row>0</xdr:row>
          <xdr:rowOff>9525</xdr:rowOff>
        </xdr:from>
        <xdr:to>
          <xdr:col>4</xdr:col>
          <xdr:colOff>1371600</xdr:colOff>
          <xdr:row>2</xdr:row>
          <xdr:rowOff>0</xdr:rowOff>
        </xdr:to>
        <xdr:sp macro="" textlink="">
          <xdr:nvSpPr>
            <xdr:cNvPr id="20482" name="Button 2" hidden="1">
              <a:extLst>
                <a:ext uri="{63B3BB69-23CF-44E3-9099-C40C66FF867C}">
                  <a14:compatExt spid="_x0000_s20482"/>
                </a:ext>
                <a:ext uri="{FF2B5EF4-FFF2-40B4-BE49-F238E27FC236}">
                  <a16:creationId xmlns:a16="http://schemas.microsoft.com/office/drawing/2014/main" id="{00000000-0008-0000-1000-00000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971550</xdr:colOff>
          <xdr:row>0</xdr:row>
          <xdr:rowOff>9525</xdr:rowOff>
        </xdr:from>
        <xdr:to>
          <xdr:col>4</xdr:col>
          <xdr:colOff>1371600</xdr:colOff>
          <xdr:row>2</xdr:row>
          <xdr:rowOff>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11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Y60"/>
  <sheetViews>
    <sheetView tabSelected="1" zoomScale="55" zoomScaleNormal="55" workbookViewId="0">
      <selection activeCell="I6" sqref="I6"/>
    </sheetView>
  </sheetViews>
  <sheetFormatPr defaultColWidth="17.7109375" defaultRowHeight="34.5" customHeight="1" x14ac:dyDescent="0.25"/>
  <cols>
    <col min="1" max="1" width="1.28515625" style="10" customWidth="1"/>
    <col min="2" max="2" width="22.140625" style="10" customWidth="1"/>
    <col min="3" max="5" width="20.7109375" style="10" customWidth="1"/>
    <col min="6" max="6" width="9.42578125" style="10" customWidth="1"/>
    <col min="7" max="7" width="1.42578125" style="10" customWidth="1"/>
    <col min="8" max="8" width="17.7109375" style="10"/>
    <col min="9" max="11" width="20.7109375" style="10" customWidth="1"/>
    <col min="12" max="12" width="9.42578125" style="10" customWidth="1"/>
    <col min="13" max="13" width="1.42578125" style="10" customWidth="1"/>
    <col min="14" max="14" width="17.7109375" style="10"/>
    <col min="15" max="17" width="20.7109375" style="10" customWidth="1"/>
    <col min="18" max="18" width="9.42578125" style="10" customWidth="1"/>
    <col min="19" max="19" width="1.42578125" style="10" customWidth="1"/>
    <col min="20" max="20" width="17.7109375" style="10"/>
    <col min="21" max="23" width="20.7109375" style="10" customWidth="1"/>
    <col min="24" max="24" width="9.42578125" style="10" customWidth="1"/>
    <col min="25" max="25" width="1.42578125" style="10" customWidth="1"/>
    <col min="26" max="26" width="17.7109375" style="10" customWidth="1"/>
    <col min="27" max="29" width="20.7109375" style="10" customWidth="1"/>
    <col min="30" max="30" width="9.42578125" style="10" customWidth="1"/>
    <col min="31" max="31" width="1.42578125" style="10" customWidth="1"/>
    <col min="32" max="32" width="17.7109375" style="10"/>
    <col min="33" max="35" width="20.7109375" style="10" customWidth="1"/>
    <col min="36" max="36" width="9.42578125" style="10" customWidth="1"/>
    <col min="37" max="37" width="1.42578125" style="10" customWidth="1"/>
    <col min="38" max="16384" width="17.7109375" style="10"/>
  </cols>
  <sheetData>
    <row r="1" spans="1:51" ht="12" customHeight="1" x14ac:dyDescent="0.25">
      <c r="A1" s="8"/>
      <c r="B1" s="8"/>
      <c r="C1" s="8"/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  <c r="P1" s="8"/>
      <c r="Q1" s="8"/>
      <c r="R1" s="8"/>
      <c r="S1" s="8"/>
      <c r="T1" s="8"/>
      <c r="U1" s="8"/>
      <c r="V1" s="8"/>
      <c r="W1" s="8"/>
      <c r="X1" s="8"/>
      <c r="Y1" s="8"/>
      <c r="Z1" s="8"/>
      <c r="AA1" s="8"/>
      <c r="AB1" s="8"/>
      <c r="AC1" s="8"/>
      <c r="AD1" s="8"/>
      <c r="AE1" s="8"/>
      <c r="AF1" s="8"/>
      <c r="AG1" s="8"/>
      <c r="AH1" s="8"/>
      <c r="AI1" s="8"/>
      <c r="AJ1" s="8"/>
      <c r="AK1" s="8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</row>
    <row r="2" spans="1:51" ht="34.5" customHeight="1" x14ac:dyDescent="0.4">
      <c r="A2" s="24"/>
      <c r="B2" s="64" t="s">
        <v>19</v>
      </c>
      <c r="C2" s="65"/>
      <c r="D2" s="65"/>
      <c r="E2" s="66"/>
      <c r="F2" s="19" t="str">
        <f ca="1">+IF(HA_NOI!F1=TEXT(TODAY()-1,"dd.mm.yyyy"),"NEW","OLD")</f>
        <v>NEW</v>
      </c>
      <c r="G2" s="24"/>
      <c r="H2" s="64" t="s">
        <v>20</v>
      </c>
      <c r="I2" s="65"/>
      <c r="J2" s="65"/>
      <c r="K2" s="66"/>
      <c r="L2" s="19" t="str">
        <f ca="1">+IF(MIEN_BAC!F1=TEXT(TODAY()-1,"dd.mm.yyyy"),"NEW","OLD")</f>
        <v>OLD</v>
      </c>
      <c r="M2" s="8"/>
      <c r="N2" s="64" t="s">
        <v>32</v>
      </c>
      <c r="O2" s="65"/>
      <c r="P2" s="65"/>
      <c r="Q2" s="66"/>
      <c r="R2" s="19" t="str">
        <f ca="1">+IF(NINH_BINH!F1=TEXT(TODAY()-1,"dd.mm.yyyy"),"NEW","OLD")</f>
        <v>OLD</v>
      </c>
      <c r="S2" s="8"/>
      <c r="T2" s="64" t="s">
        <v>21</v>
      </c>
      <c r="U2" s="65"/>
      <c r="V2" s="65"/>
      <c r="W2" s="66"/>
      <c r="X2" s="19" t="str">
        <f ca="1">+IF(NGHE_AN!F1=TEXT(TODAY()-1,"dd.mm.yyyy"),"NEW","OLD")</f>
        <v>NEW</v>
      </c>
      <c r="Y2" s="8"/>
      <c r="Z2" s="64" t="s">
        <v>22</v>
      </c>
      <c r="AA2" s="65"/>
      <c r="AB2" s="65"/>
      <c r="AC2" s="66"/>
      <c r="AD2" s="19" t="str">
        <f ca="1">+IF(TBD!F1=TEXT(TODAY()-1,"dd.mm.yyyy"),"NEW","OLD")</f>
        <v>NEW</v>
      </c>
      <c r="AE2" s="8"/>
      <c r="AF2" s="64" t="s">
        <v>27</v>
      </c>
      <c r="AG2" s="65"/>
      <c r="AH2" s="65"/>
      <c r="AI2" s="66"/>
      <c r="AJ2" s="19" t="str">
        <f ca="1">+IF(DA_NANG!F1=TEXT(TODAY()-1,"dd.mm.yyyy"),"NEW","OLD")</f>
        <v>NEW</v>
      </c>
      <c r="AK2" s="8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</row>
    <row r="3" spans="1:51" ht="34.5" customHeight="1" x14ac:dyDescent="0.25">
      <c r="A3" s="25"/>
      <c r="B3" s="16" t="s">
        <v>7</v>
      </c>
      <c r="C3" s="16" t="s">
        <v>4</v>
      </c>
      <c r="D3" s="16" t="s">
        <v>5</v>
      </c>
      <c r="E3" s="16" t="s">
        <v>6</v>
      </c>
      <c r="F3" s="16" t="s">
        <v>9</v>
      </c>
      <c r="G3" s="25"/>
      <c r="H3" s="16" t="s">
        <v>7</v>
      </c>
      <c r="I3" s="16" t="s">
        <v>4</v>
      </c>
      <c r="J3" s="16" t="s">
        <v>5</v>
      </c>
      <c r="K3" s="16" t="s">
        <v>6</v>
      </c>
      <c r="L3" s="16" t="s">
        <v>9</v>
      </c>
      <c r="M3" s="15"/>
      <c r="N3" s="16" t="s">
        <v>7</v>
      </c>
      <c r="O3" s="16" t="s">
        <v>4</v>
      </c>
      <c r="P3" s="16" t="s">
        <v>5</v>
      </c>
      <c r="Q3" s="16" t="s">
        <v>6</v>
      </c>
      <c r="R3" s="16" t="s">
        <v>9</v>
      </c>
      <c r="S3" s="15"/>
      <c r="T3" s="16" t="s">
        <v>7</v>
      </c>
      <c r="U3" s="16" t="s">
        <v>4</v>
      </c>
      <c r="V3" s="16" t="s">
        <v>5</v>
      </c>
      <c r="W3" s="16" t="s">
        <v>6</v>
      </c>
      <c r="X3" s="16" t="s">
        <v>9</v>
      </c>
      <c r="Y3" s="15"/>
      <c r="Z3" s="16" t="s">
        <v>7</v>
      </c>
      <c r="AA3" s="16" t="s">
        <v>4</v>
      </c>
      <c r="AB3" s="16" t="s">
        <v>5</v>
      </c>
      <c r="AC3" s="16" t="s">
        <v>6</v>
      </c>
      <c r="AD3" s="16" t="s">
        <v>9</v>
      </c>
      <c r="AE3" s="15"/>
      <c r="AF3" s="16" t="s">
        <v>7</v>
      </c>
      <c r="AG3" s="16" t="s">
        <v>4</v>
      </c>
      <c r="AH3" s="16" t="s">
        <v>5</v>
      </c>
      <c r="AI3" s="16" t="s">
        <v>6</v>
      </c>
      <c r="AJ3" s="16" t="s">
        <v>9</v>
      </c>
      <c r="AK3" s="8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</row>
    <row r="4" spans="1:51" ht="34.5" customHeight="1" x14ac:dyDescent="0.25">
      <c r="A4" s="26"/>
      <c r="B4" s="12" t="s">
        <v>0</v>
      </c>
      <c r="C4" s="13">
        <f ca="1">+HA_NOI!C4</f>
        <v>77958904109.589035</v>
      </c>
      <c r="D4" s="13">
        <f>+HA_NOI!D4</f>
        <v>46843204150.260002</v>
      </c>
      <c r="E4" s="13">
        <f ca="1">+HA_NOI!E4</f>
        <v>31115699959.329033</v>
      </c>
      <c r="F4" s="14">
        <f ca="1">IF(D4&gt;0,D4/C4,0)</f>
        <v>0.60087048022649459</v>
      </c>
      <c r="G4" s="25"/>
      <c r="H4" s="12" t="s">
        <v>0</v>
      </c>
      <c r="I4" s="13">
        <f ca="1">+MIEN_BAC!C4</f>
        <v>67564383561.643837</v>
      </c>
      <c r="J4" s="13">
        <f>+MIEN_BAC!D4</f>
        <v>74226485832</v>
      </c>
      <c r="K4" s="13">
        <f ca="1">+MIEN_BAC!E4</f>
        <v>-6662102270.356163</v>
      </c>
      <c r="L4" s="14">
        <f ca="1">IF(J4&gt;0,J4/I4,0)</f>
        <v>1.0986037601346255</v>
      </c>
      <c r="M4" s="15"/>
      <c r="N4" s="12" t="s">
        <v>0</v>
      </c>
      <c r="O4" s="13">
        <f ca="1">+NINH_BINH!C4</f>
        <v>33039726027.397259</v>
      </c>
      <c r="P4" s="13">
        <f>+NINH_BINH!D4</f>
        <v>27016861066.599998</v>
      </c>
      <c r="Q4" s="13">
        <f ca="1">+NINH_BINH!E4</f>
        <v>6022864960.7972603</v>
      </c>
      <c r="R4" s="14">
        <f ca="1">IF(P4&gt;0,P4/O4,0)</f>
        <v>0.81770838669173684</v>
      </c>
      <c r="S4" s="15"/>
      <c r="T4" s="12" t="s">
        <v>0</v>
      </c>
      <c r="U4" s="13">
        <f ca="1">+NGHE_AN!C4</f>
        <v>20789041095.890408</v>
      </c>
      <c r="V4" s="13">
        <f>+NGHE_AN!D4</f>
        <v>17599676850</v>
      </c>
      <c r="W4" s="13">
        <f ca="1">+NGHE_AN!E4</f>
        <v>3189364245.8904076</v>
      </c>
      <c r="X4" s="14">
        <f ca="1">IF(V4&gt;0,V4/U4,0)</f>
        <v>0.84658435032287838</v>
      </c>
      <c r="Y4" s="15"/>
      <c r="Z4" s="12" t="s">
        <v>0</v>
      </c>
      <c r="AA4" s="13">
        <f ca="1">+TBD!C4</f>
        <v>246498630136.9863</v>
      </c>
      <c r="AB4" s="13">
        <f>+TBD!D4</f>
        <v>352278854182.85815</v>
      </c>
      <c r="AC4" s="13">
        <f ca="1">+TBD!E4</f>
        <v>-105780224045.87186</v>
      </c>
      <c r="AD4" s="14">
        <f ca="1">IF(AB4&gt;0,AB4/AA4,0)</f>
        <v>1.429131082745112</v>
      </c>
      <c r="AE4" s="15"/>
      <c r="AF4" s="12" t="s">
        <v>0</v>
      </c>
      <c r="AG4" s="13">
        <f ca="1">+DA_NANG!C4</f>
        <v>49002739726.027397</v>
      </c>
      <c r="AH4" s="13">
        <f>+DA_NANG!D4</f>
        <v>35290767078.378387</v>
      </c>
      <c r="AI4" s="13">
        <f ca="1">+DA_NANG!E4</f>
        <v>13711972647.64901</v>
      </c>
      <c r="AJ4" s="14">
        <f ca="1">IF(AH4&gt;0,AH4/AG4,0)</f>
        <v>0.72017946906005315</v>
      </c>
      <c r="AK4" s="8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</row>
    <row r="5" spans="1:51" ht="34.5" customHeight="1" x14ac:dyDescent="0.25">
      <c r="A5" s="26"/>
      <c r="B5" s="12" t="s">
        <v>1</v>
      </c>
      <c r="C5" s="13">
        <f ca="1">+HA_NOI!C5</f>
        <v>77958904109.589035</v>
      </c>
      <c r="D5" s="13">
        <f>+HA_NOI!D5</f>
        <v>41101646402.720001</v>
      </c>
      <c r="E5" s="13">
        <f ca="1">+HA_NOI!E5</f>
        <v>36857257706.869034</v>
      </c>
      <c r="F5" s="14">
        <f ca="1">IF(D5&gt;0,D5/C5,0)</f>
        <v>0.5272219622910842</v>
      </c>
      <c r="G5" s="25"/>
      <c r="H5" s="12" t="s">
        <v>1</v>
      </c>
      <c r="I5" s="13">
        <f ca="1">+MIEN_BAC!C5</f>
        <v>67564383561.643837</v>
      </c>
      <c r="J5" s="13">
        <f>+MIEN_BAC!D5</f>
        <v>62959426254</v>
      </c>
      <c r="K5" s="13">
        <f ca="1">+MIEN_BAC!E5</f>
        <v>4604957307.643837</v>
      </c>
      <c r="L5" s="14">
        <f t="shared" ref="L5:L8" ca="1" si="0">IF(J5&gt;0,J5/I5,0)</f>
        <v>0.93184342008474919</v>
      </c>
      <c r="M5" s="15"/>
      <c r="N5" s="12" t="s">
        <v>1</v>
      </c>
      <c r="O5" s="13">
        <f ca="1">+NINH_BINH!C5</f>
        <v>33039726027.397259</v>
      </c>
      <c r="P5" s="13">
        <f>+NINH_BINH!D5</f>
        <v>23784521361.619999</v>
      </c>
      <c r="Q5" s="13">
        <f ca="1">+NINH_BINH!E5</f>
        <v>9255204665.7772598</v>
      </c>
      <c r="R5" s="14">
        <f t="shared" ref="R5:R8" ca="1" si="1">IF(P5&gt;0,P5/O5,0)</f>
        <v>0.71987647058263615</v>
      </c>
      <c r="S5" s="15"/>
      <c r="T5" s="12" t="s">
        <v>1</v>
      </c>
      <c r="U5" s="13">
        <f ca="1">+NGHE_AN!C5</f>
        <v>20789041095.890408</v>
      </c>
      <c r="V5" s="13">
        <f>+NGHE_AN!D5</f>
        <v>16798611523</v>
      </c>
      <c r="W5" s="13">
        <f ca="1">+NGHE_AN!E5</f>
        <v>3990429572.8904076</v>
      </c>
      <c r="X5" s="14">
        <f t="shared" ref="X5:X8" ca="1" si="2">IF(V5&gt;0,V5/U5,0)</f>
        <v>0.80805129228979977</v>
      </c>
      <c r="Y5" s="15"/>
      <c r="Z5" s="12" t="s">
        <v>1</v>
      </c>
      <c r="AA5" s="13">
        <f ca="1">+TBD!C5</f>
        <v>246498630136.9863</v>
      </c>
      <c r="AB5" s="13">
        <f>+TBD!D5</f>
        <v>252165688761.54001</v>
      </c>
      <c r="AC5" s="13">
        <f ca="1">+TBD!E5</f>
        <v>-5667058624.5537109</v>
      </c>
      <c r="AD5" s="14">
        <f t="shared" ref="AD5:AD8" ca="1" si="3">IF(AB5&gt;0,AB5/AA5,0)</f>
        <v>1.0229902236024775</v>
      </c>
      <c r="AE5" s="15"/>
      <c r="AF5" s="12" t="s">
        <v>1</v>
      </c>
      <c r="AG5" s="13">
        <f ca="1">+DA_NANG!C5</f>
        <v>49002739726.027397</v>
      </c>
      <c r="AH5" s="13">
        <f>+DA_NANG!D5</f>
        <v>34744652937.2584</v>
      </c>
      <c r="AI5" s="13">
        <f ca="1">+DA_NANG!E5</f>
        <v>14258086788.768997</v>
      </c>
      <c r="AJ5" s="14">
        <f t="shared" ref="AJ5:AJ8" ca="1" si="4">IF(AH5&gt;0,AH5/AG5,0)</f>
        <v>0.70903490563006355</v>
      </c>
      <c r="AK5" s="8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</row>
    <row r="6" spans="1:51" ht="34.5" customHeight="1" x14ac:dyDescent="0.25">
      <c r="A6" s="24"/>
      <c r="B6" s="12" t="s">
        <v>3</v>
      </c>
      <c r="C6" s="13">
        <f ca="1">+HA_NOI!C6</f>
        <v>19177890410.958904</v>
      </c>
      <c r="D6" s="13">
        <f>+HA_NOI!D6</f>
        <v>11864533626.072994</v>
      </c>
      <c r="E6" s="13">
        <f ca="1">+HA_NOI!E6</f>
        <v>7313356784.88591</v>
      </c>
      <c r="F6" s="14">
        <f t="shared" ref="F6:F7" ca="1" si="5">IF(D6&gt;0,D6/C6,0)</f>
        <v>0.61865686849963397</v>
      </c>
      <c r="G6" s="27"/>
      <c r="H6" s="12" t="s">
        <v>3</v>
      </c>
      <c r="I6" s="13">
        <f ca="1">+MIEN_BAC!C6</f>
        <v>16215452054.794519</v>
      </c>
      <c r="J6" s="13">
        <f>+MIEN_BAC!D6</f>
        <v>13952689851</v>
      </c>
      <c r="K6" s="13">
        <f ca="1">+MIEN_BAC!E6</f>
        <v>2262762203.7945194</v>
      </c>
      <c r="L6" s="14">
        <f t="shared" ca="1" si="0"/>
        <v>0.86045642168048742</v>
      </c>
      <c r="M6" s="15"/>
      <c r="N6" s="12" t="s">
        <v>3</v>
      </c>
      <c r="O6" s="13">
        <f ca="1">+NINH_BINH!C6</f>
        <v>7929534246.5753422</v>
      </c>
      <c r="P6" s="13">
        <f>+NINH_BINH!D6</f>
        <v>5264037427.9000015</v>
      </c>
      <c r="Q6" s="13">
        <f ca="1">+NINH_BINH!E6</f>
        <v>2665496818.6753407</v>
      </c>
      <c r="R6" s="14">
        <f t="shared" ca="1" si="1"/>
        <v>0.66385203269327797</v>
      </c>
      <c r="S6" s="15"/>
      <c r="T6" s="12" t="s">
        <v>3</v>
      </c>
      <c r="U6" s="13">
        <f ca="1">+NGHE_AN!C6</f>
        <v>4157808219.178082</v>
      </c>
      <c r="V6" s="13">
        <f>+NGHE_AN!D6</f>
        <v>3807378353</v>
      </c>
      <c r="W6" s="13">
        <f ca="1">+NGHE_AN!E6</f>
        <v>350429866.17808199</v>
      </c>
      <c r="X6" s="14">
        <f t="shared" ca="1" si="2"/>
        <v>0.91571764552253565</v>
      </c>
      <c r="Y6" s="15"/>
      <c r="Z6" s="12" t="s">
        <v>3</v>
      </c>
      <c r="AA6" s="13">
        <f ca="1">+TBD!C6</f>
        <v>46834739726.027397</v>
      </c>
      <c r="AB6" s="13">
        <f>+TBD!D6</f>
        <v>54848894414.545013</v>
      </c>
      <c r="AC6" s="13">
        <f ca="1">+TBD!E6</f>
        <v>-8014154688.5176163</v>
      </c>
      <c r="AD6" s="14">
        <f t="shared" ca="1" si="3"/>
        <v>1.1711156021235221</v>
      </c>
      <c r="AE6" s="15"/>
      <c r="AF6" s="12" t="s">
        <v>3</v>
      </c>
      <c r="AG6" s="13">
        <f ca="1">+DA_NANG!C6</f>
        <v>10780602739.726028</v>
      </c>
      <c r="AH6" s="13">
        <f>+DA_NANG!D6</f>
        <v>5669941885.3663979</v>
      </c>
      <c r="AI6" s="13">
        <f ca="1">+DA_NANG!E6</f>
        <v>5110660854.3596306</v>
      </c>
      <c r="AJ6" s="14">
        <f t="shared" ca="1" si="4"/>
        <v>0.52593922828386219</v>
      </c>
      <c r="AK6" s="8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</row>
    <row r="7" spans="1:51" ht="34.5" customHeight="1" x14ac:dyDescent="0.25">
      <c r="A7" s="24"/>
      <c r="B7" s="12" t="s">
        <v>2</v>
      </c>
      <c r="C7" s="13">
        <f ca="1">+HA_NOI!C7</f>
        <v>3975904109.5890412</v>
      </c>
      <c r="D7" s="13">
        <f>+HA_NOI!D7</f>
        <v>2780525713.6856079</v>
      </c>
      <c r="E7" s="13">
        <f ca="1">+HA_NOI!E7</f>
        <v>1195378395.9034333</v>
      </c>
      <c r="F7" s="14">
        <f t="shared" ca="1" si="5"/>
        <v>0.69934425907797093</v>
      </c>
      <c r="G7" s="27"/>
      <c r="H7" s="12" t="s">
        <v>2</v>
      </c>
      <c r="I7" s="13">
        <f ca="1">+MIEN_BAC!C7</f>
        <v>3547130136.9863009</v>
      </c>
      <c r="J7" s="13">
        <f>+MIEN_BAC!D7</f>
        <v>3695989751</v>
      </c>
      <c r="K7" s="13">
        <f ca="1">+MIEN_BAC!E7</f>
        <v>-148859614.01369905</v>
      </c>
      <c r="L7" s="14">
        <f t="shared" ca="1" si="0"/>
        <v>1.0419662116316297</v>
      </c>
      <c r="M7" s="15"/>
      <c r="N7" s="12" t="s">
        <v>2</v>
      </c>
      <c r="O7" s="13">
        <f ca="1">+NINH_BINH!C7</f>
        <v>1668506164.3835618</v>
      </c>
      <c r="P7" s="13">
        <f>+NINH_BINH!D7</f>
        <v>1462202138.9780877</v>
      </c>
      <c r="Q7" s="13">
        <f ca="1">+NINH_BINH!E7</f>
        <v>206304025.40547419</v>
      </c>
      <c r="R7" s="14">
        <f t="shared" ca="1" si="1"/>
        <v>0.87635405261946142</v>
      </c>
      <c r="S7" s="15"/>
      <c r="T7" s="12" t="s">
        <v>2</v>
      </c>
      <c r="U7" s="13">
        <f ca="1">+NGHE_AN!C7</f>
        <v>1164186301.369863</v>
      </c>
      <c r="V7" s="13">
        <f>+NGHE_AN!D7</f>
        <v>1087911353</v>
      </c>
      <c r="W7" s="13">
        <f ca="1">+NGHE_AN!E7</f>
        <v>76274948.369863033</v>
      </c>
      <c r="X7" s="14">
        <f t="shared" ca="1" si="2"/>
        <v>0.93448218014581297</v>
      </c>
      <c r="Y7" s="15"/>
      <c r="Z7" s="12" t="s">
        <v>2</v>
      </c>
      <c r="AA7" s="13">
        <f ca="1">+TBD!C7</f>
        <v>12448180821.917809</v>
      </c>
      <c r="AB7" s="13">
        <f>+TBD!D7</f>
        <v>9361340167.1976547</v>
      </c>
      <c r="AC7" s="13">
        <f ca="1">+TBD!E7</f>
        <v>3086840654.7201538</v>
      </c>
      <c r="AD7" s="14">
        <f t="shared" ca="1" si="3"/>
        <v>0.75202475776339306</v>
      </c>
      <c r="AE7" s="15"/>
      <c r="AF7" s="12" t="s">
        <v>2</v>
      </c>
      <c r="AG7" s="13">
        <f ca="1">+DA_NANG!C7</f>
        <v>2572643835.6164384</v>
      </c>
      <c r="AH7" s="13">
        <f>+DA_NANG!D7</f>
        <v>1806541870.5680254</v>
      </c>
      <c r="AI7" s="13">
        <f ca="1">+DA_NANG!E7</f>
        <v>766101965.04841304</v>
      </c>
      <c r="AJ7" s="14">
        <f t="shared" ca="1" si="4"/>
        <v>0.70221219336999863</v>
      </c>
      <c r="AK7" s="8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</row>
    <row r="8" spans="1:51" ht="34.5" customHeight="1" x14ac:dyDescent="0.25">
      <c r="A8" s="24"/>
      <c r="B8" s="12" t="s">
        <v>8</v>
      </c>
      <c r="C8" s="13">
        <f ca="1">+HA_NOI!C8</f>
        <v>7016301369.8630142</v>
      </c>
      <c r="D8" s="13">
        <f>+HA_NOI!D8</f>
        <v>4339926731.8398046</v>
      </c>
      <c r="E8" s="13">
        <f ca="1">+HA_NOI!E8</f>
        <v>2676374638.0232096</v>
      </c>
      <c r="F8" s="14">
        <f t="shared" ref="F8" ca="1" si="6">IF(D8&gt;0,D8/C8,0)</f>
        <v>0.61854907636678913</v>
      </c>
      <c r="G8" s="27"/>
      <c r="H8" s="12" t="s">
        <v>8</v>
      </c>
      <c r="I8" s="13">
        <f ca="1">+MIEN_BAC!C8</f>
        <v>5461132602.7397261</v>
      </c>
      <c r="J8" s="13">
        <f>+MIEN_BAC!D8</f>
        <v>4503894573</v>
      </c>
      <c r="K8" s="13">
        <f ca="1">+MIEN_BAC!E8</f>
        <v>957238029.73972607</v>
      </c>
      <c r="L8" s="14">
        <f t="shared" ca="1" si="0"/>
        <v>0.82471803939360466</v>
      </c>
      <c r="M8" s="15"/>
      <c r="N8" s="12" t="s">
        <v>8</v>
      </c>
      <c r="O8" s="13">
        <f ca="1">+NINH_BINH!C8</f>
        <v>2963663424.6575346</v>
      </c>
      <c r="P8" s="13">
        <f>+NINH_BINH!D8</f>
        <v>1663550650.8734136</v>
      </c>
      <c r="Q8" s="13">
        <f ca="1">+NINH_BINH!E8</f>
        <v>1300112773.784121</v>
      </c>
      <c r="R8" s="14">
        <f t="shared" ca="1" si="1"/>
        <v>0.56131564638303855</v>
      </c>
      <c r="S8" s="15"/>
      <c r="T8" s="12" t="s">
        <v>8</v>
      </c>
      <c r="U8" s="13">
        <f ca="1">+NGHE_AN!C8</f>
        <v>1247342465.7534246</v>
      </c>
      <c r="V8" s="13">
        <f>+NGHE_AN!D8</f>
        <v>910350918</v>
      </c>
      <c r="W8" s="13">
        <f ca="1">+NGHE_AN!E8</f>
        <v>336991547.75342464</v>
      </c>
      <c r="X8" s="14">
        <f t="shared" ca="1" si="2"/>
        <v>0.72983237803110179</v>
      </c>
      <c r="Y8" s="15"/>
      <c r="Z8" s="12" t="s">
        <v>8</v>
      </c>
      <c r="AA8" s="13">
        <f ca="1">+TBD!C8</f>
        <v>13195656959.956163</v>
      </c>
      <c r="AB8" s="13">
        <f>+TBD!D8</f>
        <v>20418955770.992596</v>
      </c>
      <c r="AC8" s="13">
        <f ca="1">+TBD!E8</f>
        <v>-7223298811.0364323</v>
      </c>
      <c r="AD8" s="14">
        <f t="shared" ca="1" si="3"/>
        <v>1.5473997113562756</v>
      </c>
      <c r="AE8" s="15"/>
      <c r="AF8" s="12" t="s">
        <v>8</v>
      </c>
      <c r="AG8" s="13">
        <f ca="1">+DA_NANG!C8</f>
        <v>3850486503.4739728</v>
      </c>
      <c r="AH8" s="13">
        <f>+DA_NANG!D8</f>
        <v>1836865563.5423994</v>
      </c>
      <c r="AI8" s="13">
        <f ca="1">+DA_NANG!E8</f>
        <v>2013620939.9315734</v>
      </c>
      <c r="AJ8" s="14">
        <f t="shared" ca="1" si="4"/>
        <v>0.47704765667537047</v>
      </c>
      <c r="AK8" s="8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</row>
    <row r="9" spans="1:51" ht="9.75" customHeight="1" x14ac:dyDescent="0.25">
      <c r="A9" s="24"/>
      <c r="B9" s="8"/>
      <c r="C9" s="8"/>
      <c r="D9" s="8"/>
      <c r="E9" s="8"/>
      <c r="F9" s="8"/>
      <c r="G9" s="24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</row>
    <row r="10" spans="1:51" ht="34.5" customHeight="1" x14ac:dyDescent="0.4">
      <c r="A10" s="24"/>
      <c r="B10" s="64" t="s">
        <v>50</v>
      </c>
      <c r="C10" s="65"/>
      <c r="D10" s="65"/>
      <c r="E10" s="66"/>
      <c r="F10" s="19" t="str">
        <f ca="1">+IF(AND(F2="NEW",L2="NEW",R2="NEW",X2="NEW",AD2="NEW",AJ2="NEW",AJ10="NEW",AJ18="NEW",AJ26="NEW",AJ34="NEW",AD34="NEW",X34="NEW",R34="NEW",L34="NEW"),"NEW","OLD")</f>
        <v>OLD</v>
      </c>
      <c r="G10" s="24"/>
      <c r="H10" s="77" t="s">
        <v>49</v>
      </c>
      <c r="I10" s="78"/>
      <c r="J10" s="78"/>
      <c r="K10" s="78"/>
      <c r="L10" s="78"/>
      <c r="M10" s="78"/>
      <c r="N10" s="78"/>
      <c r="O10" s="78"/>
      <c r="P10" s="78"/>
      <c r="Q10" s="78"/>
      <c r="R10" s="78"/>
      <c r="S10" s="78"/>
      <c r="T10" s="78"/>
      <c r="U10" s="78"/>
      <c r="V10" s="78"/>
      <c r="W10" s="78"/>
      <c r="X10" s="78"/>
      <c r="Y10" s="78"/>
      <c r="Z10" s="78"/>
      <c r="AA10" s="79"/>
      <c r="AB10" s="86" t="str">
        <f ca="1">TEXT(TODAY(),"dd.mm.yyyy")</f>
        <v>29.09.2023</v>
      </c>
      <c r="AC10" s="86"/>
      <c r="AD10" s="86"/>
      <c r="AE10" s="8"/>
      <c r="AF10" s="64" t="s">
        <v>23</v>
      </c>
      <c r="AG10" s="65"/>
      <c r="AH10" s="65"/>
      <c r="AI10" s="66"/>
      <c r="AJ10" s="19" t="str">
        <f ca="1">+IF(KHANH_HOA!F1=TEXT(TODAY()-1,"dd.mm.yyyy"),"NEW","OLD")</f>
        <v>NEW</v>
      </c>
      <c r="AK10" s="8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</row>
    <row r="11" spans="1:51" ht="34.5" customHeight="1" x14ac:dyDescent="0.25">
      <c r="A11" s="24"/>
      <c r="B11" s="16" t="s">
        <v>7</v>
      </c>
      <c r="C11" s="16" t="s">
        <v>4</v>
      </c>
      <c r="D11" s="16" t="s">
        <v>5</v>
      </c>
      <c r="E11" s="16" t="s">
        <v>6</v>
      </c>
      <c r="F11" s="16" t="s">
        <v>9</v>
      </c>
      <c r="G11" s="24"/>
      <c r="H11" s="80"/>
      <c r="I11" s="81"/>
      <c r="J11" s="81"/>
      <c r="K11" s="81"/>
      <c r="L11" s="81"/>
      <c r="M11" s="81"/>
      <c r="N11" s="81"/>
      <c r="O11" s="81"/>
      <c r="P11" s="81"/>
      <c r="Q11" s="81"/>
      <c r="R11" s="81"/>
      <c r="S11" s="81"/>
      <c r="T11" s="81"/>
      <c r="U11" s="81"/>
      <c r="V11" s="81"/>
      <c r="W11" s="81"/>
      <c r="X11" s="81"/>
      <c r="Y11" s="81"/>
      <c r="Z11" s="81"/>
      <c r="AA11" s="82"/>
      <c r="AB11" s="86"/>
      <c r="AC11" s="86"/>
      <c r="AD11" s="86"/>
      <c r="AE11" s="8"/>
      <c r="AF11" s="16" t="s">
        <v>7</v>
      </c>
      <c r="AG11" s="16" t="s">
        <v>4</v>
      </c>
      <c r="AH11" s="16" t="s">
        <v>5</v>
      </c>
      <c r="AI11" s="16" t="s">
        <v>6</v>
      </c>
      <c r="AJ11" s="16" t="s">
        <v>9</v>
      </c>
      <c r="AK11" s="8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</row>
    <row r="12" spans="1:51" ht="34.5" customHeight="1" x14ac:dyDescent="0.25">
      <c r="A12" s="8"/>
      <c r="B12" s="12" t="s">
        <v>0</v>
      </c>
      <c r="C12" s="13">
        <f ca="1">C4+I4+O4+U4+AA4+AG4+AG12+AG20+AG28+AG36+AA36+U36+O36+I36</f>
        <v>1061503287671.2328</v>
      </c>
      <c r="D12" s="13">
        <f t="shared" ref="D12:E16" si="7">D4+J4+P4+V4+AB4+AH4+AH12+AH20+AH28+AH36+AB36+V36+P36+J36</f>
        <v>1093186384553.4153</v>
      </c>
      <c r="E12" s="13">
        <f t="shared" ca="1" si="7"/>
        <v>-31683096882.182343</v>
      </c>
      <c r="F12" s="14">
        <f ca="1">IF(D12&gt;0,D12/C12,0)</f>
        <v>1.0298473846008429</v>
      </c>
      <c r="G12" s="8"/>
      <c r="H12" s="80"/>
      <c r="I12" s="81"/>
      <c r="J12" s="81"/>
      <c r="K12" s="81"/>
      <c r="L12" s="81"/>
      <c r="M12" s="81"/>
      <c r="N12" s="81"/>
      <c r="O12" s="81"/>
      <c r="P12" s="81"/>
      <c r="Q12" s="81"/>
      <c r="R12" s="81"/>
      <c r="S12" s="81"/>
      <c r="T12" s="81"/>
      <c r="U12" s="81"/>
      <c r="V12" s="81"/>
      <c r="W12" s="81"/>
      <c r="X12" s="81"/>
      <c r="Y12" s="81"/>
      <c r="Z12" s="81"/>
      <c r="AA12" s="82"/>
      <c r="AB12" s="86">
        <f ca="1">NOW()</f>
        <v>45198.368996874997</v>
      </c>
      <c r="AC12" s="86"/>
      <c r="AD12" s="86"/>
      <c r="AE12" s="8"/>
      <c r="AF12" s="12" t="s">
        <v>0</v>
      </c>
      <c r="AG12" s="13">
        <f ca="1">+KHANH_HOA!C4</f>
        <v>27471232876.71233</v>
      </c>
      <c r="AH12" s="13">
        <f>+KHANH_HOA!D4</f>
        <v>17058067906.9</v>
      </c>
      <c r="AI12" s="13">
        <f ca="1">+KHANH_HOA!E4</f>
        <v>10413164969.81233</v>
      </c>
      <c r="AJ12" s="14">
        <f ca="1">IF(AH12&gt;0,AH12/AG12,0)</f>
        <v>0.62094293268360423</v>
      </c>
      <c r="AK12" s="8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</row>
    <row r="13" spans="1:51" ht="34.5" customHeight="1" x14ac:dyDescent="0.25">
      <c r="A13" s="8"/>
      <c r="B13" s="12" t="s">
        <v>1</v>
      </c>
      <c r="C13" s="13">
        <f t="shared" ref="C13:C16" ca="1" si="8">C5+I5+O5+U5+AA5+AG5+AG13+AG21+AG29+AG37+AA37+U37+O37+I37</f>
        <v>1061503287671.2328</v>
      </c>
      <c r="D13" s="13">
        <f t="shared" si="7"/>
        <v>902657539857.28052</v>
      </c>
      <c r="E13" s="13">
        <f t="shared" ca="1" si="7"/>
        <v>158845747813.95251</v>
      </c>
      <c r="F13" s="14">
        <f t="shared" ref="F13:F16" ca="1" si="9">IF(D13&gt;0,D13/C13,0)</f>
        <v>0.850357742968056</v>
      </c>
      <c r="G13" s="8"/>
      <c r="H13" s="83"/>
      <c r="I13" s="84"/>
      <c r="J13" s="84"/>
      <c r="K13" s="84"/>
      <c r="L13" s="84"/>
      <c r="M13" s="84"/>
      <c r="N13" s="84"/>
      <c r="O13" s="84"/>
      <c r="P13" s="84"/>
      <c r="Q13" s="84"/>
      <c r="R13" s="84"/>
      <c r="S13" s="84"/>
      <c r="T13" s="84"/>
      <c r="U13" s="84"/>
      <c r="V13" s="84"/>
      <c r="W13" s="84"/>
      <c r="X13" s="84"/>
      <c r="Y13" s="84"/>
      <c r="Z13" s="84"/>
      <c r="AA13" s="85"/>
      <c r="AB13" s="86"/>
      <c r="AC13" s="86"/>
      <c r="AD13" s="86"/>
      <c r="AE13" s="8"/>
      <c r="AF13" s="12" t="s">
        <v>1</v>
      </c>
      <c r="AG13" s="13">
        <f ca="1">+KHANH_HOA!C5</f>
        <v>27471232876.71233</v>
      </c>
      <c r="AH13" s="13">
        <f>+KHANH_HOA!D5</f>
        <v>16676365292.459999</v>
      </c>
      <c r="AI13" s="13">
        <f ca="1">+KHANH_HOA!E5</f>
        <v>10794867584.252331</v>
      </c>
      <c r="AJ13" s="14">
        <f t="shared" ref="AJ13:AJ16" ca="1" si="10">IF(AH13&gt;0,AH13/AG13,0)</f>
        <v>0.60704830275734512</v>
      </c>
      <c r="AK13" s="8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</row>
    <row r="14" spans="1:51" ht="34.5" customHeight="1" x14ac:dyDescent="0.25">
      <c r="A14" s="8"/>
      <c r="B14" s="12" t="s">
        <v>3</v>
      </c>
      <c r="C14" s="13">
        <f t="shared" ca="1" si="8"/>
        <v>343713383561.6438</v>
      </c>
      <c r="D14" s="13">
        <f t="shared" si="7"/>
        <v>281479252956.21478</v>
      </c>
      <c r="E14" s="13">
        <f t="shared" ca="1" si="7"/>
        <v>62234130605.429047</v>
      </c>
      <c r="F14" s="14">
        <f t="shared" ca="1" si="9"/>
        <v>0.81893596938081537</v>
      </c>
      <c r="G14" s="8"/>
      <c r="H14" s="76" t="s">
        <v>7</v>
      </c>
      <c r="I14" s="76"/>
      <c r="J14" s="76"/>
      <c r="K14" s="76"/>
      <c r="L14" s="76"/>
      <c r="M14" s="70" t="s">
        <v>4</v>
      </c>
      <c r="N14" s="71"/>
      <c r="O14" s="71"/>
      <c r="P14" s="71"/>
      <c r="Q14" s="72"/>
      <c r="R14" s="76" t="s">
        <v>5</v>
      </c>
      <c r="S14" s="76"/>
      <c r="T14" s="76"/>
      <c r="U14" s="76"/>
      <c r="V14" s="76"/>
      <c r="W14" s="76" t="s">
        <v>6</v>
      </c>
      <c r="X14" s="76"/>
      <c r="Y14" s="76"/>
      <c r="Z14" s="76"/>
      <c r="AA14" s="76"/>
      <c r="AB14" s="76" t="s">
        <v>9</v>
      </c>
      <c r="AC14" s="76"/>
      <c r="AD14" s="76"/>
      <c r="AE14" s="8"/>
      <c r="AF14" s="12" t="s">
        <v>3</v>
      </c>
      <c r="AG14" s="13">
        <f ca="1">+KHANH_HOA!C6</f>
        <v>5494246575.3424654</v>
      </c>
      <c r="AH14" s="13">
        <f>+KHANH_HOA!D6</f>
        <v>4019620839.4599991</v>
      </c>
      <c r="AI14" s="13">
        <f ca="1">+KHANH_HOA!E6</f>
        <v>1474625735.8824663</v>
      </c>
      <c r="AJ14" s="14">
        <f t="shared" ca="1" si="10"/>
        <v>0.73160546843667085</v>
      </c>
      <c r="AK14" s="8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</row>
    <row r="15" spans="1:51" ht="34.5" customHeight="1" x14ac:dyDescent="0.25">
      <c r="A15" s="8"/>
      <c r="B15" s="12" t="s">
        <v>2</v>
      </c>
      <c r="C15" s="13">
        <f t="shared" ca="1" si="8"/>
        <v>113414947808.21919</v>
      </c>
      <c r="D15" s="13">
        <f t="shared" si="7"/>
        <v>84416061970.979507</v>
      </c>
      <c r="E15" s="13">
        <f t="shared" ca="1" si="7"/>
        <v>28998885837.23967</v>
      </c>
      <c r="F15" s="14">
        <f t="shared" ca="1" si="9"/>
        <v>0.74431160620665437</v>
      </c>
      <c r="G15" s="8"/>
      <c r="H15" s="76"/>
      <c r="I15" s="76"/>
      <c r="J15" s="76"/>
      <c r="K15" s="76"/>
      <c r="L15" s="76"/>
      <c r="M15" s="73"/>
      <c r="N15" s="74"/>
      <c r="O15" s="74"/>
      <c r="P15" s="74"/>
      <c r="Q15" s="75"/>
      <c r="R15" s="76"/>
      <c r="S15" s="76"/>
      <c r="T15" s="76"/>
      <c r="U15" s="76"/>
      <c r="V15" s="76"/>
      <c r="W15" s="76"/>
      <c r="X15" s="76"/>
      <c r="Y15" s="76"/>
      <c r="Z15" s="76"/>
      <c r="AA15" s="76"/>
      <c r="AB15" s="76"/>
      <c r="AC15" s="76"/>
      <c r="AD15" s="76"/>
      <c r="AE15" s="8"/>
      <c r="AF15" s="12" t="s">
        <v>2</v>
      </c>
      <c r="AG15" s="13">
        <f ca="1">+KHANH_HOA!C7</f>
        <v>1524653424.6575341</v>
      </c>
      <c r="AH15" s="13">
        <f>+KHANH_HOA!D7</f>
        <v>1245287587.8835108</v>
      </c>
      <c r="AI15" s="13">
        <f ca="1">+KHANH_HOA!E7</f>
        <v>279365836.77402329</v>
      </c>
      <c r="AJ15" s="14">
        <f t="shared" ca="1" si="10"/>
        <v>0.81676764551473457</v>
      </c>
      <c r="AK15" s="8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</row>
    <row r="16" spans="1:51" ht="34.5" customHeight="1" x14ac:dyDescent="0.25">
      <c r="A16" s="8"/>
      <c r="B16" s="12" t="s">
        <v>8</v>
      </c>
      <c r="C16" s="13">
        <f t="shared" ca="1" si="8"/>
        <v>88964813956.580811</v>
      </c>
      <c r="D16" s="13">
        <f t="shared" si="7"/>
        <v>87030320635.648651</v>
      </c>
      <c r="E16" s="13">
        <f t="shared" ca="1" si="7"/>
        <v>1934493320.9321673</v>
      </c>
      <c r="F16" s="14">
        <f t="shared" ca="1" si="9"/>
        <v>0.97825552333671728</v>
      </c>
      <c r="G16" s="8"/>
      <c r="H16" s="67" t="s">
        <v>0</v>
      </c>
      <c r="I16" s="67"/>
      <c r="J16" s="67"/>
      <c r="K16" s="68" t="s">
        <v>33</v>
      </c>
      <c r="L16" s="68"/>
      <c r="M16" s="87">
        <f ca="1">C4+I4+O4+U4+AA4+AG4+AG12+AG20+AG28+AG36+AA36</f>
        <v>638297808219.17798</v>
      </c>
      <c r="N16" s="87"/>
      <c r="O16" s="87"/>
      <c r="P16" s="87"/>
      <c r="Q16" s="87"/>
      <c r="R16" s="45">
        <f>D4+J4+P4+V4+AB4+AH4+AH12+AH20+AH28+AH36+AB36</f>
        <v>718182302169.39929</v>
      </c>
      <c r="S16" s="46"/>
      <c r="T16" s="46"/>
      <c r="U16" s="46"/>
      <c r="V16" s="47"/>
      <c r="W16" s="45">
        <f ca="1">M16-R16</f>
        <v>-79884493950.221313</v>
      </c>
      <c r="X16" s="46"/>
      <c r="Y16" s="46"/>
      <c r="Z16" s="46"/>
      <c r="AA16" s="47"/>
      <c r="AB16" s="57">
        <f ca="1">IF(M16&gt;0,R16/M16,0)</f>
        <v>1.1251523864277326</v>
      </c>
      <c r="AC16" s="58"/>
      <c r="AD16" s="59"/>
      <c r="AE16" s="8"/>
      <c r="AF16" s="12" t="s">
        <v>8</v>
      </c>
      <c r="AG16" s="13">
        <f ca="1">+KHANH_HOA!C8</f>
        <v>1722446301.369863</v>
      </c>
      <c r="AH16" s="13">
        <f>+KHANH_HOA!D8</f>
        <v>1362616561.1048958</v>
      </c>
      <c r="AI16" s="13">
        <f ca="1">+KHANH_HOA!E8</f>
        <v>359829740.2649672</v>
      </c>
      <c r="AJ16" s="14">
        <f t="shared" ca="1" si="10"/>
        <v>0.79109378331342217</v>
      </c>
      <c r="AK16" s="8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</row>
    <row r="17" spans="1:51" ht="8.25" customHeight="1" x14ac:dyDescent="0.25">
      <c r="A17" s="8"/>
      <c r="G17" s="8"/>
      <c r="H17" s="67"/>
      <c r="I17" s="67"/>
      <c r="J17" s="67"/>
      <c r="K17" s="68"/>
      <c r="L17" s="68"/>
      <c r="M17" s="87"/>
      <c r="N17" s="87"/>
      <c r="O17" s="87"/>
      <c r="P17" s="87"/>
      <c r="Q17" s="87"/>
      <c r="R17" s="48"/>
      <c r="S17" s="49"/>
      <c r="T17" s="49"/>
      <c r="U17" s="49"/>
      <c r="V17" s="50"/>
      <c r="W17" s="48"/>
      <c r="X17" s="49"/>
      <c r="Y17" s="49"/>
      <c r="Z17" s="49"/>
      <c r="AA17" s="50"/>
      <c r="AB17" s="60"/>
      <c r="AC17" s="61"/>
      <c r="AD17" s="62"/>
      <c r="AE17" s="8"/>
      <c r="AK17" s="8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</row>
    <row r="18" spans="1:51" ht="34.5" customHeight="1" x14ac:dyDescent="0.45">
      <c r="A18" s="8"/>
      <c r="B18" s="64" t="s">
        <v>51</v>
      </c>
      <c r="C18" s="65"/>
      <c r="D18" s="65"/>
      <c r="E18" s="66"/>
      <c r="F18" s="19" t="str">
        <f ca="1">+IF(SUN_POWER!F1=TEXT(TODAY()-1,"dd.mm.yyyy"),"NEW","OLD")</f>
        <v>NEW</v>
      </c>
      <c r="G18" s="8"/>
      <c r="H18" s="67"/>
      <c r="I18" s="67"/>
      <c r="J18" s="67"/>
      <c r="K18" s="68" t="s">
        <v>34</v>
      </c>
      <c r="L18" s="68"/>
      <c r="M18" s="87">
        <f ca="1">C20+O36+I36+U36</f>
        <v>478458668562.18628</v>
      </c>
      <c r="N18" s="87"/>
      <c r="O18" s="87"/>
      <c r="P18" s="87"/>
      <c r="Q18" s="87"/>
      <c r="R18" s="39">
        <f>D20+P36+J36+V36</f>
        <v>442375680074.35236</v>
      </c>
      <c r="S18" s="40"/>
      <c r="T18" s="40"/>
      <c r="U18" s="40"/>
      <c r="V18" s="41"/>
      <c r="W18" s="39">
        <f t="shared" ref="W18:W24" ca="1" si="11">M18-R18</f>
        <v>36082988487.833923</v>
      </c>
      <c r="X18" s="40"/>
      <c r="Y18" s="40"/>
      <c r="Z18" s="40"/>
      <c r="AA18" s="41"/>
      <c r="AB18" s="51">
        <f t="shared" ref="AB18:AB24" ca="1" si="12">IF(M18&gt;0,R18/M18,0)</f>
        <v>0.92458494148247594</v>
      </c>
      <c r="AC18" s="52"/>
      <c r="AD18" s="53"/>
      <c r="AE18" s="8"/>
      <c r="AF18" s="64" t="s">
        <v>24</v>
      </c>
      <c r="AG18" s="65"/>
      <c r="AH18" s="65"/>
      <c r="AI18" s="66"/>
      <c r="AJ18" s="19" t="str">
        <f ca="1">+IF(DONG_NAI!F1=TEXT(TODAY()-1,"dd.mm.yyyy"),"NEW","OLD")</f>
        <v>NEW</v>
      </c>
      <c r="AK18" s="8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</row>
    <row r="19" spans="1:51" ht="34.5" customHeight="1" x14ac:dyDescent="0.45">
      <c r="A19" s="8"/>
      <c r="B19" s="16" t="s">
        <v>7</v>
      </c>
      <c r="C19" s="16" t="s">
        <v>4</v>
      </c>
      <c r="D19" s="16" t="s">
        <v>5</v>
      </c>
      <c r="E19" s="16" t="s">
        <v>6</v>
      </c>
      <c r="F19" s="16" t="s">
        <v>9</v>
      </c>
      <c r="G19" s="8"/>
      <c r="H19" s="67"/>
      <c r="I19" s="67"/>
      <c r="J19" s="67"/>
      <c r="K19" s="69" t="s">
        <v>35</v>
      </c>
      <c r="L19" s="69"/>
      <c r="M19" s="63">
        <f ca="1">M18+M16</f>
        <v>1116756476781.3643</v>
      </c>
      <c r="N19" s="63"/>
      <c r="O19" s="63"/>
      <c r="P19" s="63"/>
      <c r="Q19" s="63"/>
      <c r="R19" s="42">
        <f>R16+R18</f>
        <v>1160557982243.7517</v>
      </c>
      <c r="S19" s="43"/>
      <c r="T19" s="43"/>
      <c r="U19" s="43"/>
      <c r="V19" s="44"/>
      <c r="W19" s="42">
        <f t="shared" ca="1" si="11"/>
        <v>-43801505462.387451</v>
      </c>
      <c r="X19" s="43"/>
      <c r="Y19" s="43"/>
      <c r="Z19" s="43"/>
      <c r="AA19" s="44"/>
      <c r="AB19" s="54">
        <f t="shared" ca="1" si="12"/>
        <v>1.0392220742597607</v>
      </c>
      <c r="AC19" s="55"/>
      <c r="AD19" s="56"/>
      <c r="AE19" s="8"/>
      <c r="AF19" s="16" t="s">
        <v>7</v>
      </c>
      <c r="AG19" s="16" t="s">
        <v>4</v>
      </c>
      <c r="AH19" s="16" t="s">
        <v>5</v>
      </c>
      <c r="AI19" s="16" t="s">
        <v>6</v>
      </c>
      <c r="AJ19" s="16" t="s">
        <v>9</v>
      </c>
      <c r="AK19" s="8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</row>
    <row r="20" spans="1:51" ht="34.5" customHeight="1" x14ac:dyDescent="0.45">
      <c r="A20" s="8"/>
      <c r="B20" s="12" t="s">
        <v>0</v>
      </c>
      <c r="C20" s="13">
        <f ca="1">+SUN_POWER!C4</f>
        <v>55253189110.131508</v>
      </c>
      <c r="D20" s="13">
        <f>+SUN_POWER!D4</f>
        <v>67371597690.336357</v>
      </c>
      <c r="E20" s="13">
        <f ca="1">+SUN_POWER!E4</f>
        <v>-12118408580.204849</v>
      </c>
      <c r="F20" s="14">
        <f ca="1">IF(D20&gt;0,D20/C20,0)</f>
        <v>1.2193250520988075</v>
      </c>
      <c r="G20" s="8"/>
      <c r="H20" s="67" t="s">
        <v>1</v>
      </c>
      <c r="I20" s="67"/>
      <c r="J20" s="67"/>
      <c r="K20" s="68" t="s">
        <v>33</v>
      </c>
      <c r="L20" s="68"/>
      <c r="M20" s="39">
        <f ca="1">C5+I5+O5+U5+AA5+AG5+AG13+AG21+AG29+AG37+AA37</f>
        <v>638297808219.17798</v>
      </c>
      <c r="N20" s="40"/>
      <c r="O20" s="40"/>
      <c r="P20" s="40"/>
      <c r="Q20" s="41"/>
      <c r="R20" s="39">
        <f>D5+J5+P5+V5+AB5+AH5+AH13+AH21+AH29+AH37+AB37</f>
        <v>564762721882.80115</v>
      </c>
      <c r="S20" s="40"/>
      <c r="T20" s="40"/>
      <c r="U20" s="40"/>
      <c r="V20" s="41"/>
      <c r="W20" s="39">
        <f t="shared" ca="1" si="11"/>
        <v>73535086336.376831</v>
      </c>
      <c r="X20" s="40"/>
      <c r="Y20" s="40"/>
      <c r="Z20" s="40"/>
      <c r="AA20" s="41"/>
      <c r="AB20" s="51">
        <f t="shared" ca="1" si="12"/>
        <v>0.88479501983323994</v>
      </c>
      <c r="AC20" s="52"/>
      <c r="AD20" s="53"/>
      <c r="AE20" s="8"/>
      <c r="AF20" s="12" t="s">
        <v>0</v>
      </c>
      <c r="AG20" s="13">
        <f ca="1">+DONG_NAI!C4</f>
        <v>22793698630.13699</v>
      </c>
      <c r="AH20" s="13">
        <f>+DONG_NAI!D4</f>
        <v>23490357809.239998</v>
      </c>
      <c r="AI20" s="13">
        <f ca="1">+DONG_NAI!E4</f>
        <v>-696659179.10300827</v>
      </c>
      <c r="AJ20" s="14">
        <f ca="1">IF(AH20&gt;0,AH20/AG20,0)</f>
        <v>1.0305636742157287</v>
      </c>
      <c r="AK20" s="8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</row>
    <row r="21" spans="1:51" ht="34.5" customHeight="1" x14ac:dyDescent="0.45">
      <c r="A21" s="8"/>
      <c r="B21" s="12" t="s">
        <v>1</v>
      </c>
      <c r="C21" s="13">
        <f ca="1">+SUN_POWER!C5</f>
        <v>55253189110.131508</v>
      </c>
      <c r="D21" s="13">
        <f>+SUN_POWER!D5</f>
        <v>67371597690.336357</v>
      </c>
      <c r="E21" s="13">
        <f ca="1">+SUN_POWER!E5</f>
        <v>-12118408580.204849</v>
      </c>
      <c r="F21" s="14">
        <f t="shared" ref="F21:F24" ca="1" si="13">IF(D21&gt;0,D21/C21,0)</f>
        <v>1.2193250520988075</v>
      </c>
      <c r="G21" s="8"/>
      <c r="H21" s="67"/>
      <c r="I21" s="67"/>
      <c r="J21" s="67"/>
      <c r="K21" s="68" t="s">
        <v>34</v>
      </c>
      <c r="L21" s="68"/>
      <c r="M21" s="39">
        <f ca="1">C21+O37+I37+U37</f>
        <v>478458668562.18628</v>
      </c>
      <c r="N21" s="40"/>
      <c r="O21" s="40"/>
      <c r="P21" s="40"/>
      <c r="Q21" s="41"/>
      <c r="R21" s="39">
        <f>D21+P37+J37+V37</f>
        <v>405266415664.81567</v>
      </c>
      <c r="S21" s="40"/>
      <c r="T21" s="40"/>
      <c r="U21" s="40"/>
      <c r="V21" s="41"/>
      <c r="W21" s="39">
        <f t="shared" ca="1" si="11"/>
        <v>73192252897.370605</v>
      </c>
      <c r="X21" s="40"/>
      <c r="Y21" s="40"/>
      <c r="Z21" s="40"/>
      <c r="AA21" s="41"/>
      <c r="AB21" s="51">
        <f t="shared" ca="1" si="12"/>
        <v>0.84702492042349176</v>
      </c>
      <c r="AC21" s="52"/>
      <c r="AD21" s="53"/>
      <c r="AE21" s="8"/>
      <c r="AF21" s="12" t="s">
        <v>1</v>
      </c>
      <c r="AG21" s="13">
        <f ca="1">+DONG_NAI!C5</f>
        <v>22793698630.13699</v>
      </c>
      <c r="AH21" s="13">
        <f>+DONG_NAI!D5</f>
        <v>21770420735.239998</v>
      </c>
      <c r="AI21" s="13">
        <f ca="1">+DONG_NAI!E5</f>
        <v>1023277894.8969917</v>
      </c>
      <c r="AJ21" s="14">
        <f t="shared" ref="AJ21:AJ24" ca="1" si="14">IF(AH21&gt;0,AH21/AG21,0)</f>
        <v>0.95510698322807286</v>
      </c>
      <c r="AK21" s="8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</row>
    <row r="22" spans="1:51" ht="34.5" customHeight="1" x14ac:dyDescent="0.45">
      <c r="A22" s="8"/>
      <c r="B22" s="12" t="s">
        <v>3</v>
      </c>
      <c r="C22" s="13">
        <f ca="1">+SUN_POWER!C6</f>
        <v>47628249013.263016</v>
      </c>
      <c r="D22" s="13">
        <f>+SUN_POWER!D6</f>
        <v>67371597690.336357</v>
      </c>
      <c r="E22" s="13">
        <f ca="1">+SUN_POWER!E6</f>
        <v>-19743348677.073341</v>
      </c>
      <c r="F22" s="14">
        <f t="shared" ca="1" si="13"/>
        <v>1.4145302228426542</v>
      </c>
      <c r="G22" s="8"/>
      <c r="H22" s="67"/>
      <c r="I22" s="67"/>
      <c r="J22" s="67"/>
      <c r="K22" s="69" t="s">
        <v>35</v>
      </c>
      <c r="L22" s="69"/>
      <c r="M22" s="63">
        <f ca="1">M21+M20</f>
        <v>1116756476781.3643</v>
      </c>
      <c r="N22" s="63"/>
      <c r="O22" s="63"/>
      <c r="P22" s="63"/>
      <c r="Q22" s="63"/>
      <c r="R22" s="42">
        <f>R21+R20</f>
        <v>970029137547.61682</v>
      </c>
      <c r="S22" s="43"/>
      <c r="T22" s="43"/>
      <c r="U22" s="43"/>
      <c r="V22" s="44"/>
      <c r="W22" s="42">
        <f t="shared" ca="1" si="11"/>
        <v>146727339233.74744</v>
      </c>
      <c r="X22" s="43"/>
      <c r="Y22" s="43"/>
      <c r="Z22" s="43"/>
      <c r="AA22" s="44"/>
      <c r="AB22" s="54">
        <f t="shared" ca="1" si="12"/>
        <v>0.86861294983787829</v>
      </c>
      <c r="AC22" s="55"/>
      <c r="AD22" s="56"/>
      <c r="AE22" s="8"/>
      <c r="AF22" s="12" t="s">
        <v>3</v>
      </c>
      <c r="AG22" s="13">
        <f ca="1">+DONG_NAI!C6</f>
        <v>5698424657.5342474</v>
      </c>
      <c r="AH22" s="13">
        <f>+DONG_NAI!D6</f>
        <v>6339144545.2399979</v>
      </c>
      <c r="AI22" s="13">
        <f ca="1">+DONG_NAI!E6</f>
        <v>-640719887.70575047</v>
      </c>
      <c r="AJ22" s="14">
        <f t="shared" ca="1" si="14"/>
        <v>1.1124380730134975</v>
      </c>
      <c r="AK22" s="8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</row>
    <row r="23" spans="1:51" ht="34.5" customHeight="1" x14ac:dyDescent="0.45">
      <c r="A23" s="8"/>
      <c r="B23" s="12" t="s">
        <v>2</v>
      </c>
      <c r="C23" s="13">
        <f ca="1">+SUN_POWER!C7</f>
        <v>4862280642.0301371</v>
      </c>
      <c r="D23" s="13">
        <f>+SUN_POWER!D7</f>
        <v>4084014805.767633</v>
      </c>
      <c r="E23" s="13">
        <f ca="1">+SUN_POWER!E7</f>
        <v>778265836.2625041</v>
      </c>
      <c r="F23" s="14">
        <f t="shared" ca="1" si="13"/>
        <v>0.83993810856266071</v>
      </c>
      <c r="G23" s="8"/>
      <c r="H23" s="67" t="s">
        <v>3</v>
      </c>
      <c r="I23" s="67"/>
      <c r="J23" s="67"/>
      <c r="K23" s="68" t="s">
        <v>33</v>
      </c>
      <c r="L23" s="68"/>
      <c r="M23" s="39">
        <f ca="1">C6+I6+O6+U6+AA6+AG6+AG14+AG22+AG30+AG38+AA38</f>
        <v>134783520547.94521</v>
      </c>
      <c r="N23" s="40"/>
      <c r="O23" s="40"/>
      <c r="P23" s="40"/>
      <c r="Q23" s="41"/>
      <c r="R23" s="39">
        <f>D6+J6+P6+V6+AB6+AH6+AH14+AH22+AH30+AH38+AB38</f>
        <v>130416100767.78091</v>
      </c>
      <c r="S23" s="40"/>
      <c r="T23" s="40"/>
      <c r="U23" s="40"/>
      <c r="V23" s="41"/>
      <c r="W23" s="39">
        <f t="shared" ca="1" si="11"/>
        <v>4367419780.1642914</v>
      </c>
      <c r="X23" s="40"/>
      <c r="Y23" s="40"/>
      <c r="Z23" s="40"/>
      <c r="AA23" s="41"/>
      <c r="AB23" s="51">
        <f t="shared" ca="1" si="12"/>
        <v>0.96759678214065703</v>
      </c>
      <c r="AC23" s="52"/>
      <c r="AD23" s="53"/>
      <c r="AE23" s="8"/>
      <c r="AF23" s="12" t="s">
        <v>2</v>
      </c>
      <c r="AG23" s="13">
        <f ca="1">+DONG_NAI!C7</f>
        <v>1276447123.2876713</v>
      </c>
      <c r="AH23" s="13">
        <f>+DONG_NAI!D7</f>
        <v>904882048.48030317</v>
      </c>
      <c r="AI23" s="13">
        <f ca="1">+DONG_NAI!E7</f>
        <v>371565074.80736816</v>
      </c>
      <c r="AJ23" s="14">
        <f t="shared" ca="1" si="14"/>
        <v>0.70890680230423542</v>
      </c>
      <c r="AK23" s="8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</row>
    <row r="24" spans="1:51" ht="34.5" customHeight="1" x14ac:dyDescent="0.25">
      <c r="A24" s="8"/>
      <c r="B24" s="12" t="s">
        <v>8</v>
      </c>
      <c r="C24" s="13">
        <f ca="1">+SUN_POWER!C8</f>
        <v>42204081324.309586</v>
      </c>
      <c r="D24" s="13">
        <f>+SUN_POWER!D8</f>
        <v>45314556654.092468</v>
      </c>
      <c r="E24" s="13">
        <f ca="1">+SUN_POWER!E8</f>
        <v>-3110475329.7828827</v>
      </c>
      <c r="F24" s="14">
        <f t="shared" ca="1" si="13"/>
        <v>1.0737008183137788</v>
      </c>
      <c r="G24" s="8"/>
      <c r="H24" s="67"/>
      <c r="I24" s="67"/>
      <c r="J24" s="67"/>
      <c r="K24" s="68" t="s">
        <v>34</v>
      </c>
      <c r="L24" s="68"/>
      <c r="M24" s="45">
        <f ca="1">C22+O38+I38+U38</f>
        <v>256558112026.96164</v>
      </c>
      <c r="N24" s="46"/>
      <c r="O24" s="46"/>
      <c r="P24" s="46"/>
      <c r="Q24" s="47"/>
      <c r="R24" s="45">
        <f>D22+P38+J38+V38</f>
        <v>218434749878.7702</v>
      </c>
      <c r="S24" s="46"/>
      <c r="T24" s="46"/>
      <c r="U24" s="46"/>
      <c r="V24" s="47"/>
      <c r="W24" s="45">
        <f t="shared" ca="1" si="11"/>
        <v>38123362148.191437</v>
      </c>
      <c r="X24" s="46"/>
      <c r="Y24" s="46"/>
      <c r="Z24" s="46"/>
      <c r="AA24" s="47"/>
      <c r="AB24" s="57">
        <f t="shared" ca="1" si="12"/>
        <v>0.85140457322906604</v>
      </c>
      <c r="AC24" s="58"/>
      <c r="AD24" s="59"/>
      <c r="AE24" s="8"/>
      <c r="AF24" s="12" t="s">
        <v>8</v>
      </c>
      <c r="AG24" s="13">
        <f ca="1">+DONG_NAI!C8</f>
        <v>1969375561.6438355</v>
      </c>
      <c r="AH24" s="13">
        <f>+DONG_NAI!D8</f>
        <v>2979234353.8809705</v>
      </c>
      <c r="AI24" s="13">
        <f ca="1">+DONG_NAI!E8</f>
        <v>-1009858792.2371349</v>
      </c>
      <c r="AJ24" s="14">
        <f t="shared" ca="1" si="14"/>
        <v>1.5127812144648565</v>
      </c>
      <c r="AK24" s="8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</row>
    <row r="25" spans="1:51" ht="8.25" customHeight="1" x14ac:dyDescent="0.25">
      <c r="A25" s="8"/>
      <c r="G25" s="8"/>
      <c r="H25" s="67"/>
      <c r="I25" s="67"/>
      <c r="J25" s="67"/>
      <c r="K25" s="68"/>
      <c r="L25" s="68"/>
      <c r="M25" s="48"/>
      <c r="N25" s="49"/>
      <c r="O25" s="49"/>
      <c r="P25" s="49"/>
      <c r="Q25" s="50"/>
      <c r="R25" s="48"/>
      <c r="S25" s="49"/>
      <c r="T25" s="49"/>
      <c r="U25" s="49"/>
      <c r="V25" s="50"/>
      <c r="W25" s="48"/>
      <c r="X25" s="49"/>
      <c r="Y25" s="49"/>
      <c r="Z25" s="49"/>
      <c r="AA25" s="50"/>
      <c r="AB25" s="60"/>
      <c r="AC25" s="61"/>
      <c r="AD25" s="62"/>
      <c r="AE25" s="8"/>
      <c r="AK25" s="8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</row>
    <row r="26" spans="1:51" ht="34.5" customHeight="1" x14ac:dyDescent="0.45">
      <c r="A26" s="8"/>
      <c r="B26" s="64" t="s">
        <v>52</v>
      </c>
      <c r="C26" s="65"/>
      <c r="D26" s="65"/>
      <c r="E26" s="66"/>
      <c r="F26" s="19"/>
      <c r="G26" s="8"/>
      <c r="H26" s="67"/>
      <c r="I26" s="67"/>
      <c r="J26" s="67"/>
      <c r="K26" s="69" t="s">
        <v>35</v>
      </c>
      <c r="L26" s="69"/>
      <c r="M26" s="63">
        <f ca="1">M24+M23</f>
        <v>391341632574.90686</v>
      </c>
      <c r="N26" s="63"/>
      <c r="O26" s="63"/>
      <c r="P26" s="63"/>
      <c r="Q26" s="63"/>
      <c r="R26" s="42">
        <f>R23+R24</f>
        <v>348850850646.55115</v>
      </c>
      <c r="S26" s="43"/>
      <c r="T26" s="43"/>
      <c r="U26" s="43"/>
      <c r="V26" s="44"/>
      <c r="W26" s="42">
        <f t="shared" ref="W26:W32" ca="1" si="15">M26-R26</f>
        <v>42490781928.355713</v>
      </c>
      <c r="X26" s="43"/>
      <c r="Y26" s="43"/>
      <c r="Z26" s="43"/>
      <c r="AA26" s="44"/>
      <c r="AB26" s="54">
        <f t="shared" ref="AB26:AB32" ca="1" si="16">IF(M26&gt;0,R26/M26,0)</f>
        <v>0.89142279177203942</v>
      </c>
      <c r="AC26" s="55"/>
      <c r="AD26" s="56"/>
      <c r="AE26" s="8"/>
      <c r="AF26" s="64" t="s">
        <v>26</v>
      </c>
      <c r="AG26" s="65"/>
      <c r="AH26" s="65"/>
      <c r="AI26" s="66"/>
      <c r="AJ26" s="19" t="str">
        <f ca="1">+IF(TVTK!F1=TEXT(TODAY()-1,"dd.mm.yyyy"),"NEW","OLD")</f>
        <v>NEW</v>
      </c>
      <c r="AK26" s="8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</row>
    <row r="27" spans="1:51" ht="34.5" customHeight="1" x14ac:dyDescent="0.45">
      <c r="A27" s="8"/>
      <c r="B27" s="16" t="s">
        <v>7</v>
      </c>
      <c r="C27" s="16" t="s">
        <v>4</v>
      </c>
      <c r="D27" s="16" t="s">
        <v>5</v>
      </c>
      <c r="E27" s="16" t="s">
        <v>6</v>
      </c>
      <c r="F27" s="16" t="s">
        <v>9</v>
      </c>
      <c r="G27" s="15"/>
      <c r="H27" s="67" t="s">
        <v>11</v>
      </c>
      <c r="I27" s="67"/>
      <c r="J27" s="67"/>
      <c r="K27" s="68" t="s">
        <v>33</v>
      </c>
      <c r="L27" s="68"/>
      <c r="M27" s="39">
        <f ca="1">C7+I7+O7+U7+AA7+AG7+AG15+AG23+AG31+AG39+AA39</f>
        <v>33050454657.534248</v>
      </c>
      <c r="N27" s="40"/>
      <c r="O27" s="40"/>
      <c r="P27" s="40"/>
      <c r="Q27" s="41"/>
      <c r="R27" s="39">
        <f>D7+J7+P7+V7+AB7+AH7+AH15+AH23+AH31+AH39+AB39</f>
        <v>26276122818.086651</v>
      </c>
      <c r="S27" s="40"/>
      <c r="T27" s="40"/>
      <c r="U27" s="40"/>
      <c r="V27" s="41"/>
      <c r="W27" s="39">
        <f t="shared" ca="1" si="15"/>
        <v>6774331839.4475975</v>
      </c>
      <c r="X27" s="40"/>
      <c r="Y27" s="40"/>
      <c r="Z27" s="40"/>
      <c r="AA27" s="41"/>
      <c r="AB27" s="51">
        <f t="shared" ca="1" si="16"/>
        <v>0.79503060064853581</v>
      </c>
      <c r="AC27" s="52"/>
      <c r="AD27" s="53"/>
      <c r="AE27" s="8"/>
      <c r="AF27" s="16" t="s">
        <v>7</v>
      </c>
      <c r="AG27" s="16" t="s">
        <v>4</v>
      </c>
      <c r="AH27" s="16" t="s">
        <v>5</v>
      </c>
      <c r="AI27" s="16" t="s">
        <v>6</v>
      </c>
      <c r="AJ27" s="16" t="s">
        <v>9</v>
      </c>
      <c r="AK27" s="8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</row>
    <row r="28" spans="1:51" ht="34.5" customHeight="1" x14ac:dyDescent="0.45">
      <c r="A28" s="8"/>
      <c r="B28" s="12" t="s">
        <v>0</v>
      </c>
      <c r="C28" s="13"/>
      <c r="D28" s="13"/>
      <c r="E28" s="13"/>
      <c r="F28" s="14">
        <f>IF(D28&gt;0,D28/C28,0)</f>
        <v>0</v>
      </c>
      <c r="G28" s="8"/>
      <c r="H28" s="67"/>
      <c r="I28" s="67"/>
      <c r="J28" s="67"/>
      <c r="K28" s="68" t="s">
        <v>34</v>
      </c>
      <c r="L28" s="68"/>
      <c r="M28" s="39">
        <f ca="1">C23+O39+I39+U39</f>
        <v>85226773792.715073</v>
      </c>
      <c r="N28" s="40"/>
      <c r="O28" s="40"/>
      <c r="P28" s="40"/>
      <c r="Q28" s="41"/>
      <c r="R28" s="39">
        <f>D23+P39+J39+V39</f>
        <v>62223953958.660492</v>
      </c>
      <c r="S28" s="40"/>
      <c r="T28" s="40"/>
      <c r="U28" s="40"/>
      <c r="V28" s="41"/>
      <c r="W28" s="39">
        <f t="shared" ca="1" si="15"/>
        <v>23002819834.054581</v>
      </c>
      <c r="X28" s="40"/>
      <c r="Y28" s="40"/>
      <c r="Z28" s="40"/>
      <c r="AA28" s="41"/>
      <c r="AB28" s="51">
        <f t="shared" ca="1" si="16"/>
        <v>0.73009866723336192</v>
      </c>
      <c r="AC28" s="52"/>
      <c r="AD28" s="53"/>
      <c r="AE28" s="8"/>
      <c r="AF28" s="12" t="s">
        <v>0</v>
      </c>
      <c r="AG28" s="13">
        <f ca="1">+TVTK!C4</f>
        <v>49002739726.027397</v>
      </c>
      <c r="AH28" s="13">
        <f>+TVTK!D4</f>
        <v>81556754544.518188</v>
      </c>
      <c r="AI28" s="13">
        <f ca="1">+TVTK!E4</f>
        <v>-32554014818.490791</v>
      </c>
      <c r="AJ28" s="18">
        <f ca="1">IF(AH28&gt;0,AH28/AG28,0)</f>
        <v>1.6643305047942043</v>
      </c>
      <c r="AK28" s="8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</row>
    <row r="29" spans="1:51" ht="34.5" customHeight="1" x14ac:dyDescent="0.45">
      <c r="A29" s="8"/>
      <c r="B29" s="12" t="s">
        <v>1</v>
      </c>
      <c r="C29" s="13"/>
      <c r="D29" s="13"/>
      <c r="E29" s="13"/>
      <c r="F29" s="14">
        <f t="shared" ref="F29:F32" si="17">IF(D29&gt;0,D29/C29,0)</f>
        <v>0</v>
      </c>
      <c r="G29" s="8"/>
      <c r="H29" s="67"/>
      <c r="I29" s="67"/>
      <c r="J29" s="67"/>
      <c r="K29" s="69" t="s">
        <v>35</v>
      </c>
      <c r="L29" s="69"/>
      <c r="M29" s="63">
        <f ca="1">M28+M27</f>
        <v>118277228450.24933</v>
      </c>
      <c r="N29" s="63"/>
      <c r="O29" s="63"/>
      <c r="P29" s="63"/>
      <c r="Q29" s="63"/>
      <c r="R29" s="42">
        <f>R28+R27</f>
        <v>88500076776.747147</v>
      </c>
      <c r="S29" s="43"/>
      <c r="T29" s="43"/>
      <c r="U29" s="43"/>
      <c r="V29" s="44"/>
      <c r="W29" s="42">
        <f t="shared" ca="1" si="15"/>
        <v>29777151673.502182</v>
      </c>
      <c r="X29" s="43"/>
      <c r="Y29" s="43"/>
      <c r="Z29" s="43"/>
      <c r="AA29" s="44"/>
      <c r="AB29" s="54">
        <f t="shared" ca="1" si="16"/>
        <v>0.74824273392551399</v>
      </c>
      <c r="AC29" s="55"/>
      <c r="AD29" s="56"/>
      <c r="AE29" s="8"/>
      <c r="AF29" s="12" t="s">
        <v>1</v>
      </c>
      <c r="AG29" s="13">
        <f ca="1">+TVTK!C5</f>
        <v>49002739726.027397</v>
      </c>
      <c r="AH29" s="13">
        <f>+TVTK!D5</f>
        <v>57289176672.518181</v>
      </c>
      <c r="AI29" s="13">
        <f ca="1">+TVTK!E5</f>
        <v>-8286436946.4907837</v>
      </c>
      <c r="AJ29" s="18">
        <f t="shared" ref="AJ29:AJ32" ca="1" si="18">IF(AH29&gt;0,AH29/AG29,0)</f>
        <v>1.1691015031571697</v>
      </c>
      <c r="AK29" s="8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</row>
    <row r="30" spans="1:51" ht="34.5" customHeight="1" x14ac:dyDescent="0.45">
      <c r="A30" s="8"/>
      <c r="B30" s="12" t="s">
        <v>3</v>
      </c>
      <c r="C30" s="13"/>
      <c r="D30" s="13"/>
      <c r="E30" s="13"/>
      <c r="F30" s="14">
        <f t="shared" si="17"/>
        <v>0</v>
      </c>
      <c r="G30" s="8"/>
      <c r="H30" s="67" t="s">
        <v>8</v>
      </c>
      <c r="I30" s="67"/>
      <c r="J30" s="67"/>
      <c r="K30" s="68" t="s">
        <v>33</v>
      </c>
      <c r="L30" s="68"/>
      <c r="M30" s="39">
        <f ca="1">C8+I8+O8+U8+AA8+AG8+AG16+AG24+AG32+AG40+AA40</f>
        <v>42986879710.005478</v>
      </c>
      <c r="N30" s="40"/>
      <c r="O30" s="40"/>
      <c r="P30" s="40"/>
      <c r="Q30" s="41"/>
      <c r="R30" s="39">
        <f>D8+J8+P8+V8+AB8+AH8+AH16+AH24+AH32+AH40+AB40</f>
        <v>46717058996.783203</v>
      </c>
      <c r="S30" s="40"/>
      <c r="T30" s="40"/>
      <c r="U30" s="40"/>
      <c r="V30" s="41"/>
      <c r="W30" s="39">
        <f t="shared" ca="1" si="15"/>
        <v>-3730179286.7777252</v>
      </c>
      <c r="X30" s="40"/>
      <c r="Y30" s="40"/>
      <c r="Z30" s="40"/>
      <c r="AA30" s="41"/>
      <c r="AB30" s="51">
        <f t="shared" ca="1" si="16"/>
        <v>1.0867748325056843</v>
      </c>
      <c r="AC30" s="52"/>
      <c r="AD30" s="53"/>
      <c r="AE30" s="8"/>
      <c r="AF30" s="12" t="s">
        <v>3</v>
      </c>
      <c r="AG30" s="13">
        <f ca="1">+TVTK!C6</f>
        <v>10780602739.726028</v>
      </c>
      <c r="AH30" s="13">
        <f>+TVTK!D6</f>
        <v>17749643000</v>
      </c>
      <c r="AI30" s="13">
        <f ca="1">+TVTK!E6</f>
        <v>-6969040260.2739716</v>
      </c>
      <c r="AJ30" s="18">
        <f t="shared" ca="1" si="18"/>
        <v>1.646442543939902</v>
      </c>
      <c r="AK30" s="8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</row>
    <row r="31" spans="1:51" ht="34.5" customHeight="1" x14ac:dyDescent="0.45">
      <c r="A31" s="8"/>
      <c r="B31" s="12" t="s">
        <v>2</v>
      </c>
      <c r="C31" s="13"/>
      <c r="D31" s="13"/>
      <c r="E31" s="13"/>
      <c r="F31" s="14">
        <f t="shared" si="17"/>
        <v>0</v>
      </c>
      <c r="G31" s="8"/>
      <c r="H31" s="67"/>
      <c r="I31" s="67"/>
      <c r="J31" s="67"/>
      <c r="K31" s="68" t="s">
        <v>34</v>
      </c>
      <c r="L31" s="68"/>
      <c r="M31" s="39">
        <f ca="1">C24+O40+I40+U40</f>
        <v>88182015570.884918</v>
      </c>
      <c r="N31" s="40"/>
      <c r="O31" s="40"/>
      <c r="P31" s="40"/>
      <c r="Q31" s="41"/>
      <c r="R31" s="39">
        <f>D24+P40+J40+V40</f>
        <v>85627818292.957916</v>
      </c>
      <c r="S31" s="40"/>
      <c r="T31" s="40"/>
      <c r="U31" s="40"/>
      <c r="V31" s="41"/>
      <c r="W31" s="39">
        <f t="shared" ca="1" si="15"/>
        <v>2554197277.927002</v>
      </c>
      <c r="X31" s="40"/>
      <c r="Y31" s="40"/>
      <c r="Z31" s="40"/>
      <c r="AA31" s="41"/>
      <c r="AB31" s="51">
        <f t="shared" ca="1" si="16"/>
        <v>0.97103494106602928</v>
      </c>
      <c r="AC31" s="52"/>
      <c r="AD31" s="53"/>
      <c r="AE31" s="8"/>
      <c r="AF31" s="12" t="s">
        <v>2</v>
      </c>
      <c r="AG31" s="13">
        <f ca="1">+TVTK!C7</f>
        <v>2450136986.3013701</v>
      </c>
      <c r="AH31" s="13">
        <f>+TVTK!D7</f>
        <v>1644812707.8303633</v>
      </c>
      <c r="AI31" s="13">
        <f ca="1">+TVTK!E7</f>
        <v>805324278.47100687</v>
      </c>
      <c r="AJ31" s="18">
        <f t="shared" ca="1" si="18"/>
        <v>0.67131459058267084</v>
      </c>
      <c r="AK31" s="8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</row>
    <row r="32" spans="1:51" ht="34.5" customHeight="1" x14ac:dyDescent="0.45">
      <c r="A32" s="8"/>
      <c r="B32" s="12" t="s">
        <v>8</v>
      </c>
      <c r="C32" s="13"/>
      <c r="D32" s="13"/>
      <c r="E32" s="13"/>
      <c r="F32" s="14">
        <f t="shared" si="17"/>
        <v>0</v>
      </c>
      <c r="G32" s="8"/>
      <c r="H32" s="67"/>
      <c r="I32" s="67"/>
      <c r="J32" s="67"/>
      <c r="K32" s="69" t="s">
        <v>35</v>
      </c>
      <c r="L32" s="69"/>
      <c r="M32" s="63">
        <f ca="1">M31+M30</f>
        <v>131168895280.8904</v>
      </c>
      <c r="N32" s="63"/>
      <c r="O32" s="63"/>
      <c r="P32" s="63"/>
      <c r="Q32" s="63"/>
      <c r="R32" s="42">
        <f>R31+R30</f>
        <v>132344877289.74112</v>
      </c>
      <c r="S32" s="43"/>
      <c r="T32" s="43"/>
      <c r="U32" s="43"/>
      <c r="V32" s="44"/>
      <c r="W32" s="42">
        <f t="shared" ca="1" si="15"/>
        <v>-1175982008.8507233</v>
      </c>
      <c r="X32" s="43"/>
      <c r="Y32" s="43"/>
      <c r="Z32" s="43"/>
      <c r="AA32" s="44"/>
      <c r="AB32" s="54">
        <f t="shared" ca="1" si="16"/>
        <v>1.0089654030121427</v>
      </c>
      <c r="AC32" s="55"/>
      <c r="AD32" s="56"/>
      <c r="AE32" s="8"/>
      <c r="AF32" s="12" t="s">
        <v>8</v>
      </c>
      <c r="AG32" s="13">
        <f ca="1">+TVTK!C8</f>
        <v>3822213698.630137</v>
      </c>
      <c r="AH32" s="13">
        <f>+TVTK!D8</f>
        <v>6657932111.0091887</v>
      </c>
      <c r="AI32" s="13">
        <f ca="1">+TVTK!E8</f>
        <v>-2835718412.3790517</v>
      </c>
      <c r="AJ32" s="18">
        <f t="shared" ca="1" si="18"/>
        <v>1.74190472746078</v>
      </c>
      <c r="AK32" s="8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</row>
    <row r="33" spans="1:51" ht="8.25" customHeight="1" x14ac:dyDescent="0.25">
      <c r="A33" s="8"/>
      <c r="B33" s="8"/>
      <c r="C33" s="8"/>
      <c r="D33" s="8"/>
      <c r="E33" s="8"/>
      <c r="F33" s="8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  <c r="AC33" s="8"/>
      <c r="AD33" s="8"/>
      <c r="AE33" s="8"/>
      <c r="AF33" s="8"/>
      <c r="AG33" s="8"/>
      <c r="AH33" s="8"/>
      <c r="AI33" s="8"/>
      <c r="AJ33" s="8"/>
      <c r="AK33" s="8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</row>
    <row r="34" spans="1:51" ht="34.5" customHeight="1" x14ac:dyDescent="0.4">
      <c r="A34" s="8"/>
      <c r="B34" s="64" t="s">
        <v>10</v>
      </c>
      <c r="C34" s="65"/>
      <c r="D34" s="65"/>
      <c r="E34" s="66"/>
      <c r="F34" s="19" t="str">
        <f ca="1">+IF(TAP_DOAN!F1=TEXT(TODAY()-1,"dd.mm.yyyy"),"NEW","OLD")</f>
        <v>OLD</v>
      </c>
      <c r="G34" s="8"/>
      <c r="H34" s="64" t="s">
        <v>39</v>
      </c>
      <c r="I34" s="65"/>
      <c r="J34" s="65"/>
      <c r="K34" s="66"/>
      <c r="L34" s="19" t="str">
        <f ca="1">+IF(PHUONG_VIET!F1=TEXT(TODAY()-1,"dd.mm.yyyy"),"NEW","OLD")</f>
        <v>NEW</v>
      </c>
      <c r="N34" s="64" t="s">
        <v>29</v>
      </c>
      <c r="O34" s="65"/>
      <c r="P34" s="65"/>
      <c r="Q34" s="66"/>
      <c r="R34" s="19" t="str">
        <f ca="1">+IF(MINH_TRI!F1=TEXT(TODAY()-1,"dd.mm.yyyy"),"NEW","OLD")</f>
        <v>NEW</v>
      </c>
      <c r="T34" s="64" t="s">
        <v>37</v>
      </c>
      <c r="U34" s="65"/>
      <c r="V34" s="65"/>
      <c r="W34" s="66"/>
      <c r="X34" s="19" t="str">
        <f ca="1">+IF(LONG_AN!F1=TEXT(TODAY()-1,"dd.mm.yyyy"),"NEW","OLD")</f>
        <v>OLD</v>
      </c>
      <c r="Z34" s="64" t="s">
        <v>28</v>
      </c>
      <c r="AA34" s="65"/>
      <c r="AB34" s="65"/>
      <c r="AC34" s="66"/>
      <c r="AD34" s="19" t="str">
        <f ca="1">+IF(VAT_LIEU_DIEN!F1=TEXT(TODAY()-1,"dd.mm.yyyy"),"NEW","OLD")</f>
        <v>NEW</v>
      </c>
      <c r="AE34" s="8"/>
      <c r="AF34" s="64" t="s">
        <v>25</v>
      </c>
      <c r="AG34" s="65"/>
      <c r="AH34" s="65"/>
      <c r="AI34" s="66"/>
      <c r="AJ34" s="19" t="str">
        <f ca="1">+IF(MIEN_TAY!F1=TEXT(TODAY()-1,"dd.mm.yyyy"),"NEW","OLD")</f>
        <v>NEW</v>
      </c>
      <c r="AK34" s="8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</row>
    <row r="35" spans="1:51" ht="34.5" customHeight="1" x14ac:dyDescent="0.25">
      <c r="A35" s="8"/>
      <c r="B35" s="16" t="s">
        <v>7</v>
      </c>
      <c r="C35" s="16" t="s">
        <v>4</v>
      </c>
      <c r="D35" s="16" t="s">
        <v>5</v>
      </c>
      <c r="E35" s="16" t="s">
        <v>6</v>
      </c>
      <c r="F35" s="16" t="s">
        <v>9</v>
      </c>
      <c r="G35" s="15"/>
      <c r="H35" s="16" t="s">
        <v>7</v>
      </c>
      <c r="I35" s="16" t="s">
        <v>4</v>
      </c>
      <c r="J35" s="16" t="s">
        <v>5</v>
      </c>
      <c r="K35" s="16" t="s">
        <v>6</v>
      </c>
      <c r="L35" s="16" t="s">
        <v>9</v>
      </c>
      <c r="M35" s="17"/>
      <c r="N35" s="16" t="s">
        <v>7</v>
      </c>
      <c r="O35" s="16" t="s">
        <v>4</v>
      </c>
      <c r="P35" s="16" t="s">
        <v>5</v>
      </c>
      <c r="Q35" s="16" t="s">
        <v>6</v>
      </c>
      <c r="R35" s="16" t="s">
        <v>9</v>
      </c>
      <c r="S35" s="17"/>
      <c r="T35" s="16" t="s">
        <v>7</v>
      </c>
      <c r="U35" s="16" t="s">
        <v>4</v>
      </c>
      <c r="V35" s="16" t="s">
        <v>5</v>
      </c>
      <c r="W35" s="16" t="s">
        <v>6</v>
      </c>
      <c r="X35" s="16" t="s">
        <v>9</v>
      </c>
      <c r="Y35" s="17"/>
      <c r="Z35" s="16" t="s">
        <v>7</v>
      </c>
      <c r="AA35" s="16" t="s">
        <v>4</v>
      </c>
      <c r="AB35" s="16" t="s">
        <v>5</v>
      </c>
      <c r="AC35" s="16" t="s">
        <v>6</v>
      </c>
      <c r="AD35" s="16" t="s">
        <v>9</v>
      </c>
      <c r="AE35" s="15"/>
      <c r="AF35" s="16" t="s">
        <v>7</v>
      </c>
      <c r="AG35" s="16" t="s">
        <v>4</v>
      </c>
      <c r="AH35" s="16" t="s">
        <v>5</v>
      </c>
      <c r="AI35" s="16" t="s">
        <v>6</v>
      </c>
      <c r="AJ35" s="16" t="s">
        <v>9</v>
      </c>
      <c r="AK35" s="8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</row>
    <row r="36" spans="1:51" ht="34.5" customHeight="1" x14ac:dyDescent="0.25">
      <c r="A36" s="8"/>
      <c r="B36" s="12" t="s">
        <v>0</v>
      </c>
      <c r="C36" s="13">
        <f ca="1">+TAP_DOAN!C4</f>
        <v>1228432124459.6494</v>
      </c>
      <c r="D36" s="13">
        <f>+TAP_DOAN!D4</f>
        <v>1156420079420</v>
      </c>
      <c r="E36" s="13">
        <f ca="1">+TAP_DOAN!E4</f>
        <v>72012045039.649414</v>
      </c>
      <c r="F36" s="14">
        <f ca="1">IF(D36&gt;0,D36/C36,0)</f>
        <v>0.9413788978602905</v>
      </c>
      <c r="G36" s="8"/>
      <c r="H36" s="12" t="s">
        <v>0</v>
      </c>
      <c r="I36" s="13">
        <f ca="1">+PHUONG_VIET!C4</f>
        <v>14849315068.493151</v>
      </c>
      <c r="J36" s="13">
        <f>+PHUONG_VIET!D4</f>
        <v>11911004000</v>
      </c>
      <c r="K36" s="13">
        <f ca="1">+PHUONG_VIET!E4</f>
        <v>2938311068.4931507</v>
      </c>
      <c r="L36" s="14">
        <f ca="1">IF(J36&gt;0,J36/I36,0)</f>
        <v>0.80212480811808118</v>
      </c>
      <c r="N36" s="12" t="s">
        <v>0</v>
      </c>
      <c r="O36" s="13">
        <f ca="1">+MINH_TRI!C4</f>
        <v>16334246575.342466</v>
      </c>
      <c r="P36" s="13">
        <f>+MINH_TRI!D4</f>
        <v>13275654000</v>
      </c>
      <c r="Q36" s="13">
        <f ca="1">+MINH_TRI!E4</f>
        <v>3058592575.3424664</v>
      </c>
      <c r="R36" s="14">
        <f ca="1">IF(P36&gt;0,P36/O36,0)</f>
        <v>0.81274969976517941</v>
      </c>
      <c r="T36" s="12" t="s">
        <v>0</v>
      </c>
      <c r="U36" s="13">
        <f ca="1">+LONG_AN!C4</f>
        <v>392021917808.21918</v>
      </c>
      <c r="V36" s="13">
        <f>+LONG_AN!D4</f>
        <v>349817424384.01599</v>
      </c>
      <c r="W36" s="13">
        <f ca="1">+LONG_AN!E4</f>
        <v>42204493424.203186</v>
      </c>
      <c r="X36" s="14">
        <f ca="1">IF(V36&gt;0,V36/U36,0)</f>
        <v>0.89234149544452246</v>
      </c>
      <c r="Z36" s="12" t="s">
        <v>0</v>
      </c>
      <c r="AA36" s="13">
        <f ca="1">+VAT_LIEU_DIEN!C4</f>
        <v>25615068493.150684</v>
      </c>
      <c r="AB36" s="13">
        <f>+VAT_LIEU_DIEN!D4</f>
        <v>26000455615.900002</v>
      </c>
      <c r="AC36" s="13">
        <f ca="1">+VAT_LIEU_DIEN!E4</f>
        <v>-385387122.74931717</v>
      </c>
      <c r="AD36" s="14">
        <f ca="1">IF(AB36&gt;0,AB36/AA36,0)</f>
        <v>1.0150453286061822</v>
      </c>
      <c r="AE36" s="8"/>
      <c r="AF36" s="12" t="s">
        <v>0</v>
      </c>
      <c r="AG36" s="13">
        <f ca="1">+MIEN_TAY!C4</f>
        <v>18561643835.616436</v>
      </c>
      <c r="AH36" s="13">
        <f>+MIEN_TAY!D4</f>
        <v>16820817132.74448</v>
      </c>
      <c r="AI36" s="13">
        <f ca="1">+MIEN_TAY!E4</f>
        <v>1740826702.8719559</v>
      </c>
      <c r="AJ36" s="14">
        <f ca="1">IF(AH36&gt;0,AH36/AG36,0)</f>
        <v>0.90621376434711975</v>
      </c>
      <c r="AK36" s="8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</row>
    <row r="37" spans="1:51" ht="34.5" customHeight="1" x14ac:dyDescent="0.25">
      <c r="A37" s="8"/>
      <c r="B37" s="12" t="s">
        <v>1</v>
      </c>
      <c r="C37" s="13">
        <f ca="1">+TAP_DOAN!C5</f>
        <v>1116756476781.3643</v>
      </c>
      <c r="D37" s="13">
        <f>+TAP_DOAN!D5</f>
        <v>975004741856</v>
      </c>
      <c r="E37" s="13">
        <f ca="1">+TAP_DOAN!E5</f>
        <v>141751734925.36426</v>
      </c>
      <c r="F37" s="14">
        <f t="shared" ref="F37:F40" ca="1" si="19">IF(D37&gt;0,D37/C37,0)</f>
        <v>0.87306835655530646</v>
      </c>
      <c r="G37" s="8"/>
      <c r="H37" s="12" t="s">
        <v>1</v>
      </c>
      <c r="I37" s="13">
        <f ca="1">+PHUONG_VIET!C5</f>
        <v>14849315068.493151</v>
      </c>
      <c r="J37" s="13">
        <f>+PHUONG_VIET!D5</f>
        <v>11911004000</v>
      </c>
      <c r="K37" s="13">
        <f ca="1">+PHUONG_VIET!E5</f>
        <v>2938311068.4931507</v>
      </c>
      <c r="L37" s="14">
        <f t="shared" ref="L37:L40" ca="1" si="20">IF(J37&gt;0,J37/I37,0)</f>
        <v>0.80212480811808118</v>
      </c>
      <c r="N37" s="12" t="s">
        <v>1</v>
      </c>
      <c r="O37" s="13">
        <f ca="1">+MINH_TRI!C5</f>
        <v>16334246575.342466</v>
      </c>
      <c r="P37" s="13">
        <f>+MINH_TRI!D5</f>
        <v>13275654000</v>
      </c>
      <c r="Q37" s="13">
        <f ca="1">+MINH_TRI!E5</f>
        <v>3058592575.3424664</v>
      </c>
      <c r="R37" s="14">
        <f t="shared" ref="R37:R40" ca="1" si="21">IF(P37&gt;0,P37/O37,0)</f>
        <v>0.81274969976517941</v>
      </c>
      <c r="T37" s="12" t="s">
        <v>1</v>
      </c>
      <c r="U37" s="13">
        <f ca="1">+LONG_AN!C5</f>
        <v>392021917808.21918</v>
      </c>
      <c r="V37" s="13">
        <f>+LONG_AN!D5</f>
        <v>312708159974.47931</v>
      </c>
      <c r="W37" s="13">
        <f ca="1">+LONG_AN!E5</f>
        <v>79313757833.739868</v>
      </c>
      <c r="X37" s="14">
        <f t="shared" ref="X37:X40" ca="1" si="22">IF(V37&gt;0,V37/U37,0)</f>
        <v>0.79768029737423785</v>
      </c>
      <c r="Z37" s="12" t="s">
        <v>1</v>
      </c>
      <c r="AA37" s="13">
        <f ca="1">+VAT_LIEU_DIEN!C5</f>
        <v>25615068493.150684</v>
      </c>
      <c r="AB37" s="13">
        <f>+VAT_LIEU_DIEN!D5</f>
        <v>22746535009.700001</v>
      </c>
      <c r="AC37" s="13">
        <f ca="1">+VAT_LIEU_DIEN!E5</f>
        <v>2868533483.4506836</v>
      </c>
      <c r="AD37" s="14">
        <f t="shared" ref="AD37:AD40" ca="1" si="23">IF(AB37&gt;0,AB37/AA37,0)</f>
        <v>0.88801382732130063</v>
      </c>
      <c r="AE37" s="8"/>
      <c r="AF37" s="12" t="s">
        <v>1</v>
      </c>
      <c r="AG37" s="13">
        <f ca="1">+MIEN_TAY!C5</f>
        <v>18561643835.616436</v>
      </c>
      <c r="AH37" s="13">
        <f>+MIEN_TAY!D5</f>
        <v>14725676932.744478</v>
      </c>
      <c r="AI37" s="13">
        <f ca="1">+MIEN_TAY!E5</f>
        <v>3835966902.8719578</v>
      </c>
      <c r="AJ37" s="14">
        <f t="shared" ref="AJ37:AJ40" ca="1" si="24">IF(AH37&gt;0,AH37/AG37,0)</f>
        <v>0.79333905246520076</v>
      </c>
      <c r="AK37" s="8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</row>
    <row r="38" spans="1:51" ht="34.5" customHeight="1" x14ac:dyDescent="0.25">
      <c r="A38" s="8"/>
      <c r="B38" s="12" t="s">
        <v>3</v>
      </c>
      <c r="C38" s="13">
        <f ca="1">+TAP_DOAN!C6</f>
        <v>71496887941.890411</v>
      </c>
      <c r="D38" s="13">
        <f>+TAP_DOAN!D6</f>
        <v>120144028531.30684</v>
      </c>
      <c r="E38" s="13">
        <f ca="1">+TAP_DOAN!E6</f>
        <v>-48647140589.416428</v>
      </c>
      <c r="F38" s="14">
        <f t="shared" ca="1" si="19"/>
        <v>1.6804092036698819</v>
      </c>
      <c r="G38" s="8"/>
      <c r="H38" s="12" t="s">
        <v>3</v>
      </c>
      <c r="I38" s="13">
        <f ca="1">+PHUONG_VIET!C6</f>
        <v>4751780821.9178085</v>
      </c>
      <c r="J38" s="13">
        <f>+PHUONG_VIET!D6</f>
        <v>4667641213.954545</v>
      </c>
      <c r="K38" s="13">
        <f ca="1">+PHUONG_VIET!E6</f>
        <v>84139607.963263512</v>
      </c>
      <c r="L38" s="14">
        <f t="shared" ca="1" si="20"/>
        <v>0.98229303683891189</v>
      </c>
      <c r="N38" s="12" t="s">
        <v>3</v>
      </c>
      <c r="O38" s="13">
        <f ca="1">+MINH_TRI!C6</f>
        <v>8167123287.6712332</v>
      </c>
      <c r="P38" s="13">
        <f>+MINH_TRI!D6</f>
        <v>9438454000</v>
      </c>
      <c r="Q38" s="13">
        <f ca="1">+MINH_TRI!E6</f>
        <v>-1271330712.3287668</v>
      </c>
      <c r="R38" s="14">
        <f t="shared" ca="1" si="21"/>
        <v>1.1556644448171753</v>
      </c>
      <c r="T38" s="12" t="s">
        <v>3</v>
      </c>
      <c r="U38" s="13">
        <f ca="1">+LONG_AN!C6</f>
        <v>196010958904.10959</v>
      </c>
      <c r="V38" s="13">
        <f>+LONG_AN!D6</f>
        <v>136957056974.47931</v>
      </c>
      <c r="W38" s="13">
        <f ca="1">+LONG_AN!E6</f>
        <v>59053901929.63028</v>
      </c>
      <c r="X38" s="14">
        <f t="shared" ca="1" si="22"/>
        <v>0.69872142731305142</v>
      </c>
      <c r="Z38" s="12" t="s">
        <v>3</v>
      </c>
      <c r="AA38" s="13">
        <f ca="1">+VAT_LIEU_DIEN!C6</f>
        <v>3073808219.178082</v>
      </c>
      <c r="AB38" s="13">
        <f>+VAT_LIEU_DIEN!D6</f>
        <v>2537536394.2000008</v>
      </c>
      <c r="AC38" s="13">
        <f ca="1">+VAT_LIEU_DIEN!E6</f>
        <v>536271824.97808123</v>
      </c>
      <c r="AD38" s="14">
        <f t="shared" ca="1" si="23"/>
        <v>0.82553504098525798</v>
      </c>
      <c r="AE38" s="8"/>
      <c r="AF38" s="12" t="s">
        <v>3</v>
      </c>
      <c r="AG38" s="13">
        <f ca="1">+MIEN_TAY!C6</f>
        <v>4640410958.904109</v>
      </c>
      <c r="AH38" s="13">
        <f>+MIEN_TAY!D6</f>
        <v>4362680430.9965334</v>
      </c>
      <c r="AI38" s="13">
        <f ca="1">+MIEN_TAY!E6</f>
        <v>277730527.90757561</v>
      </c>
      <c r="AJ38" s="14">
        <f t="shared" ca="1" si="24"/>
        <v>0.94014958365386558</v>
      </c>
      <c r="AK38" s="8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</row>
    <row r="39" spans="1:51" ht="34.5" customHeight="1" x14ac:dyDescent="0.25">
      <c r="A39" s="8"/>
      <c r="B39" s="12" t="s">
        <v>2</v>
      </c>
      <c r="C39" s="13">
        <f ca="1">+TAP_DOAN!C7</f>
        <v>8934051814.6191769</v>
      </c>
      <c r="D39" s="13">
        <f>+TAP_DOAN!D7</f>
        <v>9058929019.8052616</v>
      </c>
      <c r="E39" s="13">
        <f ca="1">+TAP_DOAN!E7</f>
        <v>-124877205.18608475</v>
      </c>
      <c r="F39" s="14">
        <f t="shared" ca="1" si="19"/>
        <v>1.0139776674433143</v>
      </c>
      <c r="G39" s="8"/>
      <c r="H39" s="12" t="s">
        <v>2</v>
      </c>
      <c r="I39" s="13">
        <f ca="1">+PHUONG_VIET!C7</f>
        <v>3266849315.0684929</v>
      </c>
      <c r="J39" s="13">
        <f>+PHUONG_VIET!D7</f>
        <v>3318545797.2735815</v>
      </c>
      <c r="K39" s="13">
        <f ca="1">+PHUONG_VIET!E7</f>
        <v>-51696482.205088615</v>
      </c>
      <c r="L39" s="14">
        <f t="shared" ca="1" si="20"/>
        <v>1.015824568940672</v>
      </c>
      <c r="N39" s="12" t="s">
        <v>2</v>
      </c>
      <c r="O39" s="13">
        <f ca="1">+MINH_TRI!C7</f>
        <v>4573589041.095891</v>
      </c>
      <c r="P39" s="13">
        <f>+MINH_TRI!D7</f>
        <v>3275048061.0386238</v>
      </c>
      <c r="Q39" s="13">
        <f ca="1">+MINH_TRI!E7</f>
        <v>1298540980.0572672</v>
      </c>
      <c r="R39" s="14">
        <f t="shared" ca="1" si="21"/>
        <v>0.71607834276554938</v>
      </c>
      <c r="T39" s="12" t="s">
        <v>2</v>
      </c>
      <c r="U39" s="13">
        <f ca="1">+LONG_AN!C7</f>
        <v>72524054794.520554</v>
      </c>
      <c r="V39" s="13">
        <f>+LONG_AN!D7</f>
        <v>51546345294.580658</v>
      </c>
      <c r="W39" s="13">
        <f ca="1">+LONG_AN!E7</f>
        <v>20977709499.939896</v>
      </c>
      <c r="X39" s="14">
        <f t="shared" ca="1" si="22"/>
        <v>0.71074825367424388</v>
      </c>
      <c r="Z39" s="12" t="s">
        <v>2</v>
      </c>
      <c r="AA39" s="13">
        <f ca="1">+VAT_LIEU_DIEN!C7</f>
        <v>1383213698.630137</v>
      </c>
      <c r="AB39" s="13">
        <f>+VAT_LIEU_DIEN!D7</f>
        <v>1303145810.1617589</v>
      </c>
      <c r="AC39" s="13">
        <f ca="1">+VAT_LIEU_DIEN!E7</f>
        <v>80067888.468378067</v>
      </c>
      <c r="AD39" s="14">
        <f t="shared" ca="1" si="23"/>
        <v>0.94211459259861785</v>
      </c>
      <c r="AE39" s="8"/>
      <c r="AF39" s="12" t="s">
        <v>2</v>
      </c>
      <c r="AG39" s="13">
        <f ca="1">+MIEN_TAY!C7</f>
        <v>1039452054.7945205</v>
      </c>
      <c r="AH39" s="13">
        <f>+MIEN_TAY!D7</f>
        <v>983483669.30133772</v>
      </c>
      <c r="AI39" s="13">
        <f ca="1">+MIEN_TAY!E7</f>
        <v>55968385.493182778</v>
      </c>
      <c r="AJ39" s="14">
        <f t="shared" ca="1" si="24"/>
        <v>0.9461558758434061</v>
      </c>
      <c r="AK39" s="8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</row>
    <row r="40" spans="1:51" s="11" customFormat="1" ht="34.5" customHeight="1" x14ac:dyDescent="0.25">
      <c r="A40" s="8"/>
      <c r="B40" s="12" t="s">
        <v>8</v>
      </c>
      <c r="C40" s="13">
        <f ca="1">+TAP_DOAN!C8</f>
        <v>45723944003.342468</v>
      </c>
      <c r="D40" s="13">
        <f>+TAP_DOAN!D8</f>
        <v>57867627178.523537</v>
      </c>
      <c r="E40" s="13">
        <f ca="1">+TAP_DOAN!E8</f>
        <v>-12143683175.181068</v>
      </c>
      <c r="F40" s="14">
        <f t="shared" ca="1" si="19"/>
        <v>1.2655869575532099</v>
      </c>
      <c r="G40" s="8"/>
      <c r="H40" s="12" t="s">
        <v>8</v>
      </c>
      <c r="I40" s="13">
        <f ca="1">+PHUONG_VIET!C8</f>
        <v>356383561.6438356</v>
      </c>
      <c r="J40" s="13">
        <f>+PHUONG_VIET!D8</f>
        <v>392098470</v>
      </c>
      <c r="K40" s="13">
        <f ca="1">+PHUONG_VIET!E8</f>
        <v>-35714908.356164396</v>
      </c>
      <c r="L40" s="14">
        <f t="shared" ca="1" si="20"/>
        <v>1.1002148028136531</v>
      </c>
      <c r="M40" s="10"/>
      <c r="N40" s="12" t="s">
        <v>8</v>
      </c>
      <c r="O40" s="13">
        <f ca="1">+MINH_TRI!C8</f>
        <v>931052054.7945205</v>
      </c>
      <c r="P40" s="13">
        <f>+MINH_TRI!D8</f>
        <v>972035984.39999998</v>
      </c>
      <c r="Q40" s="13">
        <f ca="1">+MINH_TRI!E8</f>
        <v>-40983929.605479479</v>
      </c>
      <c r="R40" s="14">
        <f t="shared" ca="1" si="21"/>
        <v>1.0440189454439521</v>
      </c>
      <c r="S40" s="10"/>
      <c r="T40" s="12" t="s">
        <v>8</v>
      </c>
      <c r="U40" s="13">
        <f ca="1">+LONG_AN!C8</f>
        <v>44690498630.136986</v>
      </c>
      <c r="V40" s="13">
        <f>+LONG_AN!D8</f>
        <v>38949127184.465446</v>
      </c>
      <c r="W40" s="13">
        <f ca="1">+LONG_AN!E8</f>
        <v>5741371445.6715393</v>
      </c>
      <c r="X40" s="14">
        <f t="shared" ca="1" si="22"/>
        <v>0.87153037845498882</v>
      </c>
      <c r="Y40" s="10"/>
      <c r="Z40" s="12" t="s">
        <v>8</v>
      </c>
      <c r="AA40" s="13">
        <f ca="1">+VAT_LIEU_DIEN!C8</f>
        <v>245904657.53424659</v>
      </c>
      <c r="AB40" s="13">
        <f>+VAT_LIEU_DIEN!D8</f>
        <v>185664441.17914197</v>
      </c>
      <c r="AC40" s="13">
        <f ca="1">+VAT_LIEU_DIEN!E8</f>
        <v>60240216.355104625</v>
      </c>
      <c r="AD40" s="14">
        <f t="shared" ca="1" si="23"/>
        <v>0.75502612695851401</v>
      </c>
      <c r="AE40" s="8"/>
      <c r="AF40" s="12" t="s">
        <v>8</v>
      </c>
      <c r="AG40" s="13">
        <f ca="1">+MIEN_TAY!C8</f>
        <v>1492356164.3835618</v>
      </c>
      <c r="AH40" s="13">
        <f>+MIEN_TAY!D8</f>
        <v>1858067321.3607967</v>
      </c>
      <c r="AI40" s="13">
        <f ca="1">+MIEN_TAY!E8</f>
        <v>-365711156.97723484</v>
      </c>
      <c r="AJ40" s="14">
        <f t="shared" ca="1" si="24"/>
        <v>1.2450562176143098</v>
      </c>
      <c r="AK40" s="8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</row>
    <row r="41" spans="1:51" s="11" customFormat="1" ht="8.25" customHeight="1" x14ac:dyDescent="0.25">
      <c r="A41" s="8"/>
      <c r="B41" s="10"/>
      <c r="C41" s="10"/>
      <c r="D41" s="10"/>
      <c r="E41" s="10"/>
      <c r="F41" s="10"/>
      <c r="G41" s="8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8"/>
      <c r="AF41" s="10"/>
      <c r="AG41" s="10"/>
      <c r="AH41" s="10"/>
      <c r="AI41" s="10"/>
      <c r="AJ41" s="10"/>
      <c r="AK41" s="8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</row>
    <row r="42" spans="1:51" s="11" customFormat="1" ht="34.5" customHeight="1" x14ac:dyDescent="0.25">
      <c r="A42" s="9"/>
      <c r="B42" s="9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9"/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</row>
    <row r="43" spans="1:51" s="11" customFormat="1" ht="34.5" customHeight="1" x14ac:dyDescent="0.25">
      <c r="A43" s="9"/>
      <c r="B43" s="9"/>
      <c r="C43" s="9"/>
      <c r="D43" s="9"/>
      <c r="E43" s="9"/>
      <c r="F43" s="9"/>
      <c r="G43" s="9"/>
      <c r="H43" s="9"/>
      <c r="I43" s="9"/>
      <c r="J43" s="9"/>
      <c r="K43" s="9"/>
      <c r="L43" s="9"/>
      <c r="M43" s="9"/>
      <c r="N43" s="9"/>
      <c r="O43" s="9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</row>
    <row r="44" spans="1:51" s="11" customFormat="1" ht="34.5" customHeight="1" x14ac:dyDescent="0.25">
      <c r="A44" s="9"/>
      <c r="B44" s="9"/>
      <c r="C44" s="9"/>
      <c r="D44" s="9"/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  <c r="AA44" s="9"/>
      <c r="AB44" s="9"/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</row>
    <row r="45" spans="1:51" s="11" customFormat="1" ht="34.5" customHeight="1" x14ac:dyDescent="0.25">
      <c r="A45" s="9"/>
      <c r="B45" s="9"/>
      <c r="C45" s="9"/>
      <c r="D45" s="9"/>
      <c r="E45" s="9"/>
      <c r="F45" s="9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  <c r="AA45" s="9"/>
      <c r="AB45" s="9"/>
      <c r="AC45" s="9"/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</row>
    <row r="46" spans="1:51" s="11" customFormat="1" ht="34.5" customHeight="1" x14ac:dyDescent="0.25">
      <c r="A46" s="9"/>
      <c r="B46" s="9"/>
      <c r="C46" s="9"/>
      <c r="D46" s="9"/>
      <c r="E46" s="9"/>
      <c r="F46" s="9"/>
      <c r="G46" s="9"/>
      <c r="H46" s="9"/>
      <c r="I46" s="9"/>
      <c r="J46" s="9"/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  <c r="AA46" s="9"/>
      <c r="AB46" s="9"/>
      <c r="AC46" s="9"/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</row>
    <row r="47" spans="1:51" s="11" customFormat="1" ht="34.5" customHeight="1" x14ac:dyDescent="0.25">
      <c r="A47" s="9"/>
      <c r="B47" s="9"/>
      <c r="C47" s="9"/>
      <c r="D47" s="9"/>
      <c r="E47" s="9"/>
      <c r="F47" s="9"/>
      <c r="G47" s="9"/>
      <c r="H47" s="9"/>
      <c r="I47" s="9"/>
      <c r="J47" s="9"/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  <c r="AA47" s="9"/>
      <c r="AB47" s="9"/>
      <c r="AC47" s="9"/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</row>
    <row r="48" spans="1:51" s="11" customFormat="1" ht="34.5" customHeight="1" x14ac:dyDescent="0.25">
      <c r="A48" s="9"/>
      <c r="B48" s="9"/>
      <c r="C48" s="9"/>
      <c r="D48" s="9"/>
      <c r="E48" s="9"/>
      <c r="F48" s="9"/>
      <c r="G48" s="9"/>
      <c r="H48" s="9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  <c r="AA48" s="9"/>
      <c r="AB48" s="9"/>
      <c r="AC48" s="9"/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</row>
    <row r="49" spans="1:51" s="11" customFormat="1" ht="34.5" customHeight="1" x14ac:dyDescent="0.25">
      <c r="A49" s="9"/>
      <c r="B49" s="9"/>
      <c r="C49" s="9"/>
      <c r="D49" s="9"/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  <c r="AA49" s="9"/>
      <c r="AB49" s="9"/>
      <c r="AC49" s="9"/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</row>
    <row r="50" spans="1:51" s="11" customFormat="1" ht="34.5" customHeight="1" x14ac:dyDescent="0.25">
      <c r="A50" s="9"/>
      <c r="B50" s="9"/>
      <c r="C50" s="9"/>
      <c r="D50" s="9"/>
      <c r="E50" s="9"/>
      <c r="F50" s="9"/>
      <c r="G50" s="9"/>
      <c r="H50" s="9"/>
      <c r="I50" s="9"/>
      <c r="J50" s="9"/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  <c r="AA50" s="9"/>
      <c r="AB50" s="9"/>
      <c r="AC50" s="9"/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</row>
    <row r="51" spans="1:51" s="11" customFormat="1" ht="34.5" customHeight="1" x14ac:dyDescent="0.25">
      <c r="A51" s="9"/>
      <c r="B51" s="9"/>
      <c r="C51" s="9"/>
      <c r="D51" s="9"/>
      <c r="E51" s="9"/>
      <c r="F51" s="9"/>
      <c r="G51" s="9"/>
      <c r="H51" s="9"/>
      <c r="I51" s="9"/>
      <c r="J51" s="9"/>
      <c r="K51" s="9"/>
      <c r="L51" s="9"/>
      <c r="M51" s="9"/>
      <c r="N51" s="9"/>
      <c r="O51" s="9"/>
      <c r="P51" s="9"/>
      <c r="Q51" s="9"/>
      <c r="R51" s="9"/>
      <c r="S51" s="9"/>
      <c r="T51" s="9"/>
      <c r="U51" s="9"/>
      <c r="V51" s="9"/>
      <c r="W51" s="9"/>
      <c r="X51" s="9"/>
      <c r="Y51" s="9"/>
      <c r="Z51" s="9"/>
      <c r="AA51" s="9"/>
      <c r="AB51" s="9"/>
      <c r="AC51" s="9"/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</row>
    <row r="52" spans="1:51" s="11" customFormat="1" ht="34.5" customHeight="1" x14ac:dyDescent="0.25">
      <c r="A52" s="9"/>
      <c r="B52" s="9"/>
      <c r="C52" s="9"/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</row>
    <row r="53" spans="1:51" s="11" customFormat="1" ht="34.5" customHeight="1" x14ac:dyDescent="0.25">
      <c r="A53" s="9"/>
      <c r="B53" s="9"/>
      <c r="C53" s="9"/>
      <c r="D53" s="9"/>
      <c r="E53" s="9"/>
      <c r="F53" s="9"/>
      <c r="G53" s="9"/>
      <c r="H53" s="9"/>
      <c r="I53" s="9"/>
      <c r="J53" s="9"/>
      <c r="K53" s="9"/>
      <c r="L53" s="9"/>
      <c r="M53" s="9"/>
      <c r="N53" s="9"/>
      <c r="O53" s="9"/>
      <c r="P53" s="9"/>
      <c r="Q53" s="9"/>
      <c r="R53" s="9"/>
      <c r="S53" s="9"/>
      <c r="T53" s="9"/>
      <c r="U53" s="9"/>
      <c r="V53" s="9"/>
      <c r="W53" s="9"/>
      <c r="X53" s="9"/>
      <c r="Y53" s="9"/>
      <c r="Z53" s="9"/>
      <c r="AA53" s="9"/>
      <c r="AB53" s="9"/>
      <c r="AC53" s="9"/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</row>
    <row r="54" spans="1:51" s="11" customFormat="1" ht="34.5" customHeight="1" x14ac:dyDescent="0.25">
      <c r="A54" s="9"/>
      <c r="B54" s="9"/>
      <c r="C54" s="9"/>
      <c r="D54" s="9"/>
      <c r="E54" s="9"/>
      <c r="F54" s="9"/>
      <c r="G54" s="9"/>
      <c r="H54" s="9"/>
      <c r="I54" s="9"/>
      <c r="J54" s="9"/>
      <c r="K54" s="9"/>
      <c r="L54" s="9"/>
      <c r="M54" s="9"/>
      <c r="N54" s="9"/>
      <c r="O54" s="9"/>
      <c r="P54" s="9"/>
      <c r="Q54" s="9"/>
      <c r="R54" s="9"/>
      <c r="S54" s="9"/>
      <c r="T54" s="9"/>
      <c r="U54" s="9"/>
      <c r="V54" s="9"/>
      <c r="W54" s="9"/>
      <c r="X54" s="9"/>
      <c r="Y54" s="9"/>
      <c r="Z54" s="9"/>
      <c r="AA54" s="9"/>
      <c r="AB54" s="9"/>
      <c r="AC54" s="9"/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</row>
    <row r="55" spans="1:51" s="11" customFormat="1" ht="34.5" customHeight="1" x14ac:dyDescent="0.25">
      <c r="A55" s="9"/>
      <c r="B55" s="9"/>
      <c r="C55" s="9"/>
      <c r="D55" s="9"/>
      <c r="E55" s="9"/>
      <c r="F55" s="9"/>
      <c r="G55" s="9"/>
      <c r="H55" s="9"/>
      <c r="I55" s="9"/>
      <c r="J55" s="9"/>
      <c r="K55" s="9"/>
      <c r="L55" s="9"/>
      <c r="M55" s="9"/>
      <c r="N55" s="9"/>
      <c r="O55" s="9"/>
      <c r="P55" s="9"/>
      <c r="Q55" s="9"/>
      <c r="R55" s="9"/>
      <c r="S55" s="9"/>
      <c r="T55" s="9"/>
      <c r="U55" s="9"/>
      <c r="V55" s="9"/>
      <c r="W55" s="9"/>
      <c r="X55" s="9"/>
      <c r="Y55" s="9"/>
      <c r="Z55" s="9"/>
      <c r="AA55" s="9"/>
      <c r="AB55" s="9"/>
      <c r="AC55" s="9"/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</row>
    <row r="56" spans="1:51" s="11" customFormat="1" ht="34.5" customHeight="1" x14ac:dyDescent="0.25">
      <c r="A56" s="9"/>
      <c r="B56" s="9"/>
      <c r="C56" s="9"/>
      <c r="D56" s="9"/>
      <c r="E56" s="9"/>
      <c r="F56" s="9"/>
      <c r="G56" s="9"/>
      <c r="H56" s="9"/>
      <c r="I56" s="9"/>
      <c r="J56" s="9"/>
      <c r="K56" s="9"/>
      <c r="L56" s="9"/>
      <c r="M56" s="9"/>
      <c r="N56" s="9"/>
      <c r="O56" s="9"/>
      <c r="P56" s="9"/>
      <c r="Q56" s="9"/>
      <c r="R56" s="9"/>
      <c r="S56" s="9"/>
      <c r="T56" s="9"/>
      <c r="U56" s="9"/>
      <c r="V56" s="9"/>
      <c r="W56" s="9"/>
      <c r="X56" s="9"/>
      <c r="Y56" s="9"/>
      <c r="Z56" s="9"/>
      <c r="AA56" s="9"/>
      <c r="AB56" s="9"/>
      <c r="AC56" s="9"/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</row>
    <row r="57" spans="1:51" s="11" customFormat="1" ht="34.5" customHeight="1" x14ac:dyDescent="0.25">
      <c r="A57" s="9"/>
      <c r="B57" s="9"/>
      <c r="C57" s="9"/>
      <c r="D57" s="9"/>
      <c r="E57" s="9"/>
      <c r="F57" s="9"/>
      <c r="G57" s="9"/>
      <c r="H57" s="9"/>
      <c r="I57" s="9"/>
      <c r="J57" s="9"/>
      <c r="K57" s="9"/>
      <c r="L57" s="9"/>
      <c r="M57" s="9"/>
      <c r="N57" s="9"/>
      <c r="O57" s="9"/>
      <c r="P57" s="9"/>
      <c r="Q57" s="9"/>
      <c r="R57" s="9"/>
      <c r="S57" s="9"/>
      <c r="T57" s="9"/>
      <c r="U57" s="9"/>
      <c r="V57" s="9"/>
      <c r="W57" s="9"/>
      <c r="X57" s="9"/>
      <c r="Y57" s="9"/>
      <c r="Z57" s="9"/>
      <c r="AA57" s="9"/>
      <c r="AB57" s="9"/>
      <c r="AC57" s="9"/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</row>
    <row r="58" spans="1:51" s="11" customFormat="1" ht="34.5" customHeight="1" x14ac:dyDescent="0.25">
      <c r="A58" s="9"/>
      <c r="B58" s="9"/>
      <c r="C58" s="9"/>
      <c r="D58" s="9"/>
      <c r="E58" s="9"/>
      <c r="F58" s="9"/>
      <c r="G58" s="9"/>
      <c r="H58" s="9"/>
      <c r="I58" s="9"/>
      <c r="J58" s="9"/>
      <c r="K58" s="9"/>
      <c r="L58" s="9"/>
      <c r="M58" s="9"/>
      <c r="N58" s="9"/>
      <c r="O58" s="9"/>
      <c r="P58" s="9"/>
      <c r="Q58" s="9"/>
      <c r="R58" s="9"/>
      <c r="S58" s="9"/>
      <c r="T58" s="9"/>
      <c r="U58" s="9"/>
      <c r="V58" s="9"/>
      <c r="W58" s="9"/>
      <c r="X58" s="9"/>
      <c r="Y58" s="9"/>
      <c r="Z58" s="9"/>
      <c r="AA58" s="9"/>
      <c r="AB58" s="9"/>
      <c r="AC58" s="9"/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</row>
    <row r="59" spans="1:51" s="11" customFormat="1" ht="34.5" customHeight="1" x14ac:dyDescent="0.25">
      <c r="A59" s="9"/>
      <c r="B59" s="9"/>
      <c r="C59" s="9"/>
      <c r="D59" s="9"/>
      <c r="E59" s="9"/>
      <c r="F59" s="9"/>
      <c r="G59" s="9"/>
      <c r="H59" s="9"/>
      <c r="I59" s="9"/>
      <c r="J59" s="9"/>
      <c r="K59" s="9"/>
      <c r="L59" s="9"/>
      <c r="M59" s="9"/>
      <c r="N59" s="9"/>
      <c r="O59" s="9"/>
      <c r="P59" s="9"/>
      <c r="Q59" s="9"/>
      <c r="R59" s="9"/>
      <c r="S59" s="9"/>
      <c r="T59" s="9"/>
      <c r="U59" s="9"/>
      <c r="V59" s="9"/>
      <c r="W59" s="9"/>
      <c r="X59" s="9"/>
      <c r="Y59" s="9"/>
      <c r="Z59" s="9"/>
      <c r="AA59" s="9"/>
      <c r="AB59" s="9"/>
      <c r="AC59" s="9"/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</row>
    <row r="60" spans="1:51" s="11" customFormat="1" ht="34.5" customHeight="1" x14ac:dyDescent="0.25">
      <c r="A60" s="9"/>
      <c r="B60" s="9"/>
      <c r="C60" s="9"/>
      <c r="D60" s="9"/>
      <c r="E60" s="9"/>
      <c r="F60" s="9"/>
      <c r="G60" s="9"/>
      <c r="H60" s="9"/>
      <c r="I60" s="9"/>
      <c r="J60" s="9"/>
      <c r="K60" s="9"/>
      <c r="L60" s="9"/>
      <c r="M60" s="9"/>
      <c r="N60" s="9"/>
      <c r="O60" s="9"/>
      <c r="P60" s="9"/>
      <c r="Q60" s="9"/>
      <c r="R60" s="9"/>
      <c r="S60" s="9"/>
      <c r="T60" s="9"/>
      <c r="U60" s="9"/>
      <c r="V60" s="9"/>
      <c r="W60" s="9"/>
      <c r="X60" s="9"/>
      <c r="Y60" s="9"/>
      <c r="Z60" s="9"/>
      <c r="AA60" s="9"/>
      <c r="AB60" s="9"/>
      <c r="AC60" s="9"/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</row>
  </sheetData>
  <sheetProtection password="D808" sheet="1" objects="1" scenarios="1" autoFilter="0"/>
  <mergeCells count="106">
    <mergeCell ref="B2:E2"/>
    <mergeCell ref="H2:K2"/>
    <mergeCell ref="N2:Q2"/>
    <mergeCell ref="B34:E34"/>
    <mergeCell ref="B26:E26"/>
    <mergeCell ref="B18:E18"/>
    <mergeCell ref="B10:E10"/>
    <mergeCell ref="W18:AA18"/>
    <mergeCell ref="W19:AA19"/>
    <mergeCell ref="H20:J22"/>
    <mergeCell ref="K20:L20"/>
    <mergeCell ref="K21:L21"/>
    <mergeCell ref="K22:L22"/>
    <mergeCell ref="H23:J26"/>
    <mergeCell ref="K23:L23"/>
    <mergeCell ref="K24:L25"/>
    <mergeCell ref="K26:L26"/>
    <mergeCell ref="H16:J19"/>
    <mergeCell ref="K16:L17"/>
    <mergeCell ref="M16:Q17"/>
    <mergeCell ref="M18:Q18"/>
    <mergeCell ref="M19:Q19"/>
    <mergeCell ref="K18:L18"/>
    <mergeCell ref="K19:L19"/>
    <mergeCell ref="M14:Q15"/>
    <mergeCell ref="H14:L15"/>
    <mergeCell ref="H10:AA13"/>
    <mergeCell ref="AB16:AD17"/>
    <mergeCell ref="AB18:AD18"/>
    <mergeCell ref="AB19:AD19"/>
    <mergeCell ref="T2:W2"/>
    <mergeCell ref="Z2:AC2"/>
    <mergeCell ref="AF2:AI2"/>
    <mergeCell ref="AF10:AI10"/>
    <mergeCell ref="AF18:AI18"/>
    <mergeCell ref="AB10:AD11"/>
    <mergeCell ref="AB12:AD13"/>
    <mergeCell ref="R16:V17"/>
    <mergeCell ref="R18:V18"/>
    <mergeCell ref="R19:V19"/>
    <mergeCell ref="W16:AA17"/>
    <mergeCell ref="R14:V15"/>
    <mergeCell ref="W14:AA15"/>
    <mergeCell ref="AB14:AD15"/>
    <mergeCell ref="AF26:AI26"/>
    <mergeCell ref="AF34:AI34"/>
    <mergeCell ref="Z34:AC34"/>
    <mergeCell ref="T34:W34"/>
    <mergeCell ref="N34:Q34"/>
    <mergeCell ref="M27:Q27"/>
    <mergeCell ref="M28:Q28"/>
    <mergeCell ref="M29:Q29"/>
    <mergeCell ref="M30:Q30"/>
    <mergeCell ref="M31:Q31"/>
    <mergeCell ref="M32:Q32"/>
    <mergeCell ref="R26:V26"/>
    <mergeCell ref="R27:V27"/>
    <mergeCell ref="R28:V28"/>
    <mergeCell ref="R29:V29"/>
    <mergeCell ref="R30:V30"/>
    <mergeCell ref="R31:V31"/>
    <mergeCell ref="R32:V32"/>
    <mergeCell ref="W30:AA30"/>
    <mergeCell ref="W31:AA31"/>
    <mergeCell ref="W32:AA32"/>
    <mergeCell ref="W28:AA28"/>
    <mergeCell ref="W29:AA29"/>
    <mergeCell ref="M20:Q20"/>
    <mergeCell ref="M21:Q21"/>
    <mergeCell ref="M22:Q22"/>
    <mergeCell ref="M23:Q23"/>
    <mergeCell ref="M26:Q26"/>
    <mergeCell ref="M24:Q25"/>
    <mergeCell ref="H34:K34"/>
    <mergeCell ref="H27:J29"/>
    <mergeCell ref="H30:J32"/>
    <mergeCell ref="K27:L27"/>
    <mergeCell ref="K28:L28"/>
    <mergeCell ref="K29:L29"/>
    <mergeCell ref="K30:L30"/>
    <mergeCell ref="K31:L31"/>
    <mergeCell ref="K32:L32"/>
    <mergeCell ref="R20:V20"/>
    <mergeCell ref="R21:V21"/>
    <mergeCell ref="R22:V22"/>
    <mergeCell ref="R23:V23"/>
    <mergeCell ref="R24:V25"/>
    <mergeCell ref="AB31:AD31"/>
    <mergeCell ref="AB32:AD32"/>
    <mergeCell ref="AB26:AD26"/>
    <mergeCell ref="AB27:AD27"/>
    <mergeCell ref="AB28:AD28"/>
    <mergeCell ref="AB29:AD29"/>
    <mergeCell ref="AB30:AD30"/>
    <mergeCell ref="AB20:AD20"/>
    <mergeCell ref="AB21:AD21"/>
    <mergeCell ref="AB22:AD22"/>
    <mergeCell ref="AB23:AD23"/>
    <mergeCell ref="AB24:AD25"/>
    <mergeCell ref="W20:AA20"/>
    <mergeCell ref="W21:AA21"/>
    <mergeCell ref="W22:AA22"/>
    <mergeCell ref="W23:AA23"/>
    <mergeCell ref="W24:AA25"/>
    <mergeCell ref="W26:AA26"/>
    <mergeCell ref="W27:AA27"/>
  </mergeCells>
  <conditionalFormatting sqref="F2 L2 R2 X2 AD2 AJ2 AJ10 AJ18 AJ26 AJ34 AD34 F18 R34 L34 X34 F26 F10">
    <cfRule type="cellIs" dxfId="1" priority="5" operator="equal">
      <formula>"OLD"</formula>
    </cfRule>
  </conditionalFormatting>
  <conditionalFormatting sqref="F34">
    <cfRule type="cellIs" dxfId="0" priority="1" operator="equal">
      <formula>"OLD"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9"/>
  <dimension ref="A1:NG27"/>
  <sheetViews>
    <sheetView workbookViewId="0">
      <pane xSplit="6" ySplit="3" topLeftCell="JO4" activePane="bottomRight" state="frozen"/>
      <selection activeCell="B3" sqref="B3"/>
      <selection pane="topRight" activeCell="B3" sqref="B3"/>
      <selection pane="bottomLeft" activeCell="B3" sqref="B3"/>
      <selection pane="bottomRight" activeCell="JP5" sqref="JP5"/>
    </sheetView>
  </sheetViews>
  <sheetFormatPr defaultColWidth="9.140625" defaultRowHeight="15" x14ac:dyDescent="0.25"/>
  <cols>
    <col min="1" max="1" width="23.85546875" style="28" customWidth="1"/>
    <col min="2" max="5" width="20.7109375" style="28" customWidth="1"/>
    <col min="6" max="6" width="13.140625" style="28" customWidth="1"/>
    <col min="7" max="371" width="20.7109375" style="28" customWidth="1"/>
    <col min="372" max="16384" width="9.140625" style="28"/>
  </cols>
  <sheetData>
    <row r="1" spans="1:371" ht="15.75" customHeight="1" x14ac:dyDescent="0.25">
      <c r="A1" s="88" t="s">
        <v>10</v>
      </c>
      <c r="B1" s="88"/>
      <c r="C1" s="88"/>
      <c r="D1" s="88"/>
      <c r="E1" s="90">
        <v>29.09</v>
      </c>
      <c r="F1" s="22" t="str">
        <f>TEXT(INDEX(TAPDOAN_NK_BAO_CAO_KQKD!A:A,COUNTA(TAPDOAN_NK_BAO_CAO_KQKD!A:A)),"dd.mm.yyy")</f>
        <v>27.09.2023</v>
      </c>
    </row>
    <row r="2" spans="1:371" ht="15.75" customHeight="1" x14ac:dyDescent="0.25">
      <c r="A2" s="89"/>
      <c r="B2" s="89"/>
      <c r="C2" s="89"/>
      <c r="D2" s="89"/>
      <c r="E2" s="91"/>
      <c r="F2" s="21">
        <f ca="1">+NOW()</f>
        <v>45198.368996759258</v>
      </c>
      <c r="G2" s="31" t="str">
        <f ca="1">IFERROR(MATCH(G3,TAPDOAN_NK_BAO_CAO_KQKD!$A:$A,0)+COUNTIF(TAPDOAN_NK_BAO_CAO_KQKD!$A:$A,G3)-1,"")</f>
        <v/>
      </c>
      <c r="H2" s="31" t="str">
        <f ca="1">IFERROR(MATCH(H3,TAPDOAN_NK_BAO_CAO_KQKD!$A:$A,0)+COUNTIF(TAPDOAN_NK_BAO_CAO_KQKD!$A:$A,H3)-1,"")</f>
        <v/>
      </c>
      <c r="I2" s="31" t="str">
        <f ca="1">IFERROR(MATCH(I3,TAPDOAN_NK_BAO_CAO_KQKD!$A:$A,0)+COUNTIF(TAPDOAN_NK_BAO_CAO_KQKD!$A:$A,I3)-1,"")</f>
        <v/>
      </c>
      <c r="J2" s="31" t="str">
        <f ca="1">IFERROR(MATCH(J3,TAPDOAN_NK_BAO_CAO_KQKD!$A:$A,0)+COUNTIF(TAPDOAN_NK_BAO_CAO_KQKD!$A:$A,J3)-1,"")</f>
        <v/>
      </c>
      <c r="K2" s="31" t="str">
        <f ca="1">IFERROR(MATCH(K3,TAPDOAN_NK_BAO_CAO_KQKD!$A:$A,0)+COUNTIF(TAPDOAN_NK_BAO_CAO_KQKD!$A:$A,K3)-1,"")</f>
        <v/>
      </c>
      <c r="L2" s="31" t="str">
        <f ca="1">IFERROR(MATCH(L3,TAPDOAN_NK_BAO_CAO_KQKD!$A:$A,0)+COUNTIF(TAPDOAN_NK_BAO_CAO_KQKD!$A:$A,L3)-1,"")</f>
        <v/>
      </c>
      <c r="M2" s="31" t="str">
        <f ca="1">IFERROR(MATCH(M3,TAPDOAN_NK_BAO_CAO_KQKD!$A:$A,0)+COUNTIF(TAPDOAN_NK_BAO_CAO_KQKD!$A:$A,M3)-1,"")</f>
        <v/>
      </c>
      <c r="N2" s="31" t="str">
        <f ca="1">IFERROR(MATCH(N3,TAPDOAN_NK_BAO_CAO_KQKD!$A:$A,0)+COUNTIF(TAPDOAN_NK_BAO_CAO_KQKD!$A:$A,N3)-1,"")</f>
        <v/>
      </c>
      <c r="O2" s="31" t="str">
        <f ca="1">IFERROR(MATCH(O3,TAPDOAN_NK_BAO_CAO_KQKD!$A:$A,0)+COUNTIF(TAPDOAN_NK_BAO_CAO_KQKD!$A:$A,O3)-1,"")</f>
        <v/>
      </c>
      <c r="P2" s="31" t="str">
        <f ca="1">IFERROR(MATCH(P3,TAPDOAN_NK_BAO_CAO_KQKD!$A:$A,0)+COUNTIF(TAPDOAN_NK_BAO_CAO_KQKD!$A:$A,P3)-1,"")</f>
        <v/>
      </c>
      <c r="Q2" s="31" t="str">
        <f ca="1">IFERROR(MATCH(Q3,TAPDOAN_NK_BAO_CAO_KQKD!$A:$A,0)+COUNTIF(TAPDOAN_NK_BAO_CAO_KQKD!$A:$A,Q3)-1,"")</f>
        <v/>
      </c>
      <c r="R2" s="31" t="str">
        <f ca="1">IFERROR(MATCH(R3,TAPDOAN_NK_BAO_CAO_KQKD!$A:$A,0)+COUNTIF(TAPDOAN_NK_BAO_CAO_KQKD!$A:$A,R3)-1,"")</f>
        <v/>
      </c>
      <c r="S2" s="31" t="str">
        <f ca="1">IFERROR(MATCH(S3,TAPDOAN_NK_BAO_CAO_KQKD!$A:$A,0)+COUNTIF(TAPDOAN_NK_BAO_CAO_KQKD!$A:$A,S3)-1,"")</f>
        <v/>
      </c>
      <c r="T2" s="31" t="str">
        <f ca="1">IFERROR(MATCH(T3,TAPDOAN_NK_BAO_CAO_KQKD!$A:$A,0)+COUNTIF(TAPDOAN_NK_BAO_CAO_KQKD!$A:$A,T3)-1,"")</f>
        <v/>
      </c>
      <c r="U2" s="31" t="str">
        <f ca="1">IFERROR(MATCH(U3,TAPDOAN_NK_BAO_CAO_KQKD!$A:$A,0)+COUNTIF(TAPDOAN_NK_BAO_CAO_KQKD!$A:$A,U3)-1,"")</f>
        <v/>
      </c>
      <c r="V2" s="31" t="str">
        <f ca="1">IFERROR(MATCH(V3,TAPDOAN_NK_BAO_CAO_KQKD!$A:$A,0)+COUNTIF(TAPDOAN_NK_BAO_CAO_KQKD!$A:$A,V3)-1,"")</f>
        <v/>
      </c>
      <c r="W2" s="31" t="str">
        <f ca="1">IFERROR(MATCH(W3,TAPDOAN_NK_BAO_CAO_KQKD!$A:$A,0)+COUNTIF(TAPDOAN_NK_BAO_CAO_KQKD!$A:$A,W3)-1,"")</f>
        <v/>
      </c>
      <c r="X2" s="31" t="str">
        <f ca="1">IFERROR(MATCH(X3,TAPDOAN_NK_BAO_CAO_KQKD!$A:$A,0)+COUNTIF(TAPDOAN_NK_BAO_CAO_KQKD!$A:$A,X3)-1,"")</f>
        <v/>
      </c>
      <c r="Y2" s="31" t="str">
        <f ca="1">IFERROR(MATCH(Y3,TAPDOAN_NK_BAO_CAO_KQKD!$A:$A,0)+COUNTIF(TAPDOAN_NK_BAO_CAO_KQKD!$A:$A,Y3)-1,"")</f>
        <v/>
      </c>
      <c r="Z2" s="31" t="str">
        <f ca="1">IFERROR(MATCH(Z3,TAPDOAN_NK_BAO_CAO_KQKD!$A:$A,0)+COUNTIF(TAPDOAN_NK_BAO_CAO_KQKD!$A:$A,Z3)-1,"")</f>
        <v/>
      </c>
      <c r="AA2" s="31" t="str">
        <f ca="1">IFERROR(MATCH(AA3,TAPDOAN_NK_BAO_CAO_KQKD!$A:$A,0)+COUNTIF(TAPDOAN_NK_BAO_CAO_KQKD!$A:$A,AA3)-1,"")</f>
        <v/>
      </c>
      <c r="AB2" s="31" t="str">
        <f ca="1">IFERROR(MATCH(AB3,TAPDOAN_NK_BAO_CAO_KQKD!$A:$A,0)+COUNTIF(TAPDOAN_NK_BAO_CAO_KQKD!$A:$A,AB3)-1,"")</f>
        <v/>
      </c>
      <c r="AC2" s="31" t="str">
        <f ca="1">IFERROR(MATCH(AC3,TAPDOAN_NK_BAO_CAO_KQKD!$A:$A,0)+COUNTIF(TAPDOAN_NK_BAO_CAO_KQKD!$A:$A,AC3)-1,"")</f>
        <v/>
      </c>
      <c r="AD2" s="31" t="str">
        <f ca="1">IFERROR(MATCH(AD3,TAPDOAN_NK_BAO_CAO_KQKD!$A:$A,0)+COUNTIF(TAPDOAN_NK_BAO_CAO_KQKD!$A:$A,AD3)-1,"")</f>
        <v/>
      </c>
      <c r="AE2" s="31" t="str">
        <f ca="1">IFERROR(MATCH(AE3,TAPDOAN_NK_BAO_CAO_KQKD!$A:$A,0)+COUNTIF(TAPDOAN_NK_BAO_CAO_KQKD!$A:$A,AE3)-1,"")</f>
        <v/>
      </c>
      <c r="AF2" s="31" t="str">
        <f ca="1">IFERROR(MATCH(AF3,TAPDOAN_NK_BAO_CAO_KQKD!$A:$A,0)+COUNTIF(TAPDOAN_NK_BAO_CAO_KQKD!$A:$A,AF3)-1,"")</f>
        <v/>
      </c>
      <c r="AG2" s="31" t="str">
        <f ca="1">IFERROR(MATCH(AG3,TAPDOAN_NK_BAO_CAO_KQKD!$A:$A,0)+COUNTIF(TAPDOAN_NK_BAO_CAO_KQKD!$A:$A,AG3)-1,"")</f>
        <v/>
      </c>
      <c r="AH2" s="31" t="str">
        <f ca="1">IFERROR(MATCH(AH3,TAPDOAN_NK_BAO_CAO_KQKD!$A:$A,0)+COUNTIF(TAPDOAN_NK_BAO_CAO_KQKD!$A:$A,AH3)-1,"")</f>
        <v/>
      </c>
      <c r="AI2" s="31" t="str">
        <f ca="1">IFERROR(MATCH(AI3,TAPDOAN_NK_BAO_CAO_KQKD!$A:$A,0)+COUNTIF(TAPDOAN_NK_BAO_CAO_KQKD!$A:$A,AI3)-1,"")</f>
        <v/>
      </c>
      <c r="AJ2" s="31" t="str">
        <f ca="1">IFERROR(MATCH(AJ3,TAPDOAN_NK_BAO_CAO_KQKD!$A:$A,0)+COUNTIF(TAPDOAN_NK_BAO_CAO_KQKD!$A:$A,AJ3)-1,"")</f>
        <v/>
      </c>
      <c r="AK2" s="31" t="str">
        <f ca="1">IFERROR(MATCH(AK3,TAPDOAN_NK_BAO_CAO_KQKD!$A:$A,0)+COUNTIF(TAPDOAN_NK_BAO_CAO_KQKD!$A:$A,AK3)-1,"")</f>
        <v/>
      </c>
      <c r="AL2" s="31" t="str">
        <f ca="1">IFERROR(MATCH(AL3,TAPDOAN_NK_BAO_CAO_KQKD!$A:$A,0)+COUNTIF(TAPDOAN_NK_BAO_CAO_KQKD!$A:$A,AL3)-1,"")</f>
        <v/>
      </c>
      <c r="AM2" s="31" t="str">
        <f ca="1">IFERROR(MATCH(AM3,TAPDOAN_NK_BAO_CAO_KQKD!$A:$A,0)+COUNTIF(TAPDOAN_NK_BAO_CAO_KQKD!$A:$A,AM3)-1,"")</f>
        <v/>
      </c>
      <c r="AN2" s="31" t="str">
        <f ca="1">IFERROR(MATCH(AN3,TAPDOAN_NK_BAO_CAO_KQKD!$A:$A,0)+COUNTIF(TAPDOAN_NK_BAO_CAO_KQKD!$A:$A,AN3)-1,"")</f>
        <v/>
      </c>
      <c r="AO2" s="31" t="str">
        <f ca="1">IFERROR(MATCH(AO3,TAPDOAN_NK_BAO_CAO_KQKD!$A:$A,0)+COUNTIF(TAPDOAN_NK_BAO_CAO_KQKD!$A:$A,AO3)-1,"")</f>
        <v/>
      </c>
      <c r="AP2" s="31" t="str">
        <f ca="1">IFERROR(MATCH(AP3,TAPDOAN_NK_BAO_CAO_KQKD!$A:$A,0)+COUNTIF(TAPDOAN_NK_BAO_CAO_KQKD!$A:$A,AP3)-1,"")</f>
        <v/>
      </c>
      <c r="AQ2" s="31" t="str">
        <f ca="1">IFERROR(MATCH(AQ3,TAPDOAN_NK_BAO_CAO_KQKD!$A:$A,0)+COUNTIF(TAPDOAN_NK_BAO_CAO_KQKD!$A:$A,AQ3)-1,"")</f>
        <v/>
      </c>
      <c r="AR2" s="31" t="str">
        <f ca="1">IFERROR(MATCH(AR3,TAPDOAN_NK_BAO_CAO_KQKD!$A:$A,0)+COUNTIF(TAPDOAN_NK_BAO_CAO_KQKD!$A:$A,AR3)-1,"")</f>
        <v/>
      </c>
      <c r="AS2" s="31" t="str">
        <f ca="1">IFERROR(MATCH(AS3,TAPDOAN_NK_BAO_CAO_KQKD!$A:$A,0)+COUNTIF(TAPDOAN_NK_BAO_CAO_KQKD!$A:$A,AS3)-1,"")</f>
        <v/>
      </c>
      <c r="AT2" s="31" t="str">
        <f ca="1">IFERROR(MATCH(AT3,TAPDOAN_NK_BAO_CAO_KQKD!$A:$A,0)+COUNTIF(TAPDOAN_NK_BAO_CAO_KQKD!$A:$A,AT3)-1,"")</f>
        <v/>
      </c>
      <c r="AU2" s="31" t="str">
        <f ca="1">IFERROR(MATCH(AU3,TAPDOAN_NK_BAO_CAO_KQKD!$A:$A,0)+COUNTIF(TAPDOAN_NK_BAO_CAO_KQKD!$A:$A,AU3)-1,"")</f>
        <v/>
      </c>
      <c r="AV2" s="31" t="str">
        <f ca="1">IFERROR(MATCH(AV3,TAPDOAN_NK_BAO_CAO_KQKD!$A:$A,0)+COUNTIF(TAPDOAN_NK_BAO_CAO_KQKD!$A:$A,AV3)-1,"")</f>
        <v/>
      </c>
      <c r="AW2" s="31" t="str">
        <f ca="1">IFERROR(MATCH(AW3,TAPDOAN_NK_BAO_CAO_KQKD!$A:$A,0)+COUNTIF(TAPDOAN_NK_BAO_CAO_KQKD!$A:$A,AW3)-1,"")</f>
        <v/>
      </c>
      <c r="AX2" s="31" t="str">
        <f ca="1">IFERROR(MATCH(AX3,TAPDOAN_NK_BAO_CAO_KQKD!$A:$A,0)+COUNTIF(TAPDOAN_NK_BAO_CAO_KQKD!$A:$A,AX3)-1,"")</f>
        <v/>
      </c>
      <c r="AY2" s="31" t="str">
        <f ca="1">IFERROR(MATCH(AY3,TAPDOAN_NK_BAO_CAO_KQKD!$A:$A,0)+COUNTIF(TAPDOAN_NK_BAO_CAO_KQKD!$A:$A,AY3)-1,"")</f>
        <v/>
      </c>
      <c r="AZ2" s="31" t="str">
        <f ca="1">IFERROR(MATCH(AZ3,TAPDOAN_NK_BAO_CAO_KQKD!$A:$A,0)+COUNTIF(TAPDOAN_NK_BAO_CAO_KQKD!$A:$A,AZ3)-1,"")</f>
        <v/>
      </c>
      <c r="BA2" s="31" t="str">
        <f ca="1">IFERROR(MATCH(BA3,TAPDOAN_NK_BAO_CAO_KQKD!$A:$A,0)+COUNTIF(TAPDOAN_NK_BAO_CAO_KQKD!$A:$A,BA3)-1,"")</f>
        <v/>
      </c>
      <c r="BB2" s="31" t="str">
        <f ca="1">IFERROR(MATCH(BB3,TAPDOAN_NK_BAO_CAO_KQKD!$A:$A,0)+COUNTIF(TAPDOAN_NK_BAO_CAO_KQKD!$A:$A,BB3)-1,"")</f>
        <v/>
      </c>
      <c r="BC2" s="31" t="str">
        <f ca="1">IFERROR(MATCH(BC3,TAPDOAN_NK_BAO_CAO_KQKD!$A:$A,0)+COUNTIF(TAPDOAN_NK_BAO_CAO_KQKD!$A:$A,BC3)-1,"")</f>
        <v/>
      </c>
      <c r="BD2" s="31" t="str">
        <f ca="1">IFERROR(MATCH(BD3,TAPDOAN_NK_BAO_CAO_KQKD!$A:$A,0)+COUNTIF(TAPDOAN_NK_BAO_CAO_KQKD!$A:$A,BD3)-1,"")</f>
        <v/>
      </c>
      <c r="BE2" s="31" t="str">
        <f ca="1">IFERROR(MATCH(BE3,TAPDOAN_NK_BAO_CAO_KQKD!$A:$A,0)+COUNTIF(TAPDOAN_NK_BAO_CAO_KQKD!$A:$A,BE3)-1,"")</f>
        <v/>
      </c>
      <c r="BF2" s="31" t="str">
        <f ca="1">IFERROR(MATCH(BF3,TAPDOAN_NK_BAO_CAO_KQKD!$A:$A,0)+COUNTIF(TAPDOAN_NK_BAO_CAO_KQKD!$A:$A,BF3)-1,"")</f>
        <v/>
      </c>
      <c r="BG2" s="31" t="str">
        <f ca="1">IFERROR(MATCH(BG3,TAPDOAN_NK_BAO_CAO_KQKD!$A:$A,0)+COUNTIF(TAPDOAN_NK_BAO_CAO_KQKD!$A:$A,BG3)-1,"")</f>
        <v/>
      </c>
      <c r="BH2" s="31" t="str">
        <f ca="1">IFERROR(MATCH(BH3,TAPDOAN_NK_BAO_CAO_KQKD!$A:$A,0)+COUNTIF(TAPDOAN_NK_BAO_CAO_KQKD!$A:$A,BH3)-1,"")</f>
        <v/>
      </c>
      <c r="BI2" s="31" t="str">
        <f ca="1">IFERROR(MATCH(BI3,TAPDOAN_NK_BAO_CAO_KQKD!$A:$A,0)+COUNTIF(TAPDOAN_NK_BAO_CAO_KQKD!$A:$A,BI3)-1,"")</f>
        <v/>
      </c>
      <c r="BJ2" s="31" t="str">
        <f ca="1">IFERROR(MATCH(BJ3,TAPDOAN_NK_BAO_CAO_KQKD!$A:$A,0)+COUNTIF(TAPDOAN_NK_BAO_CAO_KQKD!$A:$A,BJ3)-1,"")</f>
        <v/>
      </c>
      <c r="BK2" s="31" t="str">
        <f ca="1">IFERROR(MATCH(BK3,TAPDOAN_NK_BAO_CAO_KQKD!$A:$A,0)+COUNTIF(TAPDOAN_NK_BAO_CAO_KQKD!$A:$A,BK3)-1,"")</f>
        <v/>
      </c>
      <c r="BL2" s="31" t="str">
        <f ca="1">IFERROR(MATCH(BL3,TAPDOAN_NK_BAO_CAO_KQKD!$A:$A,0)+COUNTIF(TAPDOAN_NK_BAO_CAO_KQKD!$A:$A,BL3)-1,"")</f>
        <v/>
      </c>
      <c r="BM2" s="31" t="str">
        <f ca="1">IFERROR(MATCH(BM3,TAPDOAN_NK_BAO_CAO_KQKD!$A:$A,0)+COUNTIF(TAPDOAN_NK_BAO_CAO_KQKD!$A:$A,BM3)-1,"")</f>
        <v/>
      </c>
      <c r="BN2" s="31" t="str">
        <f ca="1">IFERROR(MATCH(BN3,TAPDOAN_NK_BAO_CAO_KQKD!$A:$A,0)+COUNTIF(TAPDOAN_NK_BAO_CAO_KQKD!$A:$A,BN3)-1,"")</f>
        <v/>
      </c>
      <c r="BO2" s="31" t="str">
        <f ca="1">IFERROR(MATCH(BO3,TAPDOAN_NK_BAO_CAO_KQKD!$A:$A,0)+COUNTIF(TAPDOAN_NK_BAO_CAO_KQKD!$A:$A,BO3)-1,"")</f>
        <v/>
      </c>
      <c r="BP2" s="31" t="str">
        <f ca="1">IFERROR(MATCH(BP3,TAPDOAN_NK_BAO_CAO_KQKD!$A:$A,0)+COUNTIF(TAPDOAN_NK_BAO_CAO_KQKD!$A:$A,BP3)-1,"")</f>
        <v/>
      </c>
      <c r="BQ2" s="31" t="str">
        <f ca="1">IFERROR(MATCH(BQ3,TAPDOAN_NK_BAO_CAO_KQKD!$A:$A,0)+COUNTIF(TAPDOAN_NK_BAO_CAO_KQKD!$A:$A,BQ3)-1,"")</f>
        <v/>
      </c>
      <c r="BR2" s="31" t="str">
        <f ca="1">IFERROR(MATCH(BR3,TAPDOAN_NK_BAO_CAO_KQKD!$A:$A,0)+COUNTIF(TAPDOAN_NK_BAO_CAO_KQKD!$A:$A,BR3)-1,"")</f>
        <v/>
      </c>
      <c r="BS2" s="31" t="str">
        <f ca="1">IFERROR(MATCH(BS3,TAPDOAN_NK_BAO_CAO_KQKD!$A:$A,0)+COUNTIF(TAPDOAN_NK_BAO_CAO_KQKD!$A:$A,BS3)-1,"")</f>
        <v/>
      </c>
      <c r="BT2" s="31" t="str">
        <f ca="1">IFERROR(MATCH(BT3,TAPDOAN_NK_BAO_CAO_KQKD!$A:$A,0)+COUNTIF(TAPDOAN_NK_BAO_CAO_KQKD!$A:$A,BT3)-1,"")</f>
        <v/>
      </c>
      <c r="BU2" s="31" t="str">
        <f ca="1">IFERROR(MATCH(BU3,TAPDOAN_NK_BAO_CAO_KQKD!$A:$A,0)+COUNTIF(TAPDOAN_NK_BAO_CAO_KQKD!$A:$A,BU3)-1,"")</f>
        <v/>
      </c>
      <c r="BV2" s="31" t="str">
        <f ca="1">IFERROR(MATCH(BV3,TAPDOAN_NK_BAO_CAO_KQKD!$A:$A,0)+COUNTIF(TAPDOAN_NK_BAO_CAO_KQKD!$A:$A,BV3)-1,"")</f>
        <v/>
      </c>
      <c r="BW2" s="31" t="str">
        <f ca="1">IFERROR(MATCH(BW3,TAPDOAN_NK_BAO_CAO_KQKD!$A:$A,0)+COUNTIF(TAPDOAN_NK_BAO_CAO_KQKD!$A:$A,BW3)-1,"")</f>
        <v/>
      </c>
      <c r="BX2" s="31" t="str">
        <f ca="1">IFERROR(MATCH(BX3,TAPDOAN_NK_BAO_CAO_KQKD!$A:$A,0)+COUNTIF(TAPDOAN_NK_BAO_CAO_KQKD!$A:$A,BX3)-1,"")</f>
        <v/>
      </c>
      <c r="BY2" s="31" t="str">
        <f ca="1">IFERROR(MATCH(BY3,TAPDOAN_NK_BAO_CAO_KQKD!$A:$A,0)+COUNTIF(TAPDOAN_NK_BAO_CAO_KQKD!$A:$A,BY3)-1,"")</f>
        <v/>
      </c>
      <c r="BZ2" s="31" t="str">
        <f ca="1">IFERROR(MATCH(BZ3,TAPDOAN_NK_BAO_CAO_KQKD!$A:$A,0)+COUNTIF(TAPDOAN_NK_BAO_CAO_KQKD!$A:$A,BZ3)-1,"")</f>
        <v/>
      </c>
      <c r="CA2" s="31" t="str">
        <f ca="1">IFERROR(MATCH(CA3,TAPDOAN_NK_BAO_CAO_KQKD!$A:$A,0)+COUNTIF(TAPDOAN_NK_BAO_CAO_KQKD!$A:$A,CA3)-1,"")</f>
        <v/>
      </c>
      <c r="CB2" s="31" t="str">
        <f ca="1">IFERROR(MATCH(CB3,TAPDOAN_NK_BAO_CAO_KQKD!$A:$A,0)+COUNTIF(TAPDOAN_NK_BAO_CAO_KQKD!$A:$A,CB3)-1,"")</f>
        <v/>
      </c>
      <c r="CC2" s="31" t="str">
        <f ca="1">IFERROR(MATCH(CC3,TAPDOAN_NK_BAO_CAO_KQKD!$A:$A,0)+COUNTIF(TAPDOAN_NK_BAO_CAO_KQKD!$A:$A,CC3)-1,"")</f>
        <v/>
      </c>
      <c r="CD2" s="31" t="str">
        <f ca="1">IFERROR(MATCH(CD3,TAPDOAN_NK_BAO_CAO_KQKD!$A:$A,0)+COUNTIF(TAPDOAN_NK_BAO_CAO_KQKD!$A:$A,CD3)-1,"")</f>
        <v/>
      </c>
      <c r="CE2" s="31" t="str">
        <f ca="1">IFERROR(MATCH(CE3,TAPDOAN_NK_BAO_CAO_KQKD!$A:$A,0)+COUNTIF(TAPDOAN_NK_BAO_CAO_KQKD!$A:$A,CE3)-1,"")</f>
        <v/>
      </c>
      <c r="CF2" s="31" t="str">
        <f ca="1">IFERROR(MATCH(CF3,TAPDOAN_NK_BAO_CAO_KQKD!$A:$A,0)+COUNTIF(TAPDOAN_NK_BAO_CAO_KQKD!$A:$A,CF3)-1,"")</f>
        <v/>
      </c>
      <c r="CG2" s="31" t="str">
        <f ca="1">IFERROR(MATCH(CG3,TAPDOAN_NK_BAO_CAO_KQKD!$A:$A,0)+COUNTIF(TAPDOAN_NK_BAO_CAO_KQKD!$A:$A,CG3)-1,"")</f>
        <v/>
      </c>
      <c r="CH2" s="31" t="str">
        <f ca="1">IFERROR(MATCH(CH3,TAPDOAN_NK_BAO_CAO_KQKD!$A:$A,0)+COUNTIF(TAPDOAN_NK_BAO_CAO_KQKD!$A:$A,CH3)-1,"")</f>
        <v/>
      </c>
      <c r="CI2" s="31" t="str">
        <f ca="1">IFERROR(MATCH(CI3,TAPDOAN_NK_BAO_CAO_KQKD!$A:$A,0)+COUNTIF(TAPDOAN_NK_BAO_CAO_KQKD!$A:$A,CI3)-1,"")</f>
        <v/>
      </c>
      <c r="CJ2" s="31" t="str">
        <f ca="1">IFERROR(MATCH(CJ3,TAPDOAN_NK_BAO_CAO_KQKD!$A:$A,0)+COUNTIF(TAPDOAN_NK_BAO_CAO_KQKD!$A:$A,CJ3)-1,"")</f>
        <v/>
      </c>
      <c r="CK2" s="31" t="str">
        <f ca="1">IFERROR(MATCH(CK3,TAPDOAN_NK_BAO_CAO_KQKD!$A:$A,0)+COUNTIF(TAPDOAN_NK_BAO_CAO_KQKD!$A:$A,CK3)-1,"")</f>
        <v/>
      </c>
      <c r="CL2" s="31" t="str">
        <f ca="1">IFERROR(MATCH(CL3,TAPDOAN_NK_BAO_CAO_KQKD!$A:$A,0)+COUNTIF(TAPDOAN_NK_BAO_CAO_KQKD!$A:$A,CL3)-1,"")</f>
        <v/>
      </c>
      <c r="CM2" s="31" t="str">
        <f ca="1">IFERROR(MATCH(CM3,TAPDOAN_NK_BAO_CAO_KQKD!$A:$A,0)+COUNTIF(TAPDOAN_NK_BAO_CAO_KQKD!$A:$A,CM3)-1,"")</f>
        <v/>
      </c>
      <c r="CN2" s="31" t="str">
        <f ca="1">IFERROR(MATCH(CN3,TAPDOAN_NK_BAO_CAO_KQKD!$A:$A,0)+COUNTIF(TAPDOAN_NK_BAO_CAO_KQKD!$A:$A,CN3)-1,"")</f>
        <v/>
      </c>
      <c r="CO2" s="31" t="str">
        <f ca="1">IFERROR(MATCH(CO3,TAPDOAN_NK_BAO_CAO_KQKD!$A:$A,0)+COUNTIF(TAPDOAN_NK_BAO_CAO_KQKD!$A:$A,CO3)-1,"")</f>
        <v/>
      </c>
      <c r="CP2" s="31" t="str">
        <f ca="1">IFERROR(MATCH(CP3,TAPDOAN_NK_BAO_CAO_KQKD!$A:$A,0)+COUNTIF(TAPDOAN_NK_BAO_CAO_KQKD!$A:$A,CP3)-1,"")</f>
        <v/>
      </c>
      <c r="CQ2" s="31" t="str">
        <f ca="1">IFERROR(MATCH(CQ3,TAPDOAN_NK_BAO_CAO_KQKD!$A:$A,0)+COUNTIF(TAPDOAN_NK_BAO_CAO_KQKD!$A:$A,CQ3)-1,"")</f>
        <v/>
      </c>
      <c r="CR2" s="31" t="str">
        <f ca="1">IFERROR(MATCH(CR3,TAPDOAN_NK_BAO_CAO_KQKD!$A:$A,0)+COUNTIF(TAPDOAN_NK_BAO_CAO_KQKD!$A:$A,CR3)-1,"")</f>
        <v/>
      </c>
      <c r="CS2" s="31" t="str">
        <f ca="1">IFERROR(MATCH(CS3,TAPDOAN_NK_BAO_CAO_KQKD!$A:$A,0)+COUNTIF(TAPDOAN_NK_BAO_CAO_KQKD!$A:$A,CS3)-1,"")</f>
        <v/>
      </c>
      <c r="CT2" s="31" t="str">
        <f ca="1">IFERROR(MATCH(CT3,TAPDOAN_NK_BAO_CAO_KQKD!$A:$A,0)+COUNTIF(TAPDOAN_NK_BAO_CAO_KQKD!$A:$A,CT3)-1,"")</f>
        <v/>
      </c>
      <c r="CU2" s="31" t="str">
        <f ca="1">IFERROR(MATCH(CU3,TAPDOAN_NK_BAO_CAO_KQKD!$A:$A,0)+COUNTIF(TAPDOAN_NK_BAO_CAO_KQKD!$A:$A,CU3)-1,"")</f>
        <v/>
      </c>
      <c r="CV2" s="31" t="str">
        <f ca="1">IFERROR(MATCH(CV3,TAPDOAN_NK_BAO_CAO_KQKD!$A:$A,0)+COUNTIF(TAPDOAN_NK_BAO_CAO_KQKD!$A:$A,CV3)-1,"")</f>
        <v/>
      </c>
      <c r="CW2" s="31" t="str">
        <f ca="1">IFERROR(MATCH(CW3,TAPDOAN_NK_BAO_CAO_KQKD!$A:$A,0)+COUNTIF(TAPDOAN_NK_BAO_CAO_KQKD!$A:$A,CW3)-1,"")</f>
        <v/>
      </c>
      <c r="CX2" s="31" t="str">
        <f ca="1">IFERROR(MATCH(CX3,TAPDOAN_NK_BAO_CAO_KQKD!$A:$A,0)+COUNTIF(TAPDOAN_NK_BAO_CAO_KQKD!$A:$A,CX3)-1,"")</f>
        <v/>
      </c>
      <c r="CY2" s="31" t="str">
        <f ca="1">IFERROR(MATCH(CY3,TAPDOAN_NK_BAO_CAO_KQKD!$A:$A,0)+COUNTIF(TAPDOAN_NK_BAO_CAO_KQKD!$A:$A,CY3)-1,"")</f>
        <v/>
      </c>
      <c r="CZ2" s="31" t="str">
        <f ca="1">IFERROR(MATCH(CZ3,TAPDOAN_NK_BAO_CAO_KQKD!$A:$A,0)+COUNTIF(TAPDOAN_NK_BAO_CAO_KQKD!$A:$A,CZ3)-1,"")</f>
        <v/>
      </c>
      <c r="DA2" s="31" t="str">
        <f ca="1">IFERROR(MATCH(DA3,TAPDOAN_NK_BAO_CAO_KQKD!$A:$A,0)+COUNTIF(TAPDOAN_NK_BAO_CAO_KQKD!$A:$A,DA3)-1,"")</f>
        <v/>
      </c>
      <c r="DB2" s="31" t="str">
        <f ca="1">IFERROR(MATCH(DB3,TAPDOAN_NK_BAO_CAO_KQKD!$A:$A,0)+COUNTIF(TAPDOAN_NK_BAO_CAO_KQKD!$A:$A,DB3)-1,"")</f>
        <v/>
      </c>
      <c r="DC2" s="31" t="str">
        <f ca="1">IFERROR(MATCH(DC3,TAPDOAN_NK_BAO_CAO_KQKD!$A:$A,0)+COUNTIF(TAPDOAN_NK_BAO_CAO_KQKD!$A:$A,DC3)-1,"")</f>
        <v/>
      </c>
      <c r="DD2" s="31" t="str">
        <f ca="1">IFERROR(MATCH(DD3,TAPDOAN_NK_BAO_CAO_KQKD!$A:$A,0)+COUNTIF(TAPDOAN_NK_BAO_CAO_KQKD!$A:$A,DD3)-1,"")</f>
        <v/>
      </c>
      <c r="DE2" s="31" t="str">
        <f ca="1">IFERROR(MATCH(DE3,TAPDOAN_NK_BAO_CAO_KQKD!$A:$A,0)+COUNTIF(TAPDOAN_NK_BAO_CAO_KQKD!$A:$A,DE3)-1,"")</f>
        <v/>
      </c>
      <c r="DF2" s="31" t="str">
        <f ca="1">IFERROR(MATCH(DF3,TAPDOAN_NK_BAO_CAO_KQKD!$A:$A,0)+COUNTIF(TAPDOAN_NK_BAO_CAO_KQKD!$A:$A,DF3)-1,"")</f>
        <v/>
      </c>
      <c r="DG2" s="31" t="str">
        <f ca="1">IFERROR(MATCH(DG3,TAPDOAN_NK_BAO_CAO_KQKD!$A:$A,0)+COUNTIF(TAPDOAN_NK_BAO_CAO_KQKD!$A:$A,DG3)-1,"")</f>
        <v/>
      </c>
      <c r="DH2" s="31" t="str">
        <f ca="1">IFERROR(MATCH(DH3,TAPDOAN_NK_BAO_CAO_KQKD!$A:$A,0)+COUNTIF(TAPDOAN_NK_BAO_CAO_KQKD!$A:$A,DH3)-1,"")</f>
        <v/>
      </c>
      <c r="DI2" s="31" t="str">
        <f ca="1">IFERROR(MATCH(DI3,TAPDOAN_NK_BAO_CAO_KQKD!$A:$A,0)+COUNTIF(TAPDOAN_NK_BAO_CAO_KQKD!$A:$A,DI3)-1,"")</f>
        <v/>
      </c>
      <c r="DJ2" s="31" t="str">
        <f ca="1">IFERROR(MATCH(DJ3,TAPDOAN_NK_BAO_CAO_KQKD!$A:$A,0)+COUNTIF(TAPDOAN_NK_BAO_CAO_KQKD!$A:$A,DJ3)-1,"")</f>
        <v/>
      </c>
      <c r="DK2" s="31" t="str">
        <f ca="1">IFERROR(MATCH(DK3,TAPDOAN_NK_BAO_CAO_KQKD!$A:$A,0)+COUNTIF(TAPDOAN_NK_BAO_CAO_KQKD!$A:$A,DK3)-1,"")</f>
        <v/>
      </c>
      <c r="DL2" s="31" t="str">
        <f ca="1">IFERROR(MATCH(DL3,TAPDOAN_NK_BAO_CAO_KQKD!$A:$A,0)+COUNTIF(TAPDOAN_NK_BAO_CAO_KQKD!$A:$A,DL3)-1,"")</f>
        <v/>
      </c>
      <c r="DM2" s="31" t="str">
        <f ca="1">IFERROR(MATCH(DM3,TAPDOAN_NK_BAO_CAO_KQKD!$A:$A,0)+COUNTIF(TAPDOAN_NK_BAO_CAO_KQKD!$A:$A,DM3)-1,"")</f>
        <v/>
      </c>
      <c r="DN2" s="31" t="str">
        <f ca="1">IFERROR(MATCH(DN3,TAPDOAN_NK_BAO_CAO_KQKD!$A:$A,0)+COUNTIF(TAPDOAN_NK_BAO_CAO_KQKD!$A:$A,DN3)-1,"")</f>
        <v/>
      </c>
      <c r="DO2" s="31" t="str">
        <f ca="1">IFERROR(MATCH(DO3,TAPDOAN_NK_BAO_CAO_KQKD!$A:$A,0)+COUNTIF(TAPDOAN_NK_BAO_CAO_KQKD!$A:$A,DO3)-1,"")</f>
        <v/>
      </c>
      <c r="DP2" s="31" t="str">
        <f ca="1">IFERROR(MATCH(DP3,TAPDOAN_NK_BAO_CAO_KQKD!$A:$A,0)+COUNTIF(TAPDOAN_NK_BAO_CAO_KQKD!$A:$A,DP3)-1,"")</f>
        <v/>
      </c>
      <c r="DQ2" s="31" t="str">
        <f ca="1">IFERROR(MATCH(DQ3,TAPDOAN_NK_BAO_CAO_KQKD!$A:$A,0)+COUNTIF(TAPDOAN_NK_BAO_CAO_KQKD!$A:$A,DQ3)-1,"")</f>
        <v/>
      </c>
      <c r="DR2" s="31" t="str">
        <f ca="1">IFERROR(MATCH(DR3,TAPDOAN_NK_BAO_CAO_KQKD!$A:$A,0)+COUNTIF(TAPDOAN_NK_BAO_CAO_KQKD!$A:$A,DR3)-1,"")</f>
        <v/>
      </c>
      <c r="DS2" s="31" t="str">
        <f ca="1">IFERROR(MATCH(DS3,TAPDOAN_NK_BAO_CAO_KQKD!$A:$A,0)+COUNTIF(TAPDOAN_NK_BAO_CAO_KQKD!$A:$A,DS3)-1,"")</f>
        <v/>
      </c>
      <c r="DT2" s="31" t="str">
        <f ca="1">IFERROR(MATCH(DT3,TAPDOAN_NK_BAO_CAO_KQKD!$A:$A,0)+COUNTIF(TAPDOAN_NK_BAO_CAO_KQKD!$A:$A,DT3)-1,"")</f>
        <v/>
      </c>
      <c r="DU2" s="31" t="str">
        <f ca="1">IFERROR(MATCH(DU3,TAPDOAN_NK_BAO_CAO_KQKD!$A:$A,0)+COUNTIF(TAPDOAN_NK_BAO_CAO_KQKD!$A:$A,DU3)-1,"")</f>
        <v/>
      </c>
      <c r="DV2" s="31" t="str">
        <f ca="1">IFERROR(MATCH(DV3,TAPDOAN_NK_BAO_CAO_KQKD!$A:$A,0)+COUNTIF(TAPDOAN_NK_BAO_CAO_KQKD!$A:$A,DV3)-1,"")</f>
        <v/>
      </c>
      <c r="DW2" s="31" t="str">
        <f ca="1">IFERROR(MATCH(DW3,TAPDOAN_NK_BAO_CAO_KQKD!$A:$A,0)+COUNTIF(TAPDOAN_NK_BAO_CAO_KQKD!$A:$A,DW3)-1,"")</f>
        <v/>
      </c>
      <c r="DX2" s="31" t="str">
        <f ca="1">IFERROR(MATCH(DX3,TAPDOAN_NK_BAO_CAO_KQKD!$A:$A,0)+COUNTIF(TAPDOAN_NK_BAO_CAO_KQKD!$A:$A,DX3)-1,"")</f>
        <v/>
      </c>
      <c r="DY2" s="31" t="str">
        <f ca="1">IFERROR(MATCH(DY3,TAPDOAN_NK_BAO_CAO_KQKD!$A:$A,0)+COUNTIF(TAPDOAN_NK_BAO_CAO_KQKD!$A:$A,DY3)-1,"")</f>
        <v/>
      </c>
      <c r="DZ2" s="31" t="str">
        <f ca="1">IFERROR(MATCH(DZ3,TAPDOAN_NK_BAO_CAO_KQKD!$A:$A,0)+COUNTIF(TAPDOAN_NK_BAO_CAO_KQKD!$A:$A,DZ3)-1,"")</f>
        <v/>
      </c>
      <c r="EA2" s="31" t="str">
        <f ca="1">IFERROR(MATCH(EA3,TAPDOAN_NK_BAO_CAO_KQKD!$A:$A,0)+COUNTIF(TAPDOAN_NK_BAO_CAO_KQKD!$A:$A,EA3)-1,"")</f>
        <v/>
      </c>
      <c r="EB2" s="31" t="str">
        <f ca="1">IFERROR(MATCH(EB3,TAPDOAN_NK_BAO_CAO_KQKD!$A:$A,0)+COUNTIF(TAPDOAN_NK_BAO_CAO_KQKD!$A:$A,EB3)-1,"")</f>
        <v/>
      </c>
      <c r="EC2" s="31" t="str">
        <f ca="1">IFERROR(MATCH(EC3,TAPDOAN_NK_BAO_CAO_KQKD!$A:$A,0)+COUNTIF(TAPDOAN_NK_BAO_CAO_KQKD!$A:$A,EC3)-1,"")</f>
        <v/>
      </c>
      <c r="ED2" s="31" t="str">
        <f ca="1">IFERROR(MATCH(ED3,TAPDOAN_NK_BAO_CAO_KQKD!$A:$A,0)+COUNTIF(TAPDOAN_NK_BAO_CAO_KQKD!$A:$A,ED3)-1,"")</f>
        <v/>
      </c>
      <c r="EE2" s="31" t="str">
        <f ca="1">IFERROR(MATCH(EE3,TAPDOAN_NK_BAO_CAO_KQKD!$A:$A,0)+COUNTIF(TAPDOAN_NK_BAO_CAO_KQKD!$A:$A,EE3)-1,"")</f>
        <v/>
      </c>
      <c r="EF2" s="31" t="str">
        <f ca="1">IFERROR(MATCH(EF3,TAPDOAN_NK_BAO_CAO_KQKD!$A:$A,0)+COUNTIF(TAPDOAN_NK_BAO_CAO_KQKD!$A:$A,EF3)-1,"")</f>
        <v/>
      </c>
      <c r="EG2" s="31" t="str">
        <f ca="1">IFERROR(MATCH(EG3,TAPDOAN_NK_BAO_CAO_KQKD!$A:$A,0)+COUNTIF(TAPDOAN_NK_BAO_CAO_KQKD!$A:$A,EG3)-1,"")</f>
        <v/>
      </c>
      <c r="EH2" s="31" t="str">
        <f ca="1">IFERROR(MATCH(EH3,TAPDOAN_NK_BAO_CAO_KQKD!$A:$A,0)+COUNTIF(TAPDOAN_NK_BAO_CAO_KQKD!$A:$A,EH3)-1,"")</f>
        <v/>
      </c>
      <c r="EI2" s="31" t="str">
        <f ca="1">IFERROR(MATCH(EI3,TAPDOAN_NK_BAO_CAO_KQKD!$A:$A,0)+COUNTIF(TAPDOAN_NK_BAO_CAO_KQKD!$A:$A,EI3)-1,"")</f>
        <v/>
      </c>
      <c r="EJ2" s="31" t="str">
        <f ca="1">IFERROR(MATCH(EJ3,TAPDOAN_NK_BAO_CAO_KQKD!$A:$A,0)+COUNTIF(TAPDOAN_NK_BAO_CAO_KQKD!$A:$A,EJ3)-1,"")</f>
        <v/>
      </c>
      <c r="EK2" s="31" t="str">
        <f ca="1">IFERROR(MATCH(EK3,TAPDOAN_NK_BAO_CAO_KQKD!$A:$A,0)+COUNTIF(TAPDOAN_NK_BAO_CAO_KQKD!$A:$A,EK3)-1,"")</f>
        <v/>
      </c>
      <c r="EL2" s="31" t="str">
        <f ca="1">IFERROR(MATCH(EL3,TAPDOAN_NK_BAO_CAO_KQKD!$A:$A,0)+COUNTIF(TAPDOAN_NK_BAO_CAO_KQKD!$A:$A,EL3)-1,"")</f>
        <v/>
      </c>
      <c r="EM2" s="31" t="str">
        <f ca="1">IFERROR(MATCH(EM3,TAPDOAN_NK_BAO_CAO_KQKD!$A:$A,0)+COUNTIF(TAPDOAN_NK_BAO_CAO_KQKD!$A:$A,EM3)-1,"")</f>
        <v/>
      </c>
      <c r="EN2" s="31" t="str">
        <f ca="1">IFERROR(MATCH(EN3,TAPDOAN_NK_BAO_CAO_KQKD!$A:$A,0)+COUNTIF(TAPDOAN_NK_BAO_CAO_KQKD!$A:$A,EN3)-1,"")</f>
        <v/>
      </c>
      <c r="EO2" s="31" t="str">
        <f ca="1">IFERROR(MATCH(EO3,TAPDOAN_NK_BAO_CAO_KQKD!$A:$A,0)+COUNTIF(TAPDOAN_NK_BAO_CAO_KQKD!$A:$A,EO3)-1,"")</f>
        <v/>
      </c>
      <c r="EP2" s="31" t="str">
        <f ca="1">IFERROR(MATCH(EP3,TAPDOAN_NK_BAO_CAO_KQKD!$A:$A,0)+COUNTIF(TAPDOAN_NK_BAO_CAO_KQKD!$A:$A,EP3)-1,"")</f>
        <v/>
      </c>
      <c r="EQ2" s="31" t="str">
        <f ca="1">IFERROR(MATCH(EQ3,TAPDOAN_NK_BAO_CAO_KQKD!$A:$A,0)+COUNTIF(TAPDOAN_NK_BAO_CAO_KQKD!$A:$A,EQ3)-1,"")</f>
        <v/>
      </c>
      <c r="ER2" s="31" t="str">
        <f ca="1">IFERROR(MATCH(ER3,TAPDOAN_NK_BAO_CAO_KQKD!$A:$A,0)+COUNTIF(TAPDOAN_NK_BAO_CAO_KQKD!$A:$A,ER3)-1,"")</f>
        <v/>
      </c>
      <c r="ES2" s="31" t="str">
        <f ca="1">IFERROR(MATCH(ES3,TAPDOAN_NK_BAO_CAO_KQKD!$A:$A,0)+COUNTIF(TAPDOAN_NK_BAO_CAO_KQKD!$A:$A,ES3)-1,"")</f>
        <v/>
      </c>
      <c r="ET2" s="31" t="str">
        <f ca="1">IFERROR(MATCH(ET3,TAPDOAN_NK_BAO_CAO_KQKD!$A:$A,0)+COUNTIF(TAPDOAN_NK_BAO_CAO_KQKD!$A:$A,ET3)-1,"")</f>
        <v/>
      </c>
      <c r="EU2" s="31" t="str">
        <f ca="1">IFERROR(MATCH(EU3,TAPDOAN_NK_BAO_CAO_KQKD!$A:$A,0)+COUNTIF(TAPDOAN_NK_BAO_CAO_KQKD!$A:$A,EU3)-1,"")</f>
        <v/>
      </c>
      <c r="EV2" s="31" t="str">
        <f ca="1">IFERROR(MATCH(EV3,TAPDOAN_NK_BAO_CAO_KQKD!$A:$A,0)+COUNTIF(TAPDOAN_NK_BAO_CAO_KQKD!$A:$A,EV3)-1,"")</f>
        <v/>
      </c>
      <c r="EW2" s="31" t="str">
        <f ca="1">IFERROR(MATCH(EW3,TAPDOAN_NK_BAO_CAO_KQKD!$A:$A,0)+COUNTIF(TAPDOAN_NK_BAO_CAO_KQKD!$A:$A,EW3)-1,"")</f>
        <v/>
      </c>
      <c r="EX2" s="31" t="str">
        <f ca="1">IFERROR(MATCH(EX3,TAPDOAN_NK_BAO_CAO_KQKD!$A:$A,0)+COUNTIF(TAPDOAN_NK_BAO_CAO_KQKD!$A:$A,EX3)-1,"")</f>
        <v/>
      </c>
      <c r="EY2" s="31" t="str">
        <f ca="1">IFERROR(MATCH(EY3,TAPDOAN_NK_BAO_CAO_KQKD!$A:$A,0)+COUNTIF(TAPDOAN_NK_BAO_CAO_KQKD!$A:$A,EY3)-1,"")</f>
        <v/>
      </c>
      <c r="EZ2" s="31" t="str">
        <f ca="1">IFERROR(MATCH(EZ3,TAPDOAN_NK_BAO_CAO_KQKD!$A:$A,0)+COUNTIF(TAPDOAN_NK_BAO_CAO_KQKD!$A:$A,EZ3)-1,"")</f>
        <v/>
      </c>
      <c r="FA2" s="31" t="str">
        <f ca="1">IFERROR(MATCH(FA3,TAPDOAN_NK_BAO_CAO_KQKD!$A:$A,0)+COUNTIF(TAPDOAN_NK_BAO_CAO_KQKD!$A:$A,FA3)-1,"")</f>
        <v/>
      </c>
      <c r="FB2" s="31" t="str">
        <f ca="1">IFERROR(MATCH(FB3,TAPDOAN_NK_BAO_CAO_KQKD!$A:$A,0)+COUNTIF(TAPDOAN_NK_BAO_CAO_KQKD!$A:$A,FB3)-1,"")</f>
        <v/>
      </c>
      <c r="FC2" s="31" t="str">
        <f ca="1">IFERROR(MATCH(FC3,TAPDOAN_NK_BAO_CAO_KQKD!$A:$A,0)+COUNTIF(TAPDOAN_NK_BAO_CAO_KQKD!$A:$A,FC3)-1,"")</f>
        <v/>
      </c>
      <c r="FD2" s="31" t="str">
        <f ca="1">IFERROR(MATCH(FD3,TAPDOAN_NK_BAO_CAO_KQKD!$A:$A,0)+COUNTIF(TAPDOAN_NK_BAO_CAO_KQKD!$A:$A,FD3)-1,"")</f>
        <v/>
      </c>
      <c r="FE2" s="31" t="str">
        <f ca="1">IFERROR(MATCH(FE3,TAPDOAN_NK_BAO_CAO_KQKD!$A:$A,0)+COUNTIF(TAPDOAN_NK_BAO_CAO_KQKD!$A:$A,FE3)-1,"")</f>
        <v/>
      </c>
      <c r="FF2" s="31" t="str">
        <f ca="1">IFERROR(MATCH(FF3,TAPDOAN_NK_BAO_CAO_KQKD!$A:$A,0)+COUNTIF(TAPDOAN_NK_BAO_CAO_KQKD!$A:$A,FF3)-1,"")</f>
        <v/>
      </c>
      <c r="FG2" s="31" t="str">
        <f ca="1">IFERROR(MATCH(FG3,TAPDOAN_NK_BAO_CAO_KQKD!$A:$A,0)+COUNTIF(TAPDOAN_NK_BAO_CAO_KQKD!$A:$A,FG3)-1,"")</f>
        <v/>
      </c>
      <c r="FH2" s="31" t="str">
        <f ca="1">IFERROR(MATCH(FH3,TAPDOAN_NK_BAO_CAO_KQKD!$A:$A,0)+COUNTIF(TAPDOAN_NK_BAO_CAO_KQKD!$A:$A,FH3)-1,"")</f>
        <v/>
      </c>
      <c r="FI2" s="31" t="str">
        <f ca="1">IFERROR(MATCH(FI3,TAPDOAN_NK_BAO_CAO_KQKD!$A:$A,0)+COUNTIF(TAPDOAN_NK_BAO_CAO_KQKD!$A:$A,FI3)-1,"")</f>
        <v/>
      </c>
      <c r="FJ2" s="31" t="str">
        <f ca="1">IFERROR(MATCH(FJ3,TAPDOAN_NK_BAO_CAO_KQKD!$A:$A,0)+COUNTIF(TAPDOAN_NK_BAO_CAO_KQKD!$A:$A,FJ3)-1,"")</f>
        <v/>
      </c>
      <c r="FK2" s="31" t="str">
        <f ca="1">IFERROR(MATCH(FK3,TAPDOAN_NK_BAO_CAO_KQKD!$A:$A,0)+COUNTIF(TAPDOAN_NK_BAO_CAO_KQKD!$A:$A,FK3)-1,"")</f>
        <v/>
      </c>
      <c r="FL2" s="31" t="str">
        <f ca="1">IFERROR(MATCH(FL3,TAPDOAN_NK_BAO_CAO_KQKD!$A:$A,0)+COUNTIF(TAPDOAN_NK_BAO_CAO_KQKD!$A:$A,FL3)-1,"")</f>
        <v/>
      </c>
      <c r="FM2" s="31" t="str">
        <f ca="1">IFERROR(MATCH(FM3,TAPDOAN_NK_BAO_CAO_KQKD!$A:$A,0)+COUNTIF(TAPDOAN_NK_BAO_CAO_KQKD!$A:$A,FM3)-1,"")</f>
        <v/>
      </c>
      <c r="FN2" s="31" t="str">
        <f ca="1">IFERROR(MATCH(FN3,TAPDOAN_NK_BAO_CAO_KQKD!$A:$A,0)+COUNTIF(TAPDOAN_NK_BAO_CAO_KQKD!$A:$A,FN3)-1,"")</f>
        <v/>
      </c>
      <c r="FO2" s="31" t="str">
        <f ca="1">IFERROR(MATCH(FO3,TAPDOAN_NK_BAO_CAO_KQKD!$A:$A,0)+COUNTIF(TAPDOAN_NK_BAO_CAO_KQKD!$A:$A,FO3)-1,"")</f>
        <v/>
      </c>
      <c r="FP2" s="31" t="str">
        <f ca="1">IFERROR(MATCH(FP3,TAPDOAN_NK_BAO_CAO_KQKD!$A:$A,0)+COUNTIF(TAPDOAN_NK_BAO_CAO_KQKD!$A:$A,FP3)-1,"")</f>
        <v/>
      </c>
      <c r="FQ2" s="31" t="str">
        <f ca="1">IFERROR(MATCH(FQ3,TAPDOAN_NK_BAO_CAO_KQKD!$A:$A,0)+COUNTIF(TAPDOAN_NK_BAO_CAO_KQKD!$A:$A,FQ3)-1,"")</f>
        <v/>
      </c>
      <c r="FR2" s="31" t="str">
        <f ca="1">IFERROR(MATCH(FR3,TAPDOAN_NK_BAO_CAO_KQKD!$A:$A,0)+COUNTIF(TAPDOAN_NK_BAO_CAO_KQKD!$A:$A,FR3)-1,"")</f>
        <v/>
      </c>
      <c r="FS2" s="31" t="str">
        <f ca="1">IFERROR(MATCH(FS3,TAPDOAN_NK_BAO_CAO_KQKD!$A:$A,0)+COUNTIF(TAPDOAN_NK_BAO_CAO_KQKD!$A:$A,FS3)-1,"")</f>
        <v/>
      </c>
      <c r="FT2" s="31" t="str">
        <f ca="1">IFERROR(MATCH(FT3,TAPDOAN_NK_BAO_CAO_KQKD!$A:$A,0)+COUNTIF(TAPDOAN_NK_BAO_CAO_KQKD!$A:$A,FT3)-1,"")</f>
        <v/>
      </c>
      <c r="FU2" s="31" t="str">
        <f ca="1">IFERROR(MATCH(FU3,TAPDOAN_NK_BAO_CAO_KQKD!$A:$A,0)+COUNTIF(TAPDOAN_NK_BAO_CAO_KQKD!$A:$A,FU3)-1,"")</f>
        <v/>
      </c>
      <c r="FV2" s="31" t="str">
        <f ca="1">IFERROR(MATCH(FV3,TAPDOAN_NK_BAO_CAO_KQKD!$A:$A,0)+COUNTIF(TAPDOAN_NK_BAO_CAO_KQKD!$A:$A,FV3)-1,"")</f>
        <v/>
      </c>
      <c r="FW2" s="31" t="str">
        <f ca="1">IFERROR(MATCH(FW3,TAPDOAN_NK_BAO_CAO_KQKD!$A:$A,0)+COUNTIF(TAPDOAN_NK_BAO_CAO_KQKD!$A:$A,FW3)-1,"")</f>
        <v/>
      </c>
      <c r="FX2" s="31" t="str">
        <f ca="1">IFERROR(MATCH(FX3,TAPDOAN_NK_BAO_CAO_KQKD!$A:$A,0)+COUNTIF(TAPDOAN_NK_BAO_CAO_KQKD!$A:$A,FX3)-1,"")</f>
        <v/>
      </c>
      <c r="FY2" s="31" t="str">
        <f ca="1">IFERROR(MATCH(FY3,TAPDOAN_NK_BAO_CAO_KQKD!$A:$A,0)+COUNTIF(TAPDOAN_NK_BAO_CAO_KQKD!$A:$A,FY3)-1,"")</f>
        <v/>
      </c>
      <c r="FZ2" s="31" t="str">
        <f ca="1">IFERROR(MATCH(FZ3,TAPDOAN_NK_BAO_CAO_KQKD!$A:$A,0)+COUNTIF(TAPDOAN_NK_BAO_CAO_KQKD!$A:$A,FZ3)-1,"")</f>
        <v/>
      </c>
      <c r="GA2" s="31" t="str">
        <f ca="1">IFERROR(MATCH(GA3,TAPDOAN_NK_BAO_CAO_KQKD!$A:$A,0)+COUNTIF(TAPDOAN_NK_BAO_CAO_KQKD!$A:$A,GA3)-1,"")</f>
        <v/>
      </c>
      <c r="GB2" s="31" t="str">
        <f ca="1">IFERROR(MATCH(GB3,TAPDOAN_NK_BAO_CAO_KQKD!$A:$A,0)+COUNTIF(TAPDOAN_NK_BAO_CAO_KQKD!$A:$A,GB3)-1,"")</f>
        <v/>
      </c>
      <c r="GC2" s="31" t="str">
        <f ca="1">IFERROR(MATCH(GC3,TAPDOAN_NK_BAO_CAO_KQKD!$A:$A,0)+COUNTIF(TAPDOAN_NK_BAO_CAO_KQKD!$A:$A,GC3)-1,"")</f>
        <v/>
      </c>
      <c r="GD2" s="31" t="str">
        <f ca="1">IFERROR(MATCH(GD3,TAPDOAN_NK_BAO_CAO_KQKD!$A:$A,0)+COUNTIF(TAPDOAN_NK_BAO_CAO_KQKD!$A:$A,GD3)-1,"")</f>
        <v/>
      </c>
      <c r="GE2" s="31" t="str">
        <f ca="1">IFERROR(MATCH(GE3,TAPDOAN_NK_BAO_CAO_KQKD!$A:$A,0)+COUNTIF(TAPDOAN_NK_BAO_CAO_KQKD!$A:$A,GE3)-1,"")</f>
        <v/>
      </c>
      <c r="GF2" s="31" t="str">
        <f ca="1">IFERROR(MATCH(GF3,TAPDOAN_NK_BAO_CAO_KQKD!$A:$A,0)+COUNTIF(TAPDOAN_NK_BAO_CAO_KQKD!$A:$A,GF3)-1,"")</f>
        <v/>
      </c>
      <c r="GG2" s="31" t="str">
        <f ca="1">IFERROR(MATCH(GG3,TAPDOAN_NK_BAO_CAO_KQKD!$A:$A,0)+COUNTIF(TAPDOAN_NK_BAO_CAO_KQKD!$A:$A,GG3)-1,"")</f>
        <v/>
      </c>
      <c r="GH2" s="31" t="str">
        <f ca="1">IFERROR(MATCH(GH3,TAPDOAN_NK_BAO_CAO_KQKD!$A:$A,0)+COUNTIF(TAPDOAN_NK_BAO_CAO_KQKD!$A:$A,GH3)-1,"")</f>
        <v/>
      </c>
      <c r="GI2" s="31" t="str">
        <f ca="1">IFERROR(MATCH(GI3,TAPDOAN_NK_BAO_CAO_KQKD!$A:$A,0)+COUNTIF(TAPDOAN_NK_BAO_CAO_KQKD!$A:$A,GI3)-1,"")</f>
        <v/>
      </c>
      <c r="GJ2" s="31" t="str">
        <f ca="1">IFERROR(MATCH(GJ3,TAPDOAN_NK_BAO_CAO_KQKD!$A:$A,0)+COUNTIF(TAPDOAN_NK_BAO_CAO_KQKD!$A:$A,GJ3)-1,"")</f>
        <v/>
      </c>
      <c r="GK2" s="31" t="str">
        <f ca="1">IFERROR(MATCH(GK3,TAPDOAN_NK_BAO_CAO_KQKD!$A:$A,0)+COUNTIF(TAPDOAN_NK_BAO_CAO_KQKD!$A:$A,GK3)-1,"")</f>
        <v/>
      </c>
      <c r="GL2" s="31" t="str">
        <f ca="1">IFERROR(MATCH(GL3,TAPDOAN_NK_BAO_CAO_KQKD!$A:$A,0)+COUNTIF(TAPDOAN_NK_BAO_CAO_KQKD!$A:$A,GL3)-1,"")</f>
        <v/>
      </c>
      <c r="GM2" s="31" t="str">
        <f ca="1">IFERROR(MATCH(GM3,TAPDOAN_NK_BAO_CAO_KQKD!$A:$A,0)+COUNTIF(TAPDOAN_NK_BAO_CAO_KQKD!$A:$A,GM3)-1,"")</f>
        <v/>
      </c>
      <c r="GN2" s="31" t="str">
        <f ca="1">IFERROR(MATCH(GN3,TAPDOAN_NK_BAO_CAO_KQKD!$A:$A,0)+COUNTIF(TAPDOAN_NK_BAO_CAO_KQKD!$A:$A,GN3)-1,"")</f>
        <v/>
      </c>
      <c r="GO2" s="31" t="str">
        <f ca="1">IFERROR(MATCH(GO3,TAPDOAN_NK_BAO_CAO_KQKD!$A:$A,0)+COUNTIF(TAPDOAN_NK_BAO_CAO_KQKD!$A:$A,GO3)-1,"")</f>
        <v/>
      </c>
      <c r="GP2" s="31" t="str">
        <f ca="1">IFERROR(MATCH(GP3,TAPDOAN_NK_BAO_CAO_KQKD!$A:$A,0)+COUNTIF(TAPDOAN_NK_BAO_CAO_KQKD!$A:$A,GP3)-1,"")</f>
        <v/>
      </c>
      <c r="GQ2" s="31" t="str">
        <f ca="1">IFERROR(MATCH(GQ3,TAPDOAN_NK_BAO_CAO_KQKD!$A:$A,0)+COUNTIF(TAPDOAN_NK_BAO_CAO_KQKD!$A:$A,GQ3)-1,"")</f>
        <v/>
      </c>
      <c r="GR2" s="31" t="str">
        <f ca="1">IFERROR(MATCH(GR3,TAPDOAN_NK_BAO_CAO_KQKD!$A:$A,0)+COUNTIF(TAPDOAN_NK_BAO_CAO_KQKD!$A:$A,GR3)-1,"")</f>
        <v/>
      </c>
      <c r="GS2" s="31" t="str">
        <f ca="1">IFERROR(MATCH(GS3,TAPDOAN_NK_BAO_CAO_KQKD!$A:$A,0)+COUNTIF(TAPDOAN_NK_BAO_CAO_KQKD!$A:$A,GS3)-1,"")</f>
        <v/>
      </c>
      <c r="GT2" s="31" t="str">
        <f ca="1">IFERROR(MATCH(GT3,TAPDOAN_NK_BAO_CAO_KQKD!$A:$A,0)+COUNTIF(TAPDOAN_NK_BAO_CAO_KQKD!$A:$A,GT3)-1,"")</f>
        <v/>
      </c>
      <c r="GU2" s="31" t="str">
        <f ca="1">IFERROR(MATCH(GU3,TAPDOAN_NK_BAO_CAO_KQKD!$A:$A,0)+COUNTIF(TAPDOAN_NK_BAO_CAO_KQKD!$A:$A,GU3)-1,"")</f>
        <v/>
      </c>
      <c r="GV2" s="31" t="str">
        <f ca="1">IFERROR(MATCH(GV3,TAPDOAN_NK_BAO_CAO_KQKD!$A:$A,0)+COUNTIF(TAPDOAN_NK_BAO_CAO_KQKD!$A:$A,GV3)-1,"")</f>
        <v/>
      </c>
      <c r="GW2" s="31" t="str">
        <f ca="1">IFERROR(MATCH(GW3,TAPDOAN_NK_BAO_CAO_KQKD!$A:$A,0)+COUNTIF(TAPDOAN_NK_BAO_CAO_KQKD!$A:$A,GW3)-1,"")</f>
        <v/>
      </c>
      <c r="GX2" s="31" t="str">
        <f ca="1">IFERROR(MATCH(GX3,TAPDOAN_NK_BAO_CAO_KQKD!$A:$A,0)+COUNTIF(TAPDOAN_NK_BAO_CAO_KQKD!$A:$A,GX3)-1,"")</f>
        <v/>
      </c>
      <c r="GY2" s="31" t="str">
        <f ca="1">IFERROR(MATCH(GY3,TAPDOAN_NK_BAO_CAO_KQKD!$A:$A,0)+COUNTIF(TAPDOAN_NK_BAO_CAO_KQKD!$A:$A,GY3)-1,"")</f>
        <v/>
      </c>
      <c r="GZ2" s="31" t="str">
        <f ca="1">IFERROR(MATCH(GZ3,TAPDOAN_NK_BAO_CAO_KQKD!$A:$A,0)+COUNTIF(TAPDOAN_NK_BAO_CAO_KQKD!$A:$A,GZ3)-1,"")</f>
        <v/>
      </c>
      <c r="HA2" s="31" t="str">
        <f ca="1">IFERROR(MATCH(HA3,TAPDOAN_NK_BAO_CAO_KQKD!$A:$A,0)+COUNTIF(TAPDOAN_NK_BAO_CAO_KQKD!$A:$A,HA3)-1,"")</f>
        <v/>
      </c>
      <c r="HB2" s="31" t="str">
        <f ca="1">IFERROR(MATCH(HB3,TAPDOAN_NK_BAO_CAO_KQKD!$A:$A,0)+COUNTIF(TAPDOAN_NK_BAO_CAO_KQKD!$A:$A,HB3)-1,"")</f>
        <v/>
      </c>
      <c r="HC2" s="31" t="str">
        <f ca="1">IFERROR(MATCH(HC3,TAPDOAN_NK_BAO_CAO_KQKD!$A:$A,0)+COUNTIF(TAPDOAN_NK_BAO_CAO_KQKD!$A:$A,HC3)-1,"")</f>
        <v/>
      </c>
      <c r="HD2" s="31" t="str">
        <f ca="1">IFERROR(MATCH(HD3,TAPDOAN_NK_BAO_CAO_KQKD!$A:$A,0)+COUNTIF(TAPDOAN_NK_BAO_CAO_KQKD!$A:$A,HD3)-1,"")</f>
        <v/>
      </c>
      <c r="HE2" s="31" t="str">
        <f ca="1">IFERROR(MATCH(HE3,TAPDOAN_NK_BAO_CAO_KQKD!$A:$A,0)+COUNTIF(TAPDOAN_NK_BAO_CAO_KQKD!$A:$A,HE3)-1,"")</f>
        <v/>
      </c>
      <c r="HF2" s="31" t="str">
        <f ca="1">IFERROR(MATCH(HF3,TAPDOAN_NK_BAO_CAO_KQKD!$A:$A,0)+COUNTIF(TAPDOAN_NK_BAO_CAO_KQKD!$A:$A,HF3)-1,"")</f>
        <v/>
      </c>
      <c r="HG2" s="31" t="str">
        <f ca="1">IFERROR(MATCH(HG3,TAPDOAN_NK_BAO_CAO_KQKD!$A:$A,0)+COUNTIF(TAPDOAN_NK_BAO_CAO_KQKD!$A:$A,HG3)-1,"")</f>
        <v/>
      </c>
      <c r="HH2" s="31" t="str">
        <f ca="1">IFERROR(MATCH(HH3,TAPDOAN_NK_BAO_CAO_KQKD!$A:$A,0)+COUNTIF(TAPDOAN_NK_BAO_CAO_KQKD!$A:$A,HH3)-1,"")</f>
        <v/>
      </c>
      <c r="HI2" s="31" t="str">
        <f ca="1">IFERROR(MATCH(HI3,TAPDOAN_NK_BAO_CAO_KQKD!$A:$A,0)+COUNTIF(TAPDOAN_NK_BAO_CAO_KQKD!$A:$A,HI3)-1,"")</f>
        <v/>
      </c>
      <c r="HJ2" s="31" t="str">
        <f ca="1">IFERROR(MATCH(HJ3,TAPDOAN_NK_BAO_CAO_KQKD!$A:$A,0)+COUNTIF(TAPDOAN_NK_BAO_CAO_KQKD!$A:$A,HJ3)-1,"")</f>
        <v/>
      </c>
      <c r="HK2" s="31" t="str">
        <f ca="1">IFERROR(MATCH(HK3,TAPDOAN_NK_BAO_CAO_KQKD!$A:$A,0)+COUNTIF(TAPDOAN_NK_BAO_CAO_KQKD!$A:$A,HK3)-1,"")</f>
        <v/>
      </c>
      <c r="HL2" s="31" t="str">
        <f ca="1">IFERROR(MATCH(HL3,TAPDOAN_NK_BAO_CAO_KQKD!$A:$A,0)+COUNTIF(TAPDOAN_NK_BAO_CAO_KQKD!$A:$A,HL3)-1,"")</f>
        <v/>
      </c>
      <c r="HM2" s="31" t="str">
        <f ca="1">IFERROR(MATCH(HM3,TAPDOAN_NK_BAO_CAO_KQKD!$A:$A,0)+COUNTIF(TAPDOAN_NK_BAO_CAO_KQKD!$A:$A,HM3)-1,"")</f>
        <v/>
      </c>
      <c r="HN2" s="31" t="str">
        <f ca="1">IFERROR(MATCH(HN3,TAPDOAN_NK_BAO_CAO_KQKD!$A:$A,0)+COUNTIF(TAPDOAN_NK_BAO_CAO_KQKD!$A:$A,HN3)-1,"")</f>
        <v/>
      </c>
      <c r="HO2" s="31" t="str">
        <f ca="1">IFERROR(MATCH(HO3,TAPDOAN_NK_BAO_CAO_KQKD!$A:$A,0)+COUNTIF(TAPDOAN_NK_BAO_CAO_KQKD!$A:$A,HO3)-1,"")</f>
        <v/>
      </c>
      <c r="HP2" s="31" t="str">
        <f ca="1">IFERROR(MATCH(HP3,TAPDOAN_NK_BAO_CAO_KQKD!$A:$A,0)+COUNTIF(TAPDOAN_NK_BAO_CAO_KQKD!$A:$A,HP3)-1,"")</f>
        <v/>
      </c>
      <c r="HQ2" s="31" t="str">
        <f ca="1">IFERROR(MATCH(HQ3,TAPDOAN_NK_BAO_CAO_KQKD!$A:$A,0)+COUNTIF(TAPDOAN_NK_BAO_CAO_KQKD!$A:$A,HQ3)-1,"")</f>
        <v/>
      </c>
      <c r="HR2" s="31" t="str">
        <f ca="1">IFERROR(MATCH(HR3,TAPDOAN_NK_BAO_CAO_KQKD!$A:$A,0)+COUNTIF(TAPDOAN_NK_BAO_CAO_KQKD!$A:$A,HR3)-1,"")</f>
        <v/>
      </c>
      <c r="HS2" s="31" t="str">
        <f ca="1">IFERROR(MATCH(HS3,TAPDOAN_NK_BAO_CAO_KQKD!$A:$A,0)+COUNTIF(TAPDOAN_NK_BAO_CAO_KQKD!$A:$A,HS3)-1,"")</f>
        <v/>
      </c>
      <c r="HT2" s="31" t="str">
        <f ca="1">IFERROR(MATCH(HT3,TAPDOAN_NK_BAO_CAO_KQKD!$A:$A,0)+COUNTIF(TAPDOAN_NK_BAO_CAO_KQKD!$A:$A,HT3)-1,"")</f>
        <v/>
      </c>
      <c r="HU2" s="31" t="str">
        <f ca="1">IFERROR(MATCH(HU3,TAPDOAN_NK_BAO_CAO_KQKD!$A:$A,0)+COUNTIF(TAPDOAN_NK_BAO_CAO_KQKD!$A:$A,HU3)-1,"")</f>
        <v/>
      </c>
      <c r="HV2" s="31" t="str">
        <f ca="1">IFERROR(MATCH(HV3,TAPDOAN_NK_BAO_CAO_KQKD!$A:$A,0)+COUNTIF(TAPDOAN_NK_BAO_CAO_KQKD!$A:$A,HV3)-1,"")</f>
        <v/>
      </c>
      <c r="HW2" s="31" t="str">
        <f ca="1">IFERROR(MATCH(HW3,TAPDOAN_NK_BAO_CAO_KQKD!$A:$A,0)+COUNTIF(TAPDOAN_NK_BAO_CAO_KQKD!$A:$A,HW3)-1,"")</f>
        <v/>
      </c>
      <c r="HX2" s="31" t="str">
        <f ca="1">IFERROR(MATCH(HX3,TAPDOAN_NK_BAO_CAO_KQKD!$A:$A,0)+COUNTIF(TAPDOAN_NK_BAO_CAO_KQKD!$A:$A,HX3)-1,"")</f>
        <v/>
      </c>
      <c r="HY2" s="31" t="str">
        <f ca="1">IFERROR(MATCH(HY3,TAPDOAN_NK_BAO_CAO_KQKD!$A:$A,0)+COUNTIF(TAPDOAN_NK_BAO_CAO_KQKD!$A:$A,HY3)-1,"")</f>
        <v/>
      </c>
      <c r="HZ2" s="31" t="str">
        <f ca="1">IFERROR(MATCH(HZ3,TAPDOAN_NK_BAO_CAO_KQKD!$A:$A,0)+COUNTIF(TAPDOAN_NK_BAO_CAO_KQKD!$A:$A,HZ3)-1,"")</f>
        <v/>
      </c>
      <c r="IA2" s="31" t="str">
        <f ca="1">IFERROR(MATCH(IA3,TAPDOAN_NK_BAO_CAO_KQKD!$A:$A,0)+COUNTIF(TAPDOAN_NK_BAO_CAO_KQKD!$A:$A,IA3)-1,"")</f>
        <v/>
      </c>
      <c r="IB2" s="31" t="str">
        <f ca="1">IFERROR(MATCH(IB3,TAPDOAN_NK_BAO_CAO_KQKD!$A:$A,0)+COUNTIF(TAPDOAN_NK_BAO_CAO_KQKD!$A:$A,IB3)-1,"")</f>
        <v/>
      </c>
      <c r="IC2" s="31" t="str">
        <f ca="1">IFERROR(MATCH(IC3,TAPDOAN_NK_BAO_CAO_KQKD!$A:$A,0)+COUNTIF(TAPDOAN_NK_BAO_CAO_KQKD!$A:$A,IC3)-1,"")</f>
        <v/>
      </c>
      <c r="ID2" s="31" t="str">
        <f ca="1">IFERROR(MATCH(ID3,TAPDOAN_NK_BAO_CAO_KQKD!$A:$A,0)+COUNTIF(TAPDOAN_NK_BAO_CAO_KQKD!$A:$A,ID3)-1,"")</f>
        <v/>
      </c>
      <c r="IE2" s="31" t="str">
        <f ca="1">IFERROR(MATCH(IE3,TAPDOAN_NK_BAO_CAO_KQKD!$A:$A,0)+COUNTIF(TAPDOAN_NK_BAO_CAO_KQKD!$A:$A,IE3)-1,"")</f>
        <v/>
      </c>
      <c r="IF2" s="31" t="str">
        <f ca="1">IFERROR(MATCH(IF3,TAPDOAN_NK_BAO_CAO_KQKD!$A:$A,0)+COUNTIF(TAPDOAN_NK_BAO_CAO_KQKD!$A:$A,IF3)-1,"")</f>
        <v/>
      </c>
      <c r="IG2" s="31" t="str">
        <f ca="1">IFERROR(MATCH(IG3,TAPDOAN_NK_BAO_CAO_KQKD!$A:$A,0)+COUNTIF(TAPDOAN_NK_BAO_CAO_KQKD!$A:$A,IG3)-1,"")</f>
        <v/>
      </c>
      <c r="IH2" s="31" t="str">
        <f ca="1">IFERROR(MATCH(IH3,TAPDOAN_NK_BAO_CAO_KQKD!$A:$A,0)+COUNTIF(TAPDOAN_NK_BAO_CAO_KQKD!$A:$A,IH3)-1,"")</f>
        <v/>
      </c>
      <c r="II2" s="31" t="str">
        <f ca="1">IFERROR(MATCH(II3,TAPDOAN_NK_BAO_CAO_KQKD!$A:$A,0)+COUNTIF(TAPDOAN_NK_BAO_CAO_KQKD!$A:$A,II3)-1,"")</f>
        <v/>
      </c>
      <c r="IJ2" s="31" t="str">
        <f ca="1">IFERROR(MATCH(IJ3,TAPDOAN_NK_BAO_CAO_KQKD!$A:$A,0)+COUNTIF(TAPDOAN_NK_BAO_CAO_KQKD!$A:$A,IJ3)-1,"")</f>
        <v/>
      </c>
      <c r="IK2" s="31" t="str">
        <f ca="1">IFERROR(MATCH(IK3,TAPDOAN_NK_BAO_CAO_KQKD!$A:$A,0)+COUNTIF(TAPDOAN_NK_BAO_CAO_KQKD!$A:$A,IK3)-1,"")</f>
        <v/>
      </c>
      <c r="IL2" s="31" t="str">
        <f ca="1">IFERROR(MATCH(IL3,TAPDOAN_NK_BAO_CAO_KQKD!$A:$A,0)+COUNTIF(TAPDOAN_NK_BAO_CAO_KQKD!$A:$A,IL3)-1,"")</f>
        <v/>
      </c>
      <c r="IM2" s="31" t="str">
        <f ca="1">IFERROR(MATCH(IM3,TAPDOAN_NK_BAO_CAO_KQKD!$A:$A,0)+COUNTIF(TAPDOAN_NK_BAO_CAO_KQKD!$A:$A,IM3)-1,"")</f>
        <v/>
      </c>
      <c r="IN2" s="31" t="str">
        <f ca="1">IFERROR(MATCH(IN3,TAPDOAN_NK_BAO_CAO_KQKD!$A:$A,0)+COUNTIF(TAPDOAN_NK_BAO_CAO_KQKD!$A:$A,IN3)-1,"")</f>
        <v/>
      </c>
      <c r="IO2" s="31" t="str">
        <f ca="1">IFERROR(MATCH(IO3,TAPDOAN_NK_BAO_CAO_KQKD!$A:$A,0)+COUNTIF(TAPDOAN_NK_BAO_CAO_KQKD!$A:$A,IO3)-1,"")</f>
        <v/>
      </c>
      <c r="IP2" s="31" t="str">
        <f ca="1">IFERROR(MATCH(IP3,TAPDOAN_NK_BAO_CAO_KQKD!$A:$A,0)+COUNTIF(TAPDOAN_NK_BAO_CAO_KQKD!$A:$A,IP3)-1,"")</f>
        <v/>
      </c>
      <c r="IQ2" s="31" t="str">
        <f ca="1">IFERROR(MATCH(IQ3,TAPDOAN_NK_BAO_CAO_KQKD!$A:$A,0)+COUNTIF(TAPDOAN_NK_BAO_CAO_KQKD!$A:$A,IQ3)-1,"")</f>
        <v/>
      </c>
      <c r="IR2" s="31" t="str">
        <f ca="1">IFERROR(MATCH(IR3,TAPDOAN_NK_BAO_CAO_KQKD!$A:$A,0)+COUNTIF(TAPDOAN_NK_BAO_CAO_KQKD!$A:$A,IR3)-1,"")</f>
        <v/>
      </c>
      <c r="IS2" s="31" t="str">
        <f ca="1">IFERROR(MATCH(IS3,TAPDOAN_NK_BAO_CAO_KQKD!$A:$A,0)+COUNTIF(TAPDOAN_NK_BAO_CAO_KQKD!$A:$A,IS3)-1,"")</f>
        <v/>
      </c>
      <c r="IT2" s="31" t="str">
        <f ca="1">IFERROR(MATCH(IT3,TAPDOAN_NK_BAO_CAO_KQKD!$A:$A,0)+COUNTIF(TAPDOAN_NK_BAO_CAO_KQKD!$A:$A,IT3)-1,"")</f>
        <v/>
      </c>
      <c r="IU2" s="31" t="str">
        <f ca="1">IFERROR(MATCH(IU3,TAPDOAN_NK_BAO_CAO_KQKD!$A:$A,0)+COUNTIF(TAPDOAN_NK_BAO_CAO_KQKD!$A:$A,IU3)-1,"")</f>
        <v/>
      </c>
      <c r="IV2" s="31" t="str">
        <f ca="1">IFERROR(MATCH(IV3,TAPDOAN_NK_BAO_CAO_KQKD!$A:$A,0)+COUNTIF(TAPDOAN_NK_BAO_CAO_KQKD!$A:$A,IV3)-1,"")</f>
        <v/>
      </c>
      <c r="IW2" s="31" t="str">
        <f ca="1">IFERROR(MATCH(IW3,TAPDOAN_NK_BAO_CAO_KQKD!$A:$A,0)+COUNTIF(TAPDOAN_NK_BAO_CAO_KQKD!$A:$A,IW3)-1,"")</f>
        <v/>
      </c>
      <c r="IX2" s="31" t="str">
        <f ca="1">IFERROR(MATCH(IX3,TAPDOAN_NK_BAO_CAO_KQKD!$A:$A,0)+COUNTIF(TAPDOAN_NK_BAO_CAO_KQKD!$A:$A,IX3)-1,"")</f>
        <v/>
      </c>
      <c r="IY2" s="31" t="str">
        <f ca="1">IFERROR(MATCH(IY3,TAPDOAN_NK_BAO_CAO_KQKD!$A:$A,0)+COUNTIF(TAPDOAN_NK_BAO_CAO_KQKD!$A:$A,IY3)-1,"")</f>
        <v/>
      </c>
      <c r="IZ2" s="31" t="str">
        <f ca="1">IFERROR(MATCH(IZ3,TAPDOAN_NK_BAO_CAO_KQKD!$A:$A,0)+COUNTIF(TAPDOAN_NK_BAO_CAO_KQKD!$A:$A,IZ3)-1,"")</f>
        <v/>
      </c>
      <c r="JA2" s="31" t="str">
        <f ca="1">IFERROR(MATCH(JA3,TAPDOAN_NK_BAO_CAO_KQKD!$A:$A,0)+COUNTIF(TAPDOAN_NK_BAO_CAO_KQKD!$A:$A,JA3)-1,"")</f>
        <v/>
      </c>
      <c r="JB2" s="31" t="str">
        <f ca="1">IFERROR(MATCH(JB3,TAPDOAN_NK_BAO_CAO_KQKD!$A:$A,0)+COUNTIF(TAPDOAN_NK_BAO_CAO_KQKD!$A:$A,JB3)-1,"")</f>
        <v/>
      </c>
      <c r="JC2" s="31" t="str">
        <f ca="1">IFERROR(MATCH(JC3,TAPDOAN_NK_BAO_CAO_KQKD!$A:$A,0)+COUNTIF(TAPDOAN_NK_BAO_CAO_KQKD!$A:$A,JC3)-1,"")</f>
        <v/>
      </c>
      <c r="JD2" s="31" t="str">
        <f ca="1">IFERROR(MATCH(JD3,TAPDOAN_NK_BAO_CAO_KQKD!$A:$A,0)+COUNTIF(TAPDOAN_NK_BAO_CAO_KQKD!$A:$A,JD3)-1,"")</f>
        <v/>
      </c>
      <c r="JE2" s="31" t="str">
        <f ca="1">IFERROR(MATCH(JE3,TAPDOAN_NK_BAO_CAO_KQKD!$A:$A,0)+COUNTIF(TAPDOAN_NK_BAO_CAO_KQKD!$A:$A,JE3)-1,"")</f>
        <v/>
      </c>
      <c r="JF2" s="31" t="str">
        <f ca="1">IFERROR(MATCH(JF3,TAPDOAN_NK_BAO_CAO_KQKD!$A:$A,0)+COUNTIF(TAPDOAN_NK_BAO_CAO_KQKD!$A:$A,JF3)-1,"")</f>
        <v/>
      </c>
      <c r="JG2" s="31" t="str">
        <f ca="1">IFERROR(MATCH(JG3,TAPDOAN_NK_BAO_CAO_KQKD!$A:$A,0)+COUNTIF(TAPDOAN_NK_BAO_CAO_KQKD!$A:$A,JG3)-1,"")</f>
        <v/>
      </c>
      <c r="JH2" s="31" t="str">
        <f ca="1">IFERROR(MATCH(JH3,TAPDOAN_NK_BAO_CAO_KQKD!$A:$A,0)+COUNTIF(TAPDOAN_NK_BAO_CAO_KQKD!$A:$A,JH3)-1,"")</f>
        <v/>
      </c>
      <c r="JI2" s="31" t="str">
        <f ca="1">IFERROR(MATCH(JI3,TAPDOAN_NK_BAO_CAO_KQKD!$A:$A,0)+COUNTIF(TAPDOAN_NK_BAO_CAO_KQKD!$A:$A,JI3)-1,"")</f>
        <v/>
      </c>
      <c r="JJ2" s="31" t="str">
        <f ca="1">IFERROR(MATCH(JJ3,TAPDOAN_NK_BAO_CAO_KQKD!$A:$A,0)+COUNTIF(TAPDOAN_NK_BAO_CAO_KQKD!$A:$A,JJ3)-1,"")</f>
        <v/>
      </c>
      <c r="JK2" s="31" t="str">
        <f ca="1">IFERROR(MATCH(JK3,TAPDOAN_NK_BAO_CAO_KQKD!$A:$A,0)+COUNTIF(TAPDOAN_NK_BAO_CAO_KQKD!$A:$A,JK3)-1,"")</f>
        <v/>
      </c>
      <c r="JL2" s="31" t="str">
        <f ca="1">IFERROR(MATCH(JL3,TAPDOAN_NK_BAO_CAO_KQKD!$A:$A,0)+COUNTIF(TAPDOAN_NK_BAO_CAO_KQKD!$A:$A,JL3)-1,"")</f>
        <v/>
      </c>
      <c r="JM2" s="31" t="str">
        <f ca="1">IFERROR(MATCH(JM3,TAPDOAN_NK_BAO_CAO_KQKD!$A:$A,0)+COUNTIF(TAPDOAN_NK_BAO_CAO_KQKD!$A:$A,JM3)-1,"")</f>
        <v/>
      </c>
      <c r="JN2" s="31" t="str">
        <f ca="1">IFERROR(MATCH(JN3,TAPDOAN_NK_BAO_CAO_KQKD!$A:$A,0)+COUNTIF(TAPDOAN_NK_BAO_CAO_KQKD!$A:$A,JN3)-1,"")</f>
        <v/>
      </c>
      <c r="JO2" s="31" t="str">
        <f ca="1">IFERROR(MATCH(JO3,TAPDOAN_NK_BAO_CAO_KQKD!$A:$A,0)+COUNTIF(TAPDOAN_NK_BAO_CAO_KQKD!$A:$A,JO3)-1,"")</f>
        <v/>
      </c>
      <c r="JP2" s="31">
        <f ca="1">IFERROR(MATCH(JP3,TAPDOAN_NK_BAO_CAO_KQKD!$A:$A,0)+COUNTIF(TAPDOAN_NK_BAO_CAO_KQKD!$A:$A,JP3)-1,"")</f>
        <v>3</v>
      </c>
      <c r="JQ2" s="31" t="str">
        <f ca="1">IFERROR(MATCH(JQ3,TAPDOAN_NK_BAO_CAO_KQKD!$A:$A,0)+COUNTIF(TAPDOAN_NK_BAO_CAO_KQKD!$A:$A,JQ3)-1,"")</f>
        <v/>
      </c>
      <c r="JR2" s="31" t="str">
        <f ca="1">IFERROR(MATCH(JR3,TAPDOAN_NK_BAO_CAO_KQKD!$A:$A,0)+COUNTIF(TAPDOAN_NK_BAO_CAO_KQKD!$A:$A,JR3)-1,"")</f>
        <v/>
      </c>
      <c r="JS2" s="31" t="str">
        <f ca="1">IFERROR(MATCH(JS3,TAPDOAN_NK_BAO_CAO_KQKD!$A:$A,0)+COUNTIF(TAPDOAN_NK_BAO_CAO_KQKD!$A:$A,JS3)-1,"")</f>
        <v/>
      </c>
      <c r="JT2" s="31" t="str">
        <f ca="1">IFERROR(MATCH(JT3,TAPDOAN_NK_BAO_CAO_KQKD!$A:$A,0)+COUNTIF(TAPDOAN_NK_BAO_CAO_KQKD!$A:$A,JT3)-1,"")</f>
        <v/>
      </c>
      <c r="JU2" s="31" t="str">
        <f ca="1">IFERROR(MATCH(JU3,TAPDOAN_NK_BAO_CAO_KQKD!$A:$A,0)+COUNTIF(TAPDOAN_NK_BAO_CAO_KQKD!$A:$A,JU3)-1,"")</f>
        <v/>
      </c>
      <c r="JV2" s="31" t="str">
        <f ca="1">IFERROR(MATCH(JV3,TAPDOAN_NK_BAO_CAO_KQKD!$A:$A,0)+COUNTIF(TAPDOAN_NK_BAO_CAO_KQKD!$A:$A,JV3)-1,"")</f>
        <v/>
      </c>
      <c r="JW2" s="31" t="str">
        <f ca="1">IFERROR(MATCH(JW3,TAPDOAN_NK_BAO_CAO_KQKD!$A:$A,0)+COUNTIF(TAPDOAN_NK_BAO_CAO_KQKD!$A:$A,JW3)-1,"")</f>
        <v/>
      </c>
      <c r="JX2" s="31" t="str">
        <f ca="1">IFERROR(MATCH(JX3,TAPDOAN_NK_BAO_CAO_KQKD!$A:$A,0)+COUNTIF(TAPDOAN_NK_BAO_CAO_KQKD!$A:$A,JX3)-1,"")</f>
        <v/>
      </c>
      <c r="JY2" s="31" t="str">
        <f ca="1">IFERROR(MATCH(JY3,TAPDOAN_NK_BAO_CAO_KQKD!$A:$A,0)+COUNTIF(TAPDOAN_NK_BAO_CAO_KQKD!$A:$A,JY3)-1,"")</f>
        <v/>
      </c>
      <c r="JZ2" s="31" t="str">
        <f ca="1">IFERROR(MATCH(JZ3,TAPDOAN_NK_BAO_CAO_KQKD!$A:$A,0)+COUNTIF(TAPDOAN_NK_BAO_CAO_KQKD!$A:$A,JZ3)-1,"")</f>
        <v/>
      </c>
      <c r="KA2" s="31" t="str">
        <f ca="1">IFERROR(MATCH(KA3,TAPDOAN_NK_BAO_CAO_KQKD!$A:$A,0)+COUNTIF(TAPDOAN_NK_BAO_CAO_KQKD!$A:$A,KA3)-1,"")</f>
        <v/>
      </c>
      <c r="KB2" s="31" t="str">
        <f ca="1">IFERROR(MATCH(KB3,TAPDOAN_NK_BAO_CAO_KQKD!$A:$A,0)+COUNTIF(TAPDOAN_NK_BAO_CAO_KQKD!$A:$A,KB3)-1,"")</f>
        <v/>
      </c>
      <c r="KC2" s="31" t="str">
        <f ca="1">IFERROR(MATCH(KC3,TAPDOAN_NK_BAO_CAO_KQKD!$A:$A,0)+COUNTIF(TAPDOAN_NK_BAO_CAO_KQKD!$A:$A,KC3)-1,"")</f>
        <v/>
      </c>
      <c r="KD2" s="31" t="str">
        <f ca="1">IFERROR(MATCH(KD3,TAPDOAN_NK_BAO_CAO_KQKD!$A:$A,0)+COUNTIF(TAPDOAN_NK_BAO_CAO_KQKD!$A:$A,KD3)-1,"")</f>
        <v/>
      </c>
      <c r="KE2" s="31" t="str">
        <f ca="1">IFERROR(MATCH(KE3,TAPDOAN_NK_BAO_CAO_KQKD!$A:$A,0)+COUNTIF(TAPDOAN_NK_BAO_CAO_KQKD!$A:$A,KE3)-1,"")</f>
        <v/>
      </c>
      <c r="KF2" s="31" t="str">
        <f ca="1">IFERROR(MATCH(KF3,TAPDOAN_NK_BAO_CAO_KQKD!$A:$A,0)+COUNTIF(TAPDOAN_NK_BAO_CAO_KQKD!$A:$A,KF3)-1,"")</f>
        <v/>
      </c>
      <c r="KG2" s="31" t="str">
        <f ca="1">IFERROR(MATCH(KG3,TAPDOAN_NK_BAO_CAO_KQKD!$A:$A,0)+COUNTIF(TAPDOAN_NK_BAO_CAO_KQKD!$A:$A,KG3)-1,"")</f>
        <v/>
      </c>
      <c r="KH2" s="31" t="str">
        <f ca="1">IFERROR(MATCH(KH3,TAPDOAN_NK_BAO_CAO_KQKD!$A:$A,0)+COUNTIF(TAPDOAN_NK_BAO_CAO_KQKD!$A:$A,KH3)-1,"")</f>
        <v/>
      </c>
      <c r="KI2" s="31" t="str">
        <f ca="1">IFERROR(MATCH(KI3,TAPDOAN_NK_BAO_CAO_KQKD!$A:$A,0)+COUNTIF(TAPDOAN_NK_BAO_CAO_KQKD!$A:$A,KI3)-1,"")</f>
        <v/>
      </c>
      <c r="KJ2" s="31" t="str">
        <f ca="1">IFERROR(MATCH(KJ3,TAPDOAN_NK_BAO_CAO_KQKD!$A:$A,0)+COUNTIF(TAPDOAN_NK_BAO_CAO_KQKD!$A:$A,KJ3)-1,"")</f>
        <v/>
      </c>
      <c r="KK2" s="31" t="str">
        <f ca="1">IFERROR(MATCH(KK3,TAPDOAN_NK_BAO_CAO_KQKD!$A:$A,0)+COUNTIF(TAPDOAN_NK_BAO_CAO_KQKD!$A:$A,KK3)-1,"")</f>
        <v/>
      </c>
      <c r="KL2" s="31" t="str">
        <f ca="1">IFERROR(MATCH(KL3,TAPDOAN_NK_BAO_CAO_KQKD!$A:$A,0)+COUNTIF(TAPDOAN_NK_BAO_CAO_KQKD!$A:$A,KL3)-1,"")</f>
        <v/>
      </c>
      <c r="KM2" s="31" t="str">
        <f ca="1">IFERROR(MATCH(KM3,TAPDOAN_NK_BAO_CAO_KQKD!$A:$A,0)+COUNTIF(TAPDOAN_NK_BAO_CAO_KQKD!$A:$A,KM3)-1,"")</f>
        <v/>
      </c>
      <c r="KN2" s="31" t="str">
        <f ca="1">IFERROR(MATCH(KN3,TAPDOAN_NK_BAO_CAO_KQKD!$A:$A,0)+COUNTIF(TAPDOAN_NK_BAO_CAO_KQKD!$A:$A,KN3)-1,"")</f>
        <v/>
      </c>
      <c r="KO2" s="31" t="str">
        <f ca="1">IFERROR(MATCH(KO3,TAPDOAN_NK_BAO_CAO_KQKD!$A:$A,0)+COUNTIF(TAPDOAN_NK_BAO_CAO_KQKD!$A:$A,KO3)-1,"")</f>
        <v/>
      </c>
      <c r="KP2" s="31" t="str">
        <f ca="1">IFERROR(MATCH(KP3,TAPDOAN_NK_BAO_CAO_KQKD!$A:$A,0)+COUNTIF(TAPDOAN_NK_BAO_CAO_KQKD!$A:$A,KP3)-1,"")</f>
        <v/>
      </c>
      <c r="KQ2" s="31" t="str">
        <f ca="1">IFERROR(MATCH(KQ3,TAPDOAN_NK_BAO_CAO_KQKD!$A:$A,0)+COUNTIF(TAPDOAN_NK_BAO_CAO_KQKD!$A:$A,KQ3)-1,"")</f>
        <v/>
      </c>
      <c r="KR2" s="31" t="str">
        <f ca="1">IFERROR(MATCH(KR3,TAPDOAN_NK_BAO_CAO_KQKD!$A:$A,0)+COUNTIF(TAPDOAN_NK_BAO_CAO_KQKD!$A:$A,KR3)-1,"")</f>
        <v/>
      </c>
      <c r="KS2" s="31" t="str">
        <f ca="1">IFERROR(MATCH(KS3,TAPDOAN_NK_BAO_CAO_KQKD!$A:$A,0)+COUNTIF(TAPDOAN_NK_BAO_CAO_KQKD!$A:$A,KS3)-1,"")</f>
        <v/>
      </c>
      <c r="KT2" s="31" t="str">
        <f ca="1">IFERROR(MATCH(KT3,TAPDOAN_NK_BAO_CAO_KQKD!$A:$A,0)+COUNTIF(TAPDOAN_NK_BAO_CAO_KQKD!$A:$A,KT3)-1,"")</f>
        <v/>
      </c>
      <c r="KU2" s="31" t="str">
        <f ca="1">IFERROR(MATCH(KU3,TAPDOAN_NK_BAO_CAO_KQKD!$A:$A,0)+COUNTIF(TAPDOAN_NK_BAO_CAO_KQKD!$A:$A,KU3)-1,"")</f>
        <v/>
      </c>
      <c r="KV2" s="31" t="str">
        <f ca="1">IFERROR(MATCH(KV3,TAPDOAN_NK_BAO_CAO_KQKD!$A:$A,0)+COUNTIF(TAPDOAN_NK_BAO_CAO_KQKD!$A:$A,KV3)-1,"")</f>
        <v/>
      </c>
      <c r="KW2" s="31" t="str">
        <f ca="1">IFERROR(MATCH(KW3,TAPDOAN_NK_BAO_CAO_KQKD!$A:$A,0)+COUNTIF(TAPDOAN_NK_BAO_CAO_KQKD!$A:$A,KW3)-1,"")</f>
        <v/>
      </c>
      <c r="KX2" s="31" t="str">
        <f ca="1">IFERROR(MATCH(KX3,TAPDOAN_NK_BAO_CAO_KQKD!$A:$A,0)+COUNTIF(TAPDOAN_NK_BAO_CAO_KQKD!$A:$A,KX3)-1,"")</f>
        <v/>
      </c>
      <c r="KY2" s="31" t="str">
        <f ca="1">IFERROR(MATCH(KY3,TAPDOAN_NK_BAO_CAO_KQKD!$A:$A,0)+COUNTIF(TAPDOAN_NK_BAO_CAO_KQKD!$A:$A,KY3)-1,"")</f>
        <v/>
      </c>
      <c r="KZ2" s="31" t="str">
        <f ca="1">IFERROR(MATCH(KZ3,TAPDOAN_NK_BAO_CAO_KQKD!$A:$A,0)+COUNTIF(TAPDOAN_NK_BAO_CAO_KQKD!$A:$A,KZ3)-1,"")</f>
        <v/>
      </c>
      <c r="LA2" s="31" t="str">
        <f ca="1">IFERROR(MATCH(LA3,TAPDOAN_NK_BAO_CAO_KQKD!$A:$A,0)+COUNTIF(TAPDOAN_NK_BAO_CAO_KQKD!$A:$A,LA3)-1,"")</f>
        <v/>
      </c>
      <c r="LB2" s="31" t="str">
        <f ca="1">IFERROR(MATCH(LB3,TAPDOAN_NK_BAO_CAO_KQKD!$A:$A,0)+COUNTIF(TAPDOAN_NK_BAO_CAO_KQKD!$A:$A,LB3)-1,"")</f>
        <v/>
      </c>
      <c r="LC2" s="31" t="str">
        <f ca="1">IFERROR(MATCH(LC3,TAPDOAN_NK_BAO_CAO_KQKD!$A:$A,0)+COUNTIF(TAPDOAN_NK_BAO_CAO_KQKD!$A:$A,LC3)-1,"")</f>
        <v/>
      </c>
      <c r="LD2" s="31" t="str">
        <f ca="1">IFERROR(MATCH(LD3,TAPDOAN_NK_BAO_CAO_KQKD!$A:$A,0)+COUNTIF(TAPDOAN_NK_BAO_CAO_KQKD!$A:$A,LD3)-1,"")</f>
        <v/>
      </c>
      <c r="LE2" s="31" t="str">
        <f ca="1">IFERROR(MATCH(LE3,TAPDOAN_NK_BAO_CAO_KQKD!$A:$A,0)+COUNTIF(TAPDOAN_NK_BAO_CAO_KQKD!$A:$A,LE3)-1,"")</f>
        <v/>
      </c>
      <c r="LF2" s="31" t="str">
        <f ca="1">IFERROR(MATCH(LF3,TAPDOAN_NK_BAO_CAO_KQKD!$A:$A,0)+COUNTIF(TAPDOAN_NK_BAO_CAO_KQKD!$A:$A,LF3)-1,"")</f>
        <v/>
      </c>
      <c r="LG2" s="31" t="str">
        <f ca="1">IFERROR(MATCH(LG3,TAPDOAN_NK_BAO_CAO_KQKD!$A:$A,0)+COUNTIF(TAPDOAN_NK_BAO_CAO_KQKD!$A:$A,LG3)-1,"")</f>
        <v/>
      </c>
      <c r="LH2" s="31" t="str">
        <f ca="1">IFERROR(MATCH(LH3,TAPDOAN_NK_BAO_CAO_KQKD!$A:$A,0)+COUNTIF(TAPDOAN_NK_BAO_CAO_KQKD!$A:$A,LH3)-1,"")</f>
        <v/>
      </c>
      <c r="LI2" s="31" t="str">
        <f ca="1">IFERROR(MATCH(LI3,TAPDOAN_NK_BAO_CAO_KQKD!$A:$A,0)+COUNTIF(TAPDOAN_NK_BAO_CAO_KQKD!$A:$A,LI3)-1,"")</f>
        <v/>
      </c>
      <c r="LJ2" s="31" t="str">
        <f ca="1">IFERROR(MATCH(LJ3,TAPDOAN_NK_BAO_CAO_KQKD!$A:$A,0)+COUNTIF(TAPDOAN_NK_BAO_CAO_KQKD!$A:$A,LJ3)-1,"")</f>
        <v/>
      </c>
      <c r="LK2" s="31" t="str">
        <f ca="1">IFERROR(MATCH(LK3,TAPDOAN_NK_BAO_CAO_KQKD!$A:$A,0)+COUNTIF(TAPDOAN_NK_BAO_CAO_KQKD!$A:$A,LK3)-1,"")</f>
        <v/>
      </c>
      <c r="LL2" s="31" t="str">
        <f ca="1">IFERROR(MATCH(LL3,TAPDOAN_NK_BAO_CAO_KQKD!$A:$A,0)+COUNTIF(TAPDOAN_NK_BAO_CAO_KQKD!$A:$A,LL3)-1,"")</f>
        <v/>
      </c>
      <c r="LM2" s="31" t="str">
        <f ca="1">IFERROR(MATCH(LM3,TAPDOAN_NK_BAO_CAO_KQKD!$A:$A,0)+COUNTIF(TAPDOAN_NK_BAO_CAO_KQKD!$A:$A,LM3)-1,"")</f>
        <v/>
      </c>
      <c r="LN2" s="31" t="str">
        <f ca="1">IFERROR(MATCH(LN3,TAPDOAN_NK_BAO_CAO_KQKD!$A:$A,0)+COUNTIF(TAPDOAN_NK_BAO_CAO_KQKD!$A:$A,LN3)-1,"")</f>
        <v/>
      </c>
      <c r="LO2" s="31" t="str">
        <f ca="1">IFERROR(MATCH(LO3,TAPDOAN_NK_BAO_CAO_KQKD!$A:$A,0)+COUNTIF(TAPDOAN_NK_BAO_CAO_KQKD!$A:$A,LO3)-1,"")</f>
        <v/>
      </c>
      <c r="LP2" s="31" t="str">
        <f ca="1">IFERROR(MATCH(LP3,TAPDOAN_NK_BAO_CAO_KQKD!$A:$A,0)+COUNTIF(TAPDOAN_NK_BAO_CAO_KQKD!$A:$A,LP3)-1,"")</f>
        <v/>
      </c>
      <c r="LQ2" s="31" t="str">
        <f ca="1">IFERROR(MATCH(LQ3,TAPDOAN_NK_BAO_CAO_KQKD!$A:$A,0)+COUNTIF(TAPDOAN_NK_BAO_CAO_KQKD!$A:$A,LQ3)-1,"")</f>
        <v/>
      </c>
      <c r="LR2" s="31" t="str">
        <f ca="1">IFERROR(MATCH(LR3,TAPDOAN_NK_BAO_CAO_KQKD!$A:$A,0)+COUNTIF(TAPDOAN_NK_BAO_CAO_KQKD!$A:$A,LR3)-1,"")</f>
        <v/>
      </c>
      <c r="LS2" s="31" t="str">
        <f ca="1">IFERROR(MATCH(LS3,TAPDOAN_NK_BAO_CAO_KQKD!$A:$A,0)+COUNTIF(TAPDOAN_NK_BAO_CAO_KQKD!$A:$A,LS3)-1,"")</f>
        <v/>
      </c>
      <c r="LT2" s="31" t="str">
        <f ca="1">IFERROR(MATCH(LT3,TAPDOAN_NK_BAO_CAO_KQKD!$A:$A,0)+COUNTIF(TAPDOAN_NK_BAO_CAO_KQKD!$A:$A,LT3)-1,"")</f>
        <v/>
      </c>
      <c r="LU2" s="31" t="str">
        <f ca="1">IFERROR(MATCH(LU3,TAPDOAN_NK_BAO_CAO_KQKD!$A:$A,0)+COUNTIF(TAPDOAN_NK_BAO_CAO_KQKD!$A:$A,LU3)-1,"")</f>
        <v/>
      </c>
      <c r="LV2" s="31" t="str">
        <f ca="1">IFERROR(MATCH(LV3,TAPDOAN_NK_BAO_CAO_KQKD!$A:$A,0)+COUNTIF(TAPDOAN_NK_BAO_CAO_KQKD!$A:$A,LV3)-1,"")</f>
        <v/>
      </c>
      <c r="LW2" s="31" t="str">
        <f ca="1">IFERROR(MATCH(LW3,TAPDOAN_NK_BAO_CAO_KQKD!$A:$A,0)+COUNTIF(TAPDOAN_NK_BAO_CAO_KQKD!$A:$A,LW3)-1,"")</f>
        <v/>
      </c>
      <c r="LX2" s="31" t="str">
        <f ca="1">IFERROR(MATCH(LX3,TAPDOAN_NK_BAO_CAO_KQKD!$A:$A,0)+COUNTIF(TAPDOAN_NK_BAO_CAO_KQKD!$A:$A,LX3)-1,"")</f>
        <v/>
      </c>
      <c r="LY2" s="31" t="str">
        <f ca="1">IFERROR(MATCH(LY3,TAPDOAN_NK_BAO_CAO_KQKD!$A:$A,0)+COUNTIF(TAPDOAN_NK_BAO_CAO_KQKD!$A:$A,LY3)-1,"")</f>
        <v/>
      </c>
      <c r="LZ2" s="31" t="str">
        <f ca="1">IFERROR(MATCH(LZ3,TAPDOAN_NK_BAO_CAO_KQKD!$A:$A,0)+COUNTIF(TAPDOAN_NK_BAO_CAO_KQKD!$A:$A,LZ3)-1,"")</f>
        <v/>
      </c>
      <c r="MA2" s="31" t="str">
        <f ca="1">IFERROR(MATCH(MA3,TAPDOAN_NK_BAO_CAO_KQKD!$A:$A,0)+COUNTIF(TAPDOAN_NK_BAO_CAO_KQKD!$A:$A,MA3)-1,"")</f>
        <v/>
      </c>
      <c r="MB2" s="31" t="str">
        <f ca="1">IFERROR(MATCH(MB3,TAPDOAN_NK_BAO_CAO_KQKD!$A:$A,0)+COUNTIF(TAPDOAN_NK_BAO_CAO_KQKD!$A:$A,MB3)-1,"")</f>
        <v/>
      </c>
      <c r="MC2" s="31" t="str">
        <f ca="1">IFERROR(MATCH(MC3,TAPDOAN_NK_BAO_CAO_KQKD!$A:$A,0)+COUNTIF(TAPDOAN_NK_BAO_CAO_KQKD!$A:$A,MC3)-1,"")</f>
        <v/>
      </c>
      <c r="MD2" s="31" t="str">
        <f ca="1">IFERROR(MATCH(MD3,TAPDOAN_NK_BAO_CAO_KQKD!$A:$A,0)+COUNTIF(TAPDOAN_NK_BAO_CAO_KQKD!$A:$A,MD3)-1,"")</f>
        <v/>
      </c>
      <c r="ME2" s="31" t="str">
        <f ca="1">IFERROR(MATCH(ME3,TAPDOAN_NK_BAO_CAO_KQKD!$A:$A,0)+COUNTIF(TAPDOAN_NK_BAO_CAO_KQKD!$A:$A,ME3)-1,"")</f>
        <v/>
      </c>
      <c r="MF2" s="31" t="str">
        <f ca="1">IFERROR(MATCH(MF3,TAPDOAN_NK_BAO_CAO_KQKD!$A:$A,0)+COUNTIF(TAPDOAN_NK_BAO_CAO_KQKD!$A:$A,MF3)-1,"")</f>
        <v/>
      </c>
      <c r="MG2" s="31" t="str">
        <f ca="1">IFERROR(MATCH(MG3,TAPDOAN_NK_BAO_CAO_KQKD!$A:$A,0)+COUNTIF(TAPDOAN_NK_BAO_CAO_KQKD!$A:$A,MG3)-1,"")</f>
        <v/>
      </c>
      <c r="MH2" s="31" t="str">
        <f ca="1">IFERROR(MATCH(MH3,TAPDOAN_NK_BAO_CAO_KQKD!$A:$A,0)+COUNTIF(TAPDOAN_NK_BAO_CAO_KQKD!$A:$A,MH3)-1,"")</f>
        <v/>
      </c>
      <c r="MI2" s="31" t="str">
        <f ca="1">IFERROR(MATCH(MI3,TAPDOAN_NK_BAO_CAO_KQKD!$A:$A,0)+COUNTIF(TAPDOAN_NK_BAO_CAO_KQKD!$A:$A,MI3)-1,"")</f>
        <v/>
      </c>
      <c r="MJ2" s="31" t="str">
        <f ca="1">IFERROR(MATCH(MJ3,TAPDOAN_NK_BAO_CAO_KQKD!$A:$A,0)+COUNTIF(TAPDOAN_NK_BAO_CAO_KQKD!$A:$A,MJ3)-1,"")</f>
        <v/>
      </c>
      <c r="MK2" s="31" t="str">
        <f ca="1">IFERROR(MATCH(MK3,TAPDOAN_NK_BAO_CAO_KQKD!$A:$A,0)+COUNTIF(TAPDOAN_NK_BAO_CAO_KQKD!$A:$A,MK3)-1,"")</f>
        <v/>
      </c>
      <c r="ML2" s="31" t="str">
        <f ca="1">IFERROR(MATCH(ML3,TAPDOAN_NK_BAO_CAO_KQKD!$A:$A,0)+COUNTIF(TAPDOAN_NK_BAO_CAO_KQKD!$A:$A,ML3)-1,"")</f>
        <v/>
      </c>
      <c r="MM2" s="31" t="str">
        <f ca="1">IFERROR(MATCH(MM3,TAPDOAN_NK_BAO_CAO_KQKD!$A:$A,0)+COUNTIF(TAPDOAN_NK_BAO_CAO_KQKD!$A:$A,MM3)-1,"")</f>
        <v/>
      </c>
      <c r="MN2" s="31" t="str">
        <f ca="1">IFERROR(MATCH(MN3,TAPDOAN_NK_BAO_CAO_KQKD!$A:$A,0)+COUNTIF(TAPDOAN_NK_BAO_CAO_KQKD!$A:$A,MN3)-1,"")</f>
        <v/>
      </c>
      <c r="MO2" s="31" t="str">
        <f ca="1">IFERROR(MATCH(MO3,TAPDOAN_NK_BAO_CAO_KQKD!$A:$A,0)+COUNTIF(TAPDOAN_NK_BAO_CAO_KQKD!$A:$A,MO3)-1,"")</f>
        <v/>
      </c>
      <c r="MP2" s="31" t="str">
        <f ca="1">IFERROR(MATCH(MP3,TAPDOAN_NK_BAO_CAO_KQKD!$A:$A,0)+COUNTIF(TAPDOAN_NK_BAO_CAO_KQKD!$A:$A,MP3)-1,"")</f>
        <v/>
      </c>
      <c r="MQ2" s="31" t="str">
        <f ca="1">IFERROR(MATCH(MQ3,TAPDOAN_NK_BAO_CAO_KQKD!$A:$A,0)+COUNTIF(TAPDOAN_NK_BAO_CAO_KQKD!$A:$A,MQ3)-1,"")</f>
        <v/>
      </c>
      <c r="MR2" s="31" t="str">
        <f ca="1">IFERROR(MATCH(MR3,TAPDOAN_NK_BAO_CAO_KQKD!$A:$A,0)+COUNTIF(TAPDOAN_NK_BAO_CAO_KQKD!$A:$A,MR3)-1,"")</f>
        <v/>
      </c>
      <c r="MS2" s="31" t="str">
        <f ca="1">IFERROR(MATCH(MS3,TAPDOAN_NK_BAO_CAO_KQKD!$A:$A,0)+COUNTIF(TAPDOAN_NK_BAO_CAO_KQKD!$A:$A,MS3)-1,"")</f>
        <v/>
      </c>
      <c r="MT2" s="31" t="str">
        <f ca="1">IFERROR(MATCH(MT3,TAPDOAN_NK_BAO_CAO_KQKD!$A:$A,0)+COUNTIF(TAPDOAN_NK_BAO_CAO_KQKD!$A:$A,MT3)-1,"")</f>
        <v/>
      </c>
      <c r="MU2" s="31" t="str">
        <f ca="1">IFERROR(MATCH(MU3,TAPDOAN_NK_BAO_CAO_KQKD!$A:$A,0)+COUNTIF(TAPDOAN_NK_BAO_CAO_KQKD!$A:$A,MU3)-1,"")</f>
        <v/>
      </c>
      <c r="MV2" s="31" t="str">
        <f ca="1">IFERROR(MATCH(MV3,TAPDOAN_NK_BAO_CAO_KQKD!$A:$A,0)+COUNTIF(TAPDOAN_NK_BAO_CAO_KQKD!$A:$A,MV3)-1,"")</f>
        <v/>
      </c>
      <c r="MW2" s="31" t="str">
        <f ca="1">IFERROR(MATCH(MW3,TAPDOAN_NK_BAO_CAO_KQKD!$A:$A,0)+COUNTIF(TAPDOAN_NK_BAO_CAO_KQKD!$A:$A,MW3)-1,"")</f>
        <v/>
      </c>
      <c r="MX2" s="31" t="str">
        <f ca="1">IFERROR(MATCH(MX3,TAPDOAN_NK_BAO_CAO_KQKD!$A:$A,0)+COUNTIF(TAPDOAN_NK_BAO_CAO_KQKD!$A:$A,MX3)-1,"")</f>
        <v/>
      </c>
      <c r="MY2" s="31" t="str">
        <f ca="1">IFERROR(MATCH(MY3,TAPDOAN_NK_BAO_CAO_KQKD!$A:$A,0)+COUNTIF(TAPDOAN_NK_BAO_CAO_KQKD!$A:$A,MY3)-1,"")</f>
        <v/>
      </c>
      <c r="MZ2" s="31" t="str">
        <f ca="1">IFERROR(MATCH(MZ3,TAPDOAN_NK_BAO_CAO_KQKD!$A:$A,0)+COUNTIF(TAPDOAN_NK_BAO_CAO_KQKD!$A:$A,MZ3)-1,"")</f>
        <v/>
      </c>
      <c r="NA2" s="31" t="str">
        <f ca="1">IFERROR(MATCH(NA3,TAPDOAN_NK_BAO_CAO_KQKD!$A:$A,0)+COUNTIF(TAPDOAN_NK_BAO_CAO_KQKD!$A:$A,NA3)-1,"")</f>
        <v/>
      </c>
      <c r="NB2" s="31" t="str">
        <f ca="1">IFERROR(MATCH(NB3,TAPDOAN_NK_BAO_CAO_KQKD!$A:$A,0)+COUNTIF(TAPDOAN_NK_BAO_CAO_KQKD!$A:$A,NB3)-1,"")</f>
        <v/>
      </c>
      <c r="NC2" s="31" t="str">
        <f ca="1">IFERROR(MATCH(NC3,TAPDOAN_NK_BAO_CAO_KQKD!$A:$A,0)+COUNTIF(TAPDOAN_NK_BAO_CAO_KQKD!$A:$A,NC3)-1,"")</f>
        <v/>
      </c>
      <c r="ND2" s="31" t="str">
        <f ca="1">IFERROR(MATCH(ND3,TAPDOAN_NK_BAO_CAO_KQKD!$A:$A,0)+COUNTIF(TAPDOAN_NK_BAO_CAO_KQKD!$A:$A,ND3)-1,"")</f>
        <v/>
      </c>
      <c r="NE2" s="31" t="str">
        <f ca="1">IFERROR(MATCH(NE3,TAPDOAN_NK_BAO_CAO_KQKD!$A:$A,0)+COUNTIF(TAPDOAN_NK_BAO_CAO_KQKD!$A:$A,NE3)-1,"")</f>
        <v/>
      </c>
      <c r="NF2" s="31" t="str">
        <f ca="1">IFERROR(MATCH(NF3,TAPDOAN_NK_BAO_CAO_KQKD!$A:$A,0)+COUNTIF(TAPDOAN_NK_BAO_CAO_KQKD!$A:$A,NF3)-1,"")</f>
        <v/>
      </c>
      <c r="NG2" s="31" t="str">
        <f ca="1">IFERROR(MATCH(NG3,TAPDOAN_NK_BAO_CAO_KQKD!$A:$A,0)+COUNTIF(TAPDOAN_NK_BAO_CAO_KQKD!$A:$A,NG3)-1,"")</f>
        <v/>
      </c>
    </row>
    <row r="3" spans="1:371" ht="31.5" x14ac:dyDescent="0.25">
      <c r="A3" s="16" t="s">
        <v>7</v>
      </c>
      <c r="B3" s="16" t="s">
        <v>41</v>
      </c>
      <c r="C3" s="16" t="s">
        <v>46</v>
      </c>
      <c r="D3" s="16" t="s">
        <v>47</v>
      </c>
      <c r="E3" s="16" t="s">
        <v>48</v>
      </c>
      <c r="F3" s="16" t="s">
        <v>9</v>
      </c>
      <c r="G3" s="29">
        <f ca="1">+DATE(YEAR(TODAY()),1,1)</f>
        <v>44927</v>
      </c>
      <c r="H3" s="29">
        <f ca="1">+G3+1</f>
        <v>44928</v>
      </c>
      <c r="I3" s="29">
        <f t="shared" ref="I3:BT3" ca="1" si="0">+H3+1</f>
        <v>44929</v>
      </c>
      <c r="J3" s="29">
        <f t="shared" ca="1" si="0"/>
        <v>44930</v>
      </c>
      <c r="K3" s="29">
        <f t="shared" ca="1" si="0"/>
        <v>44931</v>
      </c>
      <c r="L3" s="29">
        <f t="shared" ca="1" si="0"/>
        <v>44932</v>
      </c>
      <c r="M3" s="29">
        <f t="shared" ca="1" si="0"/>
        <v>44933</v>
      </c>
      <c r="N3" s="29">
        <f t="shared" ca="1" si="0"/>
        <v>44934</v>
      </c>
      <c r="O3" s="29">
        <f t="shared" ca="1" si="0"/>
        <v>44935</v>
      </c>
      <c r="P3" s="29">
        <f t="shared" ca="1" si="0"/>
        <v>44936</v>
      </c>
      <c r="Q3" s="29">
        <f t="shared" ca="1" si="0"/>
        <v>44937</v>
      </c>
      <c r="R3" s="29">
        <f t="shared" ca="1" si="0"/>
        <v>44938</v>
      </c>
      <c r="S3" s="29">
        <f t="shared" ca="1" si="0"/>
        <v>44939</v>
      </c>
      <c r="T3" s="29">
        <f t="shared" ca="1" si="0"/>
        <v>44940</v>
      </c>
      <c r="U3" s="29">
        <f t="shared" ca="1" si="0"/>
        <v>44941</v>
      </c>
      <c r="V3" s="29">
        <f t="shared" ca="1" si="0"/>
        <v>44942</v>
      </c>
      <c r="W3" s="29">
        <f t="shared" ca="1" si="0"/>
        <v>44943</v>
      </c>
      <c r="X3" s="29">
        <f t="shared" ca="1" si="0"/>
        <v>44944</v>
      </c>
      <c r="Y3" s="29">
        <f t="shared" ca="1" si="0"/>
        <v>44945</v>
      </c>
      <c r="Z3" s="29">
        <f t="shared" ca="1" si="0"/>
        <v>44946</v>
      </c>
      <c r="AA3" s="29">
        <f t="shared" ca="1" si="0"/>
        <v>44947</v>
      </c>
      <c r="AB3" s="29">
        <f t="shared" ca="1" si="0"/>
        <v>44948</v>
      </c>
      <c r="AC3" s="29">
        <f t="shared" ca="1" si="0"/>
        <v>44949</v>
      </c>
      <c r="AD3" s="29">
        <f t="shared" ca="1" si="0"/>
        <v>44950</v>
      </c>
      <c r="AE3" s="29">
        <f t="shared" ca="1" si="0"/>
        <v>44951</v>
      </c>
      <c r="AF3" s="29">
        <f t="shared" ca="1" si="0"/>
        <v>44952</v>
      </c>
      <c r="AG3" s="29">
        <f t="shared" ca="1" si="0"/>
        <v>44953</v>
      </c>
      <c r="AH3" s="29">
        <f t="shared" ca="1" si="0"/>
        <v>44954</v>
      </c>
      <c r="AI3" s="29">
        <f t="shared" ca="1" si="0"/>
        <v>44955</v>
      </c>
      <c r="AJ3" s="29">
        <f t="shared" ca="1" si="0"/>
        <v>44956</v>
      </c>
      <c r="AK3" s="29">
        <f t="shared" ca="1" si="0"/>
        <v>44957</v>
      </c>
      <c r="AL3" s="29">
        <f t="shared" ca="1" si="0"/>
        <v>44958</v>
      </c>
      <c r="AM3" s="29">
        <f t="shared" ca="1" si="0"/>
        <v>44959</v>
      </c>
      <c r="AN3" s="29">
        <f t="shared" ca="1" si="0"/>
        <v>44960</v>
      </c>
      <c r="AO3" s="29">
        <f t="shared" ca="1" si="0"/>
        <v>44961</v>
      </c>
      <c r="AP3" s="29">
        <f t="shared" ca="1" si="0"/>
        <v>44962</v>
      </c>
      <c r="AQ3" s="29">
        <f t="shared" ca="1" si="0"/>
        <v>44963</v>
      </c>
      <c r="AR3" s="29">
        <f t="shared" ca="1" si="0"/>
        <v>44964</v>
      </c>
      <c r="AS3" s="29">
        <f t="shared" ca="1" si="0"/>
        <v>44965</v>
      </c>
      <c r="AT3" s="29">
        <f t="shared" ca="1" si="0"/>
        <v>44966</v>
      </c>
      <c r="AU3" s="29">
        <f t="shared" ca="1" si="0"/>
        <v>44967</v>
      </c>
      <c r="AV3" s="29">
        <f t="shared" ca="1" si="0"/>
        <v>44968</v>
      </c>
      <c r="AW3" s="29">
        <f t="shared" ca="1" si="0"/>
        <v>44969</v>
      </c>
      <c r="AX3" s="29">
        <f t="shared" ca="1" si="0"/>
        <v>44970</v>
      </c>
      <c r="AY3" s="29">
        <f t="shared" ca="1" si="0"/>
        <v>44971</v>
      </c>
      <c r="AZ3" s="29">
        <f t="shared" ca="1" si="0"/>
        <v>44972</v>
      </c>
      <c r="BA3" s="29">
        <f t="shared" ca="1" si="0"/>
        <v>44973</v>
      </c>
      <c r="BB3" s="29">
        <f t="shared" ca="1" si="0"/>
        <v>44974</v>
      </c>
      <c r="BC3" s="29">
        <f t="shared" ca="1" si="0"/>
        <v>44975</v>
      </c>
      <c r="BD3" s="29">
        <f t="shared" ca="1" si="0"/>
        <v>44976</v>
      </c>
      <c r="BE3" s="29">
        <f t="shared" ca="1" si="0"/>
        <v>44977</v>
      </c>
      <c r="BF3" s="29">
        <f t="shared" ca="1" si="0"/>
        <v>44978</v>
      </c>
      <c r="BG3" s="29">
        <f t="shared" ca="1" si="0"/>
        <v>44979</v>
      </c>
      <c r="BH3" s="29">
        <f t="shared" ca="1" si="0"/>
        <v>44980</v>
      </c>
      <c r="BI3" s="29">
        <f t="shared" ca="1" si="0"/>
        <v>44981</v>
      </c>
      <c r="BJ3" s="29">
        <f t="shared" ca="1" si="0"/>
        <v>44982</v>
      </c>
      <c r="BK3" s="29">
        <f t="shared" ca="1" si="0"/>
        <v>44983</v>
      </c>
      <c r="BL3" s="29">
        <f t="shared" ca="1" si="0"/>
        <v>44984</v>
      </c>
      <c r="BM3" s="29">
        <f t="shared" ca="1" si="0"/>
        <v>44985</v>
      </c>
      <c r="BN3" s="29">
        <f t="shared" ca="1" si="0"/>
        <v>44986</v>
      </c>
      <c r="BO3" s="29">
        <f t="shared" ca="1" si="0"/>
        <v>44987</v>
      </c>
      <c r="BP3" s="29">
        <f t="shared" ca="1" si="0"/>
        <v>44988</v>
      </c>
      <c r="BQ3" s="29">
        <f t="shared" ca="1" si="0"/>
        <v>44989</v>
      </c>
      <c r="BR3" s="29">
        <f t="shared" ca="1" si="0"/>
        <v>44990</v>
      </c>
      <c r="BS3" s="29">
        <f t="shared" ca="1" si="0"/>
        <v>44991</v>
      </c>
      <c r="BT3" s="29">
        <f t="shared" ca="1" si="0"/>
        <v>44992</v>
      </c>
      <c r="BU3" s="29">
        <f t="shared" ref="BU3:EF3" ca="1" si="1">+BT3+1</f>
        <v>44993</v>
      </c>
      <c r="BV3" s="29">
        <f t="shared" ca="1" si="1"/>
        <v>44994</v>
      </c>
      <c r="BW3" s="29">
        <f t="shared" ca="1" si="1"/>
        <v>44995</v>
      </c>
      <c r="BX3" s="29">
        <f t="shared" ca="1" si="1"/>
        <v>44996</v>
      </c>
      <c r="BY3" s="29">
        <f t="shared" ca="1" si="1"/>
        <v>44997</v>
      </c>
      <c r="BZ3" s="29">
        <f t="shared" ca="1" si="1"/>
        <v>44998</v>
      </c>
      <c r="CA3" s="29">
        <f t="shared" ca="1" si="1"/>
        <v>44999</v>
      </c>
      <c r="CB3" s="29">
        <f t="shared" ca="1" si="1"/>
        <v>45000</v>
      </c>
      <c r="CC3" s="29">
        <f t="shared" ca="1" si="1"/>
        <v>45001</v>
      </c>
      <c r="CD3" s="29">
        <f t="shared" ca="1" si="1"/>
        <v>45002</v>
      </c>
      <c r="CE3" s="29">
        <f t="shared" ca="1" si="1"/>
        <v>45003</v>
      </c>
      <c r="CF3" s="29">
        <f t="shared" ca="1" si="1"/>
        <v>45004</v>
      </c>
      <c r="CG3" s="29">
        <f t="shared" ca="1" si="1"/>
        <v>45005</v>
      </c>
      <c r="CH3" s="29">
        <f t="shared" ca="1" si="1"/>
        <v>45006</v>
      </c>
      <c r="CI3" s="29">
        <f t="shared" ca="1" si="1"/>
        <v>45007</v>
      </c>
      <c r="CJ3" s="29">
        <f t="shared" ca="1" si="1"/>
        <v>45008</v>
      </c>
      <c r="CK3" s="29">
        <f t="shared" ca="1" si="1"/>
        <v>45009</v>
      </c>
      <c r="CL3" s="29">
        <f t="shared" ca="1" si="1"/>
        <v>45010</v>
      </c>
      <c r="CM3" s="29">
        <f t="shared" ca="1" si="1"/>
        <v>45011</v>
      </c>
      <c r="CN3" s="29">
        <f t="shared" ca="1" si="1"/>
        <v>45012</v>
      </c>
      <c r="CO3" s="29">
        <f t="shared" ca="1" si="1"/>
        <v>45013</v>
      </c>
      <c r="CP3" s="29">
        <f t="shared" ca="1" si="1"/>
        <v>45014</v>
      </c>
      <c r="CQ3" s="29">
        <f t="shared" ca="1" si="1"/>
        <v>45015</v>
      </c>
      <c r="CR3" s="29">
        <f t="shared" ca="1" si="1"/>
        <v>45016</v>
      </c>
      <c r="CS3" s="29">
        <f t="shared" ca="1" si="1"/>
        <v>45017</v>
      </c>
      <c r="CT3" s="29">
        <f t="shared" ca="1" si="1"/>
        <v>45018</v>
      </c>
      <c r="CU3" s="29">
        <f t="shared" ca="1" si="1"/>
        <v>45019</v>
      </c>
      <c r="CV3" s="29">
        <f t="shared" ca="1" si="1"/>
        <v>45020</v>
      </c>
      <c r="CW3" s="29">
        <f t="shared" ca="1" si="1"/>
        <v>45021</v>
      </c>
      <c r="CX3" s="29">
        <f t="shared" ca="1" si="1"/>
        <v>45022</v>
      </c>
      <c r="CY3" s="29">
        <f t="shared" ca="1" si="1"/>
        <v>45023</v>
      </c>
      <c r="CZ3" s="29">
        <f t="shared" ca="1" si="1"/>
        <v>45024</v>
      </c>
      <c r="DA3" s="29">
        <f t="shared" ca="1" si="1"/>
        <v>45025</v>
      </c>
      <c r="DB3" s="29">
        <f t="shared" ca="1" si="1"/>
        <v>45026</v>
      </c>
      <c r="DC3" s="29">
        <f t="shared" ca="1" si="1"/>
        <v>45027</v>
      </c>
      <c r="DD3" s="29">
        <f t="shared" ca="1" si="1"/>
        <v>45028</v>
      </c>
      <c r="DE3" s="29">
        <f t="shared" ca="1" si="1"/>
        <v>45029</v>
      </c>
      <c r="DF3" s="29">
        <f t="shared" ca="1" si="1"/>
        <v>45030</v>
      </c>
      <c r="DG3" s="29">
        <f t="shared" ca="1" si="1"/>
        <v>45031</v>
      </c>
      <c r="DH3" s="29">
        <f t="shared" ca="1" si="1"/>
        <v>45032</v>
      </c>
      <c r="DI3" s="29">
        <f t="shared" ca="1" si="1"/>
        <v>45033</v>
      </c>
      <c r="DJ3" s="29">
        <f t="shared" ca="1" si="1"/>
        <v>45034</v>
      </c>
      <c r="DK3" s="29">
        <f t="shared" ca="1" si="1"/>
        <v>45035</v>
      </c>
      <c r="DL3" s="29">
        <f t="shared" ca="1" si="1"/>
        <v>45036</v>
      </c>
      <c r="DM3" s="29">
        <f t="shared" ca="1" si="1"/>
        <v>45037</v>
      </c>
      <c r="DN3" s="29">
        <f t="shared" ca="1" si="1"/>
        <v>45038</v>
      </c>
      <c r="DO3" s="29">
        <f t="shared" ca="1" si="1"/>
        <v>45039</v>
      </c>
      <c r="DP3" s="29">
        <f t="shared" ca="1" si="1"/>
        <v>45040</v>
      </c>
      <c r="DQ3" s="29">
        <f t="shared" ca="1" si="1"/>
        <v>45041</v>
      </c>
      <c r="DR3" s="29">
        <f t="shared" ca="1" si="1"/>
        <v>45042</v>
      </c>
      <c r="DS3" s="29">
        <f t="shared" ca="1" si="1"/>
        <v>45043</v>
      </c>
      <c r="DT3" s="29">
        <f t="shared" ca="1" si="1"/>
        <v>45044</v>
      </c>
      <c r="DU3" s="29">
        <f t="shared" ca="1" si="1"/>
        <v>45045</v>
      </c>
      <c r="DV3" s="29">
        <f t="shared" ca="1" si="1"/>
        <v>45046</v>
      </c>
      <c r="DW3" s="29">
        <f t="shared" ca="1" si="1"/>
        <v>45047</v>
      </c>
      <c r="DX3" s="29">
        <f t="shared" ca="1" si="1"/>
        <v>45048</v>
      </c>
      <c r="DY3" s="29">
        <f t="shared" ca="1" si="1"/>
        <v>45049</v>
      </c>
      <c r="DZ3" s="29">
        <f t="shared" ca="1" si="1"/>
        <v>45050</v>
      </c>
      <c r="EA3" s="29">
        <f t="shared" ca="1" si="1"/>
        <v>45051</v>
      </c>
      <c r="EB3" s="29">
        <f t="shared" ca="1" si="1"/>
        <v>45052</v>
      </c>
      <c r="EC3" s="29">
        <f t="shared" ca="1" si="1"/>
        <v>45053</v>
      </c>
      <c r="ED3" s="29">
        <f t="shared" ca="1" si="1"/>
        <v>45054</v>
      </c>
      <c r="EE3" s="29">
        <f t="shared" ca="1" si="1"/>
        <v>45055</v>
      </c>
      <c r="EF3" s="29">
        <f t="shared" ca="1" si="1"/>
        <v>45056</v>
      </c>
      <c r="EG3" s="29">
        <f t="shared" ref="EG3:GR3" ca="1" si="2">+EF3+1</f>
        <v>45057</v>
      </c>
      <c r="EH3" s="29">
        <f t="shared" ca="1" si="2"/>
        <v>45058</v>
      </c>
      <c r="EI3" s="29">
        <f t="shared" ca="1" si="2"/>
        <v>45059</v>
      </c>
      <c r="EJ3" s="29">
        <f t="shared" ca="1" si="2"/>
        <v>45060</v>
      </c>
      <c r="EK3" s="29">
        <f t="shared" ca="1" si="2"/>
        <v>45061</v>
      </c>
      <c r="EL3" s="29">
        <f t="shared" ca="1" si="2"/>
        <v>45062</v>
      </c>
      <c r="EM3" s="29">
        <f t="shared" ca="1" si="2"/>
        <v>45063</v>
      </c>
      <c r="EN3" s="29">
        <f t="shared" ca="1" si="2"/>
        <v>45064</v>
      </c>
      <c r="EO3" s="29">
        <f t="shared" ca="1" si="2"/>
        <v>45065</v>
      </c>
      <c r="EP3" s="29">
        <f t="shared" ca="1" si="2"/>
        <v>45066</v>
      </c>
      <c r="EQ3" s="29">
        <f t="shared" ca="1" si="2"/>
        <v>45067</v>
      </c>
      <c r="ER3" s="29">
        <f t="shared" ca="1" si="2"/>
        <v>45068</v>
      </c>
      <c r="ES3" s="29">
        <f t="shared" ca="1" si="2"/>
        <v>45069</v>
      </c>
      <c r="ET3" s="29">
        <f t="shared" ca="1" si="2"/>
        <v>45070</v>
      </c>
      <c r="EU3" s="29">
        <f t="shared" ca="1" si="2"/>
        <v>45071</v>
      </c>
      <c r="EV3" s="29">
        <f t="shared" ca="1" si="2"/>
        <v>45072</v>
      </c>
      <c r="EW3" s="29">
        <f t="shared" ca="1" si="2"/>
        <v>45073</v>
      </c>
      <c r="EX3" s="29">
        <f t="shared" ca="1" si="2"/>
        <v>45074</v>
      </c>
      <c r="EY3" s="29">
        <f t="shared" ca="1" si="2"/>
        <v>45075</v>
      </c>
      <c r="EZ3" s="29">
        <f t="shared" ca="1" si="2"/>
        <v>45076</v>
      </c>
      <c r="FA3" s="29">
        <f t="shared" ca="1" si="2"/>
        <v>45077</v>
      </c>
      <c r="FB3" s="29">
        <f t="shared" ca="1" si="2"/>
        <v>45078</v>
      </c>
      <c r="FC3" s="29">
        <f t="shared" ca="1" si="2"/>
        <v>45079</v>
      </c>
      <c r="FD3" s="29">
        <f t="shared" ca="1" si="2"/>
        <v>45080</v>
      </c>
      <c r="FE3" s="29">
        <f t="shared" ca="1" si="2"/>
        <v>45081</v>
      </c>
      <c r="FF3" s="29">
        <f t="shared" ca="1" si="2"/>
        <v>45082</v>
      </c>
      <c r="FG3" s="29">
        <f t="shared" ca="1" si="2"/>
        <v>45083</v>
      </c>
      <c r="FH3" s="29">
        <f t="shared" ca="1" si="2"/>
        <v>45084</v>
      </c>
      <c r="FI3" s="29">
        <f t="shared" ca="1" si="2"/>
        <v>45085</v>
      </c>
      <c r="FJ3" s="29">
        <f t="shared" ca="1" si="2"/>
        <v>45086</v>
      </c>
      <c r="FK3" s="29">
        <f t="shared" ca="1" si="2"/>
        <v>45087</v>
      </c>
      <c r="FL3" s="29">
        <f t="shared" ca="1" si="2"/>
        <v>45088</v>
      </c>
      <c r="FM3" s="29">
        <f t="shared" ca="1" si="2"/>
        <v>45089</v>
      </c>
      <c r="FN3" s="29">
        <f t="shared" ca="1" si="2"/>
        <v>45090</v>
      </c>
      <c r="FO3" s="29">
        <f t="shared" ca="1" si="2"/>
        <v>45091</v>
      </c>
      <c r="FP3" s="29">
        <f t="shared" ca="1" si="2"/>
        <v>45092</v>
      </c>
      <c r="FQ3" s="29">
        <f t="shared" ca="1" si="2"/>
        <v>45093</v>
      </c>
      <c r="FR3" s="29">
        <f t="shared" ca="1" si="2"/>
        <v>45094</v>
      </c>
      <c r="FS3" s="29">
        <f t="shared" ca="1" si="2"/>
        <v>45095</v>
      </c>
      <c r="FT3" s="29">
        <f t="shared" ca="1" si="2"/>
        <v>45096</v>
      </c>
      <c r="FU3" s="29">
        <f t="shared" ca="1" si="2"/>
        <v>45097</v>
      </c>
      <c r="FV3" s="29">
        <f t="shared" ca="1" si="2"/>
        <v>45098</v>
      </c>
      <c r="FW3" s="29">
        <f t="shared" ca="1" si="2"/>
        <v>45099</v>
      </c>
      <c r="FX3" s="29">
        <f t="shared" ca="1" si="2"/>
        <v>45100</v>
      </c>
      <c r="FY3" s="29">
        <f t="shared" ca="1" si="2"/>
        <v>45101</v>
      </c>
      <c r="FZ3" s="29">
        <f t="shared" ca="1" si="2"/>
        <v>45102</v>
      </c>
      <c r="GA3" s="29">
        <f t="shared" ca="1" si="2"/>
        <v>45103</v>
      </c>
      <c r="GB3" s="29">
        <f t="shared" ca="1" si="2"/>
        <v>45104</v>
      </c>
      <c r="GC3" s="29">
        <f t="shared" ca="1" si="2"/>
        <v>45105</v>
      </c>
      <c r="GD3" s="29">
        <f t="shared" ca="1" si="2"/>
        <v>45106</v>
      </c>
      <c r="GE3" s="29">
        <f t="shared" ca="1" si="2"/>
        <v>45107</v>
      </c>
      <c r="GF3" s="29">
        <f t="shared" ca="1" si="2"/>
        <v>45108</v>
      </c>
      <c r="GG3" s="29">
        <f t="shared" ca="1" si="2"/>
        <v>45109</v>
      </c>
      <c r="GH3" s="29">
        <f t="shared" ca="1" si="2"/>
        <v>45110</v>
      </c>
      <c r="GI3" s="29">
        <f t="shared" ca="1" si="2"/>
        <v>45111</v>
      </c>
      <c r="GJ3" s="29">
        <f t="shared" ca="1" si="2"/>
        <v>45112</v>
      </c>
      <c r="GK3" s="29">
        <f t="shared" ca="1" si="2"/>
        <v>45113</v>
      </c>
      <c r="GL3" s="29">
        <f t="shared" ca="1" si="2"/>
        <v>45114</v>
      </c>
      <c r="GM3" s="29">
        <f t="shared" ca="1" si="2"/>
        <v>45115</v>
      </c>
      <c r="GN3" s="29">
        <f t="shared" ca="1" si="2"/>
        <v>45116</v>
      </c>
      <c r="GO3" s="29">
        <f t="shared" ca="1" si="2"/>
        <v>45117</v>
      </c>
      <c r="GP3" s="29">
        <f t="shared" ca="1" si="2"/>
        <v>45118</v>
      </c>
      <c r="GQ3" s="29">
        <f t="shared" ca="1" si="2"/>
        <v>45119</v>
      </c>
      <c r="GR3" s="29">
        <f t="shared" ca="1" si="2"/>
        <v>45120</v>
      </c>
      <c r="GS3" s="29">
        <f t="shared" ref="GS3:JD3" ca="1" si="3">+GR3+1</f>
        <v>45121</v>
      </c>
      <c r="GT3" s="29">
        <f t="shared" ca="1" si="3"/>
        <v>45122</v>
      </c>
      <c r="GU3" s="29">
        <f t="shared" ca="1" si="3"/>
        <v>45123</v>
      </c>
      <c r="GV3" s="29">
        <f t="shared" ca="1" si="3"/>
        <v>45124</v>
      </c>
      <c r="GW3" s="29">
        <f t="shared" ca="1" si="3"/>
        <v>45125</v>
      </c>
      <c r="GX3" s="29">
        <f t="shared" ca="1" si="3"/>
        <v>45126</v>
      </c>
      <c r="GY3" s="29">
        <f t="shared" ca="1" si="3"/>
        <v>45127</v>
      </c>
      <c r="GZ3" s="29">
        <f t="shared" ca="1" si="3"/>
        <v>45128</v>
      </c>
      <c r="HA3" s="29">
        <f t="shared" ca="1" si="3"/>
        <v>45129</v>
      </c>
      <c r="HB3" s="29">
        <f t="shared" ca="1" si="3"/>
        <v>45130</v>
      </c>
      <c r="HC3" s="29">
        <f t="shared" ca="1" si="3"/>
        <v>45131</v>
      </c>
      <c r="HD3" s="29">
        <f t="shared" ca="1" si="3"/>
        <v>45132</v>
      </c>
      <c r="HE3" s="29">
        <f t="shared" ca="1" si="3"/>
        <v>45133</v>
      </c>
      <c r="HF3" s="29">
        <f t="shared" ca="1" si="3"/>
        <v>45134</v>
      </c>
      <c r="HG3" s="29">
        <f t="shared" ca="1" si="3"/>
        <v>45135</v>
      </c>
      <c r="HH3" s="29">
        <f t="shared" ca="1" si="3"/>
        <v>45136</v>
      </c>
      <c r="HI3" s="29">
        <f t="shared" ca="1" si="3"/>
        <v>45137</v>
      </c>
      <c r="HJ3" s="29">
        <f t="shared" ca="1" si="3"/>
        <v>45138</v>
      </c>
      <c r="HK3" s="29">
        <f t="shared" ca="1" si="3"/>
        <v>45139</v>
      </c>
      <c r="HL3" s="29">
        <f t="shared" ca="1" si="3"/>
        <v>45140</v>
      </c>
      <c r="HM3" s="29">
        <f t="shared" ca="1" si="3"/>
        <v>45141</v>
      </c>
      <c r="HN3" s="29">
        <f t="shared" ca="1" si="3"/>
        <v>45142</v>
      </c>
      <c r="HO3" s="29">
        <f t="shared" ca="1" si="3"/>
        <v>45143</v>
      </c>
      <c r="HP3" s="29">
        <f t="shared" ca="1" si="3"/>
        <v>45144</v>
      </c>
      <c r="HQ3" s="29">
        <f t="shared" ca="1" si="3"/>
        <v>45145</v>
      </c>
      <c r="HR3" s="29">
        <f t="shared" ca="1" si="3"/>
        <v>45146</v>
      </c>
      <c r="HS3" s="29">
        <f t="shared" ca="1" si="3"/>
        <v>45147</v>
      </c>
      <c r="HT3" s="29">
        <f t="shared" ca="1" si="3"/>
        <v>45148</v>
      </c>
      <c r="HU3" s="29">
        <f t="shared" ca="1" si="3"/>
        <v>45149</v>
      </c>
      <c r="HV3" s="29">
        <f t="shared" ca="1" si="3"/>
        <v>45150</v>
      </c>
      <c r="HW3" s="29">
        <f t="shared" ca="1" si="3"/>
        <v>45151</v>
      </c>
      <c r="HX3" s="29">
        <f t="shared" ca="1" si="3"/>
        <v>45152</v>
      </c>
      <c r="HY3" s="29">
        <f t="shared" ca="1" si="3"/>
        <v>45153</v>
      </c>
      <c r="HZ3" s="29">
        <f t="shared" ca="1" si="3"/>
        <v>45154</v>
      </c>
      <c r="IA3" s="29">
        <f t="shared" ca="1" si="3"/>
        <v>45155</v>
      </c>
      <c r="IB3" s="29">
        <f t="shared" ca="1" si="3"/>
        <v>45156</v>
      </c>
      <c r="IC3" s="29">
        <f t="shared" ca="1" si="3"/>
        <v>45157</v>
      </c>
      <c r="ID3" s="29">
        <f t="shared" ca="1" si="3"/>
        <v>45158</v>
      </c>
      <c r="IE3" s="29">
        <f t="shared" ca="1" si="3"/>
        <v>45159</v>
      </c>
      <c r="IF3" s="29">
        <f t="shared" ca="1" si="3"/>
        <v>45160</v>
      </c>
      <c r="IG3" s="29">
        <f t="shared" ca="1" si="3"/>
        <v>45161</v>
      </c>
      <c r="IH3" s="29">
        <f t="shared" ca="1" si="3"/>
        <v>45162</v>
      </c>
      <c r="II3" s="29">
        <f t="shared" ca="1" si="3"/>
        <v>45163</v>
      </c>
      <c r="IJ3" s="29">
        <f t="shared" ca="1" si="3"/>
        <v>45164</v>
      </c>
      <c r="IK3" s="29">
        <f t="shared" ca="1" si="3"/>
        <v>45165</v>
      </c>
      <c r="IL3" s="29">
        <f t="shared" ca="1" si="3"/>
        <v>45166</v>
      </c>
      <c r="IM3" s="29">
        <f t="shared" ca="1" si="3"/>
        <v>45167</v>
      </c>
      <c r="IN3" s="29">
        <f t="shared" ca="1" si="3"/>
        <v>45168</v>
      </c>
      <c r="IO3" s="29">
        <f t="shared" ca="1" si="3"/>
        <v>45169</v>
      </c>
      <c r="IP3" s="29">
        <f t="shared" ca="1" si="3"/>
        <v>45170</v>
      </c>
      <c r="IQ3" s="29">
        <f t="shared" ca="1" si="3"/>
        <v>45171</v>
      </c>
      <c r="IR3" s="29">
        <f t="shared" ca="1" si="3"/>
        <v>45172</v>
      </c>
      <c r="IS3" s="29">
        <f t="shared" ca="1" si="3"/>
        <v>45173</v>
      </c>
      <c r="IT3" s="29">
        <f t="shared" ca="1" si="3"/>
        <v>45174</v>
      </c>
      <c r="IU3" s="29">
        <f t="shared" ca="1" si="3"/>
        <v>45175</v>
      </c>
      <c r="IV3" s="29">
        <f t="shared" ca="1" si="3"/>
        <v>45176</v>
      </c>
      <c r="IW3" s="29">
        <f t="shared" ca="1" si="3"/>
        <v>45177</v>
      </c>
      <c r="IX3" s="29">
        <f t="shared" ca="1" si="3"/>
        <v>45178</v>
      </c>
      <c r="IY3" s="29">
        <f t="shared" ca="1" si="3"/>
        <v>45179</v>
      </c>
      <c r="IZ3" s="29">
        <f t="shared" ca="1" si="3"/>
        <v>45180</v>
      </c>
      <c r="JA3" s="29">
        <f t="shared" ca="1" si="3"/>
        <v>45181</v>
      </c>
      <c r="JB3" s="29">
        <f t="shared" ca="1" si="3"/>
        <v>45182</v>
      </c>
      <c r="JC3" s="29">
        <f t="shared" ca="1" si="3"/>
        <v>45183</v>
      </c>
      <c r="JD3" s="29">
        <f t="shared" ca="1" si="3"/>
        <v>45184</v>
      </c>
      <c r="JE3" s="29">
        <f t="shared" ref="JE3:LP3" ca="1" si="4">+JD3+1</f>
        <v>45185</v>
      </c>
      <c r="JF3" s="29">
        <f t="shared" ca="1" si="4"/>
        <v>45186</v>
      </c>
      <c r="JG3" s="29">
        <f t="shared" ca="1" si="4"/>
        <v>45187</v>
      </c>
      <c r="JH3" s="29">
        <f t="shared" ca="1" si="4"/>
        <v>45188</v>
      </c>
      <c r="JI3" s="29">
        <f t="shared" ca="1" si="4"/>
        <v>45189</v>
      </c>
      <c r="JJ3" s="29">
        <f t="shared" ca="1" si="4"/>
        <v>45190</v>
      </c>
      <c r="JK3" s="29">
        <f t="shared" ca="1" si="4"/>
        <v>45191</v>
      </c>
      <c r="JL3" s="29">
        <f t="shared" ca="1" si="4"/>
        <v>45192</v>
      </c>
      <c r="JM3" s="29">
        <f t="shared" ca="1" si="4"/>
        <v>45193</v>
      </c>
      <c r="JN3" s="29">
        <f t="shared" ca="1" si="4"/>
        <v>45194</v>
      </c>
      <c r="JO3" s="29">
        <f t="shared" ca="1" si="4"/>
        <v>45195</v>
      </c>
      <c r="JP3" s="29">
        <f t="shared" ca="1" si="4"/>
        <v>45196</v>
      </c>
      <c r="JQ3" s="29">
        <f t="shared" ca="1" si="4"/>
        <v>45197</v>
      </c>
      <c r="JR3" s="29">
        <f t="shared" ca="1" si="4"/>
        <v>45198</v>
      </c>
      <c r="JS3" s="29">
        <f t="shared" ca="1" si="4"/>
        <v>45199</v>
      </c>
      <c r="JT3" s="29">
        <f t="shared" ca="1" si="4"/>
        <v>45200</v>
      </c>
      <c r="JU3" s="29">
        <f t="shared" ca="1" si="4"/>
        <v>45201</v>
      </c>
      <c r="JV3" s="29">
        <f t="shared" ca="1" si="4"/>
        <v>45202</v>
      </c>
      <c r="JW3" s="29">
        <f t="shared" ca="1" si="4"/>
        <v>45203</v>
      </c>
      <c r="JX3" s="29">
        <f t="shared" ca="1" si="4"/>
        <v>45204</v>
      </c>
      <c r="JY3" s="29">
        <f t="shared" ca="1" si="4"/>
        <v>45205</v>
      </c>
      <c r="JZ3" s="29">
        <f t="shared" ca="1" si="4"/>
        <v>45206</v>
      </c>
      <c r="KA3" s="29">
        <f t="shared" ca="1" si="4"/>
        <v>45207</v>
      </c>
      <c r="KB3" s="29">
        <f t="shared" ca="1" si="4"/>
        <v>45208</v>
      </c>
      <c r="KC3" s="29">
        <f t="shared" ca="1" si="4"/>
        <v>45209</v>
      </c>
      <c r="KD3" s="29">
        <f t="shared" ca="1" si="4"/>
        <v>45210</v>
      </c>
      <c r="KE3" s="29">
        <f t="shared" ca="1" si="4"/>
        <v>45211</v>
      </c>
      <c r="KF3" s="29">
        <f t="shared" ca="1" si="4"/>
        <v>45212</v>
      </c>
      <c r="KG3" s="29">
        <f t="shared" ca="1" si="4"/>
        <v>45213</v>
      </c>
      <c r="KH3" s="29">
        <f t="shared" ca="1" si="4"/>
        <v>45214</v>
      </c>
      <c r="KI3" s="29">
        <f t="shared" ca="1" si="4"/>
        <v>45215</v>
      </c>
      <c r="KJ3" s="29">
        <f t="shared" ca="1" si="4"/>
        <v>45216</v>
      </c>
      <c r="KK3" s="29">
        <f t="shared" ca="1" si="4"/>
        <v>45217</v>
      </c>
      <c r="KL3" s="29">
        <f t="shared" ca="1" si="4"/>
        <v>45218</v>
      </c>
      <c r="KM3" s="29">
        <f t="shared" ca="1" si="4"/>
        <v>45219</v>
      </c>
      <c r="KN3" s="29">
        <f t="shared" ca="1" si="4"/>
        <v>45220</v>
      </c>
      <c r="KO3" s="29">
        <f t="shared" ca="1" si="4"/>
        <v>45221</v>
      </c>
      <c r="KP3" s="29">
        <f t="shared" ca="1" si="4"/>
        <v>45222</v>
      </c>
      <c r="KQ3" s="29">
        <f t="shared" ca="1" si="4"/>
        <v>45223</v>
      </c>
      <c r="KR3" s="29">
        <f t="shared" ca="1" si="4"/>
        <v>45224</v>
      </c>
      <c r="KS3" s="29">
        <f t="shared" ca="1" si="4"/>
        <v>45225</v>
      </c>
      <c r="KT3" s="29">
        <f t="shared" ca="1" si="4"/>
        <v>45226</v>
      </c>
      <c r="KU3" s="29">
        <f t="shared" ca="1" si="4"/>
        <v>45227</v>
      </c>
      <c r="KV3" s="29">
        <f t="shared" ca="1" si="4"/>
        <v>45228</v>
      </c>
      <c r="KW3" s="29">
        <f t="shared" ca="1" si="4"/>
        <v>45229</v>
      </c>
      <c r="KX3" s="29">
        <f t="shared" ca="1" si="4"/>
        <v>45230</v>
      </c>
      <c r="KY3" s="29">
        <f t="shared" ca="1" si="4"/>
        <v>45231</v>
      </c>
      <c r="KZ3" s="29">
        <f t="shared" ca="1" si="4"/>
        <v>45232</v>
      </c>
      <c r="LA3" s="29">
        <f t="shared" ca="1" si="4"/>
        <v>45233</v>
      </c>
      <c r="LB3" s="29">
        <f t="shared" ca="1" si="4"/>
        <v>45234</v>
      </c>
      <c r="LC3" s="29">
        <f t="shared" ca="1" si="4"/>
        <v>45235</v>
      </c>
      <c r="LD3" s="29">
        <f t="shared" ca="1" si="4"/>
        <v>45236</v>
      </c>
      <c r="LE3" s="29">
        <f t="shared" ca="1" si="4"/>
        <v>45237</v>
      </c>
      <c r="LF3" s="29">
        <f t="shared" ca="1" si="4"/>
        <v>45238</v>
      </c>
      <c r="LG3" s="29">
        <f t="shared" ca="1" si="4"/>
        <v>45239</v>
      </c>
      <c r="LH3" s="29">
        <f t="shared" ca="1" si="4"/>
        <v>45240</v>
      </c>
      <c r="LI3" s="29">
        <f t="shared" ca="1" si="4"/>
        <v>45241</v>
      </c>
      <c r="LJ3" s="29">
        <f t="shared" ca="1" si="4"/>
        <v>45242</v>
      </c>
      <c r="LK3" s="29">
        <f t="shared" ca="1" si="4"/>
        <v>45243</v>
      </c>
      <c r="LL3" s="29">
        <f t="shared" ca="1" si="4"/>
        <v>45244</v>
      </c>
      <c r="LM3" s="29">
        <f t="shared" ca="1" si="4"/>
        <v>45245</v>
      </c>
      <c r="LN3" s="29">
        <f t="shared" ca="1" si="4"/>
        <v>45246</v>
      </c>
      <c r="LO3" s="29">
        <f t="shared" ca="1" si="4"/>
        <v>45247</v>
      </c>
      <c r="LP3" s="29">
        <f t="shared" ca="1" si="4"/>
        <v>45248</v>
      </c>
      <c r="LQ3" s="29">
        <f t="shared" ref="LQ3:NG3" ca="1" si="5">+LP3+1</f>
        <v>45249</v>
      </c>
      <c r="LR3" s="29">
        <f t="shared" ca="1" si="5"/>
        <v>45250</v>
      </c>
      <c r="LS3" s="29">
        <f t="shared" ca="1" si="5"/>
        <v>45251</v>
      </c>
      <c r="LT3" s="29">
        <f t="shared" ca="1" si="5"/>
        <v>45252</v>
      </c>
      <c r="LU3" s="29">
        <f t="shared" ca="1" si="5"/>
        <v>45253</v>
      </c>
      <c r="LV3" s="29">
        <f t="shared" ca="1" si="5"/>
        <v>45254</v>
      </c>
      <c r="LW3" s="29">
        <f t="shared" ca="1" si="5"/>
        <v>45255</v>
      </c>
      <c r="LX3" s="29">
        <f t="shared" ca="1" si="5"/>
        <v>45256</v>
      </c>
      <c r="LY3" s="29">
        <f t="shared" ca="1" si="5"/>
        <v>45257</v>
      </c>
      <c r="LZ3" s="29">
        <f t="shared" ca="1" si="5"/>
        <v>45258</v>
      </c>
      <c r="MA3" s="29">
        <f t="shared" ca="1" si="5"/>
        <v>45259</v>
      </c>
      <c r="MB3" s="29">
        <f t="shared" ca="1" si="5"/>
        <v>45260</v>
      </c>
      <c r="MC3" s="29">
        <f t="shared" ca="1" si="5"/>
        <v>45261</v>
      </c>
      <c r="MD3" s="29">
        <f t="shared" ca="1" si="5"/>
        <v>45262</v>
      </c>
      <c r="ME3" s="29">
        <f t="shared" ca="1" si="5"/>
        <v>45263</v>
      </c>
      <c r="MF3" s="29">
        <f t="shared" ca="1" si="5"/>
        <v>45264</v>
      </c>
      <c r="MG3" s="29">
        <f t="shared" ca="1" si="5"/>
        <v>45265</v>
      </c>
      <c r="MH3" s="29">
        <f t="shared" ca="1" si="5"/>
        <v>45266</v>
      </c>
      <c r="MI3" s="29">
        <f t="shared" ca="1" si="5"/>
        <v>45267</v>
      </c>
      <c r="MJ3" s="29">
        <f t="shared" ca="1" si="5"/>
        <v>45268</v>
      </c>
      <c r="MK3" s="29">
        <f t="shared" ca="1" si="5"/>
        <v>45269</v>
      </c>
      <c r="ML3" s="29">
        <f t="shared" ca="1" si="5"/>
        <v>45270</v>
      </c>
      <c r="MM3" s="29">
        <f t="shared" ca="1" si="5"/>
        <v>45271</v>
      </c>
      <c r="MN3" s="29">
        <f t="shared" ca="1" si="5"/>
        <v>45272</v>
      </c>
      <c r="MO3" s="29">
        <f t="shared" ca="1" si="5"/>
        <v>45273</v>
      </c>
      <c r="MP3" s="29">
        <f t="shared" ca="1" si="5"/>
        <v>45274</v>
      </c>
      <c r="MQ3" s="29">
        <f t="shared" ca="1" si="5"/>
        <v>45275</v>
      </c>
      <c r="MR3" s="29">
        <f t="shared" ca="1" si="5"/>
        <v>45276</v>
      </c>
      <c r="MS3" s="29">
        <f t="shared" ca="1" si="5"/>
        <v>45277</v>
      </c>
      <c r="MT3" s="29">
        <f t="shared" ca="1" si="5"/>
        <v>45278</v>
      </c>
      <c r="MU3" s="29">
        <f t="shared" ca="1" si="5"/>
        <v>45279</v>
      </c>
      <c r="MV3" s="29">
        <f t="shared" ca="1" si="5"/>
        <v>45280</v>
      </c>
      <c r="MW3" s="29">
        <f t="shared" ca="1" si="5"/>
        <v>45281</v>
      </c>
      <c r="MX3" s="29">
        <f t="shared" ca="1" si="5"/>
        <v>45282</v>
      </c>
      <c r="MY3" s="29">
        <f t="shared" ca="1" si="5"/>
        <v>45283</v>
      </c>
      <c r="MZ3" s="29">
        <f t="shared" ca="1" si="5"/>
        <v>45284</v>
      </c>
      <c r="NA3" s="29">
        <f t="shared" ca="1" si="5"/>
        <v>45285</v>
      </c>
      <c r="NB3" s="29">
        <f t="shared" ca="1" si="5"/>
        <v>45286</v>
      </c>
      <c r="NC3" s="29">
        <f t="shared" ca="1" si="5"/>
        <v>45287</v>
      </c>
      <c r="ND3" s="29">
        <f t="shared" ca="1" si="5"/>
        <v>45288</v>
      </c>
      <c r="NE3" s="29">
        <f t="shared" ca="1" si="5"/>
        <v>45289</v>
      </c>
      <c r="NF3" s="29">
        <f t="shared" ca="1" si="5"/>
        <v>45290</v>
      </c>
      <c r="NG3" s="29">
        <f t="shared" ca="1" si="5"/>
        <v>45291</v>
      </c>
    </row>
    <row r="4" spans="1:371" ht="15.75" x14ac:dyDescent="0.25">
      <c r="A4" s="12" t="s">
        <v>0</v>
      </c>
      <c r="B4" s="13">
        <f>+HA_NOI!B4+MIEN_BAC!B4+NINH_BINH!B4+NGHE_AN!B4+TBD!B4+DA_NANG!B4+KHANH_HOA!B4+DONG_NAI!B4+TVTK!B4+MIEN_TAY!B4+VAT_LIEU_DIEN!B4+SUN_POWER!B4+MINH_TRI!B4+PHUONG_VIET!B4+LONG_AN!B4</f>
        <v>179537089254.15997</v>
      </c>
      <c r="C4" s="13">
        <f ca="1">TAPDOAN_NK_MUC_TIEU!B2/365*(TODAY()-DATE(YEAR(TODAY()),1,1))</f>
        <v>1228432124459.6494</v>
      </c>
      <c r="D4" s="13">
        <f>INDEX(TAPDOAN_NK_BAO_CAO_KQKD!B:B,IF(COUNTA(TAPDOAN_NK_BAO_CAO_KQKD!B:B)&lt;2,2,COUNTA(TAPDOAN_NK_BAO_CAO_KQKD!B:B)))</f>
        <v>1156420079420</v>
      </c>
      <c r="E4" s="13">
        <f ca="1">+C4-D4</f>
        <v>72012045039.649414</v>
      </c>
      <c r="F4" s="14">
        <f ca="1">IF(D4&gt;0,D4/C4,0)</f>
        <v>0.9413788978602905</v>
      </c>
      <c r="G4" s="13">
        <f ca="1">IF(G$2="",0,INDEX(TAPDOAN_NK_BAO_CAO_KQKD!$B:$B,G$2))</f>
        <v>0</v>
      </c>
      <c r="H4" s="13">
        <f ca="1">IF(H$2="",0,INDEX(TAPDOAN_NK_BAO_CAO_KQKD!$B:$B,H$2))</f>
        <v>0</v>
      </c>
      <c r="I4" s="13">
        <f ca="1">IF(I$2="",0,INDEX(TAPDOAN_NK_BAO_CAO_KQKD!$B:$B,I$2))</f>
        <v>0</v>
      </c>
      <c r="J4" s="13">
        <f ca="1">IF(J$2="",0,INDEX(TAPDOAN_NK_BAO_CAO_KQKD!$B:$B,J$2))</f>
        <v>0</v>
      </c>
      <c r="K4" s="13">
        <f ca="1">IF(K$2="",0,INDEX(TAPDOAN_NK_BAO_CAO_KQKD!$B:$B,K$2))</f>
        <v>0</v>
      </c>
      <c r="L4" s="13">
        <f ca="1">IF(L$2="",0,INDEX(TAPDOAN_NK_BAO_CAO_KQKD!$B:$B,L$2))</f>
        <v>0</v>
      </c>
      <c r="M4" s="13">
        <f ca="1">IF(M$2="",0,INDEX(TAPDOAN_NK_BAO_CAO_KQKD!$B:$B,M$2))</f>
        <v>0</v>
      </c>
      <c r="N4" s="13">
        <f ca="1">IF(N$2="",0,INDEX(TAPDOAN_NK_BAO_CAO_KQKD!$B:$B,N$2))</f>
        <v>0</v>
      </c>
      <c r="O4" s="13">
        <f ca="1">IF(O$2="",0,INDEX(TAPDOAN_NK_BAO_CAO_KQKD!$B:$B,O$2))</f>
        <v>0</v>
      </c>
      <c r="P4" s="13">
        <f ca="1">IF(P$2="",0,INDEX(TAPDOAN_NK_BAO_CAO_KQKD!$B:$B,P$2))</f>
        <v>0</v>
      </c>
      <c r="Q4" s="13">
        <f ca="1">IF(Q$2="",0,INDEX(TAPDOAN_NK_BAO_CAO_KQKD!$B:$B,Q$2))</f>
        <v>0</v>
      </c>
      <c r="R4" s="13">
        <f ca="1">IF(R$2="",0,INDEX(TAPDOAN_NK_BAO_CAO_KQKD!$B:$B,R$2))</f>
        <v>0</v>
      </c>
      <c r="S4" s="13">
        <f ca="1">IF(S$2="",0,INDEX(TAPDOAN_NK_BAO_CAO_KQKD!$B:$B,S$2))</f>
        <v>0</v>
      </c>
      <c r="T4" s="13">
        <f ca="1">IF(T$2="",0,INDEX(TAPDOAN_NK_BAO_CAO_KQKD!$B:$B,T$2))</f>
        <v>0</v>
      </c>
      <c r="U4" s="13">
        <f ca="1">IF(U$2="",0,INDEX(TAPDOAN_NK_BAO_CAO_KQKD!$B:$B,U$2))</f>
        <v>0</v>
      </c>
      <c r="V4" s="13">
        <f ca="1">IF(V$2="",0,INDEX(TAPDOAN_NK_BAO_CAO_KQKD!$B:$B,V$2))</f>
        <v>0</v>
      </c>
      <c r="W4" s="13">
        <f ca="1">IF(W$2="",0,INDEX(TAPDOAN_NK_BAO_CAO_KQKD!$B:$B,W$2))</f>
        <v>0</v>
      </c>
      <c r="X4" s="13">
        <f ca="1">IF(X$2="",0,INDEX(TAPDOAN_NK_BAO_CAO_KQKD!$B:$B,X$2))</f>
        <v>0</v>
      </c>
      <c r="Y4" s="13">
        <f ca="1">IF(Y$2="",0,INDEX(TAPDOAN_NK_BAO_CAO_KQKD!$B:$B,Y$2))</f>
        <v>0</v>
      </c>
      <c r="Z4" s="13">
        <f ca="1">IF(Z$2="",0,INDEX(TAPDOAN_NK_BAO_CAO_KQKD!$B:$B,Z$2))</f>
        <v>0</v>
      </c>
      <c r="AA4" s="13">
        <f ca="1">IF(AA$2="",0,INDEX(TAPDOAN_NK_BAO_CAO_KQKD!$B:$B,AA$2))</f>
        <v>0</v>
      </c>
      <c r="AB4" s="13">
        <f ca="1">IF(AB$2="",0,INDEX(TAPDOAN_NK_BAO_CAO_KQKD!$B:$B,AB$2))</f>
        <v>0</v>
      </c>
      <c r="AC4" s="13">
        <f ca="1">IF(AC$2="",0,INDEX(TAPDOAN_NK_BAO_CAO_KQKD!$B:$B,AC$2))</f>
        <v>0</v>
      </c>
      <c r="AD4" s="13">
        <f ca="1">IF(AD$2="",0,INDEX(TAPDOAN_NK_BAO_CAO_KQKD!$B:$B,AD$2))</f>
        <v>0</v>
      </c>
      <c r="AE4" s="13">
        <f ca="1">IF(AE$2="",0,INDEX(TAPDOAN_NK_BAO_CAO_KQKD!$B:$B,AE$2))</f>
        <v>0</v>
      </c>
      <c r="AF4" s="13">
        <f ca="1">IF(AF$2="",0,INDEX(TAPDOAN_NK_BAO_CAO_KQKD!$B:$B,AF$2))</f>
        <v>0</v>
      </c>
      <c r="AG4" s="13">
        <f ca="1">IF(AG$2="",0,INDEX(TAPDOAN_NK_BAO_CAO_KQKD!$B:$B,AG$2))</f>
        <v>0</v>
      </c>
      <c r="AH4" s="13">
        <f ca="1">IF(AH$2="",0,INDEX(TAPDOAN_NK_BAO_CAO_KQKD!$B:$B,AH$2))</f>
        <v>0</v>
      </c>
      <c r="AI4" s="13">
        <f ca="1">IF(AI$2="",0,INDEX(TAPDOAN_NK_BAO_CAO_KQKD!$B:$B,AI$2))</f>
        <v>0</v>
      </c>
      <c r="AJ4" s="13">
        <f ca="1">IF(AJ$2="",0,INDEX(TAPDOAN_NK_BAO_CAO_KQKD!$B:$B,AJ$2))</f>
        <v>0</v>
      </c>
      <c r="AK4" s="13">
        <f ca="1">IF(AK$2="",0,INDEX(TAPDOAN_NK_BAO_CAO_KQKD!$B:$B,AK$2))</f>
        <v>0</v>
      </c>
      <c r="AL4" s="13">
        <f ca="1">IF(AL$2="",0,INDEX(TAPDOAN_NK_BAO_CAO_KQKD!$B:$B,AL$2))</f>
        <v>0</v>
      </c>
      <c r="AM4" s="13">
        <f ca="1">IF(AM$2="",0,INDEX(TAPDOAN_NK_BAO_CAO_KQKD!$B:$B,AM$2))</f>
        <v>0</v>
      </c>
      <c r="AN4" s="13">
        <f ca="1">IF(AN$2="",0,INDEX(TAPDOAN_NK_BAO_CAO_KQKD!$B:$B,AN$2))</f>
        <v>0</v>
      </c>
      <c r="AO4" s="13">
        <f ca="1">IF(AO$2="",0,INDEX(TAPDOAN_NK_BAO_CAO_KQKD!$B:$B,AO$2))</f>
        <v>0</v>
      </c>
      <c r="AP4" s="13">
        <f ca="1">IF(AP$2="",0,INDEX(TAPDOAN_NK_BAO_CAO_KQKD!$B:$B,AP$2))</f>
        <v>0</v>
      </c>
      <c r="AQ4" s="13">
        <f ca="1">IF(AQ$2="",0,INDEX(TAPDOAN_NK_BAO_CAO_KQKD!$B:$B,AQ$2))</f>
        <v>0</v>
      </c>
      <c r="AR4" s="13">
        <f ca="1">IF(AR$2="",0,INDEX(TAPDOAN_NK_BAO_CAO_KQKD!$B:$B,AR$2))</f>
        <v>0</v>
      </c>
      <c r="AS4" s="13">
        <f ca="1">IF(AS$2="",0,INDEX(TAPDOAN_NK_BAO_CAO_KQKD!$B:$B,AS$2))</f>
        <v>0</v>
      </c>
      <c r="AT4" s="13">
        <f ca="1">IF(AT$2="",0,INDEX(TAPDOAN_NK_BAO_CAO_KQKD!$B:$B,AT$2))</f>
        <v>0</v>
      </c>
      <c r="AU4" s="13">
        <f ca="1">IF(AU$2="",0,INDEX(TAPDOAN_NK_BAO_CAO_KQKD!$B:$B,AU$2))</f>
        <v>0</v>
      </c>
      <c r="AV4" s="13">
        <f ca="1">IF(AV$2="",0,INDEX(TAPDOAN_NK_BAO_CAO_KQKD!$B:$B,AV$2))</f>
        <v>0</v>
      </c>
      <c r="AW4" s="13">
        <f ca="1">IF(AW$2="",0,INDEX(TAPDOAN_NK_BAO_CAO_KQKD!$B:$B,AW$2))</f>
        <v>0</v>
      </c>
      <c r="AX4" s="13">
        <f ca="1">IF(AX$2="",0,INDEX(TAPDOAN_NK_BAO_CAO_KQKD!$B:$B,AX$2))</f>
        <v>0</v>
      </c>
      <c r="AY4" s="13">
        <f ca="1">IF(AY$2="",0,INDEX(TAPDOAN_NK_BAO_CAO_KQKD!$B:$B,AY$2))</f>
        <v>0</v>
      </c>
      <c r="AZ4" s="13">
        <f ca="1">IF(AZ$2="",0,INDEX(TAPDOAN_NK_BAO_CAO_KQKD!$B:$B,AZ$2))</f>
        <v>0</v>
      </c>
      <c r="BA4" s="13">
        <f ca="1">IF(BA$2="",0,INDEX(TAPDOAN_NK_BAO_CAO_KQKD!$B:$B,BA$2))</f>
        <v>0</v>
      </c>
      <c r="BB4" s="13">
        <f ca="1">IF(BB$2="",0,INDEX(TAPDOAN_NK_BAO_CAO_KQKD!$B:$B,BB$2))</f>
        <v>0</v>
      </c>
      <c r="BC4" s="13">
        <f ca="1">IF(BC$2="",0,INDEX(TAPDOAN_NK_BAO_CAO_KQKD!$B:$B,BC$2))</f>
        <v>0</v>
      </c>
      <c r="BD4" s="13">
        <f ca="1">IF(BD$2="",0,INDEX(TAPDOAN_NK_BAO_CAO_KQKD!$B:$B,BD$2))</f>
        <v>0</v>
      </c>
      <c r="BE4" s="13">
        <f ca="1">IF(BE$2="",0,INDEX(TAPDOAN_NK_BAO_CAO_KQKD!$B:$B,BE$2))</f>
        <v>0</v>
      </c>
      <c r="BF4" s="13">
        <f ca="1">IF(BF$2="",0,INDEX(TAPDOAN_NK_BAO_CAO_KQKD!$B:$B,BF$2))</f>
        <v>0</v>
      </c>
      <c r="BG4" s="13">
        <f ca="1">IF(BG$2="",0,INDEX(TAPDOAN_NK_BAO_CAO_KQKD!$B:$B,BG$2))</f>
        <v>0</v>
      </c>
      <c r="BH4" s="13">
        <f ca="1">IF(BH$2="",0,INDEX(TAPDOAN_NK_BAO_CAO_KQKD!$B:$B,BH$2))</f>
        <v>0</v>
      </c>
      <c r="BI4" s="13">
        <f ca="1">IF(BI$2="",0,INDEX(TAPDOAN_NK_BAO_CAO_KQKD!$B:$B,BI$2))</f>
        <v>0</v>
      </c>
      <c r="BJ4" s="13">
        <f ca="1">IF(BJ$2="",0,INDEX(TAPDOAN_NK_BAO_CAO_KQKD!$B:$B,BJ$2))</f>
        <v>0</v>
      </c>
      <c r="BK4" s="13">
        <f ca="1">IF(BK$2="",0,INDEX(TAPDOAN_NK_BAO_CAO_KQKD!$B:$B,BK$2))</f>
        <v>0</v>
      </c>
      <c r="BL4" s="13">
        <f ca="1">IF(BL$2="",0,INDEX(TAPDOAN_NK_BAO_CAO_KQKD!$B:$B,BL$2))</f>
        <v>0</v>
      </c>
      <c r="BM4" s="13">
        <f ca="1">IF(BM$2="",0,INDEX(TAPDOAN_NK_BAO_CAO_KQKD!$B:$B,BM$2))</f>
        <v>0</v>
      </c>
      <c r="BN4" s="13">
        <f ca="1">IF(BN$2="",0,INDEX(TAPDOAN_NK_BAO_CAO_KQKD!$B:$B,BN$2))</f>
        <v>0</v>
      </c>
      <c r="BO4" s="13">
        <f ca="1">IF(BO$2="",0,INDEX(TAPDOAN_NK_BAO_CAO_KQKD!$B:$B,BO$2))</f>
        <v>0</v>
      </c>
      <c r="BP4" s="13">
        <f ca="1">IF(BP$2="",0,INDEX(TAPDOAN_NK_BAO_CAO_KQKD!$B:$B,BP$2))</f>
        <v>0</v>
      </c>
      <c r="BQ4" s="13">
        <f ca="1">IF(BQ$2="",0,INDEX(TAPDOAN_NK_BAO_CAO_KQKD!$B:$B,BQ$2))</f>
        <v>0</v>
      </c>
      <c r="BR4" s="13">
        <f ca="1">IF(BR$2="",0,INDEX(TAPDOAN_NK_BAO_CAO_KQKD!$B:$B,BR$2))</f>
        <v>0</v>
      </c>
      <c r="BS4" s="13">
        <f ca="1">IF(BS$2="",0,INDEX(TAPDOAN_NK_BAO_CAO_KQKD!$B:$B,BS$2))</f>
        <v>0</v>
      </c>
      <c r="BT4" s="13">
        <f ca="1">IF(BT$2="",0,INDEX(TAPDOAN_NK_BAO_CAO_KQKD!$B:$B,BT$2))</f>
        <v>0</v>
      </c>
      <c r="BU4" s="13">
        <f ca="1">IF(BU$2="",0,INDEX(TAPDOAN_NK_BAO_CAO_KQKD!$B:$B,BU$2))</f>
        <v>0</v>
      </c>
      <c r="BV4" s="13">
        <f ca="1">IF(BV$2="",0,INDEX(TAPDOAN_NK_BAO_CAO_KQKD!$B:$B,BV$2))</f>
        <v>0</v>
      </c>
      <c r="BW4" s="13">
        <f ca="1">IF(BW$2="",0,INDEX(TAPDOAN_NK_BAO_CAO_KQKD!$B:$B,BW$2))</f>
        <v>0</v>
      </c>
      <c r="BX4" s="13">
        <f ca="1">IF(BX$2="",0,INDEX(TAPDOAN_NK_BAO_CAO_KQKD!$B:$B,BX$2))</f>
        <v>0</v>
      </c>
      <c r="BY4" s="13">
        <f ca="1">IF(BY$2="",0,INDEX(TAPDOAN_NK_BAO_CAO_KQKD!$B:$B,BY$2))</f>
        <v>0</v>
      </c>
      <c r="BZ4" s="13">
        <f ca="1">IF(BZ$2="",0,INDEX(TAPDOAN_NK_BAO_CAO_KQKD!$B:$B,BZ$2))</f>
        <v>0</v>
      </c>
      <c r="CA4" s="13">
        <f ca="1">IF(CA$2="",0,INDEX(TAPDOAN_NK_BAO_CAO_KQKD!$B:$B,CA$2))</f>
        <v>0</v>
      </c>
      <c r="CB4" s="13">
        <f ca="1">IF(CB$2="",0,INDEX(TAPDOAN_NK_BAO_CAO_KQKD!$B:$B,CB$2))</f>
        <v>0</v>
      </c>
      <c r="CC4" s="13">
        <f ca="1">IF(CC$2="",0,INDEX(TAPDOAN_NK_BAO_CAO_KQKD!$B:$B,CC$2))</f>
        <v>0</v>
      </c>
      <c r="CD4" s="13">
        <f ca="1">IF(CD$2="",0,INDEX(TAPDOAN_NK_BAO_CAO_KQKD!$B:$B,CD$2))</f>
        <v>0</v>
      </c>
      <c r="CE4" s="13">
        <f ca="1">IF(CE$2="",0,INDEX(TAPDOAN_NK_BAO_CAO_KQKD!$B:$B,CE$2))</f>
        <v>0</v>
      </c>
      <c r="CF4" s="13">
        <f ca="1">IF(CF$2="",0,INDEX(TAPDOAN_NK_BAO_CAO_KQKD!$B:$B,CF$2))</f>
        <v>0</v>
      </c>
      <c r="CG4" s="13">
        <f ca="1">IF(CG$2="",0,INDEX(TAPDOAN_NK_BAO_CAO_KQKD!$B:$B,CG$2))</f>
        <v>0</v>
      </c>
      <c r="CH4" s="13">
        <f ca="1">IF(CH$2="",0,INDEX(TAPDOAN_NK_BAO_CAO_KQKD!$B:$B,CH$2))</f>
        <v>0</v>
      </c>
      <c r="CI4" s="13">
        <f ca="1">IF(CI$2="",0,INDEX(TAPDOAN_NK_BAO_CAO_KQKD!$B:$B,CI$2))</f>
        <v>0</v>
      </c>
      <c r="CJ4" s="13">
        <f ca="1">IF(CJ$2="",0,INDEX(TAPDOAN_NK_BAO_CAO_KQKD!$B:$B,CJ$2))</f>
        <v>0</v>
      </c>
      <c r="CK4" s="13">
        <f ca="1">IF(CK$2="",0,INDEX(TAPDOAN_NK_BAO_CAO_KQKD!$B:$B,CK$2))</f>
        <v>0</v>
      </c>
      <c r="CL4" s="13">
        <f ca="1">IF(CL$2="",0,INDEX(TAPDOAN_NK_BAO_CAO_KQKD!$B:$B,CL$2))</f>
        <v>0</v>
      </c>
      <c r="CM4" s="13">
        <f ca="1">IF(CM$2="",0,INDEX(TAPDOAN_NK_BAO_CAO_KQKD!$B:$B,CM$2))</f>
        <v>0</v>
      </c>
      <c r="CN4" s="13">
        <f ca="1">IF(CN$2="",0,INDEX(TAPDOAN_NK_BAO_CAO_KQKD!$B:$B,CN$2))</f>
        <v>0</v>
      </c>
      <c r="CO4" s="13">
        <f ca="1">IF(CO$2="",0,INDEX(TAPDOAN_NK_BAO_CAO_KQKD!$B:$B,CO$2))</f>
        <v>0</v>
      </c>
      <c r="CP4" s="13">
        <f ca="1">IF(CP$2="",0,INDEX(TAPDOAN_NK_BAO_CAO_KQKD!$B:$B,CP$2))</f>
        <v>0</v>
      </c>
      <c r="CQ4" s="13">
        <f ca="1">IF(CQ$2="",0,INDEX(TAPDOAN_NK_BAO_CAO_KQKD!$B:$B,CQ$2))</f>
        <v>0</v>
      </c>
      <c r="CR4" s="13">
        <f ca="1">IF(CR$2="",0,INDEX(TAPDOAN_NK_BAO_CAO_KQKD!$B:$B,CR$2))</f>
        <v>0</v>
      </c>
      <c r="CS4" s="13">
        <f ca="1">IF(CS$2="",0,INDEX(TAPDOAN_NK_BAO_CAO_KQKD!$B:$B,CS$2))</f>
        <v>0</v>
      </c>
      <c r="CT4" s="13">
        <f ca="1">IF(CT$2="",0,INDEX(TAPDOAN_NK_BAO_CAO_KQKD!$B:$B,CT$2))</f>
        <v>0</v>
      </c>
      <c r="CU4" s="13">
        <f ca="1">IF(CU$2="",0,INDEX(TAPDOAN_NK_BAO_CAO_KQKD!$B:$B,CU$2))</f>
        <v>0</v>
      </c>
      <c r="CV4" s="13">
        <f ca="1">IF(CV$2="",0,INDEX(TAPDOAN_NK_BAO_CAO_KQKD!$B:$B,CV$2))</f>
        <v>0</v>
      </c>
      <c r="CW4" s="13">
        <f ca="1">IF(CW$2="",0,INDEX(TAPDOAN_NK_BAO_CAO_KQKD!$B:$B,CW$2))</f>
        <v>0</v>
      </c>
      <c r="CX4" s="13">
        <f ca="1">IF(CX$2="",0,INDEX(TAPDOAN_NK_BAO_CAO_KQKD!$B:$B,CX$2))</f>
        <v>0</v>
      </c>
      <c r="CY4" s="13">
        <f ca="1">IF(CY$2="",0,INDEX(TAPDOAN_NK_BAO_CAO_KQKD!$B:$B,CY$2))</f>
        <v>0</v>
      </c>
      <c r="CZ4" s="13">
        <f ca="1">IF(CZ$2="",0,INDEX(TAPDOAN_NK_BAO_CAO_KQKD!$B:$B,CZ$2))</f>
        <v>0</v>
      </c>
      <c r="DA4" s="13">
        <f ca="1">IF(DA$2="",0,INDEX(TAPDOAN_NK_BAO_CAO_KQKD!$B:$B,DA$2))</f>
        <v>0</v>
      </c>
      <c r="DB4" s="13">
        <f ca="1">IF(DB$2="",0,INDEX(TAPDOAN_NK_BAO_CAO_KQKD!$B:$B,DB$2))</f>
        <v>0</v>
      </c>
      <c r="DC4" s="13">
        <f ca="1">IF(DC$2="",0,INDEX(TAPDOAN_NK_BAO_CAO_KQKD!$B:$B,DC$2))</f>
        <v>0</v>
      </c>
      <c r="DD4" s="13">
        <f ca="1">IF(DD$2="",0,INDEX(TAPDOAN_NK_BAO_CAO_KQKD!$B:$B,DD$2))</f>
        <v>0</v>
      </c>
      <c r="DE4" s="13">
        <f ca="1">IF(DE$2="",0,INDEX(TAPDOAN_NK_BAO_CAO_KQKD!$B:$B,DE$2))</f>
        <v>0</v>
      </c>
      <c r="DF4" s="13">
        <f ca="1">IF(DF$2="",0,INDEX(TAPDOAN_NK_BAO_CAO_KQKD!$B:$B,DF$2))</f>
        <v>0</v>
      </c>
      <c r="DG4" s="13">
        <f ca="1">IF(DG$2="",0,INDEX(TAPDOAN_NK_BAO_CAO_KQKD!$B:$B,DG$2))</f>
        <v>0</v>
      </c>
      <c r="DH4" s="13">
        <f ca="1">IF(DH$2="",0,INDEX(TAPDOAN_NK_BAO_CAO_KQKD!$B:$B,DH$2))</f>
        <v>0</v>
      </c>
      <c r="DI4" s="13">
        <f ca="1">IF(DI$2="",0,INDEX(TAPDOAN_NK_BAO_CAO_KQKD!$B:$B,DI$2))</f>
        <v>0</v>
      </c>
      <c r="DJ4" s="13">
        <f ca="1">IF(DJ$2="",0,INDEX(TAPDOAN_NK_BAO_CAO_KQKD!$B:$B,DJ$2))</f>
        <v>0</v>
      </c>
      <c r="DK4" s="13">
        <f ca="1">IF(DK$2="",0,INDEX(TAPDOAN_NK_BAO_CAO_KQKD!$B:$B,DK$2))</f>
        <v>0</v>
      </c>
      <c r="DL4" s="13">
        <f ca="1">IF(DL$2="",0,INDEX(TAPDOAN_NK_BAO_CAO_KQKD!$B:$B,DL$2))</f>
        <v>0</v>
      </c>
      <c r="DM4" s="13">
        <f ca="1">IF(DM$2="",0,INDEX(TAPDOAN_NK_BAO_CAO_KQKD!$B:$B,DM$2))</f>
        <v>0</v>
      </c>
      <c r="DN4" s="13">
        <f ca="1">IF(DN$2="",0,INDEX(TAPDOAN_NK_BAO_CAO_KQKD!$B:$B,DN$2))</f>
        <v>0</v>
      </c>
      <c r="DO4" s="13">
        <f ca="1">IF(DO$2="",0,INDEX(TAPDOAN_NK_BAO_CAO_KQKD!$B:$B,DO$2))</f>
        <v>0</v>
      </c>
      <c r="DP4" s="13">
        <f ca="1">IF(DP$2="",0,INDEX(TAPDOAN_NK_BAO_CAO_KQKD!$B:$B,DP$2))</f>
        <v>0</v>
      </c>
      <c r="DQ4" s="13">
        <f ca="1">IF(DQ$2="",0,INDEX(TAPDOAN_NK_BAO_CAO_KQKD!$B:$B,DQ$2))</f>
        <v>0</v>
      </c>
      <c r="DR4" s="13">
        <f ca="1">IF(DR$2="",0,INDEX(TAPDOAN_NK_BAO_CAO_KQKD!$B:$B,DR$2))</f>
        <v>0</v>
      </c>
      <c r="DS4" s="13">
        <f ca="1">IF(DS$2="",0,INDEX(TAPDOAN_NK_BAO_CAO_KQKD!$B:$B,DS$2))</f>
        <v>0</v>
      </c>
      <c r="DT4" s="13">
        <f ca="1">IF(DT$2="",0,INDEX(TAPDOAN_NK_BAO_CAO_KQKD!$B:$B,DT$2))</f>
        <v>0</v>
      </c>
      <c r="DU4" s="13">
        <f ca="1">IF(DU$2="",0,INDEX(TAPDOAN_NK_BAO_CAO_KQKD!$B:$B,DU$2))</f>
        <v>0</v>
      </c>
      <c r="DV4" s="13">
        <f ca="1">IF(DV$2="",0,INDEX(TAPDOAN_NK_BAO_CAO_KQKD!$B:$B,DV$2))</f>
        <v>0</v>
      </c>
      <c r="DW4" s="13">
        <f ca="1">IF(DW$2="",0,INDEX(TAPDOAN_NK_BAO_CAO_KQKD!$B:$B,DW$2))</f>
        <v>0</v>
      </c>
      <c r="DX4" s="13">
        <f ca="1">IF(DX$2="",0,INDEX(TAPDOAN_NK_BAO_CAO_KQKD!$B:$B,DX$2))</f>
        <v>0</v>
      </c>
      <c r="DY4" s="13">
        <f ca="1">IF(DY$2="",0,INDEX(TAPDOAN_NK_BAO_CAO_KQKD!$B:$B,DY$2))</f>
        <v>0</v>
      </c>
      <c r="DZ4" s="13">
        <f ca="1">IF(DZ$2="",0,INDEX(TAPDOAN_NK_BAO_CAO_KQKD!$B:$B,DZ$2))</f>
        <v>0</v>
      </c>
      <c r="EA4" s="13">
        <f ca="1">IF(EA$2="",0,INDEX(TAPDOAN_NK_BAO_CAO_KQKD!$B:$B,EA$2))</f>
        <v>0</v>
      </c>
      <c r="EB4" s="13">
        <f ca="1">IF(EB$2="",0,INDEX(TAPDOAN_NK_BAO_CAO_KQKD!$B:$B,EB$2))</f>
        <v>0</v>
      </c>
      <c r="EC4" s="13">
        <f ca="1">IF(EC$2="",0,INDEX(TAPDOAN_NK_BAO_CAO_KQKD!$B:$B,EC$2))</f>
        <v>0</v>
      </c>
      <c r="ED4" s="13">
        <f ca="1">IF(ED$2="",0,INDEX(TAPDOAN_NK_BAO_CAO_KQKD!$B:$B,ED$2))</f>
        <v>0</v>
      </c>
      <c r="EE4" s="13">
        <f ca="1">IF(EE$2="",0,INDEX(TAPDOAN_NK_BAO_CAO_KQKD!$B:$B,EE$2))</f>
        <v>0</v>
      </c>
      <c r="EF4" s="13">
        <f ca="1">IF(EF$2="",0,INDEX(TAPDOAN_NK_BAO_CAO_KQKD!$B:$B,EF$2))</f>
        <v>0</v>
      </c>
      <c r="EG4" s="13">
        <f ca="1">IF(EG$2="",0,INDEX(TAPDOAN_NK_BAO_CAO_KQKD!$B:$B,EG$2))</f>
        <v>0</v>
      </c>
      <c r="EH4" s="13">
        <f ca="1">IF(EH$2="",0,INDEX(TAPDOAN_NK_BAO_CAO_KQKD!$B:$B,EH$2))</f>
        <v>0</v>
      </c>
      <c r="EI4" s="13">
        <f ca="1">IF(EI$2="",0,INDEX(TAPDOAN_NK_BAO_CAO_KQKD!$B:$B,EI$2))</f>
        <v>0</v>
      </c>
      <c r="EJ4" s="13">
        <f ca="1">IF(EJ$2="",0,INDEX(TAPDOAN_NK_BAO_CAO_KQKD!$B:$B,EJ$2))</f>
        <v>0</v>
      </c>
      <c r="EK4" s="13">
        <f ca="1">IF(EK$2="",0,INDEX(TAPDOAN_NK_BAO_CAO_KQKD!$B:$B,EK$2))</f>
        <v>0</v>
      </c>
      <c r="EL4" s="13">
        <f ca="1">IF(EL$2="",0,INDEX(TAPDOAN_NK_BAO_CAO_KQKD!$B:$B,EL$2))</f>
        <v>0</v>
      </c>
      <c r="EM4" s="13">
        <f ca="1">IF(EM$2="",0,INDEX(TAPDOAN_NK_BAO_CAO_KQKD!$B:$B,EM$2))</f>
        <v>0</v>
      </c>
      <c r="EN4" s="13">
        <f ca="1">IF(EN$2="",0,INDEX(TAPDOAN_NK_BAO_CAO_KQKD!$B:$B,EN$2))</f>
        <v>0</v>
      </c>
      <c r="EO4" s="13">
        <f ca="1">IF(EO$2="",0,INDEX(TAPDOAN_NK_BAO_CAO_KQKD!$B:$B,EO$2))</f>
        <v>0</v>
      </c>
      <c r="EP4" s="13">
        <f ca="1">IF(EP$2="",0,INDEX(TAPDOAN_NK_BAO_CAO_KQKD!$B:$B,EP$2))</f>
        <v>0</v>
      </c>
      <c r="EQ4" s="13">
        <f ca="1">IF(EQ$2="",0,INDEX(TAPDOAN_NK_BAO_CAO_KQKD!$B:$B,EQ$2))</f>
        <v>0</v>
      </c>
      <c r="ER4" s="13">
        <f ca="1">IF(ER$2="",0,INDEX(TAPDOAN_NK_BAO_CAO_KQKD!$B:$B,ER$2))</f>
        <v>0</v>
      </c>
      <c r="ES4" s="13">
        <f ca="1">IF(ES$2="",0,INDEX(TAPDOAN_NK_BAO_CAO_KQKD!$B:$B,ES$2))</f>
        <v>0</v>
      </c>
      <c r="ET4" s="13">
        <f ca="1">IF(ET$2="",0,INDEX(TAPDOAN_NK_BAO_CAO_KQKD!$B:$B,ET$2))</f>
        <v>0</v>
      </c>
      <c r="EU4" s="13">
        <f ca="1">IF(EU$2="",0,INDEX(TAPDOAN_NK_BAO_CAO_KQKD!$B:$B,EU$2))</f>
        <v>0</v>
      </c>
      <c r="EV4" s="13">
        <f ca="1">IF(EV$2="",0,INDEX(TAPDOAN_NK_BAO_CAO_KQKD!$B:$B,EV$2))</f>
        <v>0</v>
      </c>
      <c r="EW4" s="13">
        <f ca="1">IF(EW$2="",0,INDEX(TAPDOAN_NK_BAO_CAO_KQKD!$B:$B,EW$2))</f>
        <v>0</v>
      </c>
      <c r="EX4" s="13">
        <f ca="1">IF(EX$2="",0,INDEX(TAPDOAN_NK_BAO_CAO_KQKD!$B:$B,EX$2))</f>
        <v>0</v>
      </c>
      <c r="EY4" s="13">
        <f ca="1">IF(EY$2="",0,INDEX(TAPDOAN_NK_BAO_CAO_KQKD!$B:$B,EY$2))</f>
        <v>0</v>
      </c>
      <c r="EZ4" s="13">
        <f ca="1">IF(EZ$2="",0,INDEX(TAPDOAN_NK_BAO_CAO_KQKD!$B:$B,EZ$2))</f>
        <v>0</v>
      </c>
      <c r="FA4" s="13">
        <f ca="1">IF(FA$2="",0,INDEX(TAPDOAN_NK_BAO_CAO_KQKD!$B:$B,FA$2))</f>
        <v>0</v>
      </c>
      <c r="FB4" s="13">
        <f ca="1">IF(FB$2="",0,INDEX(TAPDOAN_NK_BAO_CAO_KQKD!$B:$B,FB$2))</f>
        <v>0</v>
      </c>
      <c r="FC4" s="13">
        <f ca="1">IF(FC$2="",0,INDEX(TAPDOAN_NK_BAO_CAO_KQKD!$B:$B,FC$2))</f>
        <v>0</v>
      </c>
      <c r="FD4" s="13">
        <f ca="1">IF(FD$2="",0,INDEX(TAPDOAN_NK_BAO_CAO_KQKD!$B:$B,FD$2))</f>
        <v>0</v>
      </c>
      <c r="FE4" s="13">
        <f ca="1">IF(FE$2="",0,INDEX(TAPDOAN_NK_BAO_CAO_KQKD!$B:$B,FE$2))</f>
        <v>0</v>
      </c>
      <c r="FF4" s="13">
        <f ca="1">IF(FF$2="",0,INDEX(TAPDOAN_NK_BAO_CAO_KQKD!$B:$B,FF$2))</f>
        <v>0</v>
      </c>
      <c r="FG4" s="13">
        <f ca="1">IF(FG$2="",0,INDEX(TAPDOAN_NK_BAO_CAO_KQKD!$B:$B,FG$2))</f>
        <v>0</v>
      </c>
      <c r="FH4" s="13">
        <f ca="1">IF(FH$2="",0,INDEX(TAPDOAN_NK_BAO_CAO_KQKD!$B:$B,FH$2))</f>
        <v>0</v>
      </c>
      <c r="FI4" s="13">
        <f ca="1">IF(FI$2="",0,INDEX(TAPDOAN_NK_BAO_CAO_KQKD!$B:$B,FI$2))</f>
        <v>0</v>
      </c>
      <c r="FJ4" s="13">
        <f ca="1">IF(FJ$2="",0,INDEX(TAPDOAN_NK_BAO_CAO_KQKD!$B:$B,FJ$2))</f>
        <v>0</v>
      </c>
      <c r="FK4" s="13">
        <f ca="1">IF(FK$2="",0,INDEX(TAPDOAN_NK_BAO_CAO_KQKD!$B:$B,FK$2))</f>
        <v>0</v>
      </c>
      <c r="FL4" s="13">
        <f ca="1">IF(FL$2="",0,INDEX(TAPDOAN_NK_BAO_CAO_KQKD!$B:$B,FL$2))</f>
        <v>0</v>
      </c>
      <c r="FM4" s="13">
        <f ca="1">IF(FM$2="",0,INDEX(TAPDOAN_NK_BAO_CAO_KQKD!$B:$B,FM$2))</f>
        <v>0</v>
      </c>
      <c r="FN4" s="13">
        <f ca="1">IF(FN$2="",0,INDEX(TAPDOAN_NK_BAO_CAO_KQKD!$B:$B,FN$2))</f>
        <v>0</v>
      </c>
      <c r="FO4" s="13">
        <f ca="1">IF(FO$2="",0,INDEX(TAPDOAN_NK_BAO_CAO_KQKD!$B:$B,FO$2))</f>
        <v>0</v>
      </c>
      <c r="FP4" s="13">
        <f ca="1">IF(FP$2="",0,INDEX(TAPDOAN_NK_BAO_CAO_KQKD!$B:$B,FP$2))</f>
        <v>0</v>
      </c>
      <c r="FQ4" s="13">
        <f ca="1">IF(FQ$2="",0,INDEX(TAPDOAN_NK_BAO_CAO_KQKD!$B:$B,FQ$2))</f>
        <v>0</v>
      </c>
      <c r="FR4" s="13">
        <f ca="1">IF(FR$2="",0,INDEX(TAPDOAN_NK_BAO_CAO_KQKD!$B:$B,FR$2))</f>
        <v>0</v>
      </c>
      <c r="FS4" s="13">
        <f ca="1">IF(FS$2="",0,INDEX(TAPDOAN_NK_BAO_CAO_KQKD!$B:$B,FS$2))</f>
        <v>0</v>
      </c>
      <c r="FT4" s="13">
        <f ca="1">IF(FT$2="",0,INDEX(TAPDOAN_NK_BAO_CAO_KQKD!$B:$B,FT$2))</f>
        <v>0</v>
      </c>
      <c r="FU4" s="13">
        <f ca="1">IF(FU$2="",0,INDEX(TAPDOAN_NK_BAO_CAO_KQKD!$B:$B,FU$2))</f>
        <v>0</v>
      </c>
      <c r="FV4" s="13">
        <f ca="1">IF(FV$2="",0,INDEX(TAPDOAN_NK_BAO_CAO_KQKD!$B:$B,FV$2))</f>
        <v>0</v>
      </c>
      <c r="FW4" s="13">
        <f ca="1">IF(FW$2="",0,INDEX(TAPDOAN_NK_BAO_CAO_KQKD!$B:$B,FW$2))</f>
        <v>0</v>
      </c>
      <c r="FX4" s="13">
        <f ca="1">IF(FX$2="",0,INDEX(TAPDOAN_NK_BAO_CAO_KQKD!$B:$B,FX$2))</f>
        <v>0</v>
      </c>
      <c r="FY4" s="13">
        <f ca="1">IF(FY$2="",0,INDEX(TAPDOAN_NK_BAO_CAO_KQKD!$B:$B,FY$2))</f>
        <v>0</v>
      </c>
      <c r="FZ4" s="13">
        <f ca="1">IF(FZ$2="",0,INDEX(TAPDOAN_NK_BAO_CAO_KQKD!$B:$B,FZ$2))</f>
        <v>0</v>
      </c>
      <c r="GA4" s="13">
        <f ca="1">IF(GA$2="",0,INDEX(TAPDOAN_NK_BAO_CAO_KQKD!$B:$B,GA$2))</f>
        <v>0</v>
      </c>
      <c r="GB4" s="13">
        <f ca="1">IF(GB$2="",0,INDEX(TAPDOAN_NK_BAO_CAO_KQKD!$B:$B,GB$2))</f>
        <v>0</v>
      </c>
      <c r="GC4" s="13">
        <f ca="1">IF(GC$2="",0,INDEX(TAPDOAN_NK_BAO_CAO_KQKD!$B:$B,GC$2))</f>
        <v>0</v>
      </c>
      <c r="GD4" s="13">
        <f ca="1">IF(GD$2="",0,INDEX(TAPDOAN_NK_BAO_CAO_KQKD!$B:$B,GD$2))</f>
        <v>0</v>
      </c>
      <c r="GE4" s="13">
        <f ca="1">IF(GE$2="",0,INDEX(TAPDOAN_NK_BAO_CAO_KQKD!$B:$B,GE$2))</f>
        <v>0</v>
      </c>
      <c r="GF4" s="13">
        <f ca="1">IF(GF$2="",0,INDEX(TAPDOAN_NK_BAO_CAO_KQKD!$B:$B,GF$2))</f>
        <v>0</v>
      </c>
      <c r="GG4" s="13">
        <f ca="1">IF(GG$2="",0,INDEX(TAPDOAN_NK_BAO_CAO_KQKD!$B:$B,GG$2))</f>
        <v>0</v>
      </c>
      <c r="GH4" s="13">
        <f ca="1">IF(GH$2="",0,INDEX(TAPDOAN_NK_BAO_CAO_KQKD!$B:$B,GH$2))</f>
        <v>0</v>
      </c>
      <c r="GI4" s="13">
        <f ca="1">IF(GI$2="",0,INDEX(TAPDOAN_NK_BAO_CAO_KQKD!$B:$B,GI$2))</f>
        <v>0</v>
      </c>
      <c r="GJ4" s="13">
        <f ca="1">IF(GJ$2="",0,INDEX(TAPDOAN_NK_BAO_CAO_KQKD!$B:$B,GJ$2))</f>
        <v>0</v>
      </c>
      <c r="GK4" s="13">
        <f ca="1">IF(GK$2="",0,INDEX(TAPDOAN_NK_BAO_CAO_KQKD!$B:$B,GK$2))</f>
        <v>0</v>
      </c>
      <c r="GL4" s="13">
        <f ca="1">IF(GL$2="",0,INDEX(TAPDOAN_NK_BAO_CAO_KQKD!$B:$B,GL$2))</f>
        <v>0</v>
      </c>
      <c r="GM4" s="13">
        <f ca="1">IF(GM$2="",0,INDEX(TAPDOAN_NK_BAO_CAO_KQKD!$B:$B,GM$2))</f>
        <v>0</v>
      </c>
      <c r="GN4" s="13">
        <f ca="1">IF(GN$2="",0,INDEX(TAPDOAN_NK_BAO_CAO_KQKD!$B:$B,GN$2))</f>
        <v>0</v>
      </c>
      <c r="GO4" s="13">
        <f ca="1">IF(GO$2="",0,INDEX(TAPDOAN_NK_BAO_CAO_KQKD!$B:$B,GO$2))</f>
        <v>0</v>
      </c>
      <c r="GP4" s="13">
        <f ca="1">IF(GP$2="",0,INDEX(TAPDOAN_NK_BAO_CAO_KQKD!$B:$B,GP$2))</f>
        <v>0</v>
      </c>
      <c r="GQ4" s="13">
        <f ca="1">IF(GQ$2="",0,INDEX(TAPDOAN_NK_BAO_CAO_KQKD!$B:$B,GQ$2))</f>
        <v>0</v>
      </c>
      <c r="GR4" s="13">
        <f ca="1">IF(GR$2="",0,INDEX(TAPDOAN_NK_BAO_CAO_KQKD!$B:$B,GR$2))</f>
        <v>0</v>
      </c>
      <c r="GS4" s="13">
        <f ca="1">IF(GS$2="",0,INDEX(TAPDOAN_NK_BAO_CAO_KQKD!$B:$B,GS$2))</f>
        <v>0</v>
      </c>
      <c r="GT4" s="13">
        <f ca="1">IF(GT$2="",0,INDEX(TAPDOAN_NK_BAO_CAO_KQKD!$B:$B,GT$2))</f>
        <v>0</v>
      </c>
      <c r="GU4" s="13">
        <f ca="1">IF(GU$2="",0,INDEX(TAPDOAN_NK_BAO_CAO_KQKD!$B:$B,GU$2))</f>
        <v>0</v>
      </c>
      <c r="GV4" s="13">
        <f ca="1">IF(GV$2="",0,INDEX(TAPDOAN_NK_BAO_CAO_KQKD!$B:$B,GV$2))</f>
        <v>0</v>
      </c>
      <c r="GW4" s="13">
        <f ca="1">IF(GW$2="",0,INDEX(TAPDOAN_NK_BAO_CAO_KQKD!$B:$B,GW$2))</f>
        <v>0</v>
      </c>
      <c r="GX4" s="13">
        <f ca="1">IF(GX$2="",0,INDEX(TAPDOAN_NK_BAO_CAO_KQKD!$B:$B,GX$2))</f>
        <v>0</v>
      </c>
      <c r="GY4" s="13">
        <f ca="1">IF(GY$2="",0,INDEX(TAPDOAN_NK_BAO_CAO_KQKD!$B:$B,GY$2))</f>
        <v>0</v>
      </c>
      <c r="GZ4" s="13">
        <f ca="1">IF(GZ$2="",0,INDEX(TAPDOAN_NK_BAO_CAO_KQKD!$B:$B,GZ$2))</f>
        <v>0</v>
      </c>
      <c r="HA4" s="13">
        <f ca="1">IF(HA$2="",0,INDEX(TAPDOAN_NK_BAO_CAO_KQKD!$B:$B,HA$2))</f>
        <v>0</v>
      </c>
      <c r="HB4" s="13">
        <f ca="1">IF(HB$2="",0,INDEX(TAPDOAN_NK_BAO_CAO_KQKD!$B:$B,HB$2))</f>
        <v>0</v>
      </c>
      <c r="HC4" s="13">
        <f ca="1">IF(HC$2="",0,INDEX(TAPDOAN_NK_BAO_CAO_KQKD!$B:$B,HC$2))</f>
        <v>0</v>
      </c>
      <c r="HD4" s="13">
        <f ca="1">IF(HD$2="",0,INDEX(TAPDOAN_NK_BAO_CAO_KQKD!$B:$B,HD$2))</f>
        <v>0</v>
      </c>
      <c r="HE4" s="13">
        <f ca="1">IF(HE$2="",0,INDEX(TAPDOAN_NK_BAO_CAO_KQKD!$B:$B,HE$2))</f>
        <v>0</v>
      </c>
      <c r="HF4" s="13">
        <f ca="1">IF(HF$2="",0,INDEX(TAPDOAN_NK_BAO_CAO_KQKD!$B:$B,HF$2))</f>
        <v>0</v>
      </c>
      <c r="HG4" s="13">
        <f ca="1">IF(HG$2="",0,INDEX(TAPDOAN_NK_BAO_CAO_KQKD!$B:$B,HG$2))</f>
        <v>0</v>
      </c>
      <c r="HH4" s="13">
        <f ca="1">IF(HH$2="",0,INDEX(TAPDOAN_NK_BAO_CAO_KQKD!$B:$B,HH$2))</f>
        <v>0</v>
      </c>
      <c r="HI4" s="13">
        <f ca="1">IF(HI$2="",0,INDEX(TAPDOAN_NK_BAO_CAO_KQKD!$B:$B,HI$2))</f>
        <v>0</v>
      </c>
      <c r="HJ4" s="13">
        <f ca="1">IF(HJ$2="",0,INDEX(TAPDOAN_NK_BAO_CAO_KQKD!$B:$B,HJ$2))</f>
        <v>0</v>
      </c>
      <c r="HK4" s="13">
        <f ca="1">IF(HK$2="",0,INDEX(TAPDOAN_NK_BAO_CAO_KQKD!$B:$B,HK$2))</f>
        <v>0</v>
      </c>
      <c r="HL4" s="13">
        <f ca="1">IF(HL$2="",0,INDEX(TAPDOAN_NK_BAO_CAO_KQKD!$B:$B,HL$2))</f>
        <v>0</v>
      </c>
      <c r="HM4" s="13">
        <f ca="1">IF(HM$2="",0,INDEX(TAPDOAN_NK_BAO_CAO_KQKD!$B:$B,HM$2))</f>
        <v>0</v>
      </c>
      <c r="HN4" s="13">
        <f ca="1">IF(HN$2="",0,INDEX(TAPDOAN_NK_BAO_CAO_KQKD!$B:$B,HN$2))</f>
        <v>0</v>
      </c>
      <c r="HO4" s="13">
        <f ca="1">IF(HO$2="",0,INDEX(TAPDOAN_NK_BAO_CAO_KQKD!$B:$B,HO$2))</f>
        <v>0</v>
      </c>
      <c r="HP4" s="13">
        <f ca="1">IF(HP$2="",0,INDEX(TAPDOAN_NK_BAO_CAO_KQKD!$B:$B,HP$2))</f>
        <v>0</v>
      </c>
      <c r="HQ4" s="13">
        <f ca="1">IF(HQ$2="",0,INDEX(TAPDOAN_NK_BAO_CAO_KQKD!$B:$B,HQ$2))</f>
        <v>0</v>
      </c>
      <c r="HR4" s="13">
        <f ca="1">IF(HR$2="",0,INDEX(TAPDOAN_NK_BAO_CAO_KQKD!$B:$B,HR$2))</f>
        <v>0</v>
      </c>
      <c r="HS4" s="13">
        <f ca="1">IF(HS$2="",0,INDEX(TAPDOAN_NK_BAO_CAO_KQKD!$B:$B,HS$2))</f>
        <v>0</v>
      </c>
      <c r="HT4" s="13">
        <f ca="1">IF(HT$2="",0,INDEX(TAPDOAN_NK_BAO_CAO_KQKD!$B:$B,HT$2))</f>
        <v>0</v>
      </c>
      <c r="HU4" s="13">
        <f ca="1">IF(HU$2="",0,INDEX(TAPDOAN_NK_BAO_CAO_KQKD!$B:$B,HU$2))</f>
        <v>0</v>
      </c>
      <c r="HV4" s="13">
        <f ca="1">IF(HV$2="",0,INDEX(TAPDOAN_NK_BAO_CAO_KQKD!$B:$B,HV$2))</f>
        <v>0</v>
      </c>
      <c r="HW4" s="13">
        <f ca="1">IF(HW$2="",0,INDEX(TAPDOAN_NK_BAO_CAO_KQKD!$B:$B,HW$2))</f>
        <v>0</v>
      </c>
      <c r="HX4" s="13">
        <f ca="1">IF(HX$2="",0,INDEX(TAPDOAN_NK_BAO_CAO_KQKD!$B:$B,HX$2))</f>
        <v>0</v>
      </c>
      <c r="HY4" s="13">
        <f ca="1">IF(HY$2="",0,INDEX(TAPDOAN_NK_BAO_CAO_KQKD!$B:$B,HY$2))</f>
        <v>0</v>
      </c>
      <c r="HZ4" s="13">
        <f ca="1">IF(HZ$2="",0,INDEX(TAPDOAN_NK_BAO_CAO_KQKD!$B:$B,HZ$2))</f>
        <v>0</v>
      </c>
      <c r="IA4" s="13">
        <f ca="1">IF(IA$2="",0,INDEX(TAPDOAN_NK_BAO_CAO_KQKD!$B:$B,IA$2))</f>
        <v>0</v>
      </c>
      <c r="IB4" s="13">
        <f ca="1">IF(IB$2="",0,INDEX(TAPDOAN_NK_BAO_CAO_KQKD!$B:$B,IB$2))</f>
        <v>0</v>
      </c>
      <c r="IC4" s="13">
        <f ca="1">IF(IC$2="",0,INDEX(TAPDOAN_NK_BAO_CAO_KQKD!$B:$B,IC$2))</f>
        <v>0</v>
      </c>
      <c r="ID4" s="13">
        <f ca="1">IF(ID$2="",0,INDEX(TAPDOAN_NK_BAO_CAO_KQKD!$B:$B,ID$2))</f>
        <v>0</v>
      </c>
      <c r="IE4" s="13">
        <f ca="1">IF(IE$2="",0,INDEX(TAPDOAN_NK_BAO_CAO_KQKD!$B:$B,IE$2))</f>
        <v>0</v>
      </c>
      <c r="IF4" s="13">
        <f ca="1">IF(IF$2="",0,INDEX(TAPDOAN_NK_BAO_CAO_KQKD!$B:$B,IF$2))</f>
        <v>0</v>
      </c>
      <c r="IG4" s="13">
        <f ca="1">IF(IG$2="",0,INDEX(TAPDOAN_NK_BAO_CAO_KQKD!$B:$B,IG$2))</f>
        <v>0</v>
      </c>
      <c r="IH4" s="13">
        <f ca="1">IF(IH$2="",0,INDEX(TAPDOAN_NK_BAO_CAO_KQKD!$B:$B,IH$2))</f>
        <v>0</v>
      </c>
      <c r="II4" s="13">
        <f ca="1">IF(II$2="",0,INDEX(TAPDOAN_NK_BAO_CAO_KQKD!$B:$B,II$2))</f>
        <v>0</v>
      </c>
      <c r="IJ4" s="13">
        <f ca="1">IF(IJ$2="",0,INDEX(TAPDOAN_NK_BAO_CAO_KQKD!$B:$B,IJ$2))</f>
        <v>0</v>
      </c>
      <c r="IK4" s="13">
        <f ca="1">IF(IK$2="",0,INDEX(TAPDOAN_NK_BAO_CAO_KQKD!$B:$B,IK$2))</f>
        <v>0</v>
      </c>
      <c r="IL4" s="13">
        <f ca="1">IF(IL$2="",0,INDEX(TAPDOAN_NK_BAO_CAO_KQKD!$B:$B,IL$2))</f>
        <v>0</v>
      </c>
      <c r="IM4" s="13">
        <f ca="1">IF(IM$2="",0,INDEX(TAPDOAN_NK_BAO_CAO_KQKD!$B:$B,IM$2))</f>
        <v>0</v>
      </c>
      <c r="IN4" s="13">
        <f ca="1">IF(IN$2="",0,INDEX(TAPDOAN_NK_BAO_CAO_KQKD!$B:$B,IN$2))</f>
        <v>0</v>
      </c>
      <c r="IO4" s="13">
        <f ca="1">IF(IO$2="",0,INDEX(TAPDOAN_NK_BAO_CAO_KQKD!$B:$B,IO$2))</f>
        <v>0</v>
      </c>
      <c r="IP4" s="13">
        <f ca="1">IF(IP$2="",0,INDEX(TAPDOAN_NK_BAO_CAO_KQKD!$B:$B,IP$2))</f>
        <v>0</v>
      </c>
      <c r="IQ4" s="13">
        <f ca="1">IF(IQ$2="",0,INDEX(TAPDOAN_NK_BAO_CAO_KQKD!$B:$B,IQ$2))</f>
        <v>0</v>
      </c>
      <c r="IR4" s="13">
        <f ca="1">IF(IR$2="",0,INDEX(TAPDOAN_NK_BAO_CAO_KQKD!$B:$B,IR$2))</f>
        <v>0</v>
      </c>
      <c r="IS4" s="13">
        <f ca="1">IF(IS$2="",0,INDEX(TAPDOAN_NK_BAO_CAO_KQKD!$B:$B,IS$2))</f>
        <v>0</v>
      </c>
      <c r="IT4" s="13">
        <f ca="1">IF(IT$2="",0,INDEX(TAPDOAN_NK_BAO_CAO_KQKD!$B:$B,IT$2))</f>
        <v>0</v>
      </c>
      <c r="IU4" s="13">
        <f ca="1">IF(IU$2="",0,INDEX(TAPDOAN_NK_BAO_CAO_KQKD!$B:$B,IU$2))</f>
        <v>0</v>
      </c>
      <c r="IV4" s="13">
        <f ca="1">IF(IV$2="",0,INDEX(TAPDOAN_NK_BAO_CAO_KQKD!$B:$B,IV$2))</f>
        <v>0</v>
      </c>
      <c r="IW4" s="13">
        <f ca="1">IF(IW$2="",0,INDEX(TAPDOAN_NK_BAO_CAO_KQKD!$B:$B,IW$2))</f>
        <v>0</v>
      </c>
      <c r="IX4" s="13">
        <f ca="1">IF(IX$2="",0,INDEX(TAPDOAN_NK_BAO_CAO_KQKD!$B:$B,IX$2))</f>
        <v>0</v>
      </c>
      <c r="IY4" s="13">
        <f ca="1">IF(IY$2="",0,INDEX(TAPDOAN_NK_BAO_CAO_KQKD!$B:$B,IY$2))</f>
        <v>0</v>
      </c>
      <c r="IZ4" s="13">
        <f ca="1">IF(IZ$2="",0,INDEX(TAPDOAN_NK_BAO_CAO_KQKD!$B:$B,IZ$2))</f>
        <v>0</v>
      </c>
      <c r="JA4" s="13">
        <f ca="1">IF(JA$2="",0,INDEX(TAPDOAN_NK_BAO_CAO_KQKD!$B:$B,JA$2))</f>
        <v>0</v>
      </c>
      <c r="JB4" s="13">
        <f ca="1">IF(JB$2="",0,INDEX(TAPDOAN_NK_BAO_CAO_KQKD!$B:$B,JB$2))</f>
        <v>0</v>
      </c>
      <c r="JC4" s="13">
        <f ca="1">IF(JC$2="",0,INDEX(TAPDOAN_NK_BAO_CAO_KQKD!$B:$B,JC$2))</f>
        <v>0</v>
      </c>
      <c r="JD4" s="13">
        <f ca="1">IF(JD$2="",0,INDEX(TAPDOAN_NK_BAO_CAO_KQKD!$B:$B,JD$2))</f>
        <v>0</v>
      </c>
      <c r="JE4" s="13">
        <f ca="1">IF(JE$2="",0,INDEX(TAPDOAN_NK_BAO_CAO_KQKD!$B:$B,JE$2))</f>
        <v>0</v>
      </c>
      <c r="JF4" s="13">
        <f ca="1">IF(JF$2="",0,INDEX(TAPDOAN_NK_BAO_CAO_KQKD!$B:$B,JF$2))</f>
        <v>0</v>
      </c>
      <c r="JG4" s="13">
        <f ca="1">IF(JG$2="",0,INDEX(TAPDOAN_NK_BAO_CAO_KQKD!$B:$B,JG$2))</f>
        <v>0</v>
      </c>
      <c r="JH4" s="13">
        <f ca="1">IF(JH$2="",0,INDEX(TAPDOAN_NK_BAO_CAO_KQKD!$B:$B,JH$2))</f>
        <v>0</v>
      </c>
      <c r="JI4" s="13">
        <f ca="1">IF(JI$2="",0,INDEX(TAPDOAN_NK_BAO_CAO_KQKD!$B:$B,JI$2))</f>
        <v>0</v>
      </c>
      <c r="JJ4" s="13">
        <f ca="1">IF(JJ$2="",0,INDEX(TAPDOAN_NK_BAO_CAO_KQKD!$B:$B,JJ$2))</f>
        <v>0</v>
      </c>
      <c r="JK4" s="13">
        <f ca="1">IF(JK$2="",0,INDEX(TAPDOAN_NK_BAO_CAO_KQKD!$B:$B,JK$2))</f>
        <v>0</v>
      </c>
      <c r="JL4" s="13">
        <f ca="1">IF(JL$2="",0,INDEX(TAPDOAN_NK_BAO_CAO_KQKD!$B:$B,JL$2))</f>
        <v>0</v>
      </c>
      <c r="JM4" s="13">
        <f ca="1">IF(JM$2="",0,INDEX(TAPDOAN_NK_BAO_CAO_KQKD!$B:$B,JM$2))</f>
        <v>0</v>
      </c>
      <c r="JN4" s="13">
        <f ca="1">IF(JN$2="",0,INDEX(TAPDOAN_NK_BAO_CAO_KQKD!$B:$B,JN$2))</f>
        <v>0</v>
      </c>
      <c r="JO4" s="13">
        <f ca="1">IF(JO$2="",0,INDEX(TAPDOAN_NK_BAO_CAO_KQKD!$B:$B,JO$2))</f>
        <v>0</v>
      </c>
      <c r="JP4" s="13">
        <f ca="1">IF(JP$2="",0,INDEX(TAPDOAN_NK_BAO_CAO_KQKD!$B:$B,JP$2))</f>
        <v>1156420079420</v>
      </c>
      <c r="JQ4" s="13">
        <f ca="1">IF(JQ$2="",0,INDEX(TAPDOAN_NK_BAO_CAO_KQKD!$B:$B,JQ$2))</f>
        <v>0</v>
      </c>
      <c r="JR4" s="13">
        <f ca="1">IF(JR$2="",0,INDEX(TAPDOAN_NK_BAO_CAO_KQKD!$B:$B,JR$2))</f>
        <v>0</v>
      </c>
      <c r="JS4" s="13">
        <f ca="1">IF(JS$2="",0,INDEX(TAPDOAN_NK_BAO_CAO_KQKD!$B:$B,JS$2))</f>
        <v>0</v>
      </c>
      <c r="JT4" s="13">
        <f ca="1">IF(JT$2="",0,INDEX(TAPDOAN_NK_BAO_CAO_KQKD!$B:$B,JT$2))</f>
        <v>0</v>
      </c>
      <c r="JU4" s="13">
        <f ca="1">IF(JU$2="",0,INDEX(TAPDOAN_NK_BAO_CAO_KQKD!$B:$B,JU$2))</f>
        <v>0</v>
      </c>
      <c r="JV4" s="13">
        <f ca="1">IF(JV$2="",0,INDEX(TAPDOAN_NK_BAO_CAO_KQKD!$B:$B,JV$2))</f>
        <v>0</v>
      </c>
      <c r="JW4" s="13">
        <f ca="1">IF(JW$2="",0,INDEX(TAPDOAN_NK_BAO_CAO_KQKD!$B:$B,JW$2))</f>
        <v>0</v>
      </c>
      <c r="JX4" s="13">
        <f ca="1">IF(JX$2="",0,INDEX(TAPDOAN_NK_BAO_CAO_KQKD!$B:$B,JX$2))</f>
        <v>0</v>
      </c>
      <c r="JY4" s="13">
        <f ca="1">IF(JY$2="",0,INDEX(TAPDOAN_NK_BAO_CAO_KQKD!$B:$B,JY$2))</f>
        <v>0</v>
      </c>
      <c r="JZ4" s="13">
        <f ca="1">IF(JZ$2="",0,INDEX(TAPDOAN_NK_BAO_CAO_KQKD!$B:$B,JZ$2))</f>
        <v>0</v>
      </c>
      <c r="KA4" s="13">
        <f ca="1">IF(KA$2="",0,INDEX(TAPDOAN_NK_BAO_CAO_KQKD!$B:$B,KA$2))</f>
        <v>0</v>
      </c>
      <c r="KB4" s="13">
        <f ca="1">IF(KB$2="",0,INDEX(TAPDOAN_NK_BAO_CAO_KQKD!$B:$B,KB$2))</f>
        <v>0</v>
      </c>
      <c r="KC4" s="13">
        <f ca="1">IF(KC$2="",0,INDEX(TAPDOAN_NK_BAO_CAO_KQKD!$B:$B,KC$2))</f>
        <v>0</v>
      </c>
      <c r="KD4" s="13">
        <f ca="1">IF(KD$2="",0,INDEX(TAPDOAN_NK_BAO_CAO_KQKD!$B:$B,KD$2))</f>
        <v>0</v>
      </c>
      <c r="KE4" s="13">
        <f ca="1">IF(KE$2="",0,INDEX(TAPDOAN_NK_BAO_CAO_KQKD!$B:$B,KE$2))</f>
        <v>0</v>
      </c>
      <c r="KF4" s="13">
        <f ca="1">IF(KF$2="",0,INDEX(TAPDOAN_NK_BAO_CAO_KQKD!$B:$B,KF$2))</f>
        <v>0</v>
      </c>
      <c r="KG4" s="13">
        <f ca="1">IF(KG$2="",0,INDEX(TAPDOAN_NK_BAO_CAO_KQKD!$B:$B,KG$2))</f>
        <v>0</v>
      </c>
      <c r="KH4" s="13">
        <f ca="1">IF(KH$2="",0,INDEX(TAPDOAN_NK_BAO_CAO_KQKD!$B:$B,KH$2))</f>
        <v>0</v>
      </c>
      <c r="KI4" s="13">
        <f ca="1">IF(KI$2="",0,INDEX(TAPDOAN_NK_BAO_CAO_KQKD!$B:$B,KI$2))</f>
        <v>0</v>
      </c>
      <c r="KJ4" s="13">
        <f ca="1">IF(KJ$2="",0,INDEX(TAPDOAN_NK_BAO_CAO_KQKD!$B:$B,KJ$2))</f>
        <v>0</v>
      </c>
      <c r="KK4" s="13">
        <f ca="1">IF(KK$2="",0,INDEX(TAPDOAN_NK_BAO_CAO_KQKD!$B:$B,KK$2))</f>
        <v>0</v>
      </c>
      <c r="KL4" s="13">
        <f ca="1">IF(KL$2="",0,INDEX(TAPDOAN_NK_BAO_CAO_KQKD!$B:$B,KL$2))</f>
        <v>0</v>
      </c>
      <c r="KM4" s="13">
        <f ca="1">IF(KM$2="",0,INDEX(TAPDOAN_NK_BAO_CAO_KQKD!$B:$B,KM$2))</f>
        <v>0</v>
      </c>
      <c r="KN4" s="13">
        <f ca="1">IF(KN$2="",0,INDEX(TAPDOAN_NK_BAO_CAO_KQKD!$B:$B,KN$2))</f>
        <v>0</v>
      </c>
      <c r="KO4" s="13">
        <f ca="1">IF(KO$2="",0,INDEX(TAPDOAN_NK_BAO_CAO_KQKD!$B:$B,KO$2))</f>
        <v>0</v>
      </c>
      <c r="KP4" s="13">
        <f ca="1">IF(KP$2="",0,INDEX(TAPDOAN_NK_BAO_CAO_KQKD!$B:$B,KP$2))</f>
        <v>0</v>
      </c>
      <c r="KQ4" s="13">
        <f ca="1">IF(KQ$2="",0,INDEX(TAPDOAN_NK_BAO_CAO_KQKD!$B:$B,KQ$2))</f>
        <v>0</v>
      </c>
      <c r="KR4" s="13">
        <f ca="1">IF(KR$2="",0,INDEX(TAPDOAN_NK_BAO_CAO_KQKD!$B:$B,KR$2))</f>
        <v>0</v>
      </c>
      <c r="KS4" s="13">
        <f ca="1">IF(KS$2="",0,INDEX(TAPDOAN_NK_BAO_CAO_KQKD!$B:$B,KS$2))</f>
        <v>0</v>
      </c>
      <c r="KT4" s="13">
        <f ca="1">IF(KT$2="",0,INDEX(TAPDOAN_NK_BAO_CAO_KQKD!$B:$B,KT$2))</f>
        <v>0</v>
      </c>
      <c r="KU4" s="13">
        <f ca="1">IF(KU$2="",0,INDEX(TAPDOAN_NK_BAO_CAO_KQKD!$B:$B,KU$2))</f>
        <v>0</v>
      </c>
      <c r="KV4" s="13">
        <f ca="1">IF(KV$2="",0,INDEX(TAPDOAN_NK_BAO_CAO_KQKD!$B:$B,KV$2))</f>
        <v>0</v>
      </c>
      <c r="KW4" s="13">
        <f ca="1">IF(KW$2="",0,INDEX(TAPDOAN_NK_BAO_CAO_KQKD!$B:$B,KW$2))</f>
        <v>0</v>
      </c>
      <c r="KX4" s="13">
        <f ca="1">IF(KX$2="",0,INDEX(TAPDOAN_NK_BAO_CAO_KQKD!$B:$B,KX$2))</f>
        <v>0</v>
      </c>
      <c r="KY4" s="13">
        <f ca="1">IF(KY$2="",0,INDEX(TAPDOAN_NK_BAO_CAO_KQKD!$B:$B,KY$2))</f>
        <v>0</v>
      </c>
      <c r="KZ4" s="13">
        <f ca="1">IF(KZ$2="",0,INDEX(TAPDOAN_NK_BAO_CAO_KQKD!$B:$B,KZ$2))</f>
        <v>0</v>
      </c>
      <c r="LA4" s="13">
        <f ca="1">IF(LA$2="",0,INDEX(TAPDOAN_NK_BAO_CAO_KQKD!$B:$B,LA$2))</f>
        <v>0</v>
      </c>
      <c r="LB4" s="13">
        <f ca="1">IF(LB$2="",0,INDEX(TAPDOAN_NK_BAO_CAO_KQKD!$B:$B,LB$2))</f>
        <v>0</v>
      </c>
      <c r="LC4" s="13">
        <f ca="1">IF(LC$2="",0,INDEX(TAPDOAN_NK_BAO_CAO_KQKD!$B:$B,LC$2))</f>
        <v>0</v>
      </c>
      <c r="LD4" s="13">
        <f ca="1">IF(LD$2="",0,INDEX(TAPDOAN_NK_BAO_CAO_KQKD!$B:$B,LD$2))</f>
        <v>0</v>
      </c>
      <c r="LE4" s="13">
        <f ca="1">IF(LE$2="",0,INDEX(TAPDOAN_NK_BAO_CAO_KQKD!$B:$B,LE$2))</f>
        <v>0</v>
      </c>
      <c r="LF4" s="13">
        <f ca="1">IF(LF$2="",0,INDEX(TAPDOAN_NK_BAO_CAO_KQKD!$B:$B,LF$2))</f>
        <v>0</v>
      </c>
      <c r="LG4" s="13">
        <f ca="1">IF(LG$2="",0,INDEX(TAPDOAN_NK_BAO_CAO_KQKD!$B:$B,LG$2))</f>
        <v>0</v>
      </c>
      <c r="LH4" s="13">
        <f ca="1">IF(LH$2="",0,INDEX(TAPDOAN_NK_BAO_CAO_KQKD!$B:$B,LH$2))</f>
        <v>0</v>
      </c>
      <c r="LI4" s="13">
        <f ca="1">IF(LI$2="",0,INDEX(TAPDOAN_NK_BAO_CAO_KQKD!$B:$B,LI$2))</f>
        <v>0</v>
      </c>
      <c r="LJ4" s="13">
        <f ca="1">IF(LJ$2="",0,INDEX(TAPDOAN_NK_BAO_CAO_KQKD!$B:$B,LJ$2))</f>
        <v>0</v>
      </c>
      <c r="LK4" s="13">
        <f ca="1">IF(LK$2="",0,INDEX(TAPDOAN_NK_BAO_CAO_KQKD!$B:$B,LK$2))</f>
        <v>0</v>
      </c>
      <c r="LL4" s="13">
        <f ca="1">IF(LL$2="",0,INDEX(TAPDOAN_NK_BAO_CAO_KQKD!$B:$B,LL$2))</f>
        <v>0</v>
      </c>
      <c r="LM4" s="13">
        <f ca="1">IF(LM$2="",0,INDEX(TAPDOAN_NK_BAO_CAO_KQKD!$B:$B,LM$2))</f>
        <v>0</v>
      </c>
      <c r="LN4" s="13">
        <f ca="1">IF(LN$2="",0,INDEX(TAPDOAN_NK_BAO_CAO_KQKD!$B:$B,LN$2))</f>
        <v>0</v>
      </c>
      <c r="LO4" s="13">
        <f ca="1">IF(LO$2="",0,INDEX(TAPDOAN_NK_BAO_CAO_KQKD!$B:$B,LO$2))</f>
        <v>0</v>
      </c>
      <c r="LP4" s="13">
        <f ca="1">IF(LP$2="",0,INDEX(TAPDOAN_NK_BAO_CAO_KQKD!$B:$B,LP$2))</f>
        <v>0</v>
      </c>
      <c r="LQ4" s="13">
        <f ca="1">IF(LQ$2="",0,INDEX(TAPDOAN_NK_BAO_CAO_KQKD!$B:$B,LQ$2))</f>
        <v>0</v>
      </c>
      <c r="LR4" s="13">
        <f ca="1">IF(LR$2="",0,INDEX(TAPDOAN_NK_BAO_CAO_KQKD!$B:$B,LR$2))</f>
        <v>0</v>
      </c>
      <c r="LS4" s="13">
        <f ca="1">IF(LS$2="",0,INDEX(TAPDOAN_NK_BAO_CAO_KQKD!$B:$B,LS$2))</f>
        <v>0</v>
      </c>
      <c r="LT4" s="13">
        <f ca="1">IF(LT$2="",0,INDEX(TAPDOAN_NK_BAO_CAO_KQKD!$B:$B,LT$2))</f>
        <v>0</v>
      </c>
      <c r="LU4" s="13">
        <f ca="1">IF(LU$2="",0,INDEX(TAPDOAN_NK_BAO_CAO_KQKD!$B:$B,LU$2))</f>
        <v>0</v>
      </c>
      <c r="LV4" s="13">
        <f ca="1">IF(LV$2="",0,INDEX(TAPDOAN_NK_BAO_CAO_KQKD!$B:$B,LV$2))</f>
        <v>0</v>
      </c>
      <c r="LW4" s="13">
        <f ca="1">IF(LW$2="",0,INDEX(TAPDOAN_NK_BAO_CAO_KQKD!$B:$B,LW$2))</f>
        <v>0</v>
      </c>
      <c r="LX4" s="13">
        <f ca="1">IF(LX$2="",0,INDEX(TAPDOAN_NK_BAO_CAO_KQKD!$B:$B,LX$2))</f>
        <v>0</v>
      </c>
      <c r="LY4" s="13">
        <f ca="1">IF(LY$2="",0,INDEX(TAPDOAN_NK_BAO_CAO_KQKD!$B:$B,LY$2))</f>
        <v>0</v>
      </c>
      <c r="LZ4" s="13">
        <f ca="1">IF(LZ$2="",0,INDEX(TAPDOAN_NK_BAO_CAO_KQKD!$B:$B,LZ$2))</f>
        <v>0</v>
      </c>
      <c r="MA4" s="13">
        <f ca="1">IF(MA$2="",0,INDEX(TAPDOAN_NK_BAO_CAO_KQKD!$B:$B,MA$2))</f>
        <v>0</v>
      </c>
      <c r="MB4" s="13">
        <f ca="1">IF(MB$2="",0,INDEX(TAPDOAN_NK_BAO_CAO_KQKD!$B:$B,MB$2))</f>
        <v>0</v>
      </c>
      <c r="MC4" s="13">
        <f ca="1">IF(MC$2="",0,INDEX(TAPDOAN_NK_BAO_CAO_KQKD!$B:$B,MC$2))</f>
        <v>0</v>
      </c>
      <c r="MD4" s="13">
        <f ca="1">IF(MD$2="",0,INDEX(TAPDOAN_NK_BAO_CAO_KQKD!$B:$B,MD$2))</f>
        <v>0</v>
      </c>
      <c r="ME4" s="13">
        <f ca="1">IF(ME$2="",0,INDEX(TAPDOAN_NK_BAO_CAO_KQKD!$B:$B,ME$2))</f>
        <v>0</v>
      </c>
      <c r="MF4" s="13">
        <f ca="1">IF(MF$2="",0,INDEX(TAPDOAN_NK_BAO_CAO_KQKD!$B:$B,MF$2))</f>
        <v>0</v>
      </c>
      <c r="MG4" s="13">
        <f ca="1">IF(MG$2="",0,INDEX(TAPDOAN_NK_BAO_CAO_KQKD!$B:$B,MG$2))</f>
        <v>0</v>
      </c>
      <c r="MH4" s="13">
        <f ca="1">IF(MH$2="",0,INDEX(TAPDOAN_NK_BAO_CAO_KQKD!$B:$B,MH$2))</f>
        <v>0</v>
      </c>
      <c r="MI4" s="13">
        <f ca="1">IF(MI$2="",0,INDEX(TAPDOAN_NK_BAO_CAO_KQKD!$B:$B,MI$2))</f>
        <v>0</v>
      </c>
      <c r="MJ4" s="13">
        <f ca="1">IF(MJ$2="",0,INDEX(TAPDOAN_NK_BAO_CAO_KQKD!$B:$B,MJ$2))</f>
        <v>0</v>
      </c>
      <c r="MK4" s="13">
        <f ca="1">IF(MK$2="",0,INDEX(TAPDOAN_NK_BAO_CAO_KQKD!$B:$B,MK$2))</f>
        <v>0</v>
      </c>
      <c r="ML4" s="13">
        <f ca="1">IF(ML$2="",0,INDEX(TAPDOAN_NK_BAO_CAO_KQKD!$B:$B,ML$2))</f>
        <v>0</v>
      </c>
      <c r="MM4" s="13">
        <f ca="1">IF(MM$2="",0,INDEX(TAPDOAN_NK_BAO_CAO_KQKD!$B:$B,MM$2))</f>
        <v>0</v>
      </c>
      <c r="MN4" s="13">
        <f ca="1">IF(MN$2="",0,INDEX(TAPDOAN_NK_BAO_CAO_KQKD!$B:$B,MN$2))</f>
        <v>0</v>
      </c>
      <c r="MO4" s="13">
        <f ca="1">IF(MO$2="",0,INDEX(TAPDOAN_NK_BAO_CAO_KQKD!$B:$B,MO$2))</f>
        <v>0</v>
      </c>
      <c r="MP4" s="13">
        <f ca="1">IF(MP$2="",0,INDEX(TAPDOAN_NK_BAO_CAO_KQKD!$B:$B,MP$2))</f>
        <v>0</v>
      </c>
      <c r="MQ4" s="13">
        <f ca="1">IF(MQ$2="",0,INDEX(TAPDOAN_NK_BAO_CAO_KQKD!$B:$B,MQ$2))</f>
        <v>0</v>
      </c>
      <c r="MR4" s="13">
        <f ca="1">IF(MR$2="",0,INDEX(TAPDOAN_NK_BAO_CAO_KQKD!$B:$B,MR$2))</f>
        <v>0</v>
      </c>
      <c r="MS4" s="13">
        <f ca="1">IF(MS$2="",0,INDEX(TAPDOAN_NK_BAO_CAO_KQKD!$B:$B,MS$2))</f>
        <v>0</v>
      </c>
      <c r="MT4" s="13">
        <f ca="1">IF(MT$2="",0,INDEX(TAPDOAN_NK_BAO_CAO_KQKD!$B:$B,MT$2))</f>
        <v>0</v>
      </c>
      <c r="MU4" s="13">
        <f ca="1">IF(MU$2="",0,INDEX(TAPDOAN_NK_BAO_CAO_KQKD!$B:$B,MU$2))</f>
        <v>0</v>
      </c>
      <c r="MV4" s="13">
        <f ca="1">IF(MV$2="",0,INDEX(TAPDOAN_NK_BAO_CAO_KQKD!$B:$B,MV$2))</f>
        <v>0</v>
      </c>
      <c r="MW4" s="13">
        <f ca="1">IF(MW$2="",0,INDEX(TAPDOAN_NK_BAO_CAO_KQKD!$B:$B,MW$2))</f>
        <v>0</v>
      </c>
      <c r="MX4" s="13">
        <f ca="1">IF(MX$2="",0,INDEX(TAPDOAN_NK_BAO_CAO_KQKD!$B:$B,MX$2))</f>
        <v>0</v>
      </c>
      <c r="MY4" s="13">
        <f ca="1">IF(MY$2="",0,INDEX(TAPDOAN_NK_BAO_CAO_KQKD!$B:$B,MY$2))</f>
        <v>0</v>
      </c>
      <c r="MZ4" s="13">
        <f ca="1">IF(MZ$2="",0,INDEX(TAPDOAN_NK_BAO_CAO_KQKD!$B:$B,MZ$2))</f>
        <v>0</v>
      </c>
      <c r="NA4" s="13">
        <f ca="1">IF(NA$2="",0,INDEX(TAPDOAN_NK_BAO_CAO_KQKD!$B:$B,NA$2))</f>
        <v>0</v>
      </c>
      <c r="NB4" s="13">
        <f ca="1">IF(NB$2="",0,INDEX(TAPDOAN_NK_BAO_CAO_KQKD!$B:$B,NB$2))</f>
        <v>0</v>
      </c>
      <c r="NC4" s="13">
        <f ca="1">IF(NC$2="",0,INDEX(TAPDOAN_NK_BAO_CAO_KQKD!$B:$B,NC$2))</f>
        <v>0</v>
      </c>
      <c r="ND4" s="13">
        <f ca="1">IF(ND$2="",0,INDEX(TAPDOAN_NK_BAO_CAO_KQKD!$B:$B,ND$2))</f>
        <v>0</v>
      </c>
      <c r="NE4" s="13">
        <f ca="1">IF(NE$2="",0,INDEX(TAPDOAN_NK_BAO_CAO_KQKD!$B:$B,NE$2))</f>
        <v>0</v>
      </c>
      <c r="NF4" s="13">
        <f ca="1">IF(NF$2="",0,INDEX(TAPDOAN_NK_BAO_CAO_KQKD!$B:$B,NF$2))</f>
        <v>0</v>
      </c>
      <c r="NG4" s="13">
        <f ca="1">IF(NG$2="",0,INDEX(TAPDOAN_NK_BAO_CAO_KQKD!$B:$B,NG$2))</f>
        <v>0</v>
      </c>
    </row>
    <row r="5" spans="1:371" ht="15.75" x14ac:dyDescent="0.25">
      <c r="A5" s="12" t="s">
        <v>1</v>
      </c>
      <c r="B5" s="30"/>
      <c r="C5" s="13">
        <f ca="1">TAPDOAN_NK_MUC_TIEU!B3/365*(TODAY()-DATE(YEAR(TODAY()),1,1))</f>
        <v>1116756476781.3643</v>
      </c>
      <c r="D5" s="13">
        <f>INDEX(TAPDOAN_NK_BAO_CAO_KQKD!C:C,IF(COUNTA(TAPDOAN_NK_BAO_CAO_KQKD!C:C)&lt;2,2,COUNTA(TAPDOAN_NK_BAO_CAO_KQKD!C:C)))</f>
        <v>975004741856</v>
      </c>
      <c r="E5" s="13">
        <f t="shared" ref="E5:E8" ca="1" si="6">+C5-D5</f>
        <v>141751734925.36426</v>
      </c>
      <c r="F5" s="14">
        <f t="shared" ref="F5:F8" ca="1" si="7">IF(D5&gt;0,D5/C5,0)</f>
        <v>0.87306835655530646</v>
      </c>
      <c r="G5" s="13">
        <f ca="1">IF(G$2="",0,INDEX(TAPDOAN_NK_BAO_CAO_KQKD!$C:$C,G$2))</f>
        <v>0</v>
      </c>
      <c r="H5" s="13">
        <f ca="1">IF(H$2="",0,INDEX(TAPDOAN_NK_BAO_CAO_KQKD!$C:$C,H$2))</f>
        <v>0</v>
      </c>
      <c r="I5" s="13">
        <f ca="1">IF(I$2="",0,INDEX(TAPDOAN_NK_BAO_CAO_KQKD!$C:$C,I$2))</f>
        <v>0</v>
      </c>
      <c r="J5" s="13">
        <f ca="1">IF(J$2="",0,INDEX(TAPDOAN_NK_BAO_CAO_KQKD!$C:$C,J$2))</f>
        <v>0</v>
      </c>
      <c r="K5" s="13">
        <f ca="1">IF(K$2="",0,INDEX(TAPDOAN_NK_BAO_CAO_KQKD!$C:$C,K$2))</f>
        <v>0</v>
      </c>
      <c r="L5" s="13">
        <f ca="1">IF(L$2="",0,INDEX(TAPDOAN_NK_BAO_CAO_KQKD!$C:$C,L$2))</f>
        <v>0</v>
      </c>
      <c r="M5" s="13">
        <f ca="1">IF(M$2="",0,INDEX(TAPDOAN_NK_BAO_CAO_KQKD!$C:$C,M$2))</f>
        <v>0</v>
      </c>
      <c r="N5" s="13">
        <f ca="1">IF(N$2="",0,INDEX(TAPDOAN_NK_BAO_CAO_KQKD!$C:$C,N$2))</f>
        <v>0</v>
      </c>
      <c r="O5" s="13">
        <f ca="1">IF(O$2="",0,INDEX(TAPDOAN_NK_BAO_CAO_KQKD!$C:$C,O$2))</f>
        <v>0</v>
      </c>
      <c r="P5" s="13">
        <f ca="1">IF(P$2="",0,INDEX(TAPDOAN_NK_BAO_CAO_KQKD!$C:$C,P$2))</f>
        <v>0</v>
      </c>
      <c r="Q5" s="13">
        <f ca="1">IF(Q$2="",0,INDEX(TAPDOAN_NK_BAO_CAO_KQKD!$C:$C,Q$2))</f>
        <v>0</v>
      </c>
      <c r="R5" s="13">
        <f ca="1">IF(R$2="",0,INDEX(TAPDOAN_NK_BAO_CAO_KQKD!$C:$C,R$2))</f>
        <v>0</v>
      </c>
      <c r="S5" s="13">
        <f ca="1">IF(S$2="",0,INDEX(TAPDOAN_NK_BAO_CAO_KQKD!$C:$C,S$2))</f>
        <v>0</v>
      </c>
      <c r="T5" s="13">
        <f ca="1">IF(T$2="",0,INDEX(TAPDOAN_NK_BAO_CAO_KQKD!$C:$C,T$2))</f>
        <v>0</v>
      </c>
      <c r="U5" s="13">
        <f ca="1">IF(U$2="",0,INDEX(TAPDOAN_NK_BAO_CAO_KQKD!$C:$C,U$2))</f>
        <v>0</v>
      </c>
      <c r="V5" s="13">
        <f ca="1">IF(V$2="",0,INDEX(TAPDOAN_NK_BAO_CAO_KQKD!$C:$C,V$2))</f>
        <v>0</v>
      </c>
      <c r="W5" s="13">
        <f ca="1">IF(W$2="",0,INDEX(TAPDOAN_NK_BAO_CAO_KQKD!$C:$C,W$2))</f>
        <v>0</v>
      </c>
      <c r="X5" s="13">
        <f ca="1">IF(X$2="",0,INDEX(TAPDOAN_NK_BAO_CAO_KQKD!$C:$C,X$2))</f>
        <v>0</v>
      </c>
      <c r="Y5" s="13">
        <f ca="1">IF(Y$2="",0,INDEX(TAPDOAN_NK_BAO_CAO_KQKD!$C:$C,Y$2))</f>
        <v>0</v>
      </c>
      <c r="Z5" s="13">
        <f ca="1">IF(Z$2="",0,INDEX(TAPDOAN_NK_BAO_CAO_KQKD!$C:$C,Z$2))</f>
        <v>0</v>
      </c>
      <c r="AA5" s="13">
        <f ca="1">IF(AA$2="",0,INDEX(TAPDOAN_NK_BAO_CAO_KQKD!$C:$C,AA$2))</f>
        <v>0</v>
      </c>
      <c r="AB5" s="13">
        <f ca="1">IF(AB$2="",0,INDEX(TAPDOAN_NK_BAO_CAO_KQKD!$C:$C,AB$2))</f>
        <v>0</v>
      </c>
      <c r="AC5" s="13">
        <f ca="1">IF(AC$2="",0,INDEX(TAPDOAN_NK_BAO_CAO_KQKD!$C:$C,AC$2))</f>
        <v>0</v>
      </c>
      <c r="AD5" s="13">
        <f ca="1">IF(AD$2="",0,INDEX(TAPDOAN_NK_BAO_CAO_KQKD!$C:$C,AD$2))</f>
        <v>0</v>
      </c>
      <c r="AE5" s="13">
        <f ca="1">IF(AE$2="",0,INDEX(TAPDOAN_NK_BAO_CAO_KQKD!$C:$C,AE$2))</f>
        <v>0</v>
      </c>
      <c r="AF5" s="13">
        <f ca="1">IF(AF$2="",0,INDEX(TAPDOAN_NK_BAO_CAO_KQKD!$C:$C,AF$2))</f>
        <v>0</v>
      </c>
      <c r="AG5" s="13">
        <f ca="1">IF(AG$2="",0,INDEX(TAPDOAN_NK_BAO_CAO_KQKD!$C:$C,AG$2))</f>
        <v>0</v>
      </c>
      <c r="AH5" s="13">
        <f ca="1">IF(AH$2="",0,INDEX(TAPDOAN_NK_BAO_CAO_KQKD!$C:$C,AH$2))</f>
        <v>0</v>
      </c>
      <c r="AI5" s="13">
        <f ca="1">IF(AI$2="",0,INDEX(TAPDOAN_NK_BAO_CAO_KQKD!$C:$C,AI$2))</f>
        <v>0</v>
      </c>
      <c r="AJ5" s="13">
        <f ca="1">IF(AJ$2="",0,INDEX(TAPDOAN_NK_BAO_CAO_KQKD!$C:$C,AJ$2))</f>
        <v>0</v>
      </c>
      <c r="AK5" s="13">
        <f ca="1">IF(AK$2="",0,INDEX(TAPDOAN_NK_BAO_CAO_KQKD!$C:$C,AK$2))</f>
        <v>0</v>
      </c>
      <c r="AL5" s="13">
        <f ca="1">IF(AL$2="",0,INDEX(TAPDOAN_NK_BAO_CAO_KQKD!$C:$C,AL$2))</f>
        <v>0</v>
      </c>
      <c r="AM5" s="13">
        <f ca="1">IF(AM$2="",0,INDEX(TAPDOAN_NK_BAO_CAO_KQKD!$C:$C,AM$2))</f>
        <v>0</v>
      </c>
      <c r="AN5" s="13">
        <f ca="1">IF(AN$2="",0,INDEX(TAPDOAN_NK_BAO_CAO_KQKD!$C:$C,AN$2))</f>
        <v>0</v>
      </c>
      <c r="AO5" s="13">
        <f ca="1">IF(AO$2="",0,INDEX(TAPDOAN_NK_BAO_CAO_KQKD!$C:$C,AO$2))</f>
        <v>0</v>
      </c>
      <c r="AP5" s="13">
        <f ca="1">IF(AP$2="",0,INDEX(TAPDOAN_NK_BAO_CAO_KQKD!$C:$C,AP$2))</f>
        <v>0</v>
      </c>
      <c r="AQ5" s="13">
        <f ca="1">IF(AQ$2="",0,INDEX(TAPDOAN_NK_BAO_CAO_KQKD!$C:$C,AQ$2))</f>
        <v>0</v>
      </c>
      <c r="AR5" s="13">
        <f ca="1">IF(AR$2="",0,INDEX(TAPDOAN_NK_BAO_CAO_KQKD!$C:$C,AR$2))</f>
        <v>0</v>
      </c>
      <c r="AS5" s="13">
        <f ca="1">IF(AS$2="",0,INDEX(TAPDOAN_NK_BAO_CAO_KQKD!$C:$C,AS$2))</f>
        <v>0</v>
      </c>
      <c r="AT5" s="13">
        <f ca="1">IF(AT$2="",0,INDEX(TAPDOAN_NK_BAO_CAO_KQKD!$C:$C,AT$2))</f>
        <v>0</v>
      </c>
      <c r="AU5" s="13">
        <f ca="1">IF(AU$2="",0,INDEX(TAPDOAN_NK_BAO_CAO_KQKD!$C:$C,AU$2))</f>
        <v>0</v>
      </c>
      <c r="AV5" s="13">
        <f ca="1">IF(AV$2="",0,INDEX(TAPDOAN_NK_BAO_CAO_KQKD!$C:$C,AV$2))</f>
        <v>0</v>
      </c>
      <c r="AW5" s="13">
        <f ca="1">IF(AW$2="",0,INDEX(TAPDOAN_NK_BAO_CAO_KQKD!$C:$C,AW$2))</f>
        <v>0</v>
      </c>
      <c r="AX5" s="13">
        <f ca="1">IF(AX$2="",0,INDEX(TAPDOAN_NK_BAO_CAO_KQKD!$C:$C,AX$2))</f>
        <v>0</v>
      </c>
      <c r="AY5" s="13">
        <f ca="1">IF(AY$2="",0,INDEX(TAPDOAN_NK_BAO_CAO_KQKD!$C:$C,AY$2))</f>
        <v>0</v>
      </c>
      <c r="AZ5" s="13">
        <f ca="1">IF(AZ$2="",0,INDEX(TAPDOAN_NK_BAO_CAO_KQKD!$C:$C,AZ$2))</f>
        <v>0</v>
      </c>
      <c r="BA5" s="13">
        <f ca="1">IF(BA$2="",0,INDEX(TAPDOAN_NK_BAO_CAO_KQKD!$C:$C,BA$2))</f>
        <v>0</v>
      </c>
      <c r="BB5" s="13">
        <f ca="1">IF(BB$2="",0,INDEX(TAPDOAN_NK_BAO_CAO_KQKD!$C:$C,BB$2))</f>
        <v>0</v>
      </c>
      <c r="BC5" s="13">
        <f ca="1">IF(BC$2="",0,INDEX(TAPDOAN_NK_BAO_CAO_KQKD!$C:$C,BC$2))</f>
        <v>0</v>
      </c>
      <c r="BD5" s="13">
        <f ca="1">IF(BD$2="",0,INDEX(TAPDOAN_NK_BAO_CAO_KQKD!$C:$C,BD$2))</f>
        <v>0</v>
      </c>
      <c r="BE5" s="13">
        <f ca="1">IF(BE$2="",0,INDEX(TAPDOAN_NK_BAO_CAO_KQKD!$C:$C,BE$2))</f>
        <v>0</v>
      </c>
      <c r="BF5" s="13">
        <f ca="1">IF(BF$2="",0,INDEX(TAPDOAN_NK_BAO_CAO_KQKD!$C:$C,BF$2))</f>
        <v>0</v>
      </c>
      <c r="BG5" s="13">
        <f ca="1">IF(BG$2="",0,INDEX(TAPDOAN_NK_BAO_CAO_KQKD!$C:$C,BG$2))</f>
        <v>0</v>
      </c>
      <c r="BH5" s="13">
        <f ca="1">IF(BH$2="",0,INDEX(TAPDOAN_NK_BAO_CAO_KQKD!$C:$C,BH$2))</f>
        <v>0</v>
      </c>
      <c r="BI5" s="13">
        <f ca="1">IF(BI$2="",0,INDEX(TAPDOAN_NK_BAO_CAO_KQKD!$C:$C,BI$2))</f>
        <v>0</v>
      </c>
      <c r="BJ5" s="13">
        <f ca="1">IF(BJ$2="",0,INDEX(TAPDOAN_NK_BAO_CAO_KQKD!$C:$C,BJ$2))</f>
        <v>0</v>
      </c>
      <c r="BK5" s="13">
        <f ca="1">IF(BK$2="",0,INDEX(TAPDOAN_NK_BAO_CAO_KQKD!$C:$C,BK$2))</f>
        <v>0</v>
      </c>
      <c r="BL5" s="13">
        <f ca="1">IF(BL$2="",0,INDEX(TAPDOAN_NK_BAO_CAO_KQKD!$C:$C,BL$2))</f>
        <v>0</v>
      </c>
      <c r="BM5" s="13">
        <f ca="1">IF(BM$2="",0,INDEX(TAPDOAN_NK_BAO_CAO_KQKD!$C:$C,BM$2))</f>
        <v>0</v>
      </c>
      <c r="BN5" s="13">
        <f ca="1">IF(BN$2="",0,INDEX(TAPDOAN_NK_BAO_CAO_KQKD!$C:$C,BN$2))</f>
        <v>0</v>
      </c>
      <c r="BO5" s="13">
        <f ca="1">IF(BO$2="",0,INDEX(TAPDOAN_NK_BAO_CAO_KQKD!$C:$C,BO$2))</f>
        <v>0</v>
      </c>
      <c r="BP5" s="13">
        <f ca="1">IF(BP$2="",0,INDEX(TAPDOAN_NK_BAO_CAO_KQKD!$C:$C,BP$2))</f>
        <v>0</v>
      </c>
      <c r="BQ5" s="13">
        <f ca="1">IF(BQ$2="",0,INDEX(TAPDOAN_NK_BAO_CAO_KQKD!$C:$C,BQ$2))</f>
        <v>0</v>
      </c>
      <c r="BR5" s="13">
        <f ca="1">IF(BR$2="",0,INDEX(TAPDOAN_NK_BAO_CAO_KQKD!$C:$C,BR$2))</f>
        <v>0</v>
      </c>
      <c r="BS5" s="13">
        <f ca="1">IF(BS$2="",0,INDEX(TAPDOAN_NK_BAO_CAO_KQKD!$C:$C,BS$2))</f>
        <v>0</v>
      </c>
      <c r="BT5" s="13">
        <f ca="1">IF(BT$2="",0,INDEX(TAPDOAN_NK_BAO_CAO_KQKD!$C:$C,BT$2))</f>
        <v>0</v>
      </c>
      <c r="BU5" s="13">
        <f ca="1">IF(BU$2="",0,INDEX(TAPDOAN_NK_BAO_CAO_KQKD!$C:$C,BU$2))</f>
        <v>0</v>
      </c>
      <c r="BV5" s="13">
        <f ca="1">IF(BV$2="",0,INDEX(TAPDOAN_NK_BAO_CAO_KQKD!$C:$C,BV$2))</f>
        <v>0</v>
      </c>
      <c r="BW5" s="13">
        <f ca="1">IF(BW$2="",0,INDEX(TAPDOAN_NK_BAO_CAO_KQKD!$C:$C,BW$2))</f>
        <v>0</v>
      </c>
      <c r="BX5" s="13">
        <f ca="1">IF(BX$2="",0,INDEX(TAPDOAN_NK_BAO_CAO_KQKD!$C:$C,BX$2))</f>
        <v>0</v>
      </c>
      <c r="BY5" s="13">
        <f ca="1">IF(BY$2="",0,INDEX(TAPDOAN_NK_BAO_CAO_KQKD!$C:$C,BY$2))</f>
        <v>0</v>
      </c>
      <c r="BZ5" s="13">
        <f ca="1">IF(BZ$2="",0,INDEX(TAPDOAN_NK_BAO_CAO_KQKD!$C:$C,BZ$2))</f>
        <v>0</v>
      </c>
      <c r="CA5" s="13">
        <f ca="1">IF(CA$2="",0,INDEX(TAPDOAN_NK_BAO_CAO_KQKD!$C:$C,CA$2))</f>
        <v>0</v>
      </c>
      <c r="CB5" s="13">
        <f ca="1">IF(CB$2="",0,INDEX(TAPDOAN_NK_BAO_CAO_KQKD!$C:$C,CB$2))</f>
        <v>0</v>
      </c>
      <c r="CC5" s="13">
        <f ca="1">IF(CC$2="",0,INDEX(TAPDOAN_NK_BAO_CAO_KQKD!$C:$C,CC$2))</f>
        <v>0</v>
      </c>
      <c r="CD5" s="13">
        <f ca="1">IF(CD$2="",0,INDEX(TAPDOAN_NK_BAO_CAO_KQKD!$C:$C,CD$2))</f>
        <v>0</v>
      </c>
      <c r="CE5" s="13">
        <f ca="1">IF(CE$2="",0,INDEX(TAPDOAN_NK_BAO_CAO_KQKD!$C:$C,CE$2))</f>
        <v>0</v>
      </c>
      <c r="CF5" s="13">
        <f ca="1">IF(CF$2="",0,INDEX(TAPDOAN_NK_BAO_CAO_KQKD!$C:$C,CF$2))</f>
        <v>0</v>
      </c>
      <c r="CG5" s="13">
        <f ca="1">IF(CG$2="",0,INDEX(TAPDOAN_NK_BAO_CAO_KQKD!$C:$C,CG$2))</f>
        <v>0</v>
      </c>
      <c r="CH5" s="13">
        <f ca="1">IF(CH$2="",0,INDEX(TAPDOAN_NK_BAO_CAO_KQKD!$C:$C,CH$2))</f>
        <v>0</v>
      </c>
      <c r="CI5" s="13">
        <f ca="1">IF(CI$2="",0,INDEX(TAPDOAN_NK_BAO_CAO_KQKD!$C:$C,CI$2))</f>
        <v>0</v>
      </c>
      <c r="CJ5" s="13">
        <f ca="1">IF(CJ$2="",0,INDEX(TAPDOAN_NK_BAO_CAO_KQKD!$C:$C,CJ$2))</f>
        <v>0</v>
      </c>
      <c r="CK5" s="13">
        <f ca="1">IF(CK$2="",0,INDEX(TAPDOAN_NK_BAO_CAO_KQKD!$C:$C,CK$2))</f>
        <v>0</v>
      </c>
      <c r="CL5" s="13">
        <f ca="1">IF(CL$2="",0,INDEX(TAPDOAN_NK_BAO_CAO_KQKD!$C:$C,CL$2))</f>
        <v>0</v>
      </c>
      <c r="CM5" s="13">
        <f ca="1">IF(CM$2="",0,INDEX(TAPDOAN_NK_BAO_CAO_KQKD!$C:$C,CM$2))</f>
        <v>0</v>
      </c>
      <c r="CN5" s="13">
        <f ca="1">IF(CN$2="",0,INDEX(TAPDOAN_NK_BAO_CAO_KQKD!$C:$C,CN$2))</f>
        <v>0</v>
      </c>
      <c r="CO5" s="13">
        <f ca="1">IF(CO$2="",0,INDEX(TAPDOAN_NK_BAO_CAO_KQKD!$C:$C,CO$2))</f>
        <v>0</v>
      </c>
      <c r="CP5" s="13">
        <f ca="1">IF(CP$2="",0,INDEX(TAPDOAN_NK_BAO_CAO_KQKD!$C:$C,CP$2))</f>
        <v>0</v>
      </c>
      <c r="CQ5" s="13">
        <f ca="1">IF(CQ$2="",0,INDEX(TAPDOAN_NK_BAO_CAO_KQKD!$C:$C,CQ$2))</f>
        <v>0</v>
      </c>
      <c r="CR5" s="13">
        <f ca="1">IF(CR$2="",0,INDEX(TAPDOAN_NK_BAO_CAO_KQKD!$C:$C,CR$2))</f>
        <v>0</v>
      </c>
      <c r="CS5" s="13">
        <f ca="1">IF(CS$2="",0,INDEX(TAPDOAN_NK_BAO_CAO_KQKD!$C:$C,CS$2))</f>
        <v>0</v>
      </c>
      <c r="CT5" s="13">
        <f ca="1">IF(CT$2="",0,INDEX(TAPDOAN_NK_BAO_CAO_KQKD!$C:$C,CT$2))</f>
        <v>0</v>
      </c>
      <c r="CU5" s="13">
        <f ca="1">IF(CU$2="",0,INDEX(TAPDOAN_NK_BAO_CAO_KQKD!$C:$C,CU$2))</f>
        <v>0</v>
      </c>
      <c r="CV5" s="13">
        <f ca="1">IF(CV$2="",0,INDEX(TAPDOAN_NK_BAO_CAO_KQKD!$C:$C,CV$2))</f>
        <v>0</v>
      </c>
      <c r="CW5" s="13">
        <f ca="1">IF(CW$2="",0,INDEX(TAPDOAN_NK_BAO_CAO_KQKD!$C:$C,CW$2))</f>
        <v>0</v>
      </c>
      <c r="CX5" s="13">
        <f ca="1">IF(CX$2="",0,INDEX(TAPDOAN_NK_BAO_CAO_KQKD!$C:$C,CX$2))</f>
        <v>0</v>
      </c>
      <c r="CY5" s="13">
        <f ca="1">IF(CY$2="",0,INDEX(TAPDOAN_NK_BAO_CAO_KQKD!$C:$C,CY$2))</f>
        <v>0</v>
      </c>
      <c r="CZ5" s="13">
        <f ca="1">IF(CZ$2="",0,INDEX(TAPDOAN_NK_BAO_CAO_KQKD!$C:$C,CZ$2))</f>
        <v>0</v>
      </c>
      <c r="DA5" s="13">
        <f ca="1">IF(DA$2="",0,INDEX(TAPDOAN_NK_BAO_CAO_KQKD!$C:$C,DA$2))</f>
        <v>0</v>
      </c>
      <c r="DB5" s="13">
        <f ca="1">IF(DB$2="",0,INDEX(TAPDOAN_NK_BAO_CAO_KQKD!$C:$C,DB$2))</f>
        <v>0</v>
      </c>
      <c r="DC5" s="13">
        <f ca="1">IF(DC$2="",0,INDEX(TAPDOAN_NK_BAO_CAO_KQKD!$C:$C,DC$2))</f>
        <v>0</v>
      </c>
      <c r="DD5" s="13">
        <f ca="1">IF(DD$2="",0,INDEX(TAPDOAN_NK_BAO_CAO_KQKD!$C:$C,DD$2))</f>
        <v>0</v>
      </c>
      <c r="DE5" s="13">
        <f ca="1">IF(DE$2="",0,INDEX(TAPDOAN_NK_BAO_CAO_KQKD!$C:$C,DE$2))</f>
        <v>0</v>
      </c>
      <c r="DF5" s="13">
        <f ca="1">IF(DF$2="",0,INDEX(TAPDOAN_NK_BAO_CAO_KQKD!$C:$C,DF$2))</f>
        <v>0</v>
      </c>
      <c r="DG5" s="13">
        <f ca="1">IF(DG$2="",0,INDEX(TAPDOAN_NK_BAO_CAO_KQKD!$C:$C,DG$2))</f>
        <v>0</v>
      </c>
      <c r="DH5" s="13">
        <f ca="1">IF(DH$2="",0,INDEX(TAPDOAN_NK_BAO_CAO_KQKD!$C:$C,DH$2))</f>
        <v>0</v>
      </c>
      <c r="DI5" s="13">
        <f ca="1">IF(DI$2="",0,INDEX(TAPDOAN_NK_BAO_CAO_KQKD!$C:$C,DI$2))</f>
        <v>0</v>
      </c>
      <c r="DJ5" s="13">
        <f ca="1">IF(DJ$2="",0,INDEX(TAPDOAN_NK_BAO_CAO_KQKD!$C:$C,DJ$2))</f>
        <v>0</v>
      </c>
      <c r="DK5" s="13">
        <f ca="1">IF(DK$2="",0,INDEX(TAPDOAN_NK_BAO_CAO_KQKD!$C:$C,DK$2))</f>
        <v>0</v>
      </c>
      <c r="DL5" s="13">
        <f ca="1">IF(DL$2="",0,INDEX(TAPDOAN_NK_BAO_CAO_KQKD!$C:$C,DL$2))</f>
        <v>0</v>
      </c>
      <c r="DM5" s="13">
        <f ca="1">IF(DM$2="",0,INDEX(TAPDOAN_NK_BAO_CAO_KQKD!$C:$C,DM$2))</f>
        <v>0</v>
      </c>
      <c r="DN5" s="13">
        <f ca="1">IF(DN$2="",0,INDEX(TAPDOAN_NK_BAO_CAO_KQKD!$C:$C,DN$2))</f>
        <v>0</v>
      </c>
      <c r="DO5" s="13">
        <f ca="1">IF(DO$2="",0,INDEX(TAPDOAN_NK_BAO_CAO_KQKD!$C:$C,DO$2))</f>
        <v>0</v>
      </c>
      <c r="DP5" s="13">
        <f ca="1">IF(DP$2="",0,INDEX(TAPDOAN_NK_BAO_CAO_KQKD!$C:$C,DP$2))</f>
        <v>0</v>
      </c>
      <c r="DQ5" s="13">
        <f ca="1">IF(DQ$2="",0,INDEX(TAPDOAN_NK_BAO_CAO_KQKD!$C:$C,DQ$2))</f>
        <v>0</v>
      </c>
      <c r="DR5" s="13">
        <f ca="1">IF(DR$2="",0,INDEX(TAPDOAN_NK_BAO_CAO_KQKD!$C:$C,DR$2))</f>
        <v>0</v>
      </c>
      <c r="DS5" s="13">
        <f ca="1">IF(DS$2="",0,INDEX(TAPDOAN_NK_BAO_CAO_KQKD!$C:$C,DS$2))</f>
        <v>0</v>
      </c>
      <c r="DT5" s="13">
        <f ca="1">IF(DT$2="",0,INDEX(TAPDOAN_NK_BAO_CAO_KQKD!$C:$C,DT$2))</f>
        <v>0</v>
      </c>
      <c r="DU5" s="13">
        <f ca="1">IF(DU$2="",0,INDEX(TAPDOAN_NK_BAO_CAO_KQKD!$C:$C,DU$2))</f>
        <v>0</v>
      </c>
      <c r="DV5" s="13">
        <f ca="1">IF(DV$2="",0,INDEX(TAPDOAN_NK_BAO_CAO_KQKD!$C:$C,DV$2))</f>
        <v>0</v>
      </c>
      <c r="DW5" s="13">
        <f ca="1">IF(DW$2="",0,INDEX(TAPDOAN_NK_BAO_CAO_KQKD!$C:$C,DW$2))</f>
        <v>0</v>
      </c>
      <c r="DX5" s="13">
        <f ca="1">IF(DX$2="",0,INDEX(TAPDOAN_NK_BAO_CAO_KQKD!$C:$C,DX$2))</f>
        <v>0</v>
      </c>
      <c r="DY5" s="13">
        <f ca="1">IF(DY$2="",0,INDEX(TAPDOAN_NK_BAO_CAO_KQKD!$C:$C,DY$2))</f>
        <v>0</v>
      </c>
      <c r="DZ5" s="13">
        <f ca="1">IF(DZ$2="",0,INDEX(TAPDOAN_NK_BAO_CAO_KQKD!$C:$C,DZ$2))</f>
        <v>0</v>
      </c>
      <c r="EA5" s="13">
        <f ca="1">IF(EA$2="",0,INDEX(TAPDOAN_NK_BAO_CAO_KQKD!$C:$C,EA$2))</f>
        <v>0</v>
      </c>
      <c r="EB5" s="13">
        <f ca="1">IF(EB$2="",0,INDEX(TAPDOAN_NK_BAO_CAO_KQKD!$C:$C,EB$2))</f>
        <v>0</v>
      </c>
      <c r="EC5" s="13">
        <f ca="1">IF(EC$2="",0,INDEX(TAPDOAN_NK_BAO_CAO_KQKD!$C:$C,EC$2))</f>
        <v>0</v>
      </c>
      <c r="ED5" s="13">
        <f ca="1">IF(ED$2="",0,INDEX(TAPDOAN_NK_BAO_CAO_KQKD!$C:$C,ED$2))</f>
        <v>0</v>
      </c>
      <c r="EE5" s="13">
        <f ca="1">IF(EE$2="",0,INDEX(TAPDOAN_NK_BAO_CAO_KQKD!$C:$C,EE$2))</f>
        <v>0</v>
      </c>
      <c r="EF5" s="13">
        <f ca="1">IF(EF$2="",0,INDEX(TAPDOAN_NK_BAO_CAO_KQKD!$C:$C,EF$2))</f>
        <v>0</v>
      </c>
      <c r="EG5" s="13">
        <f ca="1">IF(EG$2="",0,INDEX(TAPDOAN_NK_BAO_CAO_KQKD!$C:$C,EG$2))</f>
        <v>0</v>
      </c>
      <c r="EH5" s="13">
        <f ca="1">IF(EH$2="",0,INDEX(TAPDOAN_NK_BAO_CAO_KQKD!$C:$C,EH$2))</f>
        <v>0</v>
      </c>
      <c r="EI5" s="13">
        <f ca="1">IF(EI$2="",0,INDEX(TAPDOAN_NK_BAO_CAO_KQKD!$C:$C,EI$2))</f>
        <v>0</v>
      </c>
      <c r="EJ5" s="13">
        <f ca="1">IF(EJ$2="",0,INDEX(TAPDOAN_NK_BAO_CAO_KQKD!$C:$C,EJ$2))</f>
        <v>0</v>
      </c>
      <c r="EK5" s="13">
        <f ca="1">IF(EK$2="",0,INDEX(TAPDOAN_NK_BAO_CAO_KQKD!$C:$C,EK$2))</f>
        <v>0</v>
      </c>
      <c r="EL5" s="13">
        <f ca="1">IF(EL$2="",0,INDEX(TAPDOAN_NK_BAO_CAO_KQKD!$C:$C,EL$2))</f>
        <v>0</v>
      </c>
      <c r="EM5" s="13">
        <f ca="1">IF(EM$2="",0,INDEX(TAPDOAN_NK_BAO_CAO_KQKD!$C:$C,EM$2))</f>
        <v>0</v>
      </c>
      <c r="EN5" s="13">
        <f ca="1">IF(EN$2="",0,INDEX(TAPDOAN_NK_BAO_CAO_KQKD!$C:$C,EN$2))</f>
        <v>0</v>
      </c>
      <c r="EO5" s="13">
        <f ca="1">IF(EO$2="",0,INDEX(TAPDOAN_NK_BAO_CAO_KQKD!$C:$C,EO$2))</f>
        <v>0</v>
      </c>
      <c r="EP5" s="13">
        <f ca="1">IF(EP$2="",0,INDEX(TAPDOAN_NK_BAO_CAO_KQKD!$C:$C,EP$2))</f>
        <v>0</v>
      </c>
      <c r="EQ5" s="13">
        <f ca="1">IF(EQ$2="",0,INDEX(TAPDOAN_NK_BAO_CAO_KQKD!$C:$C,EQ$2))</f>
        <v>0</v>
      </c>
      <c r="ER5" s="13">
        <f ca="1">IF(ER$2="",0,INDEX(TAPDOAN_NK_BAO_CAO_KQKD!$C:$C,ER$2))</f>
        <v>0</v>
      </c>
      <c r="ES5" s="13">
        <f ca="1">IF(ES$2="",0,INDEX(TAPDOAN_NK_BAO_CAO_KQKD!$C:$C,ES$2))</f>
        <v>0</v>
      </c>
      <c r="ET5" s="13">
        <f ca="1">IF(ET$2="",0,INDEX(TAPDOAN_NK_BAO_CAO_KQKD!$C:$C,ET$2))</f>
        <v>0</v>
      </c>
      <c r="EU5" s="13">
        <f ca="1">IF(EU$2="",0,INDEX(TAPDOAN_NK_BAO_CAO_KQKD!$C:$C,EU$2))</f>
        <v>0</v>
      </c>
      <c r="EV5" s="13">
        <f ca="1">IF(EV$2="",0,INDEX(TAPDOAN_NK_BAO_CAO_KQKD!$C:$C,EV$2))</f>
        <v>0</v>
      </c>
      <c r="EW5" s="13">
        <f ca="1">IF(EW$2="",0,INDEX(TAPDOAN_NK_BAO_CAO_KQKD!$C:$C,EW$2))</f>
        <v>0</v>
      </c>
      <c r="EX5" s="13">
        <f ca="1">IF(EX$2="",0,INDEX(TAPDOAN_NK_BAO_CAO_KQKD!$C:$C,EX$2))</f>
        <v>0</v>
      </c>
      <c r="EY5" s="13">
        <f ca="1">IF(EY$2="",0,INDEX(TAPDOAN_NK_BAO_CAO_KQKD!$C:$C,EY$2))</f>
        <v>0</v>
      </c>
      <c r="EZ5" s="13">
        <f ca="1">IF(EZ$2="",0,INDEX(TAPDOAN_NK_BAO_CAO_KQKD!$C:$C,EZ$2))</f>
        <v>0</v>
      </c>
      <c r="FA5" s="13">
        <f ca="1">IF(FA$2="",0,INDEX(TAPDOAN_NK_BAO_CAO_KQKD!$C:$C,FA$2))</f>
        <v>0</v>
      </c>
      <c r="FB5" s="13">
        <f ca="1">IF(FB$2="",0,INDEX(TAPDOAN_NK_BAO_CAO_KQKD!$C:$C,FB$2))</f>
        <v>0</v>
      </c>
      <c r="FC5" s="13">
        <f ca="1">IF(FC$2="",0,INDEX(TAPDOAN_NK_BAO_CAO_KQKD!$C:$C,FC$2))</f>
        <v>0</v>
      </c>
      <c r="FD5" s="13">
        <f ca="1">IF(FD$2="",0,INDEX(TAPDOAN_NK_BAO_CAO_KQKD!$C:$C,FD$2))</f>
        <v>0</v>
      </c>
      <c r="FE5" s="13">
        <f ca="1">IF(FE$2="",0,INDEX(TAPDOAN_NK_BAO_CAO_KQKD!$C:$C,FE$2))</f>
        <v>0</v>
      </c>
      <c r="FF5" s="13">
        <f ca="1">IF(FF$2="",0,INDEX(TAPDOAN_NK_BAO_CAO_KQKD!$C:$C,FF$2))</f>
        <v>0</v>
      </c>
      <c r="FG5" s="13">
        <f ca="1">IF(FG$2="",0,INDEX(TAPDOAN_NK_BAO_CAO_KQKD!$C:$C,FG$2))</f>
        <v>0</v>
      </c>
      <c r="FH5" s="13">
        <f ca="1">IF(FH$2="",0,INDEX(TAPDOAN_NK_BAO_CAO_KQKD!$C:$C,FH$2))</f>
        <v>0</v>
      </c>
      <c r="FI5" s="13">
        <f ca="1">IF(FI$2="",0,INDEX(TAPDOAN_NK_BAO_CAO_KQKD!$C:$C,FI$2))</f>
        <v>0</v>
      </c>
      <c r="FJ5" s="13">
        <f ca="1">IF(FJ$2="",0,INDEX(TAPDOAN_NK_BAO_CAO_KQKD!$C:$C,FJ$2))</f>
        <v>0</v>
      </c>
      <c r="FK5" s="13">
        <f ca="1">IF(FK$2="",0,INDEX(TAPDOAN_NK_BAO_CAO_KQKD!$C:$C,FK$2))</f>
        <v>0</v>
      </c>
      <c r="FL5" s="13">
        <f ca="1">IF(FL$2="",0,INDEX(TAPDOAN_NK_BAO_CAO_KQKD!$C:$C,FL$2))</f>
        <v>0</v>
      </c>
      <c r="FM5" s="13">
        <f ca="1">IF(FM$2="",0,INDEX(TAPDOAN_NK_BAO_CAO_KQKD!$C:$C,FM$2))</f>
        <v>0</v>
      </c>
      <c r="FN5" s="13">
        <f ca="1">IF(FN$2="",0,INDEX(TAPDOAN_NK_BAO_CAO_KQKD!$C:$C,FN$2))</f>
        <v>0</v>
      </c>
      <c r="FO5" s="13">
        <f ca="1">IF(FO$2="",0,INDEX(TAPDOAN_NK_BAO_CAO_KQKD!$C:$C,FO$2))</f>
        <v>0</v>
      </c>
      <c r="FP5" s="13">
        <f ca="1">IF(FP$2="",0,INDEX(TAPDOAN_NK_BAO_CAO_KQKD!$C:$C,FP$2))</f>
        <v>0</v>
      </c>
      <c r="FQ5" s="13">
        <f ca="1">IF(FQ$2="",0,INDEX(TAPDOAN_NK_BAO_CAO_KQKD!$C:$C,FQ$2))</f>
        <v>0</v>
      </c>
      <c r="FR5" s="13">
        <f ca="1">IF(FR$2="",0,INDEX(TAPDOAN_NK_BAO_CAO_KQKD!$C:$C,FR$2))</f>
        <v>0</v>
      </c>
      <c r="FS5" s="13">
        <f ca="1">IF(FS$2="",0,INDEX(TAPDOAN_NK_BAO_CAO_KQKD!$C:$C,FS$2))</f>
        <v>0</v>
      </c>
      <c r="FT5" s="13">
        <f ca="1">IF(FT$2="",0,INDEX(TAPDOAN_NK_BAO_CAO_KQKD!$C:$C,FT$2))</f>
        <v>0</v>
      </c>
      <c r="FU5" s="13">
        <f ca="1">IF(FU$2="",0,INDEX(TAPDOAN_NK_BAO_CAO_KQKD!$C:$C,FU$2))</f>
        <v>0</v>
      </c>
      <c r="FV5" s="13">
        <f ca="1">IF(FV$2="",0,INDEX(TAPDOAN_NK_BAO_CAO_KQKD!$C:$C,FV$2))</f>
        <v>0</v>
      </c>
      <c r="FW5" s="13">
        <f ca="1">IF(FW$2="",0,INDEX(TAPDOAN_NK_BAO_CAO_KQKD!$C:$C,FW$2))</f>
        <v>0</v>
      </c>
      <c r="FX5" s="13">
        <f ca="1">IF(FX$2="",0,INDEX(TAPDOAN_NK_BAO_CAO_KQKD!$C:$C,FX$2))</f>
        <v>0</v>
      </c>
      <c r="FY5" s="13">
        <f ca="1">IF(FY$2="",0,INDEX(TAPDOAN_NK_BAO_CAO_KQKD!$C:$C,FY$2))</f>
        <v>0</v>
      </c>
      <c r="FZ5" s="13">
        <f ca="1">IF(FZ$2="",0,INDEX(TAPDOAN_NK_BAO_CAO_KQKD!$C:$C,FZ$2))</f>
        <v>0</v>
      </c>
      <c r="GA5" s="13">
        <f ca="1">IF(GA$2="",0,INDEX(TAPDOAN_NK_BAO_CAO_KQKD!$C:$C,GA$2))</f>
        <v>0</v>
      </c>
      <c r="GB5" s="13">
        <f ca="1">IF(GB$2="",0,INDEX(TAPDOAN_NK_BAO_CAO_KQKD!$C:$C,GB$2))</f>
        <v>0</v>
      </c>
      <c r="GC5" s="13">
        <f ca="1">IF(GC$2="",0,INDEX(TAPDOAN_NK_BAO_CAO_KQKD!$C:$C,GC$2))</f>
        <v>0</v>
      </c>
      <c r="GD5" s="13">
        <f ca="1">IF(GD$2="",0,INDEX(TAPDOAN_NK_BAO_CAO_KQKD!$C:$C,GD$2))</f>
        <v>0</v>
      </c>
      <c r="GE5" s="13">
        <f ca="1">IF(GE$2="",0,INDEX(TAPDOAN_NK_BAO_CAO_KQKD!$C:$C,GE$2))</f>
        <v>0</v>
      </c>
      <c r="GF5" s="13">
        <f ca="1">IF(GF$2="",0,INDEX(TAPDOAN_NK_BAO_CAO_KQKD!$C:$C,GF$2))</f>
        <v>0</v>
      </c>
      <c r="GG5" s="13">
        <f ca="1">IF(GG$2="",0,INDEX(TAPDOAN_NK_BAO_CAO_KQKD!$C:$C,GG$2))</f>
        <v>0</v>
      </c>
      <c r="GH5" s="13">
        <f ca="1">IF(GH$2="",0,INDEX(TAPDOAN_NK_BAO_CAO_KQKD!$C:$C,GH$2))</f>
        <v>0</v>
      </c>
      <c r="GI5" s="13">
        <f ca="1">IF(GI$2="",0,INDEX(TAPDOAN_NK_BAO_CAO_KQKD!$C:$C,GI$2))</f>
        <v>0</v>
      </c>
      <c r="GJ5" s="13">
        <f ca="1">IF(GJ$2="",0,INDEX(TAPDOAN_NK_BAO_CAO_KQKD!$C:$C,GJ$2))</f>
        <v>0</v>
      </c>
      <c r="GK5" s="13">
        <f ca="1">IF(GK$2="",0,INDEX(TAPDOAN_NK_BAO_CAO_KQKD!$C:$C,GK$2))</f>
        <v>0</v>
      </c>
      <c r="GL5" s="13">
        <f ca="1">IF(GL$2="",0,INDEX(TAPDOAN_NK_BAO_CAO_KQKD!$C:$C,GL$2))</f>
        <v>0</v>
      </c>
      <c r="GM5" s="13">
        <f ca="1">IF(GM$2="",0,INDEX(TAPDOAN_NK_BAO_CAO_KQKD!$C:$C,GM$2))</f>
        <v>0</v>
      </c>
      <c r="GN5" s="13">
        <f ca="1">IF(GN$2="",0,INDEX(TAPDOAN_NK_BAO_CAO_KQKD!$C:$C,GN$2))</f>
        <v>0</v>
      </c>
      <c r="GO5" s="13">
        <f ca="1">IF(GO$2="",0,INDEX(TAPDOAN_NK_BAO_CAO_KQKD!$C:$C,GO$2))</f>
        <v>0</v>
      </c>
      <c r="GP5" s="13">
        <f ca="1">IF(GP$2="",0,INDEX(TAPDOAN_NK_BAO_CAO_KQKD!$C:$C,GP$2))</f>
        <v>0</v>
      </c>
      <c r="GQ5" s="13">
        <f ca="1">IF(GQ$2="",0,INDEX(TAPDOAN_NK_BAO_CAO_KQKD!$C:$C,GQ$2))</f>
        <v>0</v>
      </c>
      <c r="GR5" s="13">
        <f ca="1">IF(GR$2="",0,INDEX(TAPDOAN_NK_BAO_CAO_KQKD!$C:$C,GR$2))</f>
        <v>0</v>
      </c>
      <c r="GS5" s="13">
        <f ca="1">IF(GS$2="",0,INDEX(TAPDOAN_NK_BAO_CAO_KQKD!$C:$C,GS$2))</f>
        <v>0</v>
      </c>
      <c r="GT5" s="13">
        <f ca="1">IF(GT$2="",0,INDEX(TAPDOAN_NK_BAO_CAO_KQKD!$C:$C,GT$2))</f>
        <v>0</v>
      </c>
      <c r="GU5" s="13">
        <f ca="1">IF(GU$2="",0,INDEX(TAPDOAN_NK_BAO_CAO_KQKD!$C:$C,GU$2))</f>
        <v>0</v>
      </c>
      <c r="GV5" s="13">
        <f ca="1">IF(GV$2="",0,INDEX(TAPDOAN_NK_BAO_CAO_KQKD!$C:$C,GV$2))</f>
        <v>0</v>
      </c>
      <c r="GW5" s="13">
        <f ca="1">IF(GW$2="",0,INDEX(TAPDOAN_NK_BAO_CAO_KQKD!$C:$C,GW$2))</f>
        <v>0</v>
      </c>
      <c r="GX5" s="13">
        <f ca="1">IF(GX$2="",0,INDEX(TAPDOAN_NK_BAO_CAO_KQKD!$C:$C,GX$2))</f>
        <v>0</v>
      </c>
      <c r="GY5" s="13">
        <f ca="1">IF(GY$2="",0,INDEX(TAPDOAN_NK_BAO_CAO_KQKD!$C:$C,GY$2))</f>
        <v>0</v>
      </c>
      <c r="GZ5" s="13">
        <f ca="1">IF(GZ$2="",0,INDEX(TAPDOAN_NK_BAO_CAO_KQKD!$C:$C,GZ$2))</f>
        <v>0</v>
      </c>
      <c r="HA5" s="13">
        <f ca="1">IF(HA$2="",0,INDEX(TAPDOAN_NK_BAO_CAO_KQKD!$C:$C,HA$2))</f>
        <v>0</v>
      </c>
      <c r="HB5" s="13">
        <f ca="1">IF(HB$2="",0,INDEX(TAPDOAN_NK_BAO_CAO_KQKD!$C:$C,HB$2))</f>
        <v>0</v>
      </c>
      <c r="HC5" s="13">
        <f ca="1">IF(HC$2="",0,INDEX(TAPDOAN_NK_BAO_CAO_KQKD!$C:$C,HC$2))</f>
        <v>0</v>
      </c>
      <c r="HD5" s="13">
        <f ca="1">IF(HD$2="",0,INDEX(TAPDOAN_NK_BAO_CAO_KQKD!$C:$C,HD$2))</f>
        <v>0</v>
      </c>
      <c r="HE5" s="13">
        <f ca="1">IF(HE$2="",0,INDEX(TAPDOAN_NK_BAO_CAO_KQKD!$C:$C,HE$2))</f>
        <v>0</v>
      </c>
      <c r="HF5" s="13">
        <f ca="1">IF(HF$2="",0,INDEX(TAPDOAN_NK_BAO_CAO_KQKD!$C:$C,HF$2))</f>
        <v>0</v>
      </c>
      <c r="HG5" s="13">
        <f ca="1">IF(HG$2="",0,INDEX(TAPDOAN_NK_BAO_CAO_KQKD!$C:$C,HG$2))</f>
        <v>0</v>
      </c>
      <c r="HH5" s="13">
        <f ca="1">IF(HH$2="",0,INDEX(TAPDOAN_NK_BAO_CAO_KQKD!$C:$C,HH$2))</f>
        <v>0</v>
      </c>
      <c r="HI5" s="13">
        <f ca="1">IF(HI$2="",0,INDEX(TAPDOAN_NK_BAO_CAO_KQKD!$C:$C,HI$2))</f>
        <v>0</v>
      </c>
      <c r="HJ5" s="13">
        <f ca="1">IF(HJ$2="",0,INDEX(TAPDOAN_NK_BAO_CAO_KQKD!$C:$C,HJ$2))</f>
        <v>0</v>
      </c>
      <c r="HK5" s="13">
        <f ca="1">IF(HK$2="",0,INDEX(TAPDOAN_NK_BAO_CAO_KQKD!$C:$C,HK$2))</f>
        <v>0</v>
      </c>
      <c r="HL5" s="13">
        <f ca="1">IF(HL$2="",0,INDEX(TAPDOAN_NK_BAO_CAO_KQKD!$C:$C,HL$2))</f>
        <v>0</v>
      </c>
      <c r="HM5" s="13">
        <f ca="1">IF(HM$2="",0,INDEX(TAPDOAN_NK_BAO_CAO_KQKD!$C:$C,HM$2))</f>
        <v>0</v>
      </c>
      <c r="HN5" s="13">
        <f ca="1">IF(HN$2="",0,INDEX(TAPDOAN_NK_BAO_CAO_KQKD!$C:$C,HN$2))</f>
        <v>0</v>
      </c>
      <c r="HO5" s="13">
        <f ca="1">IF(HO$2="",0,INDEX(TAPDOAN_NK_BAO_CAO_KQKD!$C:$C,HO$2))</f>
        <v>0</v>
      </c>
      <c r="HP5" s="13">
        <f ca="1">IF(HP$2="",0,INDEX(TAPDOAN_NK_BAO_CAO_KQKD!$C:$C,HP$2))</f>
        <v>0</v>
      </c>
      <c r="HQ5" s="13">
        <f ca="1">IF(HQ$2="",0,INDEX(TAPDOAN_NK_BAO_CAO_KQKD!$C:$C,HQ$2))</f>
        <v>0</v>
      </c>
      <c r="HR5" s="13">
        <f ca="1">IF(HR$2="",0,INDEX(TAPDOAN_NK_BAO_CAO_KQKD!$C:$C,HR$2))</f>
        <v>0</v>
      </c>
      <c r="HS5" s="13">
        <f ca="1">IF(HS$2="",0,INDEX(TAPDOAN_NK_BAO_CAO_KQKD!$C:$C,HS$2))</f>
        <v>0</v>
      </c>
      <c r="HT5" s="13">
        <f ca="1">IF(HT$2="",0,INDEX(TAPDOAN_NK_BAO_CAO_KQKD!$C:$C,HT$2))</f>
        <v>0</v>
      </c>
      <c r="HU5" s="13">
        <f ca="1">IF(HU$2="",0,INDEX(TAPDOAN_NK_BAO_CAO_KQKD!$C:$C,HU$2))</f>
        <v>0</v>
      </c>
      <c r="HV5" s="13">
        <f ca="1">IF(HV$2="",0,INDEX(TAPDOAN_NK_BAO_CAO_KQKD!$C:$C,HV$2))</f>
        <v>0</v>
      </c>
      <c r="HW5" s="13">
        <f ca="1">IF(HW$2="",0,INDEX(TAPDOAN_NK_BAO_CAO_KQKD!$C:$C,HW$2))</f>
        <v>0</v>
      </c>
      <c r="HX5" s="13">
        <f ca="1">IF(HX$2="",0,INDEX(TAPDOAN_NK_BAO_CAO_KQKD!$C:$C,HX$2))</f>
        <v>0</v>
      </c>
      <c r="HY5" s="13">
        <f ca="1">IF(HY$2="",0,INDEX(TAPDOAN_NK_BAO_CAO_KQKD!$C:$C,HY$2))</f>
        <v>0</v>
      </c>
      <c r="HZ5" s="13">
        <f ca="1">IF(HZ$2="",0,INDEX(TAPDOAN_NK_BAO_CAO_KQKD!$C:$C,HZ$2))</f>
        <v>0</v>
      </c>
      <c r="IA5" s="13">
        <f ca="1">IF(IA$2="",0,INDEX(TAPDOAN_NK_BAO_CAO_KQKD!$C:$C,IA$2))</f>
        <v>0</v>
      </c>
      <c r="IB5" s="13">
        <f ca="1">IF(IB$2="",0,INDEX(TAPDOAN_NK_BAO_CAO_KQKD!$C:$C,IB$2))</f>
        <v>0</v>
      </c>
      <c r="IC5" s="13">
        <f ca="1">IF(IC$2="",0,INDEX(TAPDOAN_NK_BAO_CAO_KQKD!$C:$C,IC$2))</f>
        <v>0</v>
      </c>
      <c r="ID5" s="13">
        <f ca="1">IF(ID$2="",0,INDEX(TAPDOAN_NK_BAO_CAO_KQKD!$C:$C,ID$2))</f>
        <v>0</v>
      </c>
      <c r="IE5" s="13">
        <f ca="1">IF(IE$2="",0,INDEX(TAPDOAN_NK_BAO_CAO_KQKD!$C:$C,IE$2))</f>
        <v>0</v>
      </c>
      <c r="IF5" s="13">
        <f ca="1">IF(IF$2="",0,INDEX(TAPDOAN_NK_BAO_CAO_KQKD!$C:$C,IF$2))</f>
        <v>0</v>
      </c>
      <c r="IG5" s="13">
        <f ca="1">IF(IG$2="",0,INDEX(TAPDOAN_NK_BAO_CAO_KQKD!$C:$C,IG$2))</f>
        <v>0</v>
      </c>
      <c r="IH5" s="13">
        <f ca="1">IF(IH$2="",0,INDEX(TAPDOAN_NK_BAO_CAO_KQKD!$C:$C,IH$2))</f>
        <v>0</v>
      </c>
      <c r="II5" s="13">
        <f ca="1">IF(II$2="",0,INDEX(TAPDOAN_NK_BAO_CAO_KQKD!$C:$C,II$2))</f>
        <v>0</v>
      </c>
      <c r="IJ5" s="13">
        <f ca="1">IF(IJ$2="",0,INDEX(TAPDOAN_NK_BAO_CAO_KQKD!$C:$C,IJ$2))</f>
        <v>0</v>
      </c>
      <c r="IK5" s="13">
        <f ca="1">IF(IK$2="",0,INDEX(TAPDOAN_NK_BAO_CAO_KQKD!$C:$C,IK$2))</f>
        <v>0</v>
      </c>
      <c r="IL5" s="13">
        <f ca="1">IF(IL$2="",0,INDEX(TAPDOAN_NK_BAO_CAO_KQKD!$C:$C,IL$2))</f>
        <v>0</v>
      </c>
      <c r="IM5" s="13">
        <f ca="1">IF(IM$2="",0,INDEX(TAPDOAN_NK_BAO_CAO_KQKD!$C:$C,IM$2))</f>
        <v>0</v>
      </c>
      <c r="IN5" s="13">
        <f ca="1">IF(IN$2="",0,INDEX(TAPDOAN_NK_BAO_CAO_KQKD!$C:$C,IN$2))</f>
        <v>0</v>
      </c>
      <c r="IO5" s="13">
        <f ca="1">IF(IO$2="",0,INDEX(TAPDOAN_NK_BAO_CAO_KQKD!$C:$C,IO$2))</f>
        <v>0</v>
      </c>
      <c r="IP5" s="13">
        <f ca="1">IF(IP$2="",0,INDEX(TAPDOAN_NK_BAO_CAO_KQKD!$C:$C,IP$2))</f>
        <v>0</v>
      </c>
      <c r="IQ5" s="13">
        <f ca="1">IF(IQ$2="",0,INDEX(TAPDOAN_NK_BAO_CAO_KQKD!$C:$C,IQ$2))</f>
        <v>0</v>
      </c>
      <c r="IR5" s="13">
        <f ca="1">IF(IR$2="",0,INDEX(TAPDOAN_NK_BAO_CAO_KQKD!$C:$C,IR$2))</f>
        <v>0</v>
      </c>
      <c r="IS5" s="13">
        <f ca="1">IF(IS$2="",0,INDEX(TAPDOAN_NK_BAO_CAO_KQKD!$C:$C,IS$2))</f>
        <v>0</v>
      </c>
      <c r="IT5" s="13">
        <f ca="1">IF(IT$2="",0,INDEX(TAPDOAN_NK_BAO_CAO_KQKD!$C:$C,IT$2))</f>
        <v>0</v>
      </c>
      <c r="IU5" s="13">
        <f ca="1">IF(IU$2="",0,INDEX(TAPDOAN_NK_BAO_CAO_KQKD!$C:$C,IU$2))</f>
        <v>0</v>
      </c>
      <c r="IV5" s="13">
        <f ca="1">IF(IV$2="",0,INDEX(TAPDOAN_NK_BAO_CAO_KQKD!$C:$C,IV$2))</f>
        <v>0</v>
      </c>
      <c r="IW5" s="13">
        <f ca="1">IF(IW$2="",0,INDEX(TAPDOAN_NK_BAO_CAO_KQKD!$C:$C,IW$2))</f>
        <v>0</v>
      </c>
      <c r="IX5" s="13">
        <f ca="1">IF(IX$2="",0,INDEX(TAPDOAN_NK_BAO_CAO_KQKD!$C:$C,IX$2))</f>
        <v>0</v>
      </c>
      <c r="IY5" s="13">
        <f ca="1">IF(IY$2="",0,INDEX(TAPDOAN_NK_BAO_CAO_KQKD!$C:$C,IY$2))</f>
        <v>0</v>
      </c>
      <c r="IZ5" s="13">
        <f ca="1">IF(IZ$2="",0,INDEX(TAPDOAN_NK_BAO_CAO_KQKD!$C:$C,IZ$2))</f>
        <v>0</v>
      </c>
      <c r="JA5" s="13">
        <f ca="1">IF(JA$2="",0,INDEX(TAPDOAN_NK_BAO_CAO_KQKD!$C:$C,JA$2))</f>
        <v>0</v>
      </c>
      <c r="JB5" s="13">
        <f ca="1">IF(JB$2="",0,INDEX(TAPDOAN_NK_BAO_CAO_KQKD!$C:$C,JB$2))</f>
        <v>0</v>
      </c>
      <c r="JC5" s="13">
        <f ca="1">IF(JC$2="",0,INDEX(TAPDOAN_NK_BAO_CAO_KQKD!$C:$C,JC$2))</f>
        <v>0</v>
      </c>
      <c r="JD5" s="13">
        <f ca="1">IF(JD$2="",0,INDEX(TAPDOAN_NK_BAO_CAO_KQKD!$C:$C,JD$2))</f>
        <v>0</v>
      </c>
      <c r="JE5" s="13">
        <f ca="1">IF(JE$2="",0,INDEX(TAPDOAN_NK_BAO_CAO_KQKD!$C:$C,JE$2))</f>
        <v>0</v>
      </c>
      <c r="JF5" s="13">
        <f ca="1">IF(JF$2="",0,INDEX(TAPDOAN_NK_BAO_CAO_KQKD!$C:$C,JF$2))</f>
        <v>0</v>
      </c>
      <c r="JG5" s="13">
        <f ca="1">IF(JG$2="",0,INDEX(TAPDOAN_NK_BAO_CAO_KQKD!$C:$C,JG$2))</f>
        <v>0</v>
      </c>
      <c r="JH5" s="13">
        <f ca="1">IF(JH$2="",0,INDEX(TAPDOAN_NK_BAO_CAO_KQKD!$C:$C,JH$2))</f>
        <v>0</v>
      </c>
      <c r="JI5" s="13">
        <f ca="1">IF(JI$2="",0,INDEX(TAPDOAN_NK_BAO_CAO_KQKD!$C:$C,JI$2))</f>
        <v>0</v>
      </c>
      <c r="JJ5" s="13">
        <f ca="1">IF(JJ$2="",0,INDEX(TAPDOAN_NK_BAO_CAO_KQKD!$C:$C,JJ$2))</f>
        <v>0</v>
      </c>
      <c r="JK5" s="13">
        <f ca="1">IF(JK$2="",0,INDEX(TAPDOAN_NK_BAO_CAO_KQKD!$C:$C,JK$2))</f>
        <v>0</v>
      </c>
      <c r="JL5" s="13">
        <f ca="1">IF(JL$2="",0,INDEX(TAPDOAN_NK_BAO_CAO_KQKD!$C:$C,JL$2))</f>
        <v>0</v>
      </c>
      <c r="JM5" s="13">
        <f ca="1">IF(JM$2="",0,INDEX(TAPDOAN_NK_BAO_CAO_KQKD!$C:$C,JM$2))</f>
        <v>0</v>
      </c>
      <c r="JN5" s="13">
        <f ca="1">IF(JN$2="",0,INDEX(TAPDOAN_NK_BAO_CAO_KQKD!$C:$C,JN$2))</f>
        <v>0</v>
      </c>
      <c r="JO5" s="13">
        <f ca="1">IF(JO$2="",0,INDEX(TAPDOAN_NK_BAO_CAO_KQKD!$C:$C,JO$2))</f>
        <v>0</v>
      </c>
      <c r="JP5" s="13">
        <f ca="1">IF(JP$2="",0,INDEX(TAPDOAN_NK_BAO_CAO_KQKD!$C:$C,JP$2))</f>
        <v>975004741856</v>
      </c>
      <c r="JQ5" s="13">
        <f ca="1">IF(JQ$2="",0,INDEX(TAPDOAN_NK_BAO_CAO_KQKD!$C:$C,JQ$2))</f>
        <v>0</v>
      </c>
      <c r="JR5" s="13">
        <f ca="1">IF(JR$2="",0,INDEX(TAPDOAN_NK_BAO_CAO_KQKD!$C:$C,JR$2))</f>
        <v>0</v>
      </c>
      <c r="JS5" s="13">
        <f ca="1">IF(JS$2="",0,INDEX(TAPDOAN_NK_BAO_CAO_KQKD!$C:$C,JS$2))</f>
        <v>0</v>
      </c>
      <c r="JT5" s="13">
        <f ca="1">IF(JT$2="",0,INDEX(TAPDOAN_NK_BAO_CAO_KQKD!$C:$C,JT$2))</f>
        <v>0</v>
      </c>
      <c r="JU5" s="13">
        <f ca="1">IF(JU$2="",0,INDEX(TAPDOAN_NK_BAO_CAO_KQKD!$C:$C,JU$2))</f>
        <v>0</v>
      </c>
      <c r="JV5" s="13">
        <f ca="1">IF(JV$2="",0,INDEX(TAPDOAN_NK_BAO_CAO_KQKD!$C:$C,JV$2))</f>
        <v>0</v>
      </c>
      <c r="JW5" s="13">
        <f ca="1">IF(JW$2="",0,INDEX(TAPDOAN_NK_BAO_CAO_KQKD!$C:$C,JW$2))</f>
        <v>0</v>
      </c>
      <c r="JX5" s="13">
        <f ca="1">IF(JX$2="",0,INDEX(TAPDOAN_NK_BAO_CAO_KQKD!$C:$C,JX$2))</f>
        <v>0</v>
      </c>
      <c r="JY5" s="13">
        <f ca="1">IF(JY$2="",0,INDEX(TAPDOAN_NK_BAO_CAO_KQKD!$C:$C,JY$2))</f>
        <v>0</v>
      </c>
      <c r="JZ5" s="13">
        <f ca="1">IF(JZ$2="",0,INDEX(TAPDOAN_NK_BAO_CAO_KQKD!$C:$C,JZ$2))</f>
        <v>0</v>
      </c>
      <c r="KA5" s="13">
        <f ca="1">IF(KA$2="",0,INDEX(TAPDOAN_NK_BAO_CAO_KQKD!$C:$C,KA$2))</f>
        <v>0</v>
      </c>
      <c r="KB5" s="13">
        <f ca="1">IF(KB$2="",0,INDEX(TAPDOAN_NK_BAO_CAO_KQKD!$C:$C,KB$2))</f>
        <v>0</v>
      </c>
      <c r="KC5" s="13">
        <f ca="1">IF(KC$2="",0,INDEX(TAPDOAN_NK_BAO_CAO_KQKD!$C:$C,KC$2))</f>
        <v>0</v>
      </c>
      <c r="KD5" s="13">
        <f ca="1">IF(KD$2="",0,INDEX(TAPDOAN_NK_BAO_CAO_KQKD!$C:$C,KD$2))</f>
        <v>0</v>
      </c>
      <c r="KE5" s="13">
        <f ca="1">IF(KE$2="",0,INDEX(TAPDOAN_NK_BAO_CAO_KQKD!$C:$C,KE$2))</f>
        <v>0</v>
      </c>
      <c r="KF5" s="13">
        <f ca="1">IF(KF$2="",0,INDEX(TAPDOAN_NK_BAO_CAO_KQKD!$C:$C,KF$2))</f>
        <v>0</v>
      </c>
      <c r="KG5" s="13">
        <f ca="1">IF(KG$2="",0,INDEX(TAPDOAN_NK_BAO_CAO_KQKD!$C:$C,KG$2))</f>
        <v>0</v>
      </c>
      <c r="KH5" s="13">
        <f ca="1">IF(KH$2="",0,INDEX(TAPDOAN_NK_BAO_CAO_KQKD!$C:$C,KH$2))</f>
        <v>0</v>
      </c>
      <c r="KI5" s="13">
        <f ca="1">IF(KI$2="",0,INDEX(TAPDOAN_NK_BAO_CAO_KQKD!$C:$C,KI$2))</f>
        <v>0</v>
      </c>
      <c r="KJ5" s="13">
        <f ca="1">IF(KJ$2="",0,INDEX(TAPDOAN_NK_BAO_CAO_KQKD!$C:$C,KJ$2))</f>
        <v>0</v>
      </c>
      <c r="KK5" s="13">
        <f ca="1">IF(KK$2="",0,INDEX(TAPDOAN_NK_BAO_CAO_KQKD!$C:$C,KK$2))</f>
        <v>0</v>
      </c>
      <c r="KL5" s="13">
        <f ca="1">IF(KL$2="",0,INDEX(TAPDOAN_NK_BAO_CAO_KQKD!$C:$C,KL$2))</f>
        <v>0</v>
      </c>
      <c r="KM5" s="13">
        <f ca="1">IF(KM$2="",0,INDEX(TAPDOAN_NK_BAO_CAO_KQKD!$C:$C,KM$2))</f>
        <v>0</v>
      </c>
      <c r="KN5" s="13">
        <f ca="1">IF(KN$2="",0,INDEX(TAPDOAN_NK_BAO_CAO_KQKD!$C:$C,KN$2))</f>
        <v>0</v>
      </c>
      <c r="KO5" s="13">
        <f ca="1">IF(KO$2="",0,INDEX(TAPDOAN_NK_BAO_CAO_KQKD!$C:$C,KO$2))</f>
        <v>0</v>
      </c>
      <c r="KP5" s="13">
        <f ca="1">IF(KP$2="",0,INDEX(TAPDOAN_NK_BAO_CAO_KQKD!$C:$C,KP$2))</f>
        <v>0</v>
      </c>
      <c r="KQ5" s="13">
        <f ca="1">IF(KQ$2="",0,INDEX(TAPDOAN_NK_BAO_CAO_KQKD!$C:$C,KQ$2))</f>
        <v>0</v>
      </c>
      <c r="KR5" s="13">
        <f ca="1">IF(KR$2="",0,INDEX(TAPDOAN_NK_BAO_CAO_KQKD!$C:$C,KR$2))</f>
        <v>0</v>
      </c>
      <c r="KS5" s="13">
        <f ca="1">IF(KS$2="",0,INDEX(TAPDOAN_NK_BAO_CAO_KQKD!$C:$C,KS$2))</f>
        <v>0</v>
      </c>
      <c r="KT5" s="13">
        <f ca="1">IF(KT$2="",0,INDEX(TAPDOAN_NK_BAO_CAO_KQKD!$C:$C,KT$2))</f>
        <v>0</v>
      </c>
      <c r="KU5" s="13">
        <f ca="1">IF(KU$2="",0,INDEX(TAPDOAN_NK_BAO_CAO_KQKD!$C:$C,KU$2))</f>
        <v>0</v>
      </c>
      <c r="KV5" s="13">
        <f ca="1">IF(KV$2="",0,INDEX(TAPDOAN_NK_BAO_CAO_KQKD!$C:$C,KV$2))</f>
        <v>0</v>
      </c>
      <c r="KW5" s="13">
        <f ca="1">IF(KW$2="",0,INDEX(TAPDOAN_NK_BAO_CAO_KQKD!$C:$C,KW$2))</f>
        <v>0</v>
      </c>
      <c r="KX5" s="13">
        <f ca="1">IF(KX$2="",0,INDEX(TAPDOAN_NK_BAO_CAO_KQKD!$C:$C,KX$2))</f>
        <v>0</v>
      </c>
      <c r="KY5" s="13">
        <f ca="1">IF(KY$2="",0,INDEX(TAPDOAN_NK_BAO_CAO_KQKD!$C:$C,KY$2))</f>
        <v>0</v>
      </c>
      <c r="KZ5" s="13">
        <f ca="1">IF(KZ$2="",0,INDEX(TAPDOAN_NK_BAO_CAO_KQKD!$C:$C,KZ$2))</f>
        <v>0</v>
      </c>
      <c r="LA5" s="13">
        <f ca="1">IF(LA$2="",0,INDEX(TAPDOAN_NK_BAO_CAO_KQKD!$C:$C,LA$2))</f>
        <v>0</v>
      </c>
      <c r="LB5" s="13">
        <f ca="1">IF(LB$2="",0,INDEX(TAPDOAN_NK_BAO_CAO_KQKD!$C:$C,LB$2))</f>
        <v>0</v>
      </c>
      <c r="LC5" s="13">
        <f ca="1">IF(LC$2="",0,INDEX(TAPDOAN_NK_BAO_CAO_KQKD!$C:$C,LC$2))</f>
        <v>0</v>
      </c>
      <c r="LD5" s="13">
        <f ca="1">IF(LD$2="",0,INDEX(TAPDOAN_NK_BAO_CAO_KQKD!$C:$C,LD$2))</f>
        <v>0</v>
      </c>
      <c r="LE5" s="13">
        <f ca="1">IF(LE$2="",0,INDEX(TAPDOAN_NK_BAO_CAO_KQKD!$C:$C,LE$2))</f>
        <v>0</v>
      </c>
      <c r="LF5" s="13">
        <f ca="1">IF(LF$2="",0,INDEX(TAPDOAN_NK_BAO_CAO_KQKD!$C:$C,LF$2))</f>
        <v>0</v>
      </c>
      <c r="LG5" s="13">
        <f ca="1">IF(LG$2="",0,INDEX(TAPDOAN_NK_BAO_CAO_KQKD!$C:$C,LG$2))</f>
        <v>0</v>
      </c>
      <c r="LH5" s="13">
        <f ca="1">IF(LH$2="",0,INDEX(TAPDOAN_NK_BAO_CAO_KQKD!$C:$C,LH$2))</f>
        <v>0</v>
      </c>
      <c r="LI5" s="13">
        <f ca="1">IF(LI$2="",0,INDEX(TAPDOAN_NK_BAO_CAO_KQKD!$C:$C,LI$2))</f>
        <v>0</v>
      </c>
      <c r="LJ5" s="13">
        <f ca="1">IF(LJ$2="",0,INDEX(TAPDOAN_NK_BAO_CAO_KQKD!$C:$C,LJ$2))</f>
        <v>0</v>
      </c>
      <c r="LK5" s="13">
        <f ca="1">IF(LK$2="",0,INDEX(TAPDOAN_NK_BAO_CAO_KQKD!$C:$C,LK$2))</f>
        <v>0</v>
      </c>
      <c r="LL5" s="13">
        <f ca="1">IF(LL$2="",0,INDEX(TAPDOAN_NK_BAO_CAO_KQKD!$C:$C,LL$2))</f>
        <v>0</v>
      </c>
      <c r="LM5" s="13">
        <f ca="1">IF(LM$2="",0,INDEX(TAPDOAN_NK_BAO_CAO_KQKD!$C:$C,LM$2))</f>
        <v>0</v>
      </c>
      <c r="LN5" s="13">
        <f ca="1">IF(LN$2="",0,INDEX(TAPDOAN_NK_BAO_CAO_KQKD!$C:$C,LN$2))</f>
        <v>0</v>
      </c>
      <c r="LO5" s="13">
        <f ca="1">IF(LO$2="",0,INDEX(TAPDOAN_NK_BAO_CAO_KQKD!$C:$C,LO$2))</f>
        <v>0</v>
      </c>
      <c r="LP5" s="13">
        <f ca="1">IF(LP$2="",0,INDEX(TAPDOAN_NK_BAO_CAO_KQKD!$C:$C,LP$2))</f>
        <v>0</v>
      </c>
      <c r="LQ5" s="13">
        <f ca="1">IF(LQ$2="",0,INDEX(TAPDOAN_NK_BAO_CAO_KQKD!$C:$C,LQ$2))</f>
        <v>0</v>
      </c>
      <c r="LR5" s="13">
        <f ca="1">IF(LR$2="",0,INDEX(TAPDOAN_NK_BAO_CAO_KQKD!$C:$C,LR$2))</f>
        <v>0</v>
      </c>
      <c r="LS5" s="13">
        <f ca="1">IF(LS$2="",0,INDEX(TAPDOAN_NK_BAO_CAO_KQKD!$C:$C,LS$2))</f>
        <v>0</v>
      </c>
      <c r="LT5" s="13">
        <f ca="1">IF(LT$2="",0,INDEX(TAPDOAN_NK_BAO_CAO_KQKD!$C:$C,LT$2))</f>
        <v>0</v>
      </c>
      <c r="LU5" s="13">
        <f ca="1">IF(LU$2="",0,INDEX(TAPDOAN_NK_BAO_CAO_KQKD!$C:$C,LU$2))</f>
        <v>0</v>
      </c>
      <c r="LV5" s="13">
        <f ca="1">IF(LV$2="",0,INDEX(TAPDOAN_NK_BAO_CAO_KQKD!$C:$C,LV$2))</f>
        <v>0</v>
      </c>
      <c r="LW5" s="13">
        <f ca="1">IF(LW$2="",0,INDEX(TAPDOAN_NK_BAO_CAO_KQKD!$C:$C,LW$2))</f>
        <v>0</v>
      </c>
      <c r="LX5" s="13">
        <f ca="1">IF(LX$2="",0,INDEX(TAPDOAN_NK_BAO_CAO_KQKD!$C:$C,LX$2))</f>
        <v>0</v>
      </c>
      <c r="LY5" s="13">
        <f ca="1">IF(LY$2="",0,INDEX(TAPDOAN_NK_BAO_CAO_KQKD!$C:$C,LY$2))</f>
        <v>0</v>
      </c>
      <c r="LZ5" s="13">
        <f ca="1">IF(LZ$2="",0,INDEX(TAPDOAN_NK_BAO_CAO_KQKD!$C:$C,LZ$2))</f>
        <v>0</v>
      </c>
      <c r="MA5" s="13">
        <f ca="1">IF(MA$2="",0,INDEX(TAPDOAN_NK_BAO_CAO_KQKD!$C:$C,MA$2))</f>
        <v>0</v>
      </c>
      <c r="MB5" s="13">
        <f ca="1">IF(MB$2="",0,INDEX(TAPDOAN_NK_BAO_CAO_KQKD!$C:$C,MB$2))</f>
        <v>0</v>
      </c>
      <c r="MC5" s="13">
        <f ca="1">IF(MC$2="",0,INDEX(TAPDOAN_NK_BAO_CAO_KQKD!$C:$C,MC$2))</f>
        <v>0</v>
      </c>
      <c r="MD5" s="13">
        <f ca="1">IF(MD$2="",0,INDEX(TAPDOAN_NK_BAO_CAO_KQKD!$C:$C,MD$2))</f>
        <v>0</v>
      </c>
      <c r="ME5" s="13">
        <f ca="1">IF(ME$2="",0,INDEX(TAPDOAN_NK_BAO_CAO_KQKD!$C:$C,ME$2))</f>
        <v>0</v>
      </c>
      <c r="MF5" s="13">
        <f ca="1">IF(MF$2="",0,INDEX(TAPDOAN_NK_BAO_CAO_KQKD!$C:$C,MF$2))</f>
        <v>0</v>
      </c>
      <c r="MG5" s="13">
        <f ca="1">IF(MG$2="",0,INDEX(TAPDOAN_NK_BAO_CAO_KQKD!$C:$C,MG$2))</f>
        <v>0</v>
      </c>
      <c r="MH5" s="13">
        <f ca="1">IF(MH$2="",0,INDEX(TAPDOAN_NK_BAO_CAO_KQKD!$C:$C,MH$2))</f>
        <v>0</v>
      </c>
      <c r="MI5" s="13">
        <f ca="1">IF(MI$2="",0,INDEX(TAPDOAN_NK_BAO_CAO_KQKD!$C:$C,MI$2))</f>
        <v>0</v>
      </c>
      <c r="MJ5" s="13">
        <f ca="1">IF(MJ$2="",0,INDEX(TAPDOAN_NK_BAO_CAO_KQKD!$C:$C,MJ$2))</f>
        <v>0</v>
      </c>
      <c r="MK5" s="13">
        <f ca="1">IF(MK$2="",0,INDEX(TAPDOAN_NK_BAO_CAO_KQKD!$C:$C,MK$2))</f>
        <v>0</v>
      </c>
      <c r="ML5" s="13">
        <f ca="1">IF(ML$2="",0,INDEX(TAPDOAN_NK_BAO_CAO_KQKD!$C:$C,ML$2))</f>
        <v>0</v>
      </c>
      <c r="MM5" s="13">
        <f ca="1">IF(MM$2="",0,INDEX(TAPDOAN_NK_BAO_CAO_KQKD!$C:$C,MM$2))</f>
        <v>0</v>
      </c>
      <c r="MN5" s="13">
        <f ca="1">IF(MN$2="",0,INDEX(TAPDOAN_NK_BAO_CAO_KQKD!$C:$C,MN$2))</f>
        <v>0</v>
      </c>
      <c r="MO5" s="13">
        <f ca="1">IF(MO$2="",0,INDEX(TAPDOAN_NK_BAO_CAO_KQKD!$C:$C,MO$2))</f>
        <v>0</v>
      </c>
      <c r="MP5" s="13">
        <f ca="1">IF(MP$2="",0,INDEX(TAPDOAN_NK_BAO_CAO_KQKD!$C:$C,MP$2))</f>
        <v>0</v>
      </c>
      <c r="MQ5" s="13">
        <f ca="1">IF(MQ$2="",0,INDEX(TAPDOAN_NK_BAO_CAO_KQKD!$C:$C,MQ$2))</f>
        <v>0</v>
      </c>
      <c r="MR5" s="13">
        <f ca="1">IF(MR$2="",0,INDEX(TAPDOAN_NK_BAO_CAO_KQKD!$C:$C,MR$2))</f>
        <v>0</v>
      </c>
      <c r="MS5" s="13">
        <f ca="1">IF(MS$2="",0,INDEX(TAPDOAN_NK_BAO_CAO_KQKD!$C:$C,MS$2))</f>
        <v>0</v>
      </c>
      <c r="MT5" s="13">
        <f ca="1">IF(MT$2="",0,INDEX(TAPDOAN_NK_BAO_CAO_KQKD!$C:$C,MT$2))</f>
        <v>0</v>
      </c>
      <c r="MU5" s="13">
        <f ca="1">IF(MU$2="",0,INDEX(TAPDOAN_NK_BAO_CAO_KQKD!$C:$C,MU$2))</f>
        <v>0</v>
      </c>
      <c r="MV5" s="13">
        <f ca="1">IF(MV$2="",0,INDEX(TAPDOAN_NK_BAO_CAO_KQKD!$C:$C,MV$2))</f>
        <v>0</v>
      </c>
      <c r="MW5" s="13">
        <f ca="1">IF(MW$2="",0,INDEX(TAPDOAN_NK_BAO_CAO_KQKD!$C:$C,MW$2))</f>
        <v>0</v>
      </c>
      <c r="MX5" s="13">
        <f ca="1">IF(MX$2="",0,INDEX(TAPDOAN_NK_BAO_CAO_KQKD!$C:$C,MX$2))</f>
        <v>0</v>
      </c>
      <c r="MY5" s="13">
        <f ca="1">IF(MY$2="",0,INDEX(TAPDOAN_NK_BAO_CAO_KQKD!$C:$C,MY$2))</f>
        <v>0</v>
      </c>
      <c r="MZ5" s="13">
        <f ca="1">IF(MZ$2="",0,INDEX(TAPDOAN_NK_BAO_CAO_KQKD!$C:$C,MZ$2))</f>
        <v>0</v>
      </c>
      <c r="NA5" s="13">
        <f ca="1">IF(NA$2="",0,INDEX(TAPDOAN_NK_BAO_CAO_KQKD!$C:$C,NA$2))</f>
        <v>0</v>
      </c>
      <c r="NB5" s="13">
        <f ca="1">IF(NB$2="",0,INDEX(TAPDOAN_NK_BAO_CAO_KQKD!$C:$C,NB$2))</f>
        <v>0</v>
      </c>
      <c r="NC5" s="13">
        <f ca="1">IF(NC$2="",0,INDEX(TAPDOAN_NK_BAO_CAO_KQKD!$C:$C,NC$2))</f>
        <v>0</v>
      </c>
      <c r="ND5" s="13">
        <f ca="1">IF(ND$2="",0,INDEX(TAPDOAN_NK_BAO_CAO_KQKD!$C:$C,ND$2))</f>
        <v>0</v>
      </c>
      <c r="NE5" s="13">
        <f ca="1">IF(NE$2="",0,INDEX(TAPDOAN_NK_BAO_CAO_KQKD!$C:$C,NE$2))</f>
        <v>0</v>
      </c>
      <c r="NF5" s="13">
        <f ca="1">IF(NF$2="",0,INDEX(TAPDOAN_NK_BAO_CAO_KQKD!$C:$C,NF$2))</f>
        <v>0</v>
      </c>
      <c r="NG5" s="13">
        <f ca="1">IF(NG$2="",0,INDEX(TAPDOAN_NK_BAO_CAO_KQKD!$C:$C,NG$2))</f>
        <v>0</v>
      </c>
    </row>
    <row r="6" spans="1:371" ht="15.75" x14ac:dyDescent="0.25">
      <c r="A6" s="12" t="s">
        <v>3</v>
      </c>
      <c r="B6" s="30"/>
      <c r="C6" s="13">
        <f ca="1">TAPDOAN_NK_MUC_TIEU!B4/365*(TODAY()-DATE(YEAR(TODAY()),1,1))</f>
        <v>71496887941.890411</v>
      </c>
      <c r="D6" s="13">
        <f>INDEX(TAPDOAN_NK_BAO_CAO_KQKD!D:D,IF(COUNTA(TAPDOAN_NK_BAO_CAO_KQKD!D:D)&lt;2,2,COUNTA(TAPDOAN_NK_BAO_CAO_KQKD!D:D)))</f>
        <v>120144028531.30684</v>
      </c>
      <c r="E6" s="13">
        <f t="shared" ca="1" si="6"/>
        <v>-48647140589.416428</v>
      </c>
      <c r="F6" s="14">
        <f t="shared" ca="1" si="7"/>
        <v>1.6804092036698819</v>
      </c>
      <c r="G6" s="13">
        <f ca="1">IF(G$2="",0,INDEX(TAPDOAN_NK_BAO_CAO_KQKD!$D:$D,G$2))</f>
        <v>0</v>
      </c>
      <c r="H6" s="13">
        <f ca="1">IF(H$2="",0,INDEX(TAPDOAN_NK_BAO_CAO_KQKD!$D:$D,H$2))</f>
        <v>0</v>
      </c>
      <c r="I6" s="13">
        <f ca="1">IF(I$2="",0,INDEX(TAPDOAN_NK_BAO_CAO_KQKD!$D:$D,I$2))</f>
        <v>0</v>
      </c>
      <c r="J6" s="13">
        <f ca="1">IF(J$2="",0,INDEX(TAPDOAN_NK_BAO_CAO_KQKD!$D:$D,J$2))</f>
        <v>0</v>
      </c>
      <c r="K6" s="13">
        <f ca="1">IF(K$2="",0,INDEX(TAPDOAN_NK_BAO_CAO_KQKD!$D:$D,K$2))</f>
        <v>0</v>
      </c>
      <c r="L6" s="13">
        <f ca="1">IF(L$2="",0,INDEX(TAPDOAN_NK_BAO_CAO_KQKD!$D:$D,L$2))</f>
        <v>0</v>
      </c>
      <c r="M6" s="13">
        <f ca="1">IF(M$2="",0,INDEX(TAPDOAN_NK_BAO_CAO_KQKD!$D:$D,M$2))</f>
        <v>0</v>
      </c>
      <c r="N6" s="13">
        <f ca="1">IF(N$2="",0,INDEX(TAPDOAN_NK_BAO_CAO_KQKD!$D:$D,N$2))</f>
        <v>0</v>
      </c>
      <c r="O6" s="13">
        <f ca="1">IF(O$2="",0,INDEX(TAPDOAN_NK_BAO_CAO_KQKD!$D:$D,O$2))</f>
        <v>0</v>
      </c>
      <c r="P6" s="13">
        <f ca="1">IF(P$2="",0,INDEX(TAPDOAN_NK_BAO_CAO_KQKD!$D:$D,P$2))</f>
        <v>0</v>
      </c>
      <c r="Q6" s="13">
        <f ca="1">IF(Q$2="",0,INDEX(TAPDOAN_NK_BAO_CAO_KQKD!$D:$D,Q$2))</f>
        <v>0</v>
      </c>
      <c r="R6" s="13">
        <f ca="1">IF(R$2="",0,INDEX(TAPDOAN_NK_BAO_CAO_KQKD!$D:$D,R$2))</f>
        <v>0</v>
      </c>
      <c r="S6" s="13">
        <f ca="1">IF(S$2="",0,INDEX(TAPDOAN_NK_BAO_CAO_KQKD!$D:$D,S$2))</f>
        <v>0</v>
      </c>
      <c r="T6" s="13">
        <f ca="1">IF(T$2="",0,INDEX(TAPDOAN_NK_BAO_CAO_KQKD!$D:$D,T$2))</f>
        <v>0</v>
      </c>
      <c r="U6" s="13">
        <f ca="1">IF(U$2="",0,INDEX(TAPDOAN_NK_BAO_CAO_KQKD!$D:$D,U$2))</f>
        <v>0</v>
      </c>
      <c r="V6" s="13">
        <f ca="1">IF(V$2="",0,INDEX(TAPDOAN_NK_BAO_CAO_KQKD!$D:$D,V$2))</f>
        <v>0</v>
      </c>
      <c r="W6" s="13">
        <f ca="1">IF(W$2="",0,INDEX(TAPDOAN_NK_BAO_CAO_KQKD!$D:$D,W$2))</f>
        <v>0</v>
      </c>
      <c r="X6" s="13">
        <f ca="1">IF(X$2="",0,INDEX(TAPDOAN_NK_BAO_CAO_KQKD!$D:$D,X$2))</f>
        <v>0</v>
      </c>
      <c r="Y6" s="13">
        <f ca="1">IF(Y$2="",0,INDEX(TAPDOAN_NK_BAO_CAO_KQKD!$D:$D,Y$2))</f>
        <v>0</v>
      </c>
      <c r="Z6" s="13">
        <f ca="1">IF(Z$2="",0,INDEX(TAPDOAN_NK_BAO_CAO_KQKD!$D:$D,Z$2))</f>
        <v>0</v>
      </c>
      <c r="AA6" s="13">
        <f ca="1">IF(AA$2="",0,INDEX(TAPDOAN_NK_BAO_CAO_KQKD!$D:$D,AA$2))</f>
        <v>0</v>
      </c>
      <c r="AB6" s="13">
        <f ca="1">IF(AB$2="",0,INDEX(TAPDOAN_NK_BAO_CAO_KQKD!$D:$D,AB$2))</f>
        <v>0</v>
      </c>
      <c r="AC6" s="13">
        <f ca="1">IF(AC$2="",0,INDEX(TAPDOAN_NK_BAO_CAO_KQKD!$D:$D,AC$2))</f>
        <v>0</v>
      </c>
      <c r="AD6" s="13">
        <f ca="1">IF(AD$2="",0,INDEX(TAPDOAN_NK_BAO_CAO_KQKD!$D:$D,AD$2))</f>
        <v>0</v>
      </c>
      <c r="AE6" s="13">
        <f ca="1">IF(AE$2="",0,INDEX(TAPDOAN_NK_BAO_CAO_KQKD!$D:$D,AE$2))</f>
        <v>0</v>
      </c>
      <c r="AF6" s="13">
        <f ca="1">IF(AF$2="",0,INDEX(TAPDOAN_NK_BAO_CAO_KQKD!$D:$D,AF$2))</f>
        <v>0</v>
      </c>
      <c r="AG6" s="13">
        <f ca="1">IF(AG$2="",0,INDEX(TAPDOAN_NK_BAO_CAO_KQKD!$D:$D,AG$2))</f>
        <v>0</v>
      </c>
      <c r="AH6" s="13">
        <f ca="1">IF(AH$2="",0,INDEX(TAPDOAN_NK_BAO_CAO_KQKD!$D:$D,AH$2))</f>
        <v>0</v>
      </c>
      <c r="AI6" s="13">
        <f ca="1">IF(AI$2="",0,INDEX(TAPDOAN_NK_BAO_CAO_KQKD!$D:$D,AI$2))</f>
        <v>0</v>
      </c>
      <c r="AJ6" s="13">
        <f ca="1">IF(AJ$2="",0,INDEX(TAPDOAN_NK_BAO_CAO_KQKD!$D:$D,AJ$2))</f>
        <v>0</v>
      </c>
      <c r="AK6" s="13">
        <f ca="1">IF(AK$2="",0,INDEX(TAPDOAN_NK_BAO_CAO_KQKD!$D:$D,AK$2))</f>
        <v>0</v>
      </c>
      <c r="AL6" s="13">
        <f ca="1">IF(AL$2="",0,INDEX(TAPDOAN_NK_BAO_CAO_KQKD!$D:$D,AL$2))</f>
        <v>0</v>
      </c>
      <c r="AM6" s="13">
        <f ca="1">IF(AM$2="",0,INDEX(TAPDOAN_NK_BAO_CAO_KQKD!$D:$D,AM$2))</f>
        <v>0</v>
      </c>
      <c r="AN6" s="13">
        <f ca="1">IF(AN$2="",0,INDEX(TAPDOAN_NK_BAO_CAO_KQKD!$D:$D,AN$2))</f>
        <v>0</v>
      </c>
      <c r="AO6" s="13">
        <f ca="1">IF(AO$2="",0,INDEX(TAPDOAN_NK_BAO_CAO_KQKD!$D:$D,AO$2))</f>
        <v>0</v>
      </c>
      <c r="AP6" s="13">
        <f ca="1">IF(AP$2="",0,INDEX(TAPDOAN_NK_BAO_CAO_KQKD!$D:$D,AP$2))</f>
        <v>0</v>
      </c>
      <c r="AQ6" s="13">
        <f ca="1">IF(AQ$2="",0,INDEX(TAPDOAN_NK_BAO_CAO_KQKD!$D:$D,AQ$2))</f>
        <v>0</v>
      </c>
      <c r="AR6" s="13">
        <f ca="1">IF(AR$2="",0,INDEX(TAPDOAN_NK_BAO_CAO_KQKD!$D:$D,AR$2))</f>
        <v>0</v>
      </c>
      <c r="AS6" s="13">
        <f ca="1">IF(AS$2="",0,INDEX(TAPDOAN_NK_BAO_CAO_KQKD!$D:$D,AS$2))</f>
        <v>0</v>
      </c>
      <c r="AT6" s="13">
        <f ca="1">IF(AT$2="",0,INDEX(TAPDOAN_NK_BAO_CAO_KQKD!$D:$D,AT$2))</f>
        <v>0</v>
      </c>
      <c r="AU6" s="13">
        <f ca="1">IF(AU$2="",0,INDEX(TAPDOAN_NK_BAO_CAO_KQKD!$D:$D,AU$2))</f>
        <v>0</v>
      </c>
      <c r="AV6" s="13">
        <f ca="1">IF(AV$2="",0,INDEX(TAPDOAN_NK_BAO_CAO_KQKD!$D:$D,AV$2))</f>
        <v>0</v>
      </c>
      <c r="AW6" s="13">
        <f ca="1">IF(AW$2="",0,INDEX(TAPDOAN_NK_BAO_CAO_KQKD!$D:$D,AW$2))</f>
        <v>0</v>
      </c>
      <c r="AX6" s="13">
        <f ca="1">IF(AX$2="",0,INDEX(TAPDOAN_NK_BAO_CAO_KQKD!$D:$D,AX$2))</f>
        <v>0</v>
      </c>
      <c r="AY6" s="13">
        <f ca="1">IF(AY$2="",0,INDEX(TAPDOAN_NK_BAO_CAO_KQKD!$D:$D,AY$2))</f>
        <v>0</v>
      </c>
      <c r="AZ6" s="13">
        <f ca="1">IF(AZ$2="",0,INDEX(TAPDOAN_NK_BAO_CAO_KQKD!$D:$D,AZ$2))</f>
        <v>0</v>
      </c>
      <c r="BA6" s="13">
        <f ca="1">IF(BA$2="",0,INDEX(TAPDOAN_NK_BAO_CAO_KQKD!$D:$D,BA$2))</f>
        <v>0</v>
      </c>
      <c r="BB6" s="13">
        <f ca="1">IF(BB$2="",0,INDEX(TAPDOAN_NK_BAO_CAO_KQKD!$D:$D,BB$2))</f>
        <v>0</v>
      </c>
      <c r="BC6" s="13">
        <f ca="1">IF(BC$2="",0,INDEX(TAPDOAN_NK_BAO_CAO_KQKD!$D:$D,BC$2))</f>
        <v>0</v>
      </c>
      <c r="BD6" s="13">
        <f ca="1">IF(BD$2="",0,INDEX(TAPDOAN_NK_BAO_CAO_KQKD!$D:$D,BD$2))</f>
        <v>0</v>
      </c>
      <c r="BE6" s="13">
        <f ca="1">IF(BE$2="",0,INDEX(TAPDOAN_NK_BAO_CAO_KQKD!$D:$D,BE$2))</f>
        <v>0</v>
      </c>
      <c r="BF6" s="13">
        <f ca="1">IF(BF$2="",0,INDEX(TAPDOAN_NK_BAO_CAO_KQKD!$D:$D,BF$2))</f>
        <v>0</v>
      </c>
      <c r="BG6" s="13">
        <f ca="1">IF(BG$2="",0,INDEX(TAPDOAN_NK_BAO_CAO_KQKD!$D:$D,BG$2))</f>
        <v>0</v>
      </c>
      <c r="BH6" s="13">
        <f ca="1">IF(BH$2="",0,INDEX(TAPDOAN_NK_BAO_CAO_KQKD!$D:$D,BH$2))</f>
        <v>0</v>
      </c>
      <c r="BI6" s="13">
        <f ca="1">IF(BI$2="",0,INDEX(TAPDOAN_NK_BAO_CAO_KQKD!$D:$D,BI$2))</f>
        <v>0</v>
      </c>
      <c r="BJ6" s="13">
        <f ca="1">IF(BJ$2="",0,INDEX(TAPDOAN_NK_BAO_CAO_KQKD!$D:$D,BJ$2))</f>
        <v>0</v>
      </c>
      <c r="BK6" s="13">
        <f ca="1">IF(BK$2="",0,INDEX(TAPDOAN_NK_BAO_CAO_KQKD!$D:$D,BK$2))</f>
        <v>0</v>
      </c>
      <c r="BL6" s="13">
        <f ca="1">IF(BL$2="",0,INDEX(TAPDOAN_NK_BAO_CAO_KQKD!$D:$D,BL$2))</f>
        <v>0</v>
      </c>
      <c r="BM6" s="13">
        <f ca="1">IF(BM$2="",0,INDEX(TAPDOAN_NK_BAO_CAO_KQKD!$D:$D,BM$2))</f>
        <v>0</v>
      </c>
      <c r="BN6" s="13">
        <f ca="1">IF(BN$2="",0,INDEX(TAPDOAN_NK_BAO_CAO_KQKD!$D:$D,BN$2))</f>
        <v>0</v>
      </c>
      <c r="BO6" s="13">
        <f ca="1">IF(BO$2="",0,INDEX(TAPDOAN_NK_BAO_CAO_KQKD!$D:$D,BO$2))</f>
        <v>0</v>
      </c>
      <c r="BP6" s="13">
        <f ca="1">IF(BP$2="",0,INDEX(TAPDOAN_NK_BAO_CAO_KQKD!$D:$D,BP$2))</f>
        <v>0</v>
      </c>
      <c r="BQ6" s="13">
        <f ca="1">IF(BQ$2="",0,INDEX(TAPDOAN_NK_BAO_CAO_KQKD!$D:$D,BQ$2))</f>
        <v>0</v>
      </c>
      <c r="BR6" s="13">
        <f ca="1">IF(BR$2="",0,INDEX(TAPDOAN_NK_BAO_CAO_KQKD!$D:$D,BR$2))</f>
        <v>0</v>
      </c>
      <c r="BS6" s="13">
        <f ca="1">IF(BS$2="",0,INDEX(TAPDOAN_NK_BAO_CAO_KQKD!$D:$D,BS$2))</f>
        <v>0</v>
      </c>
      <c r="BT6" s="13">
        <f ca="1">IF(BT$2="",0,INDEX(TAPDOAN_NK_BAO_CAO_KQKD!$D:$D,BT$2))</f>
        <v>0</v>
      </c>
      <c r="BU6" s="13">
        <f ca="1">IF(BU$2="",0,INDEX(TAPDOAN_NK_BAO_CAO_KQKD!$D:$D,BU$2))</f>
        <v>0</v>
      </c>
      <c r="BV6" s="13">
        <f ca="1">IF(BV$2="",0,INDEX(TAPDOAN_NK_BAO_CAO_KQKD!$D:$D,BV$2))</f>
        <v>0</v>
      </c>
      <c r="BW6" s="13">
        <f ca="1">IF(BW$2="",0,INDEX(TAPDOAN_NK_BAO_CAO_KQKD!$D:$D,BW$2))</f>
        <v>0</v>
      </c>
      <c r="BX6" s="13">
        <f ca="1">IF(BX$2="",0,INDEX(TAPDOAN_NK_BAO_CAO_KQKD!$D:$D,BX$2))</f>
        <v>0</v>
      </c>
      <c r="BY6" s="13">
        <f ca="1">IF(BY$2="",0,INDEX(TAPDOAN_NK_BAO_CAO_KQKD!$D:$D,BY$2))</f>
        <v>0</v>
      </c>
      <c r="BZ6" s="13">
        <f ca="1">IF(BZ$2="",0,INDEX(TAPDOAN_NK_BAO_CAO_KQKD!$D:$D,BZ$2))</f>
        <v>0</v>
      </c>
      <c r="CA6" s="13">
        <f ca="1">IF(CA$2="",0,INDEX(TAPDOAN_NK_BAO_CAO_KQKD!$D:$D,CA$2))</f>
        <v>0</v>
      </c>
      <c r="CB6" s="13">
        <f ca="1">IF(CB$2="",0,INDEX(TAPDOAN_NK_BAO_CAO_KQKD!$D:$D,CB$2))</f>
        <v>0</v>
      </c>
      <c r="CC6" s="13">
        <f ca="1">IF(CC$2="",0,INDEX(TAPDOAN_NK_BAO_CAO_KQKD!$D:$D,CC$2))</f>
        <v>0</v>
      </c>
      <c r="CD6" s="13">
        <f ca="1">IF(CD$2="",0,INDEX(TAPDOAN_NK_BAO_CAO_KQKD!$D:$D,CD$2))</f>
        <v>0</v>
      </c>
      <c r="CE6" s="13">
        <f ca="1">IF(CE$2="",0,INDEX(TAPDOAN_NK_BAO_CAO_KQKD!$D:$D,CE$2))</f>
        <v>0</v>
      </c>
      <c r="CF6" s="13">
        <f ca="1">IF(CF$2="",0,INDEX(TAPDOAN_NK_BAO_CAO_KQKD!$D:$D,CF$2))</f>
        <v>0</v>
      </c>
      <c r="CG6" s="13">
        <f ca="1">IF(CG$2="",0,INDEX(TAPDOAN_NK_BAO_CAO_KQKD!$D:$D,CG$2))</f>
        <v>0</v>
      </c>
      <c r="CH6" s="13">
        <f ca="1">IF(CH$2="",0,INDEX(TAPDOAN_NK_BAO_CAO_KQKD!$D:$D,CH$2))</f>
        <v>0</v>
      </c>
      <c r="CI6" s="13">
        <f ca="1">IF(CI$2="",0,INDEX(TAPDOAN_NK_BAO_CAO_KQKD!$D:$D,CI$2))</f>
        <v>0</v>
      </c>
      <c r="CJ6" s="13">
        <f ca="1">IF(CJ$2="",0,INDEX(TAPDOAN_NK_BAO_CAO_KQKD!$D:$D,CJ$2))</f>
        <v>0</v>
      </c>
      <c r="CK6" s="13">
        <f ca="1">IF(CK$2="",0,INDEX(TAPDOAN_NK_BAO_CAO_KQKD!$D:$D,CK$2))</f>
        <v>0</v>
      </c>
      <c r="CL6" s="13">
        <f ca="1">IF(CL$2="",0,INDEX(TAPDOAN_NK_BAO_CAO_KQKD!$D:$D,CL$2))</f>
        <v>0</v>
      </c>
      <c r="CM6" s="13">
        <f ca="1">IF(CM$2="",0,INDEX(TAPDOAN_NK_BAO_CAO_KQKD!$D:$D,CM$2))</f>
        <v>0</v>
      </c>
      <c r="CN6" s="13">
        <f ca="1">IF(CN$2="",0,INDEX(TAPDOAN_NK_BAO_CAO_KQKD!$D:$D,CN$2))</f>
        <v>0</v>
      </c>
      <c r="CO6" s="13">
        <f ca="1">IF(CO$2="",0,INDEX(TAPDOAN_NK_BAO_CAO_KQKD!$D:$D,CO$2))</f>
        <v>0</v>
      </c>
      <c r="CP6" s="13">
        <f ca="1">IF(CP$2="",0,INDEX(TAPDOAN_NK_BAO_CAO_KQKD!$D:$D,CP$2))</f>
        <v>0</v>
      </c>
      <c r="CQ6" s="13">
        <f ca="1">IF(CQ$2="",0,INDEX(TAPDOAN_NK_BAO_CAO_KQKD!$D:$D,CQ$2))</f>
        <v>0</v>
      </c>
      <c r="CR6" s="13">
        <f ca="1">IF(CR$2="",0,INDEX(TAPDOAN_NK_BAO_CAO_KQKD!$D:$D,CR$2))</f>
        <v>0</v>
      </c>
      <c r="CS6" s="13">
        <f ca="1">IF(CS$2="",0,INDEX(TAPDOAN_NK_BAO_CAO_KQKD!$D:$D,CS$2))</f>
        <v>0</v>
      </c>
      <c r="CT6" s="13">
        <f ca="1">IF(CT$2="",0,INDEX(TAPDOAN_NK_BAO_CAO_KQKD!$D:$D,CT$2))</f>
        <v>0</v>
      </c>
      <c r="CU6" s="13">
        <f ca="1">IF(CU$2="",0,INDEX(TAPDOAN_NK_BAO_CAO_KQKD!$D:$D,CU$2))</f>
        <v>0</v>
      </c>
      <c r="CV6" s="13">
        <f ca="1">IF(CV$2="",0,INDEX(TAPDOAN_NK_BAO_CAO_KQKD!$D:$D,CV$2))</f>
        <v>0</v>
      </c>
      <c r="CW6" s="13">
        <f ca="1">IF(CW$2="",0,INDEX(TAPDOAN_NK_BAO_CAO_KQKD!$D:$D,CW$2))</f>
        <v>0</v>
      </c>
      <c r="CX6" s="13">
        <f ca="1">IF(CX$2="",0,INDEX(TAPDOAN_NK_BAO_CAO_KQKD!$D:$D,CX$2))</f>
        <v>0</v>
      </c>
      <c r="CY6" s="13">
        <f ca="1">IF(CY$2="",0,INDEX(TAPDOAN_NK_BAO_CAO_KQKD!$D:$D,CY$2))</f>
        <v>0</v>
      </c>
      <c r="CZ6" s="13">
        <f ca="1">IF(CZ$2="",0,INDEX(TAPDOAN_NK_BAO_CAO_KQKD!$D:$D,CZ$2))</f>
        <v>0</v>
      </c>
      <c r="DA6" s="13">
        <f ca="1">IF(DA$2="",0,INDEX(TAPDOAN_NK_BAO_CAO_KQKD!$D:$D,DA$2))</f>
        <v>0</v>
      </c>
      <c r="DB6" s="13">
        <f ca="1">IF(DB$2="",0,INDEX(TAPDOAN_NK_BAO_CAO_KQKD!$D:$D,DB$2))</f>
        <v>0</v>
      </c>
      <c r="DC6" s="13">
        <f ca="1">IF(DC$2="",0,INDEX(TAPDOAN_NK_BAO_CAO_KQKD!$D:$D,DC$2))</f>
        <v>0</v>
      </c>
      <c r="DD6" s="13">
        <f ca="1">IF(DD$2="",0,INDEX(TAPDOAN_NK_BAO_CAO_KQKD!$D:$D,DD$2))</f>
        <v>0</v>
      </c>
      <c r="DE6" s="13">
        <f ca="1">IF(DE$2="",0,INDEX(TAPDOAN_NK_BAO_CAO_KQKD!$D:$D,DE$2))</f>
        <v>0</v>
      </c>
      <c r="DF6" s="13">
        <f ca="1">IF(DF$2="",0,INDEX(TAPDOAN_NK_BAO_CAO_KQKD!$D:$D,DF$2))</f>
        <v>0</v>
      </c>
      <c r="DG6" s="13">
        <f ca="1">IF(DG$2="",0,INDEX(TAPDOAN_NK_BAO_CAO_KQKD!$D:$D,DG$2))</f>
        <v>0</v>
      </c>
      <c r="DH6" s="13">
        <f ca="1">IF(DH$2="",0,INDEX(TAPDOAN_NK_BAO_CAO_KQKD!$D:$D,DH$2))</f>
        <v>0</v>
      </c>
      <c r="DI6" s="13">
        <f ca="1">IF(DI$2="",0,INDEX(TAPDOAN_NK_BAO_CAO_KQKD!$D:$D,DI$2))</f>
        <v>0</v>
      </c>
      <c r="DJ6" s="13">
        <f ca="1">IF(DJ$2="",0,INDEX(TAPDOAN_NK_BAO_CAO_KQKD!$D:$D,DJ$2))</f>
        <v>0</v>
      </c>
      <c r="DK6" s="13">
        <f ca="1">IF(DK$2="",0,INDEX(TAPDOAN_NK_BAO_CAO_KQKD!$D:$D,DK$2))</f>
        <v>0</v>
      </c>
      <c r="DL6" s="13">
        <f ca="1">IF(DL$2="",0,INDEX(TAPDOAN_NK_BAO_CAO_KQKD!$D:$D,DL$2))</f>
        <v>0</v>
      </c>
      <c r="DM6" s="13">
        <f ca="1">IF(DM$2="",0,INDEX(TAPDOAN_NK_BAO_CAO_KQKD!$D:$D,DM$2))</f>
        <v>0</v>
      </c>
      <c r="DN6" s="13">
        <f ca="1">IF(DN$2="",0,INDEX(TAPDOAN_NK_BAO_CAO_KQKD!$D:$D,DN$2))</f>
        <v>0</v>
      </c>
      <c r="DO6" s="13">
        <f ca="1">IF(DO$2="",0,INDEX(TAPDOAN_NK_BAO_CAO_KQKD!$D:$D,DO$2))</f>
        <v>0</v>
      </c>
      <c r="DP6" s="13">
        <f ca="1">IF(DP$2="",0,INDEX(TAPDOAN_NK_BAO_CAO_KQKD!$D:$D,DP$2))</f>
        <v>0</v>
      </c>
      <c r="DQ6" s="13">
        <f ca="1">IF(DQ$2="",0,INDEX(TAPDOAN_NK_BAO_CAO_KQKD!$D:$D,DQ$2))</f>
        <v>0</v>
      </c>
      <c r="DR6" s="13">
        <f ca="1">IF(DR$2="",0,INDEX(TAPDOAN_NK_BAO_CAO_KQKD!$D:$D,DR$2))</f>
        <v>0</v>
      </c>
      <c r="DS6" s="13">
        <f ca="1">IF(DS$2="",0,INDEX(TAPDOAN_NK_BAO_CAO_KQKD!$D:$D,DS$2))</f>
        <v>0</v>
      </c>
      <c r="DT6" s="13">
        <f ca="1">IF(DT$2="",0,INDEX(TAPDOAN_NK_BAO_CAO_KQKD!$D:$D,DT$2))</f>
        <v>0</v>
      </c>
      <c r="DU6" s="13">
        <f ca="1">IF(DU$2="",0,INDEX(TAPDOAN_NK_BAO_CAO_KQKD!$D:$D,DU$2))</f>
        <v>0</v>
      </c>
      <c r="DV6" s="13">
        <f ca="1">IF(DV$2="",0,INDEX(TAPDOAN_NK_BAO_CAO_KQKD!$D:$D,DV$2))</f>
        <v>0</v>
      </c>
      <c r="DW6" s="13">
        <f ca="1">IF(DW$2="",0,INDEX(TAPDOAN_NK_BAO_CAO_KQKD!$D:$D,DW$2))</f>
        <v>0</v>
      </c>
      <c r="DX6" s="13">
        <f ca="1">IF(DX$2="",0,INDEX(TAPDOAN_NK_BAO_CAO_KQKD!$D:$D,DX$2))</f>
        <v>0</v>
      </c>
      <c r="DY6" s="13">
        <f ca="1">IF(DY$2="",0,INDEX(TAPDOAN_NK_BAO_CAO_KQKD!$D:$D,DY$2))</f>
        <v>0</v>
      </c>
      <c r="DZ6" s="13">
        <f ca="1">IF(DZ$2="",0,INDEX(TAPDOAN_NK_BAO_CAO_KQKD!$D:$D,DZ$2))</f>
        <v>0</v>
      </c>
      <c r="EA6" s="13">
        <f ca="1">IF(EA$2="",0,INDEX(TAPDOAN_NK_BAO_CAO_KQKD!$D:$D,EA$2))</f>
        <v>0</v>
      </c>
      <c r="EB6" s="13">
        <f ca="1">IF(EB$2="",0,INDEX(TAPDOAN_NK_BAO_CAO_KQKD!$D:$D,EB$2))</f>
        <v>0</v>
      </c>
      <c r="EC6" s="13">
        <f ca="1">IF(EC$2="",0,INDEX(TAPDOAN_NK_BAO_CAO_KQKD!$D:$D,EC$2))</f>
        <v>0</v>
      </c>
      <c r="ED6" s="13">
        <f ca="1">IF(ED$2="",0,INDEX(TAPDOAN_NK_BAO_CAO_KQKD!$D:$D,ED$2))</f>
        <v>0</v>
      </c>
      <c r="EE6" s="13">
        <f ca="1">IF(EE$2="",0,INDEX(TAPDOAN_NK_BAO_CAO_KQKD!$D:$D,EE$2))</f>
        <v>0</v>
      </c>
      <c r="EF6" s="13">
        <f ca="1">IF(EF$2="",0,INDEX(TAPDOAN_NK_BAO_CAO_KQKD!$D:$D,EF$2))</f>
        <v>0</v>
      </c>
      <c r="EG6" s="13">
        <f ca="1">IF(EG$2="",0,INDEX(TAPDOAN_NK_BAO_CAO_KQKD!$D:$D,EG$2))</f>
        <v>0</v>
      </c>
      <c r="EH6" s="13">
        <f ca="1">IF(EH$2="",0,INDEX(TAPDOAN_NK_BAO_CAO_KQKD!$D:$D,EH$2))</f>
        <v>0</v>
      </c>
      <c r="EI6" s="13">
        <f ca="1">IF(EI$2="",0,INDEX(TAPDOAN_NK_BAO_CAO_KQKD!$D:$D,EI$2))</f>
        <v>0</v>
      </c>
      <c r="EJ6" s="13">
        <f ca="1">IF(EJ$2="",0,INDEX(TAPDOAN_NK_BAO_CAO_KQKD!$D:$D,EJ$2))</f>
        <v>0</v>
      </c>
      <c r="EK6" s="13">
        <f ca="1">IF(EK$2="",0,INDEX(TAPDOAN_NK_BAO_CAO_KQKD!$D:$D,EK$2))</f>
        <v>0</v>
      </c>
      <c r="EL6" s="13">
        <f ca="1">IF(EL$2="",0,INDEX(TAPDOAN_NK_BAO_CAO_KQKD!$D:$D,EL$2))</f>
        <v>0</v>
      </c>
      <c r="EM6" s="13">
        <f ca="1">IF(EM$2="",0,INDEX(TAPDOAN_NK_BAO_CAO_KQKD!$D:$D,EM$2))</f>
        <v>0</v>
      </c>
      <c r="EN6" s="13">
        <f ca="1">IF(EN$2="",0,INDEX(TAPDOAN_NK_BAO_CAO_KQKD!$D:$D,EN$2))</f>
        <v>0</v>
      </c>
      <c r="EO6" s="13">
        <f ca="1">IF(EO$2="",0,INDEX(TAPDOAN_NK_BAO_CAO_KQKD!$D:$D,EO$2))</f>
        <v>0</v>
      </c>
      <c r="EP6" s="13">
        <f ca="1">IF(EP$2="",0,INDEX(TAPDOAN_NK_BAO_CAO_KQKD!$D:$D,EP$2))</f>
        <v>0</v>
      </c>
      <c r="EQ6" s="13">
        <f ca="1">IF(EQ$2="",0,INDEX(TAPDOAN_NK_BAO_CAO_KQKD!$D:$D,EQ$2))</f>
        <v>0</v>
      </c>
      <c r="ER6" s="13">
        <f ca="1">IF(ER$2="",0,INDEX(TAPDOAN_NK_BAO_CAO_KQKD!$D:$D,ER$2))</f>
        <v>0</v>
      </c>
      <c r="ES6" s="13">
        <f ca="1">IF(ES$2="",0,INDEX(TAPDOAN_NK_BAO_CAO_KQKD!$D:$D,ES$2))</f>
        <v>0</v>
      </c>
      <c r="ET6" s="13">
        <f ca="1">IF(ET$2="",0,INDEX(TAPDOAN_NK_BAO_CAO_KQKD!$D:$D,ET$2))</f>
        <v>0</v>
      </c>
      <c r="EU6" s="13">
        <f ca="1">IF(EU$2="",0,INDEX(TAPDOAN_NK_BAO_CAO_KQKD!$D:$D,EU$2))</f>
        <v>0</v>
      </c>
      <c r="EV6" s="13">
        <f ca="1">IF(EV$2="",0,INDEX(TAPDOAN_NK_BAO_CAO_KQKD!$D:$D,EV$2))</f>
        <v>0</v>
      </c>
      <c r="EW6" s="13">
        <f ca="1">IF(EW$2="",0,INDEX(TAPDOAN_NK_BAO_CAO_KQKD!$D:$D,EW$2))</f>
        <v>0</v>
      </c>
      <c r="EX6" s="13">
        <f ca="1">IF(EX$2="",0,INDEX(TAPDOAN_NK_BAO_CAO_KQKD!$D:$D,EX$2))</f>
        <v>0</v>
      </c>
      <c r="EY6" s="13">
        <f ca="1">IF(EY$2="",0,INDEX(TAPDOAN_NK_BAO_CAO_KQKD!$D:$D,EY$2))</f>
        <v>0</v>
      </c>
      <c r="EZ6" s="13">
        <f ca="1">IF(EZ$2="",0,INDEX(TAPDOAN_NK_BAO_CAO_KQKD!$D:$D,EZ$2))</f>
        <v>0</v>
      </c>
      <c r="FA6" s="13">
        <f ca="1">IF(FA$2="",0,INDEX(TAPDOAN_NK_BAO_CAO_KQKD!$D:$D,FA$2))</f>
        <v>0</v>
      </c>
      <c r="FB6" s="13">
        <f ca="1">IF(FB$2="",0,INDEX(TAPDOAN_NK_BAO_CAO_KQKD!$D:$D,FB$2))</f>
        <v>0</v>
      </c>
      <c r="FC6" s="13">
        <f ca="1">IF(FC$2="",0,INDEX(TAPDOAN_NK_BAO_CAO_KQKD!$D:$D,FC$2))</f>
        <v>0</v>
      </c>
      <c r="FD6" s="13">
        <f ca="1">IF(FD$2="",0,INDEX(TAPDOAN_NK_BAO_CAO_KQKD!$D:$D,FD$2))</f>
        <v>0</v>
      </c>
      <c r="FE6" s="13">
        <f ca="1">IF(FE$2="",0,INDEX(TAPDOAN_NK_BAO_CAO_KQKD!$D:$D,FE$2))</f>
        <v>0</v>
      </c>
      <c r="FF6" s="13">
        <f ca="1">IF(FF$2="",0,INDEX(TAPDOAN_NK_BAO_CAO_KQKD!$D:$D,FF$2))</f>
        <v>0</v>
      </c>
      <c r="FG6" s="13">
        <f ca="1">IF(FG$2="",0,INDEX(TAPDOAN_NK_BAO_CAO_KQKD!$D:$D,FG$2))</f>
        <v>0</v>
      </c>
      <c r="FH6" s="13">
        <f ca="1">IF(FH$2="",0,INDEX(TAPDOAN_NK_BAO_CAO_KQKD!$D:$D,FH$2))</f>
        <v>0</v>
      </c>
      <c r="FI6" s="13">
        <f ca="1">IF(FI$2="",0,INDEX(TAPDOAN_NK_BAO_CAO_KQKD!$D:$D,FI$2))</f>
        <v>0</v>
      </c>
      <c r="FJ6" s="13">
        <f ca="1">IF(FJ$2="",0,INDEX(TAPDOAN_NK_BAO_CAO_KQKD!$D:$D,FJ$2))</f>
        <v>0</v>
      </c>
      <c r="FK6" s="13">
        <f ca="1">IF(FK$2="",0,INDEX(TAPDOAN_NK_BAO_CAO_KQKD!$D:$D,FK$2))</f>
        <v>0</v>
      </c>
      <c r="FL6" s="13">
        <f ca="1">IF(FL$2="",0,INDEX(TAPDOAN_NK_BAO_CAO_KQKD!$D:$D,FL$2))</f>
        <v>0</v>
      </c>
      <c r="FM6" s="13">
        <f ca="1">IF(FM$2="",0,INDEX(TAPDOAN_NK_BAO_CAO_KQKD!$D:$D,FM$2))</f>
        <v>0</v>
      </c>
      <c r="FN6" s="13">
        <f ca="1">IF(FN$2="",0,INDEX(TAPDOAN_NK_BAO_CAO_KQKD!$D:$D,FN$2))</f>
        <v>0</v>
      </c>
      <c r="FO6" s="13">
        <f ca="1">IF(FO$2="",0,INDEX(TAPDOAN_NK_BAO_CAO_KQKD!$D:$D,FO$2))</f>
        <v>0</v>
      </c>
      <c r="FP6" s="13">
        <f ca="1">IF(FP$2="",0,INDEX(TAPDOAN_NK_BAO_CAO_KQKD!$D:$D,FP$2))</f>
        <v>0</v>
      </c>
      <c r="FQ6" s="13">
        <f ca="1">IF(FQ$2="",0,INDEX(TAPDOAN_NK_BAO_CAO_KQKD!$D:$D,FQ$2))</f>
        <v>0</v>
      </c>
      <c r="FR6" s="13">
        <f ca="1">IF(FR$2="",0,INDEX(TAPDOAN_NK_BAO_CAO_KQKD!$D:$D,FR$2))</f>
        <v>0</v>
      </c>
      <c r="FS6" s="13">
        <f ca="1">IF(FS$2="",0,INDEX(TAPDOAN_NK_BAO_CAO_KQKD!$D:$D,FS$2))</f>
        <v>0</v>
      </c>
      <c r="FT6" s="13">
        <f ca="1">IF(FT$2="",0,INDEX(TAPDOAN_NK_BAO_CAO_KQKD!$D:$D,FT$2))</f>
        <v>0</v>
      </c>
      <c r="FU6" s="13">
        <f ca="1">IF(FU$2="",0,INDEX(TAPDOAN_NK_BAO_CAO_KQKD!$D:$D,FU$2))</f>
        <v>0</v>
      </c>
      <c r="FV6" s="13">
        <f ca="1">IF(FV$2="",0,INDEX(TAPDOAN_NK_BAO_CAO_KQKD!$D:$D,FV$2))</f>
        <v>0</v>
      </c>
      <c r="FW6" s="13">
        <f ca="1">IF(FW$2="",0,INDEX(TAPDOAN_NK_BAO_CAO_KQKD!$D:$D,FW$2))</f>
        <v>0</v>
      </c>
      <c r="FX6" s="13">
        <f ca="1">IF(FX$2="",0,INDEX(TAPDOAN_NK_BAO_CAO_KQKD!$D:$D,FX$2))</f>
        <v>0</v>
      </c>
      <c r="FY6" s="13">
        <f ca="1">IF(FY$2="",0,INDEX(TAPDOAN_NK_BAO_CAO_KQKD!$D:$D,FY$2))</f>
        <v>0</v>
      </c>
      <c r="FZ6" s="13">
        <f ca="1">IF(FZ$2="",0,INDEX(TAPDOAN_NK_BAO_CAO_KQKD!$D:$D,FZ$2))</f>
        <v>0</v>
      </c>
      <c r="GA6" s="13">
        <f ca="1">IF(GA$2="",0,INDEX(TAPDOAN_NK_BAO_CAO_KQKD!$D:$D,GA$2))</f>
        <v>0</v>
      </c>
      <c r="GB6" s="13">
        <f ca="1">IF(GB$2="",0,INDEX(TAPDOAN_NK_BAO_CAO_KQKD!$D:$D,GB$2))</f>
        <v>0</v>
      </c>
      <c r="GC6" s="13">
        <f ca="1">IF(GC$2="",0,INDEX(TAPDOAN_NK_BAO_CAO_KQKD!$D:$D,GC$2))</f>
        <v>0</v>
      </c>
      <c r="GD6" s="13">
        <f ca="1">IF(GD$2="",0,INDEX(TAPDOAN_NK_BAO_CAO_KQKD!$D:$D,GD$2))</f>
        <v>0</v>
      </c>
      <c r="GE6" s="13">
        <f ca="1">IF(GE$2="",0,INDEX(TAPDOAN_NK_BAO_CAO_KQKD!$D:$D,GE$2))</f>
        <v>0</v>
      </c>
      <c r="GF6" s="13">
        <f ca="1">IF(GF$2="",0,INDEX(TAPDOAN_NK_BAO_CAO_KQKD!$D:$D,GF$2))</f>
        <v>0</v>
      </c>
      <c r="GG6" s="13">
        <f ca="1">IF(GG$2="",0,INDEX(TAPDOAN_NK_BAO_CAO_KQKD!$D:$D,GG$2))</f>
        <v>0</v>
      </c>
      <c r="GH6" s="13">
        <f ca="1">IF(GH$2="",0,INDEX(TAPDOAN_NK_BAO_CAO_KQKD!$D:$D,GH$2))</f>
        <v>0</v>
      </c>
      <c r="GI6" s="13">
        <f ca="1">IF(GI$2="",0,INDEX(TAPDOAN_NK_BAO_CAO_KQKD!$D:$D,GI$2))</f>
        <v>0</v>
      </c>
      <c r="GJ6" s="13">
        <f ca="1">IF(GJ$2="",0,INDEX(TAPDOAN_NK_BAO_CAO_KQKD!$D:$D,GJ$2))</f>
        <v>0</v>
      </c>
      <c r="GK6" s="13">
        <f ca="1">IF(GK$2="",0,INDEX(TAPDOAN_NK_BAO_CAO_KQKD!$D:$D,GK$2))</f>
        <v>0</v>
      </c>
      <c r="GL6" s="13">
        <f ca="1">IF(GL$2="",0,INDEX(TAPDOAN_NK_BAO_CAO_KQKD!$D:$D,GL$2))</f>
        <v>0</v>
      </c>
      <c r="GM6" s="13">
        <f ca="1">IF(GM$2="",0,INDEX(TAPDOAN_NK_BAO_CAO_KQKD!$D:$D,GM$2))</f>
        <v>0</v>
      </c>
      <c r="GN6" s="13">
        <f ca="1">IF(GN$2="",0,INDEX(TAPDOAN_NK_BAO_CAO_KQKD!$D:$D,GN$2))</f>
        <v>0</v>
      </c>
      <c r="GO6" s="13">
        <f ca="1">IF(GO$2="",0,INDEX(TAPDOAN_NK_BAO_CAO_KQKD!$D:$D,GO$2))</f>
        <v>0</v>
      </c>
      <c r="GP6" s="13">
        <f ca="1">IF(GP$2="",0,INDEX(TAPDOAN_NK_BAO_CAO_KQKD!$D:$D,GP$2))</f>
        <v>0</v>
      </c>
      <c r="GQ6" s="13">
        <f ca="1">IF(GQ$2="",0,INDEX(TAPDOAN_NK_BAO_CAO_KQKD!$D:$D,GQ$2))</f>
        <v>0</v>
      </c>
      <c r="GR6" s="13">
        <f ca="1">IF(GR$2="",0,INDEX(TAPDOAN_NK_BAO_CAO_KQKD!$D:$D,GR$2))</f>
        <v>0</v>
      </c>
      <c r="GS6" s="13">
        <f ca="1">IF(GS$2="",0,INDEX(TAPDOAN_NK_BAO_CAO_KQKD!$D:$D,GS$2))</f>
        <v>0</v>
      </c>
      <c r="GT6" s="13">
        <f ca="1">IF(GT$2="",0,INDEX(TAPDOAN_NK_BAO_CAO_KQKD!$D:$D,GT$2))</f>
        <v>0</v>
      </c>
      <c r="GU6" s="13">
        <f ca="1">IF(GU$2="",0,INDEX(TAPDOAN_NK_BAO_CAO_KQKD!$D:$D,GU$2))</f>
        <v>0</v>
      </c>
      <c r="GV6" s="13">
        <f ca="1">IF(GV$2="",0,INDEX(TAPDOAN_NK_BAO_CAO_KQKD!$D:$D,GV$2))</f>
        <v>0</v>
      </c>
      <c r="GW6" s="13">
        <f ca="1">IF(GW$2="",0,INDEX(TAPDOAN_NK_BAO_CAO_KQKD!$D:$D,GW$2))</f>
        <v>0</v>
      </c>
      <c r="GX6" s="13">
        <f ca="1">IF(GX$2="",0,INDEX(TAPDOAN_NK_BAO_CAO_KQKD!$D:$D,GX$2))</f>
        <v>0</v>
      </c>
      <c r="GY6" s="13">
        <f ca="1">IF(GY$2="",0,INDEX(TAPDOAN_NK_BAO_CAO_KQKD!$D:$D,GY$2))</f>
        <v>0</v>
      </c>
      <c r="GZ6" s="13">
        <f ca="1">IF(GZ$2="",0,INDEX(TAPDOAN_NK_BAO_CAO_KQKD!$D:$D,GZ$2))</f>
        <v>0</v>
      </c>
      <c r="HA6" s="13">
        <f ca="1">IF(HA$2="",0,INDEX(TAPDOAN_NK_BAO_CAO_KQKD!$D:$D,HA$2))</f>
        <v>0</v>
      </c>
      <c r="HB6" s="13">
        <f ca="1">IF(HB$2="",0,INDEX(TAPDOAN_NK_BAO_CAO_KQKD!$D:$D,HB$2))</f>
        <v>0</v>
      </c>
      <c r="HC6" s="13">
        <f ca="1">IF(HC$2="",0,INDEX(TAPDOAN_NK_BAO_CAO_KQKD!$D:$D,HC$2))</f>
        <v>0</v>
      </c>
      <c r="HD6" s="13">
        <f ca="1">IF(HD$2="",0,INDEX(TAPDOAN_NK_BAO_CAO_KQKD!$D:$D,HD$2))</f>
        <v>0</v>
      </c>
      <c r="HE6" s="13">
        <f ca="1">IF(HE$2="",0,INDEX(TAPDOAN_NK_BAO_CAO_KQKD!$D:$D,HE$2))</f>
        <v>0</v>
      </c>
      <c r="HF6" s="13">
        <f ca="1">IF(HF$2="",0,INDEX(TAPDOAN_NK_BAO_CAO_KQKD!$D:$D,HF$2))</f>
        <v>0</v>
      </c>
      <c r="HG6" s="13">
        <f ca="1">IF(HG$2="",0,INDEX(TAPDOAN_NK_BAO_CAO_KQKD!$D:$D,HG$2))</f>
        <v>0</v>
      </c>
      <c r="HH6" s="13">
        <f ca="1">IF(HH$2="",0,INDEX(TAPDOAN_NK_BAO_CAO_KQKD!$D:$D,HH$2))</f>
        <v>0</v>
      </c>
      <c r="HI6" s="13">
        <f ca="1">IF(HI$2="",0,INDEX(TAPDOAN_NK_BAO_CAO_KQKD!$D:$D,HI$2))</f>
        <v>0</v>
      </c>
      <c r="HJ6" s="13">
        <f ca="1">IF(HJ$2="",0,INDEX(TAPDOAN_NK_BAO_CAO_KQKD!$D:$D,HJ$2))</f>
        <v>0</v>
      </c>
      <c r="HK6" s="13">
        <f ca="1">IF(HK$2="",0,INDEX(TAPDOAN_NK_BAO_CAO_KQKD!$D:$D,HK$2))</f>
        <v>0</v>
      </c>
      <c r="HL6" s="13">
        <f ca="1">IF(HL$2="",0,INDEX(TAPDOAN_NK_BAO_CAO_KQKD!$D:$D,HL$2))</f>
        <v>0</v>
      </c>
      <c r="HM6" s="13">
        <f ca="1">IF(HM$2="",0,INDEX(TAPDOAN_NK_BAO_CAO_KQKD!$D:$D,HM$2))</f>
        <v>0</v>
      </c>
      <c r="HN6" s="13">
        <f ca="1">IF(HN$2="",0,INDEX(TAPDOAN_NK_BAO_CAO_KQKD!$D:$D,HN$2))</f>
        <v>0</v>
      </c>
      <c r="HO6" s="13">
        <f ca="1">IF(HO$2="",0,INDEX(TAPDOAN_NK_BAO_CAO_KQKD!$D:$D,HO$2))</f>
        <v>0</v>
      </c>
      <c r="HP6" s="13">
        <f ca="1">IF(HP$2="",0,INDEX(TAPDOAN_NK_BAO_CAO_KQKD!$D:$D,HP$2))</f>
        <v>0</v>
      </c>
      <c r="HQ6" s="13">
        <f ca="1">IF(HQ$2="",0,INDEX(TAPDOAN_NK_BAO_CAO_KQKD!$D:$D,HQ$2))</f>
        <v>0</v>
      </c>
      <c r="HR6" s="13">
        <f ca="1">IF(HR$2="",0,INDEX(TAPDOAN_NK_BAO_CAO_KQKD!$D:$D,HR$2))</f>
        <v>0</v>
      </c>
      <c r="HS6" s="13">
        <f ca="1">IF(HS$2="",0,INDEX(TAPDOAN_NK_BAO_CAO_KQKD!$D:$D,HS$2))</f>
        <v>0</v>
      </c>
      <c r="HT6" s="13">
        <f ca="1">IF(HT$2="",0,INDEX(TAPDOAN_NK_BAO_CAO_KQKD!$D:$D,HT$2))</f>
        <v>0</v>
      </c>
      <c r="HU6" s="13">
        <f ca="1">IF(HU$2="",0,INDEX(TAPDOAN_NK_BAO_CAO_KQKD!$D:$D,HU$2))</f>
        <v>0</v>
      </c>
      <c r="HV6" s="13">
        <f ca="1">IF(HV$2="",0,INDEX(TAPDOAN_NK_BAO_CAO_KQKD!$D:$D,HV$2))</f>
        <v>0</v>
      </c>
      <c r="HW6" s="13">
        <f ca="1">IF(HW$2="",0,INDEX(TAPDOAN_NK_BAO_CAO_KQKD!$D:$D,HW$2))</f>
        <v>0</v>
      </c>
      <c r="HX6" s="13">
        <f ca="1">IF(HX$2="",0,INDEX(TAPDOAN_NK_BAO_CAO_KQKD!$D:$D,HX$2))</f>
        <v>0</v>
      </c>
      <c r="HY6" s="13">
        <f ca="1">IF(HY$2="",0,INDEX(TAPDOAN_NK_BAO_CAO_KQKD!$D:$D,HY$2))</f>
        <v>0</v>
      </c>
      <c r="HZ6" s="13">
        <f ca="1">IF(HZ$2="",0,INDEX(TAPDOAN_NK_BAO_CAO_KQKD!$D:$D,HZ$2))</f>
        <v>0</v>
      </c>
      <c r="IA6" s="13">
        <f ca="1">IF(IA$2="",0,INDEX(TAPDOAN_NK_BAO_CAO_KQKD!$D:$D,IA$2))</f>
        <v>0</v>
      </c>
      <c r="IB6" s="13">
        <f ca="1">IF(IB$2="",0,INDEX(TAPDOAN_NK_BAO_CAO_KQKD!$D:$D,IB$2))</f>
        <v>0</v>
      </c>
      <c r="IC6" s="13">
        <f ca="1">IF(IC$2="",0,INDEX(TAPDOAN_NK_BAO_CAO_KQKD!$D:$D,IC$2))</f>
        <v>0</v>
      </c>
      <c r="ID6" s="13">
        <f ca="1">IF(ID$2="",0,INDEX(TAPDOAN_NK_BAO_CAO_KQKD!$D:$D,ID$2))</f>
        <v>0</v>
      </c>
      <c r="IE6" s="13">
        <f ca="1">IF(IE$2="",0,INDEX(TAPDOAN_NK_BAO_CAO_KQKD!$D:$D,IE$2))</f>
        <v>0</v>
      </c>
      <c r="IF6" s="13">
        <f ca="1">IF(IF$2="",0,INDEX(TAPDOAN_NK_BAO_CAO_KQKD!$D:$D,IF$2))</f>
        <v>0</v>
      </c>
      <c r="IG6" s="13">
        <f ca="1">IF(IG$2="",0,INDEX(TAPDOAN_NK_BAO_CAO_KQKD!$D:$D,IG$2))</f>
        <v>0</v>
      </c>
      <c r="IH6" s="13">
        <f ca="1">IF(IH$2="",0,INDEX(TAPDOAN_NK_BAO_CAO_KQKD!$D:$D,IH$2))</f>
        <v>0</v>
      </c>
      <c r="II6" s="13">
        <f ca="1">IF(II$2="",0,INDEX(TAPDOAN_NK_BAO_CAO_KQKD!$D:$D,II$2))</f>
        <v>0</v>
      </c>
      <c r="IJ6" s="13">
        <f ca="1">IF(IJ$2="",0,INDEX(TAPDOAN_NK_BAO_CAO_KQKD!$D:$D,IJ$2))</f>
        <v>0</v>
      </c>
      <c r="IK6" s="13">
        <f ca="1">IF(IK$2="",0,INDEX(TAPDOAN_NK_BAO_CAO_KQKD!$D:$D,IK$2))</f>
        <v>0</v>
      </c>
      <c r="IL6" s="13">
        <f ca="1">IF(IL$2="",0,INDEX(TAPDOAN_NK_BAO_CAO_KQKD!$D:$D,IL$2))</f>
        <v>0</v>
      </c>
      <c r="IM6" s="13">
        <f ca="1">IF(IM$2="",0,INDEX(TAPDOAN_NK_BAO_CAO_KQKD!$D:$D,IM$2))</f>
        <v>0</v>
      </c>
      <c r="IN6" s="13">
        <f ca="1">IF(IN$2="",0,INDEX(TAPDOAN_NK_BAO_CAO_KQKD!$D:$D,IN$2))</f>
        <v>0</v>
      </c>
      <c r="IO6" s="13">
        <f ca="1">IF(IO$2="",0,INDEX(TAPDOAN_NK_BAO_CAO_KQKD!$D:$D,IO$2))</f>
        <v>0</v>
      </c>
      <c r="IP6" s="13">
        <f ca="1">IF(IP$2="",0,INDEX(TAPDOAN_NK_BAO_CAO_KQKD!$D:$D,IP$2))</f>
        <v>0</v>
      </c>
      <c r="IQ6" s="13">
        <f ca="1">IF(IQ$2="",0,INDEX(TAPDOAN_NK_BAO_CAO_KQKD!$D:$D,IQ$2))</f>
        <v>0</v>
      </c>
      <c r="IR6" s="13">
        <f ca="1">IF(IR$2="",0,INDEX(TAPDOAN_NK_BAO_CAO_KQKD!$D:$D,IR$2))</f>
        <v>0</v>
      </c>
      <c r="IS6" s="13">
        <f ca="1">IF(IS$2="",0,INDEX(TAPDOAN_NK_BAO_CAO_KQKD!$D:$D,IS$2))</f>
        <v>0</v>
      </c>
      <c r="IT6" s="13">
        <f ca="1">IF(IT$2="",0,INDEX(TAPDOAN_NK_BAO_CAO_KQKD!$D:$D,IT$2))</f>
        <v>0</v>
      </c>
      <c r="IU6" s="13">
        <f ca="1">IF(IU$2="",0,INDEX(TAPDOAN_NK_BAO_CAO_KQKD!$D:$D,IU$2))</f>
        <v>0</v>
      </c>
      <c r="IV6" s="13">
        <f ca="1">IF(IV$2="",0,INDEX(TAPDOAN_NK_BAO_CAO_KQKD!$D:$D,IV$2))</f>
        <v>0</v>
      </c>
      <c r="IW6" s="13">
        <f ca="1">IF(IW$2="",0,INDEX(TAPDOAN_NK_BAO_CAO_KQKD!$D:$D,IW$2))</f>
        <v>0</v>
      </c>
      <c r="IX6" s="13">
        <f ca="1">IF(IX$2="",0,INDEX(TAPDOAN_NK_BAO_CAO_KQKD!$D:$D,IX$2))</f>
        <v>0</v>
      </c>
      <c r="IY6" s="13">
        <f ca="1">IF(IY$2="",0,INDEX(TAPDOAN_NK_BAO_CAO_KQKD!$D:$D,IY$2))</f>
        <v>0</v>
      </c>
      <c r="IZ6" s="13">
        <f ca="1">IF(IZ$2="",0,INDEX(TAPDOAN_NK_BAO_CAO_KQKD!$D:$D,IZ$2))</f>
        <v>0</v>
      </c>
      <c r="JA6" s="13">
        <f ca="1">IF(JA$2="",0,INDEX(TAPDOAN_NK_BAO_CAO_KQKD!$D:$D,JA$2))</f>
        <v>0</v>
      </c>
      <c r="JB6" s="13">
        <f ca="1">IF(JB$2="",0,INDEX(TAPDOAN_NK_BAO_CAO_KQKD!$D:$D,JB$2))</f>
        <v>0</v>
      </c>
      <c r="JC6" s="13">
        <f ca="1">IF(JC$2="",0,INDEX(TAPDOAN_NK_BAO_CAO_KQKD!$D:$D,JC$2))</f>
        <v>0</v>
      </c>
      <c r="JD6" s="13">
        <f ca="1">IF(JD$2="",0,INDEX(TAPDOAN_NK_BAO_CAO_KQKD!$D:$D,JD$2))</f>
        <v>0</v>
      </c>
      <c r="JE6" s="13">
        <f ca="1">IF(JE$2="",0,INDEX(TAPDOAN_NK_BAO_CAO_KQKD!$D:$D,JE$2))</f>
        <v>0</v>
      </c>
      <c r="JF6" s="13">
        <f ca="1">IF(JF$2="",0,INDEX(TAPDOAN_NK_BAO_CAO_KQKD!$D:$D,JF$2))</f>
        <v>0</v>
      </c>
      <c r="JG6" s="13">
        <f ca="1">IF(JG$2="",0,INDEX(TAPDOAN_NK_BAO_CAO_KQKD!$D:$D,JG$2))</f>
        <v>0</v>
      </c>
      <c r="JH6" s="13">
        <f ca="1">IF(JH$2="",0,INDEX(TAPDOAN_NK_BAO_CAO_KQKD!$D:$D,JH$2))</f>
        <v>0</v>
      </c>
      <c r="JI6" s="13">
        <f ca="1">IF(JI$2="",0,INDEX(TAPDOAN_NK_BAO_CAO_KQKD!$D:$D,JI$2))</f>
        <v>0</v>
      </c>
      <c r="JJ6" s="13">
        <f ca="1">IF(JJ$2="",0,INDEX(TAPDOAN_NK_BAO_CAO_KQKD!$D:$D,JJ$2))</f>
        <v>0</v>
      </c>
      <c r="JK6" s="13">
        <f ca="1">IF(JK$2="",0,INDEX(TAPDOAN_NK_BAO_CAO_KQKD!$D:$D,JK$2))</f>
        <v>0</v>
      </c>
      <c r="JL6" s="13">
        <f ca="1">IF(JL$2="",0,INDEX(TAPDOAN_NK_BAO_CAO_KQKD!$D:$D,JL$2))</f>
        <v>0</v>
      </c>
      <c r="JM6" s="13">
        <f ca="1">IF(JM$2="",0,INDEX(TAPDOAN_NK_BAO_CAO_KQKD!$D:$D,JM$2))</f>
        <v>0</v>
      </c>
      <c r="JN6" s="13">
        <f ca="1">IF(JN$2="",0,INDEX(TAPDOAN_NK_BAO_CAO_KQKD!$D:$D,JN$2))</f>
        <v>0</v>
      </c>
      <c r="JO6" s="13">
        <f ca="1">IF(JO$2="",0,INDEX(TAPDOAN_NK_BAO_CAO_KQKD!$D:$D,JO$2))</f>
        <v>0</v>
      </c>
      <c r="JP6" s="13">
        <f ca="1">IF(JP$2="",0,INDEX(TAPDOAN_NK_BAO_CAO_KQKD!$D:$D,JP$2))</f>
        <v>120144028531.30684</v>
      </c>
      <c r="JQ6" s="13">
        <f ca="1">IF(JQ$2="",0,INDEX(TAPDOAN_NK_BAO_CAO_KQKD!$D:$D,JQ$2))</f>
        <v>0</v>
      </c>
      <c r="JR6" s="13">
        <f ca="1">IF(JR$2="",0,INDEX(TAPDOAN_NK_BAO_CAO_KQKD!$D:$D,JR$2))</f>
        <v>0</v>
      </c>
      <c r="JS6" s="13">
        <f ca="1">IF(JS$2="",0,INDEX(TAPDOAN_NK_BAO_CAO_KQKD!$D:$D,JS$2))</f>
        <v>0</v>
      </c>
      <c r="JT6" s="13">
        <f ca="1">IF(JT$2="",0,INDEX(TAPDOAN_NK_BAO_CAO_KQKD!$D:$D,JT$2))</f>
        <v>0</v>
      </c>
      <c r="JU6" s="13">
        <f ca="1">IF(JU$2="",0,INDEX(TAPDOAN_NK_BAO_CAO_KQKD!$D:$D,JU$2))</f>
        <v>0</v>
      </c>
      <c r="JV6" s="13">
        <f ca="1">IF(JV$2="",0,INDEX(TAPDOAN_NK_BAO_CAO_KQKD!$D:$D,JV$2))</f>
        <v>0</v>
      </c>
      <c r="JW6" s="13">
        <f ca="1">IF(JW$2="",0,INDEX(TAPDOAN_NK_BAO_CAO_KQKD!$D:$D,JW$2))</f>
        <v>0</v>
      </c>
      <c r="JX6" s="13">
        <f ca="1">IF(JX$2="",0,INDEX(TAPDOAN_NK_BAO_CAO_KQKD!$D:$D,JX$2))</f>
        <v>0</v>
      </c>
      <c r="JY6" s="13">
        <f ca="1">IF(JY$2="",0,INDEX(TAPDOAN_NK_BAO_CAO_KQKD!$D:$D,JY$2))</f>
        <v>0</v>
      </c>
      <c r="JZ6" s="13">
        <f ca="1">IF(JZ$2="",0,INDEX(TAPDOAN_NK_BAO_CAO_KQKD!$D:$D,JZ$2))</f>
        <v>0</v>
      </c>
      <c r="KA6" s="13">
        <f ca="1">IF(KA$2="",0,INDEX(TAPDOAN_NK_BAO_CAO_KQKD!$D:$D,KA$2))</f>
        <v>0</v>
      </c>
      <c r="KB6" s="13">
        <f ca="1">IF(KB$2="",0,INDEX(TAPDOAN_NK_BAO_CAO_KQKD!$D:$D,KB$2))</f>
        <v>0</v>
      </c>
      <c r="KC6" s="13">
        <f ca="1">IF(KC$2="",0,INDEX(TAPDOAN_NK_BAO_CAO_KQKD!$D:$D,KC$2))</f>
        <v>0</v>
      </c>
      <c r="KD6" s="13">
        <f ca="1">IF(KD$2="",0,INDEX(TAPDOAN_NK_BAO_CAO_KQKD!$D:$D,KD$2))</f>
        <v>0</v>
      </c>
      <c r="KE6" s="13">
        <f ca="1">IF(KE$2="",0,INDEX(TAPDOAN_NK_BAO_CAO_KQKD!$D:$D,KE$2))</f>
        <v>0</v>
      </c>
      <c r="KF6" s="13">
        <f ca="1">IF(KF$2="",0,INDEX(TAPDOAN_NK_BAO_CAO_KQKD!$D:$D,KF$2))</f>
        <v>0</v>
      </c>
      <c r="KG6" s="13">
        <f ca="1">IF(KG$2="",0,INDEX(TAPDOAN_NK_BAO_CAO_KQKD!$D:$D,KG$2))</f>
        <v>0</v>
      </c>
      <c r="KH6" s="13">
        <f ca="1">IF(KH$2="",0,INDEX(TAPDOAN_NK_BAO_CAO_KQKD!$D:$D,KH$2))</f>
        <v>0</v>
      </c>
      <c r="KI6" s="13">
        <f ca="1">IF(KI$2="",0,INDEX(TAPDOAN_NK_BAO_CAO_KQKD!$D:$D,KI$2))</f>
        <v>0</v>
      </c>
      <c r="KJ6" s="13">
        <f ca="1">IF(KJ$2="",0,INDEX(TAPDOAN_NK_BAO_CAO_KQKD!$D:$D,KJ$2))</f>
        <v>0</v>
      </c>
      <c r="KK6" s="13">
        <f ca="1">IF(KK$2="",0,INDEX(TAPDOAN_NK_BAO_CAO_KQKD!$D:$D,KK$2))</f>
        <v>0</v>
      </c>
      <c r="KL6" s="13">
        <f ca="1">IF(KL$2="",0,INDEX(TAPDOAN_NK_BAO_CAO_KQKD!$D:$D,KL$2))</f>
        <v>0</v>
      </c>
      <c r="KM6" s="13">
        <f ca="1">IF(KM$2="",0,INDEX(TAPDOAN_NK_BAO_CAO_KQKD!$D:$D,KM$2))</f>
        <v>0</v>
      </c>
      <c r="KN6" s="13">
        <f ca="1">IF(KN$2="",0,INDEX(TAPDOAN_NK_BAO_CAO_KQKD!$D:$D,KN$2))</f>
        <v>0</v>
      </c>
      <c r="KO6" s="13">
        <f ca="1">IF(KO$2="",0,INDEX(TAPDOAN_NK_BAO_CAO_KQKD!$D:$D,KO$2))</f>
        <v>0</v>
      </c>
      <c r="KP6" s="13">
        <f ca="1">IF(KP$2="",0,INDEX(TAPDOAN_NK_BAO_CAO_KQKD!$D:$D,KP$2))</f>
        <v>0</v>
      </c>
      <c r="KQ6" s="13">
        <f ca="1">IF(KQ$2="",0,INDEX(TAPDOAN_NK_BAO_CAO_KQKD!$D:$D,KQ$2))</f>
        <v>0</v>
      </c>
      <c r="KR6" s="13">
        <f ca="1">IF(KR$2="",0,INDEX(TAPDOAN_NK_BAO_CAO_KQKD!$D:$D,KR$2))</f>
        <v>0</v>
      </c>
      <c r="KS6" s="13">
        <f ca="1">IF(KS$2="",0,INDEX(TAPDOAN_NK_BAO_CAO_KQKD!$D:$D,KS$2))</f>
        <v>0</v>
      </c>
      <c r="KT6" s="13">
        <f ca="1">IF(KT$2="",0,INDEX(TAPDOAN_NK_BAO_CAO_KQKD!$D:$D,KT$2))</f>
        <v>0</v>
      </c>
      <c r="KU6" s="13">
        <f ca="1">IF(KU$2="",0,INDEX(TAPDOAN_NK_BAO_CAO_KQKD!$D:$D,KU$2))</f>
        <v>0</v>
      </c>
      <c r="KV6" s="13">
        <f ca="1">IF(KV$2="",0,INDEX(TAPDOAN_NK_BAO_CAO_KQKD!$D:$D,KV$2))</f>
        <v>0</v>
      </c>
      <c r="KW6" s="13">
        <f ca="1">IF(KW$2="",0,INDEX(TAPDOAN_NK_BAO_CAO_KQKD!$D:$D,KW$2))</f>
        <v>0</v>
      </c>
      <c r="KX6" s="13">
        <f ca="1">IF(KX$2="",0,INDEX(TAPDOAN_NK_BAO_CAO_KQKD!$D:$D,KX$2))</f>
        <v>0</v>
      </c>
      <c r="KY6" s="13">
        <f ca="1">IF(KY$2="",0,INDEX(TAPDOAN_NK_BAO_CAO_KQKD!$D:$D,KY$2))</f>
        <v>0</v>
      </c>
      <c r="KZ6" s="13">
        <f ca="1">IF(KZ$2="",0,INDEX(TAPDOAN_NK_BAO_CAO_KQKD!$D:$D,KZ$2))</f>
        <v>0</v>
      </c>
      <c r="LA6" s="13">
        <f ca="1">IF(LA$2="",0,INDEX(TAPDOAN_NK_BAO_CAO_KQKD!$D:$D,LA$2))</f>
        <v>0</v>
      </c>
      <c r="LB6" s="13">
        <f ca="1">IF(LB$2="",0,INDEX(TAPDOAN_NK_BAO_CAO_KQKD!$D:$D,LB$2))</f>
        <v>0</v>
      </c>
      <c r="LC6" s="13">
        <f ca="1">IF(LC$2="",0,INDEX(TAPDOAN_NK_BAO_CAO_KQKD!$D:$D,LC$2))</f>
        <v>0</v>
      </c>
      <c r="LD6" s="13">
        <f ca="1">IF(LD$2="",0,INDEX(TAPDOAN_NK_BAO_CAO_KQKD!$D:$D,LD$2))</f>
        <v>0</v>
      </c>
      <c r="LE6" s="13">
        <f ca="1">IF(LE$2="",0,INDEX(TAPDOAN_NK_BAO_CAO_KQKD!$D:$D,LE$2))</f>
        <v>0</v>
      </c>
      <c r="LF6" s="13">
        <f ca="1">IF(LF$2="",0,INDEX(TAPDOAN_NK_BAO_CAO_KQKD!$D:$D,LF$2))</f>
        <v>0</v>
      </c>
      <c r="LG6" s="13">
        <f ca="1">IF(LG$2="",0,INDEX(TAPDOAN_NK_BAO_CAO_KQKD!$D:$D,LG$2))</f>
        <v>0</v>
      </c>
      <c r="LH6" s="13">
        <f ca="1">IF(LH$2="",0,INDEX(TAPDOAN_NK_BAO_CAO_KQKD!$D:$D,LH$2))</f>
        <v>0</v>
      </c>
      <c r="LI6" s="13">
        <f ca="1">IF(LI$2="",0,INDEX(TAPDOAN_NK_BAO_CAO_KQKD!$D:$D,LI$2))</f>
        <v>0</v>
      </c>
      <c r="LJ6" s="13">
        <f ca="1">IF(LJ$2="",0,INDEX(TAPDOAN_NK_BAO_CAO_KQKD!$D:$D,LJ$2))</f>
        <v>0</v>
      </c>
      <c r="LK6" s="13">
        <f ca="1">IF(LK$2="",0,INDEX(TAPDOAN_NK_BAO_CAO_KQKD!$D:$D,LK$2))</f>
        <v>0</v>
      </c>
      <c r="LL6" s="13">
        <f ca="1">IF(LL$2="",0,INDEX(TAPDOAN_NK_BAO_CAO_KQKD!$D:$D,LL$2))</f>
        <v>0</v>
      </c>
      <c r="LM6" s="13">
        <f ca="1">IF(LM$2="",0,INDEX(TAPDOAN_NK_BAO_CAO_KQKD!$D:$D,LM$2))</f>
        <v>0</v>
      </c>
      <c r="LN6" s="13">
        <f ca="1">IF(LN$2="",0,INDEX(TAPDOAN_NK_BAO_CAO_KQKD!$D:$D,LN$2))</f>
        <v>0</v>
      </c>
      <c r="LO6" s="13">
        <f ca="1">IF(LO$2="",0,INDEX(TAPDOAN_NK_BAO_CAO_KQKD!$D:$D,LO$2))</f>
        <v>0</v>
      </c>
      <c r="LP6" s="13">
        <f ca="1">IF(LP$2="",0,INDEX(TAPDOAN_NK_BAO_CAO_KQKD!$D:$D,LP$2))</f>
        <v>0</v>
      </c>
      <c r="LQ6" s="13">
        <f ca="1">IF(LQ$2="",0,INDEX(TAPDOAN_NK_BAO_CAO_KQKD!$D:$D,LQ$2))</f>
        <v>0</v>
      </c>
      <c r="LR6" s="13">
        <f ca="1">IF(LR$2="",0,INDEX(TAPDOAN_NK_BAO_CAO_KQKD!$D:$D,LR$2))</f>
        <v>0</v>
      </c>
      <c r="LS6" s="13">
        <f ca="1">IF(LS$2="",0,INDEX(TAPDOAN_NK_BAO_CAO_KQKD!$D:$D,LS$2))</f>
        <v>0</v>
      </c>
      <c r="LT6" s="13">
        <f ca="1">IF(LT$2="",0,INDEX(TAPDOAN_NK_BAO_CAO_KQKD!$D:$D,LT$2))</f>
        <v>0</v>
      </c>
      <c r="LU6" s="13">
        <f ca="1">IF(LU$2="",0,INDEX(TAPDOAN_NK_BAO_CAO_KQKD!$D:$D,LU$2))</f>
        <v>0</v>
      </c>
      <c r="LV6" s="13">
        <f ca="1">IF(LV$2="",0,INDEX(TAPDOAN_NK_BAO_CAO_KQKD!$D:$D,LV$2))</f>
        <v>0</v>
      </c>
      <c r="LW6" s="13">
        <f ca="1">IF(LW$2="",0,INDEX(TAPDOAN_NK_BAO_CAO_KQKD!$D:$D,LW$2))</f>
        <v>0</v>
      </c>
      <c r="LX6" s="13">
        <f ca="1">IF(LX$2="",0,INDEX(TAPDOAN_NK_BAO_CAO_KQKD!$D:$D,LX$2))</f>
        <v>0</v>
      </c>
      <c r="LY6" s="13">
        <f ca="1">IF(LY$2="",0,INDEX(TAPDOAN_NK_BAO_CAO_KQKD!$D:$D,LY$2))</f>
        <v>0</v>
      </c>
      <c r="LZ6" s="13">
        <f ca="1">IF(LZ$2="",0,INDEX(TAPDOAN_NK_BAO_CAO_KQKD!$D:$D,LZ$2))</f>
        <v>0</v>
      </c>
      <c r="MA6" s="13">
        <f ca="1">IF(MA$2="",0,INDEX(TAPDOAN_NK_BAO_CAO_KQKD!$D:$D,MA$2))</f>
        <v>0</v>
      </c>
      <c r="MB6" s="13">
        <f ca="1">IF(MB$2="",0,INDEX(TAPDOAN_NK_BAO_CAO_KQKD!$D:$D,MB$2))</f>
        <v>0</v>
      </c>
      <c r="MC6" s="13">
        <f ca="1">IF(MC$2="",0,INDEX(TAPDOAN_NK_BAO_CAO_KQKD!$D:$D,MC$2))</f>
        <v>0</v>
      </c>
      <c r="MD6" s="13">
        <f ca="1">IF(MD$2="",0,INDEX(TAPDOAN_NK_BAO_CAO_KQKD!$D:$D,MD$2))</f>
        <v>0</v>
      </c>
      <c r="ME6" s="13">
        <f ca="1">IF(ME$2="",0,INDEX(TAPDOAN_NK_BAO_CAO_KQKD!$D:$D,ME$2))</f>
        <v>0</v>
      </c>
      <c r="MF6" s="13">
        <f ca="1">IF(MF$2="",0,INDEX(TAPDOAN_NK_BAO_CAO_KQKD!$D:$D,MF$2))</f>
        <v>0</v>
      </c>
      <c r="MG6" s="13">
        <f ca="1">IF(MG$2="",0,INDEX(TAPDOAN_NK_BAO_CAO_KQKD!$D:$D,MG$2))</f>
        <v>0</v>
      </c>
      <c r="MH6" s="13">
        <f ca="1">IF(MH$2="",0,INDEX(TAPDOAN_NK_BAO_CAO_KQKD!$D:$D,MH$2))</f>
        <v>0</v>
      </c>
      <c r="MI6" s="13">
        <f ca="1">IF(MI$2="",0,INDEX(TAPDOAN_NK_BAO_CAO_KQKD!$D:$D,MI$2))</f>
        <v>0</v>
      </c>
      <c r="MJ6" s="13">
        <f ca="1">IF(MJ$2="",0,INDEX(TAPDOAN_NK_BAO_CAO_KQKD!$D:$D,MJ$2))</f>
        <v>0</v>
      </c>
      <c r="MK6" s="13">
        <f ca="1">IF(MK$2="",0,INDEX(TAPDOAN_NK_BAO_CAO_KQKD!$D:$D,MK$2))</f>
        <v>0</v>
      </c>
      <c r="ML6" s="13">
        <f ca="1">IF(ML$2="",0,INDEX(TAPDOAN_NK_BAO_CAO_KQKD!$D:$D,ML$2))</f>
        <v>0</v>
      </c>
      <c r="MM6" s="13">
        <f ca="1">IF(MM$2="",0,INDEX(TAPDOAN_NK_BAO_CAO_KQKD!$D:$D,MM$2))</f>
        <v>0</v>
      </c>
      <c r="MN6" s="13">
        <f ca="1">IF(MN$2="",0,INDEX(TAPDOAN_NK_BAO_CAO_KQKD!$D:$D,MN$2))</f>
        <v>0</v>
      </c>
      <c r="MO6" s="13">
        <f ca="1">IF(MO$2="",0,INDEX(TAPDOAN_NK_BAO_CAO_KQKD!$D:$D,MO$2))</f>
        <v>0</v>
      </c>
      <c r="MP6" s="13">
        <f ca="1">IF(MP$2="",0,INDEX(TAPDOAN_NK_BAO_CAO_KQKD!$D:$D,MP$2))</f>
        <v>0</v>
      </c>
      <c r="MQ6" s="13">
        <f ca="1">IF(MQ$2="",0,INDEX(TAPDOAN_NK_BAO_CAO_KQKD!$D:$D,MQ$2))</f>
        <v>0</v>
      </c>
      <c r="MR6" s="13">
        <f ca="1">IF(MR$2="",0,INDEX(TAPDOAN_NK_BAO_CAO_KQKD!$D:$D,MR$2))</f>
        <v>0</v>
      </c>
      <c r="MS6" s="13">
        <f ca="1">IF(MS$2="",0,INDEX(TAPDOAN_NK_BAO_CAO_KQKD!$D:$D,MS$2))</f>
        <v>0</v>
      </c>
      <c r="MT6" s="13">
        <f ca="1">IF(MT$2="",0,INDEX(TAPDOAN_NK_BAO_CAO_KQKD!$D:$D,MT$2))</f>
        <v>0</v>
      </c>
      <c r="MU6" s="13">
        <f ca="1">IF(MU$2="",0,INDEX(TAPDOAN_NK_BAO_CAO_KQKD!$D:$D,MU$2))</f>
        <v>0</v>
      </c>
      <c r="MV6" s="13">
        <f ca="1">IF(MV$2="",0,INDEX(TAPDOAN_NK_BAO_CAO_KQKD!$D:$D,MV$2))</f>
        <v>0</v>
      </c>
      <c r="MW6" s="13">
        <f ca="1">IF(MW$2="",0,INDEX(TAPDOAN_NK_BAO_CAO_KQKD!$D:$D,MW$2))</f>
        <v>0</v>
      </c>
      <c r="MX6" s="13">
        <f ca="1">IF(MX$2="",0,INDEX(TAPDOAN_NK_BAO_CAO_KQKD!$D:$D,MX$2))</f>
        <v>0</v>
      </c>
      <c r="MY6" s="13">
        <f ca="1">IF(MY$2="",0,INDEX(TAPDOAN_NK_BAO_CAO_KQKD!$D:$D,MY$2))</f>
        <v>0</v>
      </c>
      <c r="MZ6" s="13">
        <f ca="1">IF(MZ$2="",0,INDEX(TAPDOAN_NK_BAO_CAO_KQKD!$D:$D,MZ$2))</f>
        <v>0</v>
      </c>
      <c r="NA6" s="13">
        <f ca="1">IF(NA$2="",0,INDEX(TAPDOAN_NK_BAO_CAO_KQKD!$D:$D,NA$2))</f>
        <v>0</v>
      </c>
      <c r="NB6" s="13">
        <f ca="1">IF(NB$2="",0,INDEX(TAPDOAN_NK_BAO_CAO_KQKD!$D:$D,NB$2))</f>
        <v>0</v>
      </c>
      <c r="NC6" s="13">
        <f ca="1">IF(NC$2="",0,INDEX(TAPDOAN_NK_BAO_CAO_KQKD!$D:$D,NC$2))</f>
        <v>0</v>
      </c>
      <c r="ND6" s="13">
        <f ca="1">IF(ND$2="",0,INDEX(TAPDOAN_NK_BAO_CAO_KQKD!$D:$D,ND$2))</f>
        <v>0</v>
      </c>
      <c r="NE6" s="13">
        <f ca="1">IF(NE$2="",0,INDEX(TAPDOAN_NK_BAO_CAO_KQKD!$D:$D,NE$2))</f>
        <v>0</v>
      </c>
      <c r="NF6" s="13">
        <f ca="1">IF(NF$2="",0,INDEX(TAPDOAN_NK_BAO_CAO_KQKD!$D:$D,NF$2))</f>
        <v>0</v>
      </c>
      <c r="NG6" s="13">
        <f ca="1">IF(NG$2="",0,INDEX(TAPDOAN_NK_BAO_CAO_KQKD!$D:$D,NG$2))</f>
        <v>0</v>
      </c>
    </row>
    <row r="7" spans="1:371" ht="15.75" x14ac:dyDescent="0.25">
      <c r="A7" s="12" t="s">
        <v>2</v>
      </c>
      <c r="B7" s="30"/>
      <c r="C7" s="13">
        <f ca="1">TAPDOAN_NK_MUC_TIEU!B5/365*(TODAY()-DATE(YEAR(TODAY()),1,1))</f>
        <v>8934051814.6191769</v>
      </c>
      <c r="D7" s="13">
        <f>INDEX(TAPDOAN_NK_BAO_CAO_KQKD!E:E,IF(COUNTA(TAPDOAN_NK_BAO_CAO_KQKD!E:E)&lt;2,2,COUNTA(TAPDOAN_NK_BAO_CAO_KQKD!E:E)))</f>
        <v>9058929019.8052616</v>
      </c>
      <c r="E7" s="13">
        <f t="shared" ca="1" si="6"/>
        <v>-124877205.18608475</v>
      </c>
      <c r="F7" s="14">
        <f t="shared" ca="1" si="7"/>
        <v>1.0139776674433143</v>
      </c>
      <c r="G7" s="13">
        <f ca="1">IF(G$2="",0,INDEX(TAPDOAN_NK_BAO_CAO_KQKD!$E:$E,G$2))</f>
        <v>0</v>
      </c>
      <c r="H7" s="13">
        <f ca="1">IF(H$2="",0,INDEX(TAPDOAN_NK_BAO_CAO_KQKD!$E:$E,H$2))</f>
        <v>0</v>
      </c>
      <c r="I7" s="13">
        <f ca="1">IF(I$2="",0,INDEX(TAPDOAN_NK_BAO_CAO_KQKD!$E:$E,I$2))</f>
        <v>0</v>
      </c>
      <c r="J7" s="13">
        <f ca="1">IF(J$2="",0,INDEX(TAPDOAN_NK_BAO_CAO_KQKD!$E:$E,J$2))</f>
        <v>0</v>
      </c>
      <c r="K7" s="13">
        <f ca="1">IF(K$2="",0,INDEX(TAPDOAN_NK_BAO_CAO_KQKD!$E:$E,K$2))</f>
        <v>0</v>
      </c>
      <c r="L7" s="13">
        <f ca="1">IF(L$2="",0,INDEX(TAPDOAN_NK_BAO_CAO_KQKD!$E:$E,L$2))</f>
        <v>0</v>
      </c>
      <c r="M7" s="13">
        <f ca="1">IF(M$2="",0,INDEX(TAPDOAN_NK_BAO_CAO_KQKD!$E:$E,M$2))</f>
        <v>0</v>
      </c>
      <c r="N7" s="13">
        <f ca="1">IF(N$2="",0,INDEX(TAPDOAN_NK_BAO_CAO_KQKD!$E:$E,N$2))</f>
        <v>0</v>
      </c>
      <c r="O7" s="13">
        <f ca="1">IF(O$2="",0,INDEX(TAPDOAN_NK_BAO_CAO_KQKD!$E:$E,O$2))</f>
        <v>0</v>
      </c>
      <c r="P7" s="13">
        <f ca="1">IF(P$2="",0,INDEX(TAPDOAN_NK_BAO_CAO_KQKD!$E:$E,P$2))</f>
        <v>0</v>
      </c>
      <c r="Q7" s="13">
        <f ca="1">IF(Q$2="",0,INDEX(TAPDOAN_NK_BAO_CAO_KQKD!$E:$E,Q$2))</f>
        <v>0</v>
      </c>
      <c r="R7" s="13">
        <f ca="1">IF(R$2="",0,INDEX(TAPDOAN_NK_BAO_CAO_KQKD!$E:$E,R$2))</f>
        <v>0</v>
      </c>
      <c r="S7" s="13">
        <f ca="1">IF(S$2="",0,INDEX(TAPDOAN_NK_BAO_CAO_KQKD!$E:$E,S$2))</f>
        <v>0</v>
      </c>
      <c r="T7" s="13">
        <f ca="1">IF(T$2="",0,INDEX(TAPDOAN_NK_BAO_CAO_KQKD!$E:$E,T$2))</f>
        <v>0</v>
      </c>
      <c r="U7" s="13">
        <f ca="1">IF(U$2="",0,INDEX(TAPDOAN_NK_BAO_CAO_KQKD!$E:$E,U$2))</f>
        <v>0</v>
      </c>
      <c r="V7" s="13">
        <f ca="1">IF(V$2="",0,INDEX(TAPDOAN_NK_BAO_CAO_KQKD!$E:$E,V$2))</f>
        <v>0</v>
      </c>
      <c r="W7" s="13">
        <f ca="1">IF(W$2="",0,INDEX(TAPDOAN_NK_BAO_CAO_KQKD!$E:$E,W$2))</f>
        <v>0</v>
      </c>
      <c r="X7" s="13">
        <f ca="1">IF(X$2="",0,INDEX(TAPDOAN_NK_BAO_CAO_KQKD!$E:$E,X$2))</f>
        <v>0</v>
      </c>
      <c r="Y7" s="13">
        <f ca="1">IF(Y$2="",0,INDEX(TAPDOAN_NK_BAO_CAO_KQKD!$E:$E,Y$2))</f>
        <v>0</v>
      </c>
      <c r="Z7" s="13">
        <f ca="1">IF(Z$2="",0,INDEX(TAPDOAN_NK_BAO_CAO_KQKD!$E:$E,Z$2))</f>
        <v>0</v>
      </c>
      <c r="AA7" s="13">
        <f ca="1">IF(AA$2="",0,INDEX(TAPDOAN_NK_BAO_CAO_KQKD!$E:$E,AA$2))</f>
        <v>0</v>
      </c>
      <c r="AB7" s="13">
        <f ca="1">IF(AB$2="",0,INDEX(TAPDOAN_NK_BAO_CAO_KQKD!$E:$E,AB$2))</f>
        <v>0</v>
      </c>
      <c r="AC7" s="13">
        <f ca="1">IF(AC$2="",0,INDEX(TAPDOAN_NK_BAO_CAO_KQKD!$E:$E,AC$2))</f>
        <v>0</v>
      </c>
      <c r="AD7" s="13">
        <f ca="1">IF(AD$2="",0,INDEX(TAPDOAN_NK_BAO_CAO_KQKD!$E:$E,AD$2))</f>
        <v>0</v>
      </c>
      <c r="AE7" s="13">
        <f ca="1">IF(AE$2="",0,INDEX(TAPDOAN_NK_BAO_CAO_KQKD!$E:$E,AE$2))</f>
        <v>0</v>
      </c>
      <c r="AF7" s="13">
        <f ca="1">IF(AF$2="",0,INDEX(TAPDOAN_NK_BAO_CAO_KQKD!$E:$E,AF$2))</f>
        <v>0</v>
      </c>
      <c r="AG7" s="13">
        <f ca="1">IF(AG$2="",0,INDEX(TAPDOAN_NK_BAO_CAO_KQKD!$E:$E,AG$2))</f>
        <v>0</v>
      </c>
      <c r="AH7" s="13">
        <f ca="1">IF(AH$2="",0,INDEX(TAPDOAN_NK_BAO_CAO_KQKD!$E:$E,AH$2))</f>
        <v>0</v>
      </c>
      <c r="AI7" s="13">
        <f ca="1">IF(AI$2="",0,INDEX(TAPDOAN_NK_BAO_CAO_KQKD!$E:$E,AI$2))</f>
        <v>0</v>
      </c>
      <c r="AJ7" s="13">
        <f ca="1">IF(AJ$2="",0,INDEX(TAPDOAN_NK_BAO_CAO_KQKD!$E:$E,AJ$2))</f>
        <v>0</v>
      </c>
      <c r="AK7" s="13">
        <f ca="1">IF(AK$2="",0,INDEX(TAPDOAN_NK_BAO_CAO_KQKD!$E:$E,AK$2))</f>
        <v>0</v>
      </c>
      <c r="AL7" s="13">
        <f ca="1">IF(AL$2="",0,INDEX(TAPDOAN_NK_BAO_CAO_KQKD!$E:$E,AL$2))</f>
        <v>0</v>
      </c>
      <c r="AM7" s="13">
        <f ca="1">IF(AM$2="",0,INDEX(TAPDOAN_NK_BAO_CAO_KQKD!$E:$E,AM$2))</f>
        <v>0</v>
      </c>
      <c r="AN7" s="13">
        <f ca="1">IF(AN$2="",0,INDEX(TAPDOAN_NK_BAO_CAO_KQKD!$E:$E,AN$2))</f>
        <v>0</v>
      </c>
      <c r="AO7" s="13">
        <f ca="1">IF(AO$2="",0,INDEX(TAPDOAN_NK_BAO_CAO_KQKD!$E:$E,AO$2))</f>
        <v>0</v>
      </c>
      <c r="AP7" s="13">
        <f ca="1">IF(AP$2="",0,INDEX(TAPDOAN_NK_BAO_CAO_KQKD!$E:$E,AP$2))</f>
        <v>0</v>
      </c>
      <c r="AQ7" s="13">
        <f ca="1">IF(AQ$2="",0,INDEX(TAPDOAN_NK_BAO_CAO_KQKD!$E:$E,AQ$2))</f>
        <v>0</v>
      </c>
      <c r="AR7" s="13">
        <f ca="1">IF(AR$2="",0,INDEX(TAPDOAN_NK_BAO_CAO_KQKD!$E:$E,AR$2))</f>
        <v>0</v>
      </c>
      <c r="AS7" s="13">
        <f ca="1">IF(AS$2="",0,INDEX(TAPDOAN_NK_BAO_CAO_KQKD!$E:$E,AS$2))</f>
        <v>0</v>
      </c>
      <c r="AT7" s="13">
        <f ca="1">IF(AT$2="",0,INDEX(TAPDOAN_NK_BAO_CAO_KQKD!$E:$E,AT$2))</f>
        <v>0</v>
      </c>
      <c r="AU7" s="13">
        <f ca="1">IF(AU$2="",0,INDEX(TAPDOAN_NK_BAO_CAO_KQKD!$E:$E,AU$2))</f>
        <v>0</v>
      </c>
      <c r="AV7" s="13">
        <f ca="1">IF(AV$2="",0,INDEX(TAPDOAN_NK_BAO_CAO_KQKD!$E:$E,AV$2))</f>
        <v>0</v>
      </c>
      <c r="AW7" s="13">
        <f ca="1">IF(AW$2="",0,INDEX(TAPDOAN_NK_BAO_CAO_KQKD!$E:$E,AW$2))</f>
        <v>0</v>
      </c>
      <c r="AX7" s="13">
        <f ca="1">IF(AX$2="",0,INDEX(TAPDOAN_NK_BAO_CAO_KQKD!$E:$E,AX$2))</f>
        <v>0</v>
      </c>
      <c r="AY7" s="13">
        <f ca="1">IF(AY$2="",0,INDEX(TAPDOAN_NK_BAO_CAO_KQKD!$E:$E,AY$2))</f>
        <v>0</v>
      </c>
      <c r="AZ7" s="13">
        <f ca="1">IF(AZ$2="",0,INDEX(TAPDOAN_NK_BAO_CAO_KQKD!$E:$E,AZ$2))</f>
        <v>0</v>
      </c>
      <c r="BA7" s="13">
        <f ca="1">IF(BA$2="",0,INDEX(TAPDOAN_NK_BAO_CAO_KQKD!$E:$E,BA$2))</f>
        <v>0</v>
      </c>
      <c r="BB7" s="13">
        <f ca="1">IF(BB$2="",0,INDEX(TAPDOAN_NK_BAO_CAO_KQKD!$E:$E,BB$2))</f>
        <v>0</v>
      </c>
      <c r="BC7" s="13">
        <f ca="1">IF(BC$2="",0,INDEX(TAPDOAN_NK_BAO_CAO_KQKD!$E:$E,BC$2))</f>
        <v>0</v>
      </c>
      <c r="BD7" s="13">
        <f ca="1">IF(BD$2="",0,INDEX(TAPDOAN_NK_BAO_CAO_KQKD!$E:$E,BD$2))</f>
        <v>0</v>
      </c>
      <c r="BE7" s="13">
        <f ca="1">IF(BE$2="",0,INDEX(TAPDOAN_NK_BAO_CAO_KQKD!$E:$E,BE$2))</f>
        <v>0</v>
      </c>
      <c r="BF7" s="13">
        <f ca="1">IF(BF$2="",0,INDEX(TAPDOAN_NK_BAO_CAO_KQKD!$E:$E,BF$2))</f>
        <v>0</v>
      </c>
      <c r="BG7" s="13">
        <f ca="1">IF(BG$2="",0,INDEX(TAPDOAN_NK_BAO_CAO_KQKD!$E:$E,BG$2))</f>
        <v>0</v>
      </c>
      <c r="BH7" s="13">
        <f ca="1">IF(BH$2="",0,INDEX(TAPDOAN_NK_BAO_CAO_KQKD!$E:$E,BH$2))</f>
        <v>0</v>
      </c>
      <c r="BI7" s="13">
        <f ca="1">IF(BI$2="",0,INDEX(TAPDOAN_NK_BAO_CAO_KQKD!$E:$E,BI$2))</f>
        <v>0</v>
      </c>
      <c r="BJ7" s="13">
        <f ca="1">IF(BJ$2="",0,INDEX(TAPDOAN_NK_BAO_CAO_KQKD!$E:$E,BJ$2))</f>
        <v>0</v>
      </c>
      <c r="BK7" s="13">
        <f ca="1">IF(BK$2="",0,INDEX(TAPDOAN_NK_BAO_CAO_KQKD!$E:$E,BK$2))</f>
        <v>0</v>
      </c>
      <c r="BL7" s="13">
        <f ca="1">IF(BL$2="",0,INDEX(TAPDOAN_NK_BAO_CAO_KQKD!$E:$E,BL$2))</f>
        <v>0</v>
      </c>
      <c r="BM7" s="13">
        <f ca="1">IF(BM$2="",0,INDEX(TAPDOAN_NK_BAO_CAO_KQKD!$E:$E,BM$2))</f>
        <v>0</v>
      </c>
      <c r="BN7" s="13">
        <f ca="1">IF(BN$2="",0,INDEX(TAPDOAN_NK_BAO_CAO_KQKD!$E:$E,BN$2))</f>
        <v>0</v>
      </c>
      <c r="BO7" s="13">
        <f ca="1">IF(BO$2="",0,INDEX(TAPDOAN_NK_BAO_CAO_KQKD!$E:$E,BO$2))</f>
        <v>0</v>
      </c>
      <c r="BP7" s="13">
        <f ca="1">IF(BP$2="",0,INDEX(TAPDOAN_NK_BAO_CAO_KQKD!$E:$E,BP$2))</f>
        <v>0</v>
      </c>
      <c r="BQ7" s="13">
        <f ca="1">IF(BQ$2="",0,INDEX(TAPDOAN_NK_BAO_CAO_KQKD!$E:$E,BQ$2))</f>
        <v>0</v>
      </c>
      <c r="BR7" s="13">
        <f ca="1">IF(BR$2="",0,INDEX(TAPDOAN_NK_BAO_CAO_KQKD!$E:$E,BR$2))</f>
        <v>0</v>
      </c>
      <c r="BS7" s="13">
        <f ca="1">IF(BS$2="",0,INDEX(TAPDOAN_NK_BAO_CAO_KQKD!$E:$E,BS$2))</f>
        <v>0</v>
      </c>
      <c r="BT7" s="13">
        <f ca="1">IF(BT$2="",0,INDEX(TAPDOAN_NK_BAO_CAO_KQKD!$E:$E,BT$2))</f>
        <v>0</v>
      </c>
      <c r="BU7" s="13">
        <f ca="1">IF(BU$2="",0,INDEX(TAPDOAN_NK_BAO_CAO_KQKD!$E:$E,BU$2))</f>
        <v>0</v>
      </c>
      <c r="BV7" s="13">
        <f ca="1">IF(BV$2="",0,INDEX(TAPDOAN_NK_BAO_CAO_KQKD!$E:$E,BV$2))</f>
        <v>0</v>
      </c>
      <c r="BW7" s="13">
        <f ca="1">IF(BW$2="",0,INDEX(TAPDOAN_NK_BAO_CAO_KQKD!$E:$E,BW$2))</f>
        <v>0</v>
      </c>
      <c r="BX7" s="13">
        <f ca="1">IF(BX$2="",0,INDEX(TAPDOAN_NK_BAO_CAO_KQKD!$E:$E,BX$2))</f>
        <v>0</v>
      </c>
      <c r="BY7" s="13">
        <f ca="1">IF(BY$2="",0,INDEX(TAPDOAN_NK_BAO_CAO_KQKD!$E:$E,BY$2))</f>
        <v>0</v>
      </c>
      <c r="BZ7" s="13">
        <f ca="1">IF(BZ$2="",0,INDEX(TAPDOAN_NK_BAO_CAO_KQKD!$E:$E,BZ$2))</f>
        <v>0</v>
      </c>
      <c r="CA7" s="13">
        <f ca="1">IF(CA$2="",0,INDEX(TAPDOAN_NK_BAO_CAO_KQKD!$E:$E,CA$2))</f>
        <v>0</v>
      </c>
      <c r="CB7" s="13">
        <f ca="1">IF(CB$2="",0,INDEX(TAPDOAN_NK_BAO_CAO_KQKD!$E:$E,CB$2))</f>
        <v>0</v>
      </c>
      <c r="CC7" s="13">
        <f ca="1">IF(CC$2="",0,INDEX(TAPDOAN_NK_BAO_CAO_KQKD!$E:$E,CC$2))</f>
        <v>0</v>
      </c>
      <c r="CD7" s="13">
        <f ca="1">IF(CD$2="",0,INDEX(TAPDOAN_NK_BAO_CAO_KQKD!$E:$E,CD$2))</f>
        <v>0</v>
      </c>
      <c r="CE7" s="13">
        <f ca="1">IF(CE$2="",0,INDEX(TAPDOAN_NK_BAO_CAO_KQKD!$E:$E,CE$2))</f>
        <v>0</v>
      </c>
      <c r="CF7" s="13">
        <f ca="1">IF(CF$2="",0,INDEX(TAPDOAN_NK_BAO_CAO_KQKD!$E:$E,CF$2))</f>
        <v>0</v>
      </c>
      <c r="CG7" s="13">
        <f ca="1">IF(CG$2="",0,INDEX(TAPDOAN_NK_BAO_CAO_KQKD!$E:$E,CG$2))</f>
        <v>0</v>
      </c>
      <c r="CH7" s="13">
        <f ca="1">IF(CH$2="",0,INDEX(TAPDOAN_NK_BAO_CAO_KQKD!$E:$E,CH$2))</f>
        <v>0</v>
      </c>
      <c r="CI7" s="13">
        <f ca="1">IF(CI$2="",0,INDEX(TAPDOAN_NK_BAO_CAO_KQKD!$E:$E,CI$2))</f>
        <v>0</v>
      </c>
      <c r="CJ7" s="13">
        <f ca="1">IF(CJ$2="",0,INDEX(TAPDOAN_NK_BAO_CAO_KQKD!$E:$E,CJ$2))</f>
        <v>0</v>
      </c>
      <c r="CK7" s="13">
        <f ca="1">IF(CK$2="",0,INDEX(TAPDOAN_NK_BAO_CAO_KQKD!$E:$E,CK$2))</f>
        <v>0</v>
      </c>
      <c r="CL7" s="13">
        <f ca="1">IF(CL$2="",0,INDEX(TAPDOAN_NK_BAO_CAO_KQKD!$E:$E,CL$2))</f>
        <v>0</v>
      </c>
      <c r="CM7" s="13">
        <f ca="1">IF(CM$2="",0,INDEX(TAPDOAN_NK_BAO_CAO_KQKD!$E:$E,CM$2))</f>
        <v>0</v>
      </c>
      <c r="CN7" s="13">
        <f ca="1">IF(CN$2="",0,INDEX(TAPDOAN_NK_BAO_CAO_KQKD!$E:$E,CN$2))</f>
        <v>0</v>
      </c>
      <c r="CO7" s="13">
        <f ca="1">IF(CO$2="",0,INDEX(TAPDOAN_NK_BAO_CAO_KQKD!$E:$E,CO$2))</f>
        <v>0</v>
      </c>
      <c r="CP7" s="13">
        <f ca="1">IF(CP$2="",0,INDEX(TAPDOAN_NK_BAO_CAO_KQKD!$E:$E,CP$2))</f>
        <v>0</v>
      </c>
      <c r="CQ7" s="13">
        <f ca="1">IF(CQ$2="",0,INDEX(TAPDOAN_NK_BAO_CAO_KQKD!$E:$E,CQ$2))</f>
        <v>0</v>
      </c>
      <c r="CR7" s="13">
        <f ca="1">IF(CR$2="",0,INDEX(TAPDOAN_NK_BAO_CAO_KQKD!$E:$E,CR$2))</f>
        <v>0</v>
      </c>
      <c r="CS7" s="13">
        <f ca="1">IF(CS$2="",0,INDEX(TAPDOAN_NK_BAO_CAO_KQKD!$E:$E,CS$2))</f>
        <v>0</v>
      </c>
      <c r="CT7" s="13">
        <f ca="1">IF(CT$2="",0,INDEX(TAPDOAN_NK_BAO_CAO_KQKD!$E:$E,CT$2))</f>
        <v>0</v>
      </c>
      <c r="CU7" s="13">
        <f ca="1">IF(CU$2="",0,INDEX(TAPDOAN_NK_BAO_CAO_KQKD!$E:$E,CU$2))</f>
        <v>0</v>
      </c>
      <c r="CV7" s="13">
        <f ca="1">IF(CV$2="",0,INDEX(TAPDOAN_NK_BAO_CAO_KQKD!$E:$E,CV$2))</f>
        <v>0</v>
      </c>
      <c r="CW7" s="13">
        <f ca="1">IF(CW$2="",0,INDEX(TAPDOAN_NK_BAO_CAO_KQKD!$E:$E,CW$2))</f>
        <v>0</v>
      </c>
      <c r="CX7" s="13">
        <f ca="1">IF(CX$2="",0,INDEX(TAPDOAN_NK_BAO_CAO_KQKD!$E:$E,CX$2))</f>
        <v>0</v>
      </c>
      <c r="CY7" s="13">
        <f ca="1">IF(CY$2="",0,INDEX(TAPDOAN_NK_BAO_CAO_KQKD!$E:$E,CY$2))</f>
        <v>0</v>
      </c>
      <c r="CZ7" s="13">
        <f ca="1">IF(CZ$2="",0,INDEX(TAPDOAN_NK_BAO_CAO_KQKD!$E:$E,CZ$2))</f>
        <v>0</v>
      </c>
      <c r="DA7" s="13">
        <f ca="1">IF(DA$2="",0,INDEX(TAPDOAN_NK_BAO_CAO_KQKD!$E:$E,DA$2))</f>
        <v>0</v>
      </c>
      <c r="DB7" s="13">
        <f ca="1">IF(DB$2="",0,INDEX(TAPDOAN_NK_BAO_CAO_KQKD!$E:$E,DB$2))</f>
        <v>0</v>
      </c>
      <c r="DC7" s="13">
        <f ca="1">IF(DC$2="",0,INDEX(TAPDOAN_NK_BAO_CAO_KQKD!$E:$E,DC$2))</f>
        <v>0</v>
      </c>
      <c r="DD7" s="13">
        <f ca="1">IF(DD$2="",0,INDEX(TAPDOAN_NK_BAO_CAO_KQKD!$E:$E,DD$2))</f>
        <v>0</v>
      </c>
      <c r="DE7" s="13">
        <f ca="1">IF(DE$2="",0,INDEX(TAPDOAN_NK_BAO_CAO_KQKD!$E:$E,DE$2))</f>
        <v>0</v>
      </c>
      <c r="DF7" s="13">
        <f ca="1">IF(DF$2="",0,INDEX(TAPDOAN_NK_BAO_CAO_KQKD!$E:$E,DF$2))</f>
        <v>0</v>
      </c>
      <c r="DG7" s="13">
        <f ca="1">IF(DG$2="",0,INDEX(TAPDOAN_NK_BAO_CAO_KQKD!$E:$E,DG$2))</f>
        <v>0</v>
      </c>
      <c r="DH7" s="13">
        <f ca="1">IF(DH$2="",0,INDEX(TAPDOAN_NK_BAO_CAO_KQKD!$E:$E,DH$2))</f>
        <v>0</v>
      </c>
      <c r="DI7" s="13">
        <f ca="1">IF(DI$2="",0,INDEX(TAPDOAN_NK_BAO_CAO_KQKD!$E:$E,DI$2))</f>
        <v>0</v>
      </c>
      <c r="DJ7" s="13">
        <f ca="1">IF(DJ$2="",0,INDEX(TAPDOAN_NK_BAO_CAO_KQKD!$E:$E,DJ$2))</f>
        <v>0</v>
      </c>
      <c r="DK7" s="13">
        <f ca="1">IF(DK$2="",0,INDEX(TAPDOAN_NK_BAO_CAO_KQKD!$E:$E,DK$2))</f>
        <v>0</v>
      </c>
      <c r="DL7" s="13">
        <f ca="1">IF(DL$2="",0,INDEX(TAPDOAN_NK_BAO_CAO_KQKD!$E:$E,DL$2))</f>
        <v>0</v>
      </c>
      <c r="DM7" s="13">
        <f ca="1">IF(DM$2="",0,INDEX(TAPDOAN_NK_BAO_CAO_KQKD!$E:$E,DM$2))</f>
        <v>0</v>
      </c>
      <c r="DN7" s="13">
        <f ca="1">IF(DN$2="",0,INDEX(TAPDOAN_NK_BAO_CAO_KQKD!$E:$E,DN$2))</f>
        <v>0</v>
      </c>
      <c r="DO7" s="13">
        <f ca="1">IF(DO$2="",0,INDEX(TAPDOAN_NK_BAO_CAO_KQKD!$E:$E,DO$2))</f>
        <v>0</v>
      </c>
      <c r="DP7" s="13">
        <f ca="1">IF(DP$2="",0,INDEX(TAPDOAN_NK_BAO_CAO_KQKD!$E:$E,DP$2))</f>
        <v>0</v>
      </c>
      <c r="DQ7" s="13">
        <f ca="1">IF(DQ$2="",0,INDEX(TAPDOAN_NK_BAO_CAO_KQKD!$E:$E,DQ$2))</f>
        <v>0</v>
      </c>
      <c r="DR7" s="13">
        <f ca="1">IF(DR$2="",0,INDEX(TAPDOAN_NK_BAO_CAO_KQKD!$E:$E,DR$2))</f>
        <v>0</v>
      </c>
      <c r="DS7" s="13">
        <f ca="1">IF(DS$2="",0,INDEX(TAPDOAN_NK_BAO_CAO_KQKD!$E:$E,DS$2))</f>
        <v>0</v>
      </c>
      <c r="DT7" s="13">
        <f ca="1">IF(DT$2="",0,INDEX(TAPDOAN_NK_BAO_CAO_KQKD!$E:$E,DT$2))</f>
        <v>0</v>
      </c>
      <c r="DU7" s="13">
        <f ca="1">IF(DU$2="",0,INDEX(TAPDOAN_NK_BAO_CAO_KQKD!$E:$E,DU$2))</f>
        <v>0</v>
      </c>
      <c r="DV7" s="13">
        <f ca="1">IF(DV$2="",0,INDEX(TAPDOAN_NK_BAO_CAO_KQKD!$E:$E,DV$2))</f>
        <v>0</v>
      </c>
      <c r="DW7" s="13">
        <f ca="1">IF(DW$2="",0,INDEX(TAPDOAN_NK_BAO_CAO_KQKD!$E:$E,DW$2))</f>
        <v>0</v>
      </c>
      <c r="DX7" s="13">
        <f ca="1">IF(DX$2="",0,INDEX(TAPDOAN_NK_BAO_CAO_KQKD!$E:$E,DX$2))</f>
        <v>0</v>
      </c>
      <c r="DY7" s="13">
        <f ca="1">IF(DY$2="",0,INDEX(TAPDOAN_NK_BAO_CAO_KQKD!$E:$E,DY$2))</f>
        <v>0</v>
      </c>
      <c r="DZ7" s="13">
        <f ca="1">IF(DZ$2="",0,INDEX(TAPDOAN_NK_BAO_CAO_KQKD!$E:$E,DZ$2))</f>
        <v>0</v>
      </c>
      <c r="EA7" s="13">
        <f ca="1">IF(EA$2="",0,INDEX(TAPDOAN_NK_BAO_CAO_KQKD!$E:$E,EA$2))</f>
        <v>0</v>
      </c>
      <c r="EB7" s="13">
        <f ca="1">IF(EB$2="",0,INDEX(TAPDOAN_NK_BAO_CAO_KQKD!$E:$E,EB$2))</f>
        <v>0</v>
      </c>
      <c r="EC7" s="13">
        <f ca="1">IF(EC$2="",0,INDEX(TAPDOAN_NK_BAO_CAO_KQKD!$E:$E,EC$2))</f>
        <v>0</v>
      </c>
      <c r="ED7" s="13">
        <f ca="1">IF(ED$2="",0,INDEX(TAPDOAN_NK_BAO_CAO_KQKD!$E:$E,ED$2))</f>
        <v>0</v>
      </c>
      <c r="EE7" s="13">
        <f ca="1">IF(EE$2="",0,INDEX(TAPDOAN_NK_BAO_CAO_KQKD!$E:$E,EE$2))</f>
        <v>0</v>
      </c>
      <c r="EF7" s="13">
        <f ca="1">IF(EF$2="",0,INDEX(TAPDOAN_NK_BAO_CAO_KQKD!$E:$E,EF$2))</f>
        <v>0</v>
      </c>
      <c r="EG7" s="13">
        <f ca="1">IF(EG$2="",0,INDEX(TAPDOAN_NK_BAO_CAO_KQKD!$E:$E,EG$2))</f>
        <v>0</v>
      </c>
      <c r="EH7" s="13">
        <f ca="1">IF(EH$2="",0,INDEX(TAPDOAN_NK_BAO_CAO_KQKD!$E:$E,EH$2))</f>
        <v>0</v>
      </c>
      <c r="EI7" s="13">
        <f ca="1">IF(EI$2="",0,INDEX(TAPDOAN_NK_BAO_CAO_KQKD!$E:$E,EI$2))</f>
        <v>0</v>
      </c>
      <c r="EJ7" s="13">
        <f ca="1">IF(EJ$2="",0,INDEX(TAPDOAN_NK_BAO_CAO_KQKD!$E:$E,EJ$2))</f>
        <v>0</v>
      </c>
      <c r="EK7" s="13">
        <f ca="1">IF(EK$2="",0,INDEX(TAPDOAN_NK_BAO_CAO_KQKD!$E:$E,EK$2))</f>
        <v>0</v>
      </c>
      <c r="EL7" s="13">
        <f ca="1">IF(EL$2="",0,INDEX(TAPDOAN_NK_BAO_CAO_KQKD!$E:$E,EL$2))</f>
        <v>0</v>
      </c>
      <c r="EM7" s="13">
        <f ca="1">IF(EM$2="",0,INDEX(TAPDOAN_NK_BAO_CAO_KQKD!$E:$E,EM$2))</f>
        <v>0</v>
      </c>
      <c r="EN7" s="13">
        <f ca="1">IF(EN$2="",0,INDEX(TAPDOAN_NK_BAO_CAO_KQKD!$E:$E,EN$2))</f>
        <v>0</v>
      </c>
      <c r="EO7" s="13">
        <f ca="1">IF(EO$2="",0,INDEX(TAPDOAN_NK_BAO_CAO_KQKD!$E:$E,EO$2))</f>
        <v>0</v>
      </c>
      <c r="EP7" s="13">
        <f ca="1">IF(EP$2="",0,INDEX(TAPDOAN_NK_BAO_CAO_KQKD!$E:$E,EP$2))</f>
        <v>0</v>
      </c>
      <c r="EQ7" s="13">
        <f ca="1">IF(EQ$2="",0,INDEX(TAPDOAN_NK_BAO_CAO_KQKD!$E:$E,EQ$2))</f>
        <v>0</v>
      </c>
      <c r="ER7" s="13">
        <f ca="1">IF(ER$2="",0,INDEX(TAPDOAN_NK_BAO_CAO_KQKD!$E:$E,ER$2))</f>
        <v>0</v>
      </c>
      <c r="ES7" s="13">
        <f ca="1">IF(ES$2="",0,INDEX(TAPDOAN_NK_BAO_CAO_KQKD!$E:$E,ES$2))</f>
        <v>0</v>
      </c>
      <c r="ET7" s="13">
        <f ca="1">IF(ET$2="",0,INDEX(TAPDOAN_NK_BAO_CAO_KQKD!$E:$E,ET$2))</f>
        <v>0</v>
      </c>
      <c r="EU7" s="13">
        <f ca="1">IF(EU$2="",0,INDEX(TAPDOAN_NK_BAO_CAO_KQKD!$E:$E,EU$2))</f>
        <v>0</v>
      </c>
      <c r="EV7" s="13">
        <f ca="1">IF(EV$2="",0,INDEX(TAPDOAN_NK_BAO_CAO_KQKD!$E:$E,EV$2))</f>
        <v>0</v>
      </c>
      <c r="EW7" s="13">
        <f ca="1">IF(EW$2="",0,INDEX(TAPDOAN_NK_BAO_CAO_KQKD!$E:$E,EW$2))</f>
        <v>0</v>
      </c>
      <c r="EX7" s="13">
        <f ca="1">IF(EX$2="",0,INDEX(TAPDOAN_NK_BAO_CAO_KQKD!$E:$E,EX$2))</f>
        <v>0</v>
      </c>
      <c r="EY7" s="13">
        <f ca="1">IF(EY$2="",0,INDEX(TAPDOAN_NK_BAO_CAO_KQKD!$E:$E,EY$2))</f>
        <v>0</v>
      </c>
      <c r="EZ7" s="13">
        <f ca="1">IF(EZ$2="",0,INDEX(TAPDOAN_NK_BAO_CAO_KQKD!$E:$E,EZ$2))</f>
        <v>0</v>
      </c>
      <c r="FA7" s="13">
        <f ca="1">IF(FA$2="",0,INDEX(TAPDOAN_NK_BAO_CAO_KQKD!$E:$E,FA$2))</f>
        <v>0</v>
      </c>
      <c r="FB7" s="13">
        <f ca="1">IF(FB$2="",0,INDEX(TAPDOAN_NK_BAO_CAO_KQKD!$E:$E,FB$2))</f>
        <v>0</v>
      </c>
      <c r="FC7" s="13">
        <f ca="1">IF(FC$2="",0,INDEX(TAPDOAN_NK_BAO_CAO_KQKD!$E:$E,FC$2))</f>
        <v>0</v>
      </c>
      <c r="FD7" s="13">
        <f ca="1">IF(FD$2="",0,INDEX(TAPDOAN_NK_BAO_CAO_KQKD!$E:$E,FD$2))</f>
        <v>0</v>
      </c>
      <c r="FE7" s="13">
        <f ca="1">IF(FE$2="",0,INDEX(TAPDOAN_NK_BAO_CAO_KQKD!$E:$E,FE$2))</f>
        <v>0</v>
      </c>
      <c r="FF7" s="13">
        <f ca="1">IF(FF$2="",0,INDEX(TAPDOAN_NK_BAO_CAO_KQKD!$E:$E,FF$2))</f>
        <v>0</v>
      </c>
      <c r="FG7" s="13">
        <f ca="1">IF(FG$2="",0,INDEX(TAPDOAN_NK_BAO_CAO_KQKD!$E:$E,FG$2))</f>
        <v>0</v>
      </c>
      <c r="FH7" s="13">
        <f ca="1">IF(FH$2="",0,INDEX(TAPDOAN_NK_BAO_CAO_KQKD!$E:$E,FH$2))</f>
        <v>0</v>
      </c>
      <c r="FI7" s="13">
        <f ca="1">IF(FI$2="",0,INDEX(TAPDOAN_NK_BAO_CAO_KQKD!$E:$E,FI$2))</f>
        <v>0</v>
      </c>
      <c r="FJ7" s="13">
        <f ca="1">IF(FJ$2="",0,INDEX(TAPDOAN_NK_BAO_CAO_KQKD!$E:$E,FJ$2))</f>
        <v>0</v>
      </c>
      <c r="FK7" s="13">
        <f ca="1">IF(FK$2="",0,INDEX(TAPDOAN_NK_BAO_CAO_KQKD!$E:$E,FK$2))</f>
        <v>0</v>
      </c>
      <c r="FL7" s="13">
        <f ca="1">IF(FL$2="",0,INDEX(TAPDOAN_NK_BAO_CAO_KQKD!$E:$E,FL$2))</f>
        <v>0</v>
      </c>
      <c r="FM7" s="13">
        <f ca="1">IF(FM$2="",0,INDEX(TAPDOAN_NK_BAO_CAO_KQKD!$E:$E,FM$2))</f>
        <v>0</v>
      </c>
      <c r="FN7" s="13">
        <f ca="1">IF(FN$2="",0,INDEX(TAPDOAN_NK_BAO_CAO_KQKD!$E:$E,FN$2))</f>
        <v>0</v>
      </c>
      <c r="FO7" s="13">
        <f ca="1">IF(FO$2="",0,INDEX(TAPDOAN_NK_BAO_CAO_KQKD!$E:$E,FO$2))</f>
        <v>0</v>
      </c>
      <c r="FP7" s="13">
        <f ca="1">IF(FP$2="",0,INDEX(TAPDOAN_NK_BAO_CAO_KQKD!$E:$E,FP$2))</f>
        <v>0</v>
      </c>
      <c r="FQ7" s="13">
        <f ca="1">IF(FQ$2="",0,INDEX(TAPDOAN_NK_BAO_CAO_KQKD!$E:$E,FQ$2))</f>
        <v>0</v>
      </c>
      <c r="FR7" s="13">
        <f ca="1">IF(FR$2="",0,INDEX(TAPDOAN_NK_BAO_CAO_KQKD!$E:$E,FR$2))</f>
        <v>0</v>
      </c>
      <c r="FS7" s="13">
        <f ca="1">IF(FS$2="",0,INDEX(TAPDOAN_NK_BAO_CAO_KQKD!$E:$E,FS$2))</f>
        <v>0</v>
      </c>
      <c r="FT7" s="13">
        <f ca="1">IF(FT$2="",0,INDEX(TAPDOAN_NK_BAO_CAO_KQKD!$E:$E,FT$2))</f>
        <v>0</v>
      </c>
      <c r="FU7" s="13">
        <f ca="1">IF(FU$2="",0,INDEX(TAPDOAN_NK_BAO_CAO_KQKD!$E:$E,FU$2))</f>
        <v>0</v>
      </c>
      <c r="FV7" s="13">
        <f ca="1">IF(FV$2="",0,INDEX(TAPDOAN_NK_BAO_CAO_KQKD!$E:$E,FV$2))</f>
        <v>0</v>
      </c>
      <c r="FW7" s="13">
        <f ca="1">IF(FW$2="",0,INDEX(TAPDOAN_NK_BAO_CAO_KQKD!$E:$E,FW$2))</f>
        <v>0</v>
      </c>
      <c r="FX7" s="13">
        <f ca="1">IF(FX$2="",0,INDEX(TAPDOAN_NK_BAO_CAO_KQKD!$E:$E,FX$2))</f>
        <v>0</v>
      </c>
      <c r="FY7" s="13">
        <f ca="1">IF(FY$2="",0,INDEX(TAPDOAN_NK_BAO_CAO_KQKD!$E:$E,FY$2))</f>
        <v>0</v>
      </c>
      <c r="FZ7" s="13">
        <f ca="1">IF(FZ$2="",0,INDEX(TAPDOAN_NK_BAO_CAO_KQKD!$E:$E,FZ$2))</f>
        <v>0</v>
      </c>
      <c r="GA7" s="13">
        <f ca="1">IF(GA$2="",0,INDEX(TAPDOAN_NK_BAO_CAO_KQKD!$E:$E,GA$2))</f>
        <v>0</v>
      </c>
      <c r="GB7" s="13">
        <f ca="1">IF(GB$2="",0,INDEX(TAPDOAN_NK_BAO_CAO_KQKD!$E:$E,GB$2))</f>
        <v>0</v>
      </c>
      <c r="GC7" s="13">
        <f ca="1">IF(GC$2="",0,INDEX(TAPDOAN_NK_BAO_CAO_KQKD!$E:$E,GC$2))</f>
        <v>0</v>
      </c>
      <c r="GD7" s="13">
        <f ca="1">IF(GD$2="",0,INDEX(TAPDOAN_NK_BAO_CAO_KQKD!$E:$E,GD$2))</f>
        <v>0</v>
      </c>
      <c r="GE7" s="13">
        <f ca="1">IF(GE$2="",0,INDEX(TAPDOAN_NK_BAO_CAO_KQKD!$E:$E,GE$2))</f>
        <v>0</v>
      </c>
      <c r="GF7" s="13">
        <f ca="1">IF(GF$2="",0,INDEX(TAPDOAN_NK_BAO_CAO_KQKD!$E:$E,GF$2))</f>
        <v>0</v>
      </c>
      <c r="GG7" s="13">
        <f ca="1">IF(GG$2="",0,INDEX(TAPDOAN_NK_BAO_CAO_KQKD!$E:$E,GG$2))</f>
        <v>0</v>
      </c>
      <c r="GH7" s="13">
        <f ca="1">IF(GH$2="",0,INDEX(TAPDOAN_NK_BAO_CAO_KQKD!$E:$E,GH$2))</f>
        <v>0</v>
      </c>
      <c r="GI7" s="13">
        <f ca="1">IF(GI$2="",0,INDEX(TAPDOAN_NK_BAO_CAO_KQKD!$E:$E,GI$2))</f>
        <v>0</v>
      </c>
      <c r="GJ7" s="13">
        <f ca="1">IF(GJ$2="",0,INDEX(TAPDOAN_NK_BAO_CAO_KQKD!$E:$E,GJ$2))</f>
        <v>0</v>
      </c>
      <c r="GK7" s="13">
        <f ca="1">IF(GK$2="",0,INDEX(TAPDOAN_NK_BAO_CAO_KQKD!$E:$E,GK$2))</f>
        <v>0</v>
      </c>
      <c r="GL7" s="13">
        <f ca="1">IF(GL$2="",0,INDEX(TAPDOAN_NK_BAO_CAO_KQKD!$E:$E,GL$2))</f>
        <v>0</v>
      </c>
      <c r="GM7" s="13">
        <f ca="1">IF(GM$2="",0,INDEX(TAPDOAN_NK_BAO_CAO_KQKD!$E:$E,GM$2))</f>
        <v>0</v>
      </c>
      <c r="GN7" s="13">
        <f ca="1">IF(GN$2="",0,INDEX(TAPDOAN_NK_BAO_CAO_KQKD!$E:$E,GN$2))</f>
        <v>0</v>
      </c>
      <c r="GO7" s="13">
        <f ca="1">IF(GO$2="",0,INDEX(TAPDOAN_NK_BAO_CAO_KQKD!$E:$E,GO$2))</f>
        <v>0</v>
      </c>
      <c r="GP7" s="13">
        <f ca="1">IF(GP$2="",0,INDEX(TAPDOAN_NK_BAO_CAO_KQKD!$E:$E,GP$2))</f>
        <v>0</v>
      </c>
      <c r="GQ7" s="13">
        <f ca="1">IF(GQ$2="",0,INDEX(TAPDOAN_NK_BAO_CAO_KQKD!$E:$E,GQ$2))</f>
        <v>0</v>
      </c>
      <c r="GR7" s="13">
        <f ca="1">IF(GR$2="",0,INDEX(TAPDOAN_NK_BAO_CAO_KQKD!$E:$E,GR$2))</f>
        <v>0</v>
      </c>
      <c r="GS7" s="13">
        <f ca="1">IF(GS$2="",0,INDEX(TAPDOAN_NK_BAO_CAO_KQKD!$E:$E,GS$2))</f>
        <v>0</v>
      </c>
      <c r="GT7" s="13">
        <f ca="1">IF(GT$2="",0,INDEX(TAPDOAN_NK_BAO_CAO_KQKD!$E:$E,GT$2))</f>
        <v>0</v>
      </c>
      <c r="GU7" s="13">
        <f ca="1">IF(GU$2="",0,INDEX(TAPDOAN_NK_BAO_CAO_KQKD!$E:$E,GU$2))</f>
        <v>0</v>
      </c>
      <c r="GV7" s="13">
        <f ca="1">IF(GV$2="",0,INDEX(TAPDOAN_NK_BAO_CAO_KQKD!$E:$E,GV$2))</f>
        <v>0</v>
      </c>
      <c r="GW7" s="13">
        <f ca="1">IF(GW$2="",0,INDEX(TAPDOAN_NK_BAO_CAO_KQKD!$E:$E,GW$2))</f>
        <v>0</v>
      </c>
      <c r="GX7" s="13">
        <f ca="1">IF(GX$2="",0,INDEX(TAPDOAN_NK_BAO_CAO_KQKD!$E:$E,GX$2))</f>
        <v>0</v>
      </c>
      <c r="GY7" s="13">
        <f ca="1">IF(GY$2="",0,INDEX(TAPDOAN_NK_BAO_CAO_KQKD!$E:$E,GY$2))</f>
        <v>0</v>
      </c>
      <c r="GZ7" s="13">
        <f ca="1">IF(GZ$2="",0,INDEX(TAPDOAN_NK_BAO_CAO_KQKD!$E:$E,GZ$2))</f>
        <v>0</v>
      </c>
      <c r="HA7" s="13">
        <f ca="1">IF(HA$2="",0,INDEX(TAPDOAN_NK_BAO_CAO_KQKD!$E:$E,HA$2))</f>
        <v>0</v>
      </c>
      <c r="HB7" s="13">
        <f ca="1">IF(HB$2="",0,INDEX(TAPDOAN_NK_BAO_CAO_KQKD!$E:$E,HB$2))</f>
        <v>0</v>
      </c>
      <c r="HC7" s="13">
        <f ca="1">IF(HC$2="",0,INDEX(TAPDOAN_NK_BAO_CAO_KQKD!$E:$E,HC$2))</f>
        <v>0</v>
      </c>
      <c r="HD7" s="13">
        <f ca="1">IF(HD$2="",0,INDEX(TAPDOAN_NK_BAO_CAO_KQKD!$E:$E,HD$2))</f>
        <v>0</v>
      </c>
      <c r="HE7" s="13">
        <f ca="1">IF(HE$2="",0,INDEX(TAPDOAN_NK_BAO_CAO_KQKD!$E:$E,HE$2))</f>
        <v>0</v>
      </c>
      <c r="HF7" s="13">
        <f ca="1">IF(HF$2="",0,INDEX(TAPDOAN_NK_BAO_CAO_KQKD!$E:$E,HF$2))</f>
        <v>0</v>
      </c>
      <c r="HG7" s="13">
        <f ca="1">IF(HG$2="",0,INDEX(TAPDOAN_NK_BAO_CAO_KQKD!$E:$E,HG$2))</f>
        <v>0</v>
      </c>
      <c r="HH7" s="13">
        <f ca="1">IF(HH$2="",0,INDEX(TAPDOAN_NK_BAO_CAO_KQKD!$E:$E,HH$2))</f>
        <v>0</v>
      </c>
      <c r="HI7" s="13">
        <f ca="1">IF(HI$2="",0,INDEX(TAPDOAN_NK_BAO_CAO_KQKD!$E:$E,HI$2))</f>
        <v>0</v>
      </c>
      <c r="HJ7" s="13">
        <f ca="1">IF(HJ$2="",0,INDEX(TAPDOAN_NK_BAO_CAO_KQKD!$E:$E,HJ$2))</f>
        <v>0</v>
      </c>
      <c r="HK7" s="13">
        <f ca="1">IF(HK$2="",0,INDEX(TAPDOAN_NK_BAO_CAO_KQKD!$E:$E,HK$2))</f>
        <v>0</v>
      </c>
      <c r="HL7" s="13">
        <f ca="1">IF(HL$2="",0,INDEX(TAPDOAN_NK_BAO_CAO_KQKD!$E:$E,HL$2))</f>
        <v>0</v>
      </c>
      <c r="HM7" s="13">
        <f ca="1">IF(HM$2="",0,INDEX(TAPDOAN_NK_BAO_CAO_KQKD!$E:$E,HM$2))</f>
        <v>0</v>
      </c>
      <c r="HN7" s="13">
        <f ca="1">IF(HN$2="",0,INDEX(TAPDOAN_NK_BAO_CAO_KQKD!$E:$E,HN$2))</f>
        <v>0</v>
      </c>
      <c r="HO7" s="13">
        <f ca="1">IF(HO$2="",0,INDEX(TAPDOAN_NK_BAO_CAO_KQKD!$E:$E,HO$2))</f>
        <v>0</v>
      </c>
      <c r="HP7" s="13">
        <f ca="1">IF(HP$2="",0,INDEX(TAPDOAN_NK_BAO_CAO_KQKD!$E:$E,HP$2))</f>
        <v>0</v>
      </c>
      <c r="HQ7" s="13">
        <f ca="1">IF(HQ$2="",0,INDEX(TAPDOAN_NK_BAO_CAO_KQKD!$E:$E,HQ$2))</f>
        <v>0</v>
      </c>
      <c r="HR7" s="13">
        <f ca="1">IF(HR$2="",0,INDEX(TAPDOAN_NK_BAO_CAO_KQKD!$E:$E,HR$2))</f>
        <v>0</v>
      </c>
      <c r="HS7" s="13">
        <f ca="1">IF(HS$2="",0,INDEX(TAPDOAN_NK_BAO_CAO_KQKD!$E:$E,HS$2))</f>
        <v>0</v>
      </c>
      <c r="HT7" s="13">
        <f ca="1">IF(HT$2="",0,INDEX(TAPDOAN_NK_BAO_CAO_KQKD!$E:$E,HT$2))</f>
        <v>0</v>
      </c>
      <c r="HU7" s="13">
        <f ca="1">IF(HU$2="",0,INDEX(TAPDOAN_NK_BAO_CAO_KQKD!$E:$E,HU$2))</f>
        <v>0</v>
      </c>
      <c r="HV7" s="13">
        <f ca="1">IF(HV$2="",0,INDEX(TAPDOAN_NK_BAO_CAO_KQKD!$E:$E,HV$2))</f>
        <v>0</v>
      </c>
      <c r="HW7" s="13">
        <f ca="1">IF(HW$2="",0,INDEX(TAPDOAN_NK_BAO_CAO_KQKD!$E:$E,HW$2))</f>
        <v>0</v>
      </c>
      <c r="HX7" s="13">
        <f ca="1">IF(HX$2="",0,INDEX(TAPDOAN_NK_BAO_CAO_KQKD!$E:$E,HX$2))</f>
        <v>0</v>
      </c>
      <c r="HY7" s="13">
        <f ca="1">IF(HY$2="",0,INDEX(TAPDOAN_NK_BAO_CAO_KQKD!$E:$E,HY$2))</f>
        <v>0</v>
      </c>
      <c r="HZ7" s="13">
        <f ca="1">IF(HZ$2="",0,INDEX(TAPDOAN_NK_BAO_CAO_KQKD!$E:$E,HZ$2))</f>
        <v>0</v>
      </c>
      <c r="IA7" s="13">
        <f ca="1">IF(IA$2="",0,INDEX(TAPDOAN_NK_BAO_CAO_KQKD!$E:$E,IA$2))</f>
        <v>0</v>
      </c>
      <c r="IB7" s="13">
        <f ca="1">IF(IB$2="",0,INDEX(TAPDOAN_NK_BAO_CAO_KQKD!$E:$E,IB$2))</f>
        <v>0</v>
      </c>
      <c r="IC7" s="13">
        <f ca="1">IF(IC$2="",0,INDEX(TAPDOAN_NK_BAO_CAO_KQKD!$E:$E,IC$2))</f>
        <v>0</v>
      </c>
      <c r="ID7" s="13">
        <f ca="1">IF(ID$2="",0,INDEX(TAPDOAN_NK_BAO_CAO_KQKD!$E:$E,ID$2))</f>
        <v>0</v>
      </c>
      <c r="IE7" s="13">
        <f ca="1">IF(IE$2="",0,INDEX(TAPDOAN_NK_BAO_CAO_KQKD!$E:$E,IE$2))</f>
        <v>0</v>
      </c>
      <c r="IF7" s="13">
        <f ca="1">IF(IF$2="",0,INDEX(TAPDOAN_NK_BAO_CAO_KQKD!$E:$E,IF$2))</f>
        <v>0</v>
      </c>
      <c r="IG7" s="13">
        <f ca="1">IF(IG$2="",0,INDEX(TAPDOAN_NK_BAO_CAO_KQKD!$E:$E,IG$2))</f>
        <v>0</v>
      </c>
      <c r="IH7" s="13">
        <f ca="1">IF(IH$2="",0,INDEX(TAPDOAN_NK_BAO_CAO_KQKD!$E:$E,IH$2))</f>
        <v>0</v>
      </c>
      <c r="II7" s="13">
        <f ca="1">IF(II$2="",0,INDEX(TAPDOAN_NK_BAO_CAO_KQKD!$E:$E,II$2))</f>
        <v>0</v>
      </c>
      <c r="IJ7" s="13">
        <f ca="1">IF(IJ$2="",0,INDEX(TAPDOAN_NK_BAO_CAO_KQKD!$E:$E,IJ$2))</f>
        <v>0</v>
      </c>
      <c r="IK7" s="13">
        <f ca="1">IF(IK$2="",0,INDEX(TAPDOAN_NK_BAO_CAO_KQKD!$E:$E,IK$2))</f>
        <v>0</v>
      </c>
      <c r="IL7" s="13">
        <f ca="1">IF(IL$2="",0,INDEX(TAPDOAN_NK_BAO_CAO_KQKD!$E:$E,IL$2))</f>
        <v>0</v>
      </c>
      <c r="IM7" s="13">
        <f ca="1">IF(IM$2="",0,INDEX(TAPDOAN_NK_BAO_CAO_KQKD!$E:$E,IM$2))</f>
        <v>0</v>
      </c>
      <c r="IN7" s="13">
        <f ca="1">IF(IN$2="",0,INDEX(TAPDOAN_NK_BAO_CAO_KQKD!$E:$E,IN$2))</f>
        <v>0</v>
      </c>
      <c r="IO7" s="13">
        <f ca="1">IF(IO$2="",0,INDEX(TAPDOAN_NK_BAO_CAO_KQKD!$E:$E,IO$2))</f>
        <v>0</v>
      </c>
      <c r="IP7" s="13">
        <f ca="1">IF(IP$2="",0,INDEX(TAPDOAN_NK_BAO_CAO_KQKD!$E:$E,IP$2))</f>
        <v>0</v>
      </c>
      <c r="IQ7" s="13">
        <f ca="1">IF(IQ$2="",0,INDEX(TAPDOAN_NK_BAO_CAO_KQKD!$E:$E,IQ$2))</f>
        <v>0</v>
      </c>
      <c r="IR7" s="13">
        <f ca="1">IF(IR$2="",0,INDEX(TAPDOAN_NK_BAO_CAO_KQKD!$E:$E,IR$2))</f>
        <v>0</v>
      </c>
      <c r="IS7" s="13">
        <f ca="1">IF(IS$2="",0,INDEX(TAPDOAN_NK_BAO_CAO_KQKD!$E:$E,IS$2))</f>
        <v>0</v>
      </c>
      <c r="IT7" s="13">
        <f ca="1">IF(IT$2="",0,INDEX(TAPDOAN_NK_BAO_CAO_KQKD!$E:$E,IT$2))</f>
        <v>0</v>
      </c>
      <c r="IU7" s="13">
        <f ca="1">IF(IU$2="",0,INDEX(TAPDOAN_NK_BAO_CAO_KQKD!$E:$E,IU$2))</f>
        <v>0</v>
      </c>
      <c r="IV7" s="13">
        <f ca="1">IF(IV$2="",0,INDEX(TAPDOAN_NK_BAO_CAO_KQKD!$E:$E,IV$2))</f>
        <v>0</v>
      </c>
      <c r="IW7" s="13">
        <f ca="1">IF(IW$2="",0,INDEX(TAPDOAN_NK_BAO_CAO_KQKD!$E:$E,IW$2))</f>
        <v>0</v>
      </c>
      <c r="IX7" s="13">
        <f ca="1">IF(IX$2="",0,INDEX(TAPDOAN_NK_BAO_CAO_KQKD!$E:$E,IX$2))</f>
        <v>0</v>
      </c>
      <c r="IY7" s="13">
        <f ca="1">IF(IY$2="",0,INDEX(TAPDOAN_NK_BAO_CAO_KQKD!$E:$E,IY$2))</f>
        <v>0</v>
      </c>
      <c r="IZ7" s="13">
        <f ca="1">IF(IZ$2="",0,INDEX(TAPDOAN_NK_BAO_CAO_KQKD!$E:$E,IZ$2))</f>
        <v>0</v>
      </c>
      <c r="JA7" s="13">
        <f ca="1">IF(JA$2="",0,INDEX(TAPDOAN_NK_BAO_CAO_KQKD!$E:$E,JA$2))</f>
        <v>0</v>
      </c>
      <c r="JB7" s="13">
        <f ca="1">IF(JB$2="",0,INDEX(TAPDOAN_NK_BAO_CAO_KQKD!$E:$E,JB$2))</f>
        <v>0</v>
      </c>
      <c r="JC7" s="13">
        <f ca="1">IF(JC$2="",0,INDEX(TAPDOAN_NK_BAO_CAO_KQKD!$E:$E,JC$2))</f>
        <v>0</v>
      </c>
      <c r="JD7" s="13">
        <f ca="1">IF(JD$2="",0,INDEX(TAPDOAN_NK_BAO_CAO_KQKD!$E:$E,JD$2))</f>
        <v>0</v>
      </c>
      <c r="JE7" s="13">
        <f ca="1">IF(JE$2="",0,INDEX(TAPDOAN_NK_BAO_CAO_KQKD!$E:$E,JE$2))</f>
        <v>0</v>
      </c>
      <c r="JF7" s="13">
        <f ca="1">IF(JF$2="",0,INDEX(TAPDOAN_NK_BAO_CAO_KQKD!$E:$E,JF$2))</f>
        <v>0</v>
      </c>
      <c r="JG7" s="13">
        <f ca="1">IF(JG$2="",0,INDEX(TAPDOAN_NK_BAO_CAO_KQKD!$E:$E,JG$2))</f>
        <v>0</v>
      </c>
      <c r="JH7" s="13">
        <f ca="1">IF(JH$2="",0,INDEX(TAPDOAN_NK_BAO_CAO_KQKD!$E:$E,JH$2))</f>
        <v>0</v>
      </c>
      <c r="JI7" s="13">
        <f ca="1">IF(JI$2="",0,INDEX(TAPDOAN_NK_BAO_CAO_KQKD!$E:$E,JI$2))</f>
        <v>0</v>
      </c>
      <c r="JJ7" s="13">
        <f ca="1">IF(JJ$2="",0,INDEX(TAPDOAN_NK_BAO_CAO_KQKD!$E:$E,JJ$2))</f>
        <v>0</v>
      </c>
      <c r="JK7" s="13">
        <f ca="1">IF(JK$2="",0,INDEX(TAPDOAN_NK_BAO_CAO_KQKD!$E:$E,JK$2))</f>
        <v>0</v>
      </c>
      <c r="JL7" s="13">
        <f ca="1">IF(JL$2="",0,INDEX(TAPDOAN_NK_BAO_CAO_KQKD!$E:$E,JL$2))</f>
        <v>0</v>
      </c>
      <c r="JM7" s="13">
        <f ca="1">IF(JM$2="",0,INDEX(TAPDOAN_NK_BAO_CAO_KQKD!$E:$E,JM$2))</f>
        <v>0</v>
      </c>
      <c r="JN7" s="13">
        <f ca="1">IF(JN$2="",0,INDEX(TAPDOAN_NK_BAO_CAO_KQKD!$E:$E,JN$2))</f>
        <v>0</v>
      </c>
      <c r="JO7" s="13">
        <f ca="1">IF(JO$2="",0,INDEX(TAPDOAN_NK_BAO_CAO_KQKD!$E:$E,JO$2))</f>
        <v>0</v>
      </c>
      <c r="JP7" s="13">
        <f ca="1">IF(JP$2="",0,INDEX(TAPDOAN_NK_BAO_CAO_KQKD!$E:$E,JP$2))</f>
        <v>9058929019.8052616</v>
      </c>
      <c r="JQ7" s="13">
        <f ca="1">IF(JQ$2="",0,INDEX(TAPDOAN_NK_BAO_CAO_KQKD!$E:$E,JQ$2))</f>
        <v>0</v>
      </c>
      <c r="JR7" s="13">
        <f ca="1">IF(JR$2="",0,INDEX(TAPDOAN_NK_BAO_CAO_KQKD!$E:$E,JR$2))</f>
        <v>0</v>
      </c>
      <c r="JS7" s="13">
        <f ca="1">IF(JS$2="",0,INDEX(TAPDOAN_NK_BAO_CAO_KQKD!$E:$E,JS$2))</f>
        <v>0</v>
      </c>
      <c r="JT7" s="13">
        <f ca="1">IF(JT$2="",0,INDEX(TAPDOAN_NK_BAO_CAO_KQKD!$E:$E,JT$2))</f>
        <v>0</v>
      </c>
      <c r="JU7" s="13">
        <f ca="1">IF(JU$2="",0,INDEX(TAPDOAN_NK_BAO_CAO_KQKD!$E:$E,JU$2))</f>
        <v>0</v>
      </c>
      <c r="JV7" s="13">
        <f ca="1">IF(JV$2="",0,INDEX(TAPDOAN_NK_BAO_CAO_KQKD!$E:$E,JV$2))</f>
        <v>0</v>
      </c>
      <c r="JW7" s="13">
        <f ca="1">IF(JW$2="",0,INDEX(TAPDOAN_NK_BAO_CAO_KQKD!$E:$E,JW$2))</f>
        <v>0</v>
      </c>
      <c r="JX7" s="13">
        <f ca="1">IF(JX$2="",0,INDEX(TAPDOAN_NK_BAO_CAO_KQKD!$E:$E,JX$2))</f>
        <v>0</v>
      </c>
      <c r="JY7" s="13">
        <f ca="1">IF(JY$2="",0,INDEX(TAPDOAN_NK_BAO_CAO_KQKD!$E:$E,JY$2))</f>
        <v>0</v>
      </c>
      <c r="JZ7" s="13">
        <f ca="1">IF(JZ$2="",0,INDEX(TAPDOAN_NK_BAO_CAO_KQKD!$E:$E,JZ$2))</f>
        <v>0</v>
      </c>
      <c r="KA7" s="13">
        <f ca="1">IF(KA$2="",0,INDEX(TAPDOAN_NK_BAO_CAO_KQKD!$E:$E,KA$2))</f>
        <v>0</v>
      </c>
      <c r="KB7" s="13">
        <f ca="1">IF(KB$2="",0,INDEX(TAPDOAN_NK_BAO_CAO_KQKD!$E:$E,KB$2))</f>
        <v>0</v>
      </c>
      <c r="KC7" s="13">
        <f ca="1">IF(KC$2="",0,INDEX(TAPDOAN_NK_BAO_CAO_KQKD!$E:$E,KC$2))</f>
        <v>0</v>
      </c>
      <c r="KD7" s="13">
        <f ca="1">IF(KD$2="",0,INDEX(TAPDOAN_NK_BAO_CAO_KQKD!$E:$E,KD$2))</f>
        <v>0</v>
      </c>
      <c r="KE7" s="13">
        <f ca="1">IF(KE$2="",0,INDEX(TAPDOAN_NK_BAO_CAO_KQKD!$E:$E,KE$2))</f>
        <v>0</v>
      </c>
      <c r="KF7" s="13">
        <f ca="1">IF(KF$2="",0,INDEX(TAPDOAN_NK_BAO_CAO_KQKD!$E:$E,KF$2))</f>
        <v>0</v>
      </c>
      <c r="KG7" s="13">
        <f ca="1">IF(KG$2="",0,INDEX(TAPDOAN_NK_BAO_CAO_KQKD!$E:$E,KG$2))</f>
        <v>0</v>
      </c>
      <c r="KH7" s="13">
        <f ca="1">IF(KH$2="",0,INDEX(TAPDOAN_NK_BAO_CAO_KQKD!$E:$E,KH$2))</f>
        <v>0</v>
      </c>
      <c r="KI7" s="13">
        <f ca="1">IF(KI$2="",0,INDEX(TAPDOAN_NK_BAO_CAO_KQKD!$E:$E,KI$2))</f>
        <v>0</v>
      </c>
      <c r="KJ7" s="13">
        <f ca="1">IF(KJ$2="",0,INDEX(TAPDOAN_NK_BAO_CAO_KQKD!$E:$E,KJ$2))</f>
        <v>0</v>
      </c>
      <c r="KK7" s="13">
        <f ca="1">IF(KK$2="",0,INDEX(TAPDOAN_NK_BAO_CAO_KQKD!$E:$E,KK$2))</f>
        <v>0</v>
      </c>
      <c r="KL7" s="13">
        <f ca="1">IF(KL$2="",0,INDEX(TAPDOAN_NK_BAO_CAO_KQKD!$E:$E,KL$2))</f>
        <v>0</v>
      </c>
      <c r="KM7" s="13">
        <f ca="1">IF(KM$2="",0,INDEX(TAPDOAN_NK_BAO_CAO_KQKD!$E:$E,KM$2))</f>
        <v>0</v>
      </c>
      <c r="KN7" s="13">
        <f ca="1">IF(KN$2="",0,INDEX(TAPDOAN_NK_BAO_CAO_KQKD!$E:$E,KN$2))</f>
        <v>0</v>
      </c>
      <c r="KO7" s="13">
        <f ca="1">IF(KO$2="",0,INDEX(TAPDOAN_NK_BAO_CAO_KQKD!$E:$E,KO$2))</f>
        <v>0</v>
      </c>
      <c r="KP7" s="13">
        <f ca="1">IF(KP$2="",0,INDEX(TAPDOAN_NK_BAO_CAO_KQKD!$E:$E,KP$2))</f>
        <v>0</v>
      </c>
      <c r="KQ7" s="13">
        <f ca="1">IF(KQ$2="",0,INDEX(TAPDOAN_NK_BAO_CAO_KQKD!$E:$E,KQ$2))</f>
        <v>0</v>
      </c>
      <c r="KR7" s="13">
        <f ca="1">IF(KR$2="",0,INDEX(TAPDOAN_NK_BAO_CAO_KQKD!$E:$E,KR$2))</f>
        <v>0</v>
      </c>
      <c r="KS7" s="13">
        <f ca="1">IF(KS$2="",0,INDEX(TAPDOAN_NK_BAO_CAO_KQKD!$E:$E,KS$2))</f>
        <v>0</v>
      </c>
      <c r="KT7" s="13">
        <f ca="1">IF(KT$2="",0,INDEX(TAPDOAN_NK_BAO_CAO_KQKD!$E:$E,KT$2))</f>
        <v>0</v>
      </c>
      <c r="KU7" s="13">
        <f ca="1">IF(KU$2="",0,INDEX(TAPDOAN_NK_BAO_CAO_KQKD!$E:$E,KU$2))</f>
        <v>0</v>
      </c>
      <c r="KV7" s="13">
        <f ca="1">IF(KV$2="",0,INDEX(TAPDOAN_NK_BAO_CAO_KQKD!$E:$E,KV$2))</f>
        <v>0</v>
      </c>
      <c r="KW7" s="13">
        <f ca="1">IF(KW$2="",0,INDEX(TAPDOAN_NK_BAO_CAO_KQKD!$E:$E,KW$2))</f>
        <v>0</v>
      </c>
      <c r="KX7" s="13">
        <f ca="1">IF(KX$2="",0,INDEX(TAPDOAN_NK_BAO_CAO_KQKD!$E:$E,KX$2))</f>
        <v>0</v>
      </c>
      <c r="KY7" s="13">
        <f ca="1">IF(KY$2="",0,INDEX(TAPDOAN_NK_BAO_CAO_KQKD!$E:$E,KY$2))</f>
        <v>0</v>
      </c>
      <c r="KZ7" s="13">
        <f ca="1">IF(KZ$2="",0,INDEX(TAPDOAN_NK_BAO_CAO_KQKD!$E:$E,KZ$2))</f>
        <v>0</v>
      </c>
      <c r="LA7" s="13">
        <f ca="1">IF(LA$2="",0,INDEX(TAPDOAN_NK_BAO_CAO_KQKD!$E:$E,LA$2))</f>
        <v>0</v>
      </c>
      <c r="LB7" s="13">
        <f ca="1">IF(LB$2="",0,INDEX(TAPDOAN_NK_BAO_CAO_KQKD!$E:$E,LB$2))</f>
        <v>0</v>
      </c>
      <c r="LC7" s="13">
        <f ca="1">IF(LC$2="",0,INDEX(TAPDOAN_NK_BAO_CAO_KQKD!$E:$E,LC$2))</f>
        <v>0</v>
      </c>
      <c r="LD7" s="13">
        <f ca="1">IF(LD$2="",0,INDEX(TAPDOAN_NK_BAO_CAO_KQKD!$E:$E,LD$2))</f>
        <v>0</v>
      </c>
      <c r="LE7" s="13">
        <f ca="1">IF(LE$2="",0,INDEX(TAPDOAN_NK_BAO_CAO_KQKD!$E:$E,LE$2))</f>
        <v>0</v>
      </c>
      <c r="LF7" s="13">
        <f ca="1">IF(LF$2="",0,INDEX(TAPDOAN_NK_BAO_CAO_KQKD!$E:$E,LF$2))</f>
        <v>0</v>
      </c>
      <c r="LG7" s="13">
        <f ca="1">IF(LG$2="",0,INDEX(TAPDOAN_NK_BAO_CAO_KQKD!$E:$E,LG$2))</f>
        <v>0</v>
      </c>
      <c r="LH7" s="13">
        <f ca="1">IF(LH$2="",0,INDEX(TAPDOAN_NK_BAO_CAO_KQKD!$E:$E,LH$2))</f>
        <v>0</v>
      </c>
      <c r="LI7" s="13">
        <f ca="1">IF(LI$2="",0,INDEX(TAPDOAN_NK_BAO_CAO_KQKD!$E:$E,LI$2))</f>
        <v>0</v>
      </c>
      <c r="LJ7" s="13">
        <f ca="1">IF(LJ$2="",0,INDEX(TAPDOAN_NK_BAO_CAO_KQKD!$E:$E,LJ$2))</f>
        <v>0</v>
      </c>
      <c r="LK7" s="13">
        <f ca="1">IF(LK$2="",0,INDEX(TAPDOAN_NK_BAO_CAO_KQKD!$E:$E,LK$2))</f>
        <v>0</v>
      </c>
      <c r="LL7" s="13">
        <f ca="1">IF(LL$2="",0,INDEX(TAPDOAN_NK_BAO_CAO_KQKD!$E:$E,LL$2))</f>
        <v>0</v>
      </c>
      <c r="LM7" s="13">
        <f ca="1">IF(LM$2="",0,INDEX(TAPDOAN_NK_BAO_CAO_KQKD!$E:$E,LM$2))</f>
        <v>0</v>
      </c>
      <c r="LN7" s="13">
        <f ca="1">IF(LN$2="",0,INDEX(TAPDOAN_NK_BAO_CAO_KQKD!$E:$E,LN$2))</f>
        <v>0</v>
      </c>
      <c r="LO7" s="13">
        <f ca="1">IF(LO$2="",0,INDEX(TAPDOAN_NK_BAO_CAO_KQKD!$E:$E,LO$2))</f>
        <v>0</v>
      </c>
      <c r="LP7" s="13">
        <f ca="1">IF(LP$2="",0,INDEX(TAPDOAN_NK_BAO_CAO_KQKD!$E:$E,LP$2))</f>
        <v>0</v>
      </c>
      <c r="LQ7" s="13">
        <f ca="1">IF(LQ$2="",0,INDEX(TAPDOAN_NK_BAO_CAO_KQKD!$E:$E,LQ$2))</f>
        <v>0</v>
      </c>
      <c r="LR7" s="13">
        <f ca="1">IF(LR$2="",0,INDEX(TAPDOAN_NK_BAO_CAO_KQKD!$E:$E,LR$2))</f>
        <v>0</v>
      </c>
      <c r="LS7" s="13">
        <f ca="1">IF(LS$2="",0,INDEX(TAPDOAN_NK_BAO_CAO_KQKD!$E:$E,LS$2))</f>
        <v>0</v>
      </c>
      <c r="LT7" s="13">
        <f ca="1">IF(LT$2="",0,INDEX(TAPDOAN_NK_BAO_CAO_KQKD!$E:$E,LT$2))</f>
        <v>0</v>
      </c>
      <c r="LU7" s="13">
        <f ca="1">IF(LU$2="",0,INDEX(TAPDOAN_NK_BAO_CAO_KQKD!$E:$E,LU$2))</f>
        <v>0</v>
      </c>
      <c r="LV7" s="13">
        <f ca="1">IF(LV$2="",0,INDEX(TAPDOAN_NK_BAO_CAO_KQKD!$E:$E,LV$2))</f>
        <v>0</v>
      </c>
      <c r="LW7" s="13">
        <f ca="1">IF(LW$2="",0,INDEX(TAPDOAN_NK_BAO_CAO_KQKD!$E:$E,LW$2))</f>
        <v>0</v>
      </c>
      <c r="LX7" s="13">
        <f ca="1">IF(LX$2="",0,INDEX(TAPDOAN_NK_BAO_CAO_KQKD!$E:$E,LX$2))</f>
        <v>0</v>
      </c>
      <c r="LY7" s="13">
        <f ca="1">IF(LY$2="",0,INDEX(TAPDOAN_NK_BAO_CAO_KQKD!$E:$E,LY$2))</f>
        <v>0</v>
      </c>
      <c r="LZ7" s="13">
        <f ca="1">IF(LZ$2="",0,INDEX(TAPDOAN_NK_BAO_CAO_KQKD!$E:$E,LZ$2))</f>
        <v>0</v>
      </c>
      <c r="MA7" s="13">
        <f ca="1">IF(MA$2="",0,INDEX(TAPDOAN_NK_BAO_CAO_KQKD!$E:$E,MA$2))</f>
        <v>0</v>
      </c>
      <c r="MB7" s="13">
        <f ca="1">IF(MB$2="",0,INDEX(TAPDOAN_NK_BAO_CAO_KQKD!$E:$E,MB$2))</f>
        <v>0</v>
      </c>
      <c r="MC7" s="13">
        <f ca="1">IF(MC$2="",0,INDEX(TAPDOAN_NK_BAO_CAO_KQKD!$E:$E,MC$2))</f>
        <v>0</v>
      </c>
      <c r="MD7" s="13">
        <f ca="1">IF(MD$2="",0,INDEX(TAPDOAN_NK_BAO_CAO_KQKD!$E:$E,MD$2))</f>
        <v>0</v>
      </c>
      <c r="ME7" s="13">
        <f ca="1">IF(ME$2="",0,INDEX(TAPDOAN_NK_BAO_CAO_KQKD!$E:$E,ME$2))</f>
        <v>0</v>
      </c>
      <c r="MF7" s="13">
        <f ca="1">IF(MF$2="",0,INDEX(TAPDOAN_NK_BAO_CAO_KQKD!$E:$E,MF$2))</f>
        <v>0</v>
      </c>
      <c r="MG7" s="13">
        <f ca="1">IF(MG$2="",0,INDEX(TAPDOAN_NK_BAO_CAO_KQKD!$E:$E,MG$2))</f>
        <v>0</v>
      </c>
      <c r="MH7" s="13">
        <f ca="1">IF(MH$2="",0,INDEX(TAPDOAN_NK_BAO_CAO_KQKD!$E:$E,MH$2))</f>
        <v>0</v>
      </c>
      <c r="MI7" s="13">
        <f ca="1">IF(MI$2="",0,INDEX(TAPDOAN_NK_BAO_CAO_KQKD!$E:$E,MI$2))</f>
        <v>0</v>
      </c>
      <c r="MJ7" s="13">
        <f ca="1">IF(MJ$2="",0,INDEX(TAPDOAN_NK_BAO_CAO_KQKD!$E:$E,MJ$2))</f>
        <v>0</v>
      </c>
      <c r="MK7" s="13">
        <f ca="1">IF(MK$2="",0,INDEX(TAPDOAN_NK_BAO_CAO_KQKD!$E:$E,MK$2))</f>
        <v>0</v>
      </c>
      <c r="ML7" s="13">
        <f ca="1">IF(ML$2="",0,INDEX(TAPDOAN_NK_BAO_CAO_KQKD!$E:$E,ML$2))</f>
        <v>0</v>
      </c>
      <c r="MM7" s="13">
        <f ca="1">IF(MM$2="",0,INDEX(TAPDOAN_NK_BAO_CAO_KQKD!$E:$E,MM$2))</f>
        <v>0</v>
      </c>
      <c r="MN7" s="13">
        <f ca="1">IF(MN$2="",0,INDEX(TAPDOAN_NK_BAO_CAO_KQKD!$E:$E,MN$2))</f>
        <v>0</v>
      </c>
      <c r="MO7" s="13">
        <f ca="1">IF(MO$2="",0,INDEX(TAPDOAN_NK_BAO_CAO_KQKD!$E:$E,MO$2))</f>
        <v>0</v>
      </c>
      <c r="MP7" s="13">
        <f ca="1">IF(MP$2="",0,INDEX(TAPDOAN_NK_BAO_CAO_KQKD!$E:$E,MP$2))</f>
        <v>0</v>
      </c>
      <c r="MQ7" s="13">
        <f ca="1">IF(MQ$2="",0,INDEX(TAPDOAN_NK_BAO_CAO_KQKD!$E:$E,MQ$2))</f>
        <v>0</v>
      </c>
      <c r="MR7" s="13">
        <f ca="1">IF(MR$2="",0,INDEX(TAPDOAN_NK_BAO_CAO_KQKD!$E:$E,MR$2))</f>
        <v>0</v>
      </c>
      <c r="MS7" s="13">
        <f ca="1">IF(MS$2="",0,INDEX(TAPDOAN_NK_BAO_CAO_KQKD!$E:$E,MS$2))</f>
        <v>0</v>
      </c>
      <c r="MT7" s="13">
        <f ca="1">IF(MT$2="",0,INDEX(TAPDOAN_NK_BAO_CAO_KQKD!$E:$E,MT$2))</f>
        <v>0</v>
      </c>
      <c r="MU7" s="13">
        <f ca="1">IF(MU$2="",0,INDEX(TAPDOAN_NK_BAO_CAO_KQKD!$E:$E,MU$2))</f>
        <v>0</v>
      </c>
      <c r="MV7" s="13">
        <f ca="1">IF(MV$2="",0,INDEX(TAPDOAN_NK_BAO_CAO_KQKD!$E:$E,MV$2))</f>
        <v>0</v>
      </c>
      <c r="MW7" s="13">
        <f ca="1">IF(MW$2="",0,INDEX(TAPDOAN_NK_BAO_CAO_KQKD!$E:$E,MW$2))</f>
        <v>0</v>
      </c>
      <c r="MX7" s="13">
        <f ca="1">IF(MX$2="",0,INDEX(TAPDOAN_NK_BAO_CAO_KQKD!$E:$E,MX$2))</f>
        <v>0</v>
      </c>
      <c r="MY7" s="13">
        <f ca="1">IF(MY$2="",0,INDEX(TAPDOAN_NK_BAO_CAO_KQKD!$E:$E,MY$2))</f>
        <v>0</v>
      </c>
      <c r="MZ7" s="13">
        <f ca="1">IF(MZ$2="",0,INDEX(TAPDOAN_NK_BAO_CAO_KQKD!$E:$E,MZ$2))</f>
        <v>0</v>
      </c>
      <c r="NA7" s="13">
        <f ca="1">IF(NA$2="",0,INDEX(TAPDOAN_NK_BAO_CAO_KQKD!$E:$E,NA$2))</f>
        <v>0</v>
      </c>
      <c r="NB7" s="13">
        <f ca="1">IF(NB$2="",0,INDEX(TAPDOAN_NK_BAO_CAO_KQKD!$E:$E,NB$2))</f>
        <v>0</v>
      </c>
      <c r="NC7" s="13">
        <f ca="1">IF(NC$2="",0,INDEX(TAPDOAN_NK_BAO_CAO_KQKD!$E:$E,NC$2))</f>
        <v>0</v>
      </c>
      <c r="ND7" s="13">
        <f ca="1">IF(ND$2="",0,INDEX(TAPDOAN_NK_BAO_CAO_KQKD!$E:$E,ND$2))</f>
        <v>0</v>
      </c>
      <c r="NE7" s="13">
        <f ca="1">IF(NE$2="",0,INDEX(TAPDOAN_NK_BAO_CAO_KQKD!$E:$E,NE$2))</f>
        <v>0</v>
      </c>
      <c r="NF7" s="13">
        <f ca="1">IF(NF$2="",0,INDEX(TAPDOAN_NK_BAO_CAO_KQKD!$E:$E,NF$2))</f>
        <v>0</v>
      </c>
      <c r="NG7" s="13">
        <f ca="1">IF(NG$2="",0,INDEX(TAPDOAN_NK_BAO_CAO_KQKD!$E:$E,NG$2))</f>
        <v>0</v>
      </c>
    </row>
    <row r="8" spans="1:371" ht="15.75" x14ac:dyDescent="0.25">
      <c r="A8" s="12" t="s">
        <v>8</v>
      </c>
      <c r="B8" s="30"/>
      <c r="C8" s="13">
        <f ca="1">TAPDOAN_NK_MUC_TIEU!B6/365*(TODAY()-DATE(YEAR(TODAY()),1,1))</f>
        <v>45723944003.342468</v>
      </c>
      <c r="D8" s="13">
        <f>INDEX(TAPDOAN_NK_BAO_CAO_KQKD!F:F,IF(COUNTA(TAPDOAN_NK_BAO_CAO_KQKD!F:F)&lt;2,2,COUNTA(TAPDOAN_NK_BAO_CAO_KQKD!F:F)))</f>
        <v>57867627178.523537</v>
      </c>
      <c r="E8" s="13">
        <f t="shared" ca="1" si="6"/>
        <v>-12143683175.181068</v>
      </c>
      <c r="F8" s="14">
        <f t="shared" ca="1" si="7"/>
        <v>1.2655869575532099</v>
      </c>
      <c r="G8" s="13">
        <f ca="1">IF(G$2="",0,INDEX(TAPDOAN_NK_BAO_CAO_KQKD!$F:$F,G$2))</f>
        <v>0</v>
      </c>
      <c r="H8" s="13">
        <f ca="1">IF(H$2="",0,INDEX(TAPDOAN_NK_BAO_CAO_KQKD!$F:$F,H$2))</f>
        <v>0</v>
      </c>
      <c r="I8" s="13">
        <f ca="1">IF(I$2="",0,INDEX(TAPDOAN_NK_BAO_CAO_KQKD!$F:$F,I$2))</f>
        <v>0</v>
      </c>
      <c r="J8" s="13">
        <f ca="1">IF(J$2="",0,INDEX(TAPDOAN_NK_BAO_CAO_KQKD!$F:$F,J$2))</f>
        <v>0</v>
      </c>
      <c r="K8" s="13">
        <f ca="1">IF(K$2="",0,INDEX(TAPDOAN_NK_BAO_CAO_KQKD!$F:$F,K$2))</f>
        <v>0</v>
      </c>
      <c r="L8" s="13">
        <f ca="1">IF(L$2="",0,INDEX(TAPDOAN_NK_BAO_CAO_KQKD!$F:$F,L$2))</f>
        <v>0</v>
      </c>
      <c r="M8" s="13">
        <f ca="1">IF(M$2="",0,INDEX(TAPDOAN_NK_BAO_CAO_KQKD!$F:$F,M$2))</f>
        <v>0</v>
      </c>
      <c r="N8" s="13">
        <f ca="1">IF(N$2="",0,INDEX(TAPDOAN_NK_BAO_CAO_KQKD!$F:$F,N$2))</f>
        <v>0</v>
      </c>
      <c r="O8" s="13">
        <f ca="1">IF(O$2="",0,INDEX(TAPDOAN_NK_BAO_CAO_KQKD!$F:$F,O$2))</f>
        <v>0</v>
      </c>
      <c r="P8" s="13">
        <f ca="1">IF(P$2="",0,INDEX(TAPDOAN_NK_BAO_CAO_KQKD!$F:$F,P$2))</f>
        <v>0</v>
      </c>
      <c r="Q8" s="13">
        <f ca="1">IF(Q$2="",0,INDEX(TAPDOAN_NK_BAO_CAO_KQKD!$F:$F,Q$2))</f>
        <v>0</v>
      </c>
      <c r="R8" s="13">
        <f ca="1">IF(R$2="",0,INDEX(TAPDOAN_NK_BAO_CAO_KQKD!$F:$F,R$2))</f>
        <v>0</v>
      </c>
      <c r="S8" s="13">
        <f ca="1">IF(S$2="",0,INDEX(TAPDOAN_NK_BAO_CAO_KQKD!$F:$F,S$2))</f>
        <v>0</v>
      </c>
      <c r="T8" s="13">
        <f ca="1">IF(T$2="",0,INDEX(TAPDOAN_NK_BAO_CAO_KQKD!$F:$F,T$2))</f>
        <v>0</v>
      </c>
      <c r="U8" s="13">
        <f ca="1">IF(U$2="",0,INDEX(TAPDOAN_NK_BAO_CAO_KQKD!$F:$F,U$2))</f>
        <v>0</v>
      </c>
      <c r="V8" s="13">
        <f ca="1">IF(V$2="",0,INDEX(TAPDOAN_NK_BAO_CAO_KQKD!$F:$F,V$2))</f>
        <v>0</v>
      </c>
      <c r="W8" s="13">
        <f ca="1">IF(W$2="",0,INDEX(TAPDOAN_NK_BAO_CAO_KQKD!$F:$F,W$2))</f>
        <v>0</v>
      </c>
      <c r="X8" s="13">
        <f ca="1">IF(X$2="",0,INDEX(TAPDOAN_NK_BAO_CAO_KQKD!$F:$F,X$2))</f>
        <v>0</v>
      </c>
      <c r="Y8" s="13">
        <f ca="1">IF(Y$2="",0,INDEX(TAPDOAN_NK_BAO_CAO_KQKD!$F:$F,Y$2))</f>
        <v>0</v>
      </c>
      <c r="Z8" s="13">
        <f ca="1">IF(Z$2="",0,INDEX(TAPDOAN_NK_BAO_CAO_KQKD!$F:$F,Z$2))</f>
        <v>0</v>
      </c>
      <c r="AA8" s="13">
        <f ca="1">IF(AA$2="",0,INDEX(TAPDOAN_NK_BAO_CAO_KQKD!$F:$F,AA$2))</f>
        <v>0</v>
      </c>
      <c r="AB8" s="13">
        <f ca="1">IF(AB$2="",0,INDEX(TAPDOAN_NK_BAO_CAO_KQKD!$F:$F,AB$2))</f>
        <v>0</v>
      </c>
      <c r="AC8" s="13">
        <f ca="1">IF(AC$2="",0,INDEX(TAPDOAN_NK_BAO_CAO_KQKD!$F:$F,AC$2))</f>
        <v>0</v>
      </c>
      <c r="AD8" s="13">
        <f ca="1">IF(AD$2="",0,INDEX(TAPDOAN_NK_BAO_CAO_KQKD!$F:$F,AD$2))</f>
        <v>0</v>
      </c>
      <c r="AE8" s="13">
        <f ca="1">IF(AE$2="",0,INDEX(TAPDOAN_NK_BAO_CAO_KQKD!$F:$F,AE$2))</f>
        <v>0</v>
      </c>
      <c r="AF8" s="13">
        <f ca="1">IF(AF$2="",0,INDEX(TAPDOAN_NK_BAO_CAO_KQKD!$F:$F,AF$2))</f>
        <v>0</v>
      </c>
      <c r="AG8" s="13">
        <f ca="1">IF(AG$2="",0,INDEX(TAPDOAN_NK_BAO_CAO_KQKD!$F:$F,AG$2))</f>
        <v>0</v>
      </c>
      <c r="AH8" s="13">
        <f ca="1">IF(AH$2="",0,INDEX(TAPDOAN_NK_BAO_CAO_KQKD!$F:$F,AH$2))</f>
        <v>0</v>
      </c>
      <c r="AI8" s="13">
        <f ca="1">IF(AI$2="",0,INDEX(TAPDOAN_NK_BAO_CAO_KQKD!$F:$F,AI$2))</f>
        <v>0</v>
      </c>
      <c r="AJ8" s="13">
        <f ca="1">IF(AJ$2="",0,INDEX(TAPDOAN_NK_BAO_CAO_KQKD!$F:$F,AJ$2))</f>
        <v>0</v>
      </c>
      <c r="AK8" s="13">
        <f ca="1">IF(AK$2="",0,INDEX(TAPDOAN_NK_BAO_CAO_KQKD!$F:$F,AK$2))</f>
        <v>0</v>
      </c>
      <c r="AL8" s="13">
        <f ca="1">IF(AL$2="",0,INDEX(TAPDOAN_NK_BAO_CAO_KQKD!$F:$F,AL$2))</f>
        <v>0</v>
      </c>
      <c r="AM8" s="13">
        <f ca="1">IF(AM$2="",0,INDEX(TAPDOAN_NK_BAO_CAO_KQKD!$F:$F,AM$2))</f>
        <v>0</v>
      </c>
      <c r="AN8" s="13">
        <f ca="1">IF(AN$2="",0,INDEX(TAPDOAN_NK_BAO_CAO_KQKD!$F:$F,AN$2))</f>
        <v>0</v>
      </c>
      <c r="AO8" s="13">
        <f ca="1">IF(AO$2="",0,INDEX(TAPDOAN_NK_BAO_CAO_KQKD!$F:$F,AO$2))</f>
        <v>0</v>
      </c>
      <c r="AP8" s="13">
        <f ca="1">IF(AP$2="",0,INDEX(TAPDOAN_NK_BAO_CAO_KQKD!$F:$F,AP$2))</f>
        <v>0</v>
      </c>
      <c r="AQ8" s="13">
        <f ca="1">IF(AQ$2="",0,INDEX(TAPDOAN_NK_BAO_CAO_KQKD!$F:$F,AQ$2))</f>
        <v>0</v>
      </c>
      <c r="AR8" s="13">
        <f ca="1">IF(AR$2="",0,INDEX(TAPDOAN_NK_BAO_CAO_KQKD!$F:$F,AR$2))</f>
        <v>0</v>
      </c>
      <c r="AS8" s="13">
        <f ca="1">IF(AS$2="",0,INDEX(TAPDOAN_NK_BAO_CAO_KQKD!$F:$F,AS$2))</f>
        <v>0</v>
      </c>
      <c r="AT8" s="13">
        <f ca="1">IF(AT$2="",0,INDEX(TAPDOAN_NK_BAO_CAO_KQKD!$F:$F,AT$2))</f>
        <v>0</v>
      </c>
      <c r="AU8" s="13">
        <f ca="1">IF(AU$2="",0,INDEX(TAPDOAN_NK_BAO_CAO_KQKD!$F:$F,AU$2))</f>
        <v>0</v>
      </c>
      <c r="AV8" s="13">
        <f ca="1">IF(AV$2="",0,INDEX(TAPDOAN_NK_BAO_CAO_KQKD!$F:$F,AV$2))</f>
        <v>0</v>
      </c>
      <c r="AW8" s="13">
        <f ca="1">IF(AW$2="",0,INDEX(TAPDOAN_NK_BAO_CAO_KQKD!$F:$F,AW$2))</f>
        <v>0</v>
      </c>
      <c r="AX8" s="13">
        <f ca="1">IF(AX$2="",0,INDEX(TAPDOAN_NK_BAO_CAO_KQKD!$F:$F,AX$2))</f>
        <v>0</v>
      </c>
      <c r="AY8" s="13">
        <f ca="1">IF(AY$2="",0,INDEX(TAPDOAN_NK_BAO_CAO_KQKD!$F:$F,AY$2))</f>
        <v>0</v>
      </c>
      <c r="AZ8" s="13">
        <f ca="1">IF(AZ$2="",0,INDEX(TAPDOAN_NK_BAO_CAO_KQKD!$F:$F,AZ$2))</f>
        <v>0</v>
      </c>
      <c r="BA8" s="13">
        <f ca="1">IF(BA$2="",0,INDEX(TAPDOAN_NK_BAO_CAO_KQKD!$F:$F,BA$2))</f>
        <v>0</v>
      </c>
      <c r="BB8" s="13">
        <f ca="1">IF(BB$2="",0,INDEX(TAPDOAN_NK_BAO_CAO_KQKD!$F:$F,BB$2))</f>
        <v>0</v>
      </c>
      <c r="BC8" s="13">
        <f ca="1">IF(BC$2="",0,INDEX(TAPDOAN_NK_BAO_CAO_KQKD!$F:$F,BC$2))</f>
        <v>0</v>
      </c>
      <c r="BD8" s="13">
        <f ca="1">IF(BD$2="",0,INDEX(TAPDOAN_NK_BAO_CAO_KQKD!$F:$F,BD$2))</f>
        <v>0</v>
      </c>
      <c r="BE8" s="13">
        <f ca="1">IF(BE$2="",0,INDEX(TAPDOAN_NK_BAO_CAO_KQKD!$F:$F,BE$2))</f>
        <v>0</v>
      </c>
      <c r="BF8" s="13">
        <f ca="1">IF(BF$2="",0,INDEX(TAPDOAN_NK_BAO_CAO_KQKD!$F:$F,BF$2))</f>
        <v>0</v>
      </c>
      <c r="BG8" s="13">
        <f ca="1">IF(BG$2="",0,INDEX(TAPDOAN_NK_BAO_CAO_KQKD!$F:$F,BG$2))</f>
        <v>0</v>
      </c>
      <c r="BH8" s="13">
        <f ca="1">IF(BH$2="",0,INDEX(TAPDOAN_NK_BAO_CAO_KQKD!$F:$F,BH$2))</f>
        <v>0</v>
      </c>
      <c r="BI8" s="13">
        <f ca="1">IF(BI$2="",0,INDEX(TAPDOAN_NK_BAO_CAO_KQKD!$F:$F,BI$2))</f>
        <v>0</v>
      </c>
      <c r="BJ8" s="13">
        <f ca="1">IF(BJ$2="",0,INDEX(TAPDOAN_NK_BAO_CAO_KQKD!$F:$F,BJ$2))</f>
        <v>0</v>
      </c>
      <c r="BK8" s="13">
        <f ca="1">IF(BK$2="",0,INDEX(TAPDOAN_NK_BAO_CAO_KQKD!$F:$F,BK$2))</f>
        <v>0</v>
      </c>
      <c r="BL8" s="13">
        <f ca="1">IF(BL$2="",0,INDEX(TAPDOAN_NK_BAO_CAO_KQKD!$F:$F,BL$2))</f>
        <v>0</v>
      </c>
      <c r="BM8" s="13">
        <f ca="1">IF(BM$2="",0,INDEX(TAPDOAN_NK_BAO_CAO_KQKD!$F:$F,BM$2))</f>
        <v>0</v>
      </c>
      <c r="BN8" s="13">
        <f ca="1">IF(BN$2="",0,INDEX(TAPDOAN_NK_BAO_CAO_KQKD!$F:$F,BN$2))</f>
        <v>0</v>
      </c>
      <c r="BO8" s="13">
        <f ca="1">IF(BO$2="",0,INDEX(TAPDOAN_NK_BAO_CAO_KQKD!$F:$F,BO$2))</f>
        <v>0</v>
      </c>
      <c r="BP8" s="13">
        <f ca="1">IF(BP$2="",0,INDEX(TAPDOAN_NK_BAO_CAO_KQKD!$F:$F,BP$2))</f>
        <v>0</v>
      </c>
      <c r="BQ8" s="13">
        <f ca="1">IF(BQ$2="",0,INDEX(TAPDOAN_NK_BAO_CAO_KQKD!$F:$F,BQ$2))</f>
        <v>0</v>
      </c>
      <c r="BR8" s="13">
        <f ca="1">IF(BR$2="",0,INDEX(TAPDOAN_NK_BAO_CAO_KQKD!$F:$F,BR$2))</f>
        <v>0</v>
      </c>
      <c r="BS8" s="13">
        <f ca="1">IF(BS$2="",0,INDEX(TAPDOAN_NK_BAO_CAO_KQKD!$F:$F,BS$2))</f>
        <v>0</v>
      </c>
      <c r="BT8" s="13">
        <f ca="1">IF(BT$2="",0,INDEX(TAPDOAN_NK_BAO_CAO_KQKD!$F:$F,BT$2))</f>
        <v>0</v>
      </c>
      <c r="BU8" s="13">
        <f ca="1">IF(BU$2="",0,INDEX(TAPDOAN_NK_BAO_CAO_KQKD!$F:$F,BU$2))</f>
        <v>0</v>
      </c>
      <c r="BV8" s="13">
        <f ca="1">IF(BV$2="",0,INDEX(TAPDOAN_NK_BAO_CAO_KQKD!$F:$F,BV$2))</f>
        <v>0</v>
      </c>
      <c r="BW8" s="13">
        <f ca="1">IF(BW$2="",0,INDEX(TAPDOAN_NK_BAO_CAO_KQKD!$F:$F,BW$2))</f>
        <v>0</v>
      </c>
      <c r="BX8" s="13">
        <f ca="1">IF(BX$2="",0,INDEX(TAPDOAN_NK_BAO_CAO_KQKD!$F:$F,BX$2))</f>
        <v>0</v>
      </c>
      <c r="BY8" s="13">
        <f ca="1">IF(BY$2="",0,INDEX(TAPDOAN_NK_BAO_CAO_KQKD!$F:$F,BY$2))</f>
        <v>0</v>
      </c>
      <c r="BZ8" s="13">
        <f ca="1">IF(BZ$2="",0,INDEX(TAPDOAN_NK_BAO_CAO_KQKD!$F:$F,BZ$2))</f>
        <v>0</v>
      </c>
      <c r="CA8" s="13">
        <f ca="1">IF(CA$2="",0,INDEX(TAPDOAN_NK_BAO_CAO_KQKD!$F:$F,CA$2))</f>
        <v>0</v>
      </c>
      <c r="CB8" s="13">
        <f ca="1">IF(CB$2="",0,INDEX(TAPDOAN_NK_BAO_CAO_KQKD!$F:$F,CB$2))</f>
        <v>0</v>
      </c>
      <c r="CC8" s="13">
        <f ca="1">IF(CC$2="",0,INDEX(TAPDOAN_NK_BAO_CAO_KQKD!$F:$F,CC$2))</f>
        <v>0</v>
      </c>
      <c r="CD8" s="13">
        <f ca="1">IF(CD$2="",0,INDEX(TAPDOAN_NK_BAO_CAO_KQKD!$F:$F,CD$2))</f>
        <v>0</v>
      </c>
      <c r="CE8" s="13">
        <f ca="1">IF(CE$2="",0,INDEX(TAPDOAN_NK_BAO_CAO_KQKD!$F:$F,CE$2))</f>
        <v>0</v>
      </c>
      <c r="CF8" s="13">
        <f ca="1">IF(CF$2="",0,INDEX(TAPDOAN_NK_BAO_CAO_KQKD!$F:$F,CF$2))</f>
        <v>0</v>
      </c>
      <c r="CG8" s="13">
        <f ca="1">IF(CG$2="",0,INDEX(TAPDOAN_NK_BAO_CAO_KQKD!$F:$F,CG$2))</f>
        <v>0</v>
      </c>
      <c r="CH8" s="13">
        <f ca="1">IF(CH$2="",0,INDEX(TAPDOAN_NK_BAO_CAO_KQKD!$F:$F,CH$2))</f>
        <v>0</v>
      </c>
      <c r="CI8" s="13">
        <f ca="1">IF(CI$2="",0,INDEX(TAPDOAN_NK_BAO_CAO_KQKD!$F:$F,CI$2))</f>
        <v>0</v>
      </c>
      <c r="CJ8" s="13">
        <f ca="1">IF(CJ$2="",0,INDEX(TAPDOAN_NK_BAO_CAO_KQKD!$F:$F,CJ$2))</f>
        <v>0</v>
      </c>
      <c r="CK8" s="13">
        <f ca="1">IF(CK$2="",0,INDEX(TAPDOAN_NK_BAO_CAO_KQKD!$F:$F,CK$2))</f>
        <v>0</v>
      </c>
      <c r="CL8" s="13">
        <f ca="1">IF(CL$2="",0,INDEX(TAPDOAN_NK_BAO_CAO_KQKD!$F:$F,CL$2))</f>
        <v>0</v>
      </c>
      <c r="CM8" s="13">
        <f ca="1">IF(CM$2="",0,INDEX(TAPDOAN_NK_BAO_CAO_KQKD!$F:$F,CM$2))</f>
        <v>0</v>
      </c>
      <c r="CN8" s="13">
        <f ca="1">IF(CN$2="",0,INDEX(TAPDOAN_NK_BAO_CAO_KQKD!$F:$F,CN$2))</f>
        <v>0</v>
      </c>
      <c r="CO8" s="13">
        <f ca="1">IF(CO$2="",0,INDEX(TAPDOAN_NK_BAO_CAO_KQKD!$F:$F,CO$2))</f>
        <v>0</v>
      </c>
      <c r="CP8" s="13">
        <f ca="1">IF(CP$2="",0,INDEX(TAPDOAN_NK_BAO_CAO_KQKD!$F:$F,CP$2))</f>
        <v>0</v>
      </c>
      <c r="CQ8" s="13">
        <f ca="1">IF(CQ$2="",0,INDEX(TAPDOAN_NK_BAO_CAO_KQKD!$F:$F,CQ$2))</f>
        <v>0</v>
      </c>
      <c r="CR8" s="13">
        <f ca="1">IF(CR$2="",0,INDEX(TAPDOAN_NK_BAO_CAO_KQKD!$F:$F,CR$2))</f>
        <v>0</v>
      </c>
      <c r="CS8" s="13">
        <f ca="1">IF(CS$2="",0,INDEX(TAPDOAN_NK_BAO_CAO_KQKD!$F:$F,CS$2))</f>
        <v>0</v>
      </c>
      <c r="CT8" s="13">
        <f ca="1">IF(CT$2="",0,INDEX(TAPDOAN_NK_BAO_CAO_KQKD!$F:$F,CT$2))</f>
        <v>0</v>
      </c>
      <c r="CU8" s="13">
        <f ca="1">IF(CU$2="",0,INDEX(TAPDOAN_NK_BAO_CAO_KQKD!$F:$F,CU$2))</f>
        <v>0</v>
      </c>
      <c r="CV8" s="13">
        <f ca="1">IF(CV$2="",0,INDEX(TAPDOAN_NK_BAO_CAO_KQKD!$F:$F,CV$2))</f>
        <v>0</v>
      </c>
      <c r="CW8" s="13">
        <f ca="1">IF(CW$2="",0,INDEX(TAPDOAN_NK_BAO_CAO_KQKD!$F:$F,CW$2))</f>
        <v>0</v>
      </c>
      <c r="CX8" s="13">
        <f ca="1">IF(CX$2="",0,INDEX(TAPDOAN_NK_BAO_CAO_KQKD!$F:$F,CX$2))</f>
        <v>0</v>
      </c>
      <c r="CY8" s="13">
        <f ca="1">IF(CY$2="",0,INDEX(TAPDOAN_NK_BAO_CAO_KQKD!$F:$F,CY$2))</f>
        <v>0</v>
      </c>
      <c r="CZ8" s="13">
        <f ca="1">IF(CZ$2="",0,INDEX(TAPDOAN_NK_BAO_CAO_KQKD!$F:$F,CZ$2))</f>
        <v>0</v>
      </c>
      <c r="DA8" s="13">
        <f ca="1">IF(DA$2="",0,INDEX(TAPDOAN_NK_BAO_CAO_KQKD!$F:$F,DA$2))</f>
        <v>0</v>
      </c>
      <c r="DB8" s="13">
        <f ca="1">IF(DB$2="",0,INDEX(TAPDOAN_NK_BAO_CAO_KQKD!$F:$F,DB$2))</f>
        <v>0</v>
      </c>
      <c r="DC8" s="13">
        <f ca="1">IF(DC$2="",0,INDEX(TAPDOAN_NK_BAO_CAO_KQKD!$F:$F,DC$2))</f>
        <v>0</v>
      </c>
      <c r="DD8" s="13">
        <f ca="1">IF(DD$2="",0,INDEX(TAPDOAN_NK_BAO_CAO_KQKD!$F:$F,DD$2))</f>
        <v>0</v>
      </c>
      <c r="DE8" s="13">
        <f ca="1">IF(DE$2="",0,INDEX(TAPDOAN_NK_BAO_CAO_KQKD!$F:$F,DE$2))</f>
        <v>0</v>
      </c>
      <c r="DF8" s="13">
        <f ca="1">IF(DF$2="",0,INDEX(TAPDOAN_NK_BAO_CAO_KQKD!$F:$F,DF$2))</f>
        <v>0</v>
      </c>
      <c r="DG8" s="13">
        <f ca="1">IF(DG$2="",0,INDEX(TAPDOAN_NK_BAO_CAO_KQKD!$F:$F,DG$2))</f>
        <v>0</v>
      </c>
      <c r="DH8" s="13">
        <f ca="1">IF(DH$2="",0,INDEX(TAPDOAN_NK_BAO_CAO_KQKD!$F:$F,DH$2))</f>
        <v>0</v>
      </c>
      <c r="DI8" s="13">
        <f ca="1">IF(DI$2="",0,INDEX(TAPDOAN_NK_BAO_CAO_KQKD!$F:$F,DI$2))</f>
        <v>0</v>
      </c>
      <c r="DJ8" s="13">
        <f ca="1">IF(DJ$2="",0,INDEX(TAPDOAN_NK_BAO_CAO_KQKD!$F:$F,DJ$2))</f>
        <v>0</v>
      </c>
      <c r="DK8" s="13">
        <f ca="1">IF(DK$2="",0,INDEX(TAPDOAN_NK_BAO_CAO_KQKD!$F:$F,DK$2))</f>
        <v>0</v>
      </c>
      <c r="DL8" s="13">
        <f ca="1">IF(DL$2="",0,INDEX(TAPDOAN_NK_BAO_CAO_KQKD!$F:$F,DL$2))</f>
        <v>0</v>
      </c>
      <c r="DM8" s="13">
        <f ca="1">IF(DM$2="",0,INDEX(TAPDOAN_NK_BAO_CAO_KQKD!$F:$F,DM$2))</f>
        <v>0</v>
      </c>
      <c r="DN8" s="13">
        <f ca="1">IF(DN$2="",0,INDEX(TAPDOAN_NK_BAO_CAO_KQKD!$F:$F,DN$2))</f>
        <v>0</v>
      </c>
      <c r="DO8" s="13">
        <f ca="1">IF(DO$2="",0,INDEX(TAPDOAN_NK_BAO_CAO_KQKD!$F:$F,DO$2))</f>
        <v>0</v>
      </c>
      <c r="DP8" s="13">
        <f ca="1">IF(DP$2="",0,INDEX(TAPDOAN_NK_BAO_CAO_KQKD!$F:$F,DP$2))</f>
        <v>0</v>
      </c>
      <c r="DQ8" s="13">
        <f ca="1">IF(DQ$2="",0,INDEX(TAPDOAN_NK_BAO_CAO_KQKD!$F:$F,DQ$2))</f>
        <v>0</v>
      </c>
      <c r="DR8" s="13">
        <f ca="1">IF(DR$2="",0,INDEX(TAPDOAN_NK_BAO_CAO_KQKD!$F:$F,DR$2))</f>
        <v>0</v>
      </c>
      <c r="DS8" s="13">
        <f ca="1">IF(DS$2="",0,INDEX(TAPDOAN_NK_BAO_CAO_KQKD!$F:$F,DS$2))</f>
        <v>0</v>
      </c>
      <c r="DT8" s="13">
        <f ca="1">IF(DT$2="",0,INDEX(TAPDOAN_NK_BAO_CAO_KQKD!$F:$F,DT$2))</f>
        <v>0</v>
      </c>
      <c r="DU8" s="13">
        <f ca="1">IF(DU$2="",0,INDEX(TAPDOAN_NK_BAO_CAO_KQKD!$F:$F,DU$2))</f>
        <v>0</v>
      </c>
      <c r="DV8" s="13">
        <f ca="1">IF(DV$2="",0,INDEX(TAPDOAN_NK_BAO_CAO_KQKD!$F:$F,DV$2))</f>
        <v>0</v>
      </c>
      <c r="DW8" s="13">
        <f ca="1">IF(DW$2="",0,INDEX(TAPDOAN_NK_BAO_CAO_KQKD!$F:$F,DW$2))</f>
        <v>0</v>
      </c>
      <c r="DX8" s="13">
        <f ca="1">IF(DX$2="",0,INDEX(TAPDOAN_NK_BAO_CAO_KQKD!$F:$F,DX$2))</f>
        <v>0</v>
      </c>
      <c r="DY8" s="13">
        <f ca="1">IF(DY$2="",0,INDEX(TAPDOAN_NK_BAO_CAO_KQKD!$F:$F,DY$2))</f>
        <v>0</v>
      </c>
      <c r="DZ8" s="13">
        <f ca="1">IF(DZ$2="",0,INDEX(TAPDOAN_NK_BAO_CAO_KQKD!$F:$F,DZ$2))</f>
        <v>0</v>
      </c>
      <c r="EA8" s="13">
        <f ca="1">IF(EA$2="",0,INDEX(TAPDOAN_NK_BAO_CAO_KQKD!$F:$F,EA$2))</f>
        <v>0</v>
      </c>
      <c r="EB8" s="13">
        <f ca="1">IF(EB$2="",0,INDEX(TAPDOAN_NK_BAO_CAO_KQKD!$F:$F,EB$2))</f>
        <v>0</v>
      </c>
      <c r="EC8" s="13">
        <f ca="1">IF(EC$2="",0,INDEX(TAPDOAN_NK_BAO_CAO_KQKD!$F:$F,EC$2))</f>
        <v>0</v>
      </c>
      <c r="ED8" s="13">
        <f ca="1">IF(ED$2="",0,INDEX(TAPDOAN_NK_BAO_CAO_KQKD!$F:$F,ED$2))</f>
        <v>0</v>
      </c>
      <c r="EE8" s="13">
        <f ca="1">IF(EE$2="",0,INDEX(TAPDOAN_NK_BAO_CAO_KQKD!$F:$F,EE$2))</f>
        <v>0</v>
      </c>
      <c r="EF8" s="13">
        <f ca="1">IF(EF$2="",0,INDEX(TAPDOAN_NK_BAO_CAO_KQKD!$F:$F,EF$2))</f>
        <v>0</v>
      </c>
      <c r="EG8" s="13">
        <f ca="1">IF(EG$2="",0,INDEX(TAPDOAN_NK_BAO_CAO_KQKD!$F:$F,EG$2))</f>
        <v>0</v>
      </c>
      <c r="EH8" s="13">
        <f ca="1">IF(EH$2="",0,INDEX(TAPDOAN_NK_BAO_CAO_KQKD!$F:$F,EH$2))</f>
        <v>0</v>
      </c>
      <c r="EI8" s="13">
        <f ca="1">IF(EI$2="",0,INDEX(TAPDOAN_NK_BAO_CAO_KQKD!$F:$F,EI$2))</f>
        <v>0</v>
      </c>
      <c r="EJ8" s="13">
        <f ca="1">IF(EJ$2="",0,INDEX(TAPDOAN_NK_BAO_CAO_KQKD!$F:$F,EJ$2))</f>
        <v>0</v>
      </c>
      <c r="EK8" s="13">
        <f ca="1">IF(EK$2="",0,INDEX(TAPDOAN_NK_BAO_CAO_KQKD!$F:$F,EK$2))</f>
        <v>0</v>
      </c>
      <c r="EL8" s="13">
        <f ca="1">IF(EL$2="",0,INDEX(TAPDOAN_NK_BAO_CAO_KQKD!$F:$F,EL$2))</f>
        <v>0</v>
      </c>
      <c r="EM8" s="13">
        <f ca="1">IF(EM$2="",0,INDEX(TAPDOAN_NK_BAO_CAO_KQKD!$F:$F,EM$2))</f>
        <v>0</v>
      </c>
      <c r="EN8" s="13">
        <f ca="1">IF(EN$2="",0,INDEX(TAPDOAN_NK_BAO_CAO_KQKD!$F:$F,EN$2))</f>
        <v>0</v>
      </c>
      <c r="EO8" s="13">
        <f ca="1">IF(EO$2="",0,INDEX(TAPDOAN_NK_BAO_CAO_KQKD!$F:$F,EO$2))</f>
        <v>0</v>
      </c>
      <c r="EP8" s="13">
        <f ca="1">IF(EP$2="",0,INDEX(TAPDOAN_NK_BAO_CAO_KQKD!$F:$F,EP$2))</f>
        <v>0</v>
      </c>
      <c r="EQ8" s="13">
        <f ca="1">IF(EQ$2="",0,INDEX(TAPDOAN_NK_BAO_CAO_KQKD!$F:$F,EQ$2))</f>
        <v>0</v>
      </c>
      <c r="ER8" s="13">
        <f ca="1">IF(ER$2="",0,INDEX(TAPDOAN_NK_BAO_CAO_KQKD!$F:$F,ER$2))</f>
        <v>0</v>
      </c>
      <c r="ES8" s="13">
        <f ca="1">IF(ES$2="",0,INDEX(TAPDOAN_NK_BAO_CAO_KQKD!$F:$F,ES$2))</f>
        <v>0</v>
      </c>
      <c r="ET8" s="13">
        <f ca="1">IF(ET$2="",0,INDEX(TAPDOAN_NK_BAO_CAO_KQKD!$F:$F,ET$2))</f>
        <v>0</v>
      </c>
      <c r="EU8" s="13">
        <f ca="1">IF(EU$2="",0,INDEX(TAPDOAN_NK_BAO_CAO_KQKD!$F:$F,EU$2))</f>
        <v>0</v>
      </c>
      <c r="EV8" s="13">
        <f ca="1">IF(EV$2="",0,INDEX(TAPDOAN_NK_BAO_CAO_KQKD!$F:$F,EV$2))</f>
        <v>0</v>
      </c>
      <c r="EW8" s="13">
        <f ca="1">IF(EW$2="",0,INDEX(TAPDOAN_NK_BAO_CAO_KQKD!$F:$F,EW$2))</f>
        <v>0</v>
      </c>
      <c r="EX8" s="13">
        <f ca="1">IF(EX$2="",0,INDEX(TAPDOAN_NK_BAO_CAO_KQKD!$F:$F,EX$2))</f>
        <v>0</v>
      </c>
      <c r="EY8" s="13">
        <f ca="1">IF(EY$2="",0,INDEX(TAPDOAN_NK_BAO_CAO_KQKD!$F:$F,EY$2))</f>
        <v>0</v>
      </c>
      <c r="EZ8" s="13">
        <f ca="1">IF(EZ$2="",0,INDEX(TAPDOAN_NK_BAO_CAO_KQKD!$F:$F,EZ$2))</f>
        <v>0</v>
      </c>
      <c r="FA8" s="13">
        <f ca="1">IF(FA$2="",0,INDEX(TAPDOAN_NK_BAO_CAO_KQKD!$F:$F,FA$2))</f>
        <v>0</v>
      </c>
      <c r="FB8" s="13">
        <f ca="1">IF(FB$2="",0,INDEX(TAPDOAN_NK_BAO_CAO_KQKD!$F:$F,FB$2))</f>
        <v>0</v>
      </c>
      <c r="FC8" s="13">
        <f ca="1">IF(FC$2="",0,INDEX(TAPDOAN_NK_BAO_CAO_KQKD!$F:$F,FC$2))</f>
        <v>0</v>
      </c>
      <c r="FD8" s="13">
        <f ca="1">IF(FD$2="",0,INDEX(TAPDOAN_NK_BAO_CAO_KQKD!$F:$F,FD$2))</f>
        <v>0</v>
      </c>
      <c r="FE8" s="13">
        <f ca="1">IF(FE$2="",0,INDEX(TAPDOAN_NK_BAO_CAO_KQKD!$F:$F,FE$2))</f>
        <v>0</v>
      </c>
      <c r="FF8" s="13">
        <f ca="1">IF(FF$2="",0,INDEX(TAPDOAN_NK_BAO_CAO_KQKD!$F:$F,FF$2))</f>
        <v>0</v>
      </c>
      <c r="FG8" s="13">
        <f ca="1">IF(FG$2="",0,INDEX(TAPDOAN_NK_BAO_CAO_KQKD!$F:$F,FG$2))</f>
        <v>0</v>
      </c>
      <c r="FH8" s="13">
        <f ca="1">IF(FH$2="",0,INDEX(TAPDOAN_NK_BAO_CAO_KQKD!$F:$F,FH$2))</f>
        <v>0</v>
      </c>
      <c r="FI8" s="13">
        <f ca="1">IF(FI$2="",0,INDEX(TAPDOAN_NK_BAO_CAO_KQKD!$F:$F,FI$2))</f>
        <v>0</v>
      </c>
      <c r="FJ8" s="13">
        <f ca="1">IF(FJ$2="",0,INDEX(TAPDOAN_NK_BAO_CAO_KQKD!$F:$F,FJ$2))</f>
        <v>0</v>
      </c>
      <c r="FK8" s="13">
        <f ca="1">IF(FK$2="",0,INDEX(TAPDOAN_NK_BAO_CAO_KQKD!$F:$F,FK$2))</f>
        <v>0</v>
      </c>
      <c r="FL8" s="13">
        <f ca="1">IF(FL$2="",0,INDEX(TAPDOAN_NK_BAO_CAO_KQKD!$F:$F,FL$2))</f>
        <v>0</v>
      </c>
      <c r="FM8" s="13">
        <f ca="1">IF(FM$2="",0,INDEX(TAPDOAN_NK_BAO_CAO_KQKD!$F:$F,FM$2))</f>
        <v>0</v>
      </c>
      <c r="FN8" s="13">
        <f ca="1">IF(FN$2="",0,INDEX(TAPDOAN_NK_BAO_CAO_KQKD!$F:$F,FN$2))</f>
        <v>0</v>
      </c>
      <c r="FO8" s="13">
        <f ca="1">IF(FO$2="",0,INDEX(TAPDOAN_NK_BAO_CAO_KQKD!$F:$F,FO$2))</f>
        <v>0</v>
      </c>
      <c r="FP8" s="13">
        <f ca="1">IF(FP$2="",0,INDEX(TAPDOAN_NK_BAO_CAO_KQKD!$F:$F,FP$2))</f>
        <v>0</v>
      </c>
      <c r="FQ8" s="13">
        <f ca="1">IF(FQ$2="",0,INDEX(TAPDOAN_NK_BAO_CAO_KQKD!$F:$F,FQ$2))</f>
        <v>0</v>
      </c>
      <c r="FR8" s="13">
        <f ca="1">IF(FR$2="",0,INDEX(TAPDOAN_NK_BAO_CAO_KQKD!$F:$F,FR$2))</f>
        <v>0</v>
      </c>
      <c r="FS8" s="13">
        <f ca="1">IF(FS$2="",0,INDEX(TAPDOAN_NK_BAO_CAO_KQKD!$F:$F,FS$2))</f>
        <v>0</v>
      </c>
      <c r="FT8" s="13">
        <f ca="1">IF(FT$2="",0,INDEX(TAPDOAN_NK_BAO_CAO_KQKD!$F:$F,FT$2))</f>
        <v>0</v>
      </c>
      <c r="FU8" s="13">
        <f ca="1">IF(FU$2="",0,INDEX(TAPDOAN_NK_BAO_CAO_KQKD!$F:$F,FU$2))</f>
        <v>0</v>
      </c>
      <c r="FV8" s="13">
        <f ca="1">IF(FV$2="",0,INDEX(TAPDOAN_NK_BAO_CAO_KQKD!$F:$F,FV$2))</f>
        <v>0</v>
      </c>
      <c r="FW8" s="13">
        <f ca="1">IF(FW$2="",0,INDEX(TAPDOAN_NK_BAO_CAO_KQKD!$F:$F,FW$2))</f>
        <v>0</v>
      </c>
      <c r="FX8" s="13">
        <f ca="1">IF(FX$2="",0,INDEX(TAPDOAN_NK_BAO_CAO_KQKD!$F:$F,FX$2))</f>
        <v>0</v>
      </c>
      <c r="FY8" s="13">
        <f ca="1">IF(FY$2="",0,INDEX(TAPDOAN_NK_BAO_CAO_KQKD!$F:$F,FY$2))</f>
        <v>0</v>
      </c>
      <c r="FZ8" s="13">
        <f ca="1">IF(FZ$2="",0,INDEX(TAPDOAN_NK_BAO_CAO_KQKD!$F:$F,FZ$2))</f>
        <v>0</v>
      </c>
      <c r="GA8" s="13">
        <f ca="1">IF(GA$2="",0,INDEX(TAPDOAN_NK_BAO_CAO_KQKD!$F:$F,GA$2))</f>
        <v>0</v>
      </c>
      <c r="GB8" s="13">
        <f ca="1">IF(GB$2="",0,INDEX(TAPDOAN_NK_BAO_CAO_KQKD!$F:$F,GB$2))</f>
        <v>0</v>
      </c>
      <c r="GC8" s="13">
        <f ca="1">IF(GC$2="",0,INDEX(TAPDOAN_NK_BAO_CAO_KQKD!$F:$F,GC$2))</f>
        <v>0</v>
      </c>
      <c r="GD8" s="13">
        <f ca="1">IF(GD$2="",0,INDEX(TAPDOAN_NK_BAO_CAO_KQKD!$F:$F,GD$2))</f>
        <v>0</v>
      </c>
      <c r="GE8" s="13">
        <f ca="1">IF(GE$2="",0,INDEX(TAPDOAN_NK_BAO_CAO_KQKD!$F:$F,GE$2))</f>
        <v>0</v>
      </c>
      <c r="GF8" s="13">
        <f ca="1">IF(GF$2="",0,INDEX(TAPDOAN_NK_BAO_CAO_KQKD!$F:$F,GF$2))</f>
        <v>0</v>
      </c>
      <c r="GG8" s="13">
        <f ca="1">IF(GG$2="",0,INDEX(TAPDOAN_NK_BAO_CAO_KQKD!$F:$F,GG$2))</f>
        <v>0</v>
      </c>
      <c r="GH8" s="13">
        <f ca="1">IF(GH$2="",0,INDEX(TAPDOAN_NK_BAO_CAO_KQKD!$F:$F,GH$2))</f>
        <v>0</v>
      </c>
      <c r="GI8" s="13">
        <f ca="1">IF(GI$2="",0,INDEX(TAPDOAN_NK_BAO_CAO_KQKD!$F:$F,GI$2))</f>
        <v>0</v>
      </c>
      <c r="GJ8" s="13">
        <f ca="1">IF(GJ$2="",0,INDEX(TAPDOAN_NK_BAO_CAO_KQKD!$F:$F,GJ$2))</f>
        <v>0</v>
      </c>
      <c r="GK8" s="13">
        <f ca="1">IF(GK$2="",0,INDEX(TAPDOAN_NK_BAO_CAO_KQKD!$F:$F,GK$2))</f>
        <v>0</v>
      </c>
      <c r="GL8" s="13">
        <f ca="1">IF(GL$2="",0,INDEX(TAPDOAN_NK_BAO_CAO_KQKD!$F:$F,GL$2))</f>
        <v>0</v>
      </c>
      <c r="GM8" s="13">
        <f ca="1">IF(GM$2="",0,INDEX(TAPDOAN_NK_BAO_CAO_KQKD!$F:$F,GM$2))</f>
        <v>0</v>
      </c>
      <c r="GN8" s="13">
        <f ca="1">IF(GN$2="",0,INDEX(TAPDOAN_NK_BAO_CAO_KQKD!$F:$F,GN$2))</f>
        <v>0</v>
      </c>
      <c r="GO8" s="13">
        <f ca="1">IF(GO$2="",0,INDEX(TAPDOAN_NK_BAO_CAO_KQKD!$F:$F,GO$2))</f>
        <v>0</v>
      </c>
      <c r="GP8" s="13">
        <f ca="1">IF(GP$2="",0,INDEX(TAPDOAN_NK_BAO_CAO_KQKD!$F:$F,GP$2))</f>
        <v>0</v>
      </c>
      <c r="GQ8" s="13">
        <f ca="1">IF(GQ$2="",0,INDEX(TAPDOAN_NK_BAO_CAO_KQKD!$F:$F,GQ$2))</f>
        <v>0</v>
      </c>
      <c r="GR8" s="13">
        <f ca="1">IF(GR$2="",0,INDEX(TAPDOAN_NK_BAO_CAO_KQKD!$F:$F,GR$2))</f>
        <v>0</v>
      </c>
      <c r="GS8" s="13">
        <f ca="1">IF(GS$2="",0,INDEX(TAPDOAN_NK_BAO_CAO_KQKD!$F:$F,GS$2))</f>
        <v>0</v>
      </c>
      <c r="GT8" s="13">
        <f ca="1">IF(GT$2="",0,INDEX(TAPDOAN_NK_BAO_CAO_KQKD!$F:$F,GT$2))</f>
        <v>0</v>
      </c>
      <c r="GU8" s="13">
        <f ca="1">IF(GU$2="",0,INDEX(TAPDOAN_NK_BAO_CAO_KQKD!$F:$F,GU$2))</f>
        <v>0</v>
      </c>
      <c r="GV8" s="13">
        <f ca="1">IF(GV$2="",0,INDEX(TAPDOAN_NK_BAO_CAO_KQKD!$F:$F,GV$2))</f>
        <v>0</v>
      </c>
      <c r="GW8" s="13">
        <f ca="1">IF(GW$2="",0,INDEX(TAPDOAN_NK_BAO_CAO_KQKD!$F:$F,GW$2))</f>
        <v>0</v>
      </c>
      <c r="GX8" s="13">
        <f ca="1">IF(GX$2="",0,INDEX(TAPDOAN_NK_BAO_CAO_KQKD!$F:$F,GX$2))</f>
        <v>0</v>
      </c>
      <c r="GY8" s="13">
        <f ca="1">IF(GY$2="",0,INDEX(TAPDOAN_NK_BAO_CAO_KQKD!$F:$F,GY$2))</f>
        <v>0</v>
      </c>
      <c r="GZ8" s="13">
        <f ca="1">IF(GZ$2="",0,INDEX(TAPDOAN_NK_BAO_CAO_KQKD!$F:$F,GZ$2))</f>
        <v>0</v>
      </c>
      <c r="HA8" s="13">
        <f ca="1">IF(HA$2="",0,INDEX(TAPDOAN_NK_BAO_CAO_KQKD!$F:$F,HA$2))</f>
        <v>0</v>
      </c>
      <c r="HB8" s="13">
        <f ca="1">IF(HB$2="",0,INDEX(TAPDOAN_NK_BAO_CAO_KQKD!$F:$F,HB$2))</f>
        <v>0</v>
      </c>
      <c r="HC8" s="13">
        <f ca="1">IF(HC$2="",0,INDEX(TAPDOAN_NK_BAO_CAO_KQKD!$F:$F,HC$2))</f>
        <v>0</v>
      </c>
      <c r="HD8" s="13">
        <f ca="1">IF(HD$2="",0,INDEX(TAPDOAN_NK_BAO_CAO_KQKD!$F:$F,HD$2))</f>
        <v>0</v>
      </c>
      <c r="HE8" s="13">
        <f ca="1">IF(HE$2="",0,INDEX(TAPDOAN_NK_BAO_CAO_KQKD!$F:$F,HE$2))</f>
        <v>0</v>
      </c>
      <c r="HF8" s="13">
        <f ca="1">IF(HF$2="",0,INDEX(TAPDOAN_NK_BAO_CAO_KQKD!$F:$F,HF$2))</f>
        <v>0</v>
      </c>
      <c r="HG8" s="13">
        <f ca="1">IF(HG$2="",0,INDEX(TAPDOAN_NK_BAO_CAO_KQKD!$F:$F,HG$2))</f>
        <v>0</v>
      </c>
      <c r="HH8" s="13">
        <f ca="1">IF(HH$2="",0,INDEX(TAPDOAN_NK_BAO_CAO_KQKD!$F:$F,HH$2))</f>
        <v>0</v>
      </c>
      <c r="HI8" s="13">
        <f ca="1">IF(HI$2="",0,INDEX(TAPDOAN_NK_BAO_CAO_KQKD!$F:$F,HI$2))</f>
        <v>0</v>
      </c>
      <c r="HJ8" s="13">
        <f ca="1">IF(HJ$2="",0,INDEX(TAPDOAN_NK_BAO_CAO_KQKD!$F:$F,HJ$2))</f>
        <v>0</v>
      </c>
      <c r="HK8" s="13">
        <f ca="1">IF(HK$2="",0,INDEX(TAPDOAN_NK_BAO_CAO_KQKD!$F:$F,HK$2))</f>
        <v>0</v>
      </c>
      <c r="HL8" s="13">
        <f ca="1">IF(HL$2="",0,INDEX(TAPDOAN_NK_BAO_CAO_KQKD!$F:$F,HL$2))</f>
        <v>0</v>
      </c>
      <c r="HM8" s="13">
        <f ca="1">IF(HM$2="",0,INDEX(TAPDOAN_NK_BAO_CAO_KQKD!$F:$F,HM$2))</f>
        <v>0</v>
      </c>
      <c r="HN8" s="13">
        <f ca="1">IF(HN$2="",0,INDEX(TAPDOAN_NK_BAO_CAO_KQKD!$F:$F,HN$2))</f>
        <v>0</v>
      </c>
      <c r="HO8" s="13">
        <f ca="1">IF(HO$2="",0,INDEX(TAPDOAN_NK_BAO_CAO_KQKD!$F:$F,HO$2))</f>
        <v>0</v>
      </c>
      <c r="HP8" s="13">
        <f ca="1">IF(HP$2="",0,INDEX(TAPDOAN_NK_BAO_CAO_KQKD!$F:$F,HP$2))</f>
        <v>0</v>
      </c>
      <c r="HQ8" s="13">
        <f ca="1">IF(HQ$2="",0,INDEX(TAPDOAN_NK_BAO_CAO_KQKD!$F:$F,HQ$2))</f>
        <v>0</v>
      </c>
      <c r="HR8" s="13">
        <f ca="1">IF(HR$2="",0,INDEX(TAPDOAN_NK_BAO_CAO_KQKD!$F:$F,HR$2))</f>
        <v>0</v>
      </c>
      <c r="HS8" s="13">
        <f ca="1">IF(HS$2="",0,INDEX(TAPDOAN_NK_BAO_CAO_KQKD!$F:$F,HS$2))</f>
        <v>0</v>
      </c>
      <c r="HT8" s="13">
        <f ca="1">IF(HT$2="",0,INDEX(TAPDOAN_NK_BAO_CAO_KQKD!$F:$F,HT$2))</f>
        <v>0</v>
      </c>
      <c r="HU8" s="13">
        <f ca="1">IF(HU$2="",0,INDEX(TAPDOAN_NK_BAO_CAO_KQKD!$F:$F,HU$2))</f>
        <v>0</v>
      </c>
      <c r="HV8" s="13">
        <f ca="1">IF(HV$2="",0,INDEX(TAPDOAN_NK_BAO_CAO_KQKD!$F:$F,HV$2))</f>
        <v>0</v>
      </c>
      <c r="HW8" s="13">
        <f ca="1">IF(HW$2="",0,INDEX(TAPDOAN_NK_BAO_CAO_KQKD!$F:$F,HW$2))</f>
        <v>0</v>
      </c>
      <c r="HX8" s="13">
        <f ca="1">IF(HX$2="",0,INDEX(TAPDOAN_NK_BAO_CAO_KQKD!$F:$F,HX$2))</f>
        <v>0</v>
      </c>
      <c r="HY8" s="13">
        <f ca="1">IF(HY$2="",0,INDEX(TAPDOAN_NK_BAO_CAO_KQKD!$F:$F,HY$2))</f>
        <v>0</v>
      </c>
      <c r="HZ8" s="13">
        <f ca="1">IF(HZ$2="",0,INDEX(TAPDOAN_NK_BAO_CAO_KQKD!$F:$F,HZ$2))</f>
        <v>0</v>
      </c>
      <c r="IA8" s="13">
        <f ca="1">IF(IA$2="",0,INDEX(TAPDOAN_NK_BAO_CAO_KQKD!$F:$F,IA$2))</f>
        <v>0</v>
      </c>
      <c r="IB8" s="13">
        <f ca="1">IF(IB$2="",0,INDEX(TAPDOAN_NK_BAO_CAO_KQKD!$F:$F,IB$2))</f>
        <v>0</v>
      </c>
      <c r="IC8" s="13">
        <f ca="1">IF(IC$2="",0,INDEX(TAPDOAN_NK_BAO_CAO_KQKD!$F:$F,IC$2))</f>
        <v>0</v>
      </c>
      <c r="ID8" s="13">
        <f ca="1">IF(ID$2="",0,INDEX(TAPDOAN_NK_BAO_CAO_KQKD!$F:$F,ID$2))</f>
        <v>0</v>
      </c>
      <c r="IE8" s="13">
        <f ca="1">IF(IE$2="",0,INDEX(TAPDOAN_NK_BAO_CAO_KQKD!$F:$F,IE$2))</f>
        <v>0</v>
      </c>
      <c r="IF8" s="13">
        <f ca="1">IF(IF$2="",0,INDEX(TAPDOAN_NK_BAO_CAO_KQKD!$F:$F,IF$2))</f>
        <v>0</v>
      </c>
      <c r="IG8" s="13">
        <f ca="1">IF(IG$2="",0,INDEX(TAPDOAN_NK_BAO_CAO_KQKD!$F:$F,IG$2))</f>
        <v>0</v>
      </c>
      <c r="IH8" s="13">
        <f ca="1">IF(IH$2="",0,INDEX(TAPDOAN_NK_BAO_CAO_KQKD!$F:$F,IH$2))</f>
        <v>0</v>
      </c>
      <c r="II8" s="13">
        <f ca="1">IF(II$2="",0,INDEX(TAPDOAN_NK_BAO_CAO_KQKD!$F:$F,II$2))</f>
        <v>0</v>
      </c>
      <c r="IJ8" s="13">
        <f ca="1">IF(IJ$2="",0,INDEX(TAPDOAN_NK_BAO_CAO_KQKD!$F:$F,IJ$2))</f>
        <v>0</v>
      </c>
      <c r="IK8" s="13">
        <f ca="1">IF(IK$2="",0,INDEX(TAPDOAN_NK_BAO_CAO_KQKD!$F:$F,IK$2))</f>
        <v>0</v>
      </c>
      <c r="IL8" s="13">
        <f ca="1">IF(IL$2="",0,INDEX(TAPDOAN_NK_BAO_CAO_KQKD!$F:$F,IL$2))</f>
        <v>0</v>
      </c>
      <c r="IM8" s="13">
        <f ca="1">IF(IM$2="",0,INDEX(TAPDOAN_NK_BAO_CAO_KQKD!$F:$F,IM$2))</f>
        <v>0</v>
      </c>
      <c r="IN8" s="13">
        <f ca="1">IF(IN$2="",0,INDEX(TAPDOAN_NK_BAO_CAO_KQKD!$F:$F,IN$2))</f>
        <v>0</v>
      </c>
      <c r="IO8" s="13">
        <f ca="1">IF(IO$2="",0,INDEX(TAPDOAN_NK_BAO_CAO_KQKD!$F:$F,IO$2))</f>
        <v>0</v>
      </c>
      <c r="IP8" s="13">
        <f ca="1">IF(IP$2="",0,INDEX(TAPDOAN_NK_BAO_CAO_KQKD!$F:$F,IP$2))</f>
        <v>0</v>
      </c>
      <c r="IQ8" s="13">
        <f ca="1">IF(IQ$2="",0,INDEX(TAPDOAN_NK_BAO_CAO_KQKD!$F:$F,IQ$2))</f>
        <v>0</v>
      </c>
      <c r="IR8" s="13">
        <f ca="1">IF(IR$2="",0,INDEX(TAPDOAN_NK_BAO_CAO_KQKD!$F:$F,IR$2))</f>
        <v>0</v>
      </c>
      <c r="IS8" s="13">
        <f ca="1">IF(IS$2="",0,INDEX(TAPDOAN_NK_BAO_CAO_KQKD!$F:$F,IS$2))</f>
        <v>0</v>
      </c>
      <c r="IT8" s="13">
        <f ca="1">IF(IT$2="",0,INDEX(TAPDOAN_NK_BAO_CAO_KQKD!$F:$F,IT$2))</f>
        <v>0</v>
      </c>
      <c r="IU8" s="13">
        <f ca="1">IF(IU$2="",0,INDEX(TAPDOAN_NK_BAO_CAO_KQKD!$F:$F,IU$2))</f>
        <v>0</v>
      </c>
      <c r="IV8" s="13">
        <f ca="1">IF(IV$2="",0,INDEX(TAPDOAN_NK_BAO_CAO_KQKD!$F:$F,IV$2))</f>
        <v>0</v>
      </c>
      <c r="IW8" s="13">
        <f ca="1">IF(IW$2="",0,INDEX(TAPDOAN_NK_BAO_CAO_KQKD!$F:$F,IW$2))</f>
        <v>0</v>
      </c>
      <c r="IX8" s="13">
        <f ca="1">IF(IX$2="",0,INDEX(TAPDOAN_NK_BAO_CAO_KQKD!$F:$F,IX$2))</f>
        <v>0</v>
      </c>
      <c r="IY8" s="13">
        <f ca="1">IF(IY$2="",0,INDEX(TAPDOAN_NK_BAO_CAO_KQKD!$F:$F,IY$2))</f>
        <v>0</v>
      </c>
      <c r="IZ8" s="13">
        <f ca="1">IF(IZ$2="",0,INDEX(TAPDOAN_NK_BAO_CAO_KQKD!$F:$F,IZ$2))</f>
        <v>0</v>
      </c>
      <c r="JA8" s="13">
        <f ca="1">IF(JA$2="",0,INDEX(TAPDOAN_NK_BAO_CAO_KQKD!$F:$F,JA$2))</f>
        <v>0</v>
      </c>
      <c r="JB8" s="13">
        <f ca="1">IF(JB$2="",0,INDEX(TAPDOAN_NK_BAO_CAO_KQKD!$F:$F,JB$2))</f>
        <v>0</v>
      </c>
      <c r="JC8" s="13">
        <f ca="1">IF(JC$2="",0,INDEX(TAPDOAN_NK_BAO_CAO_KQKD!$F:$F,JC$2))</f>
        <v>0</v>
      </c>
      <c r="JD8" s="13">
        <f ca="1">IF(JD$2="",0,INDEX(TAPDOAN_NK_BAO_CAO_KQKD!$F:$F,JD$2))</f>
        <v>0</v>
      </c>
      <c r="JE8" s="13">
        <f ca="1">IF(JE$2="",0,INDEX(TAPDOAN_NK_BAO_CAO_KQKD!$F:$F,JE$2))</f>
        <v>0</v>
      </c>
      <c r="JF8" s="13">
        <f ca="1">IF(JF$2="",0,INDEX(TAPDOAN_NK_BAO_CAO_KQKD!$F:$F,JF$2))</f>
        <v>0</v>
      </c>
      <c r="JG8" s="13">
        <f ca="1">IF(JG$2="",0,INDEX(TAPDOAN_NK_BAO_CAO_KQKD!$F:$F,JG$2))</f>
        <v>0</v>
      </c>
      <c r="JH8" s="13">
        <f ca="1">IF(JH$2="",0,INDEX(TAPDOAN_NK_BAO_CAO_KQKD!$F:$F,JH$2))</f>
        <v>0</v>
      </c>
      <c r="JI8" s="13">
        <f ca="1">IF(JI$2="",0,INDEX(TAPDOAN_NK_BAO_CAO_KQKD!$F:$F,JI$2))</f>
        <v>0</v>
      </c>
      <c r="JJ8" s="13">
        <f ca="1">IF(JJ$2="",0,INDEX(TAPDOAN_NK_BAO_CAO_KQKD!$F:$F,JJ$2))</f>
        <v>0</v>
      </c>
      <c r="JK8" s="13">
        <f ca="1">IF(JK$2="",0,INDEX(TAPDOAN_NK_BAO_CAO_KQKD!$F:$F,JK$2))</f>
        <v>0</v>
      </c>
      <c r="JL8" s="13">
        <f ca="1">IF(JL$2="",0,INDEX(TAPDOAN_NK_BAO_CAO_KQKD!$F:$F,JL$2))</f>
        <v>0</v>
      </c>
      <c r="JM8" s="13">
        <f ca="1">IF(JM$2="",0,INDEX(TAPDOAN_NK_BAO_CAO_KQKD!$F:$F,JM$2))</f>
        <v>0</v>
      </c>
      <c r="JN8" s="13">
        <f ca="1">IF(JN$2="",0,INDEX(TAPDOAN_NK_BAO_CAO_KQKD!$F:$F,JN$2))</f>
        <v>0</v>
      </c>
      <c r="JO8" s="13">
        <f ca="1">IF(JO$2="",0,INDEX(TAPDOAN_NK_BAO_CAO_KQKD!$F:$F,JO$2))</f>
        <v>0</v>
      </c>
      <c r="JP8" s="13">
        <f ca="1">IF(JP$2="",0,INDEX(TAPDOAN_NK_BAO_CAO_KQKD!$F:$F,JP$2))</f>
        <v>57867627178.523537</v>
      </c>
      <c r="JQ8" s="13">
        <f ca="1">IF(JQ$2="",0,INDEX(TAPDOAN_NK_BAO_CAO_KQKD!$F:$F,JQ$2))</f>
        <v>0</v>
      </c>
      <c r="JR8" s="13">
        <f ca="1">IF(JR$2="",0,INDEX(TAPDOAN_NK_BAO_CAO_KQKD!$F:$F,JR$2))</f>
        <v>0</v>
      </c>
      <c r="JS8" s="13">
        <f ca="1">IF(JS$2="",0,INDEX(TAPDOAN_NK_BAO_CAO_KQKD!$F:$F,JS$2))</f>
        <v>0</v>
      </c>
      <c r="JT8" s="13">
        <f ca="1">IF(JT$2="",0,INDEX(TAPDOAN_NK_BAO_CAO_KQKD!$F:$F,JT$2))</f>
        <v>0</v>
      </c>
      <c r="JU8" s="13">
        <f ca="1">IF(JU$2="",0,INDEX(TAPDOAN_NK_BAO_CAO_KQKD!$F:$F,JU$2))</f>
        <v>0</v>
      </c>
      <c r="JV8" s="13">
        <f ca="1">IF(JV$2="",0,INDEX(TAPDOAN_NK_BAO_CAO_KQKD!$F:$F,JV$2))</f>
        <v>0</v>
      </c>
      <c r="JW8" s="13">
        <f ca="1">IF(JW$2="",0,INDEX(TAPDOAN_NK_BAO_CAO_KQKD!$F:$F,JW$2))</f>
        <v>0</v>
      </c>
      <c r="JX8" s="13">
        <f ca="1">IF(JX$2="",0,INDEX(TAPDOAN_NK_BAO_CAO_KQKD!$F:$F,JX$2))</f>
        <v>0</v>
      </c>
      <c r="JY8" s="13">
        <f ca="1">IF(JY$2="",0,INDEX(TAPDOAN_NK_BAO_CAO_KQKD!$F:$F,JY$2))</f>
        <v>0</v>
      </c>
      <c r="JZ8" s="13">
        <f ca="1">IF(JZ$2="",0,INDEX(TAPDOAN_NK_BAO_CAO_KQKD!$F:$F,JZ$2))</f>
        <v>0</v>
      </c>
      <c r="KA8" s="13">
        <f ca="1">IF(KA$2="",0,INDEX(TAPDOAN_NK_BAO_CAO_KQKD!$F:$F,KA$2))</f>
        <v>0</v>
      </c>
      <c r="KB8" s="13">
        <f ca="1">IF(KB$2="",0,INDEX(TAPDOAN_NK_BAO_CAO_KQKD!$F:$F,KB$2))</f>
        <v>0</v>
      </c>
      <c r="KC8" s="13">
        <f ca="1">IF(KC$2="",0,INDEX(TAPDOAN_NK_BAO_CAO_KQKD!$F:$F,KC$2))</f>
        <v>0</v>
      </c>
      <c r="KD8" s="13">
        <f ca="1">IF(KD$2="",0,INDEX(TAPDOAN_NK_BAO_CAO_KQKD!$F:$F,KD$2))</f>
        <v>0</v>
      </c>
      <c r="KE8" s="13">
        <f ca="1">IF(KE$2="",0,INDEX(TAPDOAN_NK_BAO_CAO_KQKD!$F:$F,KE$2))</f>
        <v>0</v>
      </c>
      <c r="KF8" s="13">
        <f ca="1">IF(KF$2="",0,INDEX(TAPDOAN_NK_BAO_CAO_KQKD!$F:$F,KF$2))</f>
        <v>0</v>
      </c>
      <c r="KG8" s="13">
        <f ca="1">IF(KG$2="",0,INDEX(TAPDOAN_NK_BAO_CAO_KQKD!$F:$F,KG$2))</f>
        <v>0</v>
      </c>
      <c r="KH8" s="13">
        <f ca="1">IF(KH$2="",0,INDEX(TAPDOAN_NK_BAO_CAO_KQKD!$F:$F,KH$2))</f>
        <v>0</v>
      </c>
      <c r="KI8" s="13">
        <f ca="1">IF(KI$2="",0,INDEX(TAPDOAN_NK_BAO_CAO_KQKD!$F:$F,KI$2))</f>
        <v>0</v>
      </c>
      <c r="KJ8" s="13">
        <f ca="1">IF(KJ$2="",0,INDEX(TAPDOAN_NK_BAO_CAO_KQKD!$F:$F,KJ$2))</f>
        <v>0</v>
      </c>
      <c r="KK8" s="13">
        <f ca="1">IF(KK$2="",0,INDEX(TAPDOAN_NK_BAO_CAO_KQKD!$F:$F,KK$2))</f>
        <v>0</v>
      </c>
      <c r="KL8" s="13">
        <f ca="1">IF(KL$2="",0,INDEX(TAPDOAN_NK_BAO_CAO_KQKD!$F:$F,KL$2))</f>
        <v>0</v>
      </c>
      <c r="KM8" s="13">
        <f ca="1">IF(KM$2="",0,INDEX(TAPDOAN_NK_BAO_CAO_KQKD!$F:$F,KM$2))</f>
        <v>0</v>
      </c>
      <c r="KN8" s="13">
        <f ca="1">IF(KN$2="",0,INDEX(TAPDOAN_NK_BAO_CAO_KQKD!$F:$F,KN$2))</f>
        <v>0</v>
      </c>
      <c r="KO8" s="13">
        <f ca="1">IF(KO$2="",0,INDEX(TAPDOAN_NK_BAO_CAO_KQKD!$F:$F,KO$2))</f>
        <v>0</v>
      </c>
      <c r="KP8" s="13">
        <f ca="1">IF(KP$2="",0,INDEX(TAPDOAN_NK_BAO_CAO_KQKD!$F:$F,KP$2))</f>
        <v>0</v>
      </c>
      <c r="KQ8" s="13">
        <f ca="1">IF(KQ$2="",0,INDEX(TAPDOAN_NK_BAO_CAO_KQKD!$F:$F,KQ$2))</f>
        <v>0</v>
      </c>
      <c r="KR8" s="13">
        <f ca="1">IF(KR$2="",0,INDEX(TAPDOAN_NK_BAO_CAO_KQKD!$F:$F,KR$2))</f>
        <v>0</v>
      </c>
      <c r="KS8" s="13">
        <f ca="1">IF(KS$2="",0,INDEX(TAPDOAN_NK_BAO_CAO_KQKD!$F:$F,KS$2))</f>
        <v>0</v>
      </c>
      <c r="KT8" s="13">
        <f ca="1">IF(KT$2="",0,INDEX(TAPDOAN_NK_BAO_CAO_KQKD!$F:$F,KT$2))</f>
        <v>0</v>
      </c>
      <c r="KU8" s="13">
        <f ca="1">IF(KU$2="",0,INDEX(TAPDOAN_NK_BAO_CAO_KQKD!$F:$F,KU$2))</f>
        <v>0</v>
      </c>
      <c r="KV8" s="13">
        <f ca="1">IF(KV$2="",0,INDEX(TAPDOAN_NK_BAO_CAO_KQKD!$F:$F,KV$2))</f>
        <v>0</v>
      </c>
      <c r="KW8" s="13">
        <f ca="1">IF(KW$2="",0,INDEX(TAPDOAN_NK_BAO_CAO_KQKD!$F:$F,KW$2))</f>
        <v>0</v>
      </c>
      <c r="KX8" s="13">
        <f ca="1">IF(KX$2="",0,INDEX(TAPDOAN_NK_BAO_CAO_KQKD!$F:$F,KX$2))</f>
        <v>0</v>
      </c>
      <c r="KY8" s="13">
        <f ca="1">IF(KY$2="",0,INDEX(TAPDOAN_NK_BAO_CAO_KQKD!$F:$F,KY$2))</f>
        <v>0</v>
      </c>
      <c r="KZ8" s="13">
        <f ca="1">IF(KZ$2="",0,INDEX(TAPDOAN_NK_BAO_CAO_KQKD!$F:$F,KZ$2))</f>
        <v>0</v>
      </c>
      <c r="LA8" s="13">
        <f ca="1">IF(LA$2="",0,INDEX(TAPDOAN_NK_BAO_CAO_KQKD!$F:$F,LA$2))</f>
        <v>0</v>
      </c>
      <c r="LB8" s="13">
        <f ca="1">IF(LB$2="",0,INDEX(TAPDOAN_NK_BAO_CAO_KQKD!$F:$F,LB$2))</f>
        <v>0</v>
      </c>
      <c r="LC8" s="13">
        <f ca="1">IF(LC$2="",0,INDEX(TAPDOAN_NK_BAO_CAO_KQKD!$F:$F,LC$2))</f>
        <v>0</v>
      </c>
      <c r="LD8" s="13">
        <f ca="1">IF(LD$2="",0,INDEX(TAPDOAN_NK_BAO_CAO_KQKD!$F:$F,LD$2))</f>
        <v>0</v>
      </c>
      <c r="LE8" s="13">
        <f ca="1">IF(LE$2="",0,INDEX(TAPDOAN_NK_BAO_CAO_KQKD!$F:$F,LE$2))</f>
        <v>0</v>
      </c>
      <c r="LF8" s="13">
        <f ca="1">IF(LF$2="",0,INDEX(TAPDOAN_NK_BAO_CAO_KQKD!$F:$F,LF$2))</f>
        <v>0</v>
      </c>
      <c r="LG8" s="13">
        <f ca="1">IF(LG$2="",0,INDEX(TAPDOAN_NK_BAO_CAO_KQKD!$F:$F,LG$2))</f>
        <v>0</v>
      </c>
      <c r="LH8" s="13">
        <f ca="1">IF(LH$2="",0,INDEX(TAPDOAN_NK_BAO_CAO_KQKD!$F:$F,LH$2))</f>
        <v>0</v>
      </c>
      <c r="LI8" s="13">
        <f ca="1">IF(LI$2="",0,INDEX(TAPDOAN_NK_BAO_CAO_KQKD!$F:$F,LI$2))</f>
        <v>0</v>
      </c>
      <c r="LJ8" s="13">
        <f ca="1">IF(LJ$2="",0,INDEX(TAPDOAN_NK_BAO_CAO_KQKD!$F:$F,LJ$2))</f>
        <v>0</v>
      </c>
      <c r="LK8" s="13">
        <f ca="1">IF(LK$2="",0,INDEX(TAPDOAN_NK_BAO_CAO_KQKD!$F:$F,LK$2))</f>
        <v>0</v>
      </c>
      <c r="LL8" s="13">
        <f ca="1">IF(LL$2="",0,INDEX(TAPDOAN_NK_BAO_CAO_KQKD!$F:$F,LL$2))</f>
        <v>0</v>
      </c>
      <c r="LM8" s="13">
        <f ca="1">IF(LM$2="",0,INDEX(TAPDOAN_NK_BAO_CAO_KQKD!$F:$F,LM$2))</f>
        <v>0</v>
      </c>
      <c r="LN8" s="13">
        <f ca="1">IF(LN$2="",0,INDEX(TAPDOAN_NK_BAO_CAO_KQKD!$F:$F,LN$2))</f>
        <v>0</v>
      </c>
      <c r="LO8" s="13">
        <f ca="1">IF(LO$2="",0,INDEX(TAPDOAN_NK_BAO_CAO_KQKD!$F:$F,LO$2))</f>
        <v>0</v>
      </c>
      <c r="LP8" s="13">
        <f ca="1">IF(LP$2="",0,INDEX(TAPDOAN_NK_BAO_CAO_KQKD!$F:$F,LP$2))</f>
        <v>0</v>
      </c>
      <c r="LQ8" s="13">
        <f ca="1">IF(LQ$2="",0,INDEX(TAPDOAN_NK_BAO_CAO_KQKD!$F:$F,LQ$2))</f>
        <v>0</v>
      </c>
      <c r="LR8" s="13">
        <f ca="1">IF(LR$2="",0,INDEX(TAPDOAN_NK_BAO_CAO_KQKD!$F:$F,LR$2))</f>
        <v>0</v>
      </c>
      <c r="LS8" s="13">
        <f ca="1">IF(LS$2="",0,INDEX(TAPDOAN_NK_BAO_CAO_KQKD!$F:$F,LS$2))</f>
        <v>0</v>
      </c>
      <c r="LT8" s="13">
        <f ca="1">IF(LT$2="",0,INDEX(TAPDOAN_NK_BAO_CAO_KQKD!$F:$F,LT$2))</f>
        <v>0</v>
      </c>
      <c r="LU8" s="13">
        <f ca="1">IF(LU$2="",0,INDEX(TAPDOAN_NK_BAO_CAO_KQKD!$F:$F,LU$2))</f>
        <v>0</v>
      </c>
      <c r="LV8" s="13">
        <f ca="1">IF(LV$2="",0,INDEX(TAPDOAN_NK_BAO_CAO_KQKD!$F:$F,LV$2))</f>
        <v>0</v>
      </c>
      <c r="LW8" s="13">
        <f ca="1">IF(LW$2="",0,INDEX(TAPDOAN_NK_BAO_CAO_KQKD!$F:$F,LW$2))</f>
        <v>0</v>
      </c>
      <c r="LX8" s="13">
        <f ca="1">IF(LX$2="",0,INDEX(TAPDOAN_NK_BAO_CAO_KQKD!$F:$F,LX$2))</f>
        <v>0</v>
      </c>
      <c r="LY8" s="13">
        <f ca="1">IF(LY$2="",0,INDEX(TAPDOAN_NK_BAO_CAO_KQKD!$F:$F,LY$2))</f>
        <v>0</v>
      </c>
      <c r="LZ8" s="13">
        <f ca="1">IF(LZ$2="",0,INDEX(TAPDOAN_NK_BAO_CAO_KQKD!$F:$F,LZ$2))</f>
        <v>0</v>
      </c>
      <c r="MA8" s="13">
        <f ca="1">IF(MA$2="",0,INDEX(TAPDOAN_NK_BAO_CAO_KQKD!$F:$F,MA$2))</f>
        <v>0</v>
      </c>
      <c r="MB8" s="13">
        <f ca="1">IF(MB$2="",0,INDEX(TAPDOAN_NK_BAO_CAO_KQKD!$F:$F,MB$2))</f>
        <v>0</v>
      </c>
      <c r="MC8" s="13">
        <f ca="1">IF(MC$2="",0,INDEX(TAPDOAN_NK_BAO_CAO_KQKD!$F:$F,MC$2))</f>
        <v>0</v>
      </c>
      <c r="MD8" s="13">
        <f ca="1">IF(MD$2="",0,INDEX(TAPDOAN_NK_BAO_CAO_KQKD!$F:$F,MD$2))</f>
        <v>0</v>
      </c>
      <c r="ME8" s="13">
        <f ca="1">IF(ME$2="",0,INDEX(TAPDOAN_NK_BAO_CAO_KQKD!$F:$F,ME$2))</f>
        <v>0</v>
      </c>
      <c r="MF8" s="13">
        <f ca="1">IF(MF$2="",0,INDEX(TAPDOAN_NK_BAO_CAO_KQKD!$F:$F,MF$2))</f>
        <v>0</v>
      </c>
      <c r="MG8" s="13">
        <f ca="1">IF(MG$2="",0,INDEX(TAPDOAN_NK_BAO_CAO_KQKD!$F:$F,MG$2))</f>
        <v>0</v>
      </c>
      <c r="MH8" s="13">
        <f ca="1">IF(MH$2="",0,INDEX(TAPDOAN_NK_BAO_CAO_KQKD!$F:$F,MH$2))</f>
        <v>0</v>
      </c>
      <c r="MI8" s="13">
        <f ca="1">IF(MI$2="",0,INDEX(TAPDOAN_NK_BAO_CAO_KQKD!$F:$F,MI$2))</f>
        <v>0</v>
      </c>
      <c r="MJ8" s="13">
        <f ca="1">IF(MJ$2="",0,INDEX(TAPDOAN_NK_BAO_CAO_KQKD!$F:$F,MJ$2))</f>
        <v>0</v>
      </c>
      <c r="MK8" s="13">
        <f ca="1">IF(MK$2="",0,INDEX(TAPDOAN_NK_BAO_CAO_KQKD!$F:$F,MK$2))</f>
        <v>0</v>
      </c>
      <c r="ML8" s="13">
        <f ca="1">IF(ML$2="",0,INDEX(TAPDOAN_NK_BAO_CAO_KQKD!$F:$F,ML$2))</f>
        <v>0</v>
      </c>
      <c r="MM8" s="13">
        <f ca="1">IF(MM$2="",0,INDEX(TAPDOAN_NK_BAO_CAO_KQKD!$F:$F,MM$2))</f>
        <v>0</v>
      </c>
      <c r="MN8" s="13">
        <f ca="1">IF(MN$2="",0,INDEX(TAPDOAN_NK_BAO_CAO_KQKD!$F:$F,MN$2))</f>
        <v>0</v>
      </c>
      <c r="MO8" s="13">
        <f ca="1">IF(MO$2="",0,INDEX(TAPDOAN_NK_BAO_CAO_KQKD!$F:$F,MO$2))</f>
        <v>0</v>
      </c>
      <c r="MP8" s="13">
        <f ca="1">IF(MP$2="",0,INDEX(TAPDOAN_NK_BAO_CAO_KQKD!$F:$F,MP$2))</f>
        <v>0</v>
      </c>
      <c r="MQ8" s="13">
        <f ca="1">IF(MQ$2="",0,INDEX(TAPDOAN_NK_BAO_CAO_KQKD!$F:$F,MQ$2))</f>
        <v>0</v>
      </c>
      <c r="MR8" s="13">
        <f ca="1">IF(MR$2="",0,INDEX(TAPDOAN_NK_BAO_CAO_KQKD!$F:$F,MR$2))</f>
        <v>0</v>
      </c>
      <c r="MS8" s="13">
        <f ca="1">IF(MS$2="",0,INDEX(TAPDOAN_NK_BAO_CAO_KQKD!$F:$F,MS$2))</f>
        <v>0</v>
      </c>
      <c r="MT8" s="13">
        <f ca="1">IF(MT$2="",0,INDEX(TAPDOAN_NK_BAO_CAO_KQKD!$F:$F,MT$2))</f>
        <v>0</v>
      </c>
      <c r="MU8" s="13">
        <f ca="1">IF(MU$2="",0,INDEX(TAPDOAN_NK_BAO_CAO_KQKD!$F:$F,MU$2))</f>
        <v>0</v>
      </c>
      <c r="MV8" s="13">
        <f ca="1">IF(MV$2="",0,INDEX(TAPDOAN_NK_BAO_CAO_KQKD!$F:$F,MV$2))</f>
        <v>0</v>
      </c>
      <c r="MW8" s="13">
        <f ca="1">IF(MW$2="",0,INDEX(TAPDOAN_NK_BAO_CAO_KQKD!$F:$F,MW$2))</f>
        <v>0</v>
      </c>
      <c r="MX8" s="13">
        <f ca="1">IF(MX$2="",0,INDEX(TAPDOAN_NK_BAO_CAO_KQKD!$F:$F,MX$2))</f>
        <v>0</v>
      </c>
      <c r="MY8" s="13">
        <f ca="1">IF(MY$2="",0,INDEX(TAPDOAN_NK_BAO_CAO_KQKD!$F:$F,MY$2))</f>
        <v>0</v>
      </c>
      <c r="MZ8" s="13">
        <f ca="1">IF(MZ$2="",0,INDEX(TAPDOAN_NK_BAO_CAO_KQKD!$F:$F,MZ$2))</f>
        <v>0</v>
      </c>
      <c r="NA8" s="13">
        <f ca="1">IF(NA$2="",0,INDEX(TAPDOAN_NK_BAO_CAO_KQKD!$F:$F,NA$2))</f>
        <v>0</v>
      </c>
      <c r="NB8" s="13">
        <f ca="1">IF(NB$2="",0,INDEX(TAPDOAN_NK_BAO_CAO_KQKD!$F:$F,NB$2))</f>
        <v>0</v>
      </c>
      <c r="NC8" s="13">
        <f ca="1">IF(NC$2="",0,INDEX(TAPDOAN_NK_BAO_CAO_KQKD!$F:$F,NC$2))</f>
        <v>0</v>
      </c>
      <c r="ND8" s="13">
        <f ca="1">IF(ND$2="",0,INDEX(TAPDOAN_NK_BAO_CAO_KQKD!$F:$F,ND$2))</f>
        <v>0</v>
      </c>
      <c r="NE8" s="13">
        <f ca="1">IF(NE$2="",0,INDEX(TAPDOAN_NK_BAO_CAO_KQKD!$F:$F,NE$2))</f>
        <v>0</v>
      </c>
      <c r="NF8" s="13">
        <f ca="1">IF(NF$2="",0,INDEX(TAPDOAN_NK_BAO_CAO_KQKD!$F:$F,NF$2))</f>
        <v>0</v>
      </c>
      <c r="NG8" s="13">
        <f ca="1">IF(NG$2="",0,INDEX(TAPDOAN_NK_BAO_CAO_KQKD!$F:$F,NG$2))</f>
        <v>0</v>
      </c>
    </row>
    <row r="10" spans="1:371" ht="31.5" x14ac:dyDescent="0.25">
      <c r="A10" s="16" t="s">
        <v>7</v>
      </c>
      <c r="B10" s="16" t="s">
        <v>44</v>
      </c>
      <c r="C10" s="16" t="s">
        <v>45</v>
      </c>
      <c r="D10" s="16" t="s">
        <v>42</v>
      </c>
      <c r="E10" s="16" t="s">
        <v>43</v>
      </c>
      <c r="F10" s="16" t="s">
        <v>9</v>
      </c>
      <c r="G10" s="29">
        <f ca="1">+DATE(YEAR(TODAY()),1,1)</f>
        <v>44927</v>
      </c>
      <c r="H10" s="29">
        <f t="shared" ref="H10:BS10" ca="1" si="8">+G10+1</f>
        <v>44928</v>
      </c>
      <c r="I10" s="29">
        <f t="shared" ca="1" si="8"/>
        <v>44929</v>
      </c>
      <c r="J10" s="29">
        <f t="shared" ca="1" si="8"/>
        <v>44930</v>
      </c>
      <c r="K10" s="29">
        <f t="shared" ca="1" si="8"/>
        <v>44931</v>
      </c>
      <c r="L10" s="29">
        <f t="shared" ca="1" si="8"/>
        <v>44932</v>
      </c>
      <c r="M10" s="29">
        <f t="shared" ca="1" si="8"/>
        <v>44933</v>
      </c>
      <c r="N10" s="29">
        <f t="shared" ca="1" si="8"/>
        <v>44934</v>
      </c>
      <c r="O10" s="29">
        <f t="shared" ca="1" si="8"/>
        <v>44935</v>
      </c>
      <c r="P10" s="29">
        <f t="shared" ca="1" si="8"/>
        <v>44936</v>
      </c>
      <c r="Q10" s="29">
        <f t="shared" ca="1" si="8"/>
        <v>44937</v>
      </c>
      <c r="R10" s="29">
        <f t="shared" ca="1" si="8"/>
        <v>44938</v>
      </c>
      <c r="S10" s="29">
        <f t="shared" ca="1" si="8"/>
        <v>44939</v>
      </c>
      <c r="T10" s="29">
        <f t="shared" ca="1" si="8"/>
        <v>44940</v>
      </c>
      <c r="U10" s="29">
        <f t="shared" ca="1" si="8"/>
        <v>44941</v>
      </c>
      <c r="V10" s="29">
        <f t="shared" ca="1" si="8"/>
        <v>44942</v>
      </c>
      <c r="W10" s="29">
        <f t="shared" ca="1" si="8"/>
        <v>44943</v>
      </c>
      <c r="X10" s="29">
        <f t="shared" ca="1" si="8"/>
        <v>44944</v>
      </c>
      <c r="Y10" s="29">
        <f t="shared" ca="1" si="8"/>
        <v>44945</v>
      </c>
      <c r="Z10" s="29">
        <f t="shared" ca="1" si="8"/>
        <v>44946</v>
      </c>
      <c r="AA10" s="29">
        <f t="shared" ca="1" si="8"/>
        <v>44947</v>
      </c>
      <c r="AB10" s="29">
        <f t="shared" ca="1" si="8"/>
        <v>44948</v>
      </c>
      <c r="AC10" s="29">
        <f t="shared" ca="1" si="8"/>
        <v>44949</v>
      </c>
      <c r="AD10" s="29">
        <f t="shared" ca="1" si="8"/>
        <v>44950</v>
      </c>
      <c r="AE10" s="29">
        <f t="shared" ca="1" si="8"/>
        <v>44951</v>
      </c>
      <c r="AF10" s="29">
        <f t="shared" ca="1" si="8"/>
        <v>44952</v>
      </c>
      <c r="AG10" s="29">
        <f t="shared" ca="1" si="8"/>
        <v>44953</v>
      </c>
      <c r="AH10" s="29">
        <f t="shared" ca="1" si="8"/>
        <v>44954</v>
      </c>
      <c r="AI10" s="29">
        <f t="shared" ca="1" si="8"/>
        <v>44955</v>
      </c>
      <c r="AJ10" s="29">
        <f t="shared" ca="1" si="8"/>
        <v>44956</v>
      </c>
      <c r="AK10" s="29">
        <f t="shared" ca="1" si="8"/>
        <v>44957</v>
      </c>
      <c r="AL10" s="29">
        <f t="shared" ca="1" si="8"/>
        <v>44958</v>
      </c>
      <c r="AM10" s="29">
        <f t="shared" ca="1" si="8"/>
        <v>44959</v>
      </c>
      <c r="AN10" s="29">
        <f t="shared" ca="1" si="8"/>
        <v>44960</v>
      </c>
      <c r="AO10" s="29">
        <f t="shared" ca="1" si="8"/>
        <v>44961</v>
      </c>
      <c r="AP10" s="29">
        <f t="shared" ca="1" si="8"/>
        <v>44962</v>
      </c>
      <c r="AQ10" s="29">
        <f t="shared" ca="1" si="8"/>
        <v>44963</v>
      </c>
      <c r="AR10" s="29">
        <f t="shared" ca="1" si="8"/>
        <v>44964</v>
      </c>
      <c r="AS10" s="29">
        <f t="shared" ca="1" si="8"/>
        <v>44965</v>
      </c>
      <c r="AT10" s="29">
        <f t="shared" ca="1" si="8"/>
        <v>44966</v>
      </c>
      <c r="AU10" s="29">
        <f t="shared" ca="1" si="8"/>
        <v>44967</v>
      </c>
      <c r="AV10" s="29">
        <f t="shared" ca="1" si="8"/>
        <v>44968</v>
      </c>
      <c r="AW10" s="29">
        <f t="shared" ca="1" si="8"/>
        <v>44969</v>
      </c>
      <c r="AX10" s="29">
        <f t="shared" ca="1" si="8"/>
        <v>44970</v>
      </c>
      <c r="AY10" s="29">
        <f t="shared" ca="1" si="8"/>
        <v>44971</v>
      </c>
      <c r="AZ10" s="29">
        <f t="shared" ca="1" si="8"/>
        <v>44972</v>
      </c>
      <c r="BA10" s="29">
        <f t="shared" ca="1" si="8"/>
        <v>44973</v>
      </c>
      <c r="BB10" s="29">
        <f t="shared" ca="1" si="8"/>
        <v>44974</v>
      </c>
      <c r="BC10" s="29">
        <f t="shared" ca="1" si="8"/>
        <v>44975</v>
      </c>
      <c r="BD10" s="29">
        <f t="shared" ca="1" si="8"/>
        <v>44976</v>
      </c>
      <c r="BE10" s="29">
        <f t="shared" ca="1" si="8"/>
        <v>44977</v>
      </c>
      <c r="BF10" s="29">
        <f t="shared" ca="1" si="8"/>
        <v>44978</v>
      </c>
      <c r="BG10" s="29">
        <f t="shared" ca="1" si="8"/>
        <v>44979</v>
      </c>
      <c r="BH10" s="29">
        <f t="shared" ca="1" si="8"/>
        <v>44980</v>
      </c>
      <c r="BI10" s="29">
        <f t="shared" ca="1" si="8"/>
        <v>44981</v>
      </c>
      <c r="BJ10" s="29">
        <f t="shared" ca="1" si="8"/>
        <v>44982</v>
      </c>
      <c r="BK10" s="29">
        <f t="shared" ca="1" si="8"/>
        <v>44983</v>
      </c>
      <c r="BL10" s="29">
        <f t="shared" ca="1" si="8"/>
        <v>44984</v>
      </c>
      <c r="BM10" s="29">
        <f t="shared" ca="1" si="8"/>
        <v>44985</v>
      </c>
      <c r="BN10" s="29">
        <f t="shared" ca="1" si="8"/>
        <v>44986</v>
      </c>
      <c r="BO10" s="29">
        <f t="shared" ca="1" si="8"/>
        <v>44987</v>
      </c>
      <c r="BP10" s="29">
        <f t="shared" ca="1" si="8"/>
        <v>44988</v>
      </c>
      <c r="BQ10" s="29">
        <f t="shared" ca="1" si="8"/>
        <v>44989</v>
      </c>
      <c r="BR10" s="29">
        <f t="shared" ca="1" si="8"/>
        <v>44990</v>
      </c>
      <c r="BS10" s="29">
        <f t="shared" ca="1" si="8"/>
        <v>44991</v>
      </c>
      <c r="BT10" s="29">
        <f t="shared" ref="BT10:EE10" ca="1" si="9">+BS10+1</f>
        <v>44992</v>
      </c>
      <c r="BU10" s="29">
        <f t="shared" ca="1" si="9"/>
        <v>44993</v>
      </c>
      <c r="BV10" s="29">
        <f t="shared" ca="1" si="9"/>
        <v>44994</v>
      </c>
      <c r="BW10" s="29">
        <f t="shared" ca="1" si="9"/>
        <v>44995</v>
      </c>
      <c r="BX10" s="29">
        <f t="shared" ca="1" si="9"/>
        <v>44996</v>
      </c>
      <c r="BY10" s="29">
        <f t="shared" ca="1" si="9"/>
        <v>44997</v>
      </c>
      <c r="BZ10" s="29">
        <f t="shared" ca="1" si="9"/>
        <v>44998</v>
      </c>
      <c r="CA10" s="29">
        <f t="shared" ca="1" si="9"/>
        <v>44999</v>
      </c>
      <c r="CB10" s="29">
        <f t="shared" ca="1" si="9"/>
        <v>45000</v>
      </c>
      <c r="CC10" s="29">
        <f t="shared" ca="1" si="9"/>
        <v>45001</v>
      </c>
      <c r="CD10" s="29">
        <f t="shared" ca="1" si="9"/>
        <v>45002</v>
      </c>
      <c r="CE10" s="29">
        <f t="shared" ca="1" si="9"/>
        <v>45003</v>
      </c>
      <c r="CF10" s="29">
        <f t="shared" ca="1" si="9"/>
        <v>45004</v>
      </c>
      <c r="CG10" s="29">
        <f t="shared" ca="1" si="9"/>
        <v>45005</v>
      </c>
      <c r="CH10" s="29">
        <f t="shared" ca="1" si="9"/>
        <v>45006</v>
      </c>
      <c r="CI10" s="29">
        <f t="shared" ca="1" si="9"/>
        <v>45007</v>
      </c>
      <c r="CJ10" s="29">
        <f t="shared" ca="1" si="9"/>
        <v>45008</v>
      </c>
      <c r="CK10" s="29">
        <f t="shared" ca="1" si="9"/>
        <v>45009</v>
      </c>
      <c r="CL10" s="29">
        <f t="shared" ca="1" si="9"/>
        <v>45010</v>
      </c>
      <c r="CM10" s="29">
        <f t="shared" ca="1" si="9"/>
        <v>45011</v>
      </c>
      <c r="CN10" s="29">
        <f t="shared" ca="1" si="9"/>
        <v>45012</v>
      </c>
      <c r="CO10" s="29">
        <f t="shared" ca="1" si="9"/>
        <v>45013</v>
      </c>
      <c r="CP10" s="29">
        <f t="shared" ca="1" si="9"/>
        <v>45014</v>
      </c>
      <c r="CQ10" s="29">
        <f t="shared" ca="1" si="9"/>
        <v>45015</v>
      </c>
      <c r="CR10" s="29">
        <f t="shared" ca="1" si="9"/>
        <v>45016</v>
      </c>
      <c r="CS10" s="29">
        <f t="shared" ca="1" si="9"/>
        <v>45017</v>
      </c>
      <c r="CT10" s="29">
        <f t="shared" ca="1" si="9"/>
        <v>45018</v>
      </c>
      <c r="CU10" s="29">
        <f t="shared" ca="1" si="9"/>
        <v>45019</v>
      </c>
      <c r="CV10" s="29">
        <f t="shared" ca="1" si="9"/>
        <v>45020</v>
      </c>
      <c r="CW10" s="29">
        <f t="shared" ca="1" si="9"/>
        <v>45021</v>
      </c>
      <c r="CX10" s="29">
        <f t="shared" ca="1" si="9"/>
        <v>45022</v>
      </c>
      <c r="CY10" s="29">
        <f t="shared" ca="1" si="9"/>
        <v>45023</v>
      </c>
      <c r="CZ10" s="29">
        <f t="shared" ca="1" si="9"/>
        <v>45024</v>
      </c>
      <c r="DA10" s="29">
        <f t="shared" ca="1" si="9"/>
        <v>45025</v>
      </c>
      <c r="DB10" s="29">
        <f t="shared" ca="1" si="9"/>
        <v>45026</v>
      </c>
      <c r="DC10" s="29">
        <f t="shared" ca="1" si="9"/>
        <v>45027</v>
      </c>
      <c r="DD10" s="29">
        <f t="shared" ca="1" si="9"/>
        <v>45028</v>
      </c>
      <c r="DE10" s="29">
        <f t="shared" ca="1" si="9"/>
        <v>45029</v>
      </c>
      <c r="DF10" s="29">
        <f t="shared" ca="1" si="9"/>
        <v>45030</v>
      </c>
      <c r="DG10" s="29">
        <f t="shared" ca="1" si="9"/>
        <v>45031</v>
      </c>
      <c r="DH10" s="29">
        <f t="shared" ca="1" si="9"/>
        <v>45032</v>
      </c>
      <c r="DI10" s="29">
        <f t="shared" ca="1" si="9"/>
        <v>45033</v>
      </c>
      <c r="DJ10" s="29">
        <f t="shared" ca="1" si="9"/>
        <v>45034</v>
      </c>
      <c r="DK10" s="29">
        <f t="shared" ca="1" si="9"/>
        <v>45035</v>
      </c>
      <c r="DL10" s="29">
        <f t="shared" ca="1" si="9"/>
        <v>45036</v>
      </c>
      <c r="DM10" s="29">
        <f t="shared" ca="1" si="9"/>
        <v>45037</v>
      </c>
      <c r="DN10" s="29">
        <f t="shared" ca="1" si="9"/>
        <v>45038</v>
      </c>
      <c r="DO10" s="29">
        <f t="shared" ca="1" si="9"/>
        <v>45039</v>
      </c>
      <c r="DP10" s="29">
        <f t="shared" ca="1" si="9"/>
        <v>45040</v>
      </c>
      <c r="DQ10" s="29">
        <f t="shared" ca="1" si="9"/>
        <v>45041</v>
      </c>
      <c r="DR10" s="29">
        <f t="shared" ca="1" si="9"/>
        <v>45042</v>
      </c>
      <c r="DS10" s="29">
        <f t="shared" ca="1" si="9"/>
        <v>45043</v>
      </c>
      <c r="DT10" s="29">
        <f t="shared" ca="1" si="9"/>
        <v>45044</v>
      </c>
      <c r="DU10" s="29">
        <f t="shared" ca="1" si="9"/>
        <v>45045</v>
      </c>
      <c r="DV10" s="29">
        <f t="shared" ca="1" si="9"/>
        <v>45046</v>
      </c>
      <c r="DW10" s="29">
        <f t="shared" ca="1" si="9"/>
        <v>45047</v>
      </c>
      <c r="DX10" s="29">
        <f t="shared" ca="1" si="9"/>
        <v>45048</v>
      </c>
      <c r="DY10" s="29">
        <f t="shared" ca="1" si="9"/>
        <v>45049</v>
      </c>
      <c r="DZ10" s="29">
        <f t="shared" ca="1" si="9"/>
        <v>45050</v>
      </c>
      <c r="EA10" s="29">
        <f t="shared" ca="1" si="9"/>
        <v>45051</v>
      </c>
      <c r="EB10" s="29">
        <f t="shared" ca="1" si="9"/>
        <v>45052</v>
      </c>
      <c r="EC10" s="29">
        <f t="shared" ca="1" si="9"/>
        <v>45053</v>
      </c>
      <c r="ED10" s="29">
        <f t="shared" ca="1" si="9"/>
        <v>45054</v>
      </c>
      <c r="EE10" s="29">
        <f t="shared" ca="1" si="9"/>
        <v>45055</v>
      </c>
      <c r="EF10" s="29">
        <f t="shared" ref="EF10:EQ10" ca="1" si="10">+EE10+1</f>
        <v>45056</v>
      </c>
      <c r="EG10" s="29">
        <f t="shared" ca="1" si="10"/>
        <v>45057</v>
      </c>
      <c r="EH10" s="29">
        <f t="shared" ca="1" si="10"/>
        <v>45058</v>
      </c>
      <c r="EI10" s="29">
        <f t="shared" ca="1" si="10"/>
        <v>45059</v>
      </c>
      <c r="EJ10" s="29">
        <f t="shared" ca="1" si="10"/>
        <v>45060</v>
      </c>
      <c r="EK10" s="29">
        <f t="shared" ca="1" si="10"/>
        <v>45061</v>
      </c>
      <c r="EL10" s="29">
        <f t="shared" ca="1" si="10"/>
        <v>45062</v>
      </c>
      <c r="EM10" s="29">
        <f t="shared" ca="1" si="10"/>
        <v>45063</v>
      </c>
      <c r="EN10" s="29">
        <f t="shared" ca="1" si="10"/>
        <v>45064</v>
      </c>
      <c r="EO10" s="29">
        <f t="shared" ca="1" si="10"/>
        <v>45065</v>
      </c>
      <c r="EP10" s="29">
        <f t="shared" ca="1" si="10"/>
        <v>45066</v>
      </c>
      <c r="EQ10" s="29">
        <f t="shared" ca="1" si="10"/>
        <v>45067</v>
      </c>
      <c r="ER10" s="29">
        <f ca="1">+EQ10+1</f>
        <v>45068</v>
      </c>
      <c r="ES10" s="29">
        <f t="shared" ref="ES10:HD10" ca="1" si="11">+ER10+1</f>
        <v>45069</v>
      </c>
      <c r="ET10" s="29">
        <f t="shared" ca="1" si="11"/>
        <v>45070</v>
      </c>
      <c r="EU10" s="29">
        <f t="shared" ca="1" si="11"/>
        <v>45071</v>
      </c>
      <c r="EV10" s="29">
        <f t="shared" ca="1" si="11"/>
        <v>45072</v>
      </c>
      <c r="EW10" s="29">
        <f t="shared" ca="1" si="11"/>
        <v>45073</v>
      </c>
      <c r="EX10" s="29">
        <f t="shared" ca="1" si="11"/>
        <v>45074</v>
      </c>
      <c r="EY10" s="29">
        <f t="shared" ca="1" si="11"/>
        <v>45075</v>
      </c>
      <c r="EZ10" s="29">
        <f t="shared" ca="1" si="11"/>
        <v>45076</v>
      </c>
      <c r="FA10" s="29">
        <f t="shared" ca="1" si="11"/>
        <v>45077</v>
      </c>
      <c r="FB10" s="29">
        <f t="shared" ca="1" si="11"/>
        <v>45078</v>
      </c>
      <c r="FC10" s="29">
        <f t="shared" ca="1" si="11"/>
        <v>45079</v>
      </c>
      <c r="FD10" s="29">
        <f t="shared" ca="1" si="11"/>
        <v>45080</v>
      </c>
      <c r="FE10" s="29">
        <f t="shared" ca="1" si="11"/>
        <v>45081</v>
      </c>
      <c r="FF10" s="29">
        <f t="shared" ca="1" si="11"/>
        <v>45082</v>
      </c>
      <c r="FG10" s="29">
        <f t="shared" ca="1" si="11"/>
        <v>45083</v>
      </c>
      <c r="FH10" s="29">
        <f t="shared" ca="1" si="11"/>
        <v>45084</v>
      </c>
      <c r="FI10" s="29">
        <f t="shared" ca="1" si="11"/>
        <v>45085</v>
      </c>
      <c r="FJ10" s="29">
        <f t="shared" ca="1" si="11"/>
        <v>45086</v>
      </c>
      <c r="FK10" s="29">
        <f t="shared" ca="1" si="11"/>
        <v>45087</v>
      </c>
      <c r="FL10" s="29">
        <f t="shared" ca="1" si="11"/>
        <v>45088</v>
      </c>
      <c r="FM10" s="29">
        <f t="shared" ca="1" si="11"/>
        <v>45089</v>
      </c>
      <c r="FN10" s="29">
        <f t="shared" ca="1" si="11"/>
        <v>45090</v>
      </c>
      <c r="FO10" s="29">
        <f t="shared" ca="1" si="11"/>
        <v>45091</v>
      </c>
      <c r="FP10" s="29">
        <f t="shared" ca="1" si="11"/>
        <v>45092</v>
      </c>
      <c r="FQ10" s="29">
        <f t="shared" ca="1" si="11"/>
        <v>45093</v>
      </c>
      <c r="FR10" s="29">
        <f t="shared" ca="1" si="11"/>
        <v>45094</v>
      </c>
      <c r="FS10" s="29">
        <f t="shared" ca="1" si="11"/>
        <v>45095</v>
      </c>
      <c r="FT10" s="29">
        <f t="shared" ca="1" si="11"/>
        <v>45096</v>
      </c>
      <c r="FU10" s="29">
        <f t="shared" ca="1" si="11"/>
        <v>45097</v>
      </c>
      <c r="FV10" s="29">
        <f t="shared" ca="1" si="11"/>
        <v>45098</v>
      </c>
      <c r="FW10" s="29">
        <f t="shared" ca="1" si="11"/>
        <v>45099</v>
      </c>
      <c r="FX10" s="29">
        <f t="shared" ca="1" si="11"/>
        <v>45100</v>
      </c>
      <c r="FY10" s="29">
        <f t="shared" ca="1" si="11"/>
        <v>45101</v>
      </c>
      <c r="FZ10" s="29">
        <f t="shared" ca="1" si="11"/>
        <v>45102</v>
      </c>
      <c r="GA10" s="29">
        <f t="shared" ca="1" si="11"/>
        <v>45103</v>
      </c>
      <c r="GB10" s="29">
        <f t="shared" ca="1" si="11"/>
        <v>45104</v>
      </c>
      <c r="GC10" s="29">
        <f t="shared" ca="1" si="11"/>
        <v>45105</v>
      </c>
      <c r="GD10" s="29">
        <f t="shared" ca="1" si="11"/>
        <v>45106</v>
      </c>
      <c r="GE10" s="29">
        <f t="shared" ca="1" si="11"/>
        <v>45107</v>
      </c>
      <c r="GF10" s="29">
        <f t="shared" ca="1" si="11"/>
        <v>45108</v>
      </c>
      <c r="GG10" s="29">
        <f t="shared" ca="1" si="11"/>
        <v>45109</v>
      </c>
      <c r="GH10" s="29">
        <f t="shared" ca="1" si="11"/>
        <v>45110</v>
      </c>
      <c r="GI10" s="29">
        <f t="shared" ca="1" si="11"/>
        <v>45111</v>
      </c>
      <c r="GJ10" s="29">
        <f t="shared" ca="1" si="11"/>
        <v>45112</v>
      </c>
      <c r="GK10" s="29">
        <f t="shared" ca="1" si="11"/>
        <v>45113</v>
      </c>
      <c r="GL10" s="29">
        <f t="shared" ca="1" si="11"/>
        <v>45114</v>
      </c>
      <c r="GM10" s="29">
        <f t="shared" ca="1" si="11"/>
        <v>45115</v>
      </c>
      <c r="GN10" s="29">
        <f t="shared" ca="1" si="11"/>
        <v>45116</v>
      </c>
      <c r="GO10" s="29">
        <f t="shared" ca="1" si="11"/>
        <v>45117</v>
      </c>
      <c r="GP10" s="29">
        <f t="shared" ca="1" si="11"/>
        <v>45118</v>
      </c>
      <c r="GQ10" s="29">
        <f t="shared" ca="1" si="11"/>
        <v>45119</v>
      </c>
      <c r="GR10" s="29">
        <f t="shared" ca="1" si="11"/>
        <v>45120</v>
      </c>
      <c r="GS10" s="29">
        <f t="shared" ca="1" si="11"/>
        <v>45121</v>
      </c>
      <c r="GT10" s="29">
        <f t="shared" ca="1" si="11"/>
        <v>45122</v>
      </c>
      <c r="GU10" s="29">
        <f t="shared" ca="1" si="11"/>
        <v>45123</v>
      </c>
      <c r="GV10" s="29">
        <f t="shared" ca="1" si="11"/>
        <v>45124</v>
      </c>
      <c r="GW10" s="29">
        <f t="shared" ca="1" si="11"/>
        <v>45125</v>
      </c>
      <c r="GX10" s="29">
        <f t="shared" ca="1" si="11"/>
        <v>45126</v>
      </c>
      <c r="GY10" s="29">
        <f t="shared" ca="1" si="11"/>
        <v>45127</v>
      </c>
      <c r="GZ10" s="29">
        <f t="shared" ca="1" si="11"/>
        <v>45128</v>
      </c>
      <c r="HA10" s="29">
        <f t="shared" ca="1" si="11"/>
        <v>45129</v>
      </c>
      <c r="HB10" s="29">
        <f t="shared" ca="1" si="11"/>
        <v>45130</v>
      </c>
      <c r="HC10" s="29">
        <f t="shared" ca="1" si="11"/>
        <v>45131</v>
      </c>
      <c r="HD10" s="29">
        <f t="shared" ca="1" si="11"/>
        <v>45132</v>
      </c>
      <c r="HE10" s="29">
        <f t="shared" ref="HE10:JP10" ca="1" si="12">+HD10+1</f>
        <v>45133</v>
      </c>
      <c r="HF10" s="29">
        <f t="shared" ca="1" si="12"/>
        <v>45134</v>
      </c>
      <c r="HG10" s="29">
        <f t="shared" ca="1" si="12"/>
        <v>45135</v>
      </c>
      <c r="HH10" s="29">
        <f t="shared" ca="1" si="12"/>
        <v>45136</v>
      </c>
      <c r="HI10" s="29">
        <f t="shared" ca="1" si="12"/>
        <v>45137</v>
      </c>
      <c r="HJ10" s="29">
        <f t="shared" ca="1" si="12"/>
        <v>45138</v>
      </c>
      <c r="HK10" s="29">
        <f t="shared" ca="1" si="12"/>
        <v>45139</v>
      </c>
      <c r="HL10" s="29">
        <f t="shared" ca="1" si="12"/>
        <v>45140</v>
      </c>
      <c r="HM10" s="29">
        <f t="shared" ca="1" si="12"/>
        <v>45141</v>
      </c>
      <c r="HN10" s="29">
        <f t="shared" ca="1" si="12"/>
        <v>45142</v>
      </c>
      <c r="HO10" s="29">
        <f t="shared" ca="1" si="12"/>
        <v>45143</v>
      </c>
      <c r="HP10" s="29">
        <f t="shared" ca="1" si="12"/>
        <v>45144</v>
      </c>
      <c r="HQ10" s="29">
        <f t="shared" ca="1" si="12"/>
        <v>45145</v>
      </c>
      <c r="HR10" s="29">
        <f t="shared" ca="1" si="12"/>
        <v>45146</v>
      </c>
      <c r="HS10" s="29">
        <f t="shared" ca="1" si="12"/>
        <v>45147</v>
      </c>
      <c r="HT10" s="29">
        <f t="shared" ca="1" si="12"/>
        <v>45148</v>
      </c>
      <c r="HU10" s="29">
        <f t="shared" ca="1" si="12"/>
        <v>45149</v>
      </c>
      <c r="HV10" s="29">
        <f t="shared" ca="1" si="12"/>
        <v>45150</v>
      </c>
      <c r="HW10" s="29">
        <f t="shared" ca="1" si="12"/>
        <v>45151</v>
      </c>
      <c r="HX10" s="29">
        <f t="shared" ca="1" si="12"/>
        <v>45152</v>
      </c>
      <c r="HY10" s="29">
        <f t="shared" ca="1" si="12"/>
        <v>45153</v>
      </c>
      <c r="HZ10" s="29">
        <f t="shared" ca="1" si="12"/>
        <v>45154</v>
      </c>
      <c r="IA10" s="29">
        <f t="shared" ca="1" si="12"/>
        <v>45155</v>
      </c>
      <c r="IB10" s="29">
        <f t="shared" ca="1" si="12"/>
        <v>45156</v>
      </c>
      <c r="IC10" s="29">
        <f t="shared" ca="1" si="12"/>
        <v>45157</v>
      </c>
      <c r="ID10" s="29">
        <f t="shared" ca="1" si="12"/>
        <v>45158</v>
      </c>
      <c r="IE10" s="29">
        <f t="shared" ca="1" si="12"/>
        <v>45159</v>
      </c>
      <c r="IF10" s="29">
        <f t="shared" ca="1" si="12"/>
        <v>45160</v>
      </c>
      <c r="IG10" s="29">
        <f t="shared" ca="1" si="12"/>
        <v>45161</v>
      </c>
      <c r="IH10" s="29">
        <f t="shared" ca="1" si="12"/>
        <v>45162</v>
      </c>
      <c r="II10" s="29">
        <f t="shared" ca="1" si="12"/>
        <v>45163</v>
      </c>
      <c r="IJ10" s="29">
        <f t="shared" ca="1" si="12"/>
        <v>45164</v>
      </c>
      <c r="IK10" s="29">
        <f t="shared" ca="1" si="12"/>
        <v>45165</v>
      </c>
      <c r="IL10" s="29">
        <f t="shared" ca="1" si="12"/>
        <v>45166</v>
      </c>
      <c r="IM10" s="29">
        <f t="shared" ca="1" si="12"/>
        <v>45167</v>
      </c>
      <c r="IN10" s="29">
        <f t="shared" ca="1" si="12"/>
        <v>45168</v>
      </c>
      <c r="IO10" s="29">
        <f t="shared" ca="1" si="12"/>
        <v>45169</v>
      </c>
      <c r="IP10" s="29">
        <f t="shared" ca="1" si="12"/>
        <v>45170</v>
      </c>
      <c r="IQ10" s="29">
        <f t="shared" ca="1" si="12"/>
        <v>45171</v>
      </c>
      <c r="IR10" s="29">
        <f t="shared" ca="1" si="12"/>
        <v>45172</v>
      </c>
      <c r="IS10" s="29">
        <f t="shared" ca="1" si="12"/>
        <v>45173</v>
      </c>
      <c r="IT10" s="29">
        <f t="shared" ca="1" si="12"/>
        <v>45174</v>
      </c>
      <c r="IU10" s="29">
        <f t="shared" ca="1" si="12"/>
        <v>45175</v>
      </c>
      <c r="IV10" s="29">
        <f t="shared" ca="1" si="12"/>
        <v>45176</v>
      </c>
      <c r="IW10" s="29">
        <f t="shared" ca="1" si="12"/>
        <v>45177</v>
      </c>
      <c r="IX10" s="29">
        <f t="shared" ca="1" si="12"/>
        <v>45178</v>
      </c>
      <c r="IY10" s="29">
        <f t="shared" ca="1" si="12"/>
        <v>45179</v>
      </c>
      <c r="IZ10" s="29">
        <f t="shared" ca="1" si="12"/>
        <v>45180</v>
      </c>
      <c r="JA10" s="29">
        <f t="shared" ca="1" si="12"/>
        <v>45181</v>
      </c>
      <c r="JB10" s="29">
        <f t="shared" ca="1" si="12"/>
        <v>45182</v>
      </c>
      <c r="JC10" s="29">
        <f t="shared" ca="1" si="12"/>
        <v>45183</v>
      </c>
      <c r="JD10" s="29">
        <f t="shared" ca="1" si="12"/>
        <v>45184</v>
      </c>
      <c r="JE10" s="29">
        <f t="shared" ca="1" si="12"/>
        <v>45185</v>
      </c>
      <c r="JF10" s="29">
        <f t="shared" ca="1" si="12"/>
        <v>45186</v>
      </c>
      <c r="JG10" s="29">
        <f t="shared" ca="1" si="12"/>
        <v>45187</v>
      </c>
      <c r="JH10" s="29">
        <f t="shared" ca="1" si="12"/>
        <v>45188</v>
      </c>
      <c r="JI10" s="29">
        <f t="shared" ca="1" si="12"/>
        <v>45189</v>
      </c>
      <c r="JJ10" s="29">
        <f t="shared" ca="1" si="12"/>
        <v>45190</v>
      </c>
      <c r="JK10" s="29">
        <f t="shared" ca="1" si="12"/>
        <v>45191</v>
      </c>
      <c r="JL10" s="29">
        <f t="shared" ca="1" si="12"/>
        <v>45192</v>
      </c>
      <c r="JM10" s="29">
        <f t="shared" ca="1" si="12"/>
        <v>45193</v>
      </c>
      <c r="JN10" s="29">
        <f t="shared" ca="1" si="12"/>
        <v>45194</v>
      </c>
      <c r="JO10" s="29">
        <f t="shared" ca="1" si="12"/>
        <v>45195</v>
      </c>
      <c r="JP10" s="29">
        <f t="shared" ca="1" si="12"/>
        <v>45196</v>
      </c>
      <c r="JQ10" s="29">
        <f t="shared" ref="JQ10:MB10" ca="1" si="13">+JP10+1</f>
        <v>45197</v>
      </c>
      <c r="JR10" s="29">
        <f t="shared" ca="1" si="13"/>
        <v>45198</v>
      </c>
      <c r="JS10" s="29">
        <f t="shared" ca="1" si="13"/>
        <v>45199</v>
      </c>
      <c r="JT10" s="29">
        <f t="shared" ca="1" si="13"/>
        <v>45200</v>
      </c>
      <c r="JU10" s="29">
        <f t="shared" ca="1" si="13"/>
        <v>45201</v>
      </c>
      <c r="JV10" s="29">
        <f t="shared" ca="1" si="13"/>
        <v>45202</v>
      </c>
      <c r="JW10" s="29">
        <f t="shared" ca="1" si="13"/>
        <v>45203</v>
      </c>
      <c r="JX10" s="29">
        <f t="shared" ca="1" si="13"/>
        <v>45204</v>
      </c>
      <c r="JY10" s="29">
        <f t="shared" ca="1" si="13"/>
        <v>45205</v>
      </c>
      <c r="JZ10" s="29">
        <f t="shared" ca="1" si="13"/>
        <v>45206</v>
      </c>
      <c r="KA10" s="29">
        <f t="shared" ca="1" si="13"/>
        <v>45207</v>
      </c>
      <c r="KB10" s="29">
        <f t="shared" ca="1" si="13"/>
        <v>45208</v>
      </c>
      <c r="KC10" s="29">
        <f t="shared" ca="1" si="13"/>
        <v>45209</v>
      </c>
      <c r="KD10" s="29">
        <f t="shared" ca="1" si="13"/>
        <v>45210</v>
      </c>
      <c r="KE10" s="29">
        <f t="shared" ca="1" si="13"/>
        <v>45211</v>
      </c>
      <c r="KF10" s="29">
        <f t="shared" ca="1" si="13"/>
        <v>45212</v>
      </c>
      <c r="KG10" s="29">
        <f t="shared" ca="1" si="13"/>
        <v>45213</v>
      </c>
      <c r="KH10" s="29">
        <f t="shared" ca="1" si="13"/>
        <v>45214</v>
      </c>
      <c r="KI10" s="29">
        <f t="shared" ca="1" si="13"/>
        <v>45215</v>
      </c>
      <c r="KJ10" s="29">
        <f t="shared" ca="1" si="13"/>
        <v>45216</v>
      </c>
      <c r="KK10" s="29">
        <f t="shared" ca="1" si="13"/>
        <v>45217</v>
      </c>
      <c r="KL10" s="29">
        <f t="shared" ca="1" si="13"/>
        <v>45218</v>
      </c>
      <c r="KM10" s="29">
        <f t="shared" ca="1" si="13"/>
        <v>45219</v>
      </c>
      <c r="KN10" s="29">
        <f t="shared" ca="1" si="13"/>
        <v>45220</v>
      </c>
      <c r="KO10" s="29">
        <f t="shared" ca="1" si="13"/>
        <v>45221</v>
      </c>
      <c r="KP10" s="29">
        <f t="shared" ca="1" si="13"/>
        <v>45222</v>
      </c>
      <c r="KQ10" s="29">
        <f t="shared" ca="1" si="13"/>
        <v>45223</v>
      </c>
      <c r="KR10" s="29">
        <f t="shared" ca="1" si="13"/>
        <v>45224</v>
      </c>
      <c r="KS10" s="29">
        <f t="shared" ca="1" si="13"/>
        <v>45225</v>
      </c>
      <c r="KT10" s="29">
        <f t="shared" ca="1" si="13"/>
        <v>45226</v>
      </c>
      <c r="KU10" s="29">
        <f t="shared" ca="1" si="13"/>
        <v>45227</v>
      </c>
      <c r="KV10" s="29">
        <f t="shared" ca="1" si="13"/>
        <v>45228</v>
      </c>
      <c r="KW10" s="29">
        <f t="shared" ca="1" si="13"/>
        <v>45229</v>
      </c>
      <c r="KX10" s="29">
        <f t="shared" ca="1" si="13"/>
        <v>45230</v>
      </c>
      <c r="KY10" s="29">
        <f t="shared" ca="1" si="13"/>
        <v>45231</v>
      </c>
      <c r="KZ10" s="29">
        <f t="shared" ca="1" si="13"/>
        <v>45232</v>
      </c>
      <c r="LA10" s="29">
        <f t="shared" ca="1" si="13"/>
        <v>45233</v>
      </c>
      <c r="LB10" s="29">
        <f t="shared" ca="1" si="13"/>
        <v>45234</v>
      </c>
      <c r="LC10" s="29">
        <f t="shared" ca="1" si="13"/>
        <v>45235</v>
      </c>
      <c r="LD10" s="29">
        <f t="shared" ca="1" si="13"/>
        <v>45236</v>
      </c>
      <c r="LE10" s="29">
        <f t="shared" ca="1" si="13"/>
        <v>45237</v>
      </c>
      <c r="LF10" s="29">
        <f t="shared" ca="1" si="13"/>
        <v>45238</v>
      </c>
      <c r="LG10" s="29">
        <f t="shared" ca="1" si="13"/>
        <v>45239</v>
      </c>
      <c r="LH10" s="29">
        <f t="shared" ca="1" si="13"/>
        <v>45240</v>
      </c>
      <c r="LI10" s="29">
        <f t="shared" ca="1" si="13"/>
        <v>45241</v>
      </c>
      <c r="LJ10" s="29">
        <f t="shared" ca="1" si="13"/>
        <v>45242</v>
      </c>
      <c r="LK10" s="29">
        <f t="shared" ca="1" si="13"/>
        <v>45243</v>
      </c>
      <c r="LL10" s="29">
        <f t="shared" ca="1" si="13"/>
        <v>45244</v>
      </c>
      <c r="LM10" s="29">
        <f t="shared" ca="1" si="13"/>
        <v>45245</v>
      </c>
      <c r="LN10" s="29">
        <f t="shared" ca="1" si="13"/>
        <v>45246</v>
      </c>
      <c r="LO10" s="29">
        <f t="shared" ca="1" si="13"/>
        <v>45247</v>
      </c>
      <c r="LP10" s="29">
        <f t="shared" ca="1" si="13"/>
        <v>45248</v>
      </c>
      <c r="LQ10" s="29">
        <f t="shared" ca="1" si="13"/>
        <v>45249</v>
      </c>
      <c r="LR10" s="29">
        <f t="shared" ca="1" si="13"/>
        <v>45250</v>
      </c>
      <c r="LS10" s="29">
        <f t="shared" ca="1" si="13"/>
        <v>45251</v>
      </c>
      <c r="LT10" s="29">
        <f t="shared" ca="1" si="13"/>
        <v>45252</v>
      </c>
      <c r="LU10" s="29">
        <f t="shared" ca="1" si="13"/>
        <v>45253</v>
      </c>
      <c r="LV10" s="29">
        <f t="shared" ca="1" si="13"/>
        <v>45254</v>
      </c>
      <c r="LW10" s="29">
        <f t="shared" ca="1" si="13"/>
        <v>45255</v>
      </c>
      <c r="LX10" s="29">
        <f t="shared" ca="1" si="13"/>
        <v>45256</v>
      </c>
      <c r="LY10" s="29">
        <f t="shared" ca="1" si="13"/>
        <v>45257</v>
      </c>
      <c r="LZ10" s="29">
        <f t="shared" ca="1" si="13"/>
        <v>45258</v>
      </c>
      <c r="MA10" s="29">
        <f t="shared" ca="1" si="13"/>
        <v>45259</v>
      </c>
      <c r="MB10" s="29">
        <f t="shared" ca="1" si="13"/>
        <v>45260</v>
      </c>
      <c r="MC10" s="29">
        <f t="shared" ref="MC10:NG10" ca="1" si="14">+MB10+1</f>
        <v>45261</v>
      </c>
      <c r="MD10" s="29">
        <f t="shared" ca="1" si="14"/>
        <v>45262</v>
      </c>
      <c r="ME10" s="29">
        <f t="shared" ca="1" si="14"/>
        <v>45263</v>
      </c>
      <c r="MF10" s="29">
        <f t="shared" ca="1" si="14"/>
        <v>45264</v>
      </c>
      <c r="MG10" s="29">
        <f t="shared" ca="1" si="14"/>
        <v>45265</v>
      </c>
      <c r="MH10" s="29">
        <f t="shared" ca="1" si="14"/>
        <v>45266</v>
      </c>
      <c r="MI10" s="29">
        <f t="shared" ca="1" si="14"/>
        <v>45267</v>
      </c>
      <c r="MJ10" s="29">
        <f t="shared" ca="1" si="14"/>
        <v>45268</v>
      </c>
      <c r="MK10" s="29">
        <f t="shared" ca="1" si="14"/>
        <v>45269</v>
      </c>
      <c r="ML10" s="29">
        <f t="shared" ca="1" si="14"/>
        <v>45270</v>
      </c>
      <c r="MM10" s="29">
        <f t="shared" ca="1" si="14"/>
        <v>45271</v>
      </c>
      <c r="MN10" s="29">
        <f t="shared" ca="1" si="14"/>
        <v>45272</v>
      </c>
      <c r="MO10" s="29">
        <f t="shared" ca="1" si="14"/>
        <v>45273</v>
      </c>
      <c r="MP10" s="29">
        <f t="shared" ca="1" si="14"/>
        <v>45274</v>
      </c>
      <c r="MQ10" s="29">
        <f t="shared" ca="1" si="14"/>
        <v>45275</v>
      </c>
      <c r="MR10" s="29">
        <f t="shared" ca="1" si="14"/>
        <v>45276</v>
      </c>
      <c r="MS10" s="29">
        <f t="shared" ca="1" si="14"/>
        <v>45277</v>
      </c>
      <c r="MT10" s="29">
        <f t="shared" ca="1" si="14"/>
        <v>45278</v>
      </c>
      <c r="MU10" s="29">
        <f t="shared" ca="1" si="14"/>
        <v>45279</v>
      </c>
      <c r="MV10" s="29">
        <f t="shared" ca="1" si="14"/>
        <v>45280</v>
      </c>
      <c r="MW10" s="29">
        <f t="shared" ca="1" si="14"/>
        <v>45281</v>
      </c>
      <c r="MX10" s="29">
        <f t="shared" ca="1" si="14"/>
        <v>45282</v>
      </c>
      <c r="MY10" s="29">
        <f t="shared" ca="1" si="14"/>
        <v>45283</v>
      </c>
      <c r="MZ10" s="29">
        <f t="shared" ca="1" si="14"/>
        <v>45284</v>
      </c>
      <c r="NA10" s="29">
        <f t="shared" ca="1" si="14"/>
        <v>45285</v>
      </c>
      <c r="NB10" s="29">
        <f t="shared" ca="1" si="14"/>
        <v>45286</v>
      </c>
      <c r="NC10" s="29">
        <f t="shared" ca="1" si="14"/>
        <v>45287</v>
      </c>
      <c r="ND10" s="29">
        <f t="shared" ca="1" si="14"/>
        <v>45288</v>
      </c>
      <c r="NE10" s="29">
        <f t="shared" ca="1" si="14"/>
        <v>45289</v>
      </c>
      <c r="NF10" s="29">
        <f t="shared" ca="1" si="14"/>
        <v>45290</v>
      </c>
      <c r="NG10" s="29">
        <f t="shared" ca="1" si="14"/>
        <v>45291</v>
      </c>
    </row>
    <row r="11" spans="1:371" ht="15.75" x14ac:dyDescent="0.25">
      <c r="A11" s="12" t="s">
        <v>0</v>
      </c>
      <c r="B11" s="13">
        <f>TAPDOAN_NK_MUC_TIEU!B2</f>
        <v>1654530352132</v>
      </c>
      <c r="C11" s="13">
        <f>TAPDOAN_NK_MUC_TIEU!B2/365</f>
        <v>4532959868.8547945</v>
      </c>
      <c r="D11" s="13">
        <f ca="1">INDEX(G11:NG11,MATCH(TODAY()-1,$G$10:$NG$10))</f>
        <v>0</v>
      </c>
      <c r="E11" s="13">
        <f ca="1">+C11-D11</f>
        <v>4532959868.8547945</v>
      </c>
      <c r="F11" s="14">
        <f ca="1">IF(D11&gt;0,D11/C11,0)</f>
        <v>0</v>
      </c>
      <c r="G11" s="13">
        <f ca="1">+G4</f>
        <v>0</v>
      </c>
      <c r="H11" s="13">
        <f t="shared" ref="H11:BS14" ca="1" si="15">IF(H4=0,0,H4-G4)</f>
        <v>0</v>
      </c>
      <c r="I11" s="13">
        <f t="shared" ca="1" si="15"/>
        <v>0</v>
      </c>
      <c r="J11" s="13">
        <f t="shared" ca="1" si="15"/>
        <v>0</v>
      </c>
      <c r="K11" s="13">
        <f t="shared" ca="1" si="15"/>
        <v>0</v>
      </c>
      <c r="L11" s="13">
        <f t="shared" ca="1" si="15"/>
        <v>0</v>
      </c>
      <c r="M11" s="13">
        <f t="shared" ca="1" si="15"/>
        <v>0</v>
      </c>
      <c r="N11" s="13">
        <f t="shared" ca="1" si="15"/>
        <v>0</v>
      </c>
      <c r="O11" s="13">
        <f t="shared" ca="1" si="15"/>
        <v>0</v>
      </c>
      <c r="P11" s="13">
        <f t="shared" ca="1" si="15"/>
        <v>0</v>
      </c>
      <c r="Q11" s="13">
        <f t="shared" ca="1" si="15"/>
        <v>0</v>
      </c>
      <c r="R11" s="13">
        <f t="shared" ca="1" si="15"/>
        <v>0</v>
      </c>
      <c r="S11" s="13">
        <f t="shared" ca="1" si="15"/>
        <v>0</v>
      </c>
      <c r="T11" s="13">
        <f t="shared" ca="1" si="15"/>
        <v>0</v>
      </c>
      <c r="U11" s="13">
        <f t="shared" ca="1" si="15"/>
        <v>0</v>
      </c>
      <c r="V11" s="13">
        <f t="shared" ca="1" si="15"/>
        <v>0</v>
      </c>
      <c r="W11" s="13">
        <f t="shared" ca="1" si="15"/>
        <v>0</v>
      </c>
      <c r="X11" s="13">
        <f t="shared" ca="1" si="15"/>
        <v>0</v>
      </c>
      <c r="Y11" s="13">
        <f t="shared" ca="1" si="15"/>
        <v>0</v>
      </c>
      <c r="Z11" s="13">
        <f t="shared" ca="1" si="15"/>
        <v>0</v>
      </c>
      <c r="AA11" s="13">
        <f t="shared" ca="1" si="15"/>
        <v>0</v>
      </c>
      <c r="AB11" s="13">
        <f t="shared" ca="1" si="15"/>
        <v>0</v>
      </c>
      <c r="AC11" s="13">
        <f t="shared" ca="1" si="15"/>
        <v>0</v>
      </c>
      <c r="AD11" s="13">
        <f t="shared" ca="1" si="15"/>
        <v>0</v>
      </c>
      <c r="AE11" s="13">
        <f t="shared" ca="1" si="15"/>
        <v>0</v>
      </c>
      <c r="AF11" s="13">
        <f t="shared" ca="1" si="15"/>
        <v>0</v>
      </c>
      <c r="AG11" s="13">
        <f t="shared" ca="1" si="15"/>
        <v>0</v>
      </c>
      <c r="AH11" s="13">
        <f t="shared" ca="1" si="15"/>
        <v>0</v>
      </c>
      <c r="AI11" s="13">
        <f t="shared" ca="1" si="15"/>
        <v>0</v>
      </c>
      <c r="AJ11" s="13">
        <f t="shared" ca="1" si="15"/>
        <v>0</v>
      </c>
      <c r="AK11" s="13">
        <f t="shared" ca="1" si="15"/>
        <v>0</v>
      </c>
      <c r="AL11" s="13">
        <f t="shared" ca="1" si="15"/>
        <v>0</v>
      </c>
      <c r="AM11" s="13">
        <f t="shared" ca="1" si="15"/>
        <v>0</v>
      </c>
      <c r="AN11" s="13">
        <f t="shared" ca="1" si="15"/>
        <v>0</v>
      </c>
      <c r="AO11" s="13">
        <f t="shared" ca="1" si="15"/>
        <v>0</v>
      </c>
      <c r="AP11" s="13">
        <f t="shared" ca="1" si="15"/>
        <v>0</v>
      </c>
      <c r="AQ11" s="13">
        <f t="shared" ca="1" si="15"/>
        <v>0</v>
      </c>
      <c r="AR11" s="13">
        <f t="shared" ca="1" si="15"/>
        <v>0</v>
      </c>
      <c r="AS11" s="13">
        <f t="shared" ca="1" si="15"/>
        <v>0</v>
      </c>
      <c r="AT11" s="13">
        <f t="shared" ca="1" si="15"/>
        <v>0</v>
      </c>
      <c r="AU11" s="13">
        <f t="shared" ca="1" si="15"/>
        <v>0</v>
      </c>
      <c r="AV11" s="13">
        <f t="shared" ca="1" si="15"/>
        <v>0</v>
      </c>
      <c r="AW11" s="13">
        <f t="shared" ca="1" si="15"/>
        <v>0</v>
      </c>
      <c r="AX11" s="13">
        <f t="shared" ca="1" si="15"/>
        <v>0</v>
      </c>
      <c r="AY11" s="13">
        <f t="shared" ca="1" si="15"/>
        <v>0</v>
      </c>
      <c r="AZ11" s="13">
        <f t="shared" ca="1" si="15"/>
        <v>0</v>
      </c>
      <c r="BA11" s="13">
        <f t="shared" ca="1" si="15"/>
        <v>0</v>
      </c>
      <c r="BB11" s="13">
        <f t="shared" ca="1" si="15"/>
        <v>0</v>
      </c>
      <c r="BC11" s="13">
        <f t="shared" ca="1" si="15"/>
        <v>0</v>
      </c>
      <c r="BD11" s="13">
        <f t="shared" ca="1" si="15"/>
        <v>0</v>
      </c>
      <c r="BE11" s="13">
        <f t="shared" ca="1" si="15"/>
        <v>0</v>
      </c>
      <c r="BF11" s="13">
        <f t="shared" ca="1" si="15"/>
        <v>0</v>
      </c>
      <c r="BG11" s="13">
        <f t="shared" ca="1" si="15"/>
        <v>0</v>
      </c>
      <c r="BH11" s="13">
        <f t="shared" ca="1" si="15"/>
        <v>0</v>
      </c>
      <c r="BI11" s="13">
        <f t="shared" ca="1" si="15"/>
        <v>0</v>
      </c>
      <c r="BJ11" s="13">
        <f t="shared" ca="1" si="15"/>
        <v>0</v>
      </c>
      <c r="BK11" s="13">
        <f t="shared" ca="1" si="15"/>
        <v>0</v>
      </c>
      <c r="BL11" s="13">
        <f t="shared" ca="1" si="15"/>
        <v>0</v>
      </c>
      <c r="BM11" s="13">
        <f t="shared" ca="1" si="15"/>
        <v>0</v>
      </c>
      <c r="BN11" s="13">
        <f t="shared" ca="1" si="15"/>
        <v>0</v>
      </c>
      <c r="BO11" s="13">
        <f t="shared" ca="1" si="15"/>
        <v>0</v>
      </c>
      <c r="BP11" s="13">
        <f t="shared" ca="1" si="15"/>
        <v>0</v>
      </c>
      <c r="BQ11" s="13">
        <f t="shared" ca="1" si="15"/>
        <v>0</v>
      </c>
      <c r="BR11" s="13">
        <f t="shared" ca="1" si="15"/>
        <v>0</v>
      </c>
      <c r="BS11" s="13">
        <f t="shared" ca="1" si="15"/>
        <v>0</v>
      </c>
      <c r="BT11" s="13">
        <f t="shared" ref="BT11:EE14" ca="1" si="16">IF(BT4=0,0,BT4-BS4)</f>
        <v>0</v>
      </c>
      <c r="BU11" s="13">
        <f t="shared" ca="1" si="16"/>
        <v>0</v>
      </c>
      <c r="BV11" s="13">
        <f t="shared" ca="1" si="16"/>
        <v>0</v>
      </c>
      <c r="BW11" s="13">
        <f t="shared" ca="1" si="16"/>
        <v>0</v>
      </c>
      <c r="BX11" s="13">
        <f t="shared" ca="1" si="16"/>
        <v>0</v>
      </c>
      <c r="BY11" s="13">
        <f t="shared" ca="1" si="16"/>
        <v>0</v>
      </c>
      <c r="BZ11" s="13">
        <f t="shared" ca="1" si="16"/>
        <v>0</v>
      </c>
      <c r="CA11" s="13">
        <f t="shared" ca="1" si="16"/>
        <v>0</v>
      </c>
      <c r="CB11" s="13">
        <f t="shared" ca="1" si="16"/>
        <v>0</v>
      </c>
      <c r="CC11" s="13">
        <f t="shared" ca="1" si="16"/>
        <v>0</v>
      </c>
      <c r="CD11" s="13">
        <f t="shared" ca="1" si="16"/>
        <v>0</v>
      </c>
      <c r="CE11" s="13">
        <f t="shared" ca="1" si="16"/>
        <v>0</v>
      </c>
      <c r="CF11" s="13">
        <f t="shared" ca="1" si="16"/>
        <v>0</v>
      </c>
      <c r="CG11" s="13">
        <f t="shared" ca="1" si="16"/>
        <v>0</v>
      </c>
      <c r="CH11" s="13">
        <f t="shared" ca="1" si="16"/>
        <v>0</v>
      </c>
      <c r="CI11" s="13">
        <f t="shared" ca="1" si="16"/>
        <v>0</v>
      </c>
      <c r="CJ11" s="13">
        <f t="shared" ca="1" si="16"/>
        <v>0</v>
      </c>
      <c r="CK11" s="13">
        <f t="shared" ca="1" si="16"/>
        <v>0</v>
      </c>
      <c r="CL11" s="13">
        <f t="shared" ca="1" si="16"/>
        <v>0</v>
      </c>
      <c r="CM11" s="13">
        <f t="shared" ca="1" si="16"/>
        <v>0</v>
      </c>
      <c r="CN11" s="13">
        <f t="shared" ca="1" si="16"/>
        <v>0</v>
      </c>
      <c r="CO11" s="13">
        <f t="shared" ca="1" si="16"/>
        <v>0</v>
      </c>
      <c r="CP11" s="13">
        <f t="shared" ca="1" si="16"/>
        <v>0</v>
      </c>
      <c r="CQ11" s="13">
        <f t="shared" ca="1" si="16"/>
        <v>0</v>
      </c>
      <c r="CR11" s="13">
        <f t="shared" ca="1" si="16"/>
        <v>0</v>
      </c>
      <c r="CS11" s="13">
        <f t="shared" ca="1" si="16"/>
        <v>0</v>
      </c>
      <c r="CT11" s="13">
        <f t="shared" ca="1" si="16"/>
        <v>0</v>
      </c>
      <c r="CU11" s="13">
        <f t="shared" ca="1" si="16"/>
        <v>0</v>
      </c>
      <c r="CV11" s="13">
        <f t="shared" ca="1" si="16"/>
        <v>0</v>
      </c>
      <c r="CW11" s="13">
        <f t="shared" ca="1" si="16"/>
        <v>0</v>
      </c>
      <c r="CX11" s="13">
        <f t="shared" ca="1" si="16"/>
        <v>0</v>
      </c>
      <c r="CY11" s="13">
        <f t="shared" ca="1" si="16"/>
        <v>0</v>
      </c>
      <c r="CZ11" s="13">
        <f t="shared" ca="1" si="16"/>
        <v>0</v>
      </c>
      <c r="DA11" s="13">
        <f t="shared" ca="1" si="16"/>
        <v>0</v>
      </c>
      <c r="DB11" s="13">
        <f t="shared" ca="1" si="16"/>
        <v>0</v>
      </c>
      <c r="DC11" s="13">
        <f t="shared" ca="1" si="16"/>
        <v>0</v>
      </c>
      <c r="DD11" s="13">
        <f t="shared" ca="1" si="16"/>
        <v>0</v>
      </c>
      <c r="DE11" s="13">
        <f t="shared" ca="1" si="16"/>
        <v>0</v>
      </c>
      <c r="DF11" s="13">
        <f t="shared" ca="1" si="16"/>
        <v>0</v>
      </c>
      <c r="DG11" s="13">
        <f t="shared" ca="1" si="16"/>
        <v>0</v>
      </c>
      <c r="DH11" s="13">
        <f t="shared" ca="1" si="16"/>
        <v>0</v>
      </c>
      <c r="DI11" s="13">
        <f t="shared" ca="1" si="16"/>
        <v>0</v>
      </c>
      <c r="DJ11" s="13">
        <f t="shared" ca="1" si="16"/>
        <v>0</v>
      </c>
      <c r="DK11" s="13">
        <f t="shared" ca="1" si="16"/>
        <v>0</v>
      </c>
      <c r="DL11" s="13">
        <f t="shared" ca="1" si="16"/>
        <v>0</v>
      </c>
      <c r="DM11" s="13">
        <f t="shared" ca="1" si="16"/>
        <v>0</v>
      </c>
      <c r="DN11" s="13">
        <f t="shared" ca="1" si="16"/>
        <v>0</v>
      </c>
      <c r="DO11" s="13">
        <f t="shared" ca="1" si="16"/>
        <v>0</v>
      </c>
      <c r="DP11" s="13">
        <f t="shared" ca="1" si="16"/>
        <v>0</v>
      </c>
      <c r="DQ11" s="13">
        <f t="shared" ca="1" si="16"/>
        <v>0</v>
      </c>
      <c r="DR11" s="13">
        <f t="shared" ca="1" si="16"/>
        <v>0</v>
      </c>
      <c r="DS11" s="13">
        <f t="shared" ca="1" si="16"/>
        <v>0</v>
      </c>
      <c r="DT11" s="13">
        <f t="shared" ca="1" si="16"/>
        <v>0</v>
      </c>
      <c r="DU11" s="13">
        <f t="shared" ca="1" si="16"/>
        <v>0</v>
      </c>
      <c r="DV11" s="13">
        <f t="shared" ca="1" si="16"/>
        <v>0</v>
      </c>
      <c r="DW11" s="13">
        <f t="shared" ca="1" si="16"/>
        <v>0</v>
      </c>
      <c r="DX11" s="13">
        <f t="shared" ca="1" si="16"/>
        <v>0</v>
      </c>
      <c r="DY11" s="13">
        <f t="shared" ca="1" si="16"/>
        <v>0</v>
      </c>
      <c r="DZ11" s="13">
        <f t="shared" ca="1" si="16"/>
        <v>0</v>
      </c>
      <c r="EA11" s="13">
        <f t="shared" ca="1" si="16"/>
        <v>0</v>
      </c>
      <c r="EB11" s="13">
        <f t="shared" ca="1" si="16"/>
        <v>0</v>
      </c>
      <c r="EC11" s="13">
        <f t="shared" ca="1" si="16"/>
        <v>0</v>
      </c>
      <c r="ED11" s="13">
        <f t="shared" ca="1" si="16"/>
        <v>0</v>
      </c>
      <c r="EE11" s="13">
        <f t="shared" ca="1" si="16"/>
        <v>0</v>
      </c>
      <c r="EF11" s="13">
        <f t="shared" ref="EF11:EU15" ca="1" si="17">IF(EF4=0,0,EF4-EE4)</f>
        <v>0</v>
      </c>
      <c r="EG11" s="13">
        <f t="shared" ca="1" si="17"/>
        <v>0</v>
      </c>
      <c r="EH11" s="13">
        <f t="shared" ca="1" si="17"/>
        <v>0</v>
      </c>
      <c r="EI11" s="13">
        <f t="shared" ca="1" si="17"/>
        <v>0</v>
      </c>
      <c r="EJ11" s="13">
        <f t="shared" ca="1" si="17"/>
        <v>0</v>
      </c>
      <c r="EK11" s="13">
        <f t="shared" ca="1" si="17"/>
        <v>0</v>
      </c>
      <c r="EL11" s="13">
        <f t="shared" ca="1" si="17"/>
        <v>0</v>
      </c>
      <c r="EM11" s="13">
        <f t="shared" ca="1" si="17"/>
        <v>0</v>
      </c>
      <c r="EN11" s="13">
        <f t="shared" ca="1" si="17"/>
        <v>0</v>
      </c>
      <c r="EO11" s="13">
        <f t="shared" ca="1" si="17"/>
        <v>0</v>
      </c>
      <c r="EP11" s="13">
        <f t="shared" ca="1" si="17"/>
        <v>0</v>
      </c>
      <c r="EQ11" s="13">
        <f t="shared" ca="1" si="17"/>
        <v>0</v>
      </c>
      <c r="ER11" s="13">
        <f t="shared" ca="1" si="17"/>
        <v>0</v>
      </c>
      <c r="ES11" s="13">
        <f t="shared" ca="1" si="17"/>
        <v>0</v>
      </c>
      <c r="ET11" s="13">
        <f ca="1">IF(ET4=0,0,ET4-ES4)</f>
        <v>0</v>
      </c>
      <c r="EU11" s="13">
        <f t="shared" ref="EU11:HF14" ca="1" si="18">IF(EU4=0,0,EU4-ET4)</f>
        <v>0</v>
      </c>
      <c r="EV11" s="13">
        <f t="shared" ca="1" si="18"/>
        <v>0</v>
      </c>
      <c r="EW11" s="13">
        <f t="shared" ca="1" si="18"/>
        <v>0</v>
      </c>
      <c r="EX11" s="13">
        <f t="shared" ca="1" si="18"/>
        <v>0</v>
      </c>
      <c r="EY11" s="13">
        <f t="shared" ca="1" si="18"/>
        <v>0</v>
      </c>
      <c r="EZ11" s="13">
        <f t="shared" ca="1" si="18"/>
        <v>0</v>
      </c>
      <c r="FA11" s="13">
        <f t="shared" ca="1" si="18"/>
        <v>0</v>
      </c>
      <c r="FB11" s="13">
        <f t="shared" ca="1" si="18"/>
        <v>0</v>
      </c>
      <c r="FC11" s="13">
        <f t="shared" ca="1" si="18"/>
        <v>0</v>
      </c>
      <c r="FD11" s="13">
        <f t="shared" ca="1" si="18"/>
        <v>0</v>
      </c>
      <c r="FE11" s="13">
        <f t="shared" ca="1" si="18"/>
        <v>0</v>
      </c>
      <c r="FF11" s="13">
        <f t="shared" ca="1" si="18"/>
        <v>0</v>
      </c>
      <c r="FG11" s="13">
        <f t="shared" ca="1" si="18"/>
        <v>0</v>
      </c>
      <c r="FH11" s="13">
        <f t="shared" ca="1" si="18"/>
        <v>0</v>
      </c>
      <c r="FI11" s="13">
        <f t="shared" ca="1" si="18"/>
        <v>0</v>
      </c>
      <c r="FJ11" s="13">
        <f t="shared" ca="1" si="18"/>
        <v>0</v>
      </c>
      <c r="FK11" s="13">
        <f t="shared" ca="1" si="18"/>
        <v>0</v>
      </c>
      <c r="FL11" s="13">
        <f t="shared" ca="1" si="18"/>
        <v>0</v>
      </c>
      <c r="FM11" s="13">
        <f t="shared" ca="1" si="18"/>
        <v>0</v>
      </c>
      <c r="FN11" s="13">
        <f t="shared" ca="1" si="18"/>
        <v>0</v>
      </c>
      <c r="FO11" s="13">
        <f t="shared" ca="1" si="18"/>
        <v>0</v>
      </c>
      <c r="FP11" s="13">
        <f t="shared" ca="1" si="18"/>
        <v>0</v>
      </c>
      <c r="FQ11" s="13">
        <f t="shared" ca="1" si="18"/>
        <v>0</v>
      </c>
      <c r="FR11" s="13">
        <f t="shared" ca="1" si="18"/>
        <v>0</v>
      </c>
      <c r="FS11" s="13">
        <f t="shared" ca="1" si="18"/>
        <v>0</v>
      </c>
      <c r="FT11" s="13">
        <f t="shared" ca="1" si="18"/>
        <v>0</v>
      </c>
      <c r="FU11" s="13">
        <f t="shared" ca="1" si="18"/>
        <v>0</v>
      </c>
      <c r="FV11" s="13">
        <f t="shared" ca="1" si="18"/>
        <v>0</v>
      </c>
      <c r="FW11" s="13">
        <f t="shared" ca="1" si="18"/>
        <v>0</v>
      </c>
      <c r="FX11" s="13">
        <f t="shared" ca="1" si="18"/>
        <v>0</v>
      </c>
      <c r="FY11" s="13">
        <f t="shared" ca="1" si="18"/>
        <v>0</v>
      </c>
      <c r="FZ11" s="13">
        <f t="shared" ca="1" si="18"/>
        <v>0</v>
      </c>
      <c r="GA11" s="13">
        <f t="shared" ca="1" si="18"/>
        <v>0</v>
      </c>
      <c r="GB11" s="13">
        <f t="shared" ca="1" si="18"/>
        <v>0</v>
      </c>
      <c r="GC11" s="13">
        <f t="shared" ca="1" si="18"/>
        <v>0</v>
      </c>
      <c r="GD11" s="13">
        <f t="shared" ca="1" si="18"/>
        <v>0</v>
      </c>
      <c r="GE11" s="13">
        <f t="shared" ca="1" si="18"/>
        <v>0</v>
      </c>
      <c r="GF11" s="13">
        <f t="shared" ca="1" si="18"/>
        <v>0</v>
      </c>
      <c r="GG11" s="13">
        <f t="shared" ca="1" si="18"/>
        <v>0</v>
      </c>
      <c r="GH11" s="13">
        <f t="shared" ca="1" si="18"/>
        <v>0</v>
      </c>
      <c r="GI11" s="13">
        <f t="shared" ca="1" si="18"/>
        <v>0</v>
      </c>
      <c r="GJ11" s="13">
        <f t="shared" ca="1" si="18"/>
        <v>0</v>
      </c>
      <c r="GK11" s="13">
        <f t="shared" ca="1" si="18"/>
        <v>0</v>
      </c>
      <c r="GL11" s="13">
        <f t="shared" ca="1" si="18"/>
        <v>0</v>
      </c>
      <c r="GM11" s="13">
        <f t="shared" ca="1" si="18"/>
        <v>0</v>
      </c>
      <c r="GN11" s="13">
        <f t="shared" ca="1" si="18"/>
        <v>0</v>
      </c>
      <c r="GO11" s="13">
        <f t="shared" ca="1" si="18"/>
        <v>0</v>
      </c>
      <c r="GP11" s="13">
        <f t="shared" ca="1" si="18"/>
        <v>0</v>
      </c>
      <c r="GQ11" s="13">
        <f t="shared" ca="1" si="18"/>
        <v>0</v>
      </c>
      <c r="GR11" s="13">
        <f t="shared" ca="1" si="18"/>
        <v>0</v>
      </c>
      <c r="GS11" s="13">
        <f t="shared" ca="1" si="18"/>
        <v>0</v>
      </c>
      <c r="GT11" s="13">
        <f t="shared" ca="1" si="18"/>
        <v>0</v>
      </c>
      <c r="GU11" s="13">
        <f t="shared" ca="1" si="18"/>
        <v>0</v>
      </c>
      <c r="GV11" s="13">
        <f t="shared" ca="1" si="18"/>
        <v>0</v>
      </c>
      <c r="GW11" s="13">
        <f t="shared" ca="1" si="18"/>
        <v>0</v>
      </c>
      <c r="GX11" s="13">
        <f t="shared" ca="1" si="18"/>
        <v>0</v>
      </c>
      <c r="GY11" s="13">
        <f t="shared" ca="1" si="18"/>
        <v>0</v>
      </c>
      <c r="GZ11" s="13">
        <f t="shared" ca="1" si="18"/>
        <v>0</v>
      </c>
      <c r="HA11" s="13">
        <f t="shared" ca="1" si="18"/>
        <v>0</v>
      </c>
      <c r="HB11" s="13">
        <f t="shared" ca="1" si="18"/>
        <v>0</v>
      </c>
      <c r="HC11" s="13">
        <f t="shared" ca="1" si="18"/>
        <v>0</v>
      </c>
      <c r="HD11" s="13">
        <f t="shared" ca="1" si="18"/>
        <v>0</v>
      </c>
      <c r="HE11" s="13">
        <f t="shared" ca="1" si="18"/>
        <v>0</v>
      </c>
      <c r="HF11" s="13">
        <f t="shared" ca="1" si="18"/>
        <v>0</v>
      </c>
      <c r="HG11" s="13">
        <f t="shared" ref="HG11:JR14" ca="1" si="19">IF(HG4=0,0,HG4-HF4)</f>
        <v>0</v>
      </c>
      <c r="HH11" s="13">
        <f t="shared" ca="1" si="19"/>
        <v>0</v>
      </c>
      <c r="HI11" s="13">
        <f t="shared" ca="1" si="19"/>
        <v>0</v>
      </c>
      <c r="HJ11" s="13">
        <f t="shared" ca="1" si="19"/>
        <v>0</v>
      </c>
      <c r="HK11" s="13">
        <f t="shared" ca="1" si="19"/>
        <v>0</v>
      </c>
      <c r="HL11" s="13">
        <f t="shared" ca="1" si="19"/>
        <v>0</v>
      </c>
      <c r="HM11" s="13">
        <f t="shared" ca="1" si="19"/>
        <v>0</v>
      </c>
      <c r="HN11" s="13">
        <f t="shared" ca="1" si="19"/>
        <v>0</v>
      </c>
      <c r="HO11" s="13">
        <f t="shared" ca="1" si="19"/>
        <v>0</v>
      </c>
      <c r="HP11" s="13">
        <f t="shared" ca="1" si="19"/>
        <v>0</v>
      </c>
      <c r="HQ11" s="13">
        <f t="shared" ca="1" si="19"/>
        <v>0</v>
      </c>
      <c r="HR11" s="13">
        <f t="shared" ca="1" si="19"/>
        <v>0</v>
      </c>
      <c r="HS11" s="13">
        <f t="shared" ca="1" si="19"/>
        <v>0</v>
      </c>
      <c r="HT11" s="13">
        <f t="shared" ca="1" si="19"/>
        <v>0</v>
      </c>
      <c r="HU11" s="13">
        <f t="shared" ca="1" si="19"/>
        <v>0</v>
      </c>
      <c r="HV11" s="13">
        <f t="shared" ca="1" si="19"/>
        <v>0</v>
      </c>
      <c r="HW11" s="13">
        <f t="shared" ca="1" si="19"/>
        <v>0</v>
      </c>
      <c r="HX11" s="13">
        <f t="shared" ca="1" si="19"/>
        <v>0</v>
      </c>
      <c r="HY11" s="13">
        <f t="shared" ca="1" si="19"/>
        <v>0</v>
      </c>
      <c r="HZ11" s="13">
        <f t="shared" ca="1" si="19"/>
        <v>0</v>
      </c>
      <c r="IA11" s="13">
        <f t="shared" ca="1" si="19"/>
        <v>0</v>
      </c>
      <c r="IB11" s="13">
        <f t="shared" ca="1" si="19"/>
        <v>0</v>
      </c>
      <c r="IC11" s="13">
        <f t="shared" ca="1" si="19"/>
        <v>0</v>
      </c>
      <c r="ID11" s="13">
        <f t="shared" ca="1" si="19"/>
        <v>0</v>
      </c>
      <c r="IE11" s="13">
        <f t="shared" ca="1" si="19"/>
        <v>0</v>
      </c>
      <c r="IF11" s="13">
        <f t="shared" ca="1" si="19"/>
        <v>0</v>
      </c>
      <c r="IG11" s="13">
        <f t="shared" ca="1" si="19"/>
        <v>0</v>
      </c>
      <c r="IH11" s="13">
        <f t="shared" ca="1" si="19"/>
        <v>0</v>
      </c>
      <c r="II11" s="13">
        <f t="shared" ca="1" si="19"/>
        <v>0</v>
      </c>
      <c r="IJ11" s="13">
        <f t="shared" ca="1" si="19"/>
        <v>0</v>
      </c>
      <c r="IK11" s="13">
        <f t="shared" ca="1" si="19"/>
        <v>0</v>
      </c>
      <c r="IL11" s="13">
        <f t="shared" ca="1" si="19"/>
        <v>0</v>
      </c>
      <c r="IM11" s="13">
        <f t="shared" ca="1" si="19"/>
        <v>0</v>
      </c>
      <c r="IN11" s="13">
        <f t="shared" ca="1" si="19"/>
        <v>0</v>
      </c>
      <c r="IO11" s="13">
        <f t="shared" ca="1" si="19"/>
        <v>0</v>
      </c>
      <c r="IP11" s="13">
        <f t="shared" ca="1" si="19"/>
        <v>0</v>
      </c>
      <c r="IQ11" s="13">
        <f t="shared" ca="1" si="19"/>
        <v>0</v>
      </c>
      <c r="IR11" s="13">
        <f t="shared" ca="1" si="19"/>
        <v>0</v>
      </c>
      <c r="IS11" s="13">
        <f t="shared" ca="1" si="19"/>
        <v>0</v>
      </c>
      <c r="IT11" s="13">
        <f t="shared" ca="1" si="19"/>
        <v>0</v>
      </c>
      <c r="IU11" s="13">
        <f t="shared" ca="1" si="19"/>
        <v>0</v>
      </c>
      <c r="IV11" s="13">
        <f t="shared" ca="1" si="19"/>
        <v>0</v>
      </c>
      <c r="IW11" s="13">
        <f t="shared" ca="1" si="19"/>
        <v>0</v>
      </c>
      <c r="IX11" s="13">
        <f t="shared" ca="1" si="19"/>
        <v>0</v>
      </c>
      <c r="IY11" s="13">
        <f t="shared" ca="1" si="19"/>
        <v>0</v>
      </c>
      <c r="IZ11" s="13">
        <f t="shared" ca="1" si="19"/>
        <v>0</v>
      </c>
      <c r="JA11" s="13">
        <f t="shared" ca="1" si="19"/>
        <v>0</v>
      </c>
      <c r="JB11" s="13">
        <f t="shared" ca="1" si="19"/>
        <v>0</v>
      </c>
      <c r="JC11" s="13">
        <f t="shared" ca="1" si="19"/>
        <v>0</v>
      </c>
      <c r="JD11" s="13">
        <f t="shared" ca="1" si="19"/>
        <v>0</v>
      </c>
      <c r="JE11" s="13">
        <f t="shared" ca="1" si="19"/>
        <v>0</v>
      </c>
      <c r="JF11" s="13">
        <f t="shared" ca="1" si="19"/>
        <v>0</v>
      </c>
      <c r="JG11" s="13">
        <f t="shared" ca="1" si="19"/>
        <v>0</v>
      </c>
      <c r="JH11" s="13">
        <f t="shared" ca="1" si="19"/>
        <v>0</v>
      </c>
      <c r="JI11" s="13">
        <f t="shared" ca="1" si="19"/>
        <v>0</v>
      </c>
      <c r="JJ11" s="13">
        <f t="shared" ca="1" si="19"/>
        <v>0</v>
      </c>
      <c r="JK11" s="13">
        <f t="shared" ca="1" si="19"/>
        <v>0</v>
      </c>
      <c r="JL11" s="13">
        <f t="shared" ca="1" si="19"/>
        <v>0</v>
      </c>
      <c r="JM11" s="13">
        <f t="shared" ca="1" si="19"/>
        <v>0</v>
      </c>
      <c r="JN11" s="13">
        <f t="shared" ca="1" si="19"/>
        <v>0</v>
      </c>
      <c r="JO11" s="13">
        <f t="shared" ca="1" si="19"/>
        <v>0</v>
      </c>
      <c r="JP11" s="13">
        <f t="shared" ca="1" si="19"/>
        <v>1156420079420</v>
      </c>
      <c r="JQ11" s="13">
        <f t="shared" ca="1" si="19"/>
        <v>0</v>
      </c>
      <c r="JR11" s="13">
        <f t="shared" ca="1" si="19"/>
        <v>0</v>
      </c>
      <c r="JS11" s="13">
        <f t="shared" ref="JS11:MD15" ca="1" si="20">IF(JS4=0,0,JS4-JR4)</f>
        <v>0</v>
      </c>
      <c r="JT11" s="13">
        <f t="shared" ca="1" si="20"/>
        <v>0</v>
      </c>
      <c r="JU11" s="13">
        <f t="shared" ca="1" si="20"/>
        <v>0</v>
      </c>
      <c r="JV11" s="13">
        <f t="shared" ca="1" si="20"/>
        <v>0</v>
      </c>
      <c r="JW11" s="13">
        <f t="shared" ca="1" si="20"/>
        <v>0</v>
      </c>
      <c r="JX11" s="13">
        <f t="shared" ca="1" si="20"/>
        <v>0</v>
      </c>
      <c r="JY11" s="13">
        <f t="shared" ca="1" si="20"/>
        <v>0</v>
      </c>
      <c r="JZ11" s="13">
        <f t="shared" ca="1" si="20"/>
        <v>0</v>
      </c>
      <c r="KA11" s="13">
        <f t="shared" ca="1" si="20"/>
        <v>0</v>
      </c>
      <c r="KB11" s="13">
        <f t="shared" ca="1" si="20"/>
        <v>0</v>
      </c>
      <c r="KC11" s="13">
        <f t="shared" ca="1" si="20"/>
        <v>0</v>
      </c>
      <c r="KD11" s="13">
        <f t="shared" ca="1" si="20"/>
        <v>0</v>
      </c>
      <c r="KE11" s="13">
        <f t="shared" ca="1" si="20"/>
        <v>0</v>
      </c>
      <c r="KF11" s="13">
        <f t="shared" ca="1" si="20"/>
        <v>0</v>
      </c>
      <c r="KG11" s="13">
        <f t="shared" ca="1" si="20"/>
        <v>0</v>
      </c>
      <c r="KH11" s="13">
        <f t="shared" ca="1" si="20"/>
        <v>0</v>
      </c>
      <c r="KI11" s="13">
        <f t="shared" ca="1" si="20"/>
        <v>0</v>
      </c>
      <c r="KJ11" s="13">
        <f t="shared" ca="1" si="20"/>
        <v>0</v>
      </c>
      <c r="KK11" s="13">
        <f t="shared" ca="1" si="20"/>
        <v>0</v>
      </c>
      <c r="KL11" s="13">
        <f t="shared" ca="1" si="20"/>
        <v>0</v>
      </c>
      <c r="KM11" s="13">
        <f t="shared" ca="1" si="20"/>
        <v>0</v>
      </c>
      <c r="KN11" s="13">
        <f t="shared" ca="1" si="20"/>
        <v>0</v>
      </c>
      <c r="KO11" s="13">
        <f t="shared" ca="1" si="20"/>
        <v>0</v>
      </c>
      <c r="KP11" s="13">
        <f t="shared" ca="1" si="20"/>
        <v>0</v>
      </c>
      <c r="KQ11" s="13">
        <f t="shared" ca="1" si="20"/>
        <v>0</v>
      </c>
      <c r="KR11" s="13">
        <f t="shared" ca="1" si="20"/>
        <v>0</v>
      </c>
      <c r="KS11" s="13">
        <f t="shared" ca="1" si="20"/>
        <v>0</v>
      </c>
      <c r="KT11" s="13">
        <f t="shared" ca="1" si="20"/>
        <v>0</v>
      </c>
      <c r="KU11" s="13">
        <f t="shared" ca="1" si="20"/>
        <v>0</v>
      </c>
      <c r="KV11" s="13">
        <f t="shared" ca="1" si="20"/>
        <v>0</v>
      </c>
      <c r="KW11" s="13">
        <f t="shared" ca="1" si="20"/>
        <v>0</v>
      </c>
      <c r="KX11" s="13">
        <f t="shared" ca="1" si="20"/>
        <v>0</v>
      </c>
      <c r="KY11" s="13">
        <f t="shared" ca="1" si="20"/>
        <v>0</v>
      </c>
      <c r="KZ11" s="13">
        <f t="shared" ca="1" si="20"/>
        <v>0</v>
      </c>
      <c r="LA11" s="13">
        <f t="shared" ca="1" si="20"/>
        <v>0</v>
      </c>
      <c r="LB11" s="13">
        <f t="shared" ca="1" si="20"/>
        <v>0</v>
      </c>
      <c r="LC11" s="13">
        <f t="shared" ca="1" si="20"/>
        <v>0</v>
      </c>
      <c r="LD11" s="13">
        <f t="shared" ca="1" si="20"/>
        <v>0</v>
      </c>
      <c r="LE11" s="13">
        <f t="shared" ca="1" si="20"/>
        <v>0</v>
      </c>
      <c r="LF11" s="13">
        <f t="shared" ca="1" si="20"/>
        <v>0</v>
      </c>
      <c r="LG11" s="13">
        <f t="shared" ca="1" si="20"/>
        <v>0</v>
      </c>
      <c r="LH11" s="13">
        <f t="shared" ca="1" si="20"/>
        <v>0</v>
      </c>
      <c r="LI11" s="13">
        <f t="shared" ca="1" si="20"/>
        <v>0</v>
      </c>
      <c r="LJ11" s="13">
        <f t="shared" ca="1" si="20"/>
        <v>0</v>
      </c>
      <c r="LK11" s="13">
        <f t="shared" ca="1" si="20"/>
        <v>0</v>
      </c>
      <c r="LL11" s="13">
        <f t="shared" ca="1" si="20"/>
        <v>0</v>
      </c>
      <c r="LM11" s="13">
        <f t="shared" ca="1" si="20"/>
        <v>0</v>
      </c>
      <c r="LN11" s="13">
        <f t="shared" ca="1" si="20"/>
        <v>0</v>
      </c>
      <c r="LO11" s="13">
        <f t="shared" ca="1" si="20"/>
        <v>0</v>
      </c>
      <c r="LP11" s="13">
        <f t="shared" ca="1" si="20"/>
        <v>0</v>
      </c>
      <c r="LQ11" s="13">
        <f t="shared" ca="1" si="20"/>
        <v>0</v>
      </c>
      <c r="LR11" s="13">
        <f t="shared" ca="1" si="20"/>
        <v>0</v>
      </c>
      <c r="LS11" s="13">
        <f t="shared" ca="1" si="20"/>
        <v>0</v>
      </c>
      <c r="LT11" s="13">
        <f t="shared" ca="1" si="20"/>
        <v>0</v>
      </c>
      <c r="LU11" s="13">
        <f t="shared" ca="1" si="20"/>
        <v>0</v>
      </c>
      <c r="LV11" s="13">
        <f t="shared" ca="1" si="20"/>
        <v>0</v>
      </c>
      <c r="LW11" s="13">
        <f t="shared" ca="1" si="20"/>
        <v>0</v>
      </c>
      <c r="LX11" s="13">
        <f t="shared" ca="1" si="20"/>
        <v>0</v>
      </c>
      <c r="LY11" s="13">
        <f t="shared" ca="1" si="20"/>
        <v>0</v>
      </c>
      <c r="LZ11" s="13">
        <f t="shared" ca="1" si="20"/>
        <v>0</v>
      </c>
      <c r="MA11" s="13">
        <f t="shared" ca="1" si="20"/>
        <v>0</v>
      </c>
      <c r="MB11" s="13">
        <f t="shared" ca="1" si="20"/>
        <v>0</v>
      </c>
      <c r="MC11" s="13">
        <f t="shared" ca="1" si="20"/>
        <v>0</v>
      </c>
      <c r="MD11" s="13">
        <f t="shared" ca="1" si="20"/>
        <v>0</v>
      </c>
      <c r="ME11" s="13">
        <f t="shared" ref="ME11:NG15" ca="1" si="21">IF(ME4=0,0,ME4-MD4)</f>
        <v>0</v>
      </c>
      <c r="MF11" s="13">
        <f t="shared" ca="1" si="21"/>
        <v>0</v>
      </c>
      <c r="MG11" s="13">
        <f t="shared" ca="1" si="21"/>
        <v>0</v>
      </c>
      <c r="MH11" s="13">
        <f t="shared" ca="1" si="21"/>
        <v>0</v>
      </c>
      <c r="MI11" s="13">
        <f t="shared" ca="1" si="21"/>
        <v>0</v>
      </c>
      <c r="MJ11" s="13">
        <f t="shared" ca="1" si="21"/>
        <v>0</v>
      </c>
      <c r="MK11" s="13">
        <f t="shared" ca="1" si="21"/>
        <v>0</v>
      </c>
      <c r="ML11" s="13">
        <f t="shared" ca="1" si="21"/>
        <v>0</v>
      </c>
      <c r="MM11" s="13">
        <f t="shared" ca="1" si="21"/>
        <v>0</v>
      </c>
      <c r="MN11" s="13">
        <f t="shared" ca="1" si="21"/>
        <v>0</v>
      </c>
      <c r="MO11" s="13">
        <f t="shared" ca="1" si="21"/>
        <v>0</v>
      </c>
      <c r="MP11" s="13">
        <f t="shared" ca="1" si="21"/>
        <v>0</v>
      </c>
      <c r="MQ11" s="13">
        <f t="shared" ca="1" si="21"/>
        <v>0</v>
      </c>
      <c r="MR11" s="13">
        <f t="shared" ca="1" si="21"/>
        <v>0</v>
      </c>
      <c r="MS11" s="13">
        <f t="shared" ca="1" si="21"/>
        <v>0</v>
      </c>
      <c r="MT11" s="13">
        <f t="shared" ca="1" si="21"/>
        <v>0</v>
      </c>
      <c r="MU11" s="13">
        <f t="shared" ca="1" si="21"/>
        <v>0</v>
      </c>
      <c r="MV11" s="13">
        <f t="shared" ca="1" si="21"/>
        <v>0</v>
      </c>
      <c r="MW11" s="13">
        <f t="shared" ca="1" si="21"/>
        <v>0</v>
      </c>
      <c r="MX11" s="13">
        <f t="shared" ca="1" si="21"/>
        <v>0</v>
      </c>
      <c r="MY11" s="13">
        <f t="shared" ca="1" si="21"/>
        <v>0</v>
      </c>
      <c r="MZ11" s="13">
        <f t="shared" ca="1" si="21"/>
        <v>0</v>
      </c>
      <c r="NA11" s="13">
        <f t="shared" ca="1" si="21"/>
        <v>0</v>
      </c>
      <c r="NB11" s="13">
        <f t="shared" ca="1" si="21"/>
        <v>0</v>
      </c>
      <c r="NC11" s="13">
        <f t="shared" ca="1" si="21"/>
        <v>0</v>
      </c>
      <c r="ND11" s="13">
        <f t="shared" ca="1" si="21"/>
        <v>0</v>
      </c>
      <c r="NE11" s="13">
        <f t="shared" ca="1" si="21"/>
        <v>0</v>
      </c>
      <c r="NF11" s="13">
        <f t="shared" ca="1" si="21"/>
        <v>0</v>
      </c>
      <c r="NG11" s="13">
        <f t="shared" ca="1" si="21"/>
        <v>0</v>
      </c>
    </row>
    <row r="12" spans="1:371" ht="15.75" x14ac:dyDescent="0.25">
      <c r="A12" s="12" t="s">
        <v>1</v>
      </c>
      <c r="B12" s="13">
        <f>TAPDOAN_NK_MUC_TIEU!B3</f>
        <v>1504118501938</v>
      </c>
      <c r="C12" s="13">
        <f>TAPDOAN_NK_MUC_TIEU!B3/365</f>
        <v>4120872608.049315</v>
      </c>
      <c r="D12" s="13">
        <f t="shared" ref="D12:D15" ca="1" si="22">INDEX(G12:NG12,MATCH(TODAY()-1,$G$10:$NG$10))</f>
        <v>0</v>
      </c>
      <c r="E12" s="13">
        <f t="shared" ref="E12:E15" ca="1" si="23">+C12-D12</f>
        <v>4120872608.049315</v>
      </c>
      <c r="F12" s="14">
        <f t="shared" ref="F12:F15" ca="1" si="24">IF(D12&gt;0,D12/C12,0)</f>
        <v>0</v>
      </c>
      <c r="G12" s="13">
        <f t="shared" ref="G12:G15" ca="1" si="25">+G5</f>
        <v>0</v>
      </c>
      <c r="H12" s="13">
        <f t="shared" ca="1" si="15"/>
        <v>0</v>
      </c>
      <c r="I12" s="13">
        <f t="shared" ca="1" si="15"/>
        <v>0</v>
      </c>
      <c r="J12" s="13">
        <f t="shared" ca="1" si="15"/>
        <v>0</v>
      </c>
      <c r="K12" s="13">
        <f t="shared" ca="1" si="15"/>
        <v>0</v>
      </c>
      <c r="L12" s="13">
        <f t="shared" ca="1" si="15"/>
        <v>0</v>
      </c>
      <c r="M12" s="13">
        <f t="shared" ca="1" si="15"/>
        <v>0</v>
      </c>
      <c r="N12" s="13">
        <f t="shared" ca="1" si="15"/>
        <v>0</v>
      </c>
      <c r="O12" s="13">
        <f t="shared" ca="1" si="15"/>
        <v>0</v>
      </c>
      <c r="P12" s="13">
        <f t="shared" ca="1" si="15"/>
        <v>0</v>
      </c>
      <c r="Q12" s="13">
        <f t="shared" ca="1" si="15"/>
        <v>0</v>
      </c>
      <c r="R12" s="13">
        <f t="shared" ca="1" si="15"/>
        <v>0</v>
      </c>
      <c r="S12" s="13">
        <f t="shared" ca="1" si="15"/>
        <v>0</v>
      </c>
      <c r="T12" s="13">
        <f t="shared" ca="1" si="15"/>
        <v>0</v>
      </c>
      <c r="U12" s="13">
        <f t="shared" ca="1" si="15"/>
        <v>0</v>
      </c>
      <c r="V12" s="13">
        <f t="shared" ca="1" si="15"/>
        <v>0</v>
      </c>
      <c r="W12" s="13">
        <f t="shared" ca="1" si="15"/>
        <v>0</v>
      </c>
      <c r="X12" s="13">
        <f t="shared" ca="1" si="15"/>
        <v>0</v>
      </c>
      <c r="Y12" s="13">
        <f t="shared" ca="1" si="15"/>
        <v>0</v>
      </c>
      <c r="Z12" s="13">
        <f t="shared" ca="1" si="15"/>
        <v>0</v>
      </c>
      <c r="AA12" s="13">
        <f t="shared" ca="1" si="15"/>
        <v>0</v>
      </c>
      <c r="AB12" s="13">
        <f t="shared" ca="1" si="15"/>
        <v>0</v>
      </c>
      <c r="AC12" s="13">
        <f t="shared" ca="1" si="15"/>
        <v>0</v>
      </c>
      <c r="AD12" s="13">
        <f t="shared" ca="1" si="15"/>
        <v>0</v>
      </c>
      <c r="AE12" s="13">
        <f t="shared" ca="1" si="15"/>
        <v>0</v>
      </c>
      <c r="AF12" s="13">
        <f t="shared" ca="1" si="15"/>
        <v>0</v>
      </c>
      <c r="AG12" s="13">
        <f t="shared" ca="1" si="15"/>
        <v>0</v>
      </c>
      <c r="AH12" s="13">
        <f t="shared" ca="1" si="15"/>
        <v>0</v>
      </c>
      <c r="AI12" s="13">
        <f t="shared" ca="1" si="15"/>
        <v>0</v>
      </c>
      <c r="AJ12" s="13">
        <f t="shared" ca="1" si="15"/>
        <v>0</v>
      </c>
      <c r="AK12" s="13">
        <f t="shared" ca="1" si="15"/>
        <v>0</v>
      </c>
      <c r="AL12" s="13">
        <f t="shared" ca="1" si="15"/>
        <v>0</v>
      </c>
      <c r="AM12" s="13">
        <f t="shared" ca="1" si="15"/>
        <v>0</v>
      </c>
      <c r="AN12" s="13">
        <f t="shared" ca="1" si="15"/>
        <v>0</v>
      </c>
      <c r="AO12" s="13">
        <f t="shared" ca="1" si="15"/>
        <v>0</v>
      </c>
      <c r="AP12" s="13">
        <f t="shared" ca="1" si="15"/>
        <v>0</v>
      </c>
      <c r="AQ12" s="13">
        <f t="shared" ca="1" si="15"/>
        <v>0</v>
      </c>
      <c r="AR12" s="13">
        <f t="shared" ca="1" si="15"/>
        <v>0</v>
      </c>
      <c r="AS12" s="13">
        <f t="shared" ca="1" si="15"/>
        <v>0</v>
      </c>
      <c r="AT12" s="13">
        <f t="shared" ca="1" si="15"/>
        <v>0</v>
      </c>
      <c r="AU12" s="13">
        <f t="shared" ca="1" si="15"/>
        <v>0</v>
      </c>
      <c r="AV12" s="13">
        <f t="shared" ca="1" si="15"/>
        <v>0</v>
      </c>
      <c r="AW12" s="13">
        <f t="shared" ca="1" si="15"/>
        <v>0</v>
      </c>
      <c r="AX12" s="13">
        <f t="shared" ca="1" si="15"/>
        <v>0</v>
      </c>
      <c r="AY12" s="13">
        <f t="shared" ca="1" si="15"/>
        <v>0</v>
      </c>
      <c r="AZ12" s="13">
        <f t="shared" ca="1" si="15"/>
        <v>0</v>
      </c>
      <c r="BA12" s="13">
        <f t="shared" ca="1" si="15"/>
        <v>0</v>
      </c>
      <c r="BB12" s="13">
        <f t="shared" ca="1" si="15"/>
        <v>0</v>
      </c>
      <c r="BC12" s="13">
        <f t="shared" ca="1" si="15"/>
        <v>0</v>
      </c>
      <c r="BD12" s="13">
        <f t="shared" ca="1" si="15"/>
        <v>0</v>
      </c>
      <c r="BE12" s="13">
        <f t="shared" ca="1" si="15"/>
        <v>0</v>
      </c>
      <c r="BF12" s="13">
        <f t="shared" ca="1" si="15"/>
        <v>0</v>
      </c>
      <c r="BG12" s="13">
        <f t="shared" ca="1" si="15"/>
        <v>0</v>
      </c>
      <c r="BH12" s="13">
        <f t="shared" ca="1" si="15"/>
        <v>0</v>
      </c>
      <c r="BI12" s="13">
        <f t="shared" ca="1" si="15"/>
        <v>0</v>
      </c>
      <c r="BJ12" s="13">
        <f t="shared" ca="1" si="15"/>
        <v>0</v>
      </c>
      <c r="BK12" s="13">
        <f t="shared" ca="1" si="15"/>
        <v>0</v>
      </c>
      <c r="BL12" s="13">
        <f t="shared" ca="1" si="15"/>
        <v>0</v>
      </c>
      <c r="BM12" s="13">
        <f t="shared" ca="1" si="15"/>
        <v>0</v>
      </c>
      <c r="BN12" s="13">
        <f t="shared" ca="1" si="15"/>
        <v>0</v>
      </c>
      <c r="BO12" s="13">
        <f t="shared" ca="1" si="15"/>
        <v>0</v>
      </c>
      <c r="BP12" s="13">
        <f t="shared" ca="1" si="15"/>
        <v>0</v>
      </c>
      <c r="BQ12" s="13">
        <f t="shared" ca="1" si="15"/>
        <v>0</v>
      </c>
      <c r="BR12" s="13">
        <f t="shared" ca="1" si="15"/>
        <v>0</v>
      </c>
      <c r="BS12" s="13">
        <f t="shared" ca="1" si="15"/>
        <v>0</v>
      </c>
      <c r="BT12" s="13">
        <f t="shared" ca="1" si="16"/>
        <v>0</v>
      </c>
      <c r="BU12" s="13">
        <f t="shared" ca="1" si="16"/>
        <v>0</v>
      </c>
      <c r="BV12" s="13">
        <f t="shared" ca="1" si="16"/>
        <v>0</v>
      </c>
      <c r="BW12" s="13">
        <f t="shared" ca="1" si="16"/>
        <v>0</v>
      </c>
      <c r="BX12" s="13">
        <f t="shared" ca="1" si="16"/>
        <v>0</v>
      </c>
      <c r="BY12" s="13">
        <f t="shared" ca="1" si="16"/>
        <v>0</v>
      </c>
      <c r="BZ12" s="13">
        <f t="shared" ca="1" si="16"/>
        <v>0</v>
      </c>
      <c r="CA12" s="13">
        <f t="shared" ca="1" si="16"/>
        <v>0</v>
      </c>
      <c r="CB12" s="13">
        <f t="shared" ca="1" si="16"/>
        <v>0</v>
      </c>
      <c r="CC12" s="13">
        <f t="shared" ca="1" si="16"/>
        <v>0</v>
      </c>
      <c r="CD12" s="13">
        <f t="shared" ca="1" si="16"/>
        <v>0</v>
      </c>
      <c r="CE12" s="13">
        <f t="shared" ca="1" si="16"/>
        <v>0</v>
      </c>
      <c r="CF12" s="13">
        <f t="shared" ca="1" si="16"/>
        <v>0</v>
      </c>
      <c r="CG12" s="13">
        <f t="shared" ca="1" si="16"/>
        <v>0</v>
      </c>
      <c r="CH12" s="13">
        <f t="shared" ca="1" si="16"/>
        <v>0</v>
      </c>
      <c r="CI12" s="13">
        <f t="shared" ca="1" si="16"/>
        <v>0</v>
      </c>
      <c r="CJ12" s="13">
        <f t="shared" ca="1" si="16"/>
        <v>0</v>
      </c>
      <c r="CK12" s="13">
        <f t="shared" ca="1" si="16"/>
        <v>0</v>
      </c>
      <c r="CL12" s="13">
        <f t="shared" ca="1" si="16"/>
        <v>0</v>
      </c>
      <c r="CM12" s="13">
        <f t="shared" ca="1" si="16"/>
        <v>0</v>
      </c>
      <c r="CN12" s="13">
        <f t="shared" ca="1" si="16"/>
        <v>0</v>
      </c>
      <c r="CO12" s="13">
        <f t="shared" ca="1" si="16"/>
        <v>0</v>
      </c>
      <c r="CP12" s="13">
        <f t="shared" ca="1" si="16"/>
        <v>0</v>
      </c>
      <c r="CQ12" s="13">
        <f t="shared" ca="1" si="16"/>
        <v>0</v>
      </c>
      <c r="CR12" s="13">
        <f t="shared" ca="1" si="16"/>
        <v>0</v>
      </c>
      <c r="CS12" s="13">
        <f t="shared" ca="1" si="16"/>
        <v>0</v>
      </c>
      <c r="CT12" s="13">
        <f t="shared" ca="1" si="16"/>
        <v>0</v>
      </c>
      <c r="CU12" s="13">
        <f t="shared" ca="1" si="16"/>
        <v>0</v>
      </c>
      <c r="CV12" s="13">
        <f t="shared" ca="1" si="16"/>
        <v>0</v>
      </c>
      <c r="CW12" s="13">
        <f t="shared" ca="1" si="16"/>
        <v>0</v>
      </c>
      <c r="CX12" s="13">
        <f t="shared" ca="1" si="16"/>
        <v>0</v>
      </c>
      <c r="CY12" s="13">
        <f t="shared" ca="1" si="16"/>
        <v>0</v>
      </c>
      <c r="CZ12" s="13">
        <f t="shared" ca="1" si="16"/>
        <v>0</v>
      </c>
      <c r="DA12" s="13">
        <f t="shared" ca="1" si="16"/>
        <v>0</v>
      </c>
      <c r="DB12" s="13">
        <f t="shared" ca="1" si="16"/>
        <v>0</v>
      </c>
      <c r="DC12" s="13">
        <f t="shared" ca="1" si="16"/>
        <v>0</v>
      </c>
      <c r="DD12" s="13">
        <f t="shared" ca="1" si="16"/>
        <v>0</v>
      </c>
      <c r="DE12" s="13">
        <f t="shared" ca="1" si="16"/>
        <v>0</v>
      </c>
      <c r="DF12" s="13">
        <f t="shared" ca="1" si="16"/>
        <v>0</v>
      </c>
      <c r="DG12" s="13">
        <f t="shared" ca="1" si="16"/>
        <v>0</v>
      </c>
      <c r="DH12" s="13">
        <f t="shared" ca="1" si="16"/>
        <v>0</v>
      </c>
      <c r="DI12" s="13">
        <f t="shared" ca="1" si="16"/>
        <v>0</v>
      </c>
      <c r="DJ12" s="13">
        <f t="shared" ca="1" si="16"/>
        <v>0</v>
      </c>
      <c r="DK12" s="13">
        <f t="shared" ca="1" si="16"/>
        <v>0</v>
      </c>
      <c r="DL12" s="13">
        <f t="shared" ca="1" si="16"/>
        <v>0</v>
      </c>
      <c r="DM12" s="13">
        <f t="shared" ca="1" si="16"/>
        <v>0</v>
      </c>
      <c r="DN12" s="13">
        <f t="shared" ca="1" si="16"/>
        <v>0</v>
      </c>
      <c r="DO12" s="13">
        <f t="shared" ca="1" si="16"/>
        <v>0</v>
      </c>
      <c r="DP12" s="13">
        <f t="shared" ca="1" si="16"/>
        <v>0</v>
      </c>
      <c r="DQ12" s="13">
        <f t="shared" ca="1" si="16"/>
        <v>0</v>
      </c>
      <c r="DR12" s="13">
        <f t="shared" ca="1" si="16"/>
        <v>0</v>
      </c>
      <c r="DS12" s="13">
        <f t="shared" ca="1" si="16"/>
        <v>0</v>
      </c>
      <c r="DT12" s="13">
        <f t="shared" ca="1" si="16"/>
        <v>0</v>
      </c>
      <c r="DU12" s="13">
        <f t="shared" ca="1" si="16"/>
        <v>0</v>
      </c>
      <c r="DV12" s="13">
        <f t="shared" ca="1" si="16"/>
        <v>0</v>
      </c>
      <c r="DW12" s="13">
        <f t="shared" ca="1" si="16"/>
        <v>0</v>
      </c>
      <c r="DX12" s="13">
        <f t="shared" ca="1" si="16"/>
        <v>0</v>
      </c>
      <c r="DY12" s="13">
        <f t="shared" ca="1" si="16"/>
        <v>0</v>
      </c>
      <c r="DZ12" s="13">
        <f t="shared" ca="1" si="16"/>
        <v>0</v>
      </c>
      <c r="EA12" s="13">
        <f t="shared" ca="1" si="16"/>
        <v>0</v>
      </c>
      <c r="EB12" s="13">
        <f t="shared" ca="1" si="16"/>
        <v>0</v>
      </c>
      <c r="EC12" s="13">
        <f t="shared" ca="1" si="16"/>
        <v>0</v>
      </c>
      <c r="ED12" s="13">
        <f t="shared" ca="1" si="16"/>
        <v>0</v>
      </c>
      <c r="EE12" s="13">
        <f t="shared" ca="1" si="16"/>
        <v>0</v>
      </c>
      <c r="EF12" s="13">
        <f t="shared" ca="1" si="17"/>
        <v>0</v>
      </c>
      <c r="EG12" s="13">
        <f t="shared" ca="1" si="17"/>
        <v>0</v>
      </c>
      <c r="EH12" s="13">
        <f t="shared" ca="1" si="17"/>
        <v>0</v>
      </c>
      <c r="EI12" s="13">
        <f t="shared" ca="1" si="17"/>
        <v>0</v>
      </c>
      <c r="EJ12" s="13">
        <f t="shared" ca="1" si="17"/>
        <v>0</v>
      </c>
      <c r="EK12" s="13">
        <f t="shared" ca="1" si="17"/>
        <v>0</v>
      </c>
      <c r="EL12" s="13">
        <f t="shared" ca="1" si="17"/>
        <v>0</v>
      </c>
      <c r="EM12" s="13">
        <f t="shared" ca="1" si="17"/>
        <v>0</v>
      </c>
      <c r="EN12" s="13">
        <f t="shared" ca="1" si="17"/>
        <v>0</v>
      </c>
      <c r="EO12" s="13">
        <f t="shared" ca="1" si="17"/>
        <v>0</v>
      </c>
      <c r="EP12" s="13">
        <f t="shared" ca="1" si="17"/>
        <v>0</v>
      </c>
      <c r="EQ12" s="13">
        <f t="shared" ca="1" si="17"/>
        <v>0</v>
      </c>
      <c r="ER12" s="13">
        <f t="shared" ca="1" si="17"/>
        <v>0</v>
      </c>
      <c r="ES12" s="13">
        <f t="shared" ca="1" si="17"/>
        <v>0</v>
      </c>
      <c r="ET12" s="13">
        <f t="shared" ca="1" si="17"/>
        <v>0</v>
      </c>
      <c r="EU12" s="13">
        <f t="shared" ca="1" si="18"/>
        <v>0</v>
      </c>
      <c r="EV12" s="13">
        <f t="shared" ca="1" si="18"/>
        <v>0</v>
      </c>
      <c r="EW12" s="13">
        <f t="shared" ca="1" si="18"/>
        <v>0</v>
      </c>
      <c r="EX12" s="13">
        <f t="shared" ca="1" si="18"/>
        <v>0</v>
      </c>
      <c r="EY12" s="13">
        <f t="shared" ca="1" si="18"/>
        <v>0</v>
      </c>
      <c r="EZ12" s="13">
        <f t="shared" ca="1" si="18"/>
        <v>0</v>
      </c>
      <c r="FA12" s="13">
        <f t="shared" ca="1" si="18"/>
        <v>0</v>
      </c>
      <c r="FB12" s="13">
        <f t="shared" ca="1" si="18"/>
        <v>0</v>
      </c>
      <c r="FC12" s="13">
        <f t="shared" ca="1" si="18"/>
        <v>0</v>
      </c>
      <c r="FD12" s="13">
        <f t="shared" ca="1" si="18"/>
        <v>0</v>
      </c>
      <c r="FE12" s="13">
        <f t="shared" ca="1" si="18"/>
        <v>0</v>
      </c>
      <c r="FF12" s="13">
        <f t="shared" ca="1" si="18"/>
        <v>0</v>
      </c>
      <c r="FG12" s="13">
        <f t="shared" ca="1" si="18"/>
        <v>0</v>
      </c>
      <c r="FH12" s="13">
        <f t="shared" ca="1" si="18"/>
        <v>0</v>
      </c>
      <c r="FI12" s="13">
        <f t="shared" ca="1" si="18"/>
        <v>0</v>
      </c>
      <c r="FJ12" s="13">
        <f t="shared" ca="1" si="18"/>
        <v>0</v>
      </c>
      <c r="FK12" s="13">
        <f t="shared" ca="1" si="18"/>
        <v>0</v>
      </c>
      <c r="FL12" s="13">
        <f t="shared" ca="1" si="18"/>
        <v>0</v>
      </c>
      <c r="FM12" s="13">
        <f t="shared" ca="1" si="18"/>
        <v>0</v>
      </c>
      <c r="FN12" s="13">
        <f t="shared" ca="1" si="18"/>
        <v>0</v>
      </c>
      <c r="FO12" s="13">
        <f t="shared" ca="1" si="18"/>
        <v>0</v>
      </c>
      <c r="FP12" s="13">
        <f t="shared" ca="1" si="18"/>
        <v>0</v>
      </c>
      <c r="FQ12" s="13">
        <f t="shared" ca="1" si="18"/>
        <v>0</v>
      </c>
      <c r="FR12" s="13">
        <f t="shared" ca="1" si="18"/>
        <v>0</v>
      </c>
      <c r="FS12" s="13">
        <f t="shared" ca="1" si="18"/>
        <v>0</v>
      </c>
      <c r="FT12" s="13">
        <f t="shared" ca="1" si="18"/>
        <v>0</v>
      </c>
      <c r="FU12" s="13">
        <f t="shared" ca="1" si="18"/>
        <v>0</v>
      </c>
      <c r="FV12" s="13">
        <f t="shared" ca="1" si="18"/>
        <v>0</v>
      </c>
      <c r="FW12" s="13">
        <f t="shared" ca="1" si="18"/>
        <v>0</v>
      </c>
      <c r="FX12" s="13">
        <f t="shared" ca="1" si="18"/>
        <v>0</v>
      </c>
      <c r="FY12" s="13">
        <f t="shared" ca="1" si="18"/>
        <v>0</v>
      </c>
      <c r="FZ12" s="13">
        <f t="shared" ca="1" si="18"/>
        <v>0</v>
      </c>
      <c r="GA12" s="13">
        <f t="shared" ca="1" si="18"/>
        <v>0</v>
      </c>
      <c r="GB12" s="13">
        <f t="shared" ca="1" si="18"/>
        <v>0</v>
      </c>
      <c r="GC12" s="13">
        <f t="shared" ca="1" si="18"/>
        <v>0</v>
      </c>
      <c r="GD12" s="13">
        <f t="shared" ca="1" si="18"/>
        <v>0</v>
      </c>
      <c r="GE12" s="13">
        <f t="shared" ca="1" si="18"/>
        <v>0</v>
      </c>
      <c r="GF12" s="13">
        <f t="shared" ca="1" si="18"/>
        <v>0</v>
      </c>
      <c r="GG12" s="13">
        <f t="shared" ca="1" si="18"/>
        <v>0</v>
      </c>
      <c r="GH12" s="13">
        <f t="shared" ca="1" si="18"/>
        <v>0</v>
      </c>
      <c r="GI12" s="13">
        <f t="shared" ca="1" si="18"/>
        <v>0</v>
      </c>
      <c r="GJ12" s="13">
        <f t="shared" ca="1" si="18"/>
        <v>0</v>
      </c>
      <c r="GK12" s="13">
        <f t="shared" ca="1" si="18"/>
        <v>0</v>
      </c>
      <c r="GL12" s="13">
        <f t="shared" ca="1" si="18"/>
        <v>0</v>
      </c>
      <c r="GM12" s="13">
        <f t="shared" ca="1" si="18"/>
        <v>0</v>
      </c>
      <c r="GN12" s="13">
        <f t="shared" ca="1" si="18"/>
        <v>0</v>
      </c>
      <c r="GO12" s="13">
        <f t="shared" ca="1" si="18"/>
        <v>0</v>
      </c>
      <c r="GP12" s="13">
        <f t="shared" ca="1" si="18"/>
        <v>0</v>
      </c>
      <c r="GQ12" s="13">
        <f t="shared" ca="1" si="18"/>
        <v>0</v>
      </c>
      <c r="GR12" s="13">
        <f t="shared" ca="1" si="18"/>
        <v>0</v>
      </c>
      <c r="GS12" s="13">
        <f t="shared" ca="1" si="18"/>
        <v>0</v>
      </c>
      <c r="GT12" s="13">
        <f t="shared" ca="1" si="18"/>
        <v>0</v>
      </c>
      <c r="GU12" s="13">
        <f t="shared" ca="1" si="18"/>
        <v>0</v>
      </c>
      <c r="GV12" s="13">
        <f t="shared" ca="1" si="18"/>
        <v>0</v>
      </c>
      <c r="GW12" s="13">
        <f t="shared" ca="1" si="18"/>
        <v>0</v>
      </c>
      <c r="GX12" s="13">
        <f t="shared" ca="1" si="18"/>
        <v>0</v>
      </c>
      <c r="GY12" s="13">
        <f t="shared" ca="1" si="18"/>
        <v>0</v>
      </c>
      <c r="GZ12" s="13">
        <f t="shared" ca="1" si="18"/>
        <v>0</v>
      </c>
      <c r="HA12" s="13">
        <f t="shared" ca="1" si="18"/>
        <v>0</v>
      </c>
      <c r="HB12" s="13">
        <f t="shared" ca="1" si="18"/>
        <v>0</v>
      </c>
      <c r="HC12" s="13">
        <f t="shared" ca="1" si="18"/>
        <v>0</v>
      </c>
      <c r="HD12" s="13">
        <f t="shared" ca="1" si="18"/>
        <v>0</v>
      </c>
      <c r="HE12" s="13">
        <f t="shared" ca="1" si="18"/>
        <v>0</v>
      </c>
      <c r="HF12" s="13">
        <f t="shared" ca="1" si="18"/>
        <v>0</v>
      </c>
      <c r="HG12" s="13">
        <f t="shared" ca="1" si="19"/>
        <v>0</v>
      </c>
      <c r="HH12" s="13">
        <f t="shared" ca="1" si="19"/>
        <v>0</v>
      </c>
      <c r="HI12" s="13">
        <f t="shared" ca="1" si="19"/>
        <v>0</v>
      </c>
      <c r="HJ12" s="13">
        <f t="shared" ca="1" si="19"/>
        <v>0</v>
      </c>
      <c r="HK12" s="13">
        <f t="shared" ca="1" si="19"/>
        <v>0</v>
      </c>
      <c r="HL12" s="13">
        <f t="shared" ca="1" si="19"/>
        <v>0</v>
      </c>
      <c r="HM12" s="13">
        <f t="shared" ca="1" si="19"/>
        <v>0</v>
      </c>
      <c r="HN12" s="13">
        <f t="shared" ca="1" si="19"/>
        <v>0</v>
      </c>
      <c r="HO12" s="13">
        <f t="shared" ca="1" si="19"/>
        <v>0</v>
      </c>
      <c r="HP12" s="13">
        <f t="shared" ca="1" si="19"/>
        <v>0</v>
      </c>
      <c r="HQ12" s="13">
        <f t="shared" ca="1" si="19"/>
        <v>0</v>
      </c>
      <c r="HR12" s="13">
        <f t="shared" ca="1" si="19"/>
        <v>0</v>
      </c>
      <c r="HS12" s="13">
        <f t="shared" ca="1" si="19"/>
        <v>0</v>
      </c>
      <c r="HT12" s="13">
        <f t="shared" ca="1" si="19"/>
        <v>0</v>
      </c>
      <c r="HU12" s="13">
        <f t="shared" ca="1" si="19"/>
        <v>0</v>
      </c>
      <c r="HV12" s="13">
        <f t="shared" ca="1" si="19"/>
        <v>0</v>
      </c>
      <c r="HW12" s="13">
        <f t="shared" ca="1" si="19"/>
        <v>0</v>
      </c>
      <c r="HX12" s="13">
        <f t="shared" ca="1" si="19"/>
        <v>0</v>
      </c>
      <c r="HY12" s="13">
        <f t="shared" ca="1" si="19"/>
        <v>0</v>
      </c>
      <c r="HZ12" s="13">
        <f t="shared" ca="1" si="19"/>
        <v>0</v>
      </c>
      <c r="IA12" s="13">
        <f t="shared" ca="1" si="19"/>
        <v>0</v>
      </c>
      <c r="IB12" s="13">
        <f t="shared" ca="1" si="19"/>
        <v>0</v>
      </c>
      <c r="IC12" s="13">
        <f t="shared" ca="1" si="19"/>
        <v>0</v>
      </c>
      <c r="ID12" s="13">
        <f t="shared" ca="1" si="19"/>
        <v>0</v>
      </c>
      <c r="IE12" s="13">
        <f t="shared" ca="1" si="19"/>
        <v>0</v>
      </c>
      <c r="IF12" s="13">
        <f t="shared" ca="1" si="19"/>
        <v>0</v>
      </c>
      <c r="IG12" s="13">
        <f t="shared" ca="1" si="19"/>
        <v>0</v>
      </c>
      <c r="IH12" s="13">
        <f t="shared" ca="1" si="19"/>
        <v>0</v>
      </c>
      <c r="II12" s="13">
        <f t="shared" ca="1" si="19"/>
        <v>0</v>
      </c>
      <c r="IJ12" s="13">
        <f t="shared" ca="1" si="19"/>
        <v>0</v>
      </c>
      <c r="IK12" s="13">
        <f t="shared" ca="1" si="19"/>
        <v>0</v>
      </c>
      <c r="IL12" s="13">
        <f t="shared" ca="1" si="19"/>
        <v>0</v>
      </c>
      <c r="IM12" s="13">
        <f t="shared" ca="1" si="19"/>
        <v>0</v>
      </c>
      <c r="IN12" s="13">
        <f t="shared" ca="1" si="19"/>
        <v>0</v>
      </c>
      <c r="IO12" s="13">
        <f t="shared" ca="1" si="19"/>
        <v>0</v>
      </c>
      <c r="IP12" s="13">
        <f t="shared" ca="1" si="19"/>
        <v>0</v>
      </c>
      <c r="IQ12" s="13">
        <f t="shared" ca="1" si="19"/>
        <v>0</v>
      </c>
      <c r="IR12" s="13">
        <f t="shared" ca="1" si="19"/>
        <v>0</v>
      </c>
      <c r="IS12" s="13">
        <f t="shared" ca="1" si="19"/>
        <v>0</v>
      </c>
      <c r="IT12" s="13">
        <f t="shared" ca="1" si="19"/>
        <v>0</v>
      </c>
      <c r="IU12" s="13">
        <f t="shared" ca="1" si="19"/>
        <v>0</v>
      </c>
      <c r="IV12" s="13">
        <f t="shared" ca="1" si="19"/>
        <v>0</v>
      </c>
      <c r="IW12" s="13">
        <f t="shared" ca="1" si="19"/>
        <v>0</v>
      </c>
      <c r="IX12" s="13">
        <f t="shared" ca="1" si="19"/>
        <v>0</v>
      </c>
      <c r="IY12" s="13">
        <f t="shared" ca="1" si="19"/>
        <v>0</v>
      </c>
      <c r="IZ12" s="13">
        <f t="shared" ca="1" si="19"/>
        <v>0</v>
      </c>
      <c r="JA12" s="13">
        <f t="shared" ca="1" si="19"/>
        <v>0</v>
      </c>
      <c r="JB12" s="13">
        <f t="shared" ca="1" si="19"/>
        <v>0</v>
      </c>
      <c r="JC12" s="13">
        <f t="shared" ca="1" si="19"/>
        <v>0</v>
      </c>
      <c r="JD12" s="13">
        <f t="shared" ca="1" si="19"/>
        <v>0</v>
      </c>
      <c r="JE12" s="13">
        <f t="shared" ca="1" si="19"/>
        <v>0</v>
      </c>
      <c r="JF12" s="13">
        <f t="shared" ca="1" si="19"/>
        <v>0</v>
      </c>
      <c r="JG12" s="13">
        <f t="shared" ca="1" si="19"/>
        <v>0</v>
      </c>
      <c r="JH12" s="13">
        <f t="shared" ca="1" si="19"/>
        <v>0</v>
      </c>
      <c r="JI12" s="13">
        <f t="shared" ca="1" si="19"/>
        <v>0</v>
      </c>
      <c r="JJ12" s="13">
        <f t="shared" ca="1" si="19"/>
        <v>0</v>
      </c>
      <c r="JK12" s="13">
        <f t="shared" ca="1" si="19"/>
        <v>0</v>
      </c>
      <c r="JL12" s="13">
        <f t="shared" ca="1" si="19"/>
        <v>0</v>
      </c>
      <c r="JM12" s="13">
        <f t="shared" ca="1" si="19"/>
        <v>0</v>
      </c>
      <c r="JN12" s="13">
        <f t="shared" ca="1" si="19"/>
        <v>0</v>
      </c>
      <c r="JO12" s="13">
        <f t="shared" ca="1" si="19"/>
        <v>0</v>
      </c>
      <c r="JP12" s="13">
        <f t="shared" ca="1" si="19"/>
        <v>975004741856</v>
      </c>
      <c r="JQ12" s="13">
        <f t="shared" ca="1" si="19"/>
        <v>0</v>
      </c>
      <c r="JR12" s="13">
        <f t="shared" ca="1" si="19"/>
        <v>0</v>
      </c>
      <c r="JS12" s="13">
        <f t="shared" ca="1" si="20"/>
        <v>0</v>
      </c>
      <c r="JT12" s="13">
        <f t="shared" ca="1" si="20"/>
        <v>0</v>
      </c>
      <c r="JU12" s="13">
        <f t="shared" ca="1" si="20"/>
        <v>0</v>
      </c>
      <c r="JV12" s="13">
        <f t="shared" ca="1" si="20"/>
        <v>0</v>
      </c>
      <c r="JW12" s="13">
        <f t="shared" ca="1" si="20"/>
        <v>0</v>
      </c>
      <c r="JX12" s="13">
        <f t="shared" ca="1" si="20"/>
        <v>0</v>
      </c>
      <c r="JY12" s="13">
        <f t="shared" ca="1" si="20"/>
        <v>0</v>
      </c>
      <c r="JZ12" s="13">
        <f t="shared" ca="1" si="20"/>
        <v>0</v>
      </c>
      <c r="KA12" s="13">
        <f t="shared" ca="1" si="20"/>
        <v>0</v>
      </c>
      <c r="KB12" s="13">
        <f t="shared" ca="1" si="20"/>
        <v>0</v>
      </c>
      <c r="KC12" s="13">
        <f t="shared" ca="1" si="20"/>
        <v>0</v>
      </c>
      <c r="KD12" s="13">
        <f t="shared" ca="1" si="20"/>
        <v>0</v>
      </c>
      <c r="KE12" s="13">
        <f t="shared" ca="1" si="20"/>
        <v>0</v>
      </c>
      <c r="KF12" s="13">
        <f t="shared" ca="1" si="20"/>
        <v>0</v>
      </c>
      <c r="KG12" s="13">
        <f t="shared" ca="1" si="20"/>
        <v>0</v>
      </c>
      <c r="KH12" s="13">
        <f t="shared" ca="1" si="20"/>
        <v>0</v>
      </c>
      <c r="KI12" s="13">
        <f t="shared" ca="1" si="20"/>
        <v>0</v>
      </c>
      <c r="KJ12" s="13">
        <f t="shared" ca="1" si="20"/>
        <v>0</v>
      </c>
      <c r="KK12" s="13">
        <f t="shared" ca="1" si="20"/>
        <v>0</v>
      </c>
      <c r="KL12" s="13">
        <f t="shared" ca="1" si="20"/>
        <v>0</v>
      </c>
      <c r="KM12" s="13">
        <f t="shared" ca="1" si="20"/>
        <v>0</v>
      </c>
      <c r="KN12" s="13">
        <f t="shared" ca="1" si="20"/>
        <v>0</v>
      </c>
      <c r="KO12" s="13">
        <f t="shared" ca="1" si="20"/>
        <v>0</v>
      </c>
      <c r="KP12" s="13">
        <f t="shared" ca="1" si="20"/>
        <v>0</v>
      </c>
      <c r="KQ12" s="13">
        <f t="shared" ca="1" si="20"/>
        <v>0</v>
      </c>
      <c r="KR12" s="13">
        <f t="shared" ca="1" si="20"/>
        <v>0</v>
      </c>
      <c r="KS12" s="13">
        <f t="shared" ca="1" si="20"/>
        <v>0</v>
      </c>
      <c r="KT12" s="13">
        <f t="shared" ca="1" si="20"/>
        <v>0</v>
      </c>
      <c r="KU12" s="13">
        <f t="shared" ca="1" si="20"/>
        <v>0</v>
      </c>
      <c r="KV12" s="13">
        <f t="shared" ca="1" si="20"/>
        <v>0</v>
      </c>
      <c r="KW12" s="13">
        <f t="shared" ca="1" si="20"/>
        <v>0</v>
      </c>
      <c r="KX12" s="13">
        <f t="shared" ca="1" si="20"/>
        <v>0</v>
      </c>
      <c r="KY12" s="13">
        <f t="shared" ca="1" si="20"/>
        <v>0</v>
      </c>
      <c r="KZ12" s="13">
        <f t="shared" ca="1" si="20"/>
        <v>0</v>
      </c>
      <c r="LA12" s="13">
        <f t="shared" ca="1" si="20"/>
        <v>0</v>
      </c>
      <c r="LB12" s="13">
        <f t="shared" ca="1" si="20"/>
        <v>0</v>
      </c>
      <c r="LC12" s="13">
        <f t="shared" ca="1" si="20"/>
        <v>0</v>
      </c>
      <c r="LD12" s="13">
        <f t="shared" ca="1" si="20"/>
        <v>0</v>
      </c>
      <c r="LE12" s="13">
        <f t="shared" ca="1" si="20"/>
        <v>0</v>
      </c>
      <c r="LF12" s="13">
        <f t="shared" ca="1" si="20"/>
        <v>0</v>
      </c>
      <c r="LG12" s="13">
        <f t="shared" ca="1" si="20"/>
        <v>0</v>
      </c>
      <c r="LH12" s="13">
        <f t="shared" ca="1" si="20"/>
        <v>0</v>
      </c>
      <c r="LI12" s="13">
        <f t="shared" ca="1" si="20"/>
        <v>0</v>
      </c>
      <c r="LJ12" s="13">
        <f t="shared" ca="1" si="20"/>
        <v>0</v>
      </c>
      <c r="LK12" s="13">
        <f t="shared" ca="1" si="20"/>
        <v>0</v>
      </c>
      <c r="LL12" s="13">
        <f t="shared" ca="1" si="20"/>
        <v>0</v>
      </c>
      <c r="LM12" s="13">
        <f t="shared" ca="1" si="20"/>
        <v>0</v>
      </c>
      <c r="LN12" s="13">
        <f t="shared" ca="1" si="20"/>
        <v>0</v>
      </c>
      <c r="LO12" s="13">
        <f t="shared" ca="1" si="20"/>
        <v>0</v>
      </c>
      <c r="LP12" s="13">
        <f t="shared" ca="1" si="20"/>
        <v>0</v>
      </c>
      <c r="LQ12" s="13">
        <f t="shared" ca="1" si="20"/>
        <v>0</v>
      </c>
      <c r="LR12" s="13">
        <f t="shared" ca="1" si="20"/>
        <v>0</v>
      </c>
      <c r="LS12" s="13">
        <f t="shared" ca="1" si="20"/>
        <v>0</v>
      </c>
      <c r="LT12" s="13">
        <f t="shared" ca="1" si="20"/>
        <v>0</v>
      </c>
      <c r="LU12" s="13">
        <f t="shared" ca="1" si="20"/>
        <v>0</v>
      </c>
      <c r="LV12" s="13">
        <f t="shared" ca="1" si="20"/>
        <v>0</v>
      </c>
      <c r="LW12" s="13">
        <f t="shared" ca="1" si="20"/>
        <v>0</v>
      </c>
      <c r="LX12" s="13">
        <f t="shared" ca="1" si="20"/>
        <v>0</v>
      </c>
      <c r="LY12" s="13">
        <f t="shared" ca="1" si="20"/>
        <v>0</v>
      </c>
      <c r="LZ12" s="13">
        <f t="shared" ca="1" si="20"/>
        <v>0</v>
      </c>
      <c r="MA12" s="13">
        <f t="shared" ca="1" si="20"/>
        <v>0</v>
      </c>
      <c r="MB12" s="13">
        <f t="shared" ca="1" si="20"/>
        <v>0</v>
      </c>
      <c r="MC12" s="13">
        <f t="shared" ca="1" si="20"/>
        <v>0</v>
      </c>
      <c r="MD12" s="13">
        <f t="shared" ca="1" si="20"/>
        <v>0</v>
      </c>
      <c r="ME12" s="13">
        <f t="shared" ca="1" si="21"/>
        <v>0</v>
      </c>
      <c r="MF12" s="13">
        <f t="shared" ca="1" si="21"/>
        <v>0</v>
      </c>
      <c r="MG12" s="13">
        <f t="shared" ca="1" si="21"/>
        <v>0</v>
      </c>
      <c r="MH12" s="13">
        <f t="shared" ca="1" si="21"/>
        <v>0</v>
      </c>
      <c r="MI12" s="13">
        <f t="shared" ca="1" si="21"/>
        <v>0</v>
      </c>
      <c r="MJ12" s="13">
        <f t="shared" ca="1" si="21"/>
        <v>0</v>
      </c>
      <c r="MK12" s="13">
        <f t="shared" ca="1" si="21"/>
        <v>0</v>
      </c>
      <c r="ML12" s="13">
        <f t="shared" ca="1" si="21"/>
        <v>0</v>
      </c>
      <c r="MM12" s="13">
        <f t="shared" ca="1" si="21"/>
        <v>0</v>
      </c>
      <c r="MN12" s="13">
        <f t="shared" ca="1" si="21"/>
        <v>0</v>
      </c>
      <c r="MO12" s="13">
        <f t="shared" ca="1" si="21"/>
        <v>0</v>
      </c>
      <c r="MP12" s="13">
        <f t="shared" ca="1" si="21"/>
        <v>0</v>
      </c>
      <c r="MQ12" s="13">
        <f t="shared" ca="1" si="21"/>
        <v>0</v>
      </c>
      <c r="MR12" s="13">
        <f t="shared" ca="1" si="21"/>
        <v>0</v>
      </c>
      <c r="MS12" s="13">
        <f t="shared" ca="1" si="21"/>
        <v>0</v>
      </c>
      <c r="MT12" s="13">
        <f t="shared" ca="1" si="21"/>
        <v>0</v>
      </c>
      <c r="MU12" s="13">
        <f t="shared" ca="1" si="21"/>
        <v>0</v>
      </c>
      <c r="MV12" s="13">
        <f t="shared" ca="1" si="21"/>
        <v>0</v>
      </c>
      <c r="MW12" s="13">
        <f t="shared" ca="1" si="21"/>
        <v>0</v>
      </c>
      <c r="MX12" s="13">
        <f t="shared" ca="1" si="21"/>
        <v>0</v>
      </c>
      <c r="MY12" s="13">
        <f t="shared" ca="1" si="21"/>
        <v>0</v>
      </c>
      <c r="MZ12" s="13">
        <f t="shared" ca="1" si="21"/>
        <v>0</v>
      </c>
      <c r="NA12" s="13">
        <f t="shared" ca="1" si="21"/>
        <v>0</v>
      </c>
      <c r="NB12" s="13">
        <f t="shared" ca="1" si="21"/>
        <v>0</v>
      </c>
      <c r="NC12" s="13">
        <f t="shared" ca="1" si="21"/>
        <v>0</v>
      </c>
      <c r="ND12" s="13">
        <f t="shared" ca="1" si="21"/>
        <v>0</v>
      </c>
      <c r="NE12" s="13">
        <f t="shared" ca="1" si="21"/>
        <v>0</v>
      </c>
      <c r="NF12" s="13">
        <f t="shared" ca="1" si="21"/>
        <v>0</v>
      </c>
      <c r="NG12" s="13">
        <f t="shared" ca="1" si="21"/>
        <v>0</v>
      </c>
    </row>
    <row r="13" spans="1:371" ht="15.75" x14ac:dyDescent="0.25">
      <c r="A13" s="12" t="s">
        <v>3</v>
      </c>
      <c r="B13" s="13">
        <f>TAPDOAN_NK_MUC_TIEU!B4</f>
        <v>96296546490</v>
      </c>
      <c r="C13" s="13">
        <f>TAPDOAN_NK_MUC_TIEU!B4/365</f>
        <v>263826154.76712328</v>
      </c>
      <c r="D13" s="13">
        <f t="shared" ca="1" si="22"/>
        <v>0</v>
      </c>
      <c r="E13" s="13">
        <f t="shared" ca="1" si="23"/>
        <v>263826154.76712328</v>
      </c>
      <c r="F13" s="14">
        <f t="shared" ca="1" si="24"/>
        <v>0</v>
      </c>
      <c r="G13" s="13">
        <f t="shared" ca="1" si="25"/>
        <v>0</v>
      </c>
      <c r="H13" s="13">
        <f t="shared" ca="1" si="15"/>
        <v>0</v>
      </c>
      <c r="I13" s="13">
        <f t="shared" ca="1" si="15"/>
        <v>0</v>
      </c>
      <c r="J13" s="13">
        <f t="shared" ca="1" si="15"/>
        <v>0</v>
      </c>
      <c r="K13" s="13">
        <f t="shared" ca="1" si="15"/>
        <v>0</v>
      </c>
      <c r="L13" s="13">
        <f t="shared" ca="1" si="15"/>
        <v>0</v>
      </c>
      <c r="M13" s="13">
        <f t="shared" ca="1" si="15"/>
        <v>0</v>
      </c>
      <c r="N13" s="13">
        <f t="shared" ca="1" si="15"/>
        <v>0</v>
      </c>
      <c r="O13" s="13">
        <f t="shared" ca="1" si="15"/>
        <v>0</v>
      </c>
      <c r="P13" s="13">
        <f t="shared" ca="1" si="15"/>
        <v>0</v>
      </c>
      <c r="Q13" s="13">
        <f t="shared" ca="1" si="15"/>
        <v>0</v>
      </c>
      <c r="R13" s="13">
        <f t="shared" ca="1" si="15"/>
        <v>0</v>
      </c>
      <c r="S13" s="13">
        <f t="shared" ca="1" si="15"/>
        <v>0</v>
      </c>
      <c r="T13" s="13">
        <f t="shared" ca="1" si="15"/>
        <v>0</v>
      </c>
      <c r="U13" s="13">
        <f t="shared" ca="1" si="15"/>
        <v>0</v>
      </c>
      <c r="V13" s="13">
        <f t="shared" ca="1" si="15"/>
        <v>0</v>
      </c>
      <c r="W13" s="13">
        <f t="shared" ca="1" si="15"/>
        <v>0</v>
      </c>
      <c r="X13" s="13">
        <f t="shared" ca="1" si="15"/>
        <v>0</v>
      </c>
      <c r="Y13" s="13">
        <f t="shared" ca="1" si="15"/>
        <v>0</v>
      </c>
      <c r="Z13" s="13">
        <f t="shared" ca="1" si="15"/>
        <v>0</v>
      </c>
      <c r="AA13" s="13">
        <f t="shared" ca="1" si="15"/>
        <v>0</v>
      </c>
      <c r="AB13" s="13">
        <f t="shared" ca="1" si="15"/>
        <v>0</v>
      </c>
      <c r="AC13" s="13">
        <f t="shared" ca="1" si="15"/>
        <v>0</v>
      </c>
      <c r="AD13" s="13">
        <f t="shared" ca="1" si="15"/>
        <v>0</v>
      </c>
      <c r="AE13" s="13">
        <f t="shared" ca="1" si="15"/>
        <v>0</v>
      </c>
      <c r="AF13" s="13">
        <f t="shared" ca="1" si="15"/>
        <v>0</v>
      </c>
      <c r="AG13" s="13">
        <f t="shared" ca="1" si="15"/>
        <v>0</v>
      </c>
      <c r="AH13" s="13">
        <f t="shared" ca="1" si="15"/>
        <v>0</v>
      </c>
      <c r="AI13" s="13">
        <f t="shared" ca="1" si="15"/>
        <v>0</v>
      </c>
      <c r="AJ13" s="13">
        <f t="shared" ca="1" si="15"/>
        <v>0</v>
      </c>
      <c r="AK13" s="13">
        <f t="shared" ca="1" si="15"/>
        <v>0</v>
      </c>
      <c r="AL13" s="13">
        <f t="shared" ca="1" si="15"/>
        <v>0</v>
      </c>
      <c r="AM13" s="13">
        <f t="shared" ca="1" si="15"/>
        <v>0</v>
      </c>
      <c r="AN13" s="13">
        <f t="shared" ca="1" si="15"/>
        <v>0</v>
      </c>
      <c r="AO13" s="13">
        <f t="shared" ca="1" si="15"/>
        <v>0</v>
      </c>
      <c r="AP13" s="13">
        <f t="shared" ca="1" si="15"/>
        <v>0</v>
      </c>
      <c r="AQ13" s="13">
        <f t="shared" ca="1" si="15"/>
        <v>0</v>
      </c>
      <c r="AR13" s="13">
        <f t="shared" ca="1" si="15"/>
        <v>0</v>
      </c>
      <c r="AS13" s="13">
        <f t="shared" ca="1" si="15"/>
        <v>0</v>
      </c>
      <c r="AT13" s="13">
        <f t="shared" ca="1" si="15"/>
        <v>0</v>
      </c>
      <c r="AU13" s="13">
        <f t="shared" ca="1" si="15"/>
        <v>0</v>
      </c>
      <c r="AV13" s="13">
        <f t="shared" ca="1" si="15"/>
        <v>0</v>
      </c>
      <c r="AW13" s="13">
        <f t="shared" ca="1" si="15"/>
        <v>0</v>
      </c>
      <c r="AX13" s="13">
        <f t="shared" ca="1" si="15"/>
        <v>0</v>
      </c>
      <c r="AY13" s="13">
        <f t="shared" ca="1" si="15"/>
        <v>0</v>
      </c>
      <c r="AZ13" s="13">
        <f t="shared" ca="1" si="15"/>
        <v>0</v>
      </c>
      <c r="BA13" s="13">
        <f t="shared" ca="1" si="15"/>
        <v>0</v>
      </c>
      <c r="BB13" s="13">
        <f t="shared" ca="1" si="15"/>
        <v>0</v>
      </c>
      <c r="BC13" s="13">
        <f t="shared" ca="1" si="15"/>
        <v>0</v>
      </c>
      <c r="BD13" s="13">
        <f t="shared" ca="1" si="15"/>
        <v>0</v>
      </c>
      <c r="BE13" s="13">
        <f t="shared" ca="1" si="15"/>
        <v>0</v>
      </c>
      <c r="BF13" s="13">
        <f t="shared" ca="1" si="15"/>
        <v>0</v>
      </c>
      <c r="BG13" s="13">
        <f t="shared" ca="1" si="15"/>
        <v>0</v>
      </c>
      <c r="BH13" s="13">
        <f t="shared" ca="1" si="15"/>
        <v>0</v>
      </c>
      <c r="BI13" s="13">
        <f t="shared" ca="1" si="15"/>
        <v>0</v>
      </c>
      <c r="BJ13" s="13">
        <f t="shared" ca="1" si="15"/>
        <v>0</v>
      </c>
      <c r="BK13" s="13">
        <f t="shared" ca="1" si="15"/>
        <v>0</v>
      </c>
      <c r="BL13" s="13">
        <f t="shared" ca="1" si="15"/>
        <v>0</v>
      </c>
      <c r="BM13" s="13">
        <f t="shared" ca="1" si="15"/>
        <v>0</v>
      </c>
      <c r="BN13" s="13">
        <f t="shared" ca="1" si="15"/>
        <v>0</v>
      </c>
      <c r="BO13" s="13">
        <f t="shared" ca="1" si="15"/>
        <v>0</v>
      </c>
      <c r="BP13" s="13">
        <f t="shared" ca="1" si="15"/>
        <v>0</v>
      </c>
      <c r="BQ13" s="13">
        <f t="shared" ca="1" si="15"/>
        <v>0</v>
      </c>
      <c r="BR13" s="13">
        <f t="shared" ca="1" si="15"/>
        <v>0</v>
      </c>
      <c r="BS13" s="13">
        <f t="shared" ca="1" si="15"/>
        <v>0</v>
      </c>
      <c r="BT13" s="13">
        <f t="shared" ca="1" si="16"/>
        <v>0</v>
      </c>
      <c r="BU13" s="13">
        <f t="shared" ca="1" si="16"/>
        <v>0</v>
      </c>
      <c r="BV13" s="13">
        <f t="shared" ca="1" si="16"/>
        <v>0</v>
      </c>
      <c r="BW13" s="13">
        <f t="shared" ca="1" si="16"/>
        <v>0</v>
      </c>
      <c r="BX13" s="13">
        <f t="shared" ca="1" si="16"/>
        <v>0</v>
      </c>
      <c r="BY13" s="13">
        <f t="shared" ca="1" si="16"/>
        <v>0</v>
      </c>
      <c r="BZ13" s="13">
        <f t="shared" ca="1" si="16"/>
        <v>0</v>
      </c>
      <c r="CA13" s="13">
        <f t="shared" ca="1" si="16"/>
        <v>0</v>
      </c>
      <c r="CB13" s="13">
        <f t="shared" ca="1" si="16"/>
        <v>0</v>
      </c>
      <c r="CC13" s="13">
        <f t="shared" ca="1" si="16"/>
        <v>0</v>
      </c>
      <c r="CD13" s="13">
        <f t="shared" ca="1" si="16"/>
        <v>0</v>
      </c>
      <c r="CE13" s="13">
        <f t="shared" ca="1" si="16"/>
        <v>0</v>
      </c>
      <c r="CF13" s="13">
        <f t="shared" ca="1" si="16"/>
        <v>0</v>
      </c>
      <c r="CG13" s="13">
        <f t="shared" ca="1" si="16"/>
        <v>0</v>
      </c>
      <c r="CH13" s="13">
        <f t="shared" ca="1" si="16"/>
        <v>0</v>
      </c>
      <c r="CI13" s="13">
        <f t="shared" ca="1" si="16"/>
        <v>0</v>
      </c>
      <c r="CJ13" s="13">
        <f t="shared" ca="1" si="16"/>
        <v>0</v>
      </c>
      <c r="CK13" s="13">
        <f t="shared" ca="1" si="16"/>
        <v>0</v>
      </c>
      <c r="CL13" s="13">
        <f t="shared" ca="1" si="16"/>
        <v>0</v>
      </c>
      <c r="CM13" s="13">
        <f t="shared" ca="1" si="16"/>
        <v>0</v>
      </c>
      <c r="CN13" s="13">
        <f t="shared" ca="1" si="16"/>
        <v>0</v>
      </c>
      <c r="CO13" s="13">
        <f t="shared" ca="1" si="16"/>
        <v>0</v>
      </c>
      <c r="CP13" s="13">
        <f t="shared" ca="1" si="16"/>
        <v>0</v>
      </c>
      <c r="CQ13" s="13">
        <f t="shared" ca="1" si="16"/>
        <v>0</v>
      </c>
      <c r="CR13" s="13">
        <f t="shared" ca="1" si="16"/>
        <v>0</v>
      </c>
      <c r="CS13" s="13">
        <f t="shared" ca="1" si="16"/>
        <v>0</v>
      </c>
      <c r="CT13" s="13">
        <f t="shared" ca="1" si="16"/>
        <v>0</v>
      </c>
      <c r="CU13" s="13">
        <f t="shared" ca="1" si="16"/>
        <v>0</v>
      </c>
      <c r="CV13" s="13">
        <f t="shared" ca="1" si="16"/>
        <v>0</v>
      </c>
      <c r="CW13" s="13">
        <f t="shared" ca="1" si="16"/>
        <v>0</v>
      </c>
      <c r="CX13" s="13">
        <f t="shared" ca="1" si="16"/>
        <v>0</v>
      </c>
      <c r="CY13" s="13">
        <f t="shared" ca="1" si="16"/>
        <v>0</v>
      </c>
      <c r="CZ13" s="13">
        <f t="shared" ca="1" si="16"/>
        <v>0</v>
      </c>
      <c r="DA13" s="13">
        <f t="shared" ca="1" si="16"/>
        <v>0</v>
      </c>
      <c r="DB13" s="13">
        <f t="shared" ca="1" si="16"/>
        <v>0</v>
      </c>
      <c r="DC13" s="13">
        <f t="shared" ca="1" si="16"/>
        <v>0</v>
      </c>
      <c r="DD13" s="13">
        <f t="shared" ca="1" si="16"/>
        <v>0</v>
      </c>
      <c r="DE13" s="13">
        <f t="shared" ca="1" si="16"/>
        <v>0</v>
      </c>
      <c r="DF13" s="13">
        <f t="shared" ca="1" si="16"/>
        <v>0</v>
      </c>
      <c r="DG13" s="13">
        <f t="shared" ca="1" si="16"/>
        <v>0</v>
      </c>
      <c r="DH13" s="13">
        <f t="shared" ca="1" si="16"/>
        <v>0</v>
      </c>
      <c r="DI13" s="13">
        <f t="shared" ca="1" si="16"/>
        <v>0</v>
      </c>
      <c r="DJ13" s="13">
        <f t="shared" ca="1" si="16"/>
        <v>0</v>
      </c>
      <c r="DK13" s="13">
        <f t="shared" ca="1" si="16"/>
        <v>0</v>
      </c>
      <c r="DL13" s="13">
        <f t="shared" ca="1" si="16"/>
        <v>0</v>
      </c>
      <c r="DM13" s="13">
        <f t="shared" ca="1" si="16"/>
        <v>0</v>
      </c>
      <c r="DN13" s="13">
        <f t="shared" ca="1" si="16"/>
        <v>0</v>
      </c>
      <c r="DO13" s="13">
        <f t="shared" ca="1" si="16"/>
        <v>0</v>
      </c>
      <c r="DP13" s="13">
        <f t="shared" ca="1" si="16"/>
        <v>0</v>
      </c>
      <c r="DQ13" s="13">
        <f t="shared" ca="1" si="16"/>
        <v>0</v>
      </c>
      <c r="DR13" s="13">
        <f t="shared" ca="1" si="16"/>
        <v>0</v>
      </c>
      <c r="DS13" s="13">
        <f t="shared" ca="1" si="16"/>
        <v>0</v>
      </c>
      <c r="DT13" s="13">
        <f t="shared" ca="1" si="16"/>
        <v>0</v>
      </c>
      <c r="DU13" s="13">
        <f t="shared" ca="1" si="16"/>
        <v>0</v>
      </c>
      <c r="DV13" s="13">
        <f t="shared" ca="1" si="16"/>
        <v>0</v>
      </c>
      <c r="DW13" s="13">
        <f t="shared" ca="1" si="16"/>
        <v>0</v>
      </c>
      <c r="DX13" s="13">
        <f t="shared" ca="1" si="16"/>
        <v>0</v>
      </c>
      <c r="DY13" s="13">
        <f t="shared" ca="1" si="16"/>
        <v>0</v>
      </c>
      <c r="DZ13" s="13">
        <f t="shared" ca="1" si="16"/>
        <v>0</v>
      </c>
      <c r="EA13" s="13">
        <f t="shared" ca="1" si="16"/>
        <v>0</v>
      </c>
      <c r="EB13" s="13">
        <f t="shared" ca="1" si="16"/>
        <v>0</v>
      </c>
      <c r="EC13" s="13">
        <f t="shared" ca="1" si="16"/>
        <v>0</v>
      </c>
      <c r="ED13" s="13">
        <f t="shared" ca="1" si="16"/>
        <v>0</v>
      </c>
      <c r="EE13" s="13">
        <f t="shared" ca="1" si="16"/>
        <v>0</v>
      </c>
      <c r="EF13" s="13">
        <f t="shared" ca="1" si="17"/>
        <v>0</v>
      </c>
      <c r="EG13" s="13">
        <f t="shared" ca="1" si="17"/>
        <v>0</v>
      </c>
      <c r="EH13" s="13">
        <f t="shared" ca="1" si="17"/>
        <v>0</v>
      </c>
      <c r="EI13" s="13">
        <f t="shared" ca="1" si="17"/>
        <v>0</v>
      </c>
      <c r="EJ13" s="13">
        <f t="shared" ca="1" si="17"/>
        <v>0</v>
      </c>
      <c r="EK13" s="13">
        <f t="shared" ca="1" si="17"/>
        <v>0</v>
      </c>
      <c r="EL13" s="13">
        <f t="shared" ca="1" si="17"/>
        <v>0</v>
      </c>
      <c r="EM13" s="13">
        <f t="shared" ca="1" si="17"/>
        <v>0</v>
      </c>
      <c r="EN13" s="13">
        <f t="shared" ca="1" si="17"/>
        <v>0</v>
      </c>
      <c r="EO13" s="13">
        <f t="shared" ca="1" si="17"/>
        <v>0</v>
      </c>
      <c r="EP13" s="13">
        <f t="shared" ca="1" si="17"/>
        <v>0</v>
      </c>
      <c r="EQ13" s="13">
        <f t="shared" ca="1" si="17"/>
        <v>0</v>
      </c>
      <c r="ER13" s="13">
        <f t="shared" ca="1" si="17"/>
        <v>0</v>
      </c>
      <c r="ES13" s="13">
        <f t="shared" ca="1" si="17"/>
        <v>0</v>
      </c>
      <c r="ET13" s="13">
        <f t="shared" ca="1" si="17"/>
        <v>0</v>
      </c>
      <c r="EU13" s="13">
        <f t="shared" ca="1" si="18"/>
        <v>0</v>
      </c>
      <c r="EV13" s="13">
        <f t="shared" ca="1" si="18"/>
        <v>0</v>
      </c>
      <c r="EW13" s="13">
        <f t="shared" ca="1" si="18"/>
        <v>0</v>
      </c>
      <c r="EX13" s="13">
        <f t="shared" ca="1" si="18"/>
        <v>0</v>
      </c>
      <c r="EY13" s="13">
        <f t="shared" ca="1" si="18"/>
        <v>0</v>
      </c>
      <c r="EZ13" s="13">
        <f t="shared" ca="1" si="18"/>
        <v>0</v>
      </c>
      <c r="FA13" s="13">
        <f t="shared" ca="1" si="18"/>
        <v>0</v>
      </c>
      <c r="FB13" s="13">
        <f t="shared" ca="1" si="18"/>
        <v>0</v>
      </c>
      <c r="FC13" s="13">
        <f t="shared" ca="1" si="18"/>
        <v>0</v>
      </c>
      <c r="FD13" s="13">
        <f t="shared" ca="1" si="18"/>
        <v>0</v>
      </c>
      <c r="FE13" s="13">
        <f t="shared" ca="1" si="18"/>
        <v>0</v>
      </c>
      <c r="FF13" s="13">
        <f t="shared" ca="1" si="18"/>
        <v>0</v>
      </c>
      <c r="FG13" s="13">
        <f t="shared" ca="1" si="18"/>
        <v>0</v>
      </c>
      <c r="FH13" s="13">
        <f t="shared" ca="1" si="18"/>
        <v>0</v>
      </c>
      <c r="FI13" s="13">
        <f t="shared" ca="1" si="18"/>
        <v>0</v>
      </c>
      <c r="FJ13" s="13">
        <f t="shared" ca="1" si="18"/>
        <v>0</v>
      </c>
      <c r="FK13" s="13">
        <f t="shared" ca="1" si="18"/>
        <v>0</v>
      </c>
      <c r="FL13" s="13">
        <f t="shared" ca="1" si="18"/>
        <v>0</v>
      </c>
      <c r="FM13" s="13">
        <f t="shared" ca="1" si="18"/>
        <v>0</v>
      </c>
      <c r="FN13" s="13">
        <f t="shared" ca="1" si="18"/>
        <v>0</v>
      </c>
      <c r="FO13" s="13">
        <f t="shared" ca="1" si="18"/>
        <v>0</v>
      </c>
      <c r="FP13" s="13">
        <f t="shared" ca="1" si="18"/>
        <v>0</v>
      </c>
      <c r="FQ13" s="13">
        <f t="shared" ca="1" si="18"/>
        <v>0</v>
      </c>
      <c r="FR13" s="13">
        <f t="shared" ca="1" si="18"/>
        <v>0</v>
      </c>
      <c r="FS13" s="13">
        <f t="shared" ca="1" si="18"/>
        <v>0</v>
      </c>
      <c r="FT13" s="13">
        <f t="shared" ca="1" si="18"/>
        <v>0</v>
      </c>
      <c r="FU13" s="13">
        <f t="shared" ca="1" si="18"/>
        <v>0</v>
      </c>
      <c r="FV13" s="13">
        <f t="shared" ca="1" si="18"/>
        <v>0</v>
      </c>
      <c r="FW13" s="13">
        <f t="shared" ca="1" si="18"/>
        <v>0</v>
      </c>
      <c r="FX13" s="13">
        <f t="shared" ca="1" si="18"/>
        <v>0</v>
      </c>
      <c r="FY13" s="13">
        <f t="shared" ca="1" si="18"/>
        <v>0</v>
      </c>
      <c r="FZ13" s="13">
        <f t="shared" ca="1" si="18"/>
        <v>0</v>
      </c>
      <c r="GA13" s="13">
        <f t="shared" ca="1" si="18"/>
        <v>0</v>
      </c>
      <c r="GB13" s="13">
        <f t="shared" ca="1" si="18"/>
        <v>0</v>
      </c>
      <c r="GC13" s="13">
        <f t="shared" ca="1" si="18"/>
        <v>0</v>
      </c>
      <c r="GD13" s="13">
        <f t="shared" ca="1" si="18"/>
        <v>0</v>
      </c>
      <c r="GE13" s="13">
        <f t="shared" ca="1" si="18"/>
        <v>0</v>
      </c>
      <c r="GF13" s="13">
        <f t="shared" ca="1" si="18"/>
        <v>0</v>
      </c>
      <c r="GG13" s="13">
        <f t="shared" ca="1" si="18"/>
        <v>0</v>
      </c>
      <c r="GH13" s="13">
        <f t="shared" ca="1" si="18"/>
        <v>0</v>
      </c>
      <c r="GI13" s="13">
        <f t="shared" ca="1" si="18"/>
        <v>0</v>
      </c>
      <c r="GJ13" s="13">
        <f t="shared" ca="1" si="18"/>
        <v>0</v>
      </c>
      <c r="GK13" s="13">
        <f t="shared" ca="1" si="18"/>
        <v>0</v>
      </c>
      <c r="GL13" s="13">
        <f t="shared" ca="1" si="18"/>
        <v>0</v>
      </c>
      <c r="GM13" s="13">
        <f t="shared" ca="1" si="18"/>
        <v>0</v>
      </c>
      <c r="GN13" s="13">
        <f t="shared" ca="1" si="18"/>
        <v>0</v>
      </c>
      <c r="GO13" s="13">
        <f t="shared" ca="1" si="18"/>
        <v>0</v>
      </c>
      <c r="GP13" s="13">
        <f t="shared" ca="1" si="18"/>
        <v>0</v>
      </c>
      <c r="GQ13" s="13">
        <f t="shared" ca="1" si="18"/>
        <v>0</v>
      </c>
      <c r="GR13" s="13">
        <f t="shared" ca="1" si="18"/>
        <v>0</v>
      </c>
      <c r="GS13" s="13">
        <f t="shared" ca="1" si="18"/>
        <v>0</v>
      </c>
      <c r="GT13" s="13">
        <f t="shared" ca="1" si="18"/>
        <v>0</v>
      </c>
      <c r="GU13" s="13">
        <f t="shared" ca="1" si="18"/>
        <v>0</v>
      </c>
      <c r="GV13" s="13">
        <f t="shared" ca="1" si="18"/>
        <v>0</v>
      </c>
      <c r="GW13" s="13">
        <f t="shared" ca="1" si="18"/>
        <v>0</v>
      </c>
      <c r="GX13" s="13">
        <f t="shared" ca="1" si="18"/>
        <v>0</v>
      </c>
      <c r="GY13" s="13">
        <f t="shared" ca="1" si="18"/>
        <v>0</v>
      </c>
      <c r="GZ13" s="13">
        <f t="shared" ca="1" si="18"/>
        <v>0</v>
      </c>
      <c r="HA13" s="13">
        <f t="shared" ca="1" si="18"/>
        <v>0</v>
      </c>
      <c r="HB13" s="13">
        <f t="shared" ca="1" si="18"/>
        <v>0</v>
      </c>
      <c r="HC13" s="13">
        <f t="shared" ca="1" si="18"/>
        <v>0</v>
      </c>
      <c r="HD13" s="13">
        <f t="shared" ca="1" si="18"/>
        <v>0</v>
      </c>
      <c r="HE13" s="13">
        <f t="shared" ca="1" si="18"/>
        <v>0</v>
      </c>
      <c r="HF13" s="13">
        <f t="shared" ca="1" si="18"/>
        <v>0</v>
      </c>
      <c r="HG13" s="13">
        <f t="shared" ca="1" si="19"/>
        <v>0</v>
      </c>
      <c r="HH13" s="13">
        <f t="shared" ca="1" si="19"/>
        <v>0</v>
      </c>
      <c r="HI13" s="13">
        <f t="shared" ca="1" si="19"/>
        <v>0</v>
      </c>
      <c r="HJ13" s="13">
        <f t="shared" ca="1" si="19"/>
        <v>0</v>
      </c>
      <c r="HK13" s="13">
        <f t="shared" ca="1" si="19"/>
        <v>0</v>
      </c>
      <c r="HL13" s="13">
        <f t="shared" ca="1" si="19"/>
        <v>0</v>
      </c>
      <c r="HM13" s="13">
        <f t="shared" ca="1" si="19"/>
        <v>0</v>
      </c>
      <c r="HN13" s="13">
        <f t="shared" ca="1" si="19"/>
        <v>0</v>
      </c>
      <c r="HO13" s="13">
        <f t="shared" ca="1" si="19"/>
        <v>0</v>
      </c>
      <c r="HP13" s="13">
        <f t="shared" ca="1" si="19"/>
        <v>0</v>
      </c>
      <c r="HQ13" s="13">
        <f t="shared" ca="1" si="19"/>
        <v>0</v>
      </c>
      <c r="HR13" s="13">
        <f t="shared" ca="1" si="19"/>
        <v>0</v>
      </c>
      <c r="HS13" s="13">
        <f t="shared" ca="1" si="19"/>
        <v>0</v>
      </c>
      <c r="HT13" s="13">
        <f t="shared" ca="1" si="19"/>
        <v>0</v>
      </c>
      <c r="HU13" s="13">
        <f t="shared" ca="1" si="19"/>
        <v>0</v>
      </c>
      <c r="HV13" s="13">
        <f t="shared" ca="1" si="19"/>
        <v>0</v>
      </c>
      <c r="HW13" s="13">
        <f t="shared" ca="1" si="19"/>
        <v>0</v>
      </c>
      <c r="HX13" s="13">
        <f t="shared" ca="1" si="19"/>
        <v>0</v>
      </c>
      <c r="HY13" s="13">
        <f t="shared" ca="1" si="19"/>
        <v>0</v>
      </c>
      <c r="HZ13" s="13">
        <f t="shared" ca="1" si="19"/>
        <v>0</v>
      </c>
      <c r="IA13" s="13">
        <f t="shared" ca="1" si="19"/>
        <v>0</v>
      </c>
      <c r="IB13" s="13">
        <f t="shared" ca="1" si="19"/>
        <v>0</v>
      </c>
      <c r="IC13" s="13">
        <f t="shared" ca="1" si="19"/>
        <v>0</v>
      </c>
      <c r="ID13" s="13">
        <f t="shared" ca="1" si="19"/>
        <v>0</v>
      </c>
      <c r="IE13" s="13">
        <f t="shared" ca="1" si="19"/>
        <v>0</v>
      </c>
      <c r="IF13" s="13">
        <f t="shared" ca="1" si="19"/>
        <v>0</v>
      </c>
      <c r="IG13" s="13">
        <f t="shared" ca="1" si="19"/>
        <v>0</v>
      </c>
      <c r="IH13" s="13">
        <f t="shared" ca="1" si="19"/>
        <v>0</v>
      </c>
      <c r="II13" s="13">
        <f t="shared" ca="1" si="19"/>
        <v>0</v>
      </c>
      <c r="IJ13" s="13">
        <f t="shared" ca="1" si="19"/>
        <v>0</v>
      </c>
      <c r="IK13" s="13">
        <f t="shared" ca="1" si="19"/>
        <v>0</v>
      </c>
      <c r="IL13" s="13">
        <f t="shared" ca="1" si="19"/>
        <v>0</v>
      </c>
      <c r="IM13" s="13">
        <f t="shared" ca="1" si="19"/>
        <v>0</v>
      </c>
      <c r="IN13" s="13">
        <f t="shared" ca="1" si="19"/>
        <v>0</v>
      </c>
      <c r="IO13" s="13">
        <f t="shared" ca="1" si="19"/>
        <v>0</v>
      </c>
      <c r="IP13" s="13">
        <f t="shared" ca="1" si="19"/>
        <v>0</v>
      </c>
      <c r="IQ13" s="13">
        <f t="shared" ca="1" si="19"/>
        <v>0</v>
      </c>
      <c r="IR13" s="13">
        <f t="shared" ca="1" si="19"/>
        <v>0</v>
      </c>
      <c r="IS13" s="13">
        <f t="shared" ca="1" si="19"/>
        <v>0</v>
      </c>
      <c r="IT13" s="13">
        <f t="shared" ca="1" si="19"/>
        <v>0</v>
      </c>
      <c r="IU13" s="13">
        <f t="shared" ca="1" si="19"/>
        <v>0</v>
      </c>
      <c r="IV13" s="13">
        <f t="shared" ca="1" si="19"/>
        <v>0</v>
      </c>
      <c r="IW13" s="13">
        <f t="shared" ca="1" si="19"/>
        <v>0</v>
      </c>
      <c r="IX13" s="13">
        <f t="shared" ca="1" si="19"/>
        <v>0</v>
      </c>
      <c r="IY13" s="13">
        <f t="shared" ca="1" si="19"/>
        <v>0</v>
      </c>
      <c r="IZ13" s="13">
        <f t="shared" ca="1" si="19"/>
        <v>0</v>
      </c>
      <c r="JA13" s="13">
        <f t="shared" ca="1" si="19"/>
        <v>0</v>
      </c>
      <c r="JB13" s="13">
        <f t="shared" ca="1" si="19"/>
        <v>0</v>
      </c>
      <c r="JC13" s="13">
        <f t="shared" ca="1" si="19"/>
        <v>0</v>
      </c>
      <c r="JD13" s="13">
        <f t="shared" ca="1" si="19"/>
        <v>0</v>
      </c>
      <c r="JE13" s="13">
        <f t="shared" ca="1" si="19"/>
        <v>0</v>
      </c>
      <c r="JF13" s="13">
        <f t="shared" ca="1" si="19"/>
        <v>0</v>
      </c>
      <c r="JG13" s="13">
        <f t="shared" ca="1" si="19"/>
        <v>0</v>
      </c>
      <c r="JH13" s="13">
        <f t="shared" ca="1" si="19"/>
        <v>0</v>
      </c>
      <c r="JI13" s="13">
        <f t="shared" ca="1" si="19"/>
        <v>0</v>
      </c>
      <c r="JJ13" s="13">
        <f t="shared" ca="1" si="19"/>
        <v>0</v>
      </c>
      <c r="JK13" s="13">
        <f t="shared" ca="1" si="19"/>
        <v>0</v>
      </c>
      <c r="JL13" s="13">
        <f t="shared" ca="1" si="19"/>
        <v>0</v>
      </c>
      <c r="JM13" s="13">
        <f t="shared" ca="1" si="19"/>
        <v>0</v>
      </c>
      <c r="JN13" s="13">
        <f t="shared" ca="1" si="19"/>
        <v>0</v>
      </c>
      <c r="JO13" s="13">
        <f t="shared" ca="1" si="19"/>
        <v>0</v>
      </c>
      <c r="JP13" s="13">
        <f t="shared" ca="1" si="19"/>
        <v>120144028531.30684</v>
      </c>
      <c r="JQ13" s="13">
        <f t="shared" ca="1" si="19"/>
        <v>0</v>
      </c>
      <c r="JR13" s="13">
        <f t="shared" ca="1" si="19"/>
        <v>0</v>
      </c>
      <c r="JS13" s="13">
        <f t="shared" ca="1" si="20"/>
        <v>0</v>
      </c>
      <c r="JT13" s="13">
        <f t="shared" ca="1" si="20"/>
        <v>0</v>
      </c>
      <c r="JU13" s="13">
        <f t="shared" ca="1" si="20"/>
        <v>0</v>
      </c>
      <c r="JV13" s="13">
        <f t="shared" ca="1" si="20"/>
        <v>0</v>
      </c>
      <c r="JW13" s="13">
        <f t="shared" ca="1" si="20"/>
        <v>0</v>
      </c>
      <c r="JX13" s="13">
        <f t="shared" ca="1" si="20"/>
        <v>0</v>
      </c>
      <c r="JY13" s="13">
        <f t="shared" ca="1" si="20"/>
        <v>0</v>
      </c>
      <c r="JZ13" s="13">
        <f t="shared" ca="1" si="20"/>
        <v>0</v>
      </c>
      <c r="KA13" s="13">
        <f t="shared" ca="1" si="20"/>
        <v>0</v>
      </c>
      <c r="KB13" s="13">
        <f t="shared" ca="1" si="20"/>
        <v>0</v>
      </c>
      <c r="KC13" s="13">
        <f t="shared" ca="1" si="20"/>
        <v>0</v>
      </c>
      <c r="KD13" s="13">
        <f t="shared" ca="1" si="20"/>
        <v>0</v>
      </c>
      <c r="KE13" s="13">
        <f t="shared" ca="1" si="20"/>
        <v>0</v>
      </c>
      <c r="KF13" s="13">
        <f t="shared" ca="1" si="20"/>
        <v>0</v>
      </c>
      <c r="KG13" s="13">
        <f t="shared" ca="1" si="20"/>
        <v>0</v>
      </c>
      <c r="KH13" s="13">
        <f t="shared" ca="1" si="20"/>
        <v>0</v>
      </c>
      <c r="KI13" s="13">
        <f t="shared" ca="1" si="20"/>
        <v>0</v>
      </c>
      <c r="KJ13" s="13">
        <f t="shared" ca="1" si="20"/>
        <v>0</v>
      </c>
      <c r="KK13" s="13">
        <f t="shared" ca="1" si="20"/>
        <v>0</v>
      </c>
      <c r="KL13" s="13">
        <f t="shared" ca="1" si="20"/>
        <v>0</v>
      </c>
      <c r="KM13" s="13">
        <f t="shared" ca="1" si="20"/>
        <v>0</v>
      </c>
      <c r="KN13" s="13">
        <f t="shared" ca="1" si="20"/>
        <v>0</v>
      </c>
      <c r="KO13" s="13">
        <f t="shared" ca="1" si="20"/>
        <v>0</v>
      </c>
      <c r="KP13" s="13">
        <f t="shared" ca="1" si="20"/>
        <v>0</v>
      </c>
      <c r="KQ13" s="13">
        <f t="shared" ca="1" si="20"/>
        <v>0</v>
      </c>
      <c r="KR13" s="13">
        <f t="shared" ca="1" si="20"/>
        <v>0</v>
      </c>
      <c r="KS13" s="13">
        <f t="shared" ca="1" si="20"/>
        <v>0</v>
      </c>
      <c r="KT13" s="13">
        <f t="shared" ca="1" si="20"/>
        <v>0</v>
      </c>
      <c r="KU13" s="13">
        <f t="shared" ca="1" si="20"/>
        <v>0</v>
      </c>
      <c r="KV13" s="13">
        <f t="shared" ca="1" si="20"/>
        <v>0</v>
      </c>
      <c r="KW13" s="13">
        <f t="shared" ca="1" si="20"/>
        <v>0</v>
      </c>
      <c r="KX13" s="13">
        <f t="shared" ca="1" si="20"/>
        <v>0</v>
      </c>
      <c r="KY13" s="13">
        <f t="shared" ca="1" si="20"/>
        <v>0</v>
      </c>
      <c r="KZ13" s="13">
        <f t="shared" ca="1" si="20"/>
        <v>0</v>
      </c>
      <c r="LA13" s="13">
        <f t="shared" ca="1" si="20"/>
        <v>0</v>
      </c>
      <c r="LB13" s="13">
        <f t="shared" ca="1" si="20"/>
        <v>0</v>
      </c>
      <c r="LC13" s="13">
        <f t="shared" ca="1" si="20"/>
        <v>0</v>
      </c>
      <c r="LD13" s="13">
        <f t="shared" ca="1" si="20"/>
        <v>0</v>
      </c>
      <c r="LE13" s="13">
        <f t="shared" ca="1" si="20"/>
        <v>0</v>
      </c>
      <c r="LF13" s="13">
        <f t="shared" ca="1" si="20"/>
        <v>0</v>
      </c>
      <c r="LG13" s="13">
        <f t="shared" ca="1" si="20"/>
        <v>0</v>
      </c>
      <c r="LH13" s="13">
        <f t="shared" ca="1" si="20"/>
        <v>0</v>
      </c>
      <c r="LI13" s="13">
        <f t="shared" ca="1" si="20"/>
        <v>0</v>
      </c>
      <c r="LJ13" s="13">
        <f t="shared" ca="1" si="20"/>
        <v>0</v>
      </c>
      <c r="LK13" s="13">
        <f t="shared" ca="1" si="20"/>
        <v>0</v>
      </c>
      <c r="LL13" s="13">
        <f t="shared" ca="1" si="20"/>
        <v>0</v>
      </c>
      <c r="LM13" s="13">
        <f t="shared" ca="1" si="20"/>
        <v>0</v>
      </c>
      <c r="LN13" s="13">
        <f t="shared" ca="1" si="20"/>
        <v>0</v>
      </c>
      <c r="LO13" s="13">
        <f t="shared" ca="1" si="20"/>
        <v>0</v>
      </c>
      <c r="LP13" s="13">
        <f t="shared" ca="1" si="20"/>
        <v>0</v>
      </c>
      <c r="LQ13" s="13">
        <f t="shared" ca="1" si="20"/>
        <v>0</v>
      </c>
      <c r="LR13" s="13">
        <f t="shared" ca="1" si="20"/>
        <v>0</v>
      </c>
      <c r="LS13" s="13">
        <f t="shared" ca="1" si="20"/>
        <v>0</v>
      </c>
      <c r="LT13" s="13">
        <f t="shared" ca="1" si="20"/>
        <v>0</v>
      </c>
      <c r="LU13" s="13">
        <f t="shared" ca="1" si="20"/>
        <v>0</v>
      </c>
      <c r="LV13" s="13">
        <f t="shared" ca="1" si="20"/>
        <v>0</v>
      </c>
      <c r="LW13" s="13">
        <f t="shared" ca="1" si="20"/>
        <v>0</v>
      </c>
      <c r="LX13" s="13">
        <f t="shared" ca="1" si="20"/>
        <v>0</v>
      </c>
      <c r="LY13" s="13">
        <f t="shared" ca="1" si="20"/>
        <v>0</v>
      </c>
      <c r="LZ13" s="13">
        <f t="shared" ca="1" si="20"/>
        <v>0</v>
      </c>
      <c r="MA13" s="13">
        <f t="shared" ca="1" si="20"/>
        <v>0</v>
      </c>
      <c r="MB13" s="13">
        <f t="shared" ca="1" si="20"/>
        <v>0</v>
      </c>
      <c r="MC13" s="13">
        <f t="shared" ca="1" si="20"/>
        <v>0</v>
      </c>
      <c r="MD13" s="13">
        <f t="shared" ca="1" si="20"/>
        <v>0</v>
      </c>
      <c r="ME13" s="13">
        <f t="shared" ca="1" si="21"/>
        <v>0</v>
      </c>
      <c r="MF13" s="13">
        <f t="shared" ca="1" si="21"/>
        <v>0</v>
      </c>
      <c r="MG13" s="13">
        <f t="shared" ca="1" si="21"/>
        <v>0</v>
      </c>
      <c r="MH13" s="13">
        <f t="shared" ca="1" si="21"/>
        <v>0</v>
      </c>
      <c r="MI13" s="13">
        <f t="shared" ca="1" si="21"/>
        <v>0</v>
      </c>
      <c r="MJ13" s="13">
        <f t="shared" ca="1" si="21"/>
        <v>0</v>
      </c>
      <c r="MK13" s="13">
        <f t="shared" ca="1" si="21"/>
        <v>0</v>
      </c>
      <c r="ML13" s="13">
        <f t="shared" ca="1" si="21"/>
        <v>0</v>
      </c>
      <c r="MM13" s="13">
        <f t="shared" ca="1" si="21"/>
        <v>0</v>
      </c>
      <c r="MN13" s="13">
        <f t="shared" ca="1" si="21"/>
        <v>0</v>
      </c>
      <c r="MO13" s="13">
        <f t="shared" ca="1" si="21"/>
        <v>0</v>
      </c>
      <c r="MP13" s="13">
        <f t="shared" ca="1" si="21"/>
        <v>0</v>
      </c>
      <c r="MQ13" s="13">
        <f t="shared" ca="1" si="21"/>
        <v>0</v>
      </c>
      <c r="MR13" s="13">
        <f t="shared" ca="1" si="21"/>
        <v>0</v>
      </c>
      <c r="MS13" s="13">
        <f t="shared" ca="1" si="21"/>
        <v>0</v>
      </c>
      <c r="MT13" s="13">
        <f t="shared" ca="1" si="21"/>
        <v>0</v>
      </c>
      <c r="MU13" s="13">
        <f t="shared" ca="1" si="21"/>
        <v>0</v>
      </c>
      <c r="MV13" s="13">
        <f t="shared" ca="1" si="21"/>
        <v>0</v>
      </c>
      <c r="MW13" s="13">
        <f t="shared" ca="1" si="21"/>
        <v>0</v>
      </c>
      <c r="MX13" s="13">
        <f t="shared" ca="1" si="21"/>
        <v>0</v>
      </c>
      <c r="MY13" s="13">
        <f t="shared" ca="1" si="21"/>
        <v>0</v>
      </c>
      <c r="MZ13" s="13">
        <f t="shared" ca="1" si="21"/>
        <v>0</v>
      </c>
      <c r="NA13" s="13">
        <f t="shared" ca="1" si="21"/>
        <v>0</v>
      </c>
      <c r="NB13" s="13">
        <f t="shared" ca="1" si="21"/>
        <v>0</v>
      </c>
      <c r="NC13" s="13">
        <f t="shared" ca="1" si="21"/>
        <v>0</v>
      </c>
      <c r="ND13" s="13">
        <f t="shared" ca="1" si="21"/>
        <v>0</v>
      </c>
      <c r="NE13" s="13">
        <f t="shared" ca="1" si="21"/>
        <v>0</v>
      </c>
      <c r="NF13" s="13">
        <f t="shared" ca="1" si="21"/>
        <v>0</v>
      </c>
      <c r="NG13" s="13">
        <f t="shared" ca="1" si="21"/>
        <v>0</v>
      </c>
    </row>
    <row r="14" spans="1:371" ht="15.75" x14ac:dyDescent="0.25">
      <c r="A14" s="12" t="s">
        <v>2</v>
      </c>
      <c r="B14" s="13">
        <f>TAPDOAN_NK_MUC_TIEU!B5</f>
        <v>12032948016</v>
      </c>
      <c r="C14" s="13">
        <f>TAPDOAN_NK_MUC_TIEU!B5/365</f>
        <v>32966980.865753423</v>
      </c>
      <c r="D14" s="13">
        <f t="shared" ca="1" si="22"/>
        <v>0</v>
      </c>
      <c r="E14" s="13">
        <f t="shared" ca="1" si="23"/>
        <v>32966980.865753423</v>
      </c>
      <c r="F14" s="14">
        <f t="shared" ca="1" si="24"/>
        <v>0</v>
      </c>
      <c r="G14" s="13">
        <f t="shared" ca="1" si="25"/>
        <v>0</v>
      </c>
      <c r="H14" s="13">
        <f t="shared" ca="1" si="15"/>
        <v>0</v>
      </c>
      <c r="I14" s="13">
        <f t="shared" ca="1" si="15"/>
        <v>0</v>
      </c>
      <c r="J14" s="13">
        <f t="shared" ca="1" si="15"/>
        <v>0</v>
      </c>
      <c r="K14" s="13">
        <f t="shared" ca="1" si="15"/>
        <v>0</v>
      </c>
      <c r="L14" s="13">
        <f t="shared" ca="1" si="15"/>
        <v>0</v>
      </c>
      <c r="M14" s="13">
        <f t="shared" ca="1" si="15"/>
        <v>0</v>
      </c>
      <c r="N14" s="13">
        <f t="shared" ca="1" si="15"/>
        <v>0</v>
      </c>
      <c r="O14" s="13">
        <f t="shared" ca="1" si="15"/>
        <v>0</v>
      </c>
      <c r="P14" s="13">
        <f t="shared" ca="1" si="15"/>
        <v>0</v>
      </c>
      <c r="Q14" s="13">
        <f t="shared" ca="1" si="15"/>
        <v>0</v>
      </c>
      <c r="R14" s="13">
        <f t="shared" ca="1" si="15"/>
        <v>0</v>
      </c>
      <c r="S14" s="13">
        <f t="shared" ca="1" si="15"/>
        <v>0</v>
      </c>
      <c r="T14" s="13">
        <f t="shared" ca="1" si="15"/>
        <v>0</v>
      </c>
      <c r="U14" s="13">
        <f t="shared" ca="1" si="15"/>
        <v>0</v>
      </c>
      <c r="V14" s="13">
        <f t="shared" ca="1" si="15"/>
        <v>0</v>
      </c>
      <c r="W14" s="13">
        <f t="shared" ca="1" si="15"/>
        <v>0</v>
      </c>
      <c r="X14" s="13">
        <f t="shared" ca="1" si="15"/>
        <v>0</v>
      </c>
      <c r="Y14" s="13">
        <f t="shared" ca="1" si="15"/>
        <v>0</v>
      </c>
      <c r="Z14" s="13">
        <f t="shared" ca="1" si="15"/>
        <v>0</v>
      </c>
      <c r="AA14" s="13">
        <f t="shared" ca="1" si="15"/>
        <v>0</v>
      </c>
      <c r="AB14" s="13">
        <f t="shared" ca="1" si="15"/>
        <v>0</v>
      </c>
      <c r="AC14" s="13">
        <f t="shared" ca="1" si="15"/>
        <v>0</v>
      </c>
      <c r="AD14" s="13">
        <f t="shared" ca="1" si="15"/>
        <v>0</v>
      </c>
      <c r="AE14" s="13">
        <f t="shared" ca="1" si="15"/>
        <v>0</v>
      </c>
      <c r="AF14" s="13">
        <f t="shared" ca="1" si="15"/>
        <v>0</v>
      </c>
      <c r="AG14" s="13">
        <f t="shared" ca="1" si="15"/>
        <v>0</v>
      </c>
      <c r="AH14" s="13">
        <f t="shared" ca="1" si="15"/>
        <v>0</v>
      </c>
      <c r="AI14" s="13">
        <f t="shared" ca="1" si="15"/>
        <v>0</v>
      </c>
      <c r="AJ14" s="13">
        <f t="shared" ca="1" si="15"/>
        <v>0</v>
      </c>
      <c r="AK14" s="13">
        <f t="shared" ca="1" si="15"/>
        <v>0</v>
      </c>
      <c r="AL14" s="13">
        <f t="shared" ca="1" si="15"/>
        <v>0</v>
      </c>
      <c r="AM14" s="13">
        <f t="shared" ca="1" si="15"/>
        <v>0</v>
      </c>
      <c r="AN14" s="13">
        <f t="shared" ca="1" si="15"/>
        <v>0</v>
      </c>
      <c r="AO14" s="13">
        <f t="shared" ca="1" si="15"/>
        <v>0</v>
      </c>
      <c r="AP14" s="13">
        <f t="shared" ca="1" si="15"/>
        <v>0</v>
      </c>
      <c r="AQ14" s="13">
        <f t="shared" ca="1" si="15"/>
        <v>0</v>
      </c>
      <c r="AR14" s="13">
        <f t="shared" ca="1" si="15"/>
        <v>0</v>
      </c>
      <c r="AS14" s="13">
        <f t="shared" ca="1" si="15"/>
        <v>0</v>
      </c>
      <c r="AT14" s="13">
        <f t="shared" ca="1" si="15"/>
        <v>0</v>
      </c>
      <c r="AU14" s="13">
        <f t="shared" ca="1" si="15"/>
        <v>0</v>
      </c>
      <c r="AV14" s="13">
        <f t="shared" ca="1" si="15"/>
        <v>0</v>
      </c>
      <c r="AW14" s="13">
        <f t="shared" ca="1" si="15"/>
        <v>0</v>
      </c>
      <c r="AX14" s="13">
        <f t="shared" ca="1" si="15"/>
        <v>0</v>
      </c>
      <c r="AY14" s="13">
        <f t="shared" ca="1" si="15"/>
        <v>0</v>
      </c>
      <c r="AZ14" s="13">
        <f t="shared" ca="1" si="15"/>
        <v>0</v>
      </c>
      <c r="BA14" s="13">
        <f t="shared" ca="1" si="15"/>
        <v>0</v>
      </c>
      <c r="BB14" s="13">
        <f t="shared" ca="1" si="15"/>
        <v>0</v>
      </c>
      <c r="BC14" s="13">
        <f t="shared" ca="1" si="15"/>
        <v>0</v>
      </c>
      <c r="BD14" s="13">
        <f t="shared" ca="1" si="15"/>
        <v>0</v>
      </c>
      <c r="BE14" s="13">
        <f t="shared" ca="1" si="15"/>
        <v>0</v>
      </c>
      <c r="BF14" s="13">
        <f t="shared" ca="1" si="15"/>
        <v>0</v>
      </c>
      <c r="BG14" s="13">
        <f t="shared" ca="1" si="15"/>
        <v>0</v>
      </c>
      <c r="BH14" s="13">
        <f t="shared" ca="1" si="15"/>
        <v>0</v>
      </c>
      <c r="BI14" s="13">
        <f t="shared" ca="1" si="15"/>
        <v>0</v>
      </c>
      <c r="BJ14" s="13">
        <f t="shared" ca="1" si="15"/>
        <v>0</v>
      </c>
      <c r="BK14" s="13">
        <f t="shared" ca="1" si="15"/>
        <v>0</v>
      </c>
      <c r="BL14" s="13">
        <f t="shared" ca="1" si="15"/>
        <v>0</v>
      </c>
      <c r="BM14" s="13">
        <f t="shared" ca="1" si="15"/>
        <v>0</v>
      </c>
      <c r="BN14" s="13">
        <f t="shared" ca="1" si="15"/>
        <v>0</v>
      </c>
      <c r="BO14" s="13">
        <f t="shared" ca="1" si="15"/>
        <v>0</v>
      </c>
      <c r="BP14" s="13">
        <f t="shared" ca="1" si="15"/>
        <v>0</v>
      </c>
      <c r="BQ14" s="13">
        <f t="shared" ca="1" si="15"/>
        <v>0</v>
      </c>
      <c r="BR14" s="13">
        <f t="shared" ca="1" si="15"/>
        <v>0</v>
      </c>
      <c r="BS14" s="13">
        <f t="shared" ref="BS14" ca="1" si="26">IF(BS7=0,0,BS7-BR7)</f>
        <v>0</v>
      </c>
      <c r="BT14" s="13">
        <f t="shared" ca="1" si="16"/>
        <v>0</v>
      </c>
      <c r="BU14" s="13">
        <f t="shared" ca="1" si="16"/>
        <v>0</v>
      </c>
      <c r="BV14" s="13">
        <f t="shared" ca="1" si="16"/>
        <v>0</v>
      </c>
      <c r="BW14" s="13">
        <f t="shared" ca="1" si="16"/>
        <v>0</v>
      </c>
      <c r="BX14" s="13">
        <f t="shared" ca="1" si="16"/>
        <v>0</v>
      </c>
      <c r="BY14" s="13">
        <f t="shared" ca="1" si="16"/>
        <v>0</v>
      </c>
      <c r="BZ14" s="13">
        <f t="shared" ca="1" si="16"/>
        <v>0</v>
      </c>
      <c r="CA14" s="13">
        <f t="shared" ca="1" si="16"/>
        <v>0</v>
      </c>
      <c r="CB14" s="13">
        <f t="shared" ca="1" si="16"/>
        <v>0</v>
      </c>
      <c r="CC14" s="13">
        <f t="shared" ca="1" si="16"/>
        <v>0</v>
      </c>
      <c r="CD14" s="13">
        <f t="shared" ca="1" si="16"/>
        <v>0</v>
      </c>
      <c r="CE14" s="13">
        <f t="shared" ca="1" si="16"/>
        <v>0</v>
      </c>
      <c r="CF14" s="13">
        <f t="shared" ca="1" si="16"/>
        <v>0</v>
      </c>
      <c r="CG14" s="13">
        <f t="shared" ca="1" si="16"/>
        <v>0</v>
      </c>
      <c r="CH14" s="13">
        <f t="shared" ca="1" si="16"/>
        <v>0</v>
      </c>
      <c r="CI14" s="13">
        <f t="shared" ca="1" si="16"/>
        <v>0</v>
      </c>
      <c r="CJ14" s="13">
        <f t="shared" ca="1" si="16"/>
        <v>0</v>
      </c>
      <c r="CK14" s="13">
        <f t="shared" ca="1" si="16"/>
        <v>0</v>
      </c>
      <c r="CL14" s="13">
        <f t="shared" ca="1" si="16"/>
        <v>0</v>
      </c>
      <c r="CM14" s="13">
        <f t="shared" ca="1" si="16"/>
        <v>0</v>
      </c>
      <c r="CN14" s="13">
        <f t="shared" ca="1" si="16"/>
        <v>0</v>
      </c>
      <c r="CO14" s="13">
        <f t="shared" ca="1" si="16"/>
        <v>0</v>
      </c>
      <c r="CP14" s="13">
        <f t="shared" ca="1" si="16"/>
        <v>0</v>
      </c>
      <c r="CQ14" s="13">
        <f t="shared" ca="1" si="16"/>
        <v>0</v>
      </c>
      <c r="CR14" s="13">
        <f t="shared" ca="1" si="16"/>
        <v>0</v>
      </c>
      <c r="CS14" s="13">
        <f t="shared" ca="1" si="16"/>
        <v>0</v>
      </c>
      <c r="CT14" s="13">
        <f t="shared" ca="1" si="16"/>
        <v>0</v>
      </c>
      <c r="CU14" s="13">
        <f t="shared" ca="1" si="16"/>
        <v>0</v>
      </c>
      <c r="CV14" s="13">
        <f t="shared" ca="1" si="16"/>
        <v>0</v>
      </c>
      <c r="CW14" s="13">
        <f t="shared" ca="1" si="16"/>
        <v>0</v>
      </c>
      <c r="CX14" s="13">
        <f t="shared" ca="1" si="16"/>
        <v>0</v>
      </c>
      <c r="CY14" s="13">
        <f t="shared" ca="1" si="16"/>
        <v>0</v>
      </c>
      <c r="CZ14" s="13">
        <f t="shared" ca="1" si="16"/>
        <v>0</v>
      </c>
      <c r="DA14" s="13">
        <f t="shared" ca="1" si="16"/>
        <v>0</v>
      </c>
      <c r="DB14" s="13">
        <f t="shared" ca="1" si="16"/>
        <v>0</v>
      </c>
      <c r="DC14" s="13">
        <f t="shared" ca="1" si="16"/>
        <v>0</v>
      </c>
      <c r="DD14" s="13">
        <f t="shared" ca="1" si="16"/>
        <v>0</v>
      </c>
      <c r="DE14" s="13">
        <f t="shared" ca="1" si="16"/>
        <v>0</v>
      </c>
      <c r="DF14" s="13">
        <f t="shared" ca="1" si="16"/>
        <v>0</v>
      </c>
      <c r="DG14" s="13">
        <f t="shared" ca="1" si="16"/>
        <v>0</v>
      </c>
      <c r="DH14" s="13">
        <f t="shared" ca="1" si="16"/>
        <v>0</v>
      </c>
      <c r="DI14" s="13">
        <f t="shared" ca="1" si="16"/>
        <v>0</v>
      </c>
      <c r="DJ14" s="13">
        <f t="shared" ca="1" si="16"/>
        <v>0</v>
      </c>
      <c r="DK14" s="13">
        <f t="shared" ca="1" si="16"/>
        <v>0</v>
      </c>
      <c r="DL14" s="13">
        <f t="shared" ca="1" si="16"/>
        <v>0</v>
      </c>
      <c r="DM14" s="13">
        <f t="shared" ca="1" si="16"/>
        <v>0</v>
      </c>
      <c r="DN14" s="13">
        <f t="shared" ca="1" si="16"/>
        <v>0</v>
      </c>
      <c r="DO14" s="13">
        <f t="shared" ca="1" si="16"/>
        <v>0</v>
      </c>
      <c r="DP14" s="13">
        <f t="shared" ca="1" si="16"/>
        <v>0</v>
      </c>
      <c r="DQ14" s="13">
        <f t="shared" ca="1" si="16"/>
        <v>0</v>
      </c>
      <c r="DR14" s="13">
        <f t="shared" ca="1" si="16"/>
        <v>0</v>
      </c>
      <c r="DS14" s="13">
        <f t="shared" ca="1" si="16"/>
        <v>0</v>
      </c>
      <c r="DT14" s="13">
        <f t="shared" ca="1" si="16"/>
        <v>0</v>
      </c>
      <c r="DU14" s="13">
        <f t="shared" ca="1" si="16"/>
        <v>0</v>
      </c>
      <c r="DV14" s="13">
        <f t="shared" ca="1" si="16"/>
        <v>0</v>
      </c>
      <c r="DW14" s="13">
        <f t="shared" ca="1" si="16"/>
        <v>0</v>
      </c>
      <c r="DX14" s="13">
        <f t="shared" ca="1" si="16"/>
        <v>0</v>
      </c>
      <c r="DY14" s="13">
        <f t="shared" ca="1" si="16"/>
        <v>0</v>
      </c>
      <c r="DZ14" s="13">
        <f t="shared" ca="1" si="16"/>
        <v>0</v>
      </c>
      <c r="EA14" s="13">
        <f t="shared" ca="1" si="16"/>
        <v>0</v>
      </c>
      <c r="EB14" s="13">
        <f t="shared" ca="1" si="16"/>
        <v>0</v>
      </c>
      <c r="EC14" s="13">
        <f t="shared" ca="1" si="16"/>
        <v>0</v>
      </c>
      <c r="ED14" s="13">
        <f t="shared" ca="1" si="16"/>
        <v>0</v>
      </c>
      <c r="EE14" s="13">
        <f t="shared" ref="EE14" ca="1" si="27">IF(EE7=0,0,EE7-ED7)</f>
        <v>0</v>
      </c>
      <c r="EF14" s="13">
        <f t="shared" ca="1" si="17"/>
        <v>0</v>
      </c>
      <c r="EG14" s="13">
        <f t="shared" ca="1" si="17"/>
        <v>0</v>
      </c>
      <c r="EH14" s="13">
        <f t="shared" ca="1" si="17"/>
        <v>0</v>
      </c>
      <c r="EI14" s="13">
        <f t="shared" ca="1" si="17"/>
        <v>0</v>
      </c>
      <c r="EJ14" s="13">
        <f t="shared" ca="1" si="17"/>
        <v>0</v>
      </c>
      <c r="EK14" s="13">
        <f t="shared" ca="1" si="17"/>
        <v>0</v>
      </c>
      <c r="EL14" s="13">
        <f t="shared" ca="1" si="17"/>
        <v>0</v>
      </c>
      <c r="EM14" s="13">
        <f t="shared" ca="1" si="17"/>
        <v>0</v>
      </c>
      <c r="EN14" s="13">
        <f t="shared" ca="1" si="17"/>
        <v>0</v>
      </c>
      <c r="EO14" s="13">
        <f t="shared" ca="1" si="17"/>
        <v>0</v>
      </c>
      <c r="EP14" s="13">
        <f t="shared" ca="1" si="17"/>
        <v>0</v>
      </c>
      <c r="EQ14" s="13">
        <f t="shared" ca="1" si="17"/>
        <v>0</v>
      </c>
      <c r="ER14" s="13">
        <f t="shared" ca="1" si="17"/>
        <v>0</v>
      </c>
      <c r="ES14" s="13">
        <f t="shared" ca="1" si="17"/>
        <v>0</v>
      </c>
      <c r="ET14" s="13">
        <f t="shared" ca="1" si="17"/>
        <v>0</v>
      </c>
      <c r="EU14" s="13">
        <f t="shared" ca="1" si="18"/>
        <v>0</v>
      </c>
      <c r="EV14" s="13">
        <f t="shared" ca="1" si="18"/>
        <v>0</v>
      </c>
      <c r="EW14" s="13">
        <f t="shared" ca="1" si="18"/>
        <v>0</v>
      </c>
      <c r="EX14" s="13">
        <f t="shared" ca="1" si="18"/>
        <v>0</v>
      </c>
      <c r="EY14" s="13">
        <f t="shared" ca="1" si="18"/>
        <v>0</v>
      </c>
      <c r="EZ14" s="13">
        <f t="shared" ca="1" si="18"/>
        <v>0</v>
      </c>
      <c r="FA14" s="13">
        <f t="shared" ca="1" si="18"/>
        <v>0</v>
      </c>
      <c r="FB14" s="13">
        <f t="shared" ca="1" si="18"/>
        <v>0</v>
      </c>
      <c r="FC14" s="13">
        <f t="shared" ca="1" si="18"/>
        <v>0</v>
      </c>
      <c r="FD14" s="13">
        <f t="shared" ca="1" si="18"/>
        <v>0</v>
      </c>
      <c r="FE14" s="13">
        <f t="shared" ca="1" si="18"/>
        <v>0</v>
      </c>
      <c r="FF14" s="13">
        <f t="shared" ca="1" si="18"/>
        <v>0</v>
      </c>
      <c r="FG14" s="13">
        <f t="shared" ca="1" si="18"/>
        <v>0</v>
      </c>
      <c r="FH14" s="13">
        <f t="shared" ca="1" si="18"/>
        <v>0</v>
      </c>
      <c r="FI14" s="13">
        <f t="shared" ca="1" si="18"/>
        <v>0</v>
      </c>
      <c r="FJ14" s="13">
        <f t="shared" ca="1" si="18"/>
        <v>0</v>
      </c>
      <c r="FK14" s="13">
        <f t="shared" ca="1" si="18"/>
        <v>0</v>
      </c>
      <c r="FL14" s="13">
        <f t="shared" ca="1" si="18"/>
        <v>0</v>
      </c>
      <c r="FM14" s="13">
        <f t="shared" ca="1" si="18"/>
        <v>0</v>
      </c>
      <c r="FN14" s="13">
        <f t="shared" ca="1" si="18"/>
        <v>0</v>
      </c>
      <c r="FO14" s="13">
        <f t="shared" ca="1" si="18"/>
        <v>0</v>
      </c>
      <c r="FP14" s="13">
        <f t="shared" ca="1" si="18"/>
        <v>0</v>
      </c>
      <c r="FQ14" s="13">
        <f t="shared" ca="1" si="18"/>
        <v>0</v>
      </c>
      <c r="FR14" s="13">
        <f t="shared" ca="1" si="18"/>
        <v>0</v>
      </c>
      <c r="FS14" s="13">
        <f t="shared" ca="1" si="18"/>
        <v>0</v>
      </c>
      <c r="FT14" s="13">
        <f t="shared" ca="1" si="18"/>
        <v>0</v>
      </c>
      <c r="FU14" s="13">
        <f t="shared" ca="1" si="18"/>
        <v>0</v>
      </c>
      <c r="FV14" s="13">
        <f t="shared" ca="1" si="18"/>
        <v>0</v>
      </c>
      <c r="FW14" s="13">
        <f t="shared" ca="1" si="18"/>
        <v>0</v>
      </c>
      <c r="FX14" s="13">
        <f t="shared" ca="1" si="18"/>
        <v>0</v>
      </c>
      <c r="FY14" s="13">
        <f t="shared" ca="1" si="18"/>
        <v>0</v>
      </c>
      <c r="FZ14" s="13">
        <f t="shared" ca="1" si="18"/>
        <v>0</v>
      </c>
      <c r="GA14" s="13">
        <f t="shared" ca="1" si="18"/>
        <v>0</v>
      </c>
      <c r="GB14" s="13">
        <f t="shared" ca="1" si="18"/>
        <v>0</v>
      </c>
      <c r="GC14" s="13">
        <f t="shared" ca="1" si="18"/>
        <v>0</v>
      </c>
      <c r="GD14" s="13">
        <f t="shared" ca="1" si="18"/>
        <v>0</v>
      </c>
      <c r="GE14" s="13">
        <f t="shared" ca="1" si="18"/>
        <v>0</v>
      </c>
      <c r="GF14" s="13">
        <f t="shared" ca="1" si="18"/>
        <v>0</v>
      </c>
      <c r="GG14" s="13">
        <f t="shared" ca="1" si="18"/>
        <v>0</v>
      </c>
      <c r="GH14" s="13">
        <f t="shared" ca="1" si="18"/>
        <v>0</v>
      </c>
      <c r="GI14" s="13">
        <f t="shared" ca="1" si="18"/>
        <v>0</v>
      </c>
      <c r="GJ14" s="13">
        <f t="shared" ca="1" si="18"/>
        <v>0</v>
      </c>
      <c r="GK14" s="13">
        <f t="shared" ca="1" si="18"/>
        <v>0</v>
      </c>
      <c r="GL14" s="13">
        <f t="shared" ca="1" si="18"/>
        <v>0</v>
      </c>
      <c r="GM14" s="13">
        <f t="shared" ca="1" si="18"/>
        <v>0</v>
      </c>
      <c r="GN14" s="13">
        <f t="shared" ca="1" si="18"/>
        <v>0</v>
      </c>
      <c r="GO14" s="13">
        <f t="shared" ca="1" si="18"/>
        <v>0</v>
      </c>
      <c r="GP14" s="13">
        <f t="shared" ca="1" si="18"/>
        <v>0</v>
      </c>
      <c r="GQ14" s="13">
        <f t="shared" ca="1" si="18"/>
        <v>0</v>
      </c>
      <c r="GR14" s="13">
        <f t="shared" ca="1" si="18"/>
        <v>0</v>
      </c>
      <c r="GS14" s="13">
        <f t="shared" ca="1" si="18"/>
        <v>0</v>
      </c>
      <c r="GT14" s="13">
        <f t="shared" ca="1" si="18"/>
        <v>0</v>
      </c>
      <c r="GU14" s="13">
        <f t="shared" ca="1" si="18"/>
        <v>0</v>
      </c>
      <c r="GV14" s="13">
        <f t="shared" ca="1" si="18"/>
        <v>0</v>
      </c>
      <c r="GW14" s="13">
        <f t="shared" ca="1" si="18"/>
        <v>0</v>
      </c>
      <c r="GX14" s="13">
        <f t="shared" ca="1" si="18"/>
        <v>0</v>
      </c>
      <c r="GY14" s="13">
        <f t="shared" ca="1" si="18"/>
        <v>0</v>
      </c>
      <c r="GZ14" s="13">
        <f t="shared" ca="1" si="18"/>
        <v>0</v>
      </c>
      <c r="HA14" s="13">
        <f t="shared" ca="1" si="18"/>
        <v>0</v>
      </c>
      <c r="HB14" s="13">
        <f t="shared" ca="1" si="18"/>
        <v>0</v>
      </c>
      <c r="HC14" s="13">
        <f t="shared" ca="1" si="18"/>
        <v>0</v>
      </c>
      <c r="HD14" s="13">
        <f t="shared" ca="1" si="18"/>
        <v>0</v>
      </c>
      <c r="HE14" s="13">
        <f t="shared" ca="1" si="18"/>
        <v>0</v>
      </c>
      <c r="HF14" s="13">
        <f t="shared" ref="HF14" ca="1" si="28">IF(HF7=0,0,HF7-HE7)</f>
        <v>0</v>
      </c>
      <c r="HG14" s="13">
        <f t="shared" ca="1" si="19"/>
        <v>0</v>
      </c>
      <c r="HH14" s="13">
        <f t="shared" ca="1" si="19"/>
        <v>0</v>
      </c>
      <c r="HI14" s="13">
        <f t="shared" ca="1" si="19"/>
        <v>0</v>
      </c>
      <c r="HJ14" s="13">
        <f t="shared" ca="1" si="19"/>
        <v>0</v>
      </c>
      <c r="HK14" s="13">
        <f t="shared" ca="1" si="19"/>
        <v>0</v>
      </c>
      <c r="HL14" s="13">
        <f t="shared" ca="1" si="19"/>
        <v>0</v>
      </c>
      <c r="HM14" s="13">
        <f t="shared" ca="1" si="19"/>
        <v>0</v>
      </c>
      <c r="HN14" s="13">
        <f t="shared" ca="1" si="19"/>
        <v>0</v>
      </c>
      <c r="HO14" s="13">
        <f t="shared" ca="1" si="19"/>
        <v>0</v>
      </c>
      <c r="HP14" s="13">
        <f t="shared" ca="1" si="19"/>
        <v>0</v>
      </c>
      <c r="HQ14" s="13">
        <f t="shared" ca="1" si="19"/>
        <v>0</v>
      </c>
      <c r="HR14" s="13">
        <f t="shared" ca="1" si="19"/>
        <v>0</v>
      </c>
      <c r="HS14" s="13">
        <f t="shared" ca="1" si="19"/>
        <v>0</v>
      </c>
      <c r="HT14" s="13">
        <f t="shared" ca="1" si="19"/>
        <v>0</v>
      </c>
      <c r="HU14" s="13">
        <f t="shared" ca="1" si="19"/>
        <v>0</v>
      </c>
      <c r="HV14" s="13">
        <f t="shared" ca="1" si="19"/>
        <v>0</v>
      </c>
      <c r="HW14" s="13">
        <f t="shared" ca="1" si="19"/>
        <v>0</v>
      </c>
      <c r="HX14" s="13">
        <f t="shared" ca="1" si="19"/>
        <v>0</v>
      </c>
      <c r="HY14" s="13">
        <f t="shared" ca="1" si="19"/>
        <v>0</v>
      </c>
      <c r="HZ14" s="13">
        <f t="shared" ca="1" si="19"/>
        <v>0</v>
      </c>
      <c r="IA14" s="13">
        <f t="shared" ca="1" si="19"/>
        <v>0</v>
      </c>
      <c r="IB14" s="13">
        <f t="shared" ca="1" si="19"/>
        <v>0</v>
      </c>
      <c r="IC14" s="13">
        <f t="shared" ca="1" si="19"/>
        <v>0</v>
      </c>
      <c r="ID14" s="13">
        <f t="shared" ca="1" si="19"/>
        <v>0</v>
      </c>
      <c r="IE14" s="13">
        <f t="shared" ca="1" si="19"/>
        <v>0</v>
      </c>
      <c r="IF14" s="13">
        <f t="shared" ca="1" si="19"/>
        <v>0</v>
      </c>
      <c r="IG14" s="13">
        <f t="shared" ca="1" si="19"/>
        <v>0</v>
      </c>
      <c r="IH14" s="13">
        <f t="shared" ca="1" si="19"/>
        <v>0</v>
      </c>
      <c r="II14" s="13">
        <f t="shared" ca="1" si="19"/>
        <v>0</v>
      </c>
      <c r="IJ14" s="13">
        <f t="shared" ca="1" si="19"/>
        <v>0</v>
      </c>
      <c r="IK14" s="13">
        <f t="shared" ca="1" si="19"/>
        <v>0</v>
      </c>
      <c r="IL14" s="13">
        <f t="shared" ca="1" si="19"/>
        <v>0</v>
      </c>
      <c r="IM14" s="13">
        <f t="shared" ca="1" si="19"/>
        <v>0</v>
      </c>
      <c r="IN14" s="13">
        <f t="shared" ca="1" si="19"/>
        <v>0</v>
      </c>
      <c r="IO14" s="13">
        <f t="shared" ca="1" si="19"/>
        <v>0</v>
      </c>
      <c r="IP14" s="13">
        <f t="shared" ca="1" si="19"/>
        <v>0</v>
      </c>
      <c r="IQ14" s="13">
        <f t="shared" ca="1" si="19"/>
        <v>0</v>
      </c>
      <c r="IR14" s="13">
        <f t="shared" ca="1" si="19"/>
        <v>0</v>
      </c>
      <c r="IS14" s="13">
        <f t="shared" ca="1" si="19"/>
        <v>0</v>
      </c>
      <c r="IT14" s="13">
        <f t="shared" ca="1" si="19"/>
        <v>0</v>
      </c>
      <c r="IU14" s="13">
        <f t="shared" ca="1" si="19"/>
        <v>0</v>
      </c>
      <c r="IV14" s="13">
        <f t="shared" ca="1" si="19"/>
        <v>0</v>
      </c>
      <c r="IW14" s="13">
        <f t="shared" ca="1" si="19"/>
        <v>0</v>
      </c>
      <c r="IX14" s="13">
        <f t="shared" ca="1" si="19"/>
        <v>0</v>
      </c>
      <c r="IY14" s="13">
        <f t="shared" ca="1" si="19"/>
        <v>0</v>
      </c>
      <c r="IZ14" s="13">
        <f t="shared" ca="1" si="19"/>
        <v>0</v>
      </c>
      <c r="JA14" s="13">
        <f t="shared" ca="1" si="19"/>
        <v>0</v>
      </c>
      <c r="JB14" s="13">
        <f t="shared" ca="1" si="19"/>
        <v>0</v>
      </c>
      <c r="JC14" s="13">
        <f t="shared" ca="1" si="19"/>
        <v>0</v>
      </c>
      <c r="JD14" s="13">
        <f t="shared" ca="1" si="19"/>
        <v>0</v>
      </c>
      <c r="JE14" s="13">
        <f t="shared" ca="1" si="19"/>
        <v>0</v>
      </c>
      <c r="JF14" s="13">
        <f t="shared" ca="1" si="19"/>
        <v>0</v>
      </c>
      <c r="JG14" s="13">
        <f t="shared" ca="1" si="19"/>
        <v>0</v>
      </c>
      <c r="JH14" s="13">
        <f t="shared" ca="1" si="19"/>
        <v>0</v>
      </c>
      <c r="JI14" s="13">
        <f t="shared" ca="1" si="19"/>
        <v>0</v>
      </c>
      <c r="JJ14" s="13">
        <f t="shared" ca="1" si="19"/>
        <v>0</v>
      </c>
      <c r="JK14" s="13">
        <f t="shared" ca="1" si="19"/>
        <v>0</v>
      </c>
      <c r="JL14" s="13">
        <f t="shared" ca="1" si="19"/>
        <v>0</v>
      </c>
      <c r="JM14" s="13">
        <f t="shared" ca="1" si="19"/>
        <v>0</v>
      </c>
      <c r="JN14" s="13">
        <f t="shared" ca="1" si="19"/>
        <v>0</v>
      </c>
      <c r="JO14" s="13">
        <f t="shared" ca="1" si="19"/>
        <v>0</v>
      </c>
      <c r="JP14" s="13">
        <f t="shared" ca="1" si="19"/>
        <v>9058929019.8052616</v>
      </c>
      <c r="JQ14" s="13">
        <f t="shared" ca="1" si="19"/>
        <v>0</v>
      </c>
      <c r="JR14" s="13">
        <f t="shared" ref="JR14:MC15" ca="1" si="29">IF(JR7=0,0,JR7-JQ7)</f>
        <v>0</v>
      </c>
      <c r="JS14" s="13">
        <f t="shared" ca="1" si="29"/>
        <v>0</v>
      </c>
      <c r="JT14" s="13">
        <f t="shared" ca="1" si="29"/>
        <v>0</v>
      </c>
      <c r="JU14" s="13">
        <f t="shared" ca="1" si="29"/>
        <v>0</v>
      </c>
      <c r="JV14" s="13">
        <f t="shared" ca="1" si="29"/>
        <v>0</v>
      </c>
      <c r="JW14" s="13">
        <f t="shared" ca="1" si="29"/>
        <v>0</v>
      </c>
      <c r="JX14" s="13">
        <f t="shared" ca="1" si="29"/>
        <v>0</v>
      </c>
      <c r="JY14" s="13">
        <f t="shared" ca="1" si="29"/>
        <v>0</v>
      </c>
      <c r="JZ14" s="13">
        <f t="shared" ca="1" si="29"/>
        <v>0</v>
      </c>
      <c r="KA14" s="13">
        <f t="shared" ca="1" si="29"/>
        <v>0</v>
      </c>
      <c r="KB14" s="13">
        <f t="shared" ca="1" si="29"/>
        <v>0</v>
      </c>
      <c r="KC14" s="13">
        <f t="shared" ca="1" si="29"/>
        <v>0</v>
      </c>
      <c r="KD14" s="13">
        <f t="shared" ca="1" si="29"/>
        <v>0</v>
      </c>
      <c r="KE14" s="13">
        <f t="shared" ca="1" si="29"/>
        <v>0</v>
      </c>
      <c r="KF14" s="13">
        <f t="shared" ca="1" si="29"/>
        <v>0</v>
      </c>
      <c r="KG14" s="13">
        <f t="shared" ca="1" si="29"/>
        <v>0</v>
      </c>
      <c r="KH14" s="13">
        <f t="shared" ca="1" si="29"/>
        <v>0</v>
      </c>
      <c r="KI14" s="13">
        <f t="shared" ca="1" si="29"/>
        <v>0</v>
      </c>
      <c r="KJ14" s="13">
        <f t="shared" ca="1" si="29"/>
        <v>0</v>
      </c>
      <c r="KK14" s="13">
        <f t="shared" ca="1" si="29"/>
        <v>0</v>
      </c>
      <c r="KL14" s="13">
        <f t="shared" ca="1" si="29"/>
        <v>0</v>
      </c>
      <c r="KM14" s="13">
        <f t="shared" ca="1" si="29"/>
        <v>0</v>
      </c>
      <c r="KN14" s="13">
        <f t="shared" ca="1" si="29"/>
        <v>0</v>
      </c>
      <c r="KO14" s="13">
        <f t="shared" ca="1" si="29"/>
        <v>0</v>
      </c>
      <c r="KP14" s="13">
        <f t="shared" ca="1" si="29"/>
        <v>0</v>
      </c>
      <c r="KQ14" s="13">
        <f t="shared" ca="1" si="29"/>
        <v>0</v>
      </c>
      <c r="KR14" s="13">
        <f t="shared" ca="1" si="29"/>
        <v>0</v>
      </c>
      <c r="KS14" s="13">
        <f t="shared" ca="1" si="29"/>
        <v>0</v>
      </c>
      <c r="KT14" s="13">
        <f t="shared" ca="1" si="29"/>
        <v>0</v>
      </c>
      <c r="KU14" s="13">
        <f t="shared" ca="1" si="29"/>
        <v>0</v>
      </c>
      <c r="KV14" s="13">
        <f t="shared" ca="1" si="29"/>
        <v>0</v>
      </c>
      <c r="KW14" s="13">
        <f t="shared" ca="1" si="29"/>
        <v>0</v>
      </c>
      <c r="KX14" s="13">
        <f t="shared" ca="1" si="29"/>
        <v>0</v>
      </c>
      <c r="KY14" s="13">
        <f t="shared" ca="1" si="29"/>
        <v>0</v>
      </c>
      <c r="KZ14" s="13">
        <f t="shared" ca="1" si="29"/>
        <v>0</v>
      </c>
      <c r="LA14" s="13">
        <f t="shared" ca="1" si="29"/>
        <v>0</v>
      </c>
      <c r="LB14" s="13">
        <f t="shared" ca="1" si="29"/>
        <v>0</v>
      </c>
      <c r="LC14" s="13">
        <f t="shared" ca="1" si="29"/>
        <v>0</v>
      </c>
      <c r="LD14" s="13">
        <f t="shared" ca="1" si="29"/>
        <v>0</v>
      </c>
      <c r="LE14" s="13">
        <f t="shared" ca="1" si="29"/>
        <v>0</v>
      </c>
      <c r="LF14" s="13">
        <f t="shared" ca="1" si="29"/>
        <v>0</v>
      </c>
      <c r="LG14" s="13">
        <f t="shared" ca="1" si="29"/>
        <v>0</v>
      </c>
      <c r="LH14" s="13">
        <f t="shared" ca="1" si="29"/>
        <v>0</v>
      </c>
      <c r="LI14" s="13">
        <f t="shared" ca="1" si="29"/>
        <v>0</v>
      </c>
      <c r="LJ14" s="13">
        <f t="shared" ca="1" si="29"/>
        <v>0</v>
      </c>
      <c r="LK14" s="13">
        <f t="shared" ca="1" si="29"/>
        <v>0</v>
      </c>
      <c r="LL14" s="13">
        <f t="shared" ca="1" si="29"/>
        <v>0</v>
      </c>
      <c r="LM14" s="13">
        <f t="shared" ca="1" si="29"/>
        <v>0</v>
      </c>
      <c r="LN14" s="13">
        <f t="shared" ca="1" si="29"/>
        <v>0</v>
      </c>
      <c r="LO14" s="13">
        <f t="shared" ca="1" si="29"/>
        <v>0</v>
      </c>
      <c r="LP14" s="13">
        <f t="shared" ca="1" si="29"/>
        <v>0</v>
      </c>
      <c r="LQ14" s="13">
        <f t="shared" ca="1" si="29"/>
        <v>0</v>
      </c>
      <c r="LR14" s="13">
        <f t="shared" ca="1" si="29"/>
        <v>0</v>
      </c>
      <c r="LS14" s="13">
        <f t="shared" ca="1" si="29"/>
        <v>0</v>
      </c>
      <c r="LT14" s="13">
        <f t="shared" ca="1" si="29"/>
        <v>0</v>
      </c>
      <c r="LU14" s="13">
        <f t="shared" ca="1" si="29"/>
        <v>0</v>
      </c>
      <c r="LV14" s="13">
        <f t="shared" ca="1" si="29"/>
        <v>0</v>
      </c>
      <c r="LW14" s="13">
        <f t="shared" ca="1" si="29"/>
        <v>0</v>
      </c>
      <c r="LX14" s="13">
        <f t="shared" ca="1" si="29"/>
        <v>0</v>
      </c>
      <c r="LY14" s="13">
        <f t="shared" ca="1" si="29"/>
        <v>0</v>
      </c>
      <c r="LZ14" s="13">
        <f t="shared" ca="1" si="29"/>
        <v>0</v>
      </c>
      <c r="MA14" s="13">
        <f t="shared" ca="1" si="29"/>
        <v>0</v>
      </c>
      <c r="MB14" s="13">
        <f t="shared" ca="1" si="29"/>
        <v>0</v>
      </c>
      <c r="MC14" s="13">
        <f t="shared" ca="1" si="29"/>
        <v>0</v>
      </c>
      <c r="MD14" s="13">
        <f t="shared" ca="1" si="20"/>
        <v>0</v>
      </c>
      <c r="ME14" s="13">
        <f t="shared" ca="1" si="21"/>
        <v>0</v>
      </c>
      <c r="MF14" s="13">
        <f t="shared" ca="1" si="21"/>
        <v>0</v>
      </c>
      <c r="MG14" s="13">
        <f t="shared" ca="1" si="21"/>
        <v>0</v>
      </c>
      <c r="MH14" s="13">
        <f t="shared" ca="1" si="21"/>
        <v>0</v>
      </c>
      <c r="MI14" s="13">
        <f t="shared" ca="1" si="21"/>
        <v>0</v>
      </c>
      <c r="MJ14" s="13">
        <f t="shared" ca="1" si="21"/>
        <v>0</v>
      </c>
      <c r="MK14" s="13">
        <f t="shared" ca="1" si="21"/>
        <v>0</v>
      </c>
      <c r="ML14" s="13">
        <f t="shared" ca="1" si="21"/>
        <v>0</v>
      </c>
      <c r="MM14" s="13">
        <f t="shared" ca="1" si="21"/>
        <v>0</v>
      </c>
      <c r="MN14" s="13">
        <f t="shared" ca="1" si="21"/>
        <v>0</v>
      </c>
      <c r="MO14" s="13">
        <f t="shared" ca="1" si="21"/>
        <v>0</v>
      </c>
      <c r="MP14" s="13">
        <f t="shared" ca="1" si="21"/>
        <v>0</v>
      </c>
      <c r="MQ14" s="13">
        <f t="shared" ca="1" si="21"/>
        <v>0</v>
      </c>
      <c r="MR14" s="13">
        <f t="shared" ca="1" si="21"/>
        <v>0</v>
      </c>
      <c r="MS14" s="13">
        <f t="shared" ca="1" si="21"/>
        <v>0</v>
      </c>
      <c r="MT14" s="13">
        <f t="shared" ca="1" si="21"/>
        <v>0</v>
      </c>
      <c r="MU14" s="13">
        <f t="shared" ca="1" si="21"/>
        <v>0</v>
      </c>
      <c r="MV14" s="13">
        <f t="shared" ca="1" si="21"/>
        <v>0</v>
      </c>
      <c r="MW14" s="13">
        <f t="shared" ca="1" si="21"/>
        <v>0</v>
      </c>
      <c r="MX14" s="13">
        <f t="shared" ca="1" si="21"/>
        <v>0</v>
      </c>
      <c r="MY14" s="13">
        <f t="shared" ca="1" si="21"/>
        <v>0</v>
      </c>
      <c r="MZ14" s="13">
        <f t="shared" ca="1" si="21"/>
        <v>0</v>
      </c>
      <c r="NA14" s="13">
        <f t="shared" ca="1" si="21"/>
        <v>0</v>
      </c>
      <c r="NB14" s="13">
        <f t="shared" ca="1" si="21"/>
        <v>0</v>
      </c>
      <c r="NC14" s="13">
        <f t="shared" ca="1" si="21"/>
        <v>0</v>
      </c>
      <c r="ND14" s="13">
        <f t="shared" ca="1" si="21"/>
        <v>0</v>
      </c>
      <c r="NE14" s="13">
        <f t="shared" ca="1" si="21"/>
        <v>0</v>
      </c>
      <c r="NF14" s="13">
        <f t="shared" ca="1" si="21"/>
        <v>0</v>
      </c>
      <c r="NG14" s="13">
        <f t="shared" ca="1" si="21"/>
        <v>0</v>
      </c>
    </row>
    <row r="15" spans="1:371" ht="15.75" x14ac:dyDescent="0.25">
      <c r="A15" s="12" t="s">
        <v>8</v>
      </c>
      <c r="B15" s="13">
        <f>TAPDOAN_NK_MUC_TIEU!B6</f>
        <v>61583909820</v>
      </c>
      <c r="C15" s="13">
        <f>TAPDOAN_NK_MUC_TIEU!B6/365</f>
        <v>168723040.60273972</v>
      </c>
      <c r="D15" s="13">
        <f t="shared" ca="1" si="22"/>
        <v>0</v>
      </c>
      <c r="E15" s="13">
        <f t="shared" ca="1" si="23"/>
        <v>168723040.60273972</v>
      </c>
      <c r="F15" s="14">
        <f t="shared" ca="1" si="24"/>
        <v>0</v>
      </c>
      <c r="G15" s="13">
        <f t="shared" ca="1" si="25"/>
        <v>0</v>
      </c>
      <c r="H15" s="13">
        <f t="shared" ref="H15:BS15" ca="1" si="30">IF(H8=0,0,H8-G8)</f>
        <v>0</v>
      </c>
      <c r="I15" s="13">
        <f t="shared" ca="1" si="30"/>
        <v>0</v>
      </c>
      <c r="J15" s="13">
        <f t="shared" ca="1" si="30"/>
        <v>0</v>
      </c>
      <c r="K15" s="13">
        <f t="shared" ca="1" si="30"/>
        <v>0</v>
      </c>
      <c r="L15" s="13">
        <f t="shared" ca="1" si="30"/>
        <v>0</v>
      </c>
      <c r="M15" s="13">
        <f t="shared" ca="1" si="30"/>
        <v>0</v>
      </c>
      <c r="N15" s="13">
        <f t="shared" ca="1" si="30"/>
        <v>0</v>
      </c>
      <c r="O15" s="13">
        <f t="shared" ca="1" si="30"/>
        <v>0</v>
      </c>
      <c r="P15" s="13">
        <f t="shared" ca="1" si="30"/>
        <v>0</v>
      </c>
      <c r="Q15" s="13">
        <f t="shared" ca="1" si="30"/>
        <v>0</v>
      </c>
      <c r="R15" s="13">
        <f t="shared" ca="1" si="30"/>
        <v>0</v>
      </c>
      <c r="S15" s="13">
        <f t="shared" ca="1" si="30"/>
        <v>0</v>
      </c>
      <c r="T15" s="13">
        <f t="shared" ca="1" si="30"/>
        <v>0</v>
      </c>
      <c r="U15" s="13">
        <f t="shared" ca="1" si="30"/>
        <v>0</v>
      </c>
      <c r="V15" s="13">
        <f t="shared" ca="1" si="30"/>
        <v>0</v>
      </c>
      <c r="W15" s="13">
        <f t="shared" ca="1" si="30"/>
        <v>0</v>
      </c>
      <c r="X15" s="13">
        <f t="shared" ca="1" si="30"/>
        <v>0</v>
      </c>
      <c r="Y15" s="13">
        <f t="shared" ca="1" si="30"/>
        <v>0</v>
      </c>
      <c r="Z15" s="13">
        <f t="shared" ca="1" si="30"/>
        <v>0</v>
      </c>
      <c r="AA15" s="13">
        <f t="shared" ca="1" si="30"/>
        <v>0</v>
      </c>
      <c r="AB15" s="13">
        <f t="shared" ca="1" si="30"/>
        <v>0</v>
      </c>
      <c r="AC15" s="13">
        <f t="shared" ca="1" si="30"/>
        <v>0</v>
      </c>
      <c r="AD15" s="13">
        <f t="shared" ca="1" si="30"/>
        <v>0</v>
      </c>
      <c r="AE15" s="13">
        <f t="shared" ca="1" si="30"/>
        <v>0</v>
      </c>
      <c r="AF15" s="13">
        <f t="shared" ca="1" si="30"/>
        <v>0</v>
      </c>
      <c r="AG15" s="13">
        <f t="shared" ca="1" si="30"/>
        <v>0</v>
      </c>
      <c r="AH15" s="13">
        <f t="shared" ca="1" si="30"/>
        <v>0</v>
      </c>
      <c r="AI15" s="13">
        <f t="shared" ca="1" si="30"/>
        <v>0</v>
      </c>
      <c r="AJ15" s="13">
        <f t="shared" ca="1" si="30"/>
        <v>0</v>
      </c>
      <c r="AK15" s="13">
        <f t="shared" ca="1" si="30"/>
        <v>0</v>
      </c>
      <c r="AL15" s="13">
        <f t="shared" ca="1" si="30"/>
        <v>0</v>
      </c>
      <c r="AM15" s="13">
        <f t="shared" ca="1" si="30"/>
        <v>0</v>
      </c>
      <c r="AN15" s="13">
        <f t="shared" ca="1" si="30"/>
        <v>0</v>
      </c>
      <c r="AO15" s="13">
        <f t="shared" ca="1" si="30"/>
        <v>0</v>
      </c>
      <c r="AP15" s="13">
        <f t="shared" ca="1" si="30"/>
        <v>0</v>
      </c>
      <c r="AQ15" s="13">
        <f t="shared" ca="1" si="30"/>
        <v>0</v>
      </c>
      <c r="AR15" s="13">
        <f t="shared" ca="1" si="30"/>
        <v>0</v>
      </c>
      <c r="AS15" s="13">
        <f t="shared" ca="1" si="30"/>
        <v>0</v>
      </c>
      <c r="AT15" s="13">
        <f t="shared" ca="1" si="30"/>
        <v>0</v>
      </c>
      <c r="AU15" s="13">
        <f t="shared" ca="1" si="30"/>
        <v>0</v>
      </c>
      <c r="AV15" s="13">
        <f t="shared" ca="1" si="30"/>
        <v>0</v>
      </c>
      <c r="AW15" s="13">
        <f t="shared" ca="1" si="30"/>
        <v>0</v>
      </c>
      <c r="AX15" s="13">
        <f t="shared" ca="1" si="30"/>
        <v>0</v>
      </c>
      <c r="AY15" s="13">
        <f t="shared" ca="1" si="30"/>
        <v>0</v>
      </c>
      <c r="AZ15" s="13">
        <f t="shared" ca="1" si="30"/>
        <v>0</v>
      </c>
      <c r="BA15" s="13">
        <f t="shared" ca="1" si="30"/>
        <v>0</v>
      </c>
      <c r="BB15" s="13">
        <f t="shared" ca="1" si="30"/>
        <v>0</v>
      </c>
      <c r="BC15" s="13">
        <f t="shared" ca="1" si="30"/>
        <v>0</v>
      </c>
      <c r="BD15" s="13">
        <f t="shared" ca="1" si="30"/>
        <v>0</v>
      </c>
      <c r="BE15" s="13">
        <f t="shared" ca="1" si="30"/>
        <v>0</v>
      </c>
      <c r="BF15" s="13">
        <f t="shared" ca="1" si="30"/>
        <v>0</v>
      </c>
      <c r="BG15" s="13">
        <f t="shared" ca="1" si="30"/>
        <v>0</v>
      </c>
      <c r="BH15" s="13">
        <f t="shared" ca="1" si="30"/>
        <v>0</v>
      </c>
      <c r="BI15" s="13">
        <f t="shared" ca="1" si="30"/>
        <v>0</v>
      </c>
      <c r="BJ15" s="13">
        <f t="shared" ca="1" si="30"/>
        <v>0</v>
      </c>
      <c r="BK15" s="13">
        <f t="shared" ca="1" si="30"/>
        <v>0</v>
      </c>
      <c r="BL15" s="13">
        <f t="shared" ca="1" si="30"/>
        <v>0</v>
      </c>
      <c r="BM15" s="13">
        <f t="shared" ca="1" si="30"/>
        <v>0</v>
      </c>
      <c r="BN15" s="13">
        <f t="shared" ca="1" si="30"/>
        <v>0</v>
      </c>
      <c r="BO15" s="13">
        <f t="shared" ca="1" si="30"/>
        <v>0</v>
      </c>
      <c r="BP15" s="13">
        <f t="shared" ca="1" si="30"/>
        <v>0</v>
      </c>
      <c r="BQ15" s="13">
        <f t="shared" ca="1" si="30"/>
        <v>0</v>
      </c>
      <c r="BR15" s="13">
        <f t="shared" ca="1" si="30"/>
        <v>0</v>
      </c>
      <c r="BS15" s="13">
        <f t="shared" ca="1" si="30"/>
        <v>0</v>
      </c>
      <c r="BT15" s="13">
        <f t="shared" ref="BT15:EE15" ca="1" si="31">IF(BT8=0,0,BT8-BS8)</f>
        <v>0</v>
      </c>
      <c r="BU15" s="13">
        <f t="shared" ca="1" si="31"/>
        <v>0</v>
      </c>
      <c r="BV15" s="13">
        <f t="shared" ca="1" si="31"/>
        <v>0</v>
      </c>
      <c r="BW15" s="13">
        <f t="shared" ca="1" si="31"/>
        <v>0</v>
      </c>
      <c r="BX15" s="13">
        <f t="shared" ca="1" si="31"/>
        <v>0</v>
      </c>
      <c r="BY15" s="13">
        <f t="shared" ca="1" si="31"/>
        <v>0</v>
      </c>
      <c r="BZ15" s="13">
        <f t="shared" ca="1" si="31"/>
        <v>0</v>
      </c>
      <c r="CA15" s="13">
        <f t="shared" ca="1" si="31"/>
        <v>0</v>
      </c>
      <c r="CB15" s="13">
        <f t="shared" ca="1" si="31"/>
        <v>0</v>
      </c>
      <c r="CC15" s="13">
        <f t="shared" ca="1" si="31"/>
        <v>0</v>
      </c>
      <c r="CD15" s="13">
        <f t="shared" ca="1" si="31"/>
        <v>0</v>
      </c>
      <c r="CE15" s="13">
        <f t="shared" ca="1" si="31"/>
        <v>0</v>
      </c>
      <c r="CF15" s="13">
        <f t="shared" ca="1" si="31"/>
        <v>0</v>
      </c>
      <c r="CG15" s="13">
        <f t="shared" ca="1" si="31"/>
        <v>0</v>
      </c>
      <c r="CH15" s="13">
        <f t="shared" ca="1" si="31"/>
        <v>0</v>
      </c>
      <c r="CI15" s="13">
        <f t="shared" ca="1" si="31"/>
        <v>0</v>
      </c>
      <c r="CJ15" s="13">
        <f t="shared" ca="1" si="31"/>
        <v>0</v>
      </c>
      <c r="CK15" s="13">
        <f t="shared" ca="1" si="31"/>
        <v>0</v>
      </c>
      <c r="CL15" s="13">
        <f t="shared" ca="1" si="31"/>
        <v>0</v>
      </c>
      <c r="CM15" s="13">
        <f t="shared" ca="1" si="31"/>
        <v>0</v>
      </c>
      <c r="CN15" s="13">
        <f t="shared" ca="1" si="31"/>
        <v>0</v>
      </c>
      <c r="CO15" s="13">
        <f t="shared" ca="1" si="31"/>
        <v>0</v>
      </c>
      <c r="CP15" s="13">
        <f t="shared" ca="1" si="31"/>
        <v>0</v>
      </c>
      <c r="CQ15" s="13">
        <f t="shared" ca="1" si="31"/>
        <v>0</v>
      </c>
      <c r="CR15" s="13">
        <f t="shared" ca="1" si="31"/>
        <v>0</v>
      </c>
      <c r="CS15" s="13">
        <f t="shared" ca="1" si="31"/>
        <v>0</v>
      </c>
      <c r="CT15" s="13">
        <f t="shared" ca="1" si="31"/>
        <v>0</v>
      </c>
      <c r="CU15" s="13">
        <f t="shared" ca="1" si="31"/>
        <v>0</v>
      </c>
      <c r="CV15" s="13">
        <f t="shared" ca="1" si="31"/>
        <v>0</v>
      </c>
      <c r="CW15" s="13">
        <f t="shared" ca="1" si="31"/>
        <v>0</v>
      </c>
      <c r="CX15" s="13">
        <f t="shared" ca="1" si="31"/>
        <v>0</v>
      </c>
      <c r="CY15" s="13">
        <f t="shared" ca="1" si="31"/>
        <v>0</v>
      </c>
      <c r="CZ15" s="13">
        <f t="shared" ca="1" si="31"/>
        <v>0</v>
      </c>
      <c r="DA15" s="13">
        <f t="shared" ca="1" si="31"/>
        <v>0</v>
      </c>
      <c r="DB15" s="13">
        <f t="shared" ca="1" si="31"/>
        <v>0</v>
      </c>
      <c r="DC15" s="13">
        <f t="shared" ca="1" si="31"/>
        <v>0</v>
      </c>
      <c r="DD15" s="13">
        <f t="shared" ca="1" si="31"/>
        <v>0</v>
      </c>
      <c r="DE15" s="13">
        <f t="shared" ca="1" si="31"/>
        <v>0</v>
      </c>
      <c r="DF15" s="13">
        <f t="shared" ca="1" si="31"/>
        <v>0</v>
      </c>
      <c r="DG15" s="13">
        <f t="shared" ca="1" si="31"/>
        <v>0</v>
      </c>
      <c r="DH15" s="13">
        <f t="shared" ca="1" si="31"/>
        <v>0</v>
      </c>
      <c r="DI15" s="13">
        <f t="shared" ca="1" si="31"/>
        <v>0</v>
      </c>
      <c r="DJ15" s="13">
        <f t="shared" ca="1" si="31"/>
        <v>0</v>
      </c>
      <c r="DK15" s="13">
        <f t="shared" ca="1" si="31"/>
        <v>0</v>
      </c>
      <c r="DL15" s="13">
        <f t="shared" ca="1" si="31"/>
        <v>0</v>
      </c>
      <c r="DM15" s="13">
        <f t="shared" ca="1" si="31"/>
        <v>0</v>
      </c>
      <c r="DN15" s="13">
        <f t="shared" ca="1" si="31"/>
        <v>0</v>
      </c>
      <c r="DO15" s="13">
        <f t="shared" ca="1" si="31"/>
        <v>0</v>
      </c>
      <c r="DP15" s="13">
        <f t="shared" ca="1" si="31"/>
        <v>0</v>
      </c>
      <c r="DQ15" s="13">
        <f t="shared" ca="1" si="31"/>
        <v>0</v>
      </c>
      <c r="DR15" s="13">
        <f t="shared" ca="1" si="31"/>
        <v>0</v>
      </c>
      <c r="DS15" s="13">
        <f t="shared" ca="1" si="31"/>
        <v>0</v>
      </c>
      <c r="DT15" s="13">
        <f t="shared" ca="1" si="31"/>
        <v>0</v>
      </c>
      <c r="DU15" s="13">
        <f t="shared" ca="1" si="31"/>
        <v>0</v>
      </c>
      <c r="DV15" s="13">
        <f t="shared" ca="1" si="31"/>
        <v>0</v>
      </c>
      <c r="DW15" s="13">
        <f t="shared" ca="1" si="31"/>
        <v>0</v>
      </c>
      <c r="DX15" s="13">
        <f t="shared" ca="1" si="31"/>
        <v>0</v>
      </c>
      <c r="DY15" s="13">
        <f t="shared" ca="1" si="31"/>
        <v>0</v>
      </c>
      <c r="DZ15" s="13">
        <f t="shared" ca="1" si="31"/>
        <v>0</v>
      </c>
      <c r="EA15" s="13">
        <f t="shared" ca="1" si="31"/>
        <v>0</v>
      </c>
      <c r="EB15" s="13">
        <f t="shared" ca="1" si="31"/>
        <v>0</v>
      </c>
      <c r="EC15" s="13">
        <f t="shared" ca="1" si="31"/>
        <v>0</v>
      </c>
      <c r="ED15" s="13">
        <f t="shared" ca="1" si="31"/>
        <v>0</v>
      </c>
      <c r="EE15" s="13">
        <f t="shared" ca="1" si="31"/>
        <v>0</v>
      </c>
      <c r="EF15" s="13">
        <f t="shared" ca="1" si="17"/>
        <v>0</v>
      </c>
      <c r="EG15" s="13">
        <f t="shared" ca="1" si="17"/>
        <v>0</v>
      </c>
      <c r="EH15" s="13">
        <f t="shared" ca="1" si="17"/>
        <v>0</v>
      </c>
      <c r="EI15" s="13">
        <f t="shared" ca="1" si="17"/>
        <v>0</v>
      </c>
      <c r="EJ15" s="13">
        <f t="shared" ca="1" si="17"/>
        <v>0</v>
      </c>
      <c r="EK15" s="13">
        <f t="shared" ca="1" si="17"/>
        <v>0</v>
      </c>
      <c r="EL15" s="13">
        <f t="shared" ca="1" si="17"/>
        <v>0</v>
      </c>
      <c r="EM15" s="13">
        <f t="shared" ca="1" si="17"/>
        <v>0</v>
      </c>
      <c r="EN15" s="13">
        <f t="shared" ca="1" si="17"/>
        <v>0</v>
      </c>
      <c r="EO15" s="13">
        <f t="shared" ca="1" si="17"/>
        <v>0</v>
      </c>
      <c r="EP15" s="13">
        <f t="shared" ca="1" si="17"/>
        <v>0</v>
      </c>
      <c r="EQ15" s="13">
        <f t="shared" ca="1" si="17"/>
        <v>0</v>
      </c>
      <c r="ER15" s="13">
        <f t="shared" ca="1" si="17"/>
        <v>0</v>
      </c>
      <c r="ES15" s="13">
        <f t="shared" ca="1" si="17"/>
        <v>0</v>
      </c>
      <c r="ET15" s="13">
        <f t="shared" ca="1" si="17"/>
        <v>0</v>
      </c>
      <c r="EU15" s="13">
        <f t="shared" ca="1" si="17"/>
        <v>0</v>
      </c>
      <c r="EV15" s="13">
        <f t="shared" ref="EV15:HG15" ca="1" si="32">IF(EV8=0,0,EV8-EU8)</f>
        <v>0</v>
      </c>
      <c r="EW15" s="13">
        <f t="shared" ca="1" si="32"/>
        <v>0</v>
      </c>
      <c r="EX15" s="13">
        <f t="shared" ca="1" si="32"/>
        <v>0</v>
      </c>
      <c r="EY15" s="13">
        <f t="shared" ca="1" si="32"/>
        <v>0</v>
      </c>
      <c r="EZ15" s="13">
        <f t="shared" ca="1" si="32"/>
        <v>0</v>
      </c>
      <c r="FA15" s="13">
        <f t="shared" ca="1" si="32"/>
        <v>0</v>
      </c>
      <c r="FB15" s="13">
        <f t="shared" ca="1" si="32"/>
        <v>0</v>
      </c>
      <c r="FC15" s="13">
        <f t="shared" ca="1" si="32"/>
        <v>0</v>
      </c>
      <c r="FD15" s="13">
        <f t="shared" ca="1" si="32"/>
        <v>0</v>
      </c>
      <c r="FE15" s="13">
        <f t="shared" ca="1" si="32"/>
        <v>0</v>
      </c>
      <c r="FF15" s="13">
        <f t="shared" ca="1" si="32"/>
        <v>0</v>
      </c>
      <c r="FG15" s="13">
        <f t="shared" ca="1" si="32"/>
        <v>0</v>
      </c>
      <c r="FH15" s="13">
        <f t="shared" ca="1" si="32"/>
        <v>0</v>
      </c>
      <c r="FI15" s="13">
        <f t="shared" ca="1" si="32"/>
        <v>0</v>
      </c>
      <c r="FJ15" s="13">
        <f t="shared" ca="1" si="32"/>
        <v>0</v>
      </c>
      <c r="FK15" s="13">
        <f t="shared" ca="1" si="32"/>
        <v>0</v>
      </c>
      <c r="FL15" s="13">
        <f t="shared" ca="1" si="32"/>
        <v>0</v>
      </c>
      <c r="FM15" s="13">
        <f t="shared" ca="1" si="32"/>
        <v>0</v>
      </c>
      <c r="FN15" s="13">
        <f t="shared" ca="1" si="32"/>
        <v>0</v>
      </c>
      <c r="FO15" s="13">
        <f t="shared" ca="1" si="32"/>
        <v>0</v>
      </c>
      <c r="FP15" s="13">
        <f t="shared" ca="1" si="32"/>
        <v>0</v>
      </c>
      <c r="FQ15" s="13">
        <f t="shared" ca="1" si="32"/>
        <v>0</v>
      </c>
      <c r="FR15" s="13">
        <f t="shared" ca="1" si="32"/>
        <v>0</v>
      </c>
      <c r="FS15" s="13">
        <f t="shared" ca="1" si="32"/>
        <v>0</v>
      </c>
      <c r="FT15" s="13">
        <f t="shared" ca="1" si="32"/>
        <v>0</v>
      </c>
      <c r="FU15" s="13">
        <f t="shared" ca="1" si="32"/>
        <v>0</v>
      </c>
      <c r="FV15" s="13">
        <f t="shared" ca="1" si="32"/>
        <v>0</v>
      </c>
      <c r="FW15" s="13">
        <f t="shared" ca="1" si="32"/>
        <v>0</v>
      </c>
      <c r="FX15" s="13">
        <f t="shared" ca="1" si="32"/>
        <v>0</v>
      </c>
      <c r="FY15" s="13">
        <f t="shared" ca="1" si="32"/>
        <v>0</v>
      </c>
      <c r="FZ15" s="13">
        <f t="shared" ca="1" si="32"/>
        <v>0</v>
      </c>
      <c r="GA15" s="13">
        <f t="shared" ca="1" si="32"/>
        <v>0</v>
      </c>
      <c r="GB15" s="13">
        <f t="shared" ca="1" si="32"/>
        <v>0</v>
      </c>
      <c r="GC15" s="13">
        <f t="shared" ca="1" si="32"/>
        <v>0</v>
      </c>
      <c r="GD15" s="13">
        <f t="shared" ca="1" si="32"/>
        <v>0</v>
      </c>
      <c r="GE15" s="13">
        <f t="shared" ca="1" si="32"/>
        <v>0</v>
      </c>
      <c r="GF15" s="13">
        <f t="shared" ca="1" si="32"/>
        <v>0</v>
      </c>
      <c r="GG15" s="13">
        <f t="shared" ca="1" si="32"/>
        <v>0</v>
      </c>
      <c r="GH15" s="13">
        <f t="shared" ca="1" si="32"/>
        <v>0</v>
      </c>
      <c r="GI15" s="13">
        <f t="shared" ca="1" si="32"/>
        <v>0</v>
      </c>
      <c r="GJ15" s="13">
        <f t="shared" ca="1" si="32"/>
        <v>0</v>
      </c>
      <c r="GK15" s="13">
        <f t="shared" ca="1" si="32"/>
        <v>0</v>
      </c>
      <c r="GL15" s="13">
        <f t="shared" ca="1" si="32"/>
        <v>0</v>
      </c>
      <c r="GM15" s="13">
        <f t="shared" ca="1" si="32"/>
        <v>0</v>
      </c>
      <c r="GN15" s="13">
        <f t="shared" ca="1" si="32"/>
        <v>0</v>
      </c>
      <c r="GO15" s="13">
        <f t="shared" ca="1" si="32"/>
        <v>0</v>
      </c>
      <c r="GP15" s="13">
        <f t="shared" ca="1" si="32"/>
        <v>0</v>
      </c>
      <c r="GQ15" s="13">
        <f t="shared" ca="1" si="32"/>
        <v>0</v>
      </c>
      <c r="GR15" s="13">
        <f t="shared" ca="1" si="32"/>
        <v>0</v>
      </c>
      <c r="GS15" s="13">
        <f t="shared" ca="1" si="32"/>
        <v>0</v>
      </c>
      <c r="GT15" s="13">
        <f t="shared" ca="1" si="32"/>
        <v>0</v>
      </c>
      <c r="GU15" s="13">
        <f t="shared" ca="1" si="32"/>
        <v>0</v>
      </c>
      <c r="GV15" s="13">
        <f t="shared" ca="1" si="32"/>
        <v>0</v>
      </c>
      <c r="GW15" s="13">
        <f t="shared" ca="1" si="32"/>
        <v>0</v>
      </c>
      <c r="GX15" s="13">
        <f t="shared" ca="1" si="32"/>
        <v>0</v>
      </c>
      <c r="GY15" s="13">
        <f t="shared" ca="1" si="32"/>
        <v>0</v>
      </c>
      <c r="GZ15" s="13">
        <f t="shared" ca="1" si="32"/>
        <v>0</v>
      </c>
      <c r="HA15" s="13">
        <f t="shared" ca="1" si="32"/>
        <v>0</v>
      </c>
      <c r="HB15" s="13">
        <f t="shared" ca="1" si="32"/>
        <v>0</v>
      </c>
      <c r="HC15" s="13">
        <f t="shared" ca="1" si="32"/>
        <v>0</v>
      </c>
      <c r="HD15" s="13">
        <f t="shared" ca="1" si="32"/>
        <v>0</v>
      </c>
      <c r="HE15" s="13">
        <f t="shared" ca="1" si="32"/>
        <v>0</v>
      </c>
      <c r="HF15" s="13">
        <f t="shared" ca="1" si="32"/>
        <v>0</v>
      </c>
      <c r="HG15" s="13">
        <f t="shared" ca="1" si="32"/>
        <v>0</v>
      </c>
      <c r="HH15" s="13">
        <f t="shared" ref="HH15:JR15" ca="1" si="33">IF(HH8=0,0,HH8-HG8)</f>
        <v>0</v>
      </c>
      <c r="HI15" s="13">
        <f t="shared" ca="1" si="33"/>
        <v>0</v>
      </c>
      <c r="HJ15" s="13">
        <f t="shared" ca="1" si="33"/>
        <v>0</v>
      </c>
      <c r="HK15" s="13">
        <f t="shared" ca="1" si="33"/>
        <v>0</v>
      </c>
      <c r="HL15" s="13">
        <f t="shared" ca="1" si="33"/>
        <v>0</v>
      </c>
      <c r="HM15" s="13">
        <f t="shared" ca="1" si="33"/>
        <v>0</v>
      </c>
      <c r="HN15" s="13">
        <f t="shared" ca="1" si="33"/>
        <v>0</v>
      </c>
      <c r="HO15" s="13">
        <f t="shared" ca="1" si="33"/>
        <v>0</v>
      </c>
      <c r="HP15" s="13">
        <f t="shared" ca="1" si="33"/>
        <v>0</v>
      </c>
      <c r="HQ15" s="13">
        <f t="shared" ca="1" si="33"/>
        <v>0</v>
      </c>
      <c r="HR15" s="13">
        <f t="shared" ca="1" si="33"/>
        <v>0</v>
      </c>
      <c r="HS15" s="13">
        <f t="shared" ca="1" si="33"/>
        <v>0</v>
      </c>
      <c r="HT15" s="13">
        <f t="shared" ca="1" si="33"/>
        <v>0</v>
      </c>
      <c r="HU15" s="13">
        <f t="shared" ca="1" si="33"/>
        <v>0</v>
      </c>
      <c r="HV15" s="13">
        <f t="shared" ca="1" si="33"/>
        <v>0</v>
      </c>
      <c r="HW15" s="13">
        <f t="shared" ca="1" si="33"/>
        <v>0</v>
      </c>
      <c r="HX15" s="13">
        <f t="shared" ca="1" si="33"/>
        <v>0</v>
      </c>
      <c r="HY15" s="13">
        <f t="shared" ca="1" si="33"/>
        <v>0</v>
      </c>
      <c r="HZ15" s="13">
        <f t="shared" ca="1" si="33"/>
        <v>0</v>
      </c>
      <c r="IA15" s="13">
        <f t="shared" ca="1" si="33"/>
        <v>0</v>
      </c>
      <c r="IB15" s="13">
        <f t="shared" ca="1" si="33"/>
        <v>0</v>
      </c>
      <c r="IC15" s="13">
        <f t="shared" ca="1" si="33"/>
        <v>0</v>
      </c>
      <c r="ID15" s="13">
        <f t="shared" ca="1" si="33"/>
        <v>0</v>
      </c>
      <c r="IE15" s="13">
        <f t="shared" ca="1" si="33"/>
        <v>0</v>
      </c>
      <c r="IF15" s="13">
        <f t="shared" ca="1" si="33"/>
        <v>0</v>
      </c>
      <c r="IG15" s="13">
        <f t="shared" ca="1" si="33"/>
        <v>0</v>
      </c>
      <c r="IH15" s="13">
        <f t="shared" ca="1" si="33"/>
        <v>0</v>
      </c>
      <c r="II15" s="13">
        <f t="shared" ca="1" si="33"/>
        <v>0</v>
      </c>
      <c r="IJ15" s="13">
        <f t="shared" ca="1" si="33"/>
        <v>0</v>
      </c>
      <c r="IK15" s="13">
        <f t="shared" ca="1" si="33"/>
        <v>0</v>
      </c>
      <c r="IL15" s="13">
        <f t="shared" ca="1" si="33"/>
        <v>0</v>
      </c>
      <c r="IM15" s="13">
        <f t="shared" ca="1" si="33"/>
        <v>0</v>
      </c>
      <c r="IN15" s="13">
        <f t="shared" ca="1" si="33"/>
        <v>0</v>
      </c>
      <c r="IO15" s="13">
        <f t="shared" ca="1" si="33"/>
        <v>0</v>
      </c>
      <c r="IP15" s="13">
        <f t="shared" ca="1" si="33"/>
        <v>0</v>
      </c>
      <c r="IQ15" s="13">
        <f t="shared" ca="1" si="33"/>
        <v>0</v>
      </c>
      <c r="IR15" s="13">
        <f t="shared" ca="1" si="33"/>
        <v>0</v>
      </c>
      <c r="IS15" s="13">
        <f t="shared" ca="1" si="33"/>
        <v>0</v>
      </c>
      <c r="IT15" s="13">
        <f t="shared" ca="1" si="33"/>
        <v>0</v>
      </c>
      <c r="IU15" s="13">
        <f t="shared" ca="1" si="33"/>
        <v>0</v>
      </c>
      <c r="IV15" s="13">
        <f t="shared" ca="1" si="33"/>
        <v>0</v>
      </c>
      <c r="IW15" s="13">
        <f t="shared" ca="1" si="33"/>
        <v>0</v>
      </c>
      <c r="IX15" s="13">
        <f t="shared" ca="1" si="33"/>
        <v>0</v>
      </c>
      <c r="IY15" s="13">
        <f t="shared" ca="1" si="33"/>
        <v>0</v>
      </c>
      <c r="IZ15" s="13">
        <f t="shared" ca="1" si="33"/>
        <v>0</v>
      </c>
      <c r="JA15" s="13">
        <f t="shared" ca="1" si="33"/>
        <v>0</v>
      </c>
      <c r="JB15" s="13">
        <f t="shared" ca="1" si="33"/>
        <v>0</v>
      </c>
      <c r="JC15" s="13">
        <f t="shared" ca="1" si="33"/>
        <v>0</v>
      </c>
      <c r="JD15" s="13">
        <f t="shared" ca="1" si="33"/>
        <v>0</v>
      </c>
      <c r="JE15" s="13">
        <f t="shared" ca="1" si="33"/>
        <v>0</v>
      </c>
      <c r="JF15" s="13">
        <f t="shared" ca="1" si="33"/>
        <v>0</v>
      </c>
      <c r="JG15" s="13">
        <f t="shared" ca="1" si="33"/>
        <v>0</v>
      </c>
      <c r="JH15" s="13">
        <f t="shared" ca="1" si="33"/>
        <v>0</v>
      </c>
      <c r="JI15" s="13">
        <f t="shared" ca="1" si="33"/>
        <v>0</v>
      </c>
      <c r="JJ15" s="13">
        <f t="shared" ca="1" si="33"/>
        <v>0</v>
      </c>
      <c r="JK15" s="13">
        <f t="shared" ca="1" si="33"/>
        <v>0</v>
      </c>
      <c r="JL15" s="13">
        <f t="shared" ca="1" si="33"/>
        <v>0</v>
      </c>
      <c r="JM15" s="13">
        <f t="shared" ca="1" si="33"/>
        <v>0</v>
      </c>
      <c r="JN15" s="13">
        <f t="shared" ca="1" si="33"/>
        <v>0</v>
      </c>
      <c r="JO15" s="13">
        <f t="shared" ca="1" si="33"/>
        <v>0</v>
      </c>
      <c r="JP15" s="13">
        <f t="shared" ca="1" si="33"/>
        <v>57867627178.523537</v>
      </c>
      <c r="JQ15" s="13">
        <f t="shared" ca="1" si="33"/>
        <v>0</v>
      </c>
      <c r="JR15" s="13">
        <f t="shared" ca="1" si="33"/>
        <v>0</v>
      </c>
      <c r="JS15" s="13">
        <f t="shared" ca="1" si="29"/>
        <v>0</v>
      </c>
      <c r="JT15" s="13">
        <f t="shared" ca="1" si="29"/>
        <v>0</v>
      </c>
      <c r="JU15" s="13">
        <f t="shared" ca="1" si="29"/>
        <v>0</v>
      </c>
      <c r="JV15" s="13">
        <f t="shared" ca="1" si="29"/>
        <v>0</v>
      </c>
      <c r="JW15" s="13">
        <f t="shared" ca="1" si="29"/>
        <v>0</v>
      </c>
      <c r="JX15" s="13">
        <f t="shared" ca="1" si="29"/>
        <v>0</v>
      </c>
      <c r="JY15" s="13">
        <f t="shared" ca="1" si="29"/>
        <v>0</v>
      </c>
      <c r="JZ15" s="13">
        <f t="shared" ca="1" si="29"/>
        <v>0</v>
      </c>
      <c r="KA15" s="13">
        <f t="shared" ca="1" si="29"/>
        <v>0</v>
      </c>
      <c r="KB15" s="13">
        <f t="shared" ca="1" si="29"/>
        <v>0</v>
      </c>
      <c r="KC15" s="13">
        <f t="shared" ca="1" si="29"/>
        <v>0</v>
      </c>
      <c r="KD15" s="13">
        <f t="shared" ca="1" si="29"/>
        <v>0</v>
      </c>
      <c r="KE15" s="13">
        <f t="shared" ca="1" si="29"/>
        <v>0</v>
      </c>
      <c r="KF15" s="13">
        <f t="shared" ca="1" si="29"/>
        <v>0</v>
      </c>
      <c r="KG15" s="13">
        <f t="shared" ca="1" si="29"/>
        <v>0</v>
      </c>
      <c r="KH15" s="13">
        <f t="shared" ca="1" si="29"/>
        <v>0</v>
      </c>
      <c r="KI15" s="13">
        <f t="shared" ca="1" si="29"/>
        <v>0</v>
      </c>
      <c r="KJ15" s="13">
        <f t="shared" ca="1" si="29"/>
        <v>0</v>
      </c>
      <c r="KK15" s="13">
        <f t="shared" ca="1" si="29"/>
        <v>0</v>
      </c>
      <c r="KL15" s="13">
        <f t="shared" ca="1" si="29"/>
        <v>0</v>
      </c>
      <c r="KM15" s="13">
        <f t="shared" ca="1" si="29"/>
        <v>0</v>
      </c>
      <c r="KN15" s="13">
        <f t="shared" ca="1" si="29"/>
        <v>0</v>
      </c>
      <c r="KO15" s="13">
        <f t="shared" ca="1" si="29"/>
        <v>0</v>
      </c>
      <c r="KP15" s="13">
        <f t="shared" ca="1" si="29"/>
        <v>0</v>
      </c>
      <c r="KQ15" s="13">
        <f t="shared" ca="1" si="29"/>
        <v>0</v>
      </c>
      <c r="KR15" s="13">
        <f t="shared" ca="1" si="29"/>
        <v>0</v>
      </c>
      <c r="KS15" s="13">
        <f t="shared" ca="1" si="29"/>
        <v>0</v>
      </c>
      <c r="KT15" s="13">
        <f t="shared" ca="1" si="29"/>
        <v>0</v>
      </c>
      <c r="KU15" s="13">
        <f t="shared" ca="1" si="29"/>
        <v>0</v>
      </c>
      <c r="KV15" s="13">
        <f t="shared" ca="1" si="29"/>
        <v>0</v>
      </c>
      <c r="KW15" s="13">
        <f t="shared" ca="1" si="29"/>
        <v>0</v>
      </c>
      <c r="KX15" s="13">
        <f t="shared" ca="1" si="29"/>
        <v>0</v>
      </c>
      <c r="KY15" s="13">
        <f t="shared" ca="1" si="29"/>
        <v>0</v>
      </c>
      <c r="KZ15" s="13">
        <f t="shared" ca="1" si="29"/>
        <v>0</v>
      </c>
      <c r="LA15" s="13">
        <f t="shared" ca="1" si="29"/>
        <v>0</v>
      </c>
      <c r="LB15" s="13">
        <f t="shared" ca="1" si="29"/>
        <v>0</v>
      </c>
      <c r="LC15" s="13">
        <f t="shared" ca="1" si="29"/>
        <v>0</v>
      </c>
      <c r="LD15" s="13">
        <f t="shared" ca="1" si="29"/>
        <v>0</v>
      </c>
      <c r="LE15" s="13">
        <f t="shared" ca="1" si="29"/>
        <v>0</v>
      </c>
      <c r="LF15" s="13">
        <f t="shared" ca="1" si="29"/>
        <v>0</v>
      </c>
      <c r="LG15" s="13">
        <f t="shared" ca="1" si="29"/>
        <v>0</v>
      </c>
      <c r="LH15" s="13">
        <f t="shared" ca="1" si="29"/>
        <v>0</v>
      </c>
      <c r="LI15" s="13">
        <f t="shared" ca="1" si="29"/>
        <v>0</v>
      </c>
      <c r="LJ15" s="13">
        <f t="shared" ca="1" si="29"/>
        <v>0</v>
      </c>
      <c r="LK15" s="13">
        <f t="shared" ca="1" si="29"/>
        <v>0</v>
      </c>
      <c r="LL15" s="13">
        <f t="shared" ca="1" si="29"/>
        <v>0</v>
      </c>
      <c r="LM15" s="13">
        <f t="shared" ca="1" si="29"/>
        <v>0</v>
      </c>
      <c r="LN15" s="13">
        <f t="shared" ca="1" si="29"/>
        <v>0</v>
      </c>
      <c r="LO15" s="13">
        <f t="shared" ca="1" si="29"/>
        <v>0</v>
      </c>
      <c r="LP15" s="13">
        <f t="shared" ca="1" si="29"/>
        <v>0</v>
      </c>
      <c r="LQ15" s="13">
        <f t="shared" ca="1" si="29"/>
        <v>0</v>
      </c>
      <c r="LR15" s="13">
        <f t="shared" ca="1" si="29"/>
        <v>0</v>
      </c>
      <c r="LS15" s="13">
        <f t="shared" ca="1" si="29"/>
        <v>0</v>
      </c>
      <c r="LT15" s="13">
        <f t="shared" ca="1" si="29"/>
        <v>0</v>
      </c>
      <c r="LU15" s="13">
        <f t="shared" ca="1" si="29"/>
        <v>0</v>
      </c>
      <c r="LV15" s="13">
        <f t="shared" ca="1" si="29"/>
        <v>0</v>
      </c>
      <c r="LW15" s="13">
        <f t="shared" ca="1" si="29"/>
        <v>0</v>
      </c>
      <c r="LX15" s="13">
        <f t="shared" ca="1" si="29"/>
        <v>0</v>
      </c>
      <c r="LY15" s="13">
        <f t="shared" ca="1" si="29"/>
        <v>0</v>
      </c>
      <c r="LZ15" s="13">
        <f t="shared" ca="1" si="29"/>
        <v>0</v>
      </c>
      <c r="MA15" s="13">
        <f t="shared" ca="1" si="29"/>
        <v>0</v>
      </c>
      <c r="MB15" s="13">
        <f t="shared" ca="1" si="29"/>
        <v>0</v>
      </c>
      <c r="MC15" s="13">
        <f t="shared" ca="1" si="29"/>
        <v>0</v>
      </c>
      <c r="MD15" s="13">
        <f t="shared" ca="1" si="20"/>
        <v>0</v>
      </c>
      <c r="ME15" s="13">
        <f t="shared" ca="1" si="21"/>
        <v>0</v>
      </c>
      <c r="MF15" s="13">
        <f t="shared" ca="1" si="21"/>
        <v>0</v>
      </c>
      <c r="MG15" s="13">
        <f t="shared" ca="1" si="21"/>
        <v>0</v>
      </c>
      <c r="MH15" s="13">
        <f t="shared" ca="1" si="21"/>
        <v>0</v>
      </c>
      <c r="MI15" s="13">
        <f t="shared" ca="1" si="21"/>
        <v>0</v>
      </c>
      <c r="MJ15" s="13">
        <f t="shared" ca="1" si="21"/>
        <v>0</v>
      </c>
      <c r="MK15" s="13">
        <f t="shared" ca="1" si="21"/>
        <v>0</v>
      </c>
      <c r="ML15" s="13">
        <f t="shared" ca="1" si="21"/>
        <v>0</v>
      </c>
      <c r="MM15" s="13">
        <f t="shared" ca="1" si="21"/>
        <v>0</v>
      </c>
      <c r="MN15" s="13">
        <f t="shared" ca="1" si="21"/>
        <v>0</v>
      </c>
      <c r="MO15" s="13">
        <f t="shared" ca="1" si="21"/>
        <v>0</v>
      </c>
      <c r="MP15" s="13">
        <f t="shared" ca="1" si="21"/>
        <v>0</v>
      </c>
      <c r="MQ15" s="13">
        <f t="shared" ca="1" si="21"/>
        <v>0</v>
      </c>
      <c r="MR15" s="13">
        <f t="shared" ca="1" si="21"/>
        <v>0</v>
      </c>
      <c r="MS15" s="13">
        <f t="shared" ca="1" si="21"/>
        <v>0</v>
      </c>
      <c r="MT15" s="13">
        <f t="shared" ca="1" si="21"/>
        <v>0</v>
      </c>
      <c r="MU15" s="13">
        <f t="shared" ca="1" si="21"/>
        <v>0</v>
      </c>
      <c r="MV15" s="13">
        <f t="shared" ca="1" si="21"/>
        <v>0</v>
      </c>
      <c r="MW15" s="13">
        <f t="shared" ca="1" si="21"/>
        <v>0</v>
      </c>
      <c r="MX15" s="13">
        <f t="shared" ca="1" si="21"/>
        <v>0</v>
      </c>
      <c r="MY15" s="13">
        <f t="shared" ca="1" si="21"/>
        <v>0</v>
      </c>
      <c r="MZ15" s="13">
        <f t="shared" ca="1" si="21"/>
        <v>0</v>
      </c>
      <c r="NA15" s="13">
        <f t="shared" ca="1" si="21"/>
        <v>0</v>
      </c>
      <c r="NB15" s="13">
        <f t="shared" ca="1" si="21"/>
        <v>0</v>
      </c>
      <c r="NC15" s="13">
        <f t="shared" ca="1" si="21"/>
        <v>0</v>
      </c>
      <c r="ND15" s="13">
        <f t="shared" ca="1" si="21"/>
        <v>0</v>
      </c>
      <c r="NE15" s="13">
        <f t="shared" ca="1" si="21"/>
        <v>0</v>
      </c>
      <c r="NF15" s="13">
        <f t="shared" ca="1" si="21"/>
        <v>0</v>
      </c>
      <c r="NG15" s="13">
        <f t="shared" ca="1" si="21"/>
        <v>0</v>
      </c>
    </row>
    <row r="21" spans="4:4" x14ac:dyDescent="0.25">
      <c r="D21" s="32"/>
    </row>
    <row r="22" spans="4:4" x14ac:dyDescent="0.25">
      <c r="D22" s="32"/>
    </row>
    <row r="23" spans="4:4" x14ac:dyDescent="0.25">
      <c r="D23" s="32"/>
    </row>
    <row r="24" spans="4:4" x14ac:dyDescent="0.25">
      <c r="D24" s="32"/>
    </row>
    <row r="25" spans="4:4" x14ac:dyDescent="0.25">
      <c r="D25" s="32"/>
    </row>
    <row r="26" spans="4:4" x14ac:dyDescent="0.25">
      <c r="D26" s="32"/>
    </row>
    <row r="27" spans="4:4" x14ac:dyDescent="0.25">
      <c r="D27" s="32"/>
    </row>
  </sheetData>
  <sheetProtection password="D808" sheet="1" objects="1" scenarios="1" autoFilter="0"/>
  <mergeCells count="2">
    <mergeCell ref="A1:D2"/>
    <mergeCell ref="E1:E2"/>
  </mergeCells>
  <dataValidations count="1">
    <dataValidation allowBlank="1" showInputMessage="1" showErrorMessage="1" prompt="Điền ngày cần đến (VD: 22.05)" sqref="E1"/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print="0" autoFill="0" autoPict="0" macro="[0]!SUB_BTN_CLICK_FIND_CELLS">
                <anchor moveWithCells="1" sizeWithCells="1">
                  <from>
                    <xdr:col>4</xdr:col>
                    <xdr:colOff>971550</xdr:colOff>
                    <xdr:row>0</xdr:row>
                    <xdr:rowOff>9525</xdr:rowOff>
                  </from>
                  <to>
                    <xdr:col>4</xdr:col>
                    <xdr:colOff>1371600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NG27"/>
  <sheetViews>
    <sheetView workbookViewId="0">
      <pane xSplit="6" ySplit="3" topLeftCell="JN4" activePane="bottomRight" state="frozen"/>
      <selection activeCell="B3" sqref="B3"/>
      <selection pane="topRight" activeCell="B3" sqref="B3"/>
      <selection pane="bottomLeft" activeCell="B3" sqref="B3"/>
      <selection pane="bottomRight" activeCell="JP7" sqref="JP7"/>
    </sheetView>
  </sheetViews>
  <sheetFormatPr defaultColWidth="9.140625" defaultRowHeight="15" x14ac:dyDescent="0.25"/>
  <cols>
    <col min="1" max="1" width="23.85546875" style="28" customWidth="1"/>
    <col min="2" max="5" width="20.7109375" style="28" customWidth="1"/>
    <col min="6" max="6" width="13.140625" style="28" customWidth="1"/>
    <col min="7" max="371" width="20.7109375" style="28" customWidth="1"/>
    <col min="372" max="16384" width="9.140625" style="28"/>
  </cols>
  <sheetData>
    <row r="1" spans="1:371" ht="15.75" customHeight="1" x14ac:dyDescent="0.25">
      <c r="A1" s="88" t="s">
        <v>53</v>
      </c>
      <c r="B1" s="88"/>
      <c r="C1" s="88"/>
      <c r="D1" s="88"/>
      <c r="E1" s="90">
        <v>28.09</v>
      </c>
      <c r="F1" s="22">
        <f ca="1">+TODAY()-1</f>
        <v>45197</v>
      </c>
    </row>
    <row r="2" spans="1:371" ht="15.75" customHeight="1" x14ac:dyDescent="0.25">
      <c r="A2" s="89"/>
      <c r="B2" s="89"/>
      <c r="C2" s="89"/>
      <c r="D2" s="89"/>
      <c r="E2" s="91"/>
      <c r="F2" s="21">
        <f ca="1">+NOW()</f>
        <v>45198.368996874997</v>
      </c>
      <c r="G2" s="31"/>
      <c r="H2" s="31"/>
      <c r="I2" s="31"/>
      <c r="J2" s="31"/>
      <c r="K2" s="31"/>
      <c r="L2" s="31"/>
      <c r="M2" s="31"/>
      <c r="N2" s="31"/>
      <c r="O2" s="31"/>
      <c r="P2" s="31"/>
      <c r="Q2" s="31"/>
      <c r="R2" s="31"/>
      <c r="S2" s="31"/>
      <c r="T2" s="31"/>
      <c r="U2" s="31"/>
      <c r="V2" s="31"/>
      <c r="W2" s="31"/>
      <c r="X2" s="31"/>
      <c r="Y2" s="31"/>
      <c r="Z2" s="31"/>
      <c r="AA2" s="31"/>
      <c r="AB2" s="31"/>
      <c r="AC2" s="31"/>
      <c r="AD2" s="31"/>
      <c r="AE2" s="31"/>
      <c r="AF2" s="31"/>
      <c r="AG2" s="31"/>
      <c r="AH2" s="31"/>
      <c r="AI2" s="31"/>
      <c r="AJ2" s="31"/>
      <c r="AK2" s="31"/>
      <c r="AL2" s="31"/>
      <c r="AM2" s="31"/>
      <c r="AN2" s="31"/>
      <c r="AO2" s="31"/>
      <c r="AP2" s="31"/>
      <c r="AQ2" s="31"/>
      <c r="AR2" s="31"/>
      <c r="AS2" s="31"/>
      <c r="AT2" s="31"/>
      <c r="AU2" s="31"/>
      <c r="AV2" s="31"/>
      <c r="AW2" s="31"/>
      <c r="AX2" s="31"/>
      <c r="AY2" s="31"/>
      <c r="AZ2" s="31"/>
      <c r="BA2" s="31"/>
      <c r="BB2" s="31"/>
      <c r="BC2" s="31"/>
      <c r="BD2" s="31"/>
      <c r="BE2" s="31"/>
      <c r="BF2" s="31"/>
      <c r="BG2" s="31"/>
      <c r="BH2" s="31"/>
      <c r="BI2" s="31"/>
      <c r="BJ2" s="31"/>
      <c r="BK2" s="31"/>
      <c r="BL2" s="31"/>
      <c r="BM2" s="31"/>
      <c r="BN2" s="31"/>
      <c r="BO2" s="31"/>
      <c r="BP2" s="31"/>
      <c r="BQ2" s="31"/>
      <c r="BR2" s="31"/>
      <c r="BS2" s="31"/>
      <c r="BT2" s="31"/>
      <c r="BU2" s="31"/>
      <c r="BV2" s="31"/>
      <c r="BW2" s="31"/>
      <c r="BX2" s="31"/>
      <c r="BY2" s="31"/>
      <c r="BZ2" s="31"/>
      <c r="CA2" s="31"/>
      <c r="CB2" s="31"/>
      <c r="CC2" s="31"/>
      <c r="CD2" s="31"/>
      <c r="CE2" s="31"/>
      <c r="CF2" s="31"/>
      <c r="CG2" s="31"/>
      <c r="CH2" s="31"/>
      <c r="CI2" s="31"/>
      <c r="CJ2" s="31"/>
      <c r="CK2" s="31"/>
      <c r="CL2" s="31"/>
      <c r="CM2" s="31"/>
      <c r="CN2" s="31"/>
      <c r="CO2" s="31"/>
      <c r="CP2" s="31"/>
      <c r="CQ2" s="31"/>
      <c r="CR2" s="31"/>
      <c r="CS2" s="31"/>
      <c r="CT2" s="31"/>
      <c r="CU2" s="31"/>
      <c r="CV2" s="31"/>
      <c r="CW2" s="31"/>
      <c r="CX2" s="31"/>
      <c r="CY2" s="31"/>
      <c r="CZ2" s="31"/>
      <c r="DA2" s="31"/>
      <c r="DB2" s="31"/>
      <c r="DC2" s="31"/>
      <c r="DD2" s="31"/>
      <c r="DE2" s="31"/>
      <c r="DF2" s="31"/>
      <c r="DG2" s="31"/>
      <c r="DH2" s="31"/>
      <c r="DI2" s="31"/>
      <c r="DJ2" s="31"/>
      <c r="DK2" s="31"/>
      <c r="DL2" s="31"/>
      <c r="DM2" s="31"/>
      <c r="DN2" s="31"/>
      <c r="DO2" s="31"/>
      <c r="DP2" s="31"/>
      <c r="DQ2" s="31"/>
      <c r="DR2" s="31"/>
      <c r="DS2" s="31"/>
      <c r="DT2" s="31"/>
      <c r="DU2" s="31"/>
      <c r="DV2" s="31"/>
      <c r="DW2" s="31"/>
      <c r="DX2" s="31"/>
      <c r="DY2" s="31"/>
      <c r="DZ2" s="31"/>
      <c r="EA2" s="31"/>
      <c r="EB2" s="31"/>
      <c r="EC2" s="31"/>
      <c r="ED2" s="31"/>
      <c r="EE2" s="31"/>
      <c r="EF2" s="31"/>
      <c r="EG2" s="31"/>
      <c r="EH2" s="31"/>
      <c r="EI2" s="31"/>
      <c r="EJ2" s="31"/>
      <c r="EK2" s="31"/>
      <c r="EL2" s="31"/>
      <c r="EM2" s="31"/>
      <c r="EN2" s="31"/>
      <c r="EO2" s="31"/>
      <c r="EP2" s="31"/>
      <c r="EQ2" s="31"/>
      <c r="ER2" s="31"/>
      <c r="ES2" s="31"/>
      <c r="ET2" s="31"/>
      <c r="EU2" s="31"/>
      <c r="EV2" s="31"/>
      <c r="EW2" s="31"/>
      <c r="EX2" s="31"/>
      <c r="EY2" s="31"/>
      <c r="EZ2" s="31"/>
      <c r="FA2" s="31"/>
      <c r="FB2" s="31"/>
      <c r="FC2" s="31"/>
      <c r="FD2" s="31"/>
      <c r="FE2" s="31"/>
      <c r="FF2" s="31"/>
      <c r="FG2" s="31"/>
      <c r="FH2" s="31"/>
      <c r="FI2" s="31"/>
      <c r="FJ2" s="31"/>
      <c r="FK2" s="31"/>
      <c r="FL2" s="31"/>
      <c r="FM2" s="31"/>
      <c r="FN2" s="31"/>
      <c r="FO2" s="31"/>
      <c r="FP2" s="31"/>
      <c r="FQ2" s="31"/>
      <c r="FR2" s="31"/>
      <c r="FS2" s="31"/>
      <c r="FT2" s="31"/>
      <c r="FU2" s="31"/>
      <c r="FV2" s="31"/>
      <c r="FW2" s="31"/>
      <c r="FX2" s="31"/>
      <c r="FY2" s="31"/>
      <c r="FZ2" s="31"/>
      <c r="GA2" s="31"/>
      <c r="GB2" s="31"/>
      <c r="GC2" s="31"/>
      <c r="GD2" s="31"/>
      <c r="GE2" s="31"/>
      <c r="GF2" s="31"/>
      <c r="GG2" s="31"/>
      <c r="GH2" s="31"/>
      <c r="GI2" s="31"/>
      <c r="GJ2" s="31"/>
      <c r="GK2" s="31"/>
      <c r="GL2" s="31"/>
      <c r="GM2" s="31"/>
      <c r="GN2" s="31"/>
      <c r="GO2" s="31"/>
      <c r="GP2" s="31"/>
      <c r="GQ2" s="31"/>
      <c r="GR2" s="31"/>
      <c r="GS2" s="31"/>
      <c r="GT2" s="31"/>
      <c r="GU2" s="31"/>
      <c r="GV2" s="31"/>
      <c r="GW2" s="31"/>
      <c r="GX2" s="31"/>
      <c r="GY2" s="31"/>
      <c r="GZ2" s="31"/>
      <c r="HA2" s="31"/>
      <c r="HB2" s="31"/>
      <c r="HC2" s="31"/>
      <c r="HD2" s="31"/>
      <c r="HE2" s="31"/>
      <c r="HF2" s="31"/>
      <c r="HG2" s="31"/>
      <c r="HH2" s="31"/>
      <c r="HI2" s="31"/>
      <c r="HJ2" s="31"/>
      <c r="HK2" s="31"/>
      <c r="HL2" s="31"/>
      <c r="HM2" s="31"/>
      <c r="HN2" s="31"/>
      <c r="HO2" s="31"/>
      <c r="HP2" s="31"/>
      <c r="HQ2" s="31"/>
      <c r="HR2" s="31"/>
      <c r="HS2" s="31"/>
      <c r="HT2" s="31"/>
      <c r="HU2" s="31"/>
      <c r="HV2" s="31"/>
      <c r="HW2" s="31"/>
      <c r="HX2" s="31"/>
      <c r="HY2" s="31"/>
      <c r="HZ2" s="31"/>
      <c r="IA2" s="31"/>
      <c r="IB2" s="31"/>
      <c r="IC2" s="31"/>
      <c r="ID2" s="31"/>
      <c r="IE2" s="31"/>
      <c r="IF2" s="31"/>
      <c r="IG2" s="31"/>
      <c r="IH2" s="31"/>
      <c r="II2" s="31"/>
      <c r="IJ2" s="31"/>
      <c r="IK2" s="31"/>
      <c r="IL2" s="31"/>
      <c r="IM2" s="31"/>
      <c r="IN2" s="31"/>
      <c r="IO2" s="31"/>
      <c r="IP2" s="31"/>
      <c r="IQ2" s="31"/>
      <c r="IR2" s="31"/>
      <c r="IS2" s="31"/>
      <c r="IT2" s="31"/>
      <c r="IU2" s="31"/>
      <c r="IV2" s="31"/>
      <c r="IW2" s="31"/>
      <c r="IX2" s="31"/>
      <c r="IY2" s="31"/>
      <c r="IZ2" s="31"/>
      <c r="JA2" s="31"/>
      <c r="JB2" s="31"/>
      <c r="JC2" s="31"/>
      <c r="JD2" s="31"/>
      <c r="JE2" s="31"/>
      <c r="JF2" s="31"/>
      <c r="JG2" s="31"/>
      <c r="JH2" s="31"/>
      <c r="JI2" s="31"/>
      <c r="JJ2" s="31"/>
      <c r="JK2" s="31"/>
      <c r="JL2" s="31"/>
      <c r="JM2" s="31"/>
      <c r="JN2" s="31"/>
      <c r="JO2" s="31"/>
      <c r="JP2" s="31"/>
      <c r="JQ2" s="31"/>
      <c r="JR2" s="31"/>
      <c r="JS2" s="31"/>
      <c r="JT2" s="31"/>
      <c r="JU2" s="31"/>
      <c r="JV2" s="31"/>
      <c r="JW2" s="31"/>
      <c r="JX2" s="31"/>
      <c r="JY2" s="31"/>
      <c r="JZ2" s="31"/>
      <c r="KA2" s="31"/>
      <c r="KB2" s="31"/>
      <c r="KC2" s="31"/>
      <c r="KD2" s="31"/>
      <c r="KE2" s="31"/>
      <c r="KF2" s="31"/>
      <c r="KG2" s="31"/>
      <c r="KH2" s="31"/>
      <c r="KI2" s="31"/>
      <c r="KJ2" s="31"/>
      <c r="KK2" s="31"/>
      <c r="KL2" s="31"/>
      <c r="KM2" s="31"/>
      <c r="KN2" s="31"/>
      <c r="KO2" s="31"/>
      <c r="KP2" s="31"/>
      <c r="KQ2" s="31"/>
      <c r="KR2" s="31"/>
      <c r="KS2" s="31"/>
      <c r="KT2" s="31"/>
      <c r="KU2" s="31"/>
      <c r="KV2" s="31"/>
      <c r="KW2" s="31"/>
      <c r="KX2" s="31"/>
      <c r="KY2" s="31"/>
      <c r="KZ2" s="31"/>
      <c r="LA2" s="31"/>
      <c r="LB2" s="31"/>
      <c r="LC2" s="31"/>
      <c r="LD2" s="31"/>
      <c r="LE2" s="31"/>
      <c r="LF2" s="31"/>
      <c r="LG2" s="31"/>
      <c r="LH2" s="31"/>
      <c r="LI2" s="31"/>
      <c r="LJ2" s="31"/>
      <c r="LK2" s="31"/>
      <c r="LL2" s="31"/>
      <c r="LM2" s="31"/>
      <c r="LN2" s="31"/>
      <c r="LO2" s="31"/>
      <c r="LP2" s="31"/>
      <c r="LQ2" s="31"/>
      <c r="LR2" s="31"/>
      <c r="LS2" s="31"/>
      <c r="LT2" s="31"/>
      <c r="LU2" s="31"/>
      <c r="LV2" s="31"/>
      <c r="LW2" s="31"/>
      <c r="LX2" s="31"/>
      <c r="LY2" s="31"/>
      <c r="LZ2" s="31"/>
      <c r="MA2" s="31"/>
      <c r="MB2" s="31"/>
      <c r="MC2" s="31"/>
      <c r="MD2" s="31"/>
      <c r="ME2" s="31"/>
      <c r="MF2" s="31"/>
      <c r="MG2" s="31"/>
      <c r="MH2" s="31"/>
      <c r="MI2" s="31"/>
      <c r="MJ2" s="31"/>
      <c r="MK2" s="31"/>
      <c r="ML2" s="31"/>
      <c r="MM2" s="31"/>
      <c r="MN2" s="31"/>
      <c r="MO2" s="31"/>
      <c r="MP2" s="31"/>
      <c r="MQ2" s="31"/>
      <c r="MR2" s="31"/>
      <c r="MS2" s="31"/>
      <c r="MT2" s="31"/>
      <c r="MU2" s="31"/>
      <c r="MV2" s="31"/>
      <c r="MW2" s="31"/>
      <c r="MX2" s="31"/>
      <c r="MY2" s="31"/>
      <c r="MZ2" s="31"/>
      <c r="NA2" s="31"/>
      <c r="NB2" s="31"/>
      <c r="NC2" s="31"/>
      <c r="ND2" s="31"/>
      <c r="NE2" s="31"/>
      <c r="NF2" s="31"/>
      <c r="NG2" s="31"/>
    </row>
    <row r="3" spans="1:371" ht="31.5" x14ac:dyDescent="0.25">
      <c r="A3" s="16" t="s">
        <v>7</v>
      </c>
      <c r="B3" s="16" t="s">
        <v>41</v>
      </c>
      <c r="C3" s="16" t="s">
        <v>46</v>
      </c>
      <c r="D3" s="16" t="s">
        <v>47</v>
      </c>
      <c r="E3" s="16" t="s">
        <v>48</v>
      </c>
      <c r="F3" s="16" t="s">
        <v>9</v>
      </c>
      <c r="G3" s="29">
        <f ca="1">+DATE(YEAR(TODAY()),1,1)</f>
        <v>44927</v>
      </c>
      <c r="H3" s="29">
        <f ca="1">+G3+1</f>
        <v>44928</v>
      </c>
      <c r="I3" s="29">
        <f t="shared" ref="I3:BT3" ca="1" si="0">+H3+1</f>
        <v>44929</v>
      </c>
      <c r="J3" s="29">
        <f t="shared" ca="1" si="0"/>
        <v>44930</v>
      </c>
      <c r="K3" s="29">
        <f t="shared" ca="1" si="0"/>
        <v>44931</v>
      </c>
      <c r="L3" s="29">
        <f t="shared" ca="1" si="0"/>
        <v>44932</v>
      </c>
      <c r="M3" s="29">
        <f t="shared" ca="1" si="0"/>
        <v>44933</v>
      </c>
      <c r="N3" s="29">
        <f t="shared" ca="1" si="0"/>
        <v>44934</v>
      </c>
      <c r="O3" s="29">
        <f t="shared" ca="1" si="0"/>
        <v>44935</v>
      </c>
      <c r="P3" s="29">
        <f t="shared" ca="1" si="0"/>
        <v>44936</v>
      </c>
      <c r="Q3" s="29">
        <f t="shared" ca="1" si="0"/>
        <v>44937</v>
      </c>
      <c r="R3" s="29">
        <f t="shared" ca="1" si="0"/>
        <v>44938</v>
      </c>
      <c r="S3" s="29">
        <f t="shared" ca="1" si="0"/>
        <v>44939</v>
      </c>
      <c r="T3" s="29">
        <f t="shared" ca="1" si="0"/>
        <v>44940</v>
      </c>
      <c r="U3" s="29">
        <f t="shared" ca="1" si="0"/>
        <v>44941</v>
      </c>
      <c r="V3" s="29">
        <f t="shared" ca="1" si="0"/>
        <v>44942</v>
      </c>
      <c r="W3" s="29">
        <f t="shared" ca="1" si="0"/>
        <v>44943</v>
      </c>
      <c r="X3" s="29">
        <f t="shared" ca="1" si="0"/>
        <v>44944</v>
      </c>
      <c r="Y3" s="29">
        <f t="shared" ca="1" si="0"/>
        <v>44945</v>
      </c>
      <c r="Z3" s="29">
        <f t="shared" ca="1" si="0"/>
        <v>44946</v>
      </c>
      <c r="AA3" s="29">
        <f t="shared" ca="1" si="0"/>
        <v>44947</v>
      </c>
      <c r="AB3" s="29">
        <f t="shared" ca="1" si="0"/>
        <v>44948</v>
      </c>
      <c r="AC3" s="29">
        <f t="shared" ca="1" si="0"/>
        <v>44949</v>
      </c>
      <c r="AD3" s="29">
        <f t="shared" ca="1" si="0"/>
        <v>44950</v>
      </c>
      <c r="AE3" s="29">
        <f t="shared" ca="1" si="0"/>
        <v>44951</v>
      </c>
      <c r="AF3" s="29">
        <f t="shared" ca="1" si="0"/>
        <v>44952</v>
      </c>
      <c r="AG3" s="29">
        <f t="shared" ca="1" si="0"/>
        <v>44953</v>
      </c>
      <c r="AH3" s="29">
        <f t="shared" ca="1" si="0"/>
        <v>44954</v>
      </c>
      <c r="AI3" s="29">
        <f t="shared" ca="1" si="0"/>
        <v>44955</v>
      </c>
      <c r="AJ3" s="29">
        <f t="shared" ca="1" si="0"/>
        <v>44956</v>
      </c>
      <c r="AK3" s="29">
        <f t="shared" ca="1" si="0"/>
        <v>44957</v>
      </c>
      <c r="AL3" s="29">
        <f t="shared" ca="1" si="0"/>
        <v>44958</v>
      </c>
      <c r="AM3" s="29">
        <f t="shared" ca="1" si="0"/>
        <v>44959</v>
      </c>
      <c r="AN3" s="29">
        <f t="shared" ca="1" si="0"/>
        <v>44960</v>
      </c>
      <c r="AO3" s="29">
        <f t="shared" ca="1" si="0"/>
        <v>44961</v>
      </c>
      <c r="AP3" s="29">
        <f t="shared" ca="1" si="0"/>
        <v>44962</v>
      </c>
      <c r="AQ3" s="29">
        <f t="shared" ca="1" si="0"/>
        <v>44963</v>
      </c>
      <c r="AR3" s="29">
        <f t="shared" ca="1" si="0"/>
        <v>44964</v>
      </c>
      <c r="AS3" s="29">
        <f t="shared" ca="1" si="0"/>
        <v>44965</v>
      </c>
      <c r="AT3" s="29">
        <f t="shared" ca="1" si="0"/>
        <v>44966</v>
      </c>
      <c r="AU3" s="29">
        <f t="shared" ca="1" si="0"/>
        <v>44967</v>
      </c>
      <c r="AV3" s="29">
        <f t="shared" ca="1" si="0"/>
        <v>44968</v>
      </c>
      <c r="AW3" s="29">
        <f t="shared" ca="1" si="0"/>
        <v>44969</v>
      </c>
      <c r="AX3" s="29">
        <f t="shared" ca="1" si="0"/>
        <v>44970</v>
      </c>
      <c r="AY3" s="29">
        <f t="shared" ca="1" si="0"/>
        <v>44971</v>
      </c>
      <c r="AZ3" s="29">
        <f t="shared" ca="1" si="0"/>
        <v>44972</v>
      </c>
      <c r="BA3" s="29">
        <f t="shared" ca="1" si="0"/>
        <v>44973</v>
      </c>
      <c r="BB3" s="29">
        <f t="shared" ca="1" si="0"/>
        <v>44974</v>
      </c>
      <c r="BC3" s="29">
        <f t="shared" ca="1" si="0"/>
        <v>44975</v>
      </c>
      <c r="BD3" s="29">
        <f t="shared" ca="1" si="0"/>
        <v>44976</v>
      </c>
      <c r="BE3" s="29">
        <f t="shared" ca="1" si="0"/>
        <v>44977</v>
      </c>
      <c r="BF3" s="29">
        <f t="shared" ca="1" si="0"/>
        <v>44978</v>
      </c>
      <c r="BG3" s="29">
        <f t="shared" ca="1" si="0"/>
        <v>44979</v>
      </c>
      <c r="BH3" s="29">
        <f t="shared" ca="1" si="0"/>
        <v>44980</v>
      </c>
      <c r="BI3" s="29">
        <f t="shared" ca="1" si="0"/>
        <v>44981</v>
      </c>
      <c r="BJ3" s="29">
        <f t="shared" ca="1" si="0"/>
        <v>44982</v>
      </c>
      <c r="BK3" s="29">
        <f t="shared" ca="1" si="0"/>
        <v>44983</v>
      </c>
      <c r="BL3" s="29">
        <f t="shared" ca="1" si="0"/>
        <v>44984</v>
      </c>
      <c r="BM3" s="29">
        <f t="shared" ca="1" si="0"/>
        <v>44985</v>
      </c>
      <c r="BN3" s="29">
        <f t="shared" ca="1" si="0"/>
        <v>44986</v>
      </c>
      <c r="BO3" s="29">
        <f t="shared" ca="1" si="0"/>
        <v>44987</v>
      </c>
      <c r="BP3" s="29">
        <f t="shared" ca="1" si="0"/>
        <v>44988</v>
      </c>
      <c r="BQ3" s="29">
        <f t="shared" ca="1" si="0"/>
        <v>44989</v>
      </c>
      <c r="BR3" s="29">
        <f t="shared" ca="1" si="0"/>
        <v>44990</v>
      </c>
      <c r="BS3" s="29">
        <f t="shared" ca="1" si="0"/>
        <v>44991</v>
      </c>
      <c r="BT3" s="29">
        <f t="shared" ca="1" si="0"/>
        <v>44992</v>
      </c>
      <c r="BU3" s="29">
        <f t="shared" ref="BU3:EF3" ca="1" si="1">+BT3+1</f>
        <v>44993</v>
      </c>
      <c r="BV3" s="29">
        <f t="shared" ca="1" si="1"/>
        <v>44994</v>
      </c>
      <c r="BW3" s="29">
        <f t="shared" ca="1" si="1"/>
        <v>44995</v>
      </c>
      <c r="BX3" s="29">
        <f t="shared" ca="1" si="1"/>
        <v>44996</v>
      </c>
      <c r="BY3" s="29">
        <f t="shared" ca="1" si="1"/>
        <v>44997</v>
      </c>
      <c r="BZ3" s="29">
        <f t="shared" ca="1" si="1"/>
        <v>44998</v>
      </c>
      <c r="CA3" s="29">
        <f t="shared" ca="1" si="1"/>
        <v>44999</v>
      </c>
      <c r="CB3" s="29">
        <f t="shared" ca="1" si="1"/>
        <v>45000</v>
      </c>
      <c r="CC3" s="29">
        <f t="shared" ca="1" si="1"/>
        <v>45001</v>
      </c>
      <c r="CD3" s="29">
        <f t="shared" ca="1" si="1"/>
        <v>45002</v>
      </c>
      <c r="CE3" s="29">
        <f t="shared" ca="1" si="1"/>
        <v>45003</v>
      </c>
      <c r="CF3" s="29">
        <f t="shared" ca="1" si="1"/>
        <v>45004</v>
      </c>
      <c r="CG3" s="29">
        <f t="shared" ca="1" si="1"/>
        <v>45005</v>
      </c>
      <c r="CH3" s="29">
        <f t="shared" ca="1" si="1"/>
        <v>45006</v>
      </c>
      <c r="CI3" s="29">
        <f t="shared" ca="1" si="1"/>
        <v>45007</v>
      </c>
      <c r="CJ3" s="29">
        <f t="shared" ca="1" si="1"/>
        <v>45008</v>
      </c>
      <c r="CK3" s="29">
        <f t="shared" ca="1" si="1"/>
        <v>45009</v>
      </c>
      <c r="CL3" s="29">
        <f t="shared" ca="1" si="1"/>
        <v>45010</v>
      </c>
      <c r="CM3" s="29">
        <f t="shared" ca="1" si="1"/>
        <v>45011</v>
      </c>
      <c r="CN3" s="29">
        <f t="shared" ca="1" si="1"/>
        <v>45012</v>
      </c>
      <c r="CO3" s="29">
        <f t="shared" ca="1" si="1"/>
        <v>45013</v>
      </c>
      <c r="CP3" s="29">
        <f t="shared" ca="1" si="1"/>
        <v>45014</v>
      </c>
      <c r="CQ3" s="29">
        <f t="shared" ca="1" si="1"/>
        <v>45015</v>
      </c>
      <c r="CR3" s="29">
        <f t="shared" ca="1" si="1"/>
        <v>45016</v>
      </c>
      <c r="CS3" s="29">
        <f t="shared" ca="1" si="1"/>
        <v>45017</v>
      </c>
      <c r="CT3" s="29">
        <f t="shared" ca="1" si="1"/>
        <v>45018</v>
      </c>
      <c r="CU3" s="29">
        <f t="shared" ca="1" si="1"/>
        <v>45019</v>
      </c>
      <c r="CV3" s="29">
        <f t="shared" ca="1" si="1"/>
        <v>45020</v>
      </c>
      <c r="CW3" s="29">
        <f t="shared" ca="1" si="1"/>
        <v>45021</v>
      </c>
      <c r="CX3" s="29">
        <f t="shared" ca="1" si="1"/>
        <v>45022</v>
      </c>
      <c r="CY3" s="29">
        <f t="shared" ca="1" si="1"/>
        <v>45023</v>
      </c>
      <c r="CZ3" s="29">
        <f t="shared" ca="1" si="1"/>
        <v>45024</v>
      </c>
      <c r="DA3" s="29">
        <f t="shared" ca="1" si="1"/>
        <v>45025</v>
      </c>
      <c r="DB3" s="29">
        <f t="shared" ca="1" si="1"/>
        <v>45026</v>
      </c>
      <c r="DC3" s="29">
        <f t="shared" ca="1" si="1"/>
        <v>45027</v>
      </c>
      <c r="DD3" s="29">
        <f t="shared" ca="1" si="1"/>
        <v>45028</v>
      </c>
      <c r="DE3" s="29">
        <f t="shared" ca="1" si="1"/>
        <v>45029</v>
      </c>
      <c r="DF3" s="29">
        <f t="shared" ca="1" si="1"/>
        <v>45030</v>
      </c>
      <c r="DG3" s="29">
        <f t="shared" ca="1" si="1"/>
        <v>45031</v>
      </c>
      <c r="DH3" s="29">
        <f t="shared" ca="1" si="1"/>
        <v>45032</v>
      </c>
      <c r="DI3" s="29">
        <f t="shared" ca="1" si="1"/>
        <v>45033</v>
      </c>
      <c r="DJ3" s="29">
        <f t="shared" ca="1" si="1"/>
        <v>45034</v>
      </c>
      <c r="DK3" s="29">
        <f t="shared" ca="1" si="1"/>
        <v>45035</v>
      </c>
      <c r="DL3" s="29">
        <f t="shared" ca="1" si="1"/>
        <v>45036</v>
      </c>
      <c r="DM3" s="29">
        <f t="shared" ca="1" si="1"/>
        <v>45037</v>
      </c>
      <c r="DN3" s="29">
        <f t="shared" ca="1" si="1"/>
        <v>45038</v>
      </c>
      <c r="DO3" s="29">
        <f t="shared" ca="1" si="1"/>
        <v>45039</v>
      </c>
      <c r="DP3" s="29">
        <f t="shared" ca="1" si="1"/>
        <v>45040</v>
      </c>
      <c r="DQ3" s="29">
        <f t="shared" ca="1" si="1"/>
        <v>45041</v>
      </c>
      <c r="DR3" s="29">
        <f t="shared" ca="1" si="1"/>
        <v>45042</v>
      </c>
      <c r="DS3" s="29">
        <f t="shared" ca="1" si="1"/>
        <v>45043</v>
      </c>
      <c r="DT3" s="29">
        <f t="shared" ca="1" si="1"/>
        <v>45044</v>
      </c>
      <c r="DU3" s="29">
        <f t="shared" ca="1" si="1"/>
        <v>45045</v>
      </c>
      <c r="DV3" s="29">
        <f t="shared" ca="1" si="1"/>
        <v>45046</v>
      </c>
      <c r="DW3" s="29">
        <f t="shared" ca="1" si="1"/>
        <v>45047</v>
      </c>
      <c r="DX3" s="29">
        <f t="shared" ca="1" si="1"/>
        <v>45048</v>
      </c>
      <c r="DY3" s="29">
        <f t="shared" ca="1" si="1"/>
        <v>45049</v>
      </c>
      <c r="DZ3" s="29">
        <f t="shared" ca="1" si="1"/>
        <v>45050</v>
      </c>
      <c r="EA3" s="29">
        <f t="shared" ca="1" si="1"/>
        <v>45051</v>
      </c>
      <c r="EB3" s="29">
        <f t="shared" ca="1" si="1"/>
        <v>45052</v>
      </c>
      <c r="EC3" s="29">
        <f t="shared" ca="1" si="1"/>
        <v>45053</v>
      </c>
      <c r="ED3" s="29">
        <f t="shared" ca="1" si="1"/>
        <v>45054</v>
      </c>
      <c r="EE3" s="29">
        <f t="shared" ca="1" si="1"/>
        <v>45055</v>
      </c>
      <c r="EF3" s="29">
        <f t="shared" ca="1" si="1"/>
        <v>45056</v>
      </c>
      <c r="EG3" s="29">
        <f t="shared" ref="EG3:GR3" ca="1" si="2">+EF3+1</f>
        <v>45057</v>
      </c>
      <c r="EH3" s="29">
        <f t="shared" ca="1" si="2"/>
        <v>45058</v>
      </c>
      <c r="EI3" s="29">
        <f t="shared" ca="1" si="2"/>
        <v>45059</v>
      </c>
      <c r="EJ3" s="29">
        <f t="shared" ca="1" si="2"/>
        <v>45060</v>
      </c>
      <c r="EK3" s="29">
        <f t="shared" ca="1" si="2"/>
        <v>45061</v>
      </c>
      <c r="EL3" s="29">
        <f t="shared" ca="1" si="2"/>
        <v>45062</v>
      </c>
      <c r="EM3" s="29">
        <f t="shared" ca="1" si="2"/>
        <v>45063</v>
      </c>
      <c r="EN3" s="29">
        <f t="shared" ca="1" si="2"/>
        <v>45064</v>
      </c>
      <c r="EO3" s="29">
        <f t="shared" ca="1" si="2"/>
        <v>45065</v>
      </c>
      <c r="EP3" s="29">
        <f t="shared" ca="1" si="2"/>
        <v>45066</v>
      </c>
      <c r="EQ3" s="29">
        <f t="shared" ca="1" si="2"/>
        <v>45067</v>
      </c>
      <c r="ER3" s="29">
        <f t="shared" ca="1" si="2"/>
        <v>45068</v>
      </c>
      <c r="ES3" s="29">
        <f t="shared" ca="1" si="2"/>
        <v>45069</v>
      </c>
      <c r="ET3" s="29">
        <f t="shared" ca="1" si="2"/>
        <v>45070</v>
      </c>
      <c r="EU3" s="29">
        <f t="shared" ca="1" si="2"/>
        <v>45071</v>
      </c>
      <c r="EV3" s="29">
        <f t="shared" ca="1" si="2"/>
        <v>45072</v>
      </c>
      <c r="EW3" s="29">
        <f t="shared" ca="1" si="2"/>
        <v>45073</v>
      </c>
      <c r="EX3" s="29">
        <f t="shared" ca="1" si="2"/>
        <v>45074</v>
      </c>
      <c r="EY3" s="29">
        <f t="shared" ca="1" si="2"/>
        <v>45075</v>
      </c>
      <c r="EZ3" s="29">
        <f t="shared" ca="1" si="2"/>
        <v>45076</v>
      </c>
      <c r="FA3" s="29">
        <f t="shared" ca="1" si="2"/>
        <v>45077</v>
      </c>
      <c r="FB3" s="29">
        <f t="shared" ca="1" si="2"/>
        <v>45078</v>
      </c>
      <c r="FC3" s="29">
        <f t="shared" ca="1" si="2"/>
        <v>45079</v>
      </c>
      <c r="FD3" s="29">
        <f t="shared" ca="1" si="2"/>
        <v>45080</v>
      </c>
      <c r="FE3" s="29">
        <f t="shared" ca="1" si="2"/>
        <v>45081</v>
      </c>
      <c r="FF3" s="29">
        <f t="shared" ca="1" si="2"/>
        <v>45082</v>
      </c>
      <c r="FG3" s="29">
        <f t="shared" ca="1" si="2"/>
        <v>45083</v>
      </c>
      <c r="FH3" s="29">
        <f t="shared" ca="1" si="2"/>
        <v>45084</v>
      </c>
      <c r="FI3" s="29">
        <f t="shared" ca="1" si="2"/>
        <v>45085</v>
      </c>
      <c r="FJ3" s="29">
        <f t="shared" ca="1" si="2"/>
        <v>45086</v>
      </c>
      <c r="FK3" s="29">
        <f t="shared" ca="1" si="2"/>
        <v>45087</v>
      </c>
      <c r="FL3" s="29">
        <f t="shared" ca="1" si="2"/>
        <v>45088</v>
      </c>
      <c r="FM3" s="29">
        <f t="shared" ca="1" si="2"/>
        <v>45089</v>
      </c>
      <c r="FN3" s="29">
        <f t="shared" ca="1" si="2"/>
        <v>45090</v>
      </c>
      <c r="FO3" s="29">
        <f t="shared" ca="1" si="2"/>
        <v>45091</v>
      </c>
      <c r="FP3" s="29">
        <f t="shared" ca="1" si="2"/>
        <v>45092</v>
      </c>
      <c r="FQ3" s="29">
        <f t="shared" ca="1" si="2"/>
        <v>45093</v>
      </c>
      <c r="FR3" s="29">
        <f t="shared" ca="1" si="2"/>
        <v>45094</v>
      </c>
      <c r="FS3" s="29">
        <f t="shared" ca="1" si="2"/>
        <v>45095</v>
      </c>
      <c r="FT3" s="29">
        <f t="shared" ca="1" si="2"/>
        <v>45096</v>
      </c>
      <c r="FU3" s="29">
        <f t="shared" ca="1" si="2"/>
        <v>45097</v>
      </c>
      <c r="FV3" s="29">
        <f t="shared" ca="1" si="2"/>
        <v>45098</v>
      </c>
      <c r="FW3" s="29">
        <f t="shared" ca="1" si="2"/>
        <v>45099</v>
      </c>
      <c r="FX3" s="29">
        <f t="shared" ca="1" si="2"/>
        <v>45100</v>
      </c>
      <c r="FY3" s="29">
        <f t="shared" ca="1" si="2"/>
        <v>45101</v>
      </c>
      <c r="FZ3" s="29">
        <f t="shared" ca="1" si="2"/>
        <v>45102</v>
      </c>
      <c r="GA3" s="29">
        <f t="shared" ca="1" si="2"/>
        <v>45103</v>
      </c>
      <c r="GB3" s="29">
        <f t="shared" ca="1" si="2"/>
        <v>45104</v>
      </c>
      <c r="GC3" s="29">
        <f t="shared" ca="1" si="2"/>
        <v>45105</v>
      </c>
      <c r="GD3" s="29">
        <f t="shared" ca="1" si="2"/>
        <v>45106</v>
      </c>
      <c r="GE3" s="29">
        <f t="shared" ca="1" si="2"/>
        <v>45107</v>
      </c>
      <c r="GF3" s="29">
        <f t="shared" ca="1" si="2"/>
        <v>45108</v>
      </c>
      <c r="GG3" s="29">
        <f t="shared" ca="1" si="2"/>
        <v>45109</v>
      </c>
      <c r="GH3" s="29">
        <f t="shared" ca="1" si="2"/>
        <v>45110</v>
      </c>
      <c r="GI3" s="29">
        <f t="shared" ca="1" si="2"/>
        <v>45111</v>
      </c>
      <c r="GJ3" s="29">
        <f t="shared" ca="1" si="2"/>
        <v>45112</v>
      </c>
      <c r="GK3" s="29">
        <f t="shared" ca="1" si="2"/>
        <v>45113</v>
      </c>
      <c r="GL3" s="29">
        <f t="shared" ca="1" si="2"/>
        <v>45114</v>
      </c>
      <c r="GM3" s="29">
        <f t="shared" ca="1" si="2"/>
        <v>45115</v>
      </c>
      <c r="GN3" s="29">
        <f t="shared" ca="1" si="2"/>
        <v>45116</v>
      </c>
      <c r="GO3" s="29">
        <f t="shared" ca="1" si="2"/>
        <v>45117</v>
      </c>
      <c r="GP3" s="29">
        <f t="shared" ca="1" si="2"/>
        <v>45118</v>
      </c>
      <c r="GQ3" s="29">
        <f t="shared" ca="1" si="2"/>
        <v>45119</v>
      </c>
      <c r="GR3" s="29">
        <f t="shared" ca="1" si="2"/>
        <v>45120</v>
      </c>
      <c r="GS3" s="29">
        <f t="shared" ref="GS3:JD3" ca="1" si="3">+GR3+1</f>
        <v>45121</v>
      </c>
      <c r="GT3" s="29">
        <f t="shared" ca="1" si="3"/>
        <v>45122</v>
      </c>
      <c r="GU3" s="29">
        <f t="shared" ca="1" si="3"/>
        <v>45123</v>
      </c>
      <c r="GV3" s="29">
        <f t="shared" ca="1" si="3"/>
        <v>45124</v>
      </c>
      <c r="GW3" s="29">
        <f t="shared" ca="1" si="3"/>
        <v>45125</v>
      </c>
      <c r="GX3" s="29">
        <f t="shared" ca="1" si="3"/>
        <v>45126</v>
      </c>
      <c r="GY3" s="29">
        <f t="shared" ca="1" si="3"/>
        <v>45127</v>
      </c>
      <c r="GZ3" s="29">
        <f t="shared" ca="1" si="3"/>
        <v>45128</v>
      </c>
      <c r="HA3" s="29">
        <f t="shared" ca="1" si="3"/>
        <v>45129</v>
      </c>
      <c r="HB3" s="29">
        <f t="shared" ca="1" si="3"/>
        <v>45130</v>
      </c>
      <c r="HC3" s="29">
        <f t="shared" ca="1" si="3"/>
        <v>45131</v>
      </c>
      <c r="HD3" s="29">
        <f t="shared" ca="1" si="3"/>
        <v>45132</v>
      </c>
      <c r="HE3" s="29">
        <f t="shared" ca="1" si="3"/>
        <v>45133</v>
      </c>
      <c r="HF3" s="29">
        <f t="shared" ca="1" si="3"/>
        <v>45134</v>
      </c>
      <c r="HG3" s="29">
        <f t="shared" ca="1" si="3"/>
        <v>45135</v>
      </c>
      <c r="HH3" s="29">
        <f t="shared" ca="1" si="3"/>
        <v>45136</v>
      </c>
      <c r="HI3" s="29">
        <f t="shared" ca="1" si="3"/>
        <v>45137</v>
      </c>
      <c r="HJ3" s="29">
        <f t="shared" ca="1" si="3"/>
        <v>45138</v>
      </c>
      <c r="HK3" s="29">
        <f t="shared" ca="1" si="3"/>
        <v>45139</v>
      </c>
      <c r="HL3" s="29">
        <f t="shared" ca="1" si="3"/>
        <v>45140</v>
      </c>
      <c r="HM3" s="29">
        <f t="shared" ca="1" si="3"/>
        <v>45141</v>
      </c>
      <c r="HN3" s="29">
        <f t="shared" ca="1" si="3"/>
        <v>45142</v>
      </c>
      <c r="HO3" s="29">
        <f t="shared" ca="1" si="3"/>
        <v>45143</v>
      </c>
      <c r="HP3" s="29">
        <f t="shared" ca="1" si="3"/>
        <v>45144</v>
      </c>
      <c r="HQ3" s="29">
        <f t="shared" ca="1" si="3"/>
        <v>45145</v>
      </c>
      <c r="HR3" s="29">
        <f t="shared" ca="1" si="3"/>
        <v>45146</v>
      </c>
      <c r="HS3" s="29">
        <f t="shared" ca="1" si="3"/>
        <v>45147</v>
      </c>
      <c r="HT3" s="29">
        <f t="shared" ca="1" si="3"/>
        <v>45148</v>
      </c>
      <c r="HU3" s="29">
        <f t="shared" ca="1" si="3"/>
        <v>45149</v>
      </c>
      <c r="HV3" s="29">
        <f t="shared" ca="1" si="3"/>
        <v>45150</v>
      </c>
      <c r="HW3" s="29">
        <f t="shared" ca="1" si="3"/>
        <v>45151</v>
      </c>
      <c r="HX3" s="29">
        <f t="shared" ca="1" si="3"/>
        <v>45152</v>
      </c>
      <c r="HY3" s="29">
        <f t="shared" ca="1" si="3"/>
        <v>45153</v>
      </c>
      <c r="HZ3" s="29">
        <f t="shared" ca="1" si="3"/>
        <v>45154</v>
      </c>
      <c r="IA3" s="29">
        <f t="shared" ca="1" si="3"/>
        <v>45155</v>
      </c>
      <c r="IB3" s="29">
        <f t="shared" ca="1" si="3"/>
        <v>45156</v>
      </c>
      <c r="IC3" s="29">
        <f t="shared" ca="1" si="3"/>
        <v>45157</v>
      </c>
      <c r="ID3" s="29">
        <f t="shared" ca="1" si="3"/>
        <v>45158</v>
      </c>
      <c r="IE3" s="29">
        <f t="shared" ca="1" si="3"/>
        <v>45159</v>
      </c>
      <c r="IF3" s="29">
        <f t="shared" ca="1" si="3"/>
        <v>45160</v>
      </c>
      <c r="IG3" s="29">
        <f t="shared" ca="1" si="3"/>
        <v>45161</v>
      </c>
      <c r="IH3" s="29">
        <f t="shared" ca="1" si="3"/>
        <v>45162</v>
      </c>
      <c r="II3" s="29">
        <f t="shared" ca="1" si="3"/>
        <v>45163</v>
      </c>
      <c r="IJ3" s="29">
        <f t="shared" ca="1" si="3"/>
        <v>45164</v>
      </c>
      <c r="IK3" s="29">
        <f t="shared" ca="1" si="3"/>
        <v>45165</v>
      </c>
      <c r="IL3" s="29">
        <f t="shared" ca="1" si="3"/>
        <v>45166</v>
      </c>
      <c r="IM3" s="29">
        <f t="shared" ca="1" si="3"/>
        <v>45167</v>
      </c>
      <c r="IN3" s="29">
        <f t="shared" ca="1" si="3"/>
        <v>45168</v>
      </c>
      <c r="IO3" s="29">
        <f t="shared" ca="1" si="3"/>
        <v>45169</v>
      </c>
      <c r="IP3" s="29">
        <f t="shared" ca="1" si="3"/>
        <v>45170</v>
      </c>
      <c r="IQ3" s="29">
        <f t="shared" ca="1" si="3"/>
        <v>45171</v>
      </c>
      <c r="IR3" s="29">
        <f t="shared" ca="1" si="3"/>
        <v>45172</v>
      </c>
      <c r="IS3" s="29">
        <f t="shared" ca="1" si="3"/>
        <v>45173</v>
      </c>
      <c r="IT3" s="29">
        <f t="shared" ca="1" si="3"/>
        <v>45174</v>
      </c>
      <c r="IU3" s="29">
        <f t="shared" ca="1" si="3"/>
        <v>45175</v>
      </c>
      <c r="IV3" s="29">
        <f t="shared" ca="1" si="3"/>
        <v>45176</v>
      </c>
      <c r="IW3" s="29">
        <f t="shared" ca="1" si="3"/>
        <v>45177</v>
      </c>
      <c r="IX3" s="29">
        <f t="shared" ca="1" si="3"/>
        <v>45178</v>
      </c>
      <c r="IY3" s="29">
        <f t="shared" ca="1" si="3"/>
        <v>45179</v>
      </c>
      <c r="IZ3" s="29">
        <f t="shared" ca="1" si="3"/>
        <v>45180</v>
      </c>
      <c r="JA3" s="29">
        <f t="shared" ca="1" si="3"/>
        <v>45181</v>
      </c>
      <c r="JB3" s="29">
        <f t="shared" ca="1" si="3"/>
        <v>45182</v>
      </c>
      <c r="JC3" s="29">
        <f t="shared" ca="1" si="3"/>
        <v>45183</v>
      </c>
      <c r="JD3" s="29">
        <f t="shared" ca="1" si="3"/>
        <v>45184</v>
      </c>
      <c r="JE3" s="29">
        <f t="shared" ref="JE3:LP3" ca="1" si="4">+JD3+1</f>
        <v>45185</v>
      </c>
      <c r="JF3" s="29">
        <f t="shared" ca="1" si="4"/>
        <v>45186</v>
      </c>
      <c r="JG3" s="29">
        <f t="shared" ca="1" si="4"/>
        <v>45187</v>
      </c>
      <c r="JH3" s="29">
        <f t="shared" ca="1" si="4"/>
        <v>45188</v>
      </c>
      <c r="JI3" s="29">
        <f t="shared" ca="1" si="4"/>
        <v>45189</v>
      </c>
      <c r="JJ3" s="29">
        <f t="shared" ca="1" si="4"/>
        <v>45190</v>
      </c>
      <c r="JK3" s="29">
        <f t="shared" ca="1" si="4"/>
        <v>45191</v>
      </c>
      <c r="JL3" s="29">
        <f t="shared" ca="1" si="4"/>
        <v>45192</v>
      </c>
      <c r="JM3" s="29">
        <f t="shared" ca="1" si="4"/>
        <v>45193</v>
      </c>
      <c r="JN3" s="29">
        <f t="shared" ca="1" si="4"/>
        <v>45194</v>
      </c>
      <c r="JO3" s="29">
        <f t="shared" ca="1" si="4"/>
        <v>45195</v>
      </c>
      <c r="JP3" s="29">
        <f t="shared" ca="1" si="4"/>
        <v>45196</v>
      </c>
      <c r="JQ3" s="29">
        <f t="shared" ca="1" si="4"/>
        <v>45197</v>
      </c>
      <c r="JR3" s="29">
        <f t="shared" ca="1" si="4"/>
        <v>45198</v>
      </c>
      <c r="JS3" s="29">
        <f t="shared" ca="1" si="4"/>
        <v>45199</v>
      </c>
      <c r="JT3" s="29">
        <f t="shared" ca="1" si="4"/>
        <v>45200</v>
      </c>
      <c r="JU3" s="29">
        <f t="shared" ca="1" si="4"/>
        <v>45201</v>
      </c>
      <c r="JV3" s="29">
        <f t="shared" ca="1" si="4"/>
        <v>45202</v>
      </c>
      <c r="JW3" s="29">
        <f t="shared" ca="1" si="4"/>
        <v>45203</v>
      </c>
      <c r="JX3" s="29">
        <f t="shared" ca="1" si="4"/>
        <v>45204</v>
      </c>
      <c r="JY3" s="29">
        <f t="shared" ca="1" si="4"/>
        <v>45205</v>
      </c>
      <c r="JZ3" s="29">
        <f t="shared" ca="1" si="4"/>
        <v>45206</v>
      </c>
      <c r="KA3" s="29">
        <f t="shared" ca="1" si="4"/>
        <v>45207</v>
      </c>
      <c r="KB3" s="29">
        <f t="shared" ca="1" si="4"/>
        <v>45208</v>
      </c>
      <c r="KC3" s="29">
        <f t="shared" ca="1" si="4"/>
        <v>45209</v>
      </c>
      <c r="KD3" s="29">
        <f t="shared" ca="1" si="4"/>
        <v>45210</v>
      </c>
      <c r="KE3" s="29">
        <f t="shared" ca="1" si="4"/>
        <v>45211</v>
      </c>
      <c r="KF3" s="29">
        <f t="shared" ca="1" si="4"/>
        <v>45212</v>
      </c>
      <c r="KG3" s="29">
        <f t="shared" ca="1" si="4"/>
        <v>45213</v>
      </c>
      <c r="KH3" s="29">
        <f t="shared" ca="1" si="4"/>
        <v>45214</v>
      </c>
      <c r="KI3" s="29">
        <f t="shared" ca="1" si="4"/>
        <v>45215</v>
      </c>
      <c r="KJ3" s="29">
        <f t="shared" ca="1" si="4"/>
        <v>45216</v>
      </c>
      <c r="KK3" s="29">
        <f t="shared" ca="1" si="4"/>
        <v>45217</v>
      </c>
      <c r="KL3" s="29">
        <f t="shared" ca="1" si="4"/>
        <v>45218</v>
      </c>
      <c r="KM3" s="29">
        <f t="shared" ca="1" si="4"/>
        <v>45219</v>
      </c>
      <c r="KN3" s="29">
        <f t="shared" ca="1" si="4"/>
        <v>45220</v>
      </c>
      <c r="KO3" s="29">
        <f t="shared" ca="1" si="4"/>
        <v>45221</v>
      </c>
      <c r="KP3" s="29">
        <f t="shared" ca="1" si="4"/>
        <v>45222</v>
      </c>
      <c r="KQ3" s="29">
        <f t="shared" ca="1" si="4"/>
        <v>45223</v>
      </c>
      <c r="KR3" s="29">
        <f t="shared" ca="1" si="4"/>
        <v>45224</v>
      </c>
      <c r="KS3" s="29">
        <f t="shared" ca="1" si="4"/>
        <v>45225</v>
      </c>
      <c r="KT3" s="29">
        <f t="shared" ca="1" si="4"/>
        <v>45226</v>
      </c>
      <c r="KU3" s="29">
        <f t="shared" ca="1" si="4"/>
        <v>45227</v>
      </c>
      <c r="KV3" s="29">
        <f t="shared" ca="1" si="4"/>
        <v>45228</v>
      </c>
      <c r="KW3" s="29">
        <f t="shared" ca="1" si="4"/>
        <v>45229</v>
      </c>
      <c r="KX3" s="29">
        <f t="shared" ca="1" si="4"/>
        <v>45230</v>
      </c>
      <c r="KY3" s="29">
        <f t="shared" ca="1" si="4"/>
        <v>45231</v>
      </c>
      <c r="KZ3" s="29">
        <f t="shared" ca="1" si="4"/>
        <v>45232</v>
      </c>
      <c r="LA3" s="29">
        <f t="shared" ca="1" si="4"/>
        <v>45233</v>
      </c>
      <c r="LB3" s="29">
        <f t="shared" ca="1" si="4"/>
        <v>45234</v>
      </c>
      <c r="LC3" s="29">
        <f t="shared" ca="1" si="4"/>
        <v>45235</v>
      </c>
      <c r="LD3" s="29">
        <f t="shared" ca="1" si="4"/>
        <v>45236</v>
      </c>
      <c r="LE3" s="29">
        <f t="shared" ca="1" si="4"/>
        <v>45237</v>
      </c>
      <c r="LF3" s="29">
        <f t="shared" ca="1" si="4"/>
        <v>45238</v>
      </c>
      <c r="LG3" s="29">
        <f t="shared" ca="1" si="4"/>
        <v>45239</v>
      </c>
      <c r="LH3" s="29">
        <f t="shared" ca="1" si="4"/>
        <v>45240</v>
      </c>
      <c r="LI3" s="29">
        <f t="shared" ca="1" si="4"/>
        <v>45241</v>
      </c>
      <c r="LJ3" s="29">
        <f t="shared" ca="1" si="4"/>
        <v>45242</v>
      </c>
      <c r="LK3" s="29">
        <f t="shared" ca="1" si="4"/>
        <v>45243</v>
      </c>
      <c r="LL3" s="29">
        <f t="shared" ca="1" si="4"/>
        <v>45244</v>
      </c>
      <c r="LM3" s="29">
        <f t="shared" ca="1" si="4"/>
        <v>45245</v>
      </c>
      <c r="LN3" s="29">
        <f t="shared" ca="1" si="4"/>
        <v>45246</v>
      </c>
      <c r="LO3" s="29">
        <f t="shared" ca="1" si="4"/>
        <v>45247</v>
      </c>
      <c r="LP3" s="29">
        <f t="shared" ca="1" si="4"/>
        <v>45248</v>
      </c>
      <c r="LQ3" s="29">
        <f t="shared" ref="LQ3:NG3" ca="1" si="5">+LP3+1</f>
        <v>45249</v>
      </c>
      <c r="LR3" s="29">
        <f t="shared" ca="1" si="5"/>
        <v>45250</v>
      </c>
      <c r="LS3" s="29">
        <f t="shared" ca="1" si="5"/>
        <v>45251</v>
      </c>
      <c r="LT3" s="29">
        <f t="shared" ca="1" si="5"/>
        <v>45252</v>
      </c>
      <c r="LU3" s="29">
        <f t="shared" ca="1" si="5"/>
        <v>45253</v>
      </c>
      <c r="LV3" s="29">
        <f t="shared" ca="1" si="5"/>
        <v>45254</v>
      </c>
      <c r="LW3" s="29">
        <f t="shared" ca="1" si="5"/>
        <v>45255</v>
      </c>
      <c r="LX3" s="29">
        <f t="shared" ca="1" si="5"/>
        <v>45256</v>
      </c>
      <c r="LY3" s="29">
        <f t="shared" ca="1" si="5"/>
        <v>45257</v>
      </c>
      <c r="LZ3" s="29">
        <f t="shared" ca="1" si="5"/>
        <v>45258</v>
      </c>
      <c r="MA3" s="29">
        <f t="shared" ca="1" si="5"/>
        <v>45259</v>
      </c>
      <c r="MB3" s="29">
        <f t="shared" ca="1" si="5"/>
        <v>45260</v>
      </c>
      <c r="MC3" s="29">
        <f t="shared" ca="1" si="5"/>
        <v>45261</v>
      </c>
      <c r="MD3" s="29">
        <f t="shared" ca="1" si="5"/>
        <v>45262</v>
      </c>
      <c r="ME3" s="29">
        <f t="shared" ca="1" si="5"/>
        <v>45263</v>
      </c>
      <c r="MF3" s="29">
        <f t="shared" ca="1" si="5"/>
        <v>45264</v>
      </c>
      <c r="MG3" s="29">
        <f t="shared" ca="1" si="5"/>
        <v>45265</v>
      </c>
      <c r="MH3" s="29">
        <f t="shared" ca="1" si="5"/>
        <v>45266</v>
      </c>
      <c r="MI3" s="29">
        <f t="shared" ca="1" si="5"/>
        <v>45267</v>
      </c>
      <c r="MJ3" s="29">
        <f t="shared" ca="1" si="5"/>
        <v>45268</v>
      </c>
      <c r="MK3" s="29">
        <f t="shared" ca="1" si="5"/>
        <v>45269</v>
      </c>
      <c r="ML3" s="29">
        <f t="shared" ca="1" si="5"/>
        <v>45270</v>
      </c>
      <c r="MM3" s="29">
        <f t="shared" ca="1" si="5"/>
        <v>45271</v>
      </c>
      <c r="MN3" s="29">
        <f t="shared" ca="1" si="5"/>
        <v>45272</v>
      </c>
      <c r="MO3" s="29">
        <f t="shared" ca="1" si="5"/>
        <v>45273</v>
      </c>
      <c r="MP3" s="29">
        <f t="shared" ca="1" si="5"/>
        <v>45274</v>
      </c>
      <c r="MQ3" s="29">
        <f t="shared" ca="1" si="5"/>
        <v>45275</v>
      </c>
      <c r="MR3" s="29">
        <f t="shared" ca="1" si="5"/>
        <v>45276</v>
      </c>
      <c r="MS3" s="29">
        <f t="shared" ca="1" si="5"/>
        <v>45277</v>
      </c>
      <c r="MT3" s="29">
        <f t="shared" ca="1" si="5"/>
        <v>45278</v>
      </c>
      <c r="MU3" s="29">
        <f t="shared" ca="1" si="5"/>
        <v>45279</v>
      </c>
      <c r="MV3" s="29">
        <f t="shared" ca="1" si="5"/>
        <v>45280</v>
      </c>
      <c r="MW3" s="29">
        <f t="shared" ca="1" si="5"/>
        <v>45281</v>
      </c>
      <c r="MX3" s="29">
        <f t="shared" ca="1" si="5"/>
        <v>45282</v>
      </c>
      <c r="MY3" s="29">
        <f t="shared" ca="1" si="5"/>
        <v>45283</v>
      </c>
      <c r="MZ3" s="29">
        <f t="shared" ca="1" si="5"/>
        <v>45284</v>
      </c>
      <c r="NA3" s="29">
        <f t="shared" ca="1" si="5"/>
        <v>45285</v>
      </c>
      <c r="NB3" s="29">
        <f t="shared" ca="1" si="5"/>
        <v>45286</v>
      </c>
      <c r="NC3" s="29">
        <f t="shared" ca="1" si="5"/>
        <v>45287</v>
      </c>
      <c r="ND3" s="29">
        <f t="shared" ca="1" si="5"/>
        <v>45288</v>
      </c>
      <c r="NE3" s="29">
        <f t="shared" ca="1" si="5"/>
        <v>45289</v>
      </c>
      <c r="NF3" s="29">
        <f t="shared" ca="1" si="5"/>
        <v>45290</v>
      </c>
      <c r="NG3" s="29">
        <f t="shared" ca="1" si="5"/>
        <v>45291</v>
      </c>
    </row>
    <row r="4" spans="1:371" ht="15.75" x14ac:dyDescent="0.25">
      <c r="A4" s="12" t="s">
        <v>0</v>
      </c>
      <c r="B4" s="13">
        <f>+HA_NOI!B4+MIEN_BAC!B4+NINH_BINH!B4+NGHE_AN!B4+TBD!B4+DA_NANG!B4+KHANH_HOA!B4+DONG_NAI!B4+TVTK!B4+MIEN_TAY!B4+VAT_LIEU_DIEN!B4+SUN_POWER!B4+MINH_TRI!B4+PHUONG_VIET!B4+LONG_AN!B4</f>
        <v>179537089254.15997</v>
      </c>
      <c r="C4" s="13">
        <f ca="1">+HA_NOI!C4+MIEN_BAC!C4+NINH_BINH!C4+NGHE_AN!C4+TBD!C4+DA_NANG!C4+KHANH_HOA!C4+DONG_NAI!C4+TVTK!C4+MIEN_TAY!C4+VAT_LIEU_DIEN!C4+SUN_POWER!C4+MINH_TRI!C4+PHUONG_VIET!C4+LONG_AN!C4</f>
        <v>1116756476781.3643</v>
      </c>
      <c r="D4" s="13">
        <f>+HA_NOI!D4+MIEN_BAC!D4+NINH_BINH!D4+NGHE_AN!D4+TBD!D4+DA_NANG!D4+KHANH_HOA!D4+DONG_NAI!D4+TVTK!D4+MIEN_TAY!D4+VAT_LIEU_DIEN!D4+SUN_POWER!D4+MINH_TRI!D4+PHUONG_VIET!D4+LONG_AN!D4</f>
        <v>1160557982243.7515</v>
      </c>
      <c r="E4" s="13">
        <f ca="1">+C4-D4</f>
        <v>-43801505462.387207</v>
      </c>
      <c r="F4" s="14">
        <f ca="1">IF(D4&gt;0,D4/C4,0)</f>
        <v>1.0392220742597604</v>
      </c>
      <c r="G4" s="13">
        <f ca="1">+HA_NOI!G4+MIEN_BAC!G4+NINH_BINH!G4+NGHE_AN!G4+TBD!G4+DA_NANG!G4+KHANH_HOA!G4+DONG_NAI!G4+TVTK!G4+MIEN_TAY!G4+VAT_LIEU_DIEN!G4+SUN_POWER!G4+MINH_TRI!G4+PHUONG_VIET!G4+LONG_AN!G4</f>
        <v>0</v>
      </c>
      <c r="H4" s="13">
        <f ca="1">+HA_NOI!H4+MIEN_BAC!H4+NINH_BINH!H4+NGHE_AN!H4+TBD!H4+DA_NANG!H4+KHANH_HOA!H4+DONG_NAI!H4+TVTK!H4+MIEN_TAY!H4+VAT_LIEU_DIEN!H4+SUN_POWER!H4+MINH_TRI!H4+PHUONG_VIET!H4+LONG_AN!H4</f>
        <v>0</v>
      </c>
      <c r="I4" s="13">
        <f ca="1">+HA_NOI!I4+MIEN_BAC!I4+NINH_BINH!I4+NGHE_AN!I4+TBD!I4+DA_NANG!I4+KHANH_HOA!I4+DONG_NAI!I4+TVTK!I4+MIEN_TAY!I4+VAT_LIEU_DIEN!I4+SUN_POWER!I4+MINH_TRI!I4+PHUONG_VIET!I4+LONG_AN!I4</f>
        <v>0</v>
      </c>
      <c r="J4" s="13">
        <f ca="1">+HA_NOI!J4+MIEN_BAC!J4+NINH_BINH!J4+NGHE_AN!J4+TBD!J4+DA_NANG!J4+KHANH_HOA!J4+DONG_NAI!J4+TVTK!J4+MIEN_TAY!J4+VAT_LIEU_DIEN!J4+SUN_POWER!J4+MINH_TRI!J4+PHUONG_VIET!J4+LONG_AN!J4</f>
        <v>0</v>
      </c>
      <c r="K4" s="13">
        <f ca="1">+HA_NOI!K4+MIEN_BAC!K4+NINH_BINH!K4+NGHE_AN!K4+TBD!K4+DA_NANG!K4+KHANH_HOA!K4+DONG_NAI!K4+TVTK!K4+MIEN_TAY!K4+VAT_LIEU_DIEN!K4+SUN_POWER!K4+MINH_TRI!K4+PHUONG_VIET!K4+LONG_AN!K4</f>
        <v>0</v>
      </c>
      <c r="L4" s="13">
        <f ca="1">+HA_NOI!L4+MIEN_BAC!L4+NINH_BINH!L4+NGHE_AN!L4+TBD!L4+DA_NANG!L4+KHANH_HOA!L4+DONG_NAI!L4+TVTK!L4+MIEN_TAY!L4+VAT_LIEU_DIEN!L4+SUN_POWER!L4+MINH_TRI!L4+PHUONG_VIET!L4+LONG_AN!L4</f>
        <v>0</v>
      </c>
      <c r="M4" s="13">
        <f ca="1">+HA_NOI!M4+MIEN_BAC!M4+NINH_BINH!M4+NGHE_AN!M4+TBD!M4+DA_NANG!M4+KHANH_HOA!M4+DONG_NAI!M4+TVTK!M4+MIEN_TAY!M4+VAT_LIEU_DIEN!M4+SUN_POWER!M4+MINH_TRI!M4+PHUONG_VIET!M4+LONG_AN!M4</f>
        <v>0</v>
      </c>
      <c r="N4" s="13">
        <f ca="1">+HA_NOI!N4+MIEN_BAC!N4+NINH_BINH!N4+NGHE_AN!N4+TBD!N4+DA_NANG!N4+KHANH_HOA!N4+DONG_NAI!N4+TVTK!N4+MIEN_TAY!N4+VAT_LIEU_DIEN!N4+SUN_POWER!N4+MINH_TRI!N4+PHUONG_VIET!N4+LONG_AN!N4</f>
        <v>0</v>
      </c>
      <c r="O4" s="13">
        <f ca="1">+HA_NOI!O4+MIEN_BAC!O4+NINH_BINH!O4+NGHE_AN!O4+TBD!O4+DA_NANG!O4+KHANH_HOA!O4+DONG_NAI!O4+TVTK!O4+MIEN_TAY!O4+VAT_LIEU_DIEN!O4+SUN_POWER!O4+MINH_TRI!O4+PHUONG_VIET!O4+LONG_AN!O4</f>
        <v>0</v>
      </c>
      <c r="P4" s="13">
        <f ca="1">+HA_NOI!P4+MIEN_BAC!P4+NINH_BINH!P4+NGHE_AN!P4+TBD!P4+DA_NANG!P4+KHANH_HOA!P4+DONG_NAI!P4+TVTK!P4+MIEN_TAY!P4+VAT_LIEU_DIEN!P4+SUN_POWER!P4+MINH_TRI!P4+PHUONG_VIET!P4+LONG_AN!P4</f>
        <v>0</v>
      </c>
      <c r="Q4" s="13">
        <f ca="1">+HA_NOI!Q4+MIEN_BAC!Q4+NINH_BINH!Q4+NGHE_AN!Q4+TBD!Q4+DA_NANG!Q4+KHANH_HOA!Q4+DONG_NAI!Q4+TVTK!Q4+MIEN_TAY!Q4+VAT_LIEU_DIEN!Q4+SUN_POWER!Q4+MINH_TRI!Q4+PHUONG_VIET!Q4+LONG_AN!Q4</f>
        <v>0</v>
      </c>
      <c r="R4" s="13">
        <f ca="1">+HA_NOI!R4+MIEN_BAC!R4+NINH_BINH!R4+NGHE_AN!R4+TBD!R4+DA_NANG!R4+KHANH_HOA!R4+DONG_NAI!R4+TVTK!R4+MIEN_TAY!R4+VAT_LIEU_DIEN!R4+SUN_POWER!R4+MINH_TRI!R4+PHUONG_VIET!R4+LONG_AN!R4</f>
        <v>0</v>
      </c>
      <c r="S4" s="13">
        <f ca="1">+HA_NOI!S4+MIEN_BAC!S4+NINH_BINH!S4+NGHE_AN!S4+TBD!S4+DA_NANG!S4+KHANH_HOA!S4+DONG_NAI!S4+TVTK!S4+MIEN_TAY!S4+VAT_LIEU_DIEN!S4+SUN_POWER!S4+MINH_TRI!S4+PHUONG_VIET!S4+LONG_AN!S4</f>
        <v>0</v>
      </c>
      <c r="T4" s="13">
        <f ca="1">+HA_NOI!T4+MIEN_BAC!T4+NINH_BINH!T4+NGHE_AN!T4+TBD!T4+DA_NANG!T4+KHANH_HOA!T4+DONG_NAI!T4+TVTK!T4+MIEN_TAY!T4+VAT_LIEU_DIEN!T4+SUN_POWER!T4+MINH_TRI!T4+PHUONG_VIET!T4+LONG_AN!T4</f>
        <v>0</v>
      </c>
      <c r="U4" s="13">
        <f ca="1">+HA_NOI!U4+MIEN_BAC!U4+NINH_BINH!U4+NGHE_AN!U4+TBD!U4+DA_NANG!U4+KHANH_HOA!U4+DONG_NAI!U4+TVTK!U4+MIEN_TAY!U4+VAT_LIEU_DIEN!U4+SUN_POWER!U4+MINH_TRI!U4+PHUONG_VIET!U4+LONG_AN!U4</f>
        <v>0</v>
      </c>
      <c r="V4" s="13">
        <f ca="1">+HA_NOI!V4+MIEN_BAC!V4+NINH_BINH!V4+NGHE_AN!V4+TBD!V4+DA_NANG!V4+KHANH_HOA!V4+DONG_NAI!V4+TVTK!V4+MIEN_TAY!V4+VAT_LIEU_DIEN!V4+SUN_POWER!V4+MINH_TRI!V4+PHUONG_VIET!V4+LONG_AN!V4</f>
        <v>0</v>
      </c>
      <c r="W4" s="13">
        <f ca="1">+HA_NOI!W4+MIEN_BAC!W4+NINH_BINH!W4+NGHE_AN!W4+TBD!W4+DA_NANG!W4+KHANH_HOA!W4+DONG_NAI!W4+TVTK!W4+MIEN_TAY!W4+VAT_LIEU_DIEN!W4+SUN_POWER!W4+MINH_TRI!W4+PHUONG_VIET!W4+LONG_AN!W4</f>
        <v>0</v>
      </c>
      <c r="X4" s="13">
        <f ca="1">+HA_NOI!X4+MIEN_BAC!X4+NINH_BINH!X4+NGHE_AN!X4+TBD!X4+DA_NANG!X4+KHANH_HOA!X4+DONG_NAI!X4+TVTK!X4+MIEN_TAY!X4+VAT_LIEU_DIEN!X4+SUN_POWER!X4+MINH_TRI!X4+PHUONG_VIET!X4+LONG_AN!X4</f>
        <v>0</v>
      </c>
      <c r="Y4" s="13">
        <f ca="1">+HA_NOI!Y4+MIEN_BAC!Y4+NINH_BINH!Y4+NGHE_AN!Y4+TBD!Y4+DA_NANG!Y4+KHANH_HOA!Y4+DONG_NAI!Y4+TVTK!Y4+MIEN_TAY!Y4+VAT_LIEU_DIEN!Y4+SUN_POWER!Y4+MINH_TRI!Y4+PHUONG_VIET!Y4+LONG_AN!Y4</f>
        <v>0</v>
      </c>
      <c r="Z4" s="13">
        <f ca="1">+HA_NOI!Z4+MIEN_BAC!Z4+NINH_BINH!Z4+NGHE_AN!Z4+TBD!Z4+DA_NANG!Z4+KHANH_HOA!Z4+DONG_NAI!Z4+TVTK!Z4+MIEN_TAY!Z4+VAT_LIEU_DIEN!Z4+SUN_POWER!Z4+MINH_TRI!Z4+PHUONG_VIET!Z4+LONG_AN!Z4</f>
        <v>0</v>
      </c>
      <c r="AA4" s="13">
        <f ca="1">+HA_NOI!AA4+MIEN_BAC!AA4+NINH_BINH!AA4+NGHE_AN!AA4+TBD!AA4+DA_NANG!AA4+KHANH_HOA!AA4+DONG_NAI!AA4+TVTK!AA4+MIEN_TAY!AA4+VAT_LIEU_DIEN!AA4+SUN_POWER!AA4+MINH_TRI!AA4+PHUONG_VIET!AA4+LONG_AN!AA4</f>
        <v>0</v>
      </c>
      <c r="AB4" s="13">
        <f ca="1">+HA_NOI!AB4+MIEN_BAC!AB4+NINH_BINH!AB4+NGHE_AN!AB4+TBD!AB4+DA_NANG!AB4+KHANH_HOA!AB4+DONG_NAI!AB4+TVTK!AB4+MIEN_TAY!AB4+VAT_LIEU_DIEN!AB4+SUN_POWER!AB4+MINH_TRI!AB4+PHUONG_VIET!AB4+LONG_AN!AB4</f>
        <v>0</v>
      </c>
      <c r="AC4" s="13">
        <f ca="1">+HA_NOI!AC4+MIEN_BAC!AC4+NINH_BINH!AC4+NGHE_AN!AC4+TBD!AC4+DA_NANG!AC4+KHANH_HOA!AC4+DONG_NAI!AC4+TVTK!AC4+MIEN_TAY!AC4+VAT_LIEU_DIEN!AC4+SUN_POWER!AC4+MINH_TRI!AC4+PHUONG_VIET!AC4+LONG_AN!AC4</f>
        <v>0</v>
      </c>
      <c r="AD4" s="13">
        <f ca="1">+HA_NOI!AD4+MIEN_BAC!AD4+NINH_BINH!AD4+NGHE_AN!AD4+TBD!AD4+DA_NANG!AD4+KHANH_HOA!AD4+DONG_NAI!AD4+TVTK!AD4+MIEN_TAY!AD4+VAT_LIEU_DIEN!AD4+SUN_POWER!AD4+MINH_TRI!AD4+PHUONG_VIET!AD4+LONG_AN!AD4</f>
        <v>0</v>
      </c>
      <c r="AE4" s="13">
        <f ca="1">+HA_NOI!AE4+MIEN_BAC!AE4+NINH_BINH!AE4+NGHE_AN!AE4+TBD!AE4+DA_NANG!AE4+KHANH_HOA!AE4+DONG_NAI!AE4+TVTK!AE4+MIEN_TAY!AE4+VAT_LIEU_DIEN!AE4+SUN_POWER!AE4+MINH_TRI!AE4+PHUONG_VIET!AE4+LONG_AN!AE4</f>
        <v>0</v>
      </c>
      <c r="AF4" s="13">
        <f ca="1">+HA_NOI!AF4+MIEN_BAC!AF4+NINH_BINH!AF4+NGHE_AN!AF4+TBD!AF4+DA_NANG!AF4+KHANH_HOA!AF4+DONG_NAI!AF4+TVTK!AF4+MIEN_TAY!AF4+VAT_LIEU_DIEN!AF4+SUN_POWER!AF4+MINH_TRI!AF4+PHUONG_VIET!AF4+LONG_AN!AF4</f>
        <v>0</v>
      </c>
      <c r="AG4" s="13">
        <f ca="1">+HA_NOI!AG4+MIEN_BAC!AG4+NINH_BINH!AG4+NGHE_AN!AG4+TBD!AG4+DA_NANG!AG4+KHANH_HOA!AG4+DONG_NAI!AG4+TVTK!AG4+MIEN_TAY!AG4+VAT_LIEU_DIEN!AG4+SUN_POWER!AG4+MINH_TRI!AG4+PHUONG_VIET!AG4+LONG_AN!AG4</f>
        <v>0</v>
      </c>
      <c r="AH4" s="13">
        <f ca="1">+HA_NOI!AH4+MIEN_BAC!AH4+NINH_BINH!AH4+NGHE_AN!AH4+TBD!AH4+DA_NANG!AH4+KHANH_HOA!AH4+DONG_NAI!AH4+TVTK!AH4+MIEN_TAY!AH4+VAT_LIEU_DIEN!AH4+SUN_POWER!AH4+MINH_TRI!AH4+PHUONG_VIET!AH4+LONG_AN!AH4</f>
        <v>0</v>
      </c>
      <c r="AI4" s="13">
        <f ca="1">+HA_NOI!AI4+MIEN_BAC!AI4+NINH_BINH!AI4+NGHE_AN!AI4+TBD!AI4+DA_NANG!AI4+KHANH_HOA!AI4+DONG_NAI!AI4+TVTK!AI4+MIEN_TAY!AI4+VAT_LIEU_DIEN!AI4+SUN_POWER!AI4+MINH_TRI!AI4+PHUONG_VIET!AI4+LONG_AN!AI4</f>
        <v>0</v>
      </c>
      <c r="AJ4" s="13">
        <f ca="1">+HA_NOI!AJ4+MIEN_BAC!AJ4+NINH_BINH!AJ4+NGHE_AN!AJ4+TBD!AJ4+DA_NANG!AJ4+KHANH_HOA!AJ4+DONG_NAI!AJ4+TVTK!AJ4+MIEN_TAY!AJ4+VAT_LIEU_DIEN!AJ4+SUN_POWER!AJ4+MINH_TRI!AJ4+PHUONG_VIET!AJ4+LONG_AN!AJ4</f>
        <v>0</v>
      </c>
      <c r="AK4" s="13">
        <f ca="1">+HA_NOI!AK4+MIEN_BAC!AK4+NINH_BINH!AK4+NGHE_AN!AK4+TBD!AK4+DA_NANG!AK4+KHANH_HOA!AK4+DONG_NAI!AK4+TVTK!AK4+MIEN_TAY!AK4+VAT_LIEU_DIEN!AK4+SUN_POWER!AK4+MINH_TRI!AK4+PHUONG_VIET!AK4+LONG_AN!AK4</f>
        <v>0</v>
      </c>
      <c r="AL4" s="13">
        <f ca="1">+HA_NOI!AL4+MIEN_BAC!AL4+NINH_BINH!AL4+NGHE_AN!AL4+TBD!AL4+DA_NANG!AL4+KHANH_HOA!AL4+DONG_NAI!AL4+TVTK!AL4+MIEN_TAY!AL4+VAT_LIEU_DIEN!AL4+SUN_POWER!AL4+MINH_TRI!AL4+PHUONG_VIET!AL4+LONG_AN!AL4</f>
        <v>0</v>
      </c>
      <c r="AM4" s="13">
        <f ca="1">+HA_NOI!AM4+MIEN_BAC!AM4+NINH_BINH!AM4+NGHE_AN!AM4+TBD!AM4+DA_NANG!AM4+KHANH_HOA!AM4+DONG_NAI!AM4+TVTK!AM4+MIEN_TAY!AM4+VAT_LIEU_DIEN!AM4+SUN_POWER!AM4+MINH_TRI!AM4+PHUONG_VIET!AM4+LONG_AN!AM4</f>
        <v>0</v>
      </c>
      <c r="AN4" s="13">
        <f ca="1">+HA_NOI!AN4+MIEN_BAC!AN4+NINH_BINH!AN4+NGHE_AN!AN4+TBD!AN4+DA_NANG!AN4+KHANH_HOA!AN4+DONG_NAI!AN4+TVTK!AN4+MIEN_TAY!AN4+VAT_LIEU_DIEN!AN4+SUN_POWER!AN4+MINH_TRI!AN4+PHUONG_VIET!AN4+LONG_AN!AN4</f>
        <v>0</v>
      </c>
      <c r="AO4" s="13">
        <f ca="1">+HA_NOI!AO4+MIEN_BAC!AO4+NINH_BINH!AO4+NGHE_AN!AO4+TBD!AO4+DA_NANG!AO4+KHANH_HOA!AO4+DONG_NAI!AO4+TVTK!AO4+MIEN_TAY!AO4+VAT_LIEU_DIEN!AO4+SUN_POWER!AO4+MINH_TRI!AO4+PHUONG_VIET!AO4+LONG_AN!AO4</f>
        <v>0</v>
      </c>
      <c r="AP4" s="13">
        <f ca="1">+HA_NOI!AP4+MIEN_BAC!AP4+NINH_BINH!AP4+NGHE_AN!AP4+TBD!AP4+DA_NANG!AP4+KHANH_HOA!AP4+DONG_NAI!AP4+TVTK!AP4+MIEN_TAY!AP4+VAT_LIEU_DIEN!AP4+SUN_POWER!AP4+MINH_TRI!AP4+PHUONG_VIET!AP4+LONG_AN!AP4</f>
        <v>0</v>
      </c>
      <c r="AQ4" s="13">
        <f ca="1">+HA_NOI!AQ4+MIEN_BAC!AQ4+NINH_BINH!AQ4+NGHE_AN!AQ4+TBD!AQ4+DA_NANG!AQ4+KHANH_HOA!AQ4+DONG_NAI!AQ4+TVTK!AQ4+MIEN_TAY!AQ4+VAT_LIEU_DIEN!AQ4+SUN_POWER!AQ4+MINH_TRI!AQ4+PHUONG_VIET!AQ4+LONG_AN!AQ4</f>
        <v>0</v>
      </c>
      <c r="AR4" s="13">
        <f ca="1">+HA_NOI!AR4+MIEN_BAC!AR4+NINH_BINH!AR4+NGHE_AN!AR4+TBD!AR4+DA_NANG!AR4+KHANH_HOA!AR4+DONG_NAI!AR4+TVTK!AR4+MIEN_TAY!AR4+VAT_LIEU_DIEN!AR4+SUN_POWER!AR4+MINH_TRI!AR4+PHUONG_VIET!AR4+LONG_AN!AR4</f>
        <v>0</v>
      </c>
      <c r="AS4" s="13">
        <f ca="1">+HA_NOI!AS4+MIEN_BAC!AS4+NINH_BINH!AS4+NGHE_AN!AS4+TBD!AS4+DA_NANG!AS4+KHANH_HOA!AS4+DONG_NAI!AS4+TVTK!AS4+MIEN_TAY!AS4+VAT_LIEU_DIEN!AS4+SUN_POWER!AS4+MINH_TRI!AS4+PHUONG_VIET!AS4+LONG_AN!AS4</f>
        <v>0</v>
      </c>
      <c r="AT4" s="13">
        <f ca="1">+HA_NOI!AT4+MIEN_BAC!AT4+NINH_BINH!AT4+NGHE_AN!AT4+TBD!AT4+DA_NANG!AT4+KHANH_HOA!AT4+DONG_NAI!AT4+TVTK!AT4+MIEN_TAY!AT4+VAT_LIEU_DIEN!AT4+SUN_POWER!AT4+MINH_TRI!AT4+PHUONG_VIET!AT4+LONG_AN!AT4</f>
        <v>0</v>
      </c>
      <c r="AU4" s="13">
        <f ca="1">+HA_NOI!AU4+MIEN_BAC!AU4+NINH_BINH!AU4+NGHE_AN!AU4+TBD!AU4+DA_NANG!AU4+KHANH_HOA!AU4+DONG_NAI!AU4+TVTK!AU4+MIEN_TAY!AU4+VAT_LIEU_DIEN!AU4+SUN_POWER!AU4+MINH_TRI!AU4+PHUONG_VIET!AU4+LONG_AN!AU4</f>
        <v>0</v>
      </c>
      <c r="AV4" s="13">
        <f ca="1">+HA_NOI!AV4+MIEN_BAC!AV4+NINH_BINH!AV4+NGHE_AN!AV4+TBD!AV4+DA_NANG!AV4+KHANH_HOA!AV4+DONG_NAI!AV4+TVTK!AV4+MIEN_TAY!AV4+VAT_LIEU_DIEN!AV4+SUN_POWER!AV4+MINH_TRI!AV4+PHUONG_VIET!AV4+LONG_AN!AV4</f>
        <v>0</v>
      </c>
      <c r="AW4" s="13">
        <f ca="1">+HA_NOI!AW4+MIEN_BAC!AW4+NINH_BINH!AW4+NGHE_AN!AW4+TBD!AW4+DA_NANG!AW4+KHANH_HOA!AW4+DONG_NAI!AW4+TVTK!AW4+MIEN_TAY!AW4+VAT_LIEU_DIEN!AW4+SUN_POWER!AW4+MINH_TRI!AW4+PHUONG_VIET!AW4+LONG_AN!AW4</f>
        <v>0</v>
      </c>
      <c r="AX4" s="13">
        <f ca="1">+HA_NOI!AX4+MIEN_BAC!AX4+NINH_BINH!AX4+NGHE_AN!AX4+TBD!AX4+DA_NANG!AX4+KHANH_HOA!AX4+DONG_NAI!AX4+TVTK!AX4+MIEN_TAY!AX4+VAT_LIEU_DIEN!AX4+SUN_POWER!AX4+MINH_TRI!AX4+PHUONG_VIET!AX4+LONG_AN!AX4</f>
        <v>0</v>
      </c>
      <c r="AY4" s="13">
        <f ca="1">+HA_NOI!AY4+MIEN_BAC!AY4+NINH_BINH!AY4+NGHE_AN!AY4+TBD!AY4+DA_NANG!AY4+KHANH_HOA!AY4+DONG_NAI!AY4+TVTK!AY4+MIEN_TAY!AY4+VAT_LIEU_DIEN!AY4+SUN_POWER!AY4+MINH_TRI!AY4+PHUONG_VIET!AY4+LONG_AN!AY4</f>
        <v>0</v>
      </c>
      <c r="AZ4" s="13">
        <f ca="1">+HA_NOI!AZ4+MIEN_BAC!AZ4+NINH_BINH!AZ4+NGHE_AN!AZ4+TBD!AZ4+DA_NANG!AZ4+KHANH_HOA!AZ4+DONG_NAI!AZ4+TVTK!AZ4+MIEN_TAY!AZ4+VAT_LIEU_DIEN!AZ4+SUN_POWER!AZ4+MINH_TRI!AZ4+PHUONG_VIET!AZ4+LONG_AN!AZ4</f>
        <v>0</v>
      </c>
      <c r="BA4" s="13">
        <f ca="1">+HA_NOI!BA4+MIEN_BAC!BA4+NINH_BINH!BA4+NGHE_AN!BA4+TBD!BA4+DA_NANG!BA4+KHANH_HOA!BA4+DONG_NAI!BA4+TVTK!BA4+MIEN_TAY!BA4+VAT_LIEU_DIEN!BA4+SUN_POWER!BA4+MINH_TRI!BA4+PHUONG_VIET!BA4+LONG_AN!BA4</f>
        <v>0</v>
      </c>
      <c r="BB4" s="13">
        <f ca="1">+HA_NOI!BB4+MIEN_BAC!BB4+NINH_BINH!BB4+NGHE_AN!BB4+TBD!BB4+DA_NANG!BB4+KHANH_HOA!BB4+DONG_NAI!BB4+TVTK!BB4+MIEN_TAY!BB4+VAT_LIEU_DIEN!BB4+SUN_POWER!BB4+MINH_TRI!BB4+PHUONG_VIET!BB4+LONG_AN!BB4</f>
        <v>0</v>
      </c>
      <c r="BC4" s="13">
        <f ca="1">+HA_NOI!BC4+MIEN_BAC!BC4+NINH_BINH!BC4+NGHE_AN!BC4+TBD!BC4+DA_NANG!BC4+KHANH_HOA!BC4+DONG_NAI!BC4+TVTK!BC4+MIEN_TAY!BC4+VAT_LIEU_DIEN!BC4+SUN_POWER!BC4+MINH_TRI!BC4+PHUONG_VIET!BC4+LONG_AN!BC4</f>
        <v>0</v>
      </c>
      <c r="BD4" s="13">
        <f ca="1">+HA_NOI!BD4+MIEN_BAC!BD4+NINH_BINH!BD4+NGHE_AN!BD4+TBD!BD4+DA_NANG!BD4+KHANH_HOA!BD4+DONG_NAI!BD4+TVTK!BD4+MIEN_TAY!BD4+VAT_LIEU_DIEN!BD4+SUN_POWER!BD4+MINH_TRI!BD4+PHUONG_VIET!BD4+LONG_AN!BD4</f>
        <v>0</v>
      </c>
      <c r="BE4" s="13">
        <f ca="1">+HA_NOI!BE4+MIEN_BAC!BE4+NINH_BINH!BE4+NGHE_AN!BE4+TBD!BE4+DA_NANG!BE4+KHANH_HOA!BE4+DONG_NAI!BE4+TVTK!BE4+MIEN_TAY!BE4+VAT_LIEU_DIEN!BE4+SUN_POWER!BE4+MINH_TRI!BE4+PHUONG_VIET!BE4+LONG_AN!BE4</f>
        <v>0</v>
      </c>
      <c r="BF4" s="13">
        <f ca="1">+HA_NOI!BF4+MIEN_BAC!BF4+NINH_BINH!BF4+NGHE_AN!BF4+TBD!BF4+DA_NANG!BF4+KHANH_HOA!BF4+DONG_NAI!BF4+TVTK!BF4+MIEN_TAY!BF4+VAT_LIEU_DIEN!BF4+SUN_POWER!BF4+MINH_TRI!BF4+PHUONG_VIET!BF4+LONG_AN!BF4</f>
        <v>0</v>
      </c>
      <c r="BG4" s="13">
        <f ca="1">+HA_NOI!BG4+MIEN_BAC!BG4+NINH_BINH!BG4+NGHE_AN!BG4+TBD!BG4+DA_NANG!BG4+KHANH_HOA!BG4+DONG_NAI!BG4+TVTK!BG4+MIEN_TAY!BG4+VAT_LIEU_DIEN!BG4+SUN_POWER!BG4+MINH_TRI!BG4+PHUONG_VIET!BG4+LONG_AN!BG4</f>
        <v>0</v>
      </c>
      <c r="BH4" s="13">
        <f ca="1">+HA_NOI!BH4+MIEN_BAC!BH4+NINH_BINH!BH4+NGHE_AN!BH4+TBD!BH4+DA_NANG!BH4+KHANH_HOA!BH4+DONG_NAI!BH4+TVTK!BH4+MIEN_TAY!BH4+VAT_LIEU_DIEN!BH4+SUN_POWER!BH4+MINH_TRI!BH4+PHUONG_VIET!BH4+LONG_AN!BH4</f>
        <v>0</v>
      </c>
      <c r="BI4" s="13">
        <f ca="1">+HA_NOI!BI4+MIEN_BAC!BI4+NINH_BINH!BI4+NGHE_AN!BI4+TBD!BI4+DA_NANG!BI4+KHANH_HOA!BI4+DONG_NAI!BI4+TVTK!BI4+MIEN_TAY!BI4+VAT_LIEU_DIEN!BI4+SUN_POWER!BI4+MINH_TRI!BI4+PHUONG_VIET!BI4+LONG_AN!BI4</f>
        <v>0</v>
      </c>
      <c r="BJ4" s="13">
        <f ca="1">+HA_NOI!BJ4+MIEN_BAC!BJ4+NINH_BINH!BJ4+NGHE_AN!BJ4+TBD!BJ4+DA_NANG!BJ4+KHANH_HOA!BJ4+DONG_NAI!BJ4+TVTK!BJ4+MIEN_TAY!BJ4+VAT_LIEU_DIEN!BJ4+SUN_POWER!BJ4+MINH_TRI!BJ4+PHUONG_VIET!BJ4+LONG_AN!BJ4</f>
        <v>0</v>
      </c>
      <c r="BK4" s="13">
        <f ca="1">+HA_NOI!BK4+MIEN_BAC!BK4+NINH_BINH!BK4+NGHE_AN!BK4+TBD!BK4+DA_NANG!BK4+KHANH_HOA!BK4+DONG_NAI!BK4+TVTK!BK4+MIEN_TAY!BK4+VAT_LIEU_DIEN!BK4+SUN_POWER!BK4+MINH_TRI!BK4+PHUONG_VIET!BK4+LONG_AN!BK4</f>
        <v>0</v>
      </c>
      <c r="BL4" s="13">
        <f ca="1">+HA_NOI!BL4+MIEN_BAC!BL4+NINH_BINH!BL4+NGHE_AN!BL4+TBD!BL4+DA_NANG!BL4+KHANH_HOA!BL4+DONG_NAI!BL4+TVTK!BL4+MIEN_TAY!BL4+VAT_LIEU_DIEN!BL4+SUN_POWER!BL4+MINH_TRI!BL4+PHUONG_VIET!BL4+LONG_AN!BL4</f>
        <v>0</v>
      </c>
      <c r="BM4" s="13">
        <f ca="1">+HA_NOI!BM4+MIEN_BAC!BM4+NINH_BINH!BM4+NGHE_AN!BM4+TBD!BM4+DA_NANG!BM4+KHANH_HOA!BM4+DONG_NAI!BM4+TVTK!BM4+MIEN_TAY!BM4+VAT_LIEU_DIEN!BM4+SUN_POWER!BM4+MINH_TRI!BM4+PHUONG_VIET!BM4+LONG_AN!BM4</f>
        <v>0</v>
      </c>
      <c r="BN4" s="13">
        <f ca="1">+HA_NOI!BN4+MIEN_BAC!BN4+NINH_BINH!BN4+NGHE_AN!BN4+TBD!BN4+DA_NANG!BN4+KHANH_HOA!BN4+DONG_NAI!BN4+TVTK!BN4+MIEN_TAY!BN4+VAT_LIEU_DIEN!BN4+SUN_POWER!BN4+MINH_TRI!BN4+PHUONG_VIET!BN4+LONG_AN!BN4</f>
        <v>0</v>
      </c>
      <c r="BO4" s="13">
        <f ca="1">+HA_NOI!BO4+MIEN_BAC!BO4+NINH_BINH!BO4+NGHE_AN!BO4+TBD!BO4+DA_NANG!BO4+KHANH_HOA!BO4+DONG_NAI!BO4+TVTK!BO4+MIEN_TAY!BO4+VAT_LIEU_DIEN!BO4+SUN_POWER!BO4+MINH_TRI!BO4+PHUONG_VIET!BO4+LONG_AN!BO4</f>
        <v>0</v>
      </c>
      <c r="BP4" s="13">
        <f ca="1">+HA_NOI!BP4+MIEN_BAC!BP4+NINH_BINH!BP4+NGHE_AN!BP4+TBD!BP4+DA_NANG!BP4+KHANH_HOA!BP4+DONG_NAI!BP4+TVTK!BP4+MIEN_TAY!BP4+VAT_LIEU_DIEN!BP4+SUN_POWER!BP4+MINH_TRI!BP4+PHUONG_VIET!BP4+LONG_AN!BP4</f>
        <v>0</v>
      </c>
      <c r="BQ4" s="13">
        <f ca="1">+HA_NOI!BQ4+MIEN_BAC!BQ4+NINH_BINH!BQ4+NGHE_AN!BQ4+TBD!BQ4+DA_NANG!BQ4+KHANH_HOA!BQ4+DONG_NAI!BQ4+TVTK!BQ4+MIEN_TAY!BQ4+VAT_LIEU_DIEN!BQ4+SUN_POWER!BQ4+MINH_TRI!BQ4+PHUONG_VIET!BQ4+LONG_AN!BQ4</f>
        <v>0</v>
      </c>
      <c r="BR4" s="13">
        <f ca="1">+HA_NOI!BR4+MIEN_BAC!BR4+NINH_BINH!BR4+NGHE_AN!BR4+TBD!BR4+DA_NANG!BR4+KHANH_HOA!BR4+DONG_NAI!BR4+TVTK!BR4+MIEN_TAY!BR4+VAT_LIEU_DIEN!BR4+SUN_POWER!BR4+MINH_TRI!BR4+PHUONG_VIET!BR4+LONG_AN!BR4</f>
        <v>0</v>
      </c>
      <c r="BS4" s="13">
        <f ca="1">+HA_NOI!BS4+MIEN_BAC!BS4+NINH_BINH!BS4+NGHE_AN!BS4+TBD!BS4+DA_NANG!BS4+KHANH_HOA!BS4+DONG_NAI!BS4+TVTK!BS4+MIEN_TAY!BS4+VAT_LIEU_DIEN!BS4+SUN_POWER!BS4+MINH_TRI!BS4+PHUONG_VIET!BS4+LONG_AN!BS4</f>
        <v>0</v>
      </c>
      <c r="BT4" s="13">
        <f ca="1">+HA_NOI!BT4+MIEN_BAC!BT4+NINH_BINH!BT4+NGHE_AN!BT4+TBD!BT4+DA_NANG!BT4+KHANH_HOA!BT4+DONG_NAI!BT4+TVTK!BT4+MIEN_TAY!BT4+VAT_LIEU_DIEN!BT4+SUN_POWER!BT4+MINH_TRI!BT4+PHUONG_VIET!BT4+LONG_AN!BT4</f>
        <v>0</v>
      </c>
      <c r="BU4" s="13">
        <f ca="1">+HA_NOI!BU4+MIEN_BAC!BU4+NINH_BINH!BU4+NGHE_AN!BU4+TBD!BU4+DA_NANG!BU4+KHANH_HOA!BU4+DONG_NAI!BU4+TVTK!BU4+MIEN_TAY!BU4+VAT_LIEU_DIEN!BU4+SUN_POWER!BU4+MINH_TRI!BU4+PHUONG_VIET!BU4+LONG_AN!BU4</f>
        <v>0</v>
      </c>
      <c r="BV4" s="13">
        <f ca="1">+HA_NOI!BV4+MIEN_BAC!BV4+NINH_BINH!BV4+NGHE_AN!BV4+TBD!BV4+DA_NANG!BV4+KHANH_HOA!BV4+DONG_NAI!BV4+TVTK!BV4+MIEN_TAY!BV4+VAT_LIEU_DIEN!BV4+SUN_POWER!BV4+MINH_TRI!BV4+PHUONG_VIET!BV4+LONG_AN!BV4</f>
        <v>0</v>
      </c>
      <c r="BW4" s="13">
        <f ca="1">+HA_NOI!BW4+MIEN_BAC!BW4+NINH_BINH!BW4+NGHE_AN!BW4+TBD!BW4+DA_NANG!BW4+KHANH_HOA!BW4+DONG_NAI!BW4+TVTK!BW4+MIEN_TAY!BW4+VAT_LIEU_DIEN!BW4+SUN_POWER!BW4+MINH_TRI!BW4+PHUONG_VIET!BW4+LONG_AN!BW4</f>
        <v>0</v>
      </c>
      <c r="BX4" s="13">
        <f ca="1">+HA_NOI!BX4+MIEN_BAC!BX4+NINH_BINH!BX4+NGHE_AN!BX4+TBD!BX4+DA_NANG!BX4+KHANH_HOA!BX4+DONG_NAI!BX4+TVTK!BX4+MIEN_TAY!BX4+VAT_LIEU_DIEN!BX4+SUN_POWER!BX4+MINH_TRI!BX4+PHUONG_VIET!BX4+LONG_AN!BX4</f>
        <v>0</v>
      </c>
      <c r="BY4" s="13">
        <f ca="1">+HA_NOI!BY4+MIEN_BAC!BY4+NINH_BINH!BY4+NGHE_AN!BY4+TBD!BY4+DA_NANG!BY4+KHANH_HOA!BY4+DONG_NAI!BY4+TVTK!BY4+MIEN_TAY!BY4+VAT_LIEU_DIEN!BY4+SUN_POWER!BY4+MINH_TRI!BY4+PHUONG_VIET!BY4+LONG_AN!BY4</f>
        <v>0</v>
      </c>
      <c r="BZ4" s="13">
        <f ca="1">+HA_NOI!BZ4+MIEN_BAC!BZ4+NINH_BINH!BZ4+NGHE_AN!BZ4+TBD!BZ4+DA_NANG!BZ4+KHANH_HOA!BZ4+DONG_NAI!BZ4+TVTK!BZ4+MIEN_TAY!BZ4+VAT_LIEU_DIEN!BZ4+SUN_POWER!BZ4+MINH_TRI!BZ4+PHUONG_VIET!BZ4+LONG_AN!BZ4</f>
        <v>0</v>
      </c>
      <c r="CA4" s="13">
        <f ca="1">+HA_NOI!CA4+MIEN_BAC!CA4+NINH_BINH!CA4+NGHE_AN!CA4+TBD!CA4+DA_NANG!CA4+KHANH_HOA!CA4+DONG_NAI!CA4+TVTK!CA4+MIEN_TAY!CA4+VAT_LIEU_DIEN!CA4+SUN_POWER!CA4+MINH_TRI!CA4+PHUONG_VIET!CA4+LONG_AN!CA4</f>
        <v>0</v>
      </c>
      <c r="CB4" s="13">
        <f ca="1">+HA_NOI!CB4+MIEN_BAC!CB4+NINH_BINH!CB4+NGHE_AN!CB4+TBD!CB4+DA_NANG!CB4+KHANH_HOA!CB4+DONG_NAI!CB4+TVTK!CB4+MIEN_TAY!CB4+VAT_LIEU_DIEN!CB4+SUN_POWER!CB4+MINH_TRI!CB4+PHUONG_VIET!CB4+LONG_AN!CB4</f>
        <v>0</v>
      </c>
      <c r="CC4" s="13">
        <f ca="1">+HA_NOI!CC4+MIEN_BAC!CC4+NINH_BINH!CC4+NGHE_AN!CC4+TBD!CC4+DA_NANG!CC4+KHANH_HOA!CC4+DONG_NAI!CC4+TVTK!CC4+MIEN_TAY!CC4+VAT_LIEU_DIEN!CC4+SUN_POWER!CC4+MINH_TRI!CC4+PHUONG_VIET!CC4+LONG_AN!CC4</f>
        <v>0</v>
      </c>
      <c r="CD4" s="13">
        <f ca="1">+HA_NOI!CD4+MIEN_BAC!CD4+NINH_BINH!CD4+NGHE_AN!CD4+TBD!CD4+DA_NANG!CD4+KHANH_HOA!CD4+DONG_NAI!CD4+TVTK!CD4+MIEN_TAY!CD4+VAT_LIEU_DIEN!CD4+SUN_POWER!CD4+MINH_TRI!CD4+PHUONG_VIET!CD4+LONG_AN!CD4</f>
        <v>0</v>
      </c>
      <c r="CE4" s="13">
        <f ca="1">+HA_NOI!CE4+MIEN_BAC!CE4+NINH_BINH!CE4+NGHE_AN!CE4+TBD!CE4+DA_NANG!CE4+KHANH_HOA!CE4+DONG_NAI!CE4+TVTK!CE4+MIEN_TAY!CE4+VAT_LIEU_DIEN!CE4+SUN_POWER!CE4+MINH_TRI!CE4+PHUONG_VIET!CE4+LONG_AN!CE4</f>
        <v>0</v>
      </c>
      <c r="CF4" s="13">
        <f ca="1">+HA_NOI!CF4+MIEN_BAC!CF4+NINH_BINH!CF4+NGHE_AN!CF4+TBD!CF4+DA_NANG!CF4+KHANH_HOA!CF4+DONG_NAI!CF4+TVTK!CF4+MIEN_TAY!CF4+VAT_LIEU_DIEN!CF4+SUN_POWER!CF4+MINH_TRI!CF4+PHUONG_VIET!CF4+LONG_AN!CF4</f>
        <v>0</v>
      </c>
      <c r="CG4" s="13">
        <f ca="1">+HA_NOI!CG4+MIEN_BAC!CG4+NINH_BINH!CG4+NGHE_AN!CG4+TBD!CG4+DA_NANG!CG4+KHANH_HOA!CG4+DONG_NAI!CG4+TVTK!CG4+MIEN_TAY!CG4+VAT_LIEU_DIEN!CG4+SUN_POWER!CG4+MINH_TRI!CG4+PHUONG_VIET!CG4+LONG_AN!CG4</f>
        <v>0</v>
      </c>
      <c r="CH4" s="13">
        <f ca="1">+HA_NOI!CH4+MIEN_BAC!CH4+NINH_BINH!CH4+NGHE_AN!CH4+TBD!CH4+DA_NANG!CH4+KHANH_HOA!CH4+DONG_NAI!CH4+TVTK!CH4+MIEN_TAY!CH4+VAT_LIEU_DIEN!CH4+SUN_POWER!CH4+MINH_TRI!CH4+PHUONG_VIET!CH4+LONG_AN!CH4</f>
        <v>0</v>
      </c>
      <c r="CI4" s="13">
        <f ca="1">+HA_NOI!CI4+MIEN_BAC!CI4+NINH_BINH!CI4+NGHE_AN!CI4+TBD!CI4+DA_NANG!CI4+KHANH_HOA!CI4+DONG_NAI!CI4+TVTK!CI4+MIEN_TAY!CI4+VAT_LIEU_DIEN!CI4+SUN_POWER!CI4+MINH_TRI!CI4+PHUONG_VIET!CI4+LONG_AN!CI4</f>
        <v>0</v>
      </c>
      <c r="CJ4" s="13">
        <f ca="1">+HA_NOI!CJ4+MIEN_BAC!CJ4+NINH_BINH!CJ4+NGHE_AN!CJ4+TBD!CJ4+DA_NANG!CJ4+KHANH_HOA!CJ4+DONG_NAI!CJ4+TVTK!CJ4+MIEN_TAY!CJ4+VAT_LIEU_DIEN!CJ4+SUN_POWER!CJ4+MINH_TRI!CJ4+PHUONG_VIET!CJ4+LONG_AN!CJ4</f>
        <v>0</v>
      </c>
      <c r="CK4" s="13">
        <f ca="1">+HA_NOI!CK4+MIEN_BAC!CK4+NINH_BINH!CK4+NGHE_AN!CK4+TBD!CK4+DA_NANG!CK4+KHANH_HOA!CK4+DONG_NAI!CK4+TVTK!CK4+MIEN_TAY!CK4+VAT_LIEU_DIEN!CK4+SUN_POWER!CK4+MINH_TRI!CK4+PHUONG_VIET!CK4+LONG_AN!CK4</f>
        <v>0</v>
      </c>
      <c r="CL4" s="13">
        <f ca="1">+HA_NOI!CL4+MIEN_BAC!CL4+NINH_BINH!CL4+NGHE_AN!CL4+TBD!CL4+DA_NANG!CL4+KHANH_HOA!CL4+DONG_NAI!CL4+TVTK!CL4+MIEN_TAY!CL4+VAT_LIEU_DIEN!CL4+SUN_POWER!CL4+MINH_TRI!CL4+PHUONG_VIET!CL4+LONG_AN!CL4</f>
        <v>0</v>
      </c>
      <c r="CM4" s="13">
        <f ca="1">+HA_NOI!CM4+MIEN_BAC!CM4+NINH_BINH!CM4+NGHE_AN!CM4+TBD!CM4+DA_NANG!CM4+KHANH_HOA!CM4+DONG_NAI!CM4+TVTK!CM4+MIEN_TAY!CM4+VAT_LIEU_DIEN!CM4+SUN_POWER!CM4+MINH_TRI!CM4+PHUONG_VIET!CM4+LONG_AN!CM4</f>
        <v>0</v>
      </c>
      <c r="CN4" s="13">
        <f ca="1">+HA_NOI!CN4+MIEN_BAC!CN4+NINH_BINH!CN4+NGHE_AN!CN4+TBD!CN4+DA_NANG!CN4+KHANH_HOA!CN4+DONG_NAI!CN4+TVTK!CN4+MIEN_TAY!CN4+VAT_LIEU_DIEN!CN4+SUN_POWER!CN4+MINH_TRI!CN4+PHUONG_VIET!CN4+LONG_AN!CN4</f>
        <v>0</v>
      </c>
      <c r="CO4" s="13">
        <f ca="1">+HA_NOI!CO4+MIEN_BAC!CO4+NINH_BINH!CO4+NGHE_AN!CO4+TBD!CO4+DA_NANG!CO4+KHANH_HOA!CO4+DONG_NAI!CO4+TVTK!CO4+MIEN_TAY!CO4+VAT_LIEU_DIEN!CO4+SUN_POWER!CO4+MINH_TRI!CO4+PHUONG_VIET!CO4+LONG_AN!CO4</f>
        <v>0</v>
      </c>
      <c r="CP4" s="13">
        <f ca="1">+HA_NOI!CP4+MIEN_BAC!CP4+NINH_BINH!CP4+NGHE_AN!CP4+TBD!CP4+DA_NANG!CP4+KHANH_HOA!CP4+DONG_NAI!CP4+TVTK!CP4+MIEN_TAY!CP4+VAT_LIEU_DIEN!CP4+SUN_POWER!CP4+MINH_TRI!CP4+PHUONG_VIET!CP4+LONG_AN!CP4</f>
        <v>0</v>
      </c>
      <c r="CQ4" s="13">
        <f ca="1">+HA_NOI!CQ4+MIEN_BAC!CQ4+NINH_BINH!CQ4+NGHE_AN!CQ4+TBD!CQ4+DA_NANG!CQ4+KHANH_HOA!CQ4+DONG_NAI!CQ4+TVTK!CQ4+MIEN_TAY!CQ4+VAT_LIEU_DIEN!CQ4+SUN_POWER!CQ4+MINH_TRI!CQ4+PHUONG_VIET!CQ4+LONG_AN!CQ4</f>
        <v>0</v>
      </c>
      <c r="CR4" s="13">
        <f ca="1">+HA_NOI!CR4+MIEN_BAC!CR4+NINH_BINH!CR4+NGHE_AN!CR4+TBD!CR4+DA_NANG!CR4+KHANH_HOA!CR4+DONG_NAI!CR4+TVTK!CR4+MIEN_TAY!CR4+VAT_LIEU_DIEN!CR4+SUN_POWER!CR4+MINH_TRI!CR4+PHUONG_VIET!CR4+LONG_AN!CR4</f>
        <v>0</v>
      </c>
      <c r="CS4" s="13">
        <f ca="1">+HA_NOI!CS4+MIEN_BAC!CS4+NINH_BINH!CS4+NGHE_AN!CS4+TBD!CS4+DA_NANG!CS4+KHANH_HOA!CS4+DONG_NAI!CS4+TVTK!CS4+MIEN_TAY!CS4+VAT_LIEU_DIEN!CS4+SUN_POWER!CS4+MINH_TRI!CS4+PHUONG_VIET!CS4+LONG_AN!CS4</f>
        <v>0</v>
      </c>
      <c r="CT4" s="13">
        <f ca="1">+HA_NOI!CT4+MIEN_BAC!CT4+NINH_BINH!CT4+NGHE_AN!CT4+TBD!CT4+DA_NANG!CT4+KHANH_HOA!CT4+DONG_NAI!CT4+TVTK!CT4+MIEN_TAY!CT4+VAT_LIEU_DIEN!CT4+SUN_POWER!CT4+MINH_TRI!CT4+PHUONG_VIET!CT4+LONG_AN!CT4</f>
        <v>0</v>
      </c>
      <c r="CU4" s="13">
        <f ca="1">+HA_NOI!CU4+MIEN_BAC!CU4+NINH_BINH!CU4+NGHE_AN!CU4+TBD!CU4+DA_NANG!CU4+KHANH_HOA!CU4+DONG_NAI!CU4+TVTK!CU4+MIEN_TAY!CU4+VAT_LIEU_DIEN!CU4+SUN_POWER!CU4+MINH_TRI!CU4+PHUONG_VIET!CU4+LONG_AN!CU4</f>
        <v>0</v>
      </c>
      <c r="CV4" s="13">
        <f ca="1">+HA_NOI!CV4+MIEN_BAC!CV4+NINH_BINH!CV4+NGHE_AN!CV4+TBD!CV4+DA_NANG!CV4+KHANH_HOA!CV4+DONG_NAI!CV4+TVTK!CV4+MIEN_TAY!CV4+VAT_LIEU_DIEN!CV4+SUN_POWER!CV4+MINH_TRI!CV4+PHUONG_VIET!CV4+LONG_AN!CV4</f>
        <v>0</v>
      </c>
      <c r="CW4" s="13">
        <f ca="1">+HA_NOI!CW4+MIEN_BAC!CW4+NINH_BINH!CW4+NGHE_AN!CW4+TBD!CW4+DA_NANG!CW4+KHANH_HOA!CW4+DONG_NAI!CW4+TVTK!CW4+MIEN_TAY!CW4+VAT_LIEU_DIEN!CW4+SUN_POWER!CW4+MINH_TRI!CW4+PHUONG_VIET!CW4+LONG_AN!CW4</f>
        <v>0</v>
      </c>
      <c r="CX4" s="13">
        <f ca="1">+HA_NOI!CX4+MIEN_BAC!CX4+NINH_BINH!CX4+NGHE_AN!CX4+TBD!CX4+DA_NANG!CX4+KHANH_HOA!CX4+DONG_NAI!CX4+TVTK!CX4+MIEN_TAY!CX4+VAT_LIEU_DIEN!CX4+SUN_POWER!CX4+MINH_TRI!CX4+PHUONG_VIET!CX4+LONG_AN!CX4</f>
        <v>0</v>
      </c>
      <c r="CY4" s="13">
        <f ca="1">+HA_NOI!CY4+MIEN_BAC!CY4+NINH_BINH!CY4+NGHE_AN!CY4+TBD!CY4+DA_NANG!CY4+KHANH_HOA!CY4+DONG_NAI!CY4+TVTK!CY4+MIEN_TAY!CY4+VAT_LIEU_DIEN!CY4+SUN_POWER!CY4+MINH_TRI!CY4+PHUONG_VIET!CY4+LONG_AN!CY4</f>
        <v>0</v>
      </c>
      <c r="CZ4" s="13">
        <f ca="1">+HA_NOI!CZ4+MIEN_BAC!CZ4+NINH_BINH!CZ4+NGHE_AN!CZ4+TBD!CZ4+DA_NANG!CZ4+KHANH_HOA!CZ4+DONG_NAI!CZ4+TVTK!CZ4+MIEN_TAY!CZ4+VAT_LIEU_DIEN!CZ4+SUN_POWER!CZ4+MINH_TRI!CZ4+PHUONG_VIET!CZ4+LONG_AN!CZ4</f>
        <v>0</v>
      </c>
      <c r="DA4" s="13">
        <f ca="1">+HA_NOI!DA4+MIEN_BAC!DA4+NINH_BINH!DA4+NGHE_AN!DA4+TBD!DA4+DA_NANG!DA4+KHANH_HOA!DA4+DONG_NAI!DA4+TVTK!DA4+MIEN_TAY!DA4+VAT_LIEU_DIEN!DA4+SUN_POWER!DA4+MINH_TRI!DA4+PHUONG_VIET!DA4+LONG_AN!DA4</f>
        <v>0</v>
      </c>
      <c r="DB4" s="13">
        <f ca="1">+HA_NOI!DB4+MIEN_BAC!DB4+NINH_BINH!DB4+NGHE_AN!DB4+TBD!DB4+DA_NANG!DB4+KHANH_HOA!DB4+DONG_NAI!DB4+TVTK!DB4+MIEN_TAY!DB4+VAT_LIEU_DIEN!DB4+SUN_POWER!DB4+MINH_TRI!DB4+PHUONG_VIET!DB4+LONG_AN!DB4</f>
        <v>0</v>
      </c>
      <c r="DC4" s="13">
        <f ca="1">+HA_NOI!DC4+MIEN_BAC!DC4+NINH_BINH!DC4+NGHE_AN!DC4+TBD!DC4+DA_NANG!DC4+KHANH_HOA!DC4+DONG_NAI!DC4+TVTK!DC4+MIEN_TAY!DC4+VAT_LIEU_DIEN!DC4+SUN_POWER!DC4+MINH_TRI!DC4+PHUONG_VIET!DC4+LONG_AN!DC4</f>
        <v>0</v>
      </c>
      <c r="DD4" s="13">
        <f ca="1">+HA_NOI!DD4+MIEN_BAC!DD4+NINH_BINH!DD4+NGHE_AN!DD4+TBD!DD4+DA_NANG!DD4+KHANH_HOA!DD4+DONG_NAI!DD4+TVTK!DD4+MIEN_TAY!DD4+VAT_LIEU_DIEN!DD4+SUN_POWER!DD4+MINH_TRI!DD4+PHUONG_VIET!DD4+LONG_AN!DD4</f>
        <v>0</v>
      </c>
      <c r="DE4" s="13">
        <f ca="1">+HA_NOI!DE4+MIEN_BAC!DE4+NINH_BINH!DE4+NGHE_AN!DE4+TBD!DE4+DA_NANG!DE4+KHANH_HOA!DE4+DONG_NAI!DE4+TVTK!DE4+MIEN_TAY!DE4+VAT_LIEU_DIEN!DE4+SUN_POWER!DE4+MINH_TRI!DE4+PHUONG_VIET!DE4+LONG_AN!DE4</f>
        <v>0</v>
      </c>
      <c r="DF4" s="13">
        <f ca="1">+HA_NOI!DF4+MIEN_BAC!DF4+NINH_BINH!DF4+NGHE_AN!DF4+TBD!DF4+DA_NANG!DF4+KHANH_HOA!DF4+DONG_NAI!DF4+TVTK!DF4+MIEN_TAY!DF4+VAT_LIEU_DIEN!DF4+SUN_POWER!DF4+MINH_TRI!DF4+PHUONG_VIET!DF4+LONG_AN!DF4</f>
        <v>0</v>
      </c>
      <c r="DG4" s="13">
        <f ca="1">+HA_NOI!DG4+MIEN_BAC!DG4+NINH_BINH!DG4+NGHE_AN!DG4+TBD!DG4+DA_NANG!DG4+KHANH_HOA!DG4+DONG_NAI!DG4+TVTK!DG4+MIEN_TAY!DG4+VAT_LIEU_DIEN!DG4+SUN_POWER!DG4+MINH_TRI!DG4+PHUONG_VIET!DG4+LONG_AN!DG4</f>
        <v>0</v>
      </c>
      <c r="DH4" s="13">
        <f ca="1">+HA_NOI!DH4+MIEN_BAC!DH4+NINH_BINH!DH4+NGHE_AN!DH4+TBD!DH4+DA_NANG!DH4+KHANH_HOA!DH4+DONG_NAI!DH4+TVTK!DH4+MIEN_TAY!DH4+VAT_LIEU_DIEN!DH4+SUN_POWER!DH4+MINH_TRI!DH4+PHUONG_VIET!DH4+LONG_AN!DH4</f>
        <v>0</v>
      </c>
      <c r="DI4" s="13">
        <f ca="1">+HA_NOI!DI4+MIEN_BAC!DI4+NINH_BINH!DI4+NGHE_AN!DI4+TBD!DI4+DA_NANG!DI4+KHANH_HOA!DI4+DONG_NAI!DI4+TVTK!DI4+MIEN_TAY!DI4+VAT_LIEU_DIEN!DI4+SUN_POWER!DI4+MINH_TRI!DI4+PHUONG_VIET!DI4+LONG_AN!DI4</f>
        <v>0</v>
      </c>
      <c r="DJ4" s="13">
        <f ca="1">+HA_NOI!DJ4+MIEN_BAC!DJ4+NINH_BINH!DJ4+NGHE_AN!DJ4+TBD!DJ4+DA_NANG!DJ4+KHANH_HOA!DJ4+DONG_NAI!DJ4+TVTK!DJ4+MIEN_TAY!DJ4+VAT_LIEU_DIEN!DJ4+SUN_POWER!DJ4+MINH_TRI!DJ4+PHUONG_VIET!DJ4+LONG_AN!DJ4</f>
        <v>0</v>
      </c>
      <c r="DK4" s="13">
        <f ca="1">+HA_NOI!DK4+MIEN_BAC!DK4+NINH_BINH!DK4+NGHE_AN!DK4+TBD!DK4+DA_NANG!DK4+KHANH_HOA!DK4+DONG_NAI!DK4+TVTK!DK4+MIEN_TAY!DK4+VAT_LIEU_DIEN!DK4+SUN_POWER!DK4+MINH_TRI!DK4+PHUONG_VIET!DK4+LONG_AN!DK4</f>
        <v>0</v>
      </c>
      <c r="DL4" s="13">
        <f ca="1">+HA_NOI!DL4+MIEN_BAC!DL4+NINH_BINH!DL4+NGHE_AN!DL4+TBD!DL4+DA_NANG!DL4+KHANH_HOA!DL4+DONG_NAI!DL4+TVTK!DL4+MIEN_TAY!DL4+VAT_LIEU_DIEN!DL4+SUN_POWER!DL4+MINH_TRI!DL4+PHUONG_VIET!DL4+LONG_AN!DL4</f>
        <v>0</v>
      </c>
      <c r="DM4" s="13">
        <f ca="1">+HA_NOI!DM4+MIEN_BAC!DM4+NINH_BINH!DM4+NGHE_AN!DM4+TBD!DM4+DA_NANG!DM4+KHANH_HOA!DM4+DONG_NAI!DM4+TVTK!DM4+MIEN_TAY!DM4+VAT_LIEU_DIEN!DM4+SUN_POWER!DM4+MINH_TRI!DM4+PHUONG_VIET!DM4+LONG_AN!DM4</f>
        <v>0</v>
      </c>
      <c r="DN4" s="13">
        <f ca="1">+HA_NOI!DN4+MIEN_BAC!DN4+NINH_BINH!DN4+NGHE_AN!DN4+TBD!DN4+DA_NANG!DN4+KHANH_HOA!DN4+DONG_NAI!DN4+TVTK!DN4+MIEN_TAY!DN4+VAT_LIEU_DIEN!DN4+SUN_POWER!DN4+MINH_TRI!DN4+PHUONG_VIET!DN4+LONG_AN!DN4</f>
        <v>0</v>
      </c>
      <c r="DO4" s="13">
        <f ca="1">+HA_NOI!DO4+MIEN_BAC!DO4+NINH_BINH!DO4+NGHE_AN!DO4+TBD!DO4+DA_NANG!DO4+KHANH_HOA!DO4+DONG_NAI!DO4+TVTK!DO4+MIEN_TAY!DO4+VAT_LIEU_DIEN!DO4+SUN_POWER!DO4+MINH_TRI!DO4+PHUONG_VIET!DO4+LONG_AN!DO4</f>
        <v>0</v>
      </c>
      <c r="DP4" s="13">
        <f ca="1">+HA_NOI!DP4+MIEN_BAC!DP4+NINH_BINH!DP4+NGHE_AN!DP4+TBD!DP4+DA_NANG!DP4+KHANH_HOA!DP4+DONG_NAI!DP4+TVTK!DP4+MIEN_TAY!DP4+VAT_LIEU_DIEN!DP4+SUN_POWER!DP4+MINH_TRI!DP4+PHUONG_VIET!DP4+LONG_AN!DP4</f>
        <v>0</v>
      </c>
      <c r="DQ4" s="13">
        <f ca="1">+HA_NOI!DQ4+MIEN_BAC!DQ4+NINH_BINH!DQ4+NGHE_AN!DQ4+TBD!DQ4+DA_NANG!DQ4+KHANH_HOA!DQ4+DONG_NAI!DQ4+TVTK!DQ4+MIEN_TAY!DQ4+VAT_LIEU_DIEN!DQ4+SUN_POWER!DQ4+MINH_TRI!DQ4+PHUONG_VIET!DQ4+LONG_AN!DQ4</f>
        <v>0</v>
      </c>
      <c r="DR4" s="13">
        <f ca="1">+HA_NOI!DR4+MIEN_BAC!DR4+NINH_BINH!DR4+NGHE_AN!DR4+TBD!DR4+DA_NANG!DR4+KHANH_HOA!DR4+DONG_NAI!DR4+TVTK!DR4+MIEN_TAY!DR4+VAT_LIEU_DIEN!DR4+SUN_POWER!DR4+MINH_TRI!DR4+PHUONG_VIET!DR4+LONG_AN!DR4</f>
        <v>0</v>
      </c>
      <c r="DS4" s="13">
        <f ca="1">+HA_NOI!DS4+MIEN_BAC!DS4+NINH_BINH!DS4+NGHE_AN!DS4+TBD!DS4+DA_NANG!DS4+KHANH_HOA!DS4+DONG_NAI!DS4+TVTK!DS4+MIEN_TAY!DS4+VAT_LIEU_DIEN!DS4+SUN_POWER!DS4+MINH_TRI!DS4+PHUONG_VIET!DS4+LONG_AN!DS4</f>
        <v>0</v>
      </c>
      <c r="DT4" s="13">
        <f ca="1">+HA_NOI!DT4+MIEN_BAC!DT4+NINH_BINH!DT4+NGHE_AN!DT4+TBD!DT4+DA_NANG!DT4+KHANH_HOA!DT4+DONG_NAI!DT4+TVTK!DT4+MIEN_TAY!DT4+VAT_LIEU_DIEN!DT4+SUN_POWER!DT4+MINH_TRI!DT4+PHUONG_VIET!DT4+LONG_AN!DT4</f>
        <v>0</v>
      </c>
      <c r="DU4" s="13">
        <f ca="1">+HA_NOI!DU4+MIEN_BAC!DU4+NINH_BINH!DU4+NGHE_AN!DU4+TBD!DU4+DA_NANG!DU4+KHANH_HOA!DU4+DONG_NAI!DU4+TVTK!DU4+MIEN_TAY!DU4+VAT_LIEU_DIEN!DU4+SUN_POWER!DU4+MINH_TRI!DU4+PHUONG_VIET!DU4+LONG_AN!DU4</f>
        <v>0</v>
      </c>
      <c r="DV4" s="13">
        <f ca="1">+HA_NOI!DV4+MIEN_BAC!DV4+NINH_BINH!DV4+NGHE_AN!DV4+TBD!DV4+DA_NANG!DV4+KHANH_HOA!DV4+DONG_NAI!DV4+TVTK!DV4+MIEN_TAY!DV4+VAT_LIEU_DIEN!DV4+SUN_POWER!DV4+MINH_TRI!DV4+PHUONG_VIET!DV4+LONG_AN!DV4</f>
        <v>0</v>
      </c>
      <c r="DW4" s="13">
        <f ca="1">+HA_NOI!DW4+MIEN_BAC!DW4+NINH_BINH!DW4+NGHE_AN!DW4+TBD!DW4+DA_NANG!DW4+KHANH_HOA!DW4+DONG_NAI!DW4+TVTK!DW4+MIEN_TAY!DW4+VAT_LIEU_DIEN!DW4+SUN_POWER!DW4+MINH_TRI!DW4+PHUONG_VIET!DW4+LONG_AN!DW4</f>
        <v>0</v>
      </c>
      <c r="DX4" s="13">
        <f ca="1">+HA_NOI!DX4+MIEN_BAC!DX4+NINH_BINH!DX4+NGHE_AN!DX4+TBD!DX4+DA_NANG!DX4+KHANH_HOA!DX4+DONG_NAI!DX4+TVTK!DX4+MIEN_TAY!DX4+VAT_LIEU_DIEN!DX4+SUN_POWER!DX4+MINH_TRI!DX4+PHUONG_VIET!DX4+LONG_AN!DX4</f>
        <v>0</v>
      </c>
      <c r="DY4" s="13">
        <f ca="1">+HA_NOI!DY4+MIEN_BAC!DY4+NINH_BINH!DY4+NGHE_AN!DY4+TBD!DY4+DA_NANG!DY4+KHANH_HOA!DY4+DONG_NAI!DY4+TVTK!DY4+MIEN_TAY!DY4+VAT_LIEU_DIEN!DY4+SUN_POWER!DY4+MINH_TRI!DY4+PHUONG_VIET!DY4+LONG_AN!DY4</f>
        <v>0</v>
      </c>
      <c r="DZ4" s="13">
        <f ca="1">+HA_NOI!DZ4+MIEN_BAC!DZ4+NINH_BINH!DZ4+NGHE_AN!DZ4+TBD!DZ4+DA_NANG!DZ4+KHANH_HOA!DZ4+DONG_NAI!DZ4+TVTK!DZ4+MIEN_TAY!DZ4+VAT_LIEU_DIEN!DZ4+SUN_POWER!DZ4+MINH_TRI!DZ4+PHUONG_VIET!DZ4+LONG_AN!DZ4</f>
        <v>0</v>
      </c>
      <c r="EA4" s="13">
        <f ca="1">+HA_NOI!EA4+MIEN_BAC!EA4+NINH_BINH!EA4+NGHE_AN!EA4+TBD!EA4+DA_NANG!EA4+KHANH_HOA!EA4+DONG_NAI!EA4+TVTK!EA4+MIEN_TAY!EA4+VAT_LIEU_DIEN!EA4+SUN_POWER!EA4+MINH_TRI!EA4+PHUONG_VIET!EA4+LONG_AN!EA4</f>
        <v>0</v>
      </c>
      <c r="EB4" s="13">
        <f ca="1">+HA_NOI!EB4+MIEN_BAC!EB4+NINH_BINH!EB4+NGHE_AN!EB4+TBD!EB4+DA_NANG!EB4+KHANH_HOA!EB4+DONG_NAI!EB4+TVTK!EB4+MIEN_TAY!EB4+VAT_LIEU_DIEN!EB4+SUN_POWER!EB4+MINH_TRI!EB4+PHUONG_VIET!EB4+LONG_AN!EB4</f>
        <v>0</v>
      </c>
      <c r="EC4" s="13">
        <f ca="1">+HA_NOI!EC4+MIEN_BAC!EC4+NINH_BINH!EC4+NGHE_AN!EC4+TBD!EC4+DA_NANG!EC4+KHANH_HOA!EC4+DONG_NAI!EC4+TVTK!EC4+MIEN_TAY!EC4+VAT_LIEU_DIEN!EC4+SUN_POWER!EC4+MINH_TRI!EC4+PHUONG_VIET!EC4+LONG_AN!EC4</f>
        <v>0</v>
      </c>
      <c r="ED4" s="13">
        <f ca="1">+HA_NOI!ED4+MIEN_BAC!ED4+NINH_BINH!ED4+NGHE_AN!ED4+TBD!ED4+DA_NANG!ED4+KHANH_HOA!ED4+DONG_NAI!ED4+TVTK!ED4+MIEN_TAY!ED4+VAT_LIEU_DIEN!ED4+SUN_POWER!ED4+MINH_TRI!ED4+PHUONG_VIET!ED4+LONG_AN!ED4</f>
        <v>0</v>
      </c>
      <c r="EE4" s="13">
        <f ca="1">+HA_NOI!EE4+MIEN_BAC!EE4+NINH_BINH!EE4+NGHE_AN!EE4+TBD!EE4+DA_NANG!EE4+KHANH_HOA!EE4+DONG_NAI!EE4+TVTK!EE4+MIEN_TAY!EE4+VAT_LIEU_DIEN!EE4+SUN_POWER!EE4+MINH_TRI!EE4+PHUONG_VIET!EE4+LONG_AN!EE4</f>
        <v>0</v>
      </c>
      <c r="EF4" s="13">
        <f ca="1">+HA_NOI!EF4+MIEN_BAC!EF4+NINH_BINH!EF4+NGHE_AN!EF4+TBD!EF4+DA_NANG!EF4+KHANH_HOA!EF4+DONG_NAI!EF4+TVTK!EF4+MIEN_TAY!EF4+VAT_LIEU_DIEN!EF4+SUN_POWER!EF4+MINH_TRI!EF4+PHUONG_VIET!EF4+LONG_AN!EF4</f>
        <v>0</v>
      </c>
      <c r="EG4" s="13">
        <f ca="1">+HA_NOI!EG4+MIEN_BAC!EG4+NINH_BINH!EG4+NGHE_AN!EG4+TBD!EG4+DA_NANG!EG4+KHANH_HOA!EG4+DONG_NAI!EG4+TVTK!EG4+MIEN_TAY!EG4+VAT_LIEU_DIEN!EG4+SUN_POWER!EG4+MINH_TRI!EG4+PHUONG_VIET!EG4+LONG_AN!EG4</f>
        <v>0</v>
      </c>
      <c r="EH4" s="13">
        <f ca="1">+HA_NOI!EH4+MIEN_BAC!EH4+NINH_BINH!EH4+NGHE_AN!EH4+TBD!EH4+DA_NANG!EH4+KHANH_HOA!EH4+DONG_NAI!EH4+TVTK!EH4+MIEN_TAY!EH4+VAT_LIEU_DIEN!EH4+SUN_POWER!EH4+MINH_TRI!EH4+PHUONG_VIET!EH4+LONG_AN!EH4</f>
        <v>0</v>
      </c>
      <c r="EI4" s="13">
        <f ca="1">+HA_NOI!EI4+MIEN_BAC!EI4+NINH_BINH!EI4+NGHE_AN!EI4+TBD!EI4+DA_NANG!EI4+KHANH_HOA!EI4+DONG_NAI!EI4+TVTK!EI4+MIEN_TAY!EI4+VAT_LIEU_DIEN!EI4+SUN_POWER!EI4+MINH_TRI!EI4+PHUONG_VIET!EI4+LONG_AN!EI4</f>
        <v>0</v>
      </c>
      <c r="EJ4" s="13">
        <f ca="1">+HA_NOI!EJ4+MIEN_BAC!EJ4+NINH_BINH!EJ4+NGHE_AN!EJ4+TBD!EJ4+DA_NANG!EJ4+KHANH_HOA!EJ4+DONG_NAI!EJ4+TVTK!EJ4+MIEN_TAY!EJ4+VAT_LIEU_DIEN!EJ4+SUN_POWER!EJ4+MINH_TRI!EJ4+PHUONG_VIET!EJ4+LONG_AN!EJ4</f>
        <v>0</v>
      </c>
      <c r="EK4" s="13">
        <f ca="1">+HA_NOI!EK4+MIEN_BAC!EK4+NINH_BINH!EK4+NGHE_AN!EK4+TBD!EK4+DA_NANG!EK4+KHANH_HOA!EK4+DONG_NAI!EK4+TVTK!EK4+MIEN_TAY!EK4+VAT_LIEU_DIEN!EK4+SUN_POWER!EK4+MINH_TRI!EK4+PHUONG_VIET!EK4+LONG_AN!EK4</f>
        <v>0</v>
      </c>
      <c r="EL4" s="13">
        <f ca="1">+HA_NOI!EL4+MIEN_BAC!EL4+NINH_BINH!EL4+NGHE_AN!EL4+TBD!EL4+DA_NANG!EL4+KHANH_HOA!EL4+DONG_NAI!EL4+TVTK!EL4+MIEN_TAY!EL4+VAT_LIEU_DIEN!EL4+SUN_POWER!EL4+MINH_TRI!EL4+PHUONG_VIET!EL4+LONG_AN!EL4</f>
        <v>0</v>
      </c>
      <c r="EM4" s="13">
        <f ca="1">+HA_NOI!EM4+MIEN_BAC!EM4+NINH_BINH!EM4+NGHE_AN!EM4+TBD!EM4+DA_NANG!EM4+KHANH_HOA!EM4+DONG_NAI!EM4+TVTK!EM4+MIEN_TAY!EM4+VAT_LIEU_DIEN!EM4+SUN_POWER!EM4+MINH_TRI!EM4+PHUONG_VIET!EM4+LONG_AN!EM4</f>
        <v>0</v>
      </c>
      <c r="EN4" s="13">
        <f ca="1">+HA_NOI!EN4+MIEN_BAC!EN4+NINH_BINH!EN4+NGHE_AN!EN4+TBD!EN4+DA_NANG!EN4+KHANH_HOA!EN4+DONG_NAI!EN4+TVTK!EN4+MIEN_TAY!EN4+VAT_LIEU_DIEN!EN4+SUN_POWER!EN4+MINH_TRI!EN4+PHUONG_VIET!EN4+LONG_AN!EN4</f>
        <v>0</v>
      </c>
      <c r="EO4" s="13">
        <f ca="1">+HA_NOI!EO4+MIEN_BAC!EO4+NINH_BINH!EO4+NGHE_AN!EO4+TBD!EO4+DA_NANG!EO4+KHANH_HOA!EO4+DONG_NAI!EO4+TVTK!EO4+MIEN_TAY!EO4+VAT_LIEU_DIEN!EO4+SUN_POWER!EO4+MINH_TRI!EO4+PHUONG_VIET!EO4+LONG_AN!EO4</f>
        <v>0</v>
      </c>
      <c r="EP4" s="13">
        <f ca="1">+HA_NOI!EP4+MIEN_BAC!EP4+NINH_BINH!EP4+NGHE_AN!EP4+TBD!EP4+DA_NANG!EP4+KHANH_HOA!EP4+DONG_NAI!EP4+TVTK!EP4+MIEN_TAY!EP4+VAT_LIEU_DIEN!EP4+SUN_POWER!EP4+MINH_TRI!EP4+PHUONG_VIET!EP4+LONG_AN!EP4</f>
        <v>0</v>
      </c>
      <c r="EQ4" s="13">
        <f ca="1">+HA_NOI!EQ4+MIEN_BAC!EQ4+NINH_BINH!EQ4+NGHE_AN!EQ4+TBD!EQ4+DA_NANG!EQ4+KHANH_HOA!EQ4+DONG_NAI!EQ4+TVTK!EQ4+MIEN_TAY!EQ4+VAT_LIEU_DIEN!EQ4+SUN_POWER!EQ4+MINH_TRI!EQ4+PHUONG_VIET!EQ4+LONG_AN!EQ4</f>
        <v>0</v>
      </c>
      <c r="ER4" s="13">
        <f ca="1">+HA_NOI!ER4+MIEN_BAC!ER4+NINH_BINH!ER4+NGHE_AN!ER4+TBD!ER4+DA_NANG!ER4+KHANH_HOA!ER4+DONG_NAI!ER4+TVTK!ER4+MIEN_TAY!ER4+VAT_LIEU_DIEN!ER4+SUN_POWER!ER4+MINH_TRI!ER4+PHUONG_VIET!ER4+LONG_AN!ER4</f>
        <v>746885183438.95337</v>
      </c>
      <c r="ES4" s="13">
        <f ca="1">+HA_NOI!ES4+MIEN_BAC!ES4+NINH_BINH!ES4+NGHE_AN!ES4+TBD!ES4+DA_NANG!ES4+KHANH_HOA!ES4+DONG_NAI!ES4+TVTK!ES4+MIEN_TAY!ES4+VAT_LIEU_DIEN!ES4+SUN_POWER!ES4+MINH_TRI!ES4+PHUONG_VIET!ES4+LONG_AN!ES4</f>
        <v>749183761616.25342</v>
      </c>
      <c r="ET4" s="13">
        <f ca="1">+HA_NOI!ET4+MIEN_BAC!ET4+NINH_BINH!ET4+NGHE_AN!ET4+TBD!ET4+DA_NANG!ET4+KHANH_HOA!ET4+DONG_NAI!ET4+TVTK!ET4+MIEN_TAY!ET4+VAT_LIEU_DIEN!ET4+SUN_POWER!ET4+MINH_TRI!ET4+PHUONG_VIET!ET4+LONG_AN!ET4</f>
        <v>750339649298.25342</v>
      </c>
      <c r="EU4" s="13">
        <f ca="1">+HA_NOI!EU4+MIEN_BAC!EU4+NINH_BINH!EU4+NGHE_AN!EU4+TBD!EU4+DA_NANG!EU4+KHANH_HOA!EU4+DONG_NAI!EU4+TVTK!EU4+MIEN_TAY!EU4+VAT_LIEU_DIEN!EU4+SUN_POWER!EU4+MINH_TRI!EU4+PHUONG_VIET!EU4+LONG_AN!EU4</f>
        <v>751623092109.85352</v>
      </c>
      <c r="EV4" s="13">
        <f ca="1">+HA_NOI!EV4+MIEN_BAC!EV4+NINH_BINH!EV4+NGHE_AN!EV4+TBD!EV4+DA_NANG!EV4+KHANH_HOA!EV4+DONG_NAI!EV4+TVTK!EV4+MIEN_TAY!EV4+VAT_LIEU_DIEN!EV4+SUN_POWER!EV4+MINH_TRI!EV4+PHUONG_VIET!EV4+LONG_AN!EV4</f>
        <v>755508856014.85352</v>
      </c>
      <c r="EW4" s="13">
        <f ca="1">+HA_NOI!EW4+MIEN_BAC!EW4+NINH_BINH!EW4+NGHE_AN!EW4+TBD!EW4+DA_NANG!EW4+KHANH_HOA!EW4+DONG_NAI!EW4+TVTK!EW4+MIEN_TAY!EW4+VAT_LIEU_DIEN!EW4+SUN_POWER!EW4+MINH_TRI!EW4+PHUONG_VIET!EW4+LONG_AN!EW4</f>
        <v>0</v>
      </c>
      <c r="EX4" s="13">
        <f ca="1">+HA_NOI!EX4+MIEN_BAC!EX4+NINH_BINH!EX4+NGHE_AN!EX4+TBD!EX4+DA_NANG!EX4+KHANH_HOA!EX4+DONG_NAI!EX4+TVTK!EX4+MIEN_TAY!EX4+VAT_LIEU_DIEN!EX4+SUN_POWER!EX4+MINH_TRI!EX4+PHUONG_VIET!EX4+LONG_AN!EX4</f>
        <v>764930941751.75342</v>
      </c>
      <c r="EY4" s="13">
        <f ca="1">+HA_NOI!EY4+MIEN_BAC!EY4+NINH_BINH!EY4+NGHE_AN!EY4+TBD!EY4+DA_NANG!EY4+KHANH_HOA!EY4+DONG_NAI!EY4+TVTK!EY4+MIEN_TAY!EY4+VAT_LIEU_DIEN!EY4+SUN_POWER!EY4+MINH_TRI!EY4+PHUONG_VIET!EY4+LONG_AN!EY4</f>
        <v>773544519370.75342</v>
      </c>
      <c r="EZ4" s="13">
        <f ca="1">+HA_NOI!EZ4+MIEN_BAC!EZ4+NINH_BINH!EZ4+NGHE_AN!EZ4+TBD!EZ4+DA_NANG!EZ4+KHANH_HOA!EZ4+DONG_NAI!EZ4+TVTK!EZ4+MIEN_TAY!EZ4+VAT_LIEU_DIEN!EZ4+SUN_POWER!EZ4+MINH_TRI!EZ4+PHUONG_VIET!EZ4+LONG_AN!EZ4</f>
        <v>744311926870.41711</v>
      </c>
      <c r="FA4" s="13">
        <f ca="1">+HA_NOI!FA4+MIEN_BAC!FA4+NINH_BINH!FA4+NGHE_AN!FA4+TBD!FA4+DA_NANG!FA4+KHANH_HOA!FA4+DONG_NAI!FA4+TVTK!FA4+MIEN_TAY!FA4+VAT_LIEU_DIEN!FA4+SUN_POWER!FA4+MINH_TRI!FA4+PHUONG_VIET!FA4+LONG_AN!FA4</f>
        <v>811420508023.31335</v>
      </c>
      <c r="FB4" s="13">
        <f ca="1">+HA_NOI!FB4+MIEN_BAC!FB4+NINH_BINH!FB4+NGHE_AN!FB4+TBD!FB4+DA_NANG!FB4+KHANH_HOA!FB4+DONG_NAI!FB4+TVTK!FB4+MIEN_TAY!FB4+VAT_LIEU_DIEN!FB4+SUN_POWER!FB4+MINH_TRI!FB4+PHUONG_VIET!FB4+LONG_AN!FB4</f>
        <v>816935772357.65344</v>
      </c>
      <c r="FC4" s="13">
        <f ca="1">+HA_NOI!FC4+MIEN_BAC!FC4+NINH_BINH!FC4+NGHE_AN!FC4+TBD!FC4+DA_NANG!FC4+KHANH_HOA!FC4+DONG_NAI!FC4+TVTK!FC4+MIEN_TAY!FC4+VAT_LIEU_DIEN!FC4+SUN_POWER!FC4+MINH_TRI!FC4+PHUONG_VIET!FC4+LONG_AN!FC4</f>
        <v>823215204963.65344</v>
      </c>
      <c r="FD4" s="13">
        <f ca="1">+HA_NOI!FD4+MIEN_BAC!FD4+NINH_BINH!FD4+NGHE_AN!FD4+TBD!FD4+DA_NANG!FD4+KHANH_HOA!FD4+DONG_NAI!FD4+TVTK!FD4+MIEN_TAY!FD4+VAT_LIEU_DIEN!FD4+SUN_POWER!FD4+MINH_TRI!FD4+PHUONG_VIET!FD4+LONG_AN!FD4</f>
        <v>0</v>
      </c>
      <c r="FE4" s="13">
        <f ca="1">+HA_NOI!FE4+MIEN_BAC!FE4+NINH_BINH!FE4+NGHE_AN!FE4+TBD!FE4+DA_NANG!FE4+KHANH_HOA!FE4+DONG_NAI!FE4+TVTK!FE4+MIEN_TAY!FE4+VAT_LIEU_DIEN!FE4+SUN_POWER!FE4+MINH_TRI!FE4+PHUONG_VIET!FE4+LONG_AN!FE4</f>
        <v>818908820606.65344</v>
      </c>
      <c r="FF4" s="13">
        <f ca="1">+HA_NOI!FF4+MIEN_BAC!FF4+NINH_BINH!FF4+NGHE_AN!FF4+TBD!FF4+DA_NANG!FF4+KHANH_HOA!FF4+DONG_NAI!FF4+TVTK!FF4+MIEN_TAY!FF4+VAT_LIEU_DIEN!FF4+SUN_POWER!FF4+MINH_TRI!FF4+PHUONG_VIET!FF4+LONG_AN!FF4</f>
        <v>825889082748.83521</v>
      </c>
      <c r="FG4" s="13">
        <f ca="1">+HA_NOI!FG4+MIEN_BAC!FG4+NINH_BINH!FG4+NGHE_AN!FG4+TBD!FG4+DA_NANG!FG4+KHANH_HOA!FG4+DONG_NAI!FG4+TVTK!FG4+MIEN_TAY!FG4+VAT_LIEU_DIEN!FG4+SUN_POWER!FG4+MINH_TRI!FG4+PHUONG_VIET!FG4+LONG_AN!FG4</f>
        <v>825116598020.65344</v>
      </c>
      <c r="FH4" s="13">
        <f ca="1">+HA_NOI!FH4+MIEN_BAC!FH4+NINH_BINH!FH4+NGHE_AN!FH4+TBD!FH4+DA_NANG!FH4+KHANH_HOA!FH4+DONG_NAI!FH4+TVTK!FH4+MIEN_TAY!FH4+VAT_LIEU_DIEN!FH4+SUN_POWER!FH4+MINH_TRI!FH4+PHUONG_VIET!FH4+LONG_AN!FH4</f>
        <v>826888236129.85352</v>
      </c>
      <c r="FI4" s="13">
        <f ca="1">+HA_NOI!FI4+MIEN_BAC!FI4+NINH_BINH!FI4+NGHE_AN!FI4+TBD!FI4+DA_NANG!FI4+KHANH_HOA!FI4+DONG_NAI!FI4+TVTK!FI4+MIEN_TAY!FI4+VAT_LIEU_DIEN!FI4+SUN_POWER!FI4+MINH_TRI!FI4+PHUONG_VIET!FI4+LONG_AN!FI4</f>
        <v>833720363312.29346</v>
      </c>
      <c r="FJ4" s="13">
        <f ca="1">+HA_NOI!FJ4+MIEN_BAC!FJ4+NINH_BINH!FJ4+NGHE_AN!FJ4+TBD!FJ4+DA_NANG!FJ4+KHANH_HOA!FJ4+DONG_NAI!FJ4+TVTK!FJ4+MIEN_TAY!FJ4+VAT_LIEU_DIEN!FJ4+SUN_POWER!FJ4+MINH_TRI!FJ4+PHUONG_VIET!FJ4+LONG_AN!FJ4</f>
        <v>834026393028.69336</v>
      </c>
      <c r="FK4" s="13">
        <f ca="1">+HA_NOI!FK4+MIEN_BAC!FK4+NINH_BINH!FK4+NGHE_AN!FK4+TBD!FK4+DA_NANG!FK4+KHANH_HOA!FK4+DONG_NAI!FK4+TVTK!FK4+MIEN_TAY!FK4+VAT_LIEU_DIEN!FK4+SUN_POWER!FK4+MINH_TRI!FK4+PHUONG_VIET!FK4+LONG_AN!FK4</f>
        <v>0</v>
      </c>
      <c r="FL4" s="13">
        <f ca="1">+HA_NOI!FL4+MIEN_BAC!FL4+NINH_BINH!FL4+NGHE_AN!FL4+TBD!FL4+DA_NANG!FL4+KHANH_HOA!FL4+DONG_NAI!FL4+TVTK!FL4+MIEN_TAY!FL4+VAT_LIEU_DIEN!FL4+SUN_POWER!FL4+MINH_TRI!FL4+PHUONG_VIET!FL4+LONG_AN!FL4</f>
        <v>848724610253.97339</v>
      </c>
      <c r="FM4" s="13">
        <f ca="1">+HA_NOI!FM4+MIEN_BAC!FM4+NINH_BINH!FM4+NGHE_AN!FM4+TBD!FM4+DA_NANG!FM4+KHANH_HOA!FM4+DONG_NAI!FM4+TVTK!FM4+MIEN_TAY!FM4+VAT_LIEU_DIEN!FM4+SUN_POWER!FM4+MINH_TRI!FM4+PHUONG_VIET!FM4+LONG_AN!FM4</f>
        <v>850889063925.97339</v>
      </c>
      <c r="FN4" s="13">
        <f ca="1">+HA_NOI!FN4+MIEN_BAC!FN4+NINH_BINH!FN4+NGHE_AN!FN4+TBD!FN4+DA_NANG!FN4+KHANH_HOA!FN4+DONG_NAI!FN4+TVTK!FN4+MIEN_TAY!FN4+VAT_LIEU_DIEN!FN4+SUN_POWER!FN4+MINH_TRI!FN4+PHUONG_VIET!FN4+LONG_AN!FN4</f>
        <v>856022232801.59338</v>
      </c>
      <c r="FO4" s="13">
        <f ca="1">+HA_NOI!FO4+MIEN_BAC!FO4+NINH_BINH!FO4+NGHE_AN!FO4+TBD!FO4+DA_NANG!FO4+KHANH_HOA!FO4+DONG_NAI!FO4+TVTK!FO4+MIEN_TAY!FO4+VAT_LIEU_DIEN!FO4+SUN_POWER!FO4+MINH_TRI!FO4+PHUONG_VIET!FO4+LONG_AN!FO4</f>
        <v>862032507440.53503</v>
      </c>
      <c r="FP4" s="13">
        <f ca="1">+HA_NOI!FP4+MIEN_BAC!FP4+NINH_BINH!FP4+NGHE_AN!FP4+TBD!FP4+DA_NANG!FP4+KHANH_HOA!FP4+DONG_NAI!FP4+TVTK!FP4+MIEN_TAY!FP4+VAT_LIEU_DIEN!FP4+SUN_POWER!FP4+MINH_TRI!FP4+PHUONG_VIET!FP4+LONG_AN!FP4</f>
        <v>864251185414.53503</v>
      </c>
      <c r="FQ4" s="13">
        <f ca="1">+HA_NOI!FQ4+MIEN_BAC!FQ4+NINH_BINH!FQ4+NGHE_AN!FQ4+TBD!FQ4+DA_NANG!FQ4+KHANH_HOA!FQ4+DONG_NAI!FQ4+TVTK!FQ4+MIEN_TAY!FQ4+VAT_LIEU_DIEN!FQ4+SUN_POWER!FQ4+MINH_TRI!FQ4+PHUONG_VIET!FQ4+LONG_AN!FQ4</f>
        <v>866402782198.53503</v>
      </c>
      <c r="FR4" s="13">
        <f ca="1">+HA_NOI!FR4+MIEN_BAC!FR4+NINH_BINH!FR4+NGHE_AN!FR4+TBD!FR4+DA_NANG!FR4+KHANH_HOA!FR4+DONG_NAI!FR4+TVTK!FR4+MIEN_TAY!FR4+VAT_LIEU_DIEN!FR4+SUN_POWER!FR4+MINH_TRI!FR4+PHUONG_VIET!FR4+LONG_AN!FR4</f>
        <v>0</v>
      </c>
      <c r="FS4" s="13">
        <f ca="1">+HA_NOI!FS4+MIEN_BAC!FS4+NINH_BINH!FS4+NGHE_AN!FS4+TBD!FS4+DA_NANG!FS4+KHANH_HOA!FS4+DONG_NAI!FS4+TVTK!FS4+MIEN_TAY!FS4+VAT_LIEU_DIEN!FS4+SUN_POWER!FS4+MINH_TRI!FS4+PHUONG_VIET!FS4+LONG_AN!FS4</f>
        <v>868118844536.89343</v>
      </c>
      <c r="FT4" s="13">
        <f ca="1">+HA_NOI!FT4+MIEN_BAC!FT4+NINH_BINH!FT4+NGHE_AN!FT4+TBD!FT4+DA_NANG!FT4+KHANH_HOA!FT4+DONG_NAI!FT4+TVTK!FT4+MIEN_TAY!FT4+VAT_LIEU_DIEN!FT4+SUN_POWER!FT4+MINH_TRI!FT4+PHUONG_VIET!FT4+LONG_AN!FT4</f>
        <v>869801159094.89343</v>
      </c>
      <c r="FU4" s="13">
        <f ca="1">+HA_NOI!FU4+MIEN_BAC!FU4+NINH_BINH!FU4+NGHE_AN!FU4+TBD!FU4+DA_NANG!FU4+KHANH_HOA!FU4+DONG_NAI!FU4+TVTK!FU4+MIEN_TAY!FU4+VAT_LIEU_DIEN!FU4+SUN_POWER!FU4+MINH_TRI!FU4+PHUONG_VIET!FU4+LONG_AN!FU4</f>
        <v>871400211330.89343</v>
      </c>
      <c r="FV4" s="13">
        <f ca="1">+HA_NOI!FV4+MIEN_BAC!FV4+NINH_BINH!FV4+NGHE_AN!FV4+TBD!FV4+DA_NANG!FV4+KHANH_HOA!FV4+DONG_NAI!FV4+TVTK!FV4+MIEN_TAY!FV4+VAT_LIEU_DIEN!FV4+SUN_POWER!FV4+MINH_TRI!FV4+PHUONG_VIET!FV4+LONG_AN!FV4</f>
        <v>851135318694.29346</v>
      </c>
      <c r="FW4" s="13">
        <f ca="1">+HA_NOI!FW4+MIEN_BAC!FW4+NINH_BINH!FW4+NGHE_AN!FW4+TBD!FW4+DA_NANG!FW4+KHANH_HOA!FW4+DONG_NAI!FW4+TVTK!FW4+MIEN_TAY!FW4+VAT_LIEU_DIEN!FW4+SUN_POWER!FW4+MINH_TRI!FW4+PHUONG_VIET!FW4+LONG_AN!FW4</f>
        <v>883058491213.09338</v>
      </c>
      <c r="FX4" s="13">
        <f ca="1">+HA_NOI!FX4+MIEN_BAC!FX4+NINH_BINH!FX4+NGHE_AN!FX4+TBD!FX4+DA_NANG!FX4+KHANH_HOA!FX4+DONG_NAI!FX4+TVTK!FX4+MIEN_TAY!FX4+VAT_LIEU_DIEN!FX4+SUN_POWER!FX4+MINH_TRI!FX4+PHUONG_VIET!FX4+LONG_AN!FX4</f>
        <v>886482189602.09338</v>
      </c>
      <c r="FY4" s="13">
        <f ca="1">+HA_NOI!FY4+MIEN_BAC!FY4+NINH_BINH!FY4+NGHE_AN!FY4+TBD!FY4+DA_NANG!FY4+KHANH_HOA!FY4+DONG_NAI!FY4+TVTK!FY4+MIEN_TAY!FY4+VAT_LIEU_DIEN!FY4+SUN_POWER!FY4+MINH_TRI!FY4+PHUONG_VIET!FY4+LONG_AN!FY4</f>
        <v>0</v>
      </c>
      <c r="FZ4" s="13">
        <f ca="1">+HA_NOI!FZ4+MIEN_BAC!FZ4+NINH_BINH!FZ4+NGHE_AN!FZ4+TBD!FZ4+DA_NANG!FZ4+KHANH_HOA!FZ4+DONG_NAI!FZ4+TVTK!FZ4+MIEN_TAY!FZ4+VAT_LIEU_DIEN!FZ4+SUN_POWER!FZ4+MINH_TRI!FZ4+PHUONG_VIET!FZ4+LONG_AN!FZ4</f>
        <v>889285738285.09338</v>
      </c>
      <c r="GA4" s="13">
        <f ca="1">+HA_NOI!GA4+MIEN_BAC!GA4+NINH_BINH!GA4+NGHE_AN!GA4+TBD!GA4+DA_NANG!GA4+KHANH_HOA!GA4+DONG_NAI!GA4+TVTK!GA4+MIEN_TAY!GA4+VAT_LIEU_DIEN!GA4+SUN_POWER!GA4+MINH_TRI!GA4+PHUONG_VIET!GA4+LONG_AN!GA4</f>
        <v>890553643310.29346</v>
      </c>
      <c r="GB4" s="13">
        <f ca="1">+HA_NOI!GB4+MIEN_BAC!GB4+NINH_BINH!GB4+NGHE_AN!GB4+TBD!GB4+DA_NANG!GB4+KHANH_HOA!GB4+DONG_NAI!GB4+TVTK!GB4+MIEN_TAY!GB4+VAT_LIEU_DIEN!GB4+SUN_POWER!GB4+MINH_TRI!GB4+PHUONG_VIET!GB4+LONG_AN!GB4</f>
        <v>893584576196.29346</v>
      </c>
      <c r="GC4" s="13">
        <f ca="1">+HA_NOI!GC4+MIEN_BAC!GC4+NINH_BINH!GC4+NGHE_AN!GC4+TBD!GC4+DA_NANG!GC4+KHANH_HOA!GC4+DONG_NAI!GC4+TVTK!GC4+MIEN_TAY!GC4+VAT_LIEU_DIEN!GC4+SUN_POWER!GC4+MINH_TRI!GC4+PHUONG_VIET!GC4+LONG_AN!GC4</f>
        <v>897268256212.73499</v>
      </c>
      <c r="GD4" s="13">
        <f ca="1">+HA_NOI!GD4+MIEN_BAC!GD4+NINH_BINH!GD4+NGHE_AN!GD4+TBD!GD4+DA_NANG!GD4+KHANH_HOA!GD4+DONG_NAI!GD4+TVTK!GD4+MIEN_TAY!GD4+VAT_LIEU_DIEN!GD4+SUN_POWER!GD4+MINH_TRI!GD4+PHUONG_VIET!GD4+LONG_AN!GD4</f>
        <v>898527606801.29346</v>
      </c>
      <c r="GE4" s="13">
        <f ca="1">+HA_NOI!GE4+MIEN_BAC!GE4+NINH_BINH!GE4+NGHE_AN!GE4+TBD!GE4+DA_NANG!GE4+KHANH_HOA!GE4+DONG_NAI!GE4+TVTK!GE4+MIEN_TAY!GE4+VAT_LIEU_DIEN!GE4+SUN_POWER!GE4+MINH_TRI!GE4+PHUONG_VIET!GE4+LONG_AN!GE4</f>
        <v>901949965871.29346</v>
      </c>
      <c r="GF4" s="13">
        <f ca="1">+HA_NOI!GF4+MIEN_BAC!GF4+NINH_BINH!GF4+NGHE_AN!GF4+TBD!GF4+DA_NANG!GF4+KHANH_HOA!GF4+DONG_NAI!GF4+TVTK!GF4+MIEN_TAY!GF4+VAT_LIEU_DIEN!GF4+SUN_POWER!GF4+MINH_TRI!GF4+PHUONG_VIET!GF4+LONG_AN!GF4</f>
        <v>0</v>
      </c>
      <c r="GG4" s="13">
        <f ca="1">+HA_NOI!GG4+MIEN_BAC!GG4+NINH_BINH!GG4+NGHE_AN!GG4+TBD!GG4+DA_NANG!GG4+KHANH_HOA!GG4+DONG_NAI!GG4+TVTK!GG4+MIEN_TAY!GG4+VAT_LIEU_DIEN!GG4+SUN_POWER!GG4+MINH_TRI!GG4+PHUONG_VIET!GG4+LONG_AN!GG4</f>
        <v>842167350254.34851</v>
      </c>
      <c r="GH4" s="13">
        <f ca="1">+HA_NOI!GH4+MIEN_BAC!GH4+NINH_BINH!GH4+NGHE_AN!GH4+TBD!GH4+DA_NANG!GH4+KHANH_HOA!GH4+DONG_NAI!GH4+TVTK!GH4+MIEN_TAY!GH4+VAT_LIEU_DIEN!GH4+SUN_POWER!GH4+MINH_TRI!GH4+PHUONG_VIET!GH4+LONG_AN!GH4</f>
        <v>932216387707.96899</v>
      </c>
      <c r="GI4" s="13">
        <f ca="1">+HA_NOI!GI4+MIEN_BAC!GI4+NINH_BINH!GI4+NGHE_AN!GI4+TBD!GI4+DA_NANG!GI4+KHANH_HOA!GI4+DONG_NAI!GI4+TVTK!GI4+MIEN_TAY!GI4+VAT_LIEU_DIEN!GI4+SUN_POWER!GI4+MINH_TRI!GI4+PHUONG_VIET!GI4+LONG_AN!GI4</f>
        <v>935844605579.4259</v>
      </c>
      <c r="GJ4" s="13">
        <f ca="1">+HA_NOI!GJ4+MIEN_BAC!GJ4+NINH_BINH!GJ4+NGHE_AN!GJ4+TBD!GJ4+DA_NANG!GJ4+KHANH_HOA!GJ4+DONG_NAI!GJ4+TVTK!GJ4+MIEN_TAY!GJ4+VAT_LIEU_DIEN!GJ4+SUN_POWER!GJ4+MINH_TRI!GJ4+PHUONG_VIET!GJ4+LONG_AN!GJ4</f>
        <v>940346027859.12598</v>
      </c>
      <c r="GK4" s="13">
        <f ca="1">+HA_NOI!GK4+MIEN_BAC!GK4+NINH_BINH!GK4+NGHE_AN!GK4+TBD!GK4+DA_NANG!GK4+KHANH_HOA!GK4+DONG_NAI!GK4+TVTK!GK4+MIEN_TAY!GK4+VAT_LIEU_DIEN!GK4+SUN_POWER!GK4+MINH_TRI!GK4+PHUONG_VIET!GK4+LONG_AN!GK4</f>
        <v>894744053830.21448</v>
      </c>
      <c r="GL4" s="13">
        <f ca="1">+HA_NOI!GL4+MIEN_BAC!GL4+NINH_BINH!GL4+NGHE_AN!GL4+TBD!GL4+DA_NANG!GL4+KHANH_HOA!GL4+DONG_NAI!GL4+TVTK!GL4+MIEN_TAY!GL4+VAT_LIEU_DIEN!GL4+SUN_POWER!GL4+MINH_TRI!GL4+PHUONG_VIET!GL4+LONG_AN!GL4</f>
        <v>900891696458.72522</v>
      </c>
      <c r="GM4" s="13">
        <f ca="1">+HA_NOI!GM4+MIEN_BAC!GM4+NINH_BINH!GM4+NGHE_AN!GM4+TBD!GM4+DA_NANG!GM4+KHANH_HOA!GM4+DONG_NAI!GM4+TVTK!GM4+MIEN_TAY!GM4+VAT_LIEU_DIEN!GM4+SUN_POWER!GM4+MINH_TRI!GM4+PHUONG_VIET!GM4+LONG_AN!GM4</f>
        <v>0</v>
      </c>
      <c r="GN4" s="13">
        <f ca="1">+HA_NOI!GN4+MIEN_BAC!GN4+NINH_BINH!GN4+NGHE_AN!GN4+TBD!GN4+DA_NANG!GN4+KHANH_HOA!GN4+DONG_NAI!GN4+TVTK!GN4+MIEN_TAY!GN4+VAT_LIEU_DIEN!GN4+SUN_POWER!GN4+MINH_TRI!GN4+PHUONG_VIET!GN4+LONG_AN!GN4</f>
        <v>950135047169.48584</v>
      </c>
      <c r="GO4" s="13">
        <f ca="1">+HA_NOI!GO4+MIEN_BAC!GO4+NINH_BINH!GO4+NGHE_AN!GO4+TBD!GO4+DA_NANG!GO4+KHANH_HOA!GO4+DONG_NAI!GO4+TVTK!GO4+MIEN_TAY!GO4+VAT_LIEU_DIEN!GO4+SUN_POWER!GO4+MINH_TRI!GO4+PHUONG_VIET!GO4+LONG_AN!GO4</f>
        <v>956492044676.13293</v>
      </c>
      <c r="GP4" s="13">
        <f ca="1">+HA_NOI!GP4+MIEN_BAC!GP4+NINH_BINH!GP4+NGHE_AN!GP4+TBD!GP4+DA_NANG!GP4+KHANH_HOA!GP4+DONG_NAI!GP4+TVTK!GP4+MIEN_TAY!GP4+VAT_LIEU_DIEN!GP4+SUN_POWER!GP4+MINH_TRI!GP4+PHUONG_VIET!GP4+LONG_AN!GP4</f>
        <v>962685609479.11011</v>
      </c>
      <c r="GQ4" s="13">
        <f ca="1">+HA_NOI!GQ4+MIEN_BAC!GQ4+NINH_BINH!GQ4+NGHE_AN!GQ4+TBD!GQ4+DA_NANG!GQ4+KHANH_HOA!GQ4+DONG_NAI!GQ4+TVTK!GQ4+MIEN_TAY!GQ4+VAT_LIEU_DIEN!GQ4+SUN_POWER!GQ4+MINH_TRI!GQ4+PHUONG_VIET!GQ4+LONG_AN!GQ4</f>
        <v>969002046886.4801</v>
      </c>
      <c r="GR4" s="13">
        <f ca="1">+HA_NOI!GR4+MIEN_BAC!GR4+NINH_BINH!GR4+NGHE_AN!GR4+TBD!GR4+DA_NANG!GR4+KHANH_HOA!GR4+DONG_NAI!GR4+TVTK!GR4+MIEN_TAY!GR4+VAT_LIEU_DIEN!GR4+SUN_POWER!GR4+MINH_TRI!GR4+PHUONG_VIET!GR4+LONG_AN!GR4</f>
        <v>963520054877.65662</v>
      </c>
      <c r="GS4" s="13">
        <f ca="1">+HA_NOI!GS4+MIEN_BAC!GS4+NINH_BINH!GS4+NGHE_AN!GS4+TBD!GS4+DA_NANG!GS4+KHANH_HOA!GS4+DONG_NAI!GS4+TVTK!GS4+MIEN_TAY!GS4+VAT_LIEU_DIEN!GS4+SUN_POWER!GS4+MINH_TRI!GS4+PHUONG_VIET!GS4+LONG_AN!GS4</f>
        <v>974623078066.68164</v>
      </c>
      <c r="GT4" s="13">
        <f ca="1">+HA_NOI!GT4+MIEN_BAC!GT4+NINH_BINH!GT4+NGHE_AN!GT4+TBD!GT4+DA_NANG!GT4+KHANH_HOA!GT4+DONG_NAI!GT4+TVTK!GT4+MIEN_TAY!GT4+VAT_LIEU_DIEN!GT4+SUN_POWER!GT4+MINH_TRI!GT4+PHUONG_VIET!GT4+LONG_AN!GT4</f>
        <v>0</v>
      </c>
      <c r="GU4" s="13">
        <f ca="1">+HA_NOI!GU4+MIEN_BAC!GU4+NINH_BINH!GU4+NGHE_AN!GU4+TBD!GU4+DA_NANG!GU4+KHANH_HOA!GU4+DONG_NAI!GU4+TVTK!GU4+MIEN_TAY!GU4+VAT_LIEU_DIEN!GU4+SUN_POWER!GU4+MINH_TRI!GU4+PHUONG_VIET!GU4+LONG_AN!GU4</f>
        <v>975885463373.33167</v>
      </c>
      <c r="GV4" s="13">
        <f ca="1">+HA_NOI!GV4+MIEN_BAC!GV4+NINH_BINH!GV4+NGHE_AN!GV4+TBD!GV4+DA_NANG!GV4+KHANH_HOA!GV4+DONG_NAI!GV4+TVTK!GV4+MIEN_TAY!GV4+VAT_LIEU_DIEN!GV4+SUN_POWER!GV4+MINH_TRI!GV4+PHUONG_VIET!GV4+LONG_AN!GV4</f>
        <v>981417762673.18164</v>
      </c>
      <c r="GW4" s="13">
        <f ca="1">+HA_NOI!GW4+MIEN_BAC!GW4+NINH_BINH!GW4+NGHE_AN!GW4+TBD!GW4+DA_NANG!GW4+KHANH_HOA!GW4+DONG_NAI!GW4+TVTK!GW4+MIEN_TAY!GW4+VAT_LIEU_DIEN!GW4+SUN_POWER!GW4+MINH_TRI!GW4+PHUONG_VIET!GW4+LONG_AN!GW4</f>
        <v>1003426836841.4565</v>
      </c>
      <c r="GX4" s="13">
        <f ca="1">+HA_NOI!GX4+MIEN_BAC!GX4+NINH_BINH!GX4+NGHE_AN!GX4+TBD!GX4+DA_NANG!GX4+KHANH_HOA!GX4+DONG_NAI!GX4+TVTK!GX4+MIEN_TAY!GX4+VAT_LIEU_DIEN!GX4+SUN_POWER!GX4+MINH_TRI!GX4+PHUONG_VIET!GX4+LONG_AN!GX4</f>
        <v>1012771791223.5082</v>
      </c>
      <c r="GY4" s="13">
        <f ca="1">+HA_NOI!GY4+MIEN_BAC!GY4+NINH_BINH!GY4+NGHE_AN!GY4+TBD!GY4+DA_NANG!GY4+KHANH_HOA!GY4+DONG_NAI!GY4+TVTK!GY4+MIEN_TAY!GY4+VAT_LIEU_DIEN!GY4+SUN_POWER!GY4+MINH_TRI!GY4+PHUONG_VIET!GY4+LONG_AN!GY4</f>
        <v>1010175574191.1815</v>
      </c>
      <c r="GZ4" s="13">
        <f ca="1">+HA_NOI!GZ4+MIEN_BAC!GZ4+NINH_BINH!GZ4+NGHE_AN!GZ4+TBD!GZ4+DA_NANG!GZ4+KHANH_HOA!GZ4+DONG_NAI!GZ4+TVTK!GZ4+MIEN_TAY!GZ4+VAT_LIEU_DIEN!GZ4+SUN_POWER!GZ4+MINH_TRI!GZ4+PHUONG_VIET!GZ4+LONG_AN!GZ4</f>
        <v>953443676435.60742</v>
      </c>
      <c r="HA4" s="13">
        <f ca="1">+HA_NOI!HA4+MIEN_BAC!HA4+NINH_BINH!HA4+NGHE_AN!HA4+TBD!HA4+DA_NANG!HA4+KHANH_HOA!HA4+DONG_NAI!HA4+TVTK!HA4+MIEN_TAY!HA4+VAT_LIEU_DIEN!HA4+SUN_POWER!HA4+MINH_TRI!HA4+PHUONG_VIET!HA4+LONG_AN!HA4</f>
        <v>0</v>
      </c>
      <c r="HB4" s="13">
        <f ca="1">+HA_NOI!HB4+MIEN_BAC!HB4+NINH_BINH!HB4+NGHE_AN!HB4+TBD!HB4+DA_NANG!HB4+KHANH_HOA!HB4+DONG_NAI!HB4+TVTK!HB4+MIEN_TAY!HB4+VAT_LIEU_DIEN!HB4+SUN_POWER!HB4+MINH_TRI!HB4+PHUONG_VIET!HB4+LONG_AN!HB4</f>
        <v>1013736073289.4875</v>
      </c>
      <c r="HC4" s="13">
        <f ca="1">+HA_NOI!HC4+MIEN_BAC!HC4+NINH_BINH!HC4+NGHE_AN!HC4+TBD!HC4+DA_NANG!HC4+KHANH_HOA!HC4+DONG_NAI!HC4+TVTK!HC4+MIEN_TAY!HC4+VAT_LIEU_DIEN!HC4+SUN_POWER!HC4+MINH_TRI!HC4+PHUONG_VIET!HC4+LONG_AN!HC4</f>
        <v>1023214940905.8719</v>
      </c>
      <c r="HD4" s="13">
        <f ca="1">+HA_NOI!HD4+MIEN_BAC!HD4+NINH_BINH!HD4+NGHE_AN!HD4+TBD!HD4+DA_NANG!HD4+KHANH_HOA!HD4+DONG_NAI!HD4+TVTK!HD4+MIEN_TAY!HD4+VAT_LIEU_DIEN!HD4+SUN_POWER!HD4+MINH_TRI!HD4+PHUONG_VIET!HD4+LONG_AN!HD4</f>
        <v>1025295805916.8719</v>
      </c>
      <c r="HE4" s="13">
        <f ca="1">+HA_NOI!HE4+MIEN_BAC!HE4+NINH_BINH!HE4+NGHE_AN!HE4+TBD!HE4+DA_NANG!HE4+KHANH_HOA!HE4+DONG_NAI!HE4+TVTK!HE4+MIEN_TAY!HE4+VAT_LIEU_DIEN!HE4+SUN_POWER!HE4+MINH_TRI!HE4+PHUONG_VIET!HE4+LONG_AN!HE4</f>
        <v>1027563106393.8719</v>
      </c>
      <c r="HF4" s="13">
        <f ca="1">+HA_NOI!HF4+MIEN_BAC!HF4+NINH_BINH!HF4+NGHE_AN!HF4+TBD!HF4+DA_NANG!HF4+KHANH_HOA!HF4+DONG_NAI!HF4+TVTK!HF4+MIEN_TAY!HF4+VAT_LIEU_DIEN!HF4+SUN_POWER!HF4+MINH_TRI!HF4+PHUONG_VIET!HF4+LONG_AN!HF4</f>
        <v>1033676299398.8719</v>
      </c>
      <c r="HG4" s="13">
        <f ca="1">+HA_NOI!HG4+MIEN_BAC!HG4+NINH_BINH!HG4+NGHE_AN!HG4+TBD!HG4+DA_NANG!HG4+KHANH_HOA!HG4+DONG_NAI!HG4+TVTK!HG4+MIEN_TAY!HG4+VAT_LIEU_DIEN!HG4+SUN_POWER!HG4+MINH_TRI!HG4+PHUONG_VIET!HG4+LONG_AN!HG4</f>
        <v>699402293455.49536</v>
      </c>
      <c r="HH4" s="13">
        <f ca="1">+HA_NOI!HH4+MIEN_BAC!HH4+NINH_BINH!HH4+NGHE_AN!HH4+TBD!HH4+DA_NANG!HH4+KHANH_HOA!HH4+DONG_NAI!HH4+TVTK!HH4+MIEN_TAY!HH4+VAT_LIEU_DIEN!HH4+SUN_POWER!HH4+MINH_TRI!HH4+PHUONG_VIET!HH4+LONG_AN!HH4</f>
        <v>0</v>
      </c>
      <c r="HI4" s="13">
        <f ca="1">+HA_NOI!HI4+MIEN_BAC!HI4+NINH_BINH!HI4+NGHE_AN!HI4+TBD!HI4+DA_NANG!HI4+KHANH_HOA!HI4+DONG_NAI!HI4+TVTK!HI4+MIEN_TAY!HI4+VAT_LIEU_DIEN!HI4+SUN_POWER!HI4+MINH_TRI!HI4+PHUONG_VIET!HI4+LONG_AN!HI4</f>
        <v>1036683563196.5519</v>
      </c>
      <c r="HJ4" s="13">
        <f ca="1">+HA_NOI!HJ4+MIEN_BAC!HJ4+NINH_BINH!HJ4+NGHE_AN!HJ4+TBD!HJ4+DA_NANG!HJ4+KHANH_HOA!HJ4+DONG_NAI!HJ4+TVTK!HJ4+MIEN_TAY!HJ4+VAT_LIEU_DIEN!HJ4+SUN_POWER!HJ4+MINH_TRI!HJ4+PHUONG_VIET!HJ4+LONG_AN!HJ4</f>
        <v>1039629021932.061</v>
      </c>
      <c r="HK4" s="13">
        <f ca="1">+HA_NOI!HK4+MIEN_BAC!HK4+NINH_BINH!HK4+NGHE_AN!HK4+TBD!HK4+DA_NANG!HK4+KHANH_HOA!HK4+DONG_NAI!HK4+TVTK!HK4+MIEN_TAY!HK4+VAT_LIEU_DIEN!HK4+SUN_POWER!HK4+MINH_TRI!HK4+PHUONG_VIET!HK4+LONG_AN!HK4</f>
        <v>1040507200907.5394</v>
      </c>
      <c r="HL4" s="13">
        <f ca="1">+HA_NOI!HL4+MIEN_BAC!HL4+NINH_BINH!HL4+NGHE_AN!HL4+TBD!HL4+DA_NANG!HL4+KHANH_HOA!HL4+DONG_NAI!HL4+TVTK!HL4+MIEN_TAY!HL4+VAT_LIEU_DIEN!HL4+SUN_POWER!HL4+MINH_TRI!HL4+PHUONG_VIET!HL4+LONG_AN!HL4</f>
        <v>1044308920181.3239</v>
      </c>
      <c r="HM4" s="13">
        <f ca="1">+HA_NOI!HM4+MIEN_BAC!HM4+NINH_BINH!HM4+NGHE_AN!HM4+TBD!HM4+DA_NANG!HM4+KHANH_HOA!HM4+DONG_NAI!HM4+TVTK!HM4+MIEN_TAY!HM4+VAT_LIEU_DIEN!HM4+SUN_POWER!HM4+MINH_TRI!HM4+PHUONG_VIET!HM4+LONG_AN!HM4</f>
        <v>1045642065013.0988</v>
      </c>
      <c r="HN4" s="13">
        <f ca="1">+HA_NOI!HN4+MIEN_BAC!HN4+NINH_BINH!HN4+NGHE_AN!HN4+TBD!HN4+DA_NANG!HN4+KHANH_HOA!HN4+DONG_NAI!HN4+TVTK!HN4+MIEN_TAY!HN4+VAT_LIEU_DIEN!HN4+SUN_POWER!HN4+MINH_TRI!HN4+PHUONG_VIET!HN4+LONG_AN!HN4</f>
        <v>1063709297344.1989</v>
      </c>
      <c r="HO4" s="13">
        <f ca="1">+HA_NOI!HO4+MIEN_BAC!HO4+NINH_BINH!HO4+NGHE_AN!HO4+TBD!HO4+DA_NANG!HO4+KHANH_HOA!HO4+DONG_NAI!HO4+TVTK!HO4+MIEN_TAY!HO4+VAT_LIEU_DIEN!HO4+SUN_POWER!HO4+MINH_TRI!HO4+PHUONG_VIET!HO4+LONG_AN!HO4</f>
        <v>0</v>
      </c>
      <c r="HP4" s="13">
        <f ca="1">+HA_NOI!HP4+MIEN_BAC!HP4+NINH_BINH!HP4+NGHE_AN!HP4+TBD!HP4+DA_NANG!HP4+KHANH_HOA!HP4+DONG_NAI!HP4+TVTK!HP4+MIEN_TAY!HP4+VAT_LIEU_DIEN!HP4+SUN_POWER!HP4+MINH_TRI!HP4+PHUONG_VIET!HP4+LONG_AN!HP4</f>
        <v>1070224130906.1989</v>
      </c>
      <c r="HQ4" s="13">
        <f ca="1">+HA_NOI!HQ4+MIEN_BAC!HQ4+NINH_BINH!HQ4+NGHE_AN!HQ4+TBD!HQ4+DA_NANG!HQ4+KHANH_HOA!HQ4+DONG_NAI!HQ4+TVTK!HQ4+MIEN_TAY!HQ4+VAT_LIEU_DIEN!HQ4+SUN_POWER!HQ4+MINH_TRI!HQ4+PHUONG_VIET!HQ4+LONG_AN!HQ4</f>
        <v>1061772606335.8988</v>
      </c>
      <c r="HR4" s="13">
        <f ca="1">+HA_NOI!HR4+MIEN_BAC!HR4+NINH_BINH!HR4+NGHE_AN!HR4+TBD!HR4+DA_NANG!HR4+KHANH_HOA!HR4+DONG_NAI!HR4+TVTK!HR4+MIEN_TAY!HR4+VAT_LIEU_DIEN!HR4+SUN_POWER!HR4+MINH_TRI!HR4+PHUONG_VIET!HR4+LONG_AN!HR4</f>
        <v>1074001666309.5138</v>
      </c>
      <c r="HS4" s="13">
        <f ca="1">+HA_NOI!HS4+MIEN_BAC!HS4+NINH_BINH!HS4+NGHE_AN!HS4+TBD!HS4+DA_NANG!HS4+KHANH_HOA!HS4+DONG_NAI!HS4+TVTK!HS4+MIEN_TAY!HS4+VAT_LIEU_DIEN!HS4+SUN_POWER!HS4+MINH_TRI!HS4+PHUONG_VIET!HS4+LONG_AN!HS4</f>
        <v>1074863963510.0289</v>
      </c>
      <c r="HT4" s="13">
        <f ca="1">+HA_NOI!HT4+MIEN_BAC!HT4+NINH_BINH!HT4+NGHE_AN!HT4+TBD!HT4+DA_NANG!HT4+KHANH_HOA!HT4+DONG_NAI!HT4+TVTK!HT4+MIEN_TAY!HT4+VAT_LIEU_DIEN!HT4+SUN_POWER!HT4+MINH_TRI!HT4+PHUONG_VIET!HT4+LONG_AN!HT4</f>
        <v>1076246067410.2539</v>
      </c>
      <c r="HU4" s="13">
        <f ca="1">+HA_NOI!HU4+MIEN_BAC!HU4+NINH_BINH!HU4+NGHE_AN!HU4+TBD!HU4+DA_NANG!HU4+KHANH_HOA!HU4+DONG_NAI!HU4+TVTK!HU4+MIEN_TAY!HU4+VAT_LIEU_DIEN!HU4+SUN_POWER!HU4+MINH_TRI!HU4+PHUONG_VIET!HU4+LONG_AN!HU4</f>
        <v>1081197167527.4038</v>
      </c>
      <c r="HV4" s="13">
        <f ca="1">+HA_NOI!HV4+MIEN_BAC!HV4+NINH_BINH!HV4+NGHE_AN!HV4+TBD!HV4+DA_NANG!HV4+KHANH_HOA!HV4+DONG_NAI!HV4+TVTK!HV4+MIEN_TAY!HV4+VAT_LIEU_DIEN!HV4+SUN_POWER!HV4+MINH_TRI!HV4+PHUONG_VIET!HV4+LONG_AN!HV4</f>
        <v>0</v>
      </c>
      <c r="HW4" s="13">
        <f ca="1">+HA_NOI!HW4+MIEN_BAC!HW4+NINH_BINH!HW4+NGHE_AN!HW4+TBD!HW4+DA_NANG!HW4+KHANH_HOA!HW4+DONG_NAI!HW4+TVTK!HW4+MIEN_TAY!HW4+VAT_LIEU_DIEN!HW4+SUN_POWER!HW4+MINH_TRI!HW4+PHUONG_VIET!HW4+LONG_AN!HW4</f>
        <v>1082338122621.3889</v>
      </c>
      <c r="HX4" s="13">
        <f ca="1">+HA_NOI!HX4+MIEN_BAC!HX4+NINH_BINH!HX4+NGHE_AN!HX4+TBD!HX4+DA_NANG!HX4+KHANH_HOA!HX4+DONG_NAI!HX4+TVTK!HX4+MIEN_TAY!HX4+VAT_LIEU_DIEN!HX4+SUN_POWER!HX4+MINH_TRI!HX4+PHUONG_VIET!HX4+LONG_AN!HX4</f>
        <v>1083513922753.9139</v>
      </c>
      <c r="HY4" s="13">
        <f ca="1">+HA_NOI!HY4+MIEN_BAC!HY4+NINH_BINH!HY4+NGHE_AN!HY4+TBD!HY4+DA_NANG!HY4+KHANH_HOA!HY4+DONG_NAI!HY4+TVTK!HY4+MIEN_TAY!HY4+VAT_LIEU_DIEN!HY4+SUN_POWER!HY4+MINH_TRI!HY4+PHUONG_VIET!HY4+LONG_AN!HY4</f>
        <v>1085634701502.0605</v>
      </c>
      <c r="HZ4" s="13">
        <f ca="1">+HA_NOI!HZ4+MIEN_BAC!HZ4+NINH_BINH!HZ4+NGHE_AN!HZ4+TBD!HZ4+DA_NANG!HZ4+KHANH_HOA!HZ4+DONG_NAI!HZ4+TVTK!HZ4+MIEN_TAY!HZ4+VAT_LIEU_DIEN!HZ4+SUN_POWER!HZ4+MINH_TRI!HZ4+PHUONG_VIET!HZ4+LONG_AN!HZ4</f>
        <v>1087046915585.964</v>
      </c>
      <c r="IA4" s="13">
        <f ca="1">+HA_NOI!IA4+MIEN_BAC!IA4+NINH_BINH!IA4+NGHE_AN!IA4+TBD!IA4+DA_NANG!IA4+KHANH_HOA!IA4+DONG_NAI!IA4+TVTK!IA4+MIEN_TAY!IA4+VAT_LIEU_DIEN!IA4+SUN_POWER!IA4+MINH_TRI!IA4+PHUONG_VIET!IA4+LONG_AN!IA4</f>
        <v>1088302753396.5756</v>
      </c>
      <c r="IB4" s="13">
        <f ca="1">+HA_NOI!IB4+MIEN_BAC!IB4+NINH_BINH!IB4+NGHE_AN!IB4+TBD!IB4+DA_NANG!IB4+KHANH_HOA!IB4+DONG_NAI!IB4+TVTK!IB4+MIEN_TAY!IB4+VAT_LIEU_DIEN!IB4+SUN_POWER!IB4+MINH_TRI!IB4+PHUONG_VIET!IB4+LONG_AN!IB4</f>
        <v>1091223929060.8005</v>
      </c>
      <c r="IC4" s="13">
        <f ca="1">+HA_NOI!IC4+MIEN_BAC!IC4+NINH_BINH!IC4+NGHE_AN!IC4+TBD!IC4+DA_NANG!IC4+KHANH_HOA!IC4+DONG_NAI!IC4+TVTK!IC4+MIEN_TAY!IC4+VAT_LIEU_DIEN!IC4+SUN_POWER!IC4+MINH_TRI!IC4+PHUONG_VIET!IC4+LONG_AN!IC4</f>
        <v>0</v>
      </c>
      <c r="ID4" s="13">
        <f ca="1">+HA_NOI!ID4+MIEN_BAC!ID4+NINH_BINH!ID4+NGHE_AN!ID4+TBD!ID4+DA_NANG!ID4+KHANH_HOA!ID4+DONG_NAI!ID4+TVTK!ID4+MIEN_TAY!ID4+VAT_LIEU_DIEN!ID4+SUN_POWER!ID4+MINH_TRI!ID4+PHUONG_VIET!ID4+LONG_AN!ID4</f>
        <v>1092913556027.714</v>
      </c>
      <c r="IE4" s="13">
        <f ca="1">+HA_NOI!IE4+MIEN_BAC!IE4+NINH_BINH!IE4+NGHE_AN!IE4+TBD!IE4+DA_NANG!IE4+KHANH_HOA!IE4+DONG_NAI!IE4+TVTK!IE4+MIEN_TAY!IE4+VAT_LIEU_DIEN!IE4+SUN_POWER!IE4+MINH_TRI!IE4+PHUONG_VIET!IE4+LONG_AN!IE4</f>
        <v>1100325461474.5391</v>
      </c>
      <c r="IF4" s="13">
        <f ca="1">+HA_NOI!IF4+MIEN_BAC!IF4+NINH_BINH!IF4+NGHE_AN!IF4+TBD!IF4+DA_NANG!IF4+KHANH_HOA!IF4+DONG_NAI!IF4+TVTK!IF4+MIEN_TAY!IF4+VAT_LIEU_DIEN!IF4+SUN_POWER!IF4+MINH_TRI!IF4+PHUONG_VIET!IF4+LONG_AN!IF4</f>
        <v>1100835261295.9548</v>
      </c>
      <c r="IG4" s="13">
        <f ca="1">+HA_NOI!IG4+MIEN_BAC!IG4+NINH_BINH!IG4+NGHE_AN!IG4+TBD!IG4+DA_NANG!IG4+KHANH_HOA!IG4+DONG_NAI!IG4+TVTK!IG4+MIEN_TAY!IG4+VAT_LIEU_DIEN!IG4+SUN_POWER!IG4+MINH_TRI!IG4+PHUONG_VIET!IG4+LONG_AN!IG4</f>
        <v>1102363925186.0547</v>
      </c>
      <c r="IH4" s="13">
        <f ca="1">+HA_NOI!IH4+MIEN_BAC!IH4+NINH_BINH!IH4+NGHE_AN!IH4+TBD!IH4+DA_NANG!IH4+KHANH_HOA!IH4+DONG_NAI!IH4+TVTK!IH4+MIEN_TAY!IH4+VAT_LIEU_DIEN!IH4+SUN_POWER!IH4+MINH_TRI!IH4+PHUONG_VIET!IH4+LONG_AN!IH4</f>
        <v>1105131266154.585</v>
      </c>
      <c r="II4" s="13">
        <f ca="1">+HA_NOI!II4+MIEN_BAC!II4+NINH_BINH!II4+NGHE_AN!II4+TBD!II4+DA_NANG!II4+KHANH_HOA!II4+DONG_NAI!II4+TVTK!II4+MIEN_TAY!II4+VAT_LIEU_DIEN!II4+SUN_POWER!II4+MINH_TRI!II4+PHUONG_VIET!II4+LONG_AN!II4</f>
        <v>1046888075237.2935</v>
      </c>
      <c r="IJ4" s="13">
        <f ca="1">+HA_NOI!IJ4+MIEN_BAC!IJ4+NINH_BINH!IJ4+NGHE_AN!IJ4+TBD!IJ4+DA_NANG!IJ4+KHANH_HOA!IJ4+DONG_NAI!IJ4+TVTK!IJ4+MIEN_TAY!IJ4+VAT_LIEU_DIEN!IJ4+SUN_POWER!IJ4+MINH_TRI!IJ4+PHUONG_VIET!IJ4+LONG_AN!IJ4</f>
        <v>347108592508.85815</v>
      </c>
      <c r="IK4" s="13">
        <f ca="1">+HA_NOI!IK4+MIEN_BAC!IK4+NINH_BINH!IK4+NGHE_AN!IK4+TBD!IK4+DA_NANG!IK4+KHANH_HOA!IK4+DONG_NAI!IK4+TVTK!IK4+MIEN_TAY!IK4+VAT_LIEU_DIEN!IK4+SUN_POWER!IK4+MINH_TRI!IK4+PHUONG_VIET!IK4+LONG_AN!IK4</f>
        <v>760385940533.82666</v>
      </c>
      <c r="IL4" s="13">
        <f ca="1">+HA_NOI!IL4+MIEN_BAC!IL4+NINH_BINH!IL4+NGHE_AN!IL4+TBD!IL4+DA_NANG!IL4+KHANH_HOA!IL4+DONG_NAI!IL4+TVTK!IL4+MIEN_TAY!IL4+VAT_LIEU_DIEN!IL4+SUN_POWER!IL4+MINH_TRI!IL4+PHUONG_VIET!IL4+LONG_AN!IL4</f>
        <v>761297134962.57666</v>
      </c>
      <c r="IM4" s="13">
        <f ca="1">+HA_NOI!IM4+MIEN_BAC!IM4+NINH_BINH!IM4+NGHE_AN!IM4+TBD!IM4+DA_NANG!IM4+KHANH_HOA!IM4+DONG_NAI!IM4+TVTK!IM4+MIEN_TAY!IM4+VAT_LIEU_DIEN!IM4+SUN_POWER!IM4+MINH_TRI!IM4+PHUONG_VIET!IM4+LONG_AN!IM4</f>
        <v>1089698270412.5997</v>
      </c>
      <c r="IN4" s="13">
        <f ca="1">+HA_NOI!IN4+MIEN_BAC!IN4+NINH_BINH!IN4+NGHE_AN!IN4+TBD!IN4+DA_NANG!IN4+KHANH_HOA!IN4+DONG_NAI!IN4+TVTK!IN4+MIEN_TAY!IN4+VAT_LIEU_DIEN!IN4+SUN_POWER!IN4+MINH_TRI!IN4+PHUONG_VIET!IN4+LONG_AN!IN4</f>
        <v>1110467526171.5005</v>
      </c>
      <c r="IO4" s="13">
        <f ca="1">+HA_NOI!IO4+MIEN_BAC!IO4+NINH_BINH!IO4+NGHE_AN!IO4+TBD!IO4+DA_NANG!IO4+KHANH_HOA!IO4+DONG_NAI!IO4+TVTK!IO4+MIEN_TAY!IO4+VAT_LIEU_DIEN!IO4+SUN_POWER!IO4+MINH_TRI!IO4+PHUONG_VIET!IO4+LONG_AN!IO4</f>
        <v>1112752019445.3755</v>
      </c>
      <c r="IP4" s="13">
        <f ca="1">+HA_NOI!IP4+MIEN_BAC!IP4+NINH_BINH!IP4+NGHE_AN!IP4+TBD!IP4+DA_NANG!IP4+KHANH_HOA!IP4+DONG_NAI!IP4+TVTK!IP4+MIEN_TAY!IP4+VAT_LIEU_DIEN!IP4+SUN_POWER!IP4+MINH_TRI!IP4+PHUONG_VIET!IP4+LONG_AN!IP4</f>
        <v>0</v>
      </c>
      <c r="IQ4" s="13">
        <f ca="1">+HA_NOI!IQ4+MIEN_BAC!IQ4+NINH_BINH!IQ4+NGHE_AN!IQ4+TBD!IQ4+DA_NANG!IQ4+KHANH_HOA!IQ4+DONG_NAI!IQ4+TVTK!IQ4+MIEN_TAY!IQ4+VAT_LIEU_DIEN!IQ4+SUN_POWER!IQ4+MINH_TRI!IQ4+PHUONG_VIET!IQ4+LONG_AN!IQ4</f>
        <v>0</v>
      </c>
      <c r="IR4" s="13">
        <f ca="1">+HA_NOI!IR4+MIEN_BAC!IR4+NINH_BINH!IR4+NGHE_AN!IR4+TBD!IR4+DA_NANG!IR4+KHANH_HOA!IR4+DONG_NAI!IR4+TVTK!IR4+MIEN_TAY!IR4+VAT_LIEU_DIEN!IR4+SUN_POWER!IR4+MINH_TRI!IR4+PHUONG_VIET!IR4+LONG_AN!IR4</f>
        <v>1113807228960.6597</v>
      </c>
      <c r="IS4" s="13">
        <f ca="1">+HA_NOI!IS4+MIEN_BAC!IS4+NINH_BINH!IS4+NGHE_AN!IS4+TBD!IS4+DA_NANG!IS4+KHANH_HOA!IS4+DONG_NAI!IS4+TVTK!IS4+MIEN_TAY!IS4+VAT_LIEU_DIEN!IS4+SUN_POWER!IS4+MINH_TRI!IS4+PHUONG_VIET!IS4+LONG_AN!IS4</f>
        <v>1117478591700.5605</v>
      </c>
      <c r="IT4" s="13">
        <f ca="1">+HA_NOI!IT4+MIEN_BAC!IT4+NINH_BINH!IT4+NGHE_AN!IT4+TBD!IT4+DA_NANG!IT4+KHANH_HOA!IT4+DONG_NAI!IT4+TVTK!IT4+MIEN_TAY!IT4+VAT_LIEU_DIEN!IT4+SUN_POWER!IT4+MINH_TRI!IT4+PHUONG_VIET!IT4+LONG_AN!IT4</f>
        <v>1118158602249.5605</v>
      </c>
      <c r="IU4" s="13">
        <f ca="1">+HA_NOI!IU4+MIEN_BAC!IU4+NINH_BINH!IU4+NGHE_AN!IU4+TBD!IU4+DA_NANG!IU4+KHANH_HOA!IU4+DONG_NAI!IU4+TVTK!IU4+MIEN_TAY!IU4+VAT_LIEU_DIEN!IU4+SUN_POWER!IU4+MINH_TRI!IU4+PHUONG_VIET!IU4+LONG_AN!IU4</f>
        <v>772487301910.70251</v>
      </c>
      <c r="IV4" s="13">
        <f ca="1">+HA_NOI!IV4+MIEN_BAC!IV4+NINH_BINH!IV4+NGHE_AN!IV4+TBD!IV4+DA_NANG!IV4+KHANH_HOA!IV4+DONG_NAI!IV4+TVTK!IV4+MIEN_TAY!IV4+VAT_LIEU_DIEN!IV4+SUN_POWER!IV4+MINH_TRI!IV4+PHUONG_VIET!IV4+LONG_AN!IV4</f>
        <v>1121053401943.9443</v>
      </c>
      <c r="IW4" s="13">
        <f ca="1">+HA_NOI!IW4+MIEN_BAC!IW4+NINH_BINH!IW4+NGHE_AN!IW4+TBD!IW4+DA_NANG!IW4+KHANH_HOA!IW4+DONG_NAI!IW4+TVTK!IW4+MIEN_TAY!IW4+VAT_LIEU_DIEN!IW4+SUN_POWER!IW4+MINH_TRI!IW4+PHUONG_VIET!IW4+LONG_AN!IW4</f>
        <v>1122091944613.9604</v>
      </c>
      <c r="IX4" s="13">
        <f ca="1">+HA_NOI!IX4+MIEN_BAC!IX4+NINH_BINH!IX4+NGHE_AN!IX4+TBD!IX4+DA_NANG!IX4+KHANH_HOA!IX4+DONG_NAI!IX4+TVTK!IX4+MIEN_TAY!IX4+VAT_LIEU_DIEN!IX4+SUN_POWER!IX4+MINH_TRI!IX4+PHUONG_VIET!IX4+LONG_AN!IX4</f>
        <v>0</v>
      </c>
      <c r="IY4" s="13">
        <f ca="1">+HA_NOI!IY4+MIEN_BAC!IY4+NINH_BINH!IY4+NGHE_AN!IY4+TBD!IY4+DA_NANG!IY4+KHANH_HOA!IY4+DONG_NAI!IY4+TVTK!IY4+MIEN_TAY!IY4+VAT_LIEU_DIEN!IY4+SUN_POWER!IY4+MINH_TRI!IY4+PHUONG_VIET!IY4+LONG_AN!IY4</f>
        <v>1128383042532.3696</v>
      </c>
      <c r="IZ4" s="13">
        <f ca="1">+HA_NOI!IZ4+MIEN_BAC!IZ4+NINH_BINH!IZ4+NGHE_AN!IZ4+TBD!IZ4+DA_NANG!IZ4+KHANH_HOA!IZ4+DONG_NAI!IZ4+TVTK!IZ4+MIEN_TAY!IZ4+VAT_LIEU_DIEN!IZ4+SUN_POWER!IZ4+MINH_TRI!IZ4+PHUONG_VIET!IZ4+LONG_AN!IZ4</f>
        <v>1129764660252.3696</v>
      </c>
      <c r="JA4" s="13">
        <f ca="1">+HA_NOI!JA4+MIEN_BAC!JA4+NINH_BINH!JA4+NGHE_AN!JA4+TBD!JA4+DA_NANG!JA4+KHANH_HOA!JA4+DONG_NAI!JA4+TVTK!JA4+MIEN_TAY!JA4+VAT_LIEU_DIEN!JA4+SUN_POWER!JA4+MINH_TRI!JA4+PHUONG_VIET!JA4+LONG_AN!JA4</f>
        <v>1133116711684.3696</v>
      </c>
      <c r="JB4" s="13">
        <f ca="1">+HA_NOI!JB4+MIEN_BAC!JB4+NINH_BINH!JB4+NGHE_AN!JB4+TBD!JB4+DA_NANG!JB4+KHANH_HOA!JB4+DONG_NAI!JB4+TVTK!JB4+MIEN_TAY!JB4+VAT_LIEU_DIEN!JB4+SUN_POWER!JB4+MINH_TRI!JB4+PHUONG_VIET!JB4+LONG_AN!JB4</f>
        <v>1135109740093.3696</v>
      </c>
      <c r="JC4" s="13">
        <f ca="1">+HA_NOI!JC4+MIEN_BAC!JC4+NINH_BINH!JC4+NGHE_AN!JC4+TBD!JC4+DA_NANG!JC4+KHANH_HOA!JC4+DONG_NAI!JC4+TVTK!JC4+MIEN_TAY!JC4+VAT_LIEU_DIEN!JC4+SUN_POWER!JC4+MINH_TRI!JC4+PHUONG_VIET!JC4+LONG_AN!JC4</f>
        <v>1138356182239.3696</v>
      </c>
      <c r="JD4" s="13">
        <f ca="1">+HA_NOI!JD4+MIEN_BAC!JD4+NINH_BINH!JD4+NGHE_AN!JD4+TBD!JD4+DA_NANG!JD4+KHANH_HOA!JD4+DONG_NAI!JD4+TVTK!JD4+MIEN_TAY!JD4+VAT_LIEU_DIEN!JD4+SUN_POWER!JD4+MINH_TRI!JD4+PHUONG_VIET!JD4+LONG_AN!JD4</f>
        <v>1139102728705.3696</v>
      </c>
      <c r="JE4" s="13">
        <f ca="1">+HA_NOI!JE4+MIEN_BAC!JE4+NINH_BINH!JE4+NGHE_AN!JE4+TBD!JE4+DA_NANG!JE4+KHANH_HOA!JE4+DONG_NAI!JE4+TVTK!JE4+MIEN_TAY!JE4+VAT_LIEU_DIEN!JE4+SUN_POWER!JE4+MINH_TRI!JE4+PHUONG_VIET!JE4+LONG_AN!JE4</f>
        <v>0</v>
      </c>
      <c r="JF4" s="13">
        <f ca="1">+HA_NOI!JF4+MIEN_BAC!JF4+NINH_BINH!JF4+NGHE_AN!JF4+TBD!JF4+DA_NANG!JF4+KHANH_HOA!JF4+DONG_NAI!JF4+TVTK!JF4+MIEN_TAY!JF4+VAT_LIEU_DIEN!JF4+SUN_POWER!JF4+MINH_TRI!JF4+PHUONG_VIET!JF4+LONG_AN!JF4</f>
        <v>1141714526649.3696</v>
      </c>
      <c r="JG4" s="13">
        <f ca="1">+HA_NOI!JG4+MIEN_BAC!JG4+NINH_BINH!JG4+NGHE_AN!JG4+TBD!JG4+DA_NANG!JG4+KHANH_HOA!JG4+DONG_NAI!JG4+TVTK!JG4+MIEN_TAY!JG4+VAT_LIEU_DIEN!JG4+SUN_POWER!JG4+MINH_TRI!JG4+PHUONG_VIET!JG4+LONG_AN!JG4</f>
        <v>1142545084074.0642</v>
      </c>
      <c r="JH4" s="13">
        <f ca="1">+HA_NOI!JH4+MIEN_BAC!JH4+NINH_BINH!JH4+NGHE_AN!JH4+TBD!JH4+DA_NANG!JH4+KHANH_HOA!JH4+DONG_NAI!JH4+TVTK!JH4+MIEN_TAY!JH4+VAT_LIEU_DIEN!JH4+SUN_POWER!JH4+MINH_TRI!JH4+PHUONG_VIET!JH4+LONG_AN!JH4</f>
        <v>1146766377186.1042</v>
      </c>
      <c r="JI4" s="13">
        <f ca="1">+HA_NOI!JI4+MIEN_BAC!JI4+NINH_BINH!JI4+NGHE_AN!JI4+TBD!JI4+DA_NANG!JI4+KHANH_HOA!JI4+DONG_NAI!JI4+TVTK!JI4+MIEN_TAY!JI4+VAT_LIEU_DIEN!JI4+SUN_POWER!JI4+MINH_TRI!JI4+PHUONG_VIET!JI4+LONG_AN!JI4</f>
        <v>1148234160962.1042</v>
      </c>
      <c r="JJ4" s="13">
        <f ca="1">+HA_NOI!JJ4+MIEN_BAC!JJ4+NINH_BINH!JJ4+NGHE_AN!JJ4+TBD!JJ4+DA_NANG!JJ4+KHANH_HOA!JJ4+DONG_NAI!JJ4+TVTK!JJ4+MIEN_TAY!JJ4+VAT_LIEU_DIEN!JJ4+SUN_POWER!JJ4+MINH_TRI!JJ4+PHUONG_VIET!JJ4+LONG_AN!JJ4</f>
        <v>1150283563954.3257</v>
      </c>
      <c r="JK4" s="13">
        <f ca="1">+HA_NOI!JK4+MIEN_BAC!JK4+NINH_BINH!JK4+NGHE_AN!JK4+TBD!JK4+DA_NANG!JK4+KHANH_HOA!JK4+DONG_NAI!JK4+TVTK!JK4+MIEN_TAY!JK4+VAT_LIEU_DIEN!JK4+SUN_POWER!JK4+MINH_TRI!JK4+PHUONG_VIET!JK4+LONG_AN!JK4</f>
        <v>1152020566885.6243</v>
      </c>
      <c r="JL4" s="13">
        <f ca="1">+HA_NOI!JL4+MIEN_BAC!JL4+NINH_BINH!JL4+NGHE_AN!JL4+TBD!JL4+DA_NANG!JL4+KHANH_HOA!JL4+DONG_NAI!JL4+TVTK!JL4+MIEN_TAY!JL4+VAT_LIEU_DIEN!JL4+SUN_POWER!JL4+MINH_TRI!JL4+PHUONG_VIET!JL4+LONG_AN!JL4</f>
        <v>0</v>
      </c>
      <c r="JM4" s="13">
        <f ca="1">+HA_NOI!JM4+MIEN_BAC!JM4+NINH_BINH!JM4+NGHE_AN!JM4+TBD!JM4+DA_NANG!JM4+KHANH_HOA!JM4+DONG_NAI!JM4+TVTK!JM4+MIEN_TAY!JM4+VAT_LIEU_DIEN!JM4+SUN_POWER!JM4+MINH_TRI!JM4+PHUONG_VIET!JM4+LONG_AN!JM4</f>
        <v>1152803566897.8457</v>
      </c>
      <c r="JN4" s="13">
        <f ca="1">+HA_NOI!JN4+MIEN_BAC!JN4+NINH_BINH!JN4+NGHE_AN!JN4+TBD!JN4+DA_NANG!JN4+KHANH_HOA!JN4+DONG_NAI!JN4+TVTK!JN4+MIEN_TAY!JN4+VAT_LIEU_DIEN!JN4+SUN_POWER!JN4+MINH_TRI!JN4+PHUONG_VIET!JN4+LONG_AN!JN4</f>
        <v>1154676260121.6243</v>
      </c>
      <c r="JO4" s="13">
        <f ca="1">+HA_NOI!JO4+MIEN_BAC!JO4+NINH_BINH!JO4+NGHE_AN!JO4+TBD!JO4+DA_NANG!JO4+KHANH_HOA!JO4+DONG_NAI!JO4+TVTK!JO4+MIEN_TAY!JO4+VAT_LIEU_DIEN!JO4+SUN_POWER!JO4+MINH_TRI!JO4+PHUONG_VIET!JO4+LONG_AN!JO4</f>
        <v>1156419788875.5732</v>
      </c>
      <c r="JP4" s="13">
        <f ca="1">+HA_NOI!JP4+MIEN_BAC!JP4+NINH_BINH!JP4+NGHE_AN!JP4+TBD!JP4+DA_NANG!JP4+KHANH_HOA!JP4+DONG_NAI!JP4+TVTK!JP4+MIEN_TAY!JP4+VAT_LIEU_DIEN!JP4+SUN_POWER!JP4+MINH_TRI!JP4+PHUONG_VIET!JP4+LONG_AN!JP4</f>
        <v>1159660996928.8716</v>
      </c>
      <c r="JQ4" s="13">
        <f ca="1">+HA_NOI!JQ4+MIEN_BAC!JQ4+NINH_BINH!JQ4+NGHE_AN!JQ4+TBD!JQ4+DA_NANG!JQ4+KHANH_HOA!JQ4+DONG_NAI!JQ4+TVTK!JQ4+MIEN_TAY!JQ4+VAT_LIEU_DIEN!JQ4+SUN_POWER!JQ4+MINH_TRI!JQ4+PHUONG_VIET!JQ4+LONG_AN!JQ4</f>
        <v>709497210961.13562</v>
      </c>
      <c r="JR4" s="13">
        <f ca="1">+HA_NOI!JR4+MIEN_BAC!JR4+NINH_BINH!JR4+NGHE_AN!JR4+TBD!JR4+DA_NANG!JR4+KHANH_HOA!JR4+DONG_NAI!JR4+TVTK!JR4+MIEN_TAY!JR4+VAT_LIEU_DIEN!JR4+SUN_POWER!JR4+MINH_TRI!JR4+PHUONG_VIET!JR4+LONG_AN!JR4</f>
        <v>0</v>
      </c>
      <c r="JS4" s="13">
        <f ca="1">+HA_NOI!JS4+MIEN_BAC!JS4+NINH_BINH!JS4+NGHE_AN!JS4+TBD!JS4+DA_NANG!JS4+KHANH_HOA!JS4+DONG_NAI!JS4+TVTK!JS4+MIEN_TAY!JS4+VAT_LIEU_DIEN!JS4+SUN_POWER!JS4+MINH_TRI!JS4+PHUONG_VIET!JS4+LONG_AN!JS4</f>
        <v>0</v>
      </c>
      <c r="JT4" s="13">
        <f ca="1">+HA_NOI!JT4+MIEN_BAC!JT4+NINH_BINH!JT4+NGHE_AN!JT4+TBD!JT4+DA_NANG!JT4+KHANH_HOA!JT4+DONG_NAI!JT4+TVTK!JT4+MIEN_TAY!JT4+VAT_LIEU_DIEN!JT4+SUN_POWER!JT4+MINH_TRI!JT4+PHUONG_VIET!JT4+LONG_AN!JT4</f>
        <v>0</v>
      </c>
      <c r="JU4" s="13">
        <f ca="1">+HA_NOI!JU4+MIEN_BAC!JU4+NINH_BINH!JU4+NGHE_AN!JU4+TBD!JU4+DA_NANG!JU4+KHANH_HOA!JU4+DONG_NAI!JU4+TVTK!JU4+MIEN_TAY!JU4+VAT_LIEU_DIEN!JU4+SUN_POWER!JU4+MINH_TRI!JU4+PHUONG_VIET!JU4+LONG_AN!JU4</f>
        <v>0</v>
      </c>
      <c r="JV4" s="13">
        <f ca="1">+HA_NOI!JV4+MIEN_BAC!JV4+NINH_BINH!JV4+NGHE_AN!JV4+TBD!JV4+DA_NANG!JV4+KHANH_HOA!JV4+DONG_NAI!JV4+TVTK!JV4+MIEN_TAY!JV4+VAT_LIEU_DIEN!JV4+SUN_POWER!JV4+MINH_TRI!JV4+PHUONG_VIET!JV4+LONG_AN!JV4</f>
        <v>0</v>
      </c>
      <c r="JW4" s="13">
        <f ca="1">+HA_NOI!JW4+MIEN_BAC!JW4+NINH_BINH!JW4+NGHE_AN!JW4+TBD!JW4+DA_NANG!JW4+KHANH_HOA!JW4+DONG_NAI!JW4+TVTK!JW4+MIEN_TAY!JW4+VAT_LIEU_DIEN!JW4+SUN_POWER!JW4+MINH_TRI!JW4+PHUONG_VIET!JW4+LONG_AN!JW4</f>
        <v>0</v>
      </c>
      <c r="JX4" s="13">
        <f ca="1">+HA_NOI!JX4+MIEN_BAC!JX4+NINH_BINH!JX4+NGHE_AN!JX4+TBD!JX4+DA_NANG!JX4+KHANH_HOA!JX4+DONG_NAI!JX4+TVTK!JX4+MIEN_TAY!JX4+VAT_LIEU_DIEN!JX4+SUN_POWER!JX4+MINH_TRI!JX4+PHUONG_VIET!JX4+LONG_AN!JX4</f>
        <v>0</v>
      </c>
      <c r="JY4" s="13">
        <f ca="1">+HA_NOI!JY4+MIEN_BAC!JY4+NINH_BINH!JY4+NGHE_AN!JY4+TBD!JY4+DA_NANG!JY4+KHANH_HOA!JY4+DONG_NAI!JY4+TVTK!JY4+MIEN_TAY!JY4+VAT_LIEU_DIEN!JY4+SUN_POWER!JY4+MINH_TRI!JY4+PHUONG_VIET!JY4+LONG_AN!JY4</f>
        <v>0</v>
      </c>
      <c r="JZ4" s="13">
        <f ca="1">+HA_NOI!JZ4+MIEN_BAC!JZ4+NINH_BINH!JZ4+NGHE_AN!JZ4+TBD!JZ4+DA_NANG!JZ4+KHANH_HOA!JZ4+DONG_NAI!JZ4+TVTK!JZ4+MIEN_TAY!JZ4+VAT_LIEU_DIEN!JZ4+SUN_POWER!JZ4+MINH_TRI!JZ4+PHUONG_VIET!JZ4+LONG_AN!JZ4</f>
        <v>0</v>
      </c>
      <c r="KA4" s="13">
        <f ca="1">+HA_NOI!KA4+MIEN_BAC!KA4+NINH_BINH!KA4+NGHE_AN!KA4+TBD!KA4+DA_NANG!KA4+KHANH_HOA!KA4+DONG_NAI!KA4+TVTK!KA4+MIEN_TAY!KA4+VAT_LIEU_DIEN!KA4+SUN_POWER!KA4+MINH_TRI!KA4+PHUONG_VIET!KA4+LONG_AN!KA4</f>
        <v>0</v>
      </c>
      <c r="KB4" s="13">
        <f ca="1">+HA_NOI!KB4+MIEN_BAC!KB4+NINH_BINH!KB4+NGHE_AN!KB4+TBD!KB4+DA_NANG!KB4+KHANH_HOA!KB4+DONG_NAI!KB4+TVTK!KB4+MIEN_TAY!KB4+VAT_LIEU_DIEN!KB4+SUN_POWER!KB4+MINH_TRI!KB4+PHUONG_VIET!KB4+LONG_AN!KB4</f>
        <v>0</v>
      </c>
      <c r="KC4" s="13">
        <f ca="1">+HA_NOI!KC4+MIEN_BAC!KC4+NINH_BINH!KC4+NGHE_AN!KC4+TBD!KC4+DA_NANG!KC4+KHANH_HOA!KC4+DONG_NAI!KC4+TVTK!KC4+MIEN_TAY!KC4+VAT_LIEU_DIEN!KC4+SUN_POWER!KC4+MINH_TRI!KC4+PHUONG_VIET!KC4+LONG_AN!KC4</f>
        <v>0</v>
      </c>
      <c r="KD4" s="13">
        <f ca="1">+HA_NOI!KD4+MIEN_BAC!KD4+NINH_BINH!KD4+NGHE_AN!KD4+TBD!KD4+DA_NANG!KD4+KHANH_HOA!KD4+DONG_NAI!KD4+TVTK!KD4+MIEN_TAY!KD4+VAT_LIEU_DIEN!KD4+SUN_POWER!KD4+MINH_TRI!KD4+PHUONG_VIET!KD4+LONG_AN!KD4</f>
        <v>0</v>
      </c>
      <c r="KE4" s="13">
        <f ca="1">+HA_NOI!KE4+MIEN_BAC!KE4+NINH_BINH!KE4+NGHE_AN!KE4+TBD!KE4+DA_NANG!KE4+KHANH_HOA!KE4+DONG_NAI!KE4+TVTK!KE4+MIEN_TAY!KE4+VAT_LIEU_DIEN!KE4+SUN_POWER!KE4+MINH_TRI!KE4+PHUONG_VIET!KE4+LONG_AN!KE4</f>
        <v>0</v>
      </c>
      <c r="KF4" s="13">
        <f ca="1">+HA_NOI!KF4+MIEN_BAC!KF4+NINH_BINH!KF4+NGHE_AN!KF4+TBD!KF4+DA_NANG!KF4+KHANH_HOA!KF4+DONG_NAI!KF4+TVTK!KF4+MIEN_TAY!KF4+VAT_LIEU_DIEN!KF4+SUN_POWER!KF4+MINH_TRI!KF4+PHUONG_VIET!KF4+LONG_AN!KF4</f>
        <v>0</v>
      </c>
      <c r="KG4" s="13">
        <f ca="1">+HA_NOI!KG4+MIEN_BAC!KG4+NINH_BINH!KG4+NGHE_AN!KG4+TBD!KG4+DA_NANG!KG4+KHANH_HOA!KG4+DONG_NAI!KG4+TVTK!KG4+MIEN_TAY!KG4+VAT_LIEU_DIEN!KG4+SUN_POWER!KG4+MINH_TRI!KG4+PHUONG_VIET!KG4+LONG_AN!KG4</f>
        <v>0</v>
      </c>
      <c r="KH4" s="13">
        <f ca="1">+HA_NOI!KH4+MIEN_BAC!KH4+NINH_BINH!KH4+NGHE_AN!KH4+TBD!KH4+DA_NANG!KH4+KHANH_HOA!KH4+DONG_NAI!KH4+TVTK!KH4+MIEN_TAY!KH4+VAT_LIEU_DIEN!KH4+SUN_POWER!KH4+MINH_TRI!KH4+PHUONG_VIET!KH4+LONG_AN!KH4</f>
        <v>0</v>
      </c>
      <c r="KI4" s="13">
        <f ca="1">+HA_NOI!KI4+MIEN_BAC!KI4+NINH_BINH!KI4+NGHE_AN!KI4+TBD!KI4+DA_NANG!KI4+KHANH_HOA!KI4+DONG_NAI!KI4+TVTK!KI4+MIEN_TAY!KI4+VAT_LIEU_DIEN!KI4+SUN_POWER!KI4+MINH_TRI!KI4+PHUONG_VIET!KI4+LONG_AN!KI4</f>
        <v>0</v>
      </c>
      <c r="KJ4" s="13">
        <f ca="1">+HA_NOI!KJ4+MIEN_BAC!KJ4+NINH_BINH!KJ4+NGHE_AN!KJ4+TBD!KJ4+DA_NANG!KJ4+KHANH_HOA!KJ4+DONG_NAI!KJ4+TVTK!KJ4+MIEN_TAY!KJ4+VAT_LIEU_DIEN!KJ4+SUN_POWER!KJ4+MINH_TRI!KJ4+PHUONG_VIET!KJ4+LONG_AN!KJ4</f>
        <v>0</v>
      </c>
      <c r="KK4" s="13">
        <f ca="1">+HA_NOI!KK4+MIEN_BAC!KK4+NINH_BINH!KK4+NGHE_AN!KK4+TBD!KK4+DA_NANG!KK4+KHANH_HOA!KK4+DONG_NAI!KK4+TVTK!KK4+MIEN_TAY!KK4+VAT_LIEU_DIEN!KK4+SUN_POWER!KK4+MINH_TRI!KK4+PHUONG_VIET!KK4+LONG_AN!KK4</f>
        <v>0</v>
      </c>
      <c r="KL4" s="13">
        <f ca="1">+HA_NOI!KL4+MIEN_BAC!KL4+NINH_BINH!KL4+NGHE_AN!KL4+TBD!KL4+DA_NANG!KL4+KHANH_HOA!KL4+DONG_NAI!KL4+TVTK!KL4+MIEN_TAY!KL4+VAT_LIEU_DIEN!KL4+SUN_POWER!KL4+MINH_TRI!KL4+PHUONG_VIET!KL4+LONG_AN!KL4</f>
        <v>0</v>
      </c>
      <c r="KM4" s="13">
        <f ca="1">+HA_NOI!KM4+MIEN_BAC!KM4+NINH_BINH!KM4+NGHE_AN!KM4+TBD!KM4+DA_NANG!KM4+KHANH_HOA!KM4+DONG_NAI!KM4+TVTK!KM4+MIEN_TAY!KM4+VAT_LIEU_DIEN!KM4+SUN_POWER!KM4+MINH_TRI!KM4+PHUONG_VIET!KM4+LONG_AN!KM4</f>
        <v>0</v>
      </c>
      <c r="KN4" s="13">
        <f ca="1">+HA_NOI!KN4+MIEN_BAC!KN4+NINH_BINH!KN4+NGHE_AN!KN4+TBD!KN4+DA_NANG!KN4+KHANH_HOA!KN4+DONG_NAI!KN4+TVTK!KN4+MIEN_TAY!KN4+VAT_LIEU_DIEN!KN4+SUN_POWER!KN4+MINH_TRI!KN4+PHUONG_VIET!KN4+LONG_AN!KN4</f>
        <v>0</v>
      </c>
      <c r="KO4" s="13">
        <f ca="1">+HA_NOI!KO4+MIEN_BAC!KO4+NINH_BINH!KO4+NGHE_AN!KO4+TBD!KO4+DA_NANG!KO4+KHANH_HOA!KO4+DONG_NAI!KO4+TVTK!KO4+MIEN_TAY!KO4+VAT_LIEU_DIEN!KO4+SUN_POWER!KO4+MINH_TRI!KO4+PHUONG_VIET!KO4+LONG_AN!KO4</f>
        <v>0</v>
      </c>
      <c r="KP4" s="13">
        <f ca="1">+HA_NOI!KP4+MIEN_BAC!KP4+NINH_BINH!KP4+NGHE_AN!KP4+TBD!KP4+DA_NANG!KP4+KHANH_HOA!KP4+DONG_NAI!KP4+TVTK!KP4+MIEN_TAY!KP4+VAT_LIEU_DIEN!KP4+SUN_POWER!KP4+MINH_TRI!KP4+PHUONG_VIET!KP4+LONG_AN!KP4</f>
        <v>0</v>
      </c>
      <c r="KQ4" s="13">
        <f ca="1">+HA_NOI!KQ4+MIEN_BAC!KQ4+NINH_BINH!KQ4+NGHE_AN!KQ4+TBD!KQ4+DA_NANG!KQ4+KHANH_HOA!KQ4+DONG_NAI!KQ4+TVTK!KQ4+MIEN_TAY!KQ4+VAT_LIEU_DIEN!KQ4+SUN_POWER!KQ4+MINH_TRI!KQ4+PHUONG_VIET!KQ4+LONG_AN!KQ4</f>
        <v>0</v>
      </c>
      <c r="KR4" s="13">
        <f ca="1">+HA_NOI!KR4+MIEN_BAC!KR4+NINH_BINH!KR4+NGHE_AN!KR4+TBD!KR4+DA_NANG!KR4+KHANH_HOA!KR4+DONG_NAI!KR4+TVTK!KR4+MIEN_TAY!KR4+VAT_LIEU_DIEN!KR4+SUN_POWER!KR4+MINH_TRI!KR4+PHUONG_VIET!KR4+LONG_AN!KR4</f>
        <v>0</v>
      </c>
      <c r="KS4" s="13">
        <f ca="1">+HA_NOI!KS4+MIEN_BAC!KS4+NINH_BINH!KS4+NGHE_AN!KS4+TBD!KS4+DA_NANG!KS4+KHANH_HOA!KS4+DONG_NAI!KS4+TVTK!KS4+MIEN_TAY!KS4+VAT_LIEU_DIEN!KS4+SUN_POWER!KS4+MINH_TRI!KS4+PHUONG_VIET!KS4+LONG_AN!KS4</f>
        <v>0</v>
      </c>
      <c r="KT4" s="13">
        <f ca="1">+HA_NOI!KT4+MIEN_BAC!KT4+NINH_BINH!KT4+NGHE_AN!KT4+TBD!KT4+DA_NANG!KT4+KHANH_HOA!KT4+DONG_NAI!KT4+TVTK!KT4+MIEN_TAY!KT4+VAT_LIEU_DIEN!KT4+SUN_POWER!KT4+MINH_TRI!KT4+PHUONG_VIET!KT4+LONG_AN!KT4</f>
        <v>0</v>
      </c>
      <c r="KU4" s="13">
        <f ca="1">+HA_NOI!KU4+MIEN_BAC!KU4+NINH_BINH!KU4+NGHE_AN!KU4+TBD!KU4+DA_NANG!KU4+KHANH_HOA!KU4+DONG_NAI!KU4+TVTK!KU4+MIEN_TAY!KU4+VAT_LIEU_DIEN!KU4+SUN_POWER!KU4+MINH_TRI!KU4+PHUONG_VIET!KU4+LONG_AN!KU4</f>
        <v>0</v>
      </c>
      <c r="KV4" s="13">
        <f ca="1">+HA_NOI!KV4+MIEN_BAC!KV4+NINH_BINH!KV4+NGHE_AN!KV4+TBD!KV4+DA_NANG!KV4+KHANH_HOA!KV4+DONG_NAI!KV4+TVTK!KV4+MIEN_TAY!KV4+VAT_LIEU_DIEN!KV4+SUN_POWER!KV4+MINH_TRI!KV4+PHUONG_VIET!KV4+LONG_AN!KV4</f>
        <v>0</v>
      </c>
      <c r="KW4" s="13">
        <f ca="1">+HA_NOI!KW4+MIEN_BAC!KW4+NINH_BINH!KW4+NGHE_AN!KW4+TBD!KW4+DA_NANG!KW4+KHANH_HOA!KW4+DONG_NAI!KW4+TVTK!KW4+MIEN_TAY!KW4+VAT_LIEU_DIEN!KW4+SUN_POWER!KW4+MINH_TRI!KW4+PHUONG_VIET!KW4+LONG_AN!KW4</f>
        <v>0</v>
      </c>
      <c r="KX4" s="13">
        <f ca="1">+HA_NOI!KX4+MIEN_BAC!KX4+NINH_BINH!KX4+NGHE_AN!KX4+TBD!KX4+DA_NANG!KX4+KHANH_HOA!KX4+DONG_NAI!KX4+TVTK!KX4+MIEN_TAY!KX4+VAT_LIEU_DIEN!KX4+SUN_POWER!KX4+MINH_TRI!KX4+PHUONG_VIET!KX4+LONG_AN!KX4</f>
        <v>0</v>
      </c>
      <c r="KY4" s="13">
        <f ca="1">+HA_NOI!KY4+MIEN_BAC!KY4+NINH_BINH!KY4+NGHE_AN!KY4+TBD!KY4+DA_NANG!KY4+KHANH_HOA!KY4+DONG_NAI!KY4+TVTK!KY4+MIEN_TAY!KY4+VAT_LIEU_DIEN!KY4+SUN_POWER!KY4+MINH_TRI!KY4+PHUONG_VIET!KY4+LONG_AN!KY4</f>
        <v>0</v>
      </c>
      <c r="KZ4" s="13">
        <f ca="1">+HA_NOI!KZ4+MIEN_BAC!KZ4+NINH_BINH!KZ4+NGHE_AN!KZ4+TBD!KZ4+DA_NANG!KZ4+KHANH_HOA!KZ4+DONG_NAI!KZ4+TVTK!KZ4+MIEN_TAY!KZ4+VAT_LIEU_DIEN!KZ4+SUN_POWER!KZ4+MINH_TRI!KZ4+PHUONG_VIET!KZ4+LONG_AN!KZ4</f>
        <v>0</v>
      </c>
      <c r="LA4" s="13">
        <f ca="1">+HA_NOI!LA4+MIEN_BAC!LA4+NINH_BINH!LA4+NGHE_AN!LA4+TBD!LA4+DA_NANG!LA4+KHANH_HOA!LA4+DONG_NAI!LA4+TVTK!LA4+MIEN_TAY!LA4+VAT_LIEU_DIEN!LA4+SUN_POWER!LA4+MINH_TRI!LA4+PHUONG_VIET!LA4+LONG_AN!LA4</f>
        <v>0</v>
      </c>
      <c r="LB4" s="13">
        <f ca="1">+HA_NOI!LB4+MIEN_BAC!LB4+NINH_BINH!LB4+NGHE_AN!LB4+TBD!LB4+DA_NANG!LB4+KHANH_HOA!LB4+DONG_NAI!LB4+TVTK!LB4+MIEN_TAY!LB4+VAT_LIEU_DIEN!LB4+SUN_POWER!LB4+MINH_TRI!LB4+PHUONG_VIET!LB4+LONG_AN!LB4</f>
        <v>0</v>
      </c>
      <c r="LC4" s="13">
        <f ca="1">+HA_NOI!LC4+MIEN_BAC!LC4+NINH_BINH!LC4+NGHE_AN!LC4+TBD!LC4+DA_NANG!LC4+KHANH_HOA!LC4+DONG_NAI!LC4+TVTK!LC4+MIEN_TAY!LC4+VAT_LIEU_DIEN!LC4+SUN_POWER!LC4+MINH_TRI!LC4+PHUONG_VIET!LC4+LONG_AN!LC4</f>
        <v>0</v>
      </c>
      <c r="LD4" s="13">
        <f ca="1">+HA_NOI!LD4+MIEN_BAC!LD4+NINH_BINH!LD4+NGHE_AN!LD4+TBD!LD4+DA_NANG!LD4+KHANH_HOA!LD4+DONG_NAI!LD4+TVTK!LD4+MIEN_TAY!LD4+VAT_LIEU_DIEN!LD4+SUN_POWER!LD4+MINH_TRI!LD4+PHUONG_VIET!LD4+LONG_AN!LD4</f>
        <v>0</v>
      </c>
      <c r="LE4" s="13">
        <f ca="1">+HA_NOI!LE4+MIEN_BAC!LE4+NINH_BINH!LE4+NGHE_AN!LE4+TBD!LE4+DA_NANG!LE4+KHANH_HOA!LE4+DONG_NAI!LE4+TVTK!LE4+MIEN_TAY!LE4+VAT_LIEU_DIEN!LE4+SUN_POWER!LE4+MINH_TRI!LE4+PHUONG_VIET!LE4+LONG_AN!LE4</f>
        <v>0</v>
      </c>
      <c r="LF4" s="13">
        <f ca="1">+HA_NOI!LF4+MIEN_BAC!LF4+NINH_BINH!LF4+NGHE_AN!LF4+TBD!LF4+DA_NANG!LF4+KHANH_HOA!LF4+DONG_NAI!LF4+TVTK!LF4+MIEN_TAY!LF4+VAT_LIEU_DIEN!LF4+SUN_POWER!LF4+MINH_TRI!LF4+PHUONG_VIET!LF4+LONG_AN!LF4</f>
        <v>0</v>
      </c>
      <c r="LG4" s="13">
        <f ca="1">+HA_NOI!LG4+MIEN_BAC!LG4+NINH_BINH!LG4+NGHE_AN!LG4+TBD!LG4+DA_NANG!LG4+KHANH_HOA!LG4+DONG_NAI!LG4+TVTK!LG4+MIEN_TAY!LG4+VAT_LIEU_DIEN!LG4+SUN_POWER!LG4+MINH_TRI!LG4+PHUONG_VIET!LG4+LONG_AN!LG4</f>
        <v>0</v>
      </c>
      <c r="LH4" s="13">
        <f ca="1">+HA_NOI!LH4+MIEN_BAC!LH4+NINH_BINH!LH4+NGHE_AN!LH4+TBD!LH4+DA_NANG!LH4+KHANH_HOA!LH4+DONG_NAI!LH4+TVTK!LH4+MIEN_TAY!LH4+VAT_LIEU_DIEN!LH4+SUN_POWER!LH4+MINH_TRI!LH4+PHUONG_VIET!LH4+LONG_AN!LH4</f>
        <v>0</v>
      </c>
      <c r="LI4" s="13">
        <f ca="1">+HA_NOI!LI4+MIEN_BAC!LI4+NINH_BINH!LI4+NGHE_AN!LI4+TBD!LI4+DA_NANG!LI4+KHANH_HOA!LI4+DONG_NAI!LI4+TVTK!LI4+MIEN_TAY!LI4+VAT_LIEU_DIEN!LI4+SUN_POWER!LI4+MINH_TRI!LI4+PHUONG_VIET!LI4+LONG_AN!LI4</f>
        <v>0</v>
      </c>
      <c r="LJ4" s="13">
        <f ca="1">+HA_NOI!LJ4+MIEN_BAC!LJ4+NINH_BINH!LJ4+NGHE_AN!LJ4+TBD!LJ4+DA_NANG!LJ4+KHANH_HOA!LJ4+DONG_NAI!LJ4+TVTK!LJ4+MIEN_TAY!LJ4+VAT_LIEU_DIEN!LJ4+SUN_POWER!LJ4+MINH_TRI!LJ4+PHUONG_VIET!LJ4+LONG_AN!LJ4</f>
        <v>0</v>
      </c>
      <c r="LK4" s="13">
        <f ca="1">+HA_NOI!LK4+MIEN_BAC!LK4+NINH_BINH!LK4+NGHE_AN!LK4+TBD!LK4+DA_NANG!LK4+KHANH_HOA!LK4+DONG_NAI!LK4+TVTK!LK4+MIEN_TAY!LK4+VAT_LIEU_DIEN!LK4+SUN_POWER!LK4+MINH_TRI!LK4+PHUONG_VIET!LK4+LONG_AN!LK4</f>
        <v>0</v>
      </c>
      <c r="LL4" s="13">
        <f ca="1">+HA_NOI!LL4+MIEN_BAC!LL4+NINH_BINH!LL4+NGHE_AN!LL4+TBD!LL4+DA_NANG!LL4+KHANH_HOA!LL4+DONG_NAI!LL4+TVTK!LL4+MIEN_TAY!LL4+VAT_LIEU_DIEN!LL4+SUN_POWER!LL4+MINH_TRI!LL4+PHUONG_VIET!LL4+LONG_AN!LL4</f>
        <v>0</v>
      </c>
      <c r="LM4" s="13">
        <f ca="1">+HA_NOI!LM4+MIEN_BAC!LM4+NINH_BINH!LM4+NGHE_AN!LM4+TBD!LM4+DA_NANG!LM4+KHANH_HOA!LM4+DONG_NAI!LM4+TVTK!LM4+MIEN_TAY!LM4+VAT_LIEU_DIEN!LM4+SUN_POWER!LM4+MINH_TRI!LM4+PHUONG_VIET!LM4+LONG_AN!LM4</f>
        <v>0</v>
      </c>
      <c r="LN4" s="13">
        <f ca="1">+HA_NOI!LN4+MIEN_BAC!LN4+NINH_BINH!LN4+NGHE_AN!LN4+TBD!LN4+DA_NANG!LN4+KHANH_HOA!LN4+DONG_NAI!LN4+TVTK!LN4+MIEN_TAY!LN4+VAT_LIEU_DIEN!LN4+SUN_POWER!LN4+MINH_TRI!LN4+PHUONG_VIET!LN4+LONG_AN!LN4</f>
        <v>0</v>
      </c>
      <c r="LO4" s="13">
        <f ca="1">+HA_NOI!LO4+MIEN_BAC!LO4+NINH_BINH!LO4+NGHE_AN!LO4+TBD!LO4+DA_NANG!LO4+KHANH_HOA!LO4+DONG_NAI!LO4+TVTK!LO4+MIEN_TAY!LO4+VAT_LIEU_DIEN!LO4+SUN_POWER!LO4+MINH_TRI!LO4+PHUONG_VIET!LO4+LONG_AN!LO4</f>
        <v>0</v>
      </c>
      <c r="LP4" s="13">
        <f ca="1">+HA_NOI!LP4+MIEN_BAC!LP4+NINH_BINH!LP4+NGHE_AN!LP4+TBD!LP4+DA_NANG!LP4+KHANH_HOA!LP4+DONG_NAI!LP4+TVTK!LP4+MIEN_TAY!LP4+VAT_LIEU_DIEN!LP4+SUN_POWER!LP4+MINH_TRI!LP4+PHUONG_VIET!LP4+LONG_AN!LP4</f>
        <v>0</v>
      </c>
      <c r="LQ4" s="13">
        <f ca="1">+HA_NOI!LQ4+MIEN_BAC!LQ4+NINH_BINH!LQ4+NGHE_AN!LQ4+TBD!LQ4+DA_NANG!LQ4+KHANH_HOA!LQ4+DONG_NAI!LQ4+TVTK!LQ4+MIEN_TAY!LQ4+VAT_LIEU_DIEN!LQ4+SUN_POWER!LQ4+MINH_TRI!LQ4+PHUONG_VIET!LQ4+LONG_AN!LQ4</f>
        <v>0</v>
      </c>
      <c r="LR4" s="13">
        <f ca="1">+HA_NOI!LR4+MIEN_BAC!LR4+NINH_BINH!LR4+NGHE_AN!LR4+TBD!LR4+DA_NANG!LR4+KHANH_HOA!LR4+DONG_NAI!LR4+TVTK!LR4+MIEN_TAY!LR4+VAT_LIEU_DIEN!LR4+SUN_POWER!LR4+MINH_TRI!LR4+PHUONG_VIET!LR4+LONG_AN!LR4</f>
        <v>0</v>
      </c>
      <c r="LS4" s="13">
        <f ca="1">+HA_NOI!LS4+MIEN_BAC!LS4+NINH_BINH!LS4+NGHE_AN!LS4+TBD!LS4+DA_NANG!LS4+KHANH_HOA!LS4+DONG_NAI!LS4+TVTK!LS4+MIEN_TAY!LS4+VAT_LIEU_DIEN!LS4+SUN_POWER!LS4+MINH_TRI!LS4+PHUONG_VIET!LS4+LONG_AN!LS4</f>
        <v>0</v>
      </c>
      <c r="LT4" s="13">
        <f ca="1">+HA_NOI!LT4+MIEN_BAC!LT4+NINH_BINH!LT4+NGHE_AN!LT4+TBD!LT4+DA_NANG!LT4+KHANH_HOA!LT4+DONG_NAI!LT4+TVTK!LT4+MIEN_TAY!LT4+VAT_LIEU_DIEN!LT4+SUN_POWER!LT4+MINH_TRI!LT4+PHUONG_VIET!LT4+LONG_AN!LT4</f>
        <v>0</v>
      </c>
      <c r="LU4" s="13">
        <f ca="1">+HA_NOI!LU4+MIEN_BAC!LU4+NINH_BINH!LU4+NGHE_AN!LU4+TBD!LU4+DA_NANG!LU4+KHANH_HOA!LU4+DONG_NAI!LU4+TVTK!LU4+MIEN_TAY!LU4+VAT_LIEU_DIEN!LU4+SUN_POWER!LU4+MINH_TRI!LU4+PHUONG_VIET!LU4+LONG_AN!LU4</f>
        <v>0</v>
      </c>
      <c r="LV4" s="13">
        <f ca="1">+HA_NOI!LV4+MIEN_BAC!LV4+NINH_BINH!LV4+NGHE_AN!LV4+TBD!LV4+DA_NANG!LV4+KHANH_HOA!LV4+DONG_NAI!LV4+TVTK!LV4+MIEN_TAY!LV4+VAT_LIEU_DIEN!LV4+SUN_POWER!LV4+MINH_TRI!LV4+PHUONG_VIET!LV4+LONG_AN!LV4</f>
        <v>0</v>
      </c>
      <c r="LW4" s="13">
        <f ca="1">+HA_NOI!LW4+MIEN_BAC!LW4+NINH_BINH!LW4+NGHE_AN!LW4+TBD!LW4+DA_NANG!LW4+KHANH_HOA!LW4+DONG_NAI!LW4+TVTK!LW4+MIEN_TAY!LW4+VAT_LIEU_DIEN!LW4+SUN_POWER!LW4+MINH_TRI!LW4+PHUONG_VIET!LW4+LONG_AN!LW4</f>
        <v>0</v>
      </c>
      <c r="LX4" s="13">
        <f ca="1">+HA_NOI!LX4+MIEN_BAC!LX4+NINH_BINH!LX4+NGHE_AN!LX4+TBD!LX4+DA_NANG!LX4+KHANH_HOA!LX4+DONG_NAI!LX4+TVTK!LX4+MIEN_TAY!LX4+VAT_LIEU_DIEN!LX4+SUN_POWER!LX4+MINH_TRI!LX4+PHUONG_VIET!LX4+LONG_AN!LX4</f>
        <v>0</v>
      </c>
      <c r="LY4" s="13">
        <f ca="1">+HA_NOI!LY4+MIEN_BAC!LY4+NINH_BINH!LY4+NGHE_AN!LY4+TBD!LY4+DA_NANG!LY4+KHANH_HOA!LY4+DONG_NAI!LY4+TVTK!LY4+MIEN_TAY!LY4+VAT_LIEU_DIEN!LY4+SUN_POWER!LY4+MINH_TRI!LY4+PHUONG_VIET!LY4+LONG_AN!LY4</f>
        <v>0</v>
      </c>
      <c r="LZ4" s="13">
        <f ca="1">+HA_NOI!LZ4+MIEN_BAC!LZ4+NINH_BINH!LZ4+NGHE_AN!LZ4+TBD!LZ4+DA_NANG!LZ4+KHANH_HOA!LZ4+DONG_NAI!LZ4+TVTK!LZ4+MIEN_TAY!LZ4+VAT_LIEU_DIEN!LZ4+SUN_POWER!LZ4+MINH_TRI!LZ4+PHUONG_VIET!LZ4+LONG_AN!LZ4</f>
        <v>0</v>
      </c>
      <c r="MA4" s="13">
        <f ca="1">+HA_NOI!MA4+MIEN_BAC!MA4+NINH_BINH!MA4+NGHE_AN!MA4+TBD!MA4+DA_NANG!MA4+KHANH_HOA!MA4+DONG_NAI!MA4+TVTK!MA4+MIEN_TAY!MA4+VAT_LIEU_DIEN!MA4+SUN_POWER!MA4+MINH_TRI!MA4+PHUONG_VIET!MA4+LONG_AN!MA4</f>
        <v>0</v>
      </c>
      <c r="MB4" s="13">
        <f ca="1">+HA_NOI!MB4+MIEN_BAC!MB4+NINH_BINH!MB4+NGHE_AN!MB4+TBD!MB4+DA_NANG!MB4+KHANH_HOA!MB4+DONG_NAI!MB4+TVTK!MB4+MIEN_TAY!MB4+VAT_LIEU_DIEN!MB4+SUN_POWER!MB4+MINH_TRI!MB4+PHUONG_VIET!MB4+LONG_AN!MB4</f>
        <v>0</v>
      </c>
      <c r="MC4" s="13">
        <f ca="1">+HA_NOI!MC4+MIEN_BAC!MC4+NINH_BINH!MC4+NGHE_AN!MC4+TBD!MC4+DA_NANG!MC4+KHANH_HOA!MC4+DONG_NAI!MC4+TVTK!MC4+MIEN_TAY!MC4+VAT_LIEU_DIEN!MC4+SUN_POWER!MC4+MINH_TRI!MC4+PHUONG_VIET!MC4+LONG_AN!MC4</f>
        <v>0</v>
      </c>
      <c r="MD4" s="13">
        <f ca="1">+HA_NOI!MD4+MIEN_BAC!MD4+NINH_BINH!MD4+NGHE_AN!MD4+TBD!MD4+DA_NANG!MD4+KHANH_HOA!MD4+DONG_NAI!MD4+TVTK!MD4+MIEN_TAY!MD4+VAT_LIEU_DIEN!MD4+SUN_POWER!MD4+MINH_TRI!MD4+PHUONG_VIET!MD4+LONG_AN!MD4</f>
        <v>0</v>
      </c>
      <c r="ME4" s="13">
        <f ca="1">+HA_NOI!ME4+MIEN_BAC!ME4+NINH_BINH!ME4+NGHE_AN!ME4+TBD!ME4+DA_NANG!ME4+KHANH_HOA!ME4+DONG_NAI!ME4+TVTK!ME4+MIEN_TAY!ME4+VAT_LIEU_DIEN!ME4+SUN_POWER!ME4+MINH_TRI!ME4+PHUONG_VIET!ME4+LONG_AN!ME4</f>
        <v>0</v>
      </c>
      <c r="MF4" s="13">
        <f ca="1">+HA_NOI!MF4+MIEN_BAC!MF4+NINH_BINH!MF4+NGHE_AN!MF4+TBD!MF4+DA_NANG!MF4+KHANH_HOA!MF4+DONG_NAI!MF4+TVTK!MF4+MIEN_TAY!MF4+VAT_LIEU_DIEN!MF4+SUN_POWER!MF4+MINH_TRI!MF4+PHUONG_VIET!MF4+LONG_AN!MF4</f>
        <v>0</v>
      </c>
      <c r="MG4" s="13">
        <f ca="1">+HA_NOI!MG4+MIEN_BAC!MG4+NINH_BINH!MG4+NGHE_AN!MG4+TBD!MG4+DA_NANG!MG4+KHANH_HOA!MG4+DONG_NAI!MG4+TVTK!MG4+MIEN_TAY!MG4+VAT_LIEU_DIEN!MG4+SUN_POWER!MG4+MINH_TRI!MG4+PHUONG_VIET!MG4+LONG_AN!MG4</f>
        <v>0</v>
      </c>
      <c r="MH4" s="13">
        <f ca="1">+HA_NOI!MH4+MIEN_BAC!MH4+NINH_BINH!MH4+NGHE_AN!MH4+TBD!MH4+DA_NANG!MH4+KHANH_HOA!MH4+DONG_NAI!MH4+TVTK!MH4+MIEN_TAY!MH4+VAT_LIEU_DIEN!MH4+SUN_POWER!MH4+MINH_TRI!MH4+PHUONG_VIET!MH4+LONG_AN!MH4</f>
        <v>0</v>
      </c>
      <c r="MI4" s="13">
        <f ca="1">+HA_NOI!MI4+MIEN_BAC!MI4+NINH_BINH!MI4+NGHE_AN!MI4+TBD!MI4+DA_NANG!MI4+KHANH_HOA!MI4+DONG_NAI!MI4+TVTK!MI4+MIEN_TAY!MI4+VAT_LIEU_DIEN!MI4+SUN_POWER!MI4+MINH_TRI!MI4+PHUONG_VIET!MI4+LONG_AN!MI4</f>
        <v>0</v>
      </c>
      <c r="MJ4" s="13">
        <f ca="1">+HA_NOI!MJ4+MIEN_BAC!MJ4+NINH_BINH!MJ4+NGHE_AN!MJ4+TBD!MJ4+DA_NANG!MJ4+KHANH_HOA!MJ4+DONG_NAI!MJ4+TVTK!MJ4+MIEN_TAY!MJ4+VAT_LIEU_DIEN!MJ4+SUN_POWER!MJ4+MINH_TRI!MJ4+PHUONG_VIET!MJ4+LONG_AN!MJ4</f>
        <v>0</v>
      </c>
      <c r="MK4" s="13">
        <f ca="1">+HA_NOI!MK4+MIEN_BAC!MK4+NINH_BINH!MK4+NGHE_AN!MK4+TBD!MK4+DA_NANG!MK4+KHANH_HOA!MK4+DONG_NAI!MK4+TVTK!MK4+MIEN_TAY!MK4+VAT_LIEU_DIEN!MK4+SUN_POWER!MK4+MINH_TRI!MK4+PHUONG_VIET!MK4+LONG_AN!MK4</f>
        <v>0</v>
      </c>
      <c r="ML4" s="13">
        <f ca="1">+HA_NOI!ML4+MIEN_BAC!ML4+NINH_BINH!ML4+NGHE_AN!ML4+TBD!ML4+DA_NANG!ML4+KHANH_HOA!ML4+DONG_NAI!ML4+TVTK!ML4+MIEN_TAY!ML4+VAT_LIEU_DIEN!ML4+SUN_POWER!ML4+MINH_TRI!ML4+PHUONG_VIET!ML4+LONG_AN!ML4</f>
        <v>0</v>
      </c>
      <c r="MM4" s="13">
        <f ca="1">+HA_NOI!MM4+MIEN_BAC!MM4+NINH_BINH!MM4+NGHE_AN!MM4+TBD!MM4+DA_NANG!MM4+KHANH_HOA!MM4+DONG_NAI!MM4+TVTK!MM4+MIEN_TAY!MM4+VAT_LIEU_DIEN!MM4+SUN_POWER!MM4+MINH_TRI!MM4+PHUONG_VIET!MM4+LONG_AN!MM4</f>
        <v>0</v>
      </c>
      <c r="MN4" s="13">
        <f ca="1">+HA_NOI!MN4+MIEN_BAC!MN4+NINH_BINH!MN4+NGHE_AN!MN4+TBD!MN4+DA_NANG!MN4+KHANH_HOA!MN4+DONG_NAI!MN4+TVTK!MN4+MIEN_TAY!MN4+VAT_LIEU_DIEN!MN4+SUN_POWER!MN4+MINH_TRI!MN4+PHUONG_VIET!MN4+LONG_AN!MN4</f>
        <v>0</v>
      </c>
      <c r="MO4" s="13">
        <f ca="1">+HA_NOI!MO4+MIEN_BAC!MO4+NINH_BINH!MO4+NGHE_AN!MO4+TBD!MO4+DA_NANG!MO4+KHANH_HOA!MO4+DONG_NAI!MO4+TVTK!MO4+MIEN_TAY!MO4+VAT_LIEU_DIEN!MO4+SUN_POWER!MO4+MINH_TRI!MO4+PHUONG_VIET!MO4+LONG_AN!MO4</f>
        <v>0</v>
      </c>
      <c r="MP4" s="13">
        <f ca="1">+HA_NOI!MP4+MIEN_BAC!MP4+NINH_BINH!MP4+NGHE_AN!MP4+TBD!MP4+DA_NANG!MP4+KHANH_HOA!MP4+DONG_NAI!MP4+TVTK!MP4+MIEN_TAY!MP4+VAT_LIEU_DIEN!MP4+SUN_POWER!MP4+MINH_TRI!MP4+PHUONG_VIET!MP4+LONG_AN!MP4</f>
        <v>0</v>
      </c>
      <c r="MQ4" s="13">
        <f ca="1">+HA_NOI!MQ4+MIEN_BAC!MQ4+NINH_BINH!MQ4+NGHE_AN!MQ4+TBD!MQ4+DA_NANG!MQ4+KHANH_HOA!MQ4+DONG_NAI!MQ4+TVTK!MQ4+MIEN_TAY!MQ4+VAT_LIEU_DIEN!MQ4+SUN_POWER!MQ4+MINH_TRI!MQ4+PHUONG_VIET!MQ4+LONG_AN!MQ4</f>
        <v>0</v>
      </c>
      <c r="MR4" s="13">
        <f ca="1">+HA_NOI!MR4+MIEN_BAC!MR4+NINH_BINH!MR4+NGHE_AN!MR4+TBD!MR4+DA_NANG!MR4+KHANH_HOA!MR4+DONG_NAI!MR4+TVTK!MR4+MIEN_TAY!MR4+VAT_LIEU_DIEN!MR4+SUN_POWER!MR4+MINH_TRI!MR4+PHUONG_VIET!MR4+LONG_AN!MR4</f>
        <v>0</v>
      </c>
      <c r="MS4" s="13">
        <f ca="1">+HA_NOI!MS4+MIEN_BAC!MS4+NINH_BINH!MS4+NGHE_AN!MS4+TBD!MS4+DA_NANG!MS4+KHANH_HOA!MS4+DONG_NAI!MS4+TVTK!MS4+MIEN_TAY!MS4+VAT_LIEU_DIEN!MS4+SUN_POWER!MS4+MINH_TRI!MS4+PHUONG_VIET!MS4+LONG_AN!MS4</f>
        <v>0</v>
      </c>
      <c r="MT4" s="13">
        <f ca="1">+HA_NOI!MT4+MIEN_BAC!MT4+NINH_BINH!MT4+NGHE_AN!MT4+TBD!MT4+DA_NANG!MT4+KHANH_HOA!MT4+DONG_NAI!MT4+TVTK!MT4+MIEN_TAY!MT4+VAT_LIEU_DIEN!MT4+SUN_POWER!MT4+MINH_TRI!MT4+PHUONG_VIET!MT4+LONG_AN!MT4</f>
        <v>0</v>
      </c>
      <c r="MU4" s="13">
        <f ca="1">+HA_NOI!MU4+MIEN_BAC!MU4+NINH_BINH!MU4+NGHE_AN!MU4+TBD!MU4+DA_NANG!MU4+KHANH_HOA!MU4+DONG_NAI!MU4+TVTK!MU4+MIEN_TAY!MU4+VAT_LIEU_DIEN!MU4+SUN_POWER!MU4+MINH_TRI!MU4+PHUONG_VIET!MU4+LONG_AN!MU4</f>
        <v>0</v>
      </c>
      <c r="MV4" s="13">
        <f ca="1">+HA_NOI!MV4+MIEN_BAC!MV4+NINH_BINH!MV4+NGHE_AN!MV4+TBD!MV4+DA_NANG!MV4+KHANH_HOA!MV4+DONG_NAI!MV4+TVTK!MV4+MIEN_TAY!MV4+VAT_LIEU_DIEN!MV4+SUN_POWER!MV4+MINH_TRI!MV4+PHUONG_VIET!MV4+LONG_AN!MV4</f>
        <v>0</v>
      </c>
      <c r="MW4" s="13">
        <f ca="1">+HA_NOI!MW4+MIEN_BAC!MW4+NINH_BINH!MW4+NGHE_AN!MW4+TBD!MW4+DA_NANG!MW4+KHANH_HOA!MW4+DONG_NAI!MW4+TVTK!MW4+MIEN_TAY!MW4+VAT_LIEU_DIEN!MW4+SUN_POWER!MW4+MINH_TRI!MW4+PHUONG_VIET!MW4+LONG_AN!MW4</f>
        <v>0</v>
      </c>
      <c r="MX4" s="13">
        <f ca="1">+HA_NOI!MX4+MIEN_BAC!MX4+NINH_BINH!MX4+NGHE_AN!MX4+TBD!MX4+DA_NANG!MX4+KHANH_HOA!MX4+DONG_NAI!MX4+TVTK!MX4+MIEN_TAY!MX4+VAT_LIEU_DIEN!MX4+SUN_POWER!MX4+MINH_TRI!MX4+PHUONG_VIET!MX4+LONG_AN!MX4</f>
        <v>0</v>
      </c>
      <c r="MY4" s="13">
        <f ca="1">+HA_NOI!MY4+MIEN_BAC!MY4+NINH_BINH!MY4+NGHE_AN!MY4+TBD!MY4+DA_NANG!MY4+KHANH_HOA!MY4+DONG_NAI!MY4+TVTK!MY4+MIEN_TAY!MY4+VAT_LIEU_DIEN!MY4+SUN_POWER!MY4+MINH_TRI!MY4+PHUONG_VIET!MY4+LONG_AN!MY4</f>
        <v>0</v>
      </c>
      <c r="MZ4" s="13">
        <f ca="1">+HA_NOI!MZ4+MIEN_BAC!MZ4+NINH_BINH!MZ4+NGHE_AN!MZ4+TBD!MZ4+DA_NANG!MZ4+KHANH_HOA!MZ4+DONG_NAI!MZ4+TVTK!MZ4+MIEN_TAY!MZ4+VAT_LIEU_DIEN!MZ4+SUN_POWER!MZ4+MINH_TRI!MZ4+PHUONG_VIET!MZ4+LONG_AN!MZ4</f>
        <v>0</v>
      </c>
      <c r="NA4" s="13">
        <f ca="1">+HA_NOI!NA4+MIEN_BAC!NA4+NINH_BINH!NA4+NGHE_AN!NA4+TBD!NA4+DA_NANG!NA4+KHANH_HOA!NA4+DONG_NAI!NA4+TVTK!NA4+MIEN_TAY!NA4+VAT_LIEU_DIEN!NA4+SUN_POWER!NA4+MINH_TRI!NA4+PHUONG_VIET!NA4+LONG_AN!NA4</f>
        <v>0</v>
      </c>
      <c r="NB4" s="13">
        <f ca="1">+HA_NOI!NB4+MIEN_BAC!NB4+NINH_BINH!NB4+NGHE_AN!NB4+TBD!NB4+DA_NANG!NB4+KHANH_HOA!NB4+DONG_NAI!NB4+TVTK!NB4+MIEN_TAY!NB4+VAT_LIEU_DIEN!NB4+SUN_POWER!NB4+MINH_TRI!NB4+PHUONG_VIET!NB4+LONG_AN!NB4</f>
        <v>0</v>
      </c>
      <c r="NC4" s="13">
        <f ca="1">+HA_NOI!NC4+MIEN_BAC!NC4+NINH_BINH!NC4+NGHE_AN!NC4+TBD!NC4+DA_NANG!NC4+KHANH_HOA!NC4+DONG_NAI!NC4+TVTK!NC4+MIEN_TAY!NC4+VAT_LIEU_DIEN!NC4+SUN_POWER!NC4+MINH_TRI!NC4+PHUONG_VIET!NC4+LONG_AN!NC4</f>
        <v>0</v>
      </c>
      <c r="ND4" s="13">
        <f ca="1">+HA_NOI!ND4+MIEN_BAC!ND4+NINH_BINH!ND4+NGHE_AN!ND4+TBD!ND4+DA_NANG!ND4+KHANH_HOA!ND4+DONG_NAI!ND4+TVTK!ND4+MIEN_TAY!ND4+VAT_LIEU_DIEN!ND4+SUN_POWER!ND4+MINH_TRI!ND4+PHUONG_VIET!ND4+LONG_AN!ND4</f>
        <v>0</v>
      </c>
      <c r="NE4" s="13">
        <f ca="1">+HA_NOI!NE4+MIEN_BAC!NE4+NINH_BINH!NE4+NGHE_AN!NE4+TBD!NE4+DA_NANG!NE4+KHANH_HOA!NE4+DONG_NAI!NE4+TVTK!NE4+MIEN_TAY!NE4+VAT_LIEU_DIEN!NE4+SUN_POWER!NE4+MINH_TRI!NE4+PHUONG_VIET!NE4+LONG_AN!NE4</f>
        <v>0</v>
      </c>
      <c r="NF4" s="13">
        <f ca="1">+HA_NOI!NF4+MIEN_BAC!NF4+NINH_BINH!NF4+NGHE_AN!NF4+TBD!NF4+DA_NANG!NF4+KHANH_HOA!NF4+DONG_NAI!NF4+TVTK!NF4+MIEN_TAY!NF4+VAT_LIEU_DIEN!NF4+SUN_POWER!NF4+MINH_TRI!NF4+PHUONG_VIET!NF4+LONG_AN!NF4</f>
        <v>0</v>
      </c>
      <c r="NG4" s="13">
        <f ca="1">+HA_NOI!NG4+MIEN_BAC!NG4+NINH_BINH!NG4+NGHE_AN!NG4+TBD!NG4+DA_NANG!NG4+KHANH_HOA!NG4+DONG_NAI!NG4+TVTK!NG4+MIEN_TAY!NG4+VAT_LIEU_DIEN!NG4+SUN_POWER!NG4+MINH_TRI!NG4+PHUONG_VIET!NG4+LONG_AN!NG4</f>
        <v>0</v>
      </c>
    </row>
    <row r="5" spans="1:371" ht="15.75" x14ac:dyDescent="0.25">
      <c r="A5" s="12" t="s">
        <v>1</v>
      </c>
      <c r="B5" s="30"/>
      <c r="C5" s="13">
        <f ca="1">+HA_NOI!C5+MIEN_BAC!C5+NINH_BINH!C5+NGHE_AN!C5+TBD!C5+DA_NANG!C5+KHANH_HOA!C5+DONG_NAI!C5+TVTK!C5+MIEN_TAY!C5+VAT_LIEU_DIEN!C5+SUN_POWER!C5+MINH_TRI!C5+PHUONG_VIET!C5+LONG_AN!C5</f>
        <v>1116756476781.3643</v>
      </c>
      <c r="D5" s="13">
        <f>+HA_NOI!D5+MIEN_BAC!D5+NINH_BINH!D5+NGHE_AN!D5+TBD!D5+DA_NANG!D5+KHANH_HOA!D5+DONG_NAI!D5+TVTK!D5+MIEN_TAY!D5+VAT_LIEU_DIEN!D5+SUN_POWER!D5+MINH_TRI!D5+PHUONG_VIET!D5+LONG_AN!D5</f>
        <v>970029137547.6167</v>
      </c>
      <c r="E5" s="13">
        <f t="shared" ref="E5:E8" ca="1" si="6">+C5-D5</f>
        <v>146727339233.74756</v>
      </c>
      <c r="F5" s="14">
        <f t="shared" ref="F5:F8" ca="1" si="7">IF(D5&gt;0,D5/C5,0)</f>
        <v>0.86861294983787818</v>
      </c>
      <c r="G5" s="13">
        <f ca="1">+HA_NOI!G5+MIEN_BAC!G5+NINH_BINH!G5+NGHE_AN!G5+TBD!G5+DA_NANG!G5+KHANH_HOA!G5+DONG_NAI!G5+TVTK!G5+MIEN_TAY!G5+VAT_LIEU_DIEN!G5+SUN_POWER!G5+MINH_TRI!G5+PHUONG_VIET!G5+LONG_AN!G5</f>
        <v>0</v>
      </c>
      <c r="H5" s="13">
        <f ca="1">+HA_NOI!H5+MIEN_BAC!H5+NINH_BINH!H5+NGHE_AN!H5+TBD!H5+DA_NANG!H5+KHANH_HOA!H5+DONG_NAI!H5+TVTK!H5+MIEN_TAY!H5+VAT_LIEU_DIEN!H5+SUN_POWER!H5+MINH_TRI!H5+PHUONG_VIET!H5+LONG_AN!H5</f>
        <v>0</v>
      </c>
      <c r="I5" s="13">
        <f ca="1">+HA_NOI!I5+MIEN_BAC!I5+NINH_BINH!I5+NGHE_AN!I5+TBD!I5+DA_NANG!I5+KHANH_HOA!I5+DONG_NAI!I5+TVTK!I5+MIEN_TAY!I5+VAT_LIEU_DIEN!I5+SUN_POWER!I5+MINH_TRI!I5+PHUONG_VIET!I5+LONG_AN!I5</f>
        <v>0</v>
      </c>
      <c r="J5" s="13">
        <f ca="1">+HA_NOI!J5+MIEN_BAC!J5+NINH_BINH!J5+NGHE_AN!J5+TBD!J5+DA_NANG!J5+KHANH_HOA!J5+DONG_NAI!J5+TVTK!J5+MIEN_TAY!J5+VAT_LIEU_DIEN!J5+SUN_POWER!J5+MINH_TRI!J5+PHUONG_VIET!J5+LONG_AN!J5</f>
        <v>0</v>
      </c>
      <c r="K5" s="13">
        <f ca="1">+HA_NOI!K5+MIEN_BAC!K5+NINH_BINH!K5+NGHE_AN!K5+TBD!K5+DA_NANG!K5+KHANH_HOA!K5+DONG_NAI!K5+TVTK!K5+MIEN_TAY!K5+VAT_LIEU_DIEN!K5+SUN_POWER!K5+MINH_TRI!K5+PHUONG_VIET!K5+LONG_AN!K5</f>
        <v>0</v>
      </c>
      <c r="L5" s="13">
        <f ca="1">+HA_NOI!L5+MIEN_BAC!L5+NINH_BINH!L5+NGHE_AN!L5+TBD!L5+DA_NANG!L5+KHANH_HOA!L5+DONG_NAI!L5+TVTK!L5+MIEN_TAY!L5+VAT_LIEU_DIEN!L5+SUN_POWER!L5+MINH_TRI!L5+PHUONG_VIET!L5+LONG_AN!L5</f>
        <v>0</v>
      </c>
      <c r="M5" s="13">
        <f ca="1">+HA_NOI!M5+MIEN_BAC!M5+NINH_BINH!M5+NGHE_AN!M5+TBD!M5+DA_NANG!M5+KHANH_HOA!M5+DONG_NAI!M5+TVTK!M5+MIEN_TAY!M5+VAT_LIEU_DIEN!M5+SUN_POWER!M5+MINH_TRI!M5+PHUONG_VIET!M5+LONG_AN!M5</f>
        <v>0</v>
      </c>
      <c r="N5" s="13">
        <f ca="1">+HA_NOI!N5+MIEN_BAC!N5+NINH_BINH!N5+NGHE_AN!N5+TBD!N5+DA_NANG!N5+KHANH_HOA!N5+DONG_NAI!N5+TVTK!N5+MIEN_TAY!N5+VAT_LIEU_DIEN!N5+SUN_POWER!N5+MINH_TRI!N5+PHUONG_VIET!N5+LONG_AN!N5</f>
        <v>0</v>
      </c>
      <c r="O5" s="13">
        <f ca="1">+HA_NOI!O5+MIEN_BAC!O5+NINH_BINH!O5+NGHE_AN!O5+TBD!O5+DA_NANG!O5+KHANH_HOA!O5+DONG_NAI!O5+TVTK!O5+MIEN_TAY!O5+VAT_LIEU_DIEN!O5+SUN_POWER!O5+MINH_TRI!O5+PHUONG_VIET!O5+LONG_AN!O5</f>
        <v>0</v>
      </c>
      <c r="P5" s="13">
        <f ca="1">+HA_NOI!P5+MIEN_BAC!P5+NINH_BINH!P5+NGHE_AN!P5+TBD!P5+DA_NANG!P5+KHANH_HOA!P5+DONG_NAI!P5+TVTK!P5+MIEN_TAY!P5+VAT_LIEU_DIEN!P5+SUN_POWER!P5+MINH_TRI!P5+PHUONG_VIET!P5+LONG_AN!P5</f>
        <v>0</v>
      </c>
      <c r="Q5" s="13">
        <f ca="1">+HA_NOI!Q5+MIEN_BAC!Q5+NINH_BINH!Q5+NGHE_AN!Q5+TBD!Q5+DA_NANG!Q5+KHANH_HOA!Q5+DONG_NAI!Q5+TVTK!Q5+MIEN_TAY!Q5+VAT_LIEU_DIEN!Q5+SUN_POWER!Q5+MINH_TRI!Q5+PHUONG_VIET!Q5+LONG_AN!Q5</f>
        <v>0</v>
      </c>
      <c r="R5" s="13">
        <f ca="1">+HA_NOI!R5+MIEN_BAC!R5+NINH_BINH!R5+NGHE_AN!R5+TBD!R5+DA_NANG!R5+KHANH_HOA!R5+DONG_NAI!R5+TVTK!R5+MIEN_TAY!R5+VAT_LIEU_DIEN!R5+SUN_POWER!R5+MINH_TRI!R5+PHUONG_VIET!R5+LONG_AN!R5</f>
        <v>0</v>
      </c>
      <c r="S5" s="13">
        <f ca="1">+HA_NOI!S5+MIEN_BAC!S5+NINH_BINH!S5+NGHE_AN!S5+TBD!S5+DA_NANG!S5+KHANH_HOA!S5+DONG_NAI!S5+TVTK!S5+MIEN_TAY!S5+VAT_LIEU_DIEN!S5+SUN_POWER!S5+MINH_TRI!S5+PHUONG_VIET!S5+LONG_AN!S5</f>
        <v>0</v>
      </c>
      <c r="T5" s="13">
        <f ca="1">+HA_NOI!T5+MIEN_BAC!T5+NINH_BINH!T5+NGHE_AN!T5+TBD!T5+DA_NANG!T5+KHANH_HOA!T5+DONG_NAI!T5+TVTK!T5+MIEN_TAY!T5+VAT_LIEU_DIEN!T5+SUN_POWER!T5+MINH_TRI!T5+PHUONG_VIET!T5+LONG_AN!T5</f>
        <v>0</v>
      </c>
      <c r="U5" s="13">
        <f ca="1">+HA_NOI!U5+MIEN_BAC!U5+NINH_BINH!U5+NGHE_AN!U5+TBD!U5+DA_NANG!U5+KHANH_HOA!U5+DONG_NAI!U5+TVTK!U5+MIEN_TAY!U5+VAT_LIEU_DIEN!U5+SUN_POWER!U5+MINH_TRI!U5+PHUONG_VIET!U5+LONG_AN!U5</f>
        <v>0</v>
      </c>
      <c r="V5" s="13">
        <f ca="1">+HA_NOI!V5+MIEN_BAC!V5+NINH_BINH!V5+NGHE_AN!V5+TBD!V5+DA_NANG!V5+KHANH_HOA!V5+DONG_NAI!V5+TVTK!V5+MIEN_TAY!V5+VAT_LIEU_DIEN!V5+SUN_POWER!V5+MINH_TRI!V5+PHUONG_VIET!V5+LONG_AN!V5</f>
        <v>0</v>
      </c>
      <c r="W5" s="13">
        <f ca="1">+HA_NOI!W5+MIEN_BAC!W5+NINH_BINH!W5+NGHE_AN!W5+TBD!W5+DA_NANG!W5+KHANH_HOA!W5+DONG_NAI!W5+TVTK!W5+MIEN_TAY!W5+VAT_LIEU_DIEN!W5+SUN_POWER!W5+MINH_TRI!W5+PHUONG_VIET!W5+LONG_AN!W5</f>
        <v>0</v>
      </c>
      <c r="X5" s="13">
        <f ca="1">+HA_NOI!X5+MIEN_BAC!X5+NINH_BINH!X5+NGHE_AN!X5+TBD!X5+DA_NANG!X5+KHANH_HOA!X5+DONG_NAI!X5+TVTK!X5+MIEN_TAY!X5+VAT_LIEU_DIEN!X5+SUN_POWER!X5+MINH_TRI!X5+PHUONG_VIET!X5+LONG_AN!X5</f>
        <v>0</v>
      </c>
      <c r="Y5" s="13">
        <f ca="1">+HA_NOI!Y5+MIEN_BAC!Y5+NINH_BINH!Y5+NGHE_AN!Y5+TBD!Y5+DA_NANG!Y5+KHANH_HOA!Y5+DONG_NAI!Y5+TVTK!Y5+MIEN_TAY!Y5+VAT_LIEU_DIEN!Y5+SUN_POWER!Y5+MINH_TRI!Y5+PHUONG_VIET!Y5+LONG_AN!Y5</f>
        <v>0</v>
      </c>
      <c r="Z5" s="13">
        <f ca="1">+HA_NOI!Z5+MIEN_BAC!Z5+NINH_BINH!Z5+NGHE_AN!Z5+TBD!Z5+DA_NANG!Z5+KHANH_HOA!Z5+DONG_NAI!Z5+TVTK!Z5+MIEN_TAY!Z5+VAT_LIEU_DIEN!Z5+SUN_POWER!Z5+MINH_TRI!Z5+PHUONG_VIET!Z5+LONG_AN!Z5</f>
        <v>0</v>
      </c>
      <c r="AA5" s="13">
        <f ca="1">+HA_NOI!AA5+MIEN_BAC!AA5+NINH_BINH!AA5+NGHE_AN!AA5+TBD!AA5+DA_NANG!AA5+KHANH_HOA!AA5+DONG_NAI!AA5+TVTK!AA5+MIEN_TAY!AA5+VAT_LIEU_DIEN!AA5+SUN_POWER!AA5+MINH_TRI!AA5+PHUONG_VIET!AA5+LONG_AN!AA5</f>
        <v>0</v>
      </c>
      <c r="AB5" s="13">
        <f ca="1">+HA_NOI!AB5+MIEN_BAC!AB5+NINH_BINH!AB5+NGHE_AN!AB5+TBD!AB5+DA_NANG!AB5+KHANH_HOA!AB5+DONG_NAI!AB5+TVTK!AB5+MIEN_TAY!AB5+VAT_LIEU_DIEN!AB5+SUN_POWER!AB5+MINH_TRI!AB5+PHUONG_VIET!AB5+LONG_AN!AB5</f>
        <v>0</v>
      </c>
      <c r="AC5" s="13">
        <f ca="1">+HA_NOI!AC5+MIEN_BAC!AC5+NINH_BINH!AC5+NGHE_AN!AC5+TBD!AC5+DA_NANG!AC5+KHANH_HOA!AC5+DONG_NAI!AC5+TVTK!AC5+MIEN_TAY!AC5+VAT_LIEU_DIEN!AC5+SUN_POWER!AC5+MINH_TRI!AC5+PHUONG_VIET!AC5+LONG_AN!AC5</f>
        <v>0</v>
      </c>
      <c r="AD5" s="13">
        <f ca="1">+HA_NOI!AD5+MIEN_BAC!AD5+NINH_BINH!AD5+NGHE_AN!AD5+TBD!AD5+DA_NANG!AD5+KHANH_HOA!AD5+DONG_NAI!AD5+TVTK!AD5+MIEN_TAY!AD5+VAT_LIEU_DIEN!AD5+SUN_POWER!AD5+MINH_TRI!AD5+PHUONG_VIET!AD5+LONG_AN!AD5</f>
        <v>0</v>
      </c>
      <c r="AE5" s="13">
        <f ca="1">+HA_NOI!AE5+MIEN_BAC!AE5+NINH_BINH!AE5+NGHE_AN!AE5+TBD!AE5+DA_NANG!AE5+KHANH_HOA!AE5+DONG_NAI!AE5+TVTK!AE5+MIEN_TAY!AE5+VAT_LIEU_DIEN!AE5+SUN_POWER!AE5+MINH_TRI!AE5+PHUONG_VIET!AE5+LONG_AN!AE5</f>
        <v>0</v>
      </c>
      <c r="AF5" s="13">
        <f ca="1">+HA_NOI!AF5+MIEN_BAC!AF5+NINH_BINH!AF5+NGHE_AN!AF5+TBD!AF5+DA_NANG!AF5+KHANH_HOA!AF5+DONG_NAI!AF5+TVTK!AF5+MIEN_TAY!AF5+VAT_LIEU_DIEN!AF5+SUN_POWER!AF5+MINH_TRI!AF5+PHUONG_VIET!AF5+LONG_AN!AF5</f>
        <v>0</v>
      </c>
      <c r="AG5" s="13">
        <f ca="1">+HA_NOI!AG5+MIEN_BAC!AG5+NINH_BINH!AG5+NGHE_AN!AG5+TBD!AG5+DA_NANG!AG5+KHANH_HOA!AG5+DONG_NAI!AG5+TVTK!AG5+MIEN_TAY!AG5+VAT_LIEU_DIEN!AG5+SUN_POWER!AG5+MINH_TRI!AG5+PHUONG_VIET!AG5+LONG_AN!AG5</f>
        <v>0</v>
      </c>
      <c r="AH5" s="13">
        <f ca="1">+HA_NOI!AH5+MIEN_BAC!AH5+NINH_BINH!AH5+NGHE_AN!AH5+TBD!AH5+DA_NANG!AH5+KHANH_HOA!AH5+DONG_NAI!AH5+TVTK!AH5+MIEN_TAY!AH5+VAT_LIEU_DIEN!AH5+SUN_POWER!AH5+MINH_TRI!AH5+PHUONG_VIET!AH5+LONG_AN!AH5</f>
        <v>0</v>
      </c>
      <c r="AI5" s="13">
        <f ca="1">+HA_NOI!AI5+MIEN_BAC!AI5+NINH_BINH!AI5+NGHE_AN!AI5+TBD!AI5+DA_NANG!AI5+KHANH_HOA!AI5+DONG_NAI!AI5+TVTK!AI5+MIEN_TAY!AI5+VAT_LIEU_DIEN!AI5+SUN_POWER!AI5+MINH_TRI!AI5+PHUONG_VIET!AI5+LONG_AN!AI5</f>
        <v>0</v>
      </c>
      <c r="AJ5" s="13">
        <f ca="1">+HA_NOI!AJ5+MIEN_BAC!AJ5+NINH_BINH!AJ5+NGHE_AN!AJ5+TBD!AJ5+DA_NANG!AJ5+KHANH_HOA!AJ5+DONG_NAI!AJ5+TVTK!AJ5+MIEN_TAY!AJ5+VAT_LIEU_DIEN!AJ5+SUN_POWER!AJ5+MINH_TRI!AJ5+PHUONG_VIET!AJ5+LONG_AN!AJ5</f>
        <v>0</v>
      </c>
      <c r="AK5" s="13">
        <f ca="1">+HA_NOI!AK5+MIEN_BAC!AK5+NINH_BINH!AK5+NGHE_AN!AK5+TBD!AK5+DA_NANG!AK5+KHANH_HOA!AK5+DONG_NAI!AK5+TVTK!AK5+MIEN_TAY!AK5+VAT_LIEU_DIEN!AK5+SUN_POWER!AK5+MINH_TRI!AK5+PHUONG_VIET!AK5+LONG_AN!AK5</f>
        <v>0</v>
      </c>
      <c r="AL5" s="13">
        <f ca="1">+HA_NOI!AL5+MIEN_BAC!AL5+NINH_BINH!AL5+NGHE_AN!AL5+TBD!AL5+DA_NANG!AL5+KHANH_HOA!AL5+DONG_NAI!AL5+TVTK!AL5+MIEN_TAY!AL5+VAT_LIEU_DIEN!AL5+SUN_POWER!AL5+MINH_TRI!AL5+PHUONG_VIET!AL5+LONG_AN!AL5</f>
        <v>0</v>
      </c>
      <c r="AM5" s="13">
        <f ca="1">+HA_NOI!AM5+MIEN_BAC!AM5+NINH_BINH!AM5+NGHE_AN!AM5+TBD!AM5+DA_NANG!AM5+KHANH_HOA!AM5+DONG_NAI!AM5+TVTK!AM5+MIEN_TAY!AM5+VAT_LIEU_DIEN!AM5+SUN_POWER!AM5+MINH_TRI!AM5+PHUONG_VIET!AM5+LONG_AN!AM5</f>
        <v>0</v>
      </c>
      <c r="AN5" s="13">
        <f ca="1">+HA_NOI!AN5+MIEN_BAC!AN5+NINH_BINH!AN5+NGHE_AN!AN5+TBD!AN5+DA_NANG!AN5+KHANH_HOA!AN5+DONG_NAI!AN5+TVTK!AN5+MIEN_TAY!AN5+VAT_LIEU_DIEN!AN5+SUN_POWER!AN5+MINH_TRI!AN5+PHUONG_VIET!AN5+LONG_AN!AN5</f>
        <v>0</v>
      </c>
      <c r="AO5" s="13">
        <f ca="1">+HA_NOI!AO5+MIEN_BAC!AO5+NINH_BINH!AO5+NGHE_AN!AO5+TBD!AO5+DA_NANG!AO5+KHANH_HOA!AO5+DONG_NAI!AO5+TVTK!AO5+MIEN_TAY!AO5+VAT_LIEU_DIEN!AO5+SUN_POWER!AO5+MINH_TRI!AO5+PHUONG_VIET!AO5+LONG_AN!AO5</f>
        <v>0</v>
      </c>
      <c r="AP5" s="13">
        <f ca="1">+HA_NOI!AP5+MIEN_BAC!AP5+NINH_BINH!AP5+NGHE_AN!AP5+TBD!AP5+DA_NANG!AP5+KHANH_HOA!AP5+DONG_NAI!AP5+TVTK!AP5+MIEN_TAY!AP5+VAT_LIEU_DIEN!AP5+SUN_POWER!AP5+MINH_TRI!AP5+PHUONG_VIET!AP5+LONG_AN!AP5</f>
        <v>0</v>
      </c>
      <c r="AQ5" s="13">
        <f ca="1">+HA_NOI!AQ5+MIEN_BAC!AQ5+NINH_BINH!AQ5+NGHE_AN!AQ5+TBD!AQ5+DA_NANG!AQ5+KHANH_HOA!AQ5+DONG_NAI!AQ5+TVTK!AQ5+MIEN_TAY!AQ5+VAT_LIEU_DIEN!AQ5+SUN_POWER!AQ5+MINH_TRI!AQ5+PHUONG_VIET!AQ5+LONG_AN!AQ5</f>
        <v>0</v>
      </c>
      <c r="AR5" s="13">
        <f ca="1">+HA_NOI!AR5+MIEN_BAC!AR5+NINH_BINH!AR5+NGHE_AN!AR5+TBD!AR5+DA_NANG!AR5+KHANH_HOA!AR5+DONG_NAI!AR5+TVTK!AR5+MIEN_TAY!AR5+VAT_LIEU_DIEN!AR5+SUN_POWER!AR5+MINH_TRI!AR5+PHUONG_VIET!AR5+LONG_AN!AR5</f>
        <v>0</v>
      </c>
      <c r="AS5" s="13">
        <f ca="1">+HA_NOI!AS5+MIEN_BAC!AS5+NINH_BINH!AS5+NGHE_AN!AS5+TBD!AS5+DA_NANG!AS5+KHANH_HOA!AS5+DONG_NAI!AS5+TVTK!AS5+MIEN_TAY!AS5+VAT_LIEU_DIEN!AS5+SUN_POWER!AS5+MINH_TRI!AS5+PHUONG_VIET!AS5+LONG_AN!AS5</f>
        <v>0</v>
      </c>
      <c r="AT5" s="13">
        <f ca="1">+HA_NOI!AT5+MIEN_BAC!AT5+NINH_BINH!AT5+NGHE_AN!AT5+TBD!AT5+DA_NANG!AT5+KHANH_HOA!AT5+DONG_NAI!AT5+TVTK!AT5+MIEN_TAY!AT5+VAT_LIEU_DIEN!AT5+SUN_POWER!AT5+MINH_TRI!AT5+PHUONG_VIET!AT5+LONG_AN!AT5</f>
        <v>0</v>
      </c>
      <c r="AU5" s="13">
        <f ca="1">+HA_NOI!AU5+MIEN_BAC!AU5+NINH_BINH!AU5+NGHE_AN!AU5+TBD!AU5+DA_NANG!AU5+KHANH_HOA!AU5+DONG_NAI!AU5+TVTK!AU5+MIEN_TAY!AU5+VAT_LIEU_DIEN!AU5+SUN_POWER!AU5+MINH_TRI!AU5+PHUONG_VIET!AU5+LONG_AN!AU5</f>
        <v>0</v>
      </c>
      <c r="AV5" s="13">
        <f ca="1">+HA_NOI!AV5+MIEN_BAC!AV5+NINH_BINH!AV5+NGHE_AN!AV5+TBD!AV5+DA_NANG!AV5+KHANH_HOA!AV5+DONG_NAI!AV5+TVTK!AV5+MIEN_TAY!AV5+VAT_LIEU_DIEN!AV5+SUN_POWER!AV5+MINH_TRI!AV5+PHUONG_VIET!AV5+LONG_AN!AV5</f>
        <v>0</v>
      </c>
      <c r="AW5" s="13">
        <f ca="1">+HA_NOI!AW5+MIEN_BAC!AW5+NINH_BINH!AW5+NGHE_AN!AW5+TBD!AW5+DA_NANG!AW5+KHANH_HOA!AW5+DONG_NAI!AW5+TVTK!AW5+MIEN_TAY!AW5+VAT_LIEU_DIEN!AW5+SUN_POWER!AW5+MINH_TRI!AW5+PHUONG_VIET!AW5+LONG_AN!AW5</f>
        <v>0</v>
      </c>
      <c r="AX5" s="13">
        <f ca="1">+HA_NOI!AX5+MIEN_BAC!AX5+NINH_BINH!AX5+NGHE_AN!AX5+TBD!AX5+DA_NANG!AX5+KHANH_HOA!AX5+DONG_NAI!AX5+TVTK!AX5+MIEN_TAY!AX5+VAT_LIEU_DIEN!AX5+SUN_POWER!AX5+MINH_TRI!AX5+PHUONG_VIET!AX5+LONG_AN!AX5</f>
        <v>0</v>
      </c>
      <c r="AY5" s="13">
        <f ca="1">+HA_NOI!AY5+MIEN_BAC!AY5+NINH_BINH!AY5+NGHE_AN!AY5+TBD!AY5+DA_NANG!AY5+KHANH_HOA!AY5+DONG_NAI!AY5+TVTK!AY5+MIEN_TAY!AY5+VAT_LIEU_DIEN!AY5+SUN_POWER!AY5+MINH_TRI!AY5+PHUONG_VIET!AY5+LONG_AN!AY5</f>
        <v>0</v>
      </c>
      <c r="AZ5" s="13">
        <f ca="1">+HA_NOI!AZ5+MIEN_BAC!AZ5+NINH_BINH!AZ5+NGHE_AN!AZ5+TBD!AZ5+DA_NANG!AZ5+KHANH_HOA!AZ5+DONG_NAI!AZ5+TVTK!AZ5+MIEN_TAY!AZ5+VAT_LIEU_DIEN!AZ5+SUN_POWER!AZ5+MINH_TRI!AZ5+PHUONG_VIET!AZ5+LONG_AN!AZ5</f>
        <v>0</v>
      </c>
      <c r="BA5" s="13">
        <f ca="1">+HA_NOI!BA5+MIEN_BAC!BA5+NINH_BINH!BA5+NGHE_AN!BA5+TBD!BA5+DA_NANG!BA5+KHANH_HOA!BA5+DONG_NAI!BA5+TVTK!BA5+MIEN_TAY!BA5+VAT_LIEU_DIEN!BA5+SUN_POWER!BA5+MINH_TRI!BA5+PHUONG_VIET!BA5+LONG_AN!BA5</f>
        <v>0</v>
      </c>
      <c r="BB5" s="13">
        <f ca="1">+HA_NOI!BB5+MIEN_BAC!BB5+NINH_BINH!BB5+NGHE_AN!BB5+TBD!BB5+DA_NANG!BB5+KHANH_HOA!BB5+DONG_NAI!BB5+TVTK!BB5+MIEN_TAY!BB5+VAT_LIEU_DIEN!BB5+SUN_POWER!BB5+MINH_TRI!BB5+PHUONG_VIET!BB5+LONG_AN!BB5</f>
        <v>0</v>
      </c>
      <c r="BC5" s="13">
        <f ca="1">+HA_NOI!BC5+MIEN_BAC!BC5+NINH_BINH!BC5+NGHE_AN!BC5+TBD!BC5+DA_NANG!BC5+KHANH_HOA!BC5+DONG_NAI!BC5+TVTK!BC5+MIEN_TAY!BC5+VAT_LIEU_DIEN!BC5+SUN_POWER!BC5+MINH_TRI!BC5+PHUONG_VIET!BC5+LONG_AN!BC5</f>
        <v>0</v>
      </c>
      <c r="BD5" s="13">
        <f ca="1">+HA_NOI!BD5+MIEN_BAC!BD5+NINH_BINH!BD5+NGHE_AN!BD5+TBD!BD5+DA_NANG!BD5+KHANH_HOA!BD5+DONG_NAI!BD5+TVTK!BD5+MIEN_TAY!BD5+VAT_LIEU_DIEN!BD5+SUN_POWER!BD5+MINH_TRI!BD5+PHUONG_VIET!BD5+LONG_AN!BD5</f>
        <v>0</v>
      </c>
      <c r="BE5" s="13">
        <f ca="1">+HA_NOI!BE5+MIEN_BAC!BE5+NINH_BINH!BE5+NGHE_AN!BE5+TBD!BE5+DA_NANG!BE5+KHANH_HOA!BE5+DONG_NAI!BE5+TVTK!BE5+MIEN_TAY!BE5+VAT_LIEU_DIEN!BE5+SUN_POWER!BE5+MINH_TRI!BE5+PHUONG_VIET!BE5+LONG_AN!BE5</f>
        <v>0</v>
      </c>
      <c r="BF5" s="13">
        <f ca="1">+HA_NOI!BF5+MIEN_BAC!BF5+NINH_BINH!BF5+NGHE_AN!BF5+TBD!BF5+DA_NANG!BF5+KHANH_HOA!BF5+DONG_NAI!BF5+TVTK!BF5+MIEN_TAY!BF5+VAT_LIEU_DIEN!BF5+SUN_POWER!BF5+MINH_TRI!BF5+PHUONG_VIET!BF5+LONG_AN!BF5</f>
        <v>0</v>
      </c>
      <c r="BG5" s="13">
        <f ca="1">+HA_NOI!BG5+MIEN_BAC!BG5+NINH_BINH!BG5+NGHE_AN!BG5+TBD!BG5+DA_NANG!BG5+KHANH_HOA!BG5+DONG_NAI!BG5+TVTK!BG5+MIEN_TAY!BG5+VAT_LIEU_DIEN!BG5+SUN_POWER!BG5+MINH_TRI!BG5+PHUONG_VIET!BG5+LONG_AN!BG5</f>
        <v>0</v>
      </c>
      <c r="BH5" s="13">
        <f ca="1">+HA_NOI!BH5+MIEN_BAC!BH5+NINH_BINH!BH5+NGHE_AN!BH5+TBD!BH5+DA_NANG!BH5+KHANH_HOA!BH5+DONG_NAI!BH5+TVTK!BH5+MIEN_TAY!BH5+VAT_LIEU_DIEN!BH5+SUN_POWER!BH5+MINH_TRI!BH5+PHUONG_VIET!BH5+LONG_AN!BH5</f>
        <v>0</v>
      </c>
      <c r="BI5" s="13">
        <f ca="1">+HA_NOI!BI5+MIEN_BAC!BI5+NINH_BINH!BI5+NGHE_AN!BI5+TBD!BI5+DA_NANG!BI5+KHANH_HOA!BI5+DONG_NAI!BI5+TVTK!BI5+MIEN_TAY!BI5+VAT_LIEU_DIEN!BI5+SUN_POWER!BI5+MINH_TRI!BI5+PHUONG_VIET!BI5+LONG_AN!BI5</f>
        <v>0</v>
      </c>
      <c r="BJ5" s="13">
        <f ca="1">+HA_NOI!BJ5+MIEN_BAC!BJ5+NINH_BINH!BJ5+NGHE_AN!BJ5+TBD!BJ5+DA_NANG!BJ5+KHANH_HOA!BJ5+DONG_NAI!BJ5+TVTK!BJ5+MIEN_TAY!BJ5+VAT_LIEU_DIEN!BJ5+SUN_POWER!BJ5+MINH_TRI!BJ5+PHUONG_VIET!BJ5+LONG_AN!BJ5</f>
        <v>0</v>
      </c>
      <c r="BK5" s="13">
        <f ca="1">+HA_NOI!BK5+MIEN_BAC!BK5+NINH_BINH!BK5+NGHE_AN!BK5+TBD!BK5+DA_NANG!BK5+KHANH_HOA!BK5+DONG_NAI!BK5+TVTK!BK5+MIEN_TAY!BK5+VAT_LIEU_DIEN!BK5+SUN_POWER!BK5+MINH_TRI!BK5+PHUONG_VIET!BK5+LONG_AN!BK5</f>
        <v>0</v>
      </c>
      <c r="BL5" s="13">
        <f ca="1">+HA_NOI!BL5+MIEN_BAC!BL5+NINH_BINH!BL5+NGHE_AN!BL5+TBD!BL5+DA_NANG!BL5+KHANH_HOA!BL5+DONG_NAI!BL5+TVTK!BL5+MIEN_TAY!BL5+VAT_LIEU_DIEN!BL5+SUN_POWER!BL5+MINH_TRI!BL5+PHUONG_VIET!BL5+LONG_AN!BL5</f>
        <v>0</v>
      </c>
      <c r="BM5" s="13">
        <f ca="1">+HA_NOI!BM5+MIEN_BAC!BM5+NINH_BINH!BM5+NGHE_AN!BM5+TBD!BM5+DA_NANG!BM5+KHANH_HOA!BM5+DONG_NAI!BM5+TVTK!BM5+MIEN_TAY!BM5+VAT_LIEU_DIEN!BM5+SUN_POWER!BM5+MINH_TRI!BM5+PHUONG_VIET!BM5+LONG_AN!BM5</f>
        <v>0</v>
      </c>
      <c r="BN5" s="13">
        <f ca="1">+HA_NOI!BN5+MIEN_BAC!BN5+NINH_BINH!BN5+NGHE_AN!BN5+TBD!BN5+DA_NANG!BN5+KHANH_HOA!BN5+DONG_NAI!BN5+TVTK!BN5+MIEN_TAY!BN5+VAT_LIEU_DIEN!BN5+SUN_POWER!BN5+MINH_TRI!BN5+PHUONG_VIET!BN5+LONG_AN!BN5</f>
        <v>0</v>
      </c>
      <c r="BO5" s="13">
        <f ca="1">+HA_NOI!BO5+MIEN_BAC!BO5+NINH_BINH!BO5+NGHE_AN!BO5+TBD!BO5+DA_NANG!BO5+KHANH_HOA!BO5+DONG_NAI!BO5+TVTK!BO5+MIEN_TAY!BO5+VAT_LIEU_DIEN!BO5+SUN_POWER!BO5+MINH_TRI!BO5+PHUONG_VIET!BO5+LONG_AN!BO5</f>
        <v>0</v>
      </c>
      <c r="BP5" s="13">
        <f ca="1">+HA_NOI!BP5+MIEN_BAC!BP5+NINH_BINH!BP5+NGHE_AN!BP5+TBD!BP5+DA_NANG!BP5+KHANH_HOA!BP5+DONG_NAI!BP5+TVTK!BP5+MIEN_TAY!BP5+VAT_LIEU_DIEN!BP5+SUN_POWER!BP5+MINH_TRI!BP5+PHUONG_VIET!BP5+LONG_AN!BP5</f>
        <v>0</v>
      </c>
      <c r="BQ5" s="13">
        <f ca="1">+HA_NOI!BQ5+MIEN_BAC!BQ5+NINH_BINH!BQ5+NGHE_AN!BQ5+TBD!BQ5+DA_NANG!BQ5+KHANH_HOA!BQ5+DONG_NAI!BQ5+TVTK!BQ5+MIEN_TAY!BQ5+VAT_LIEU_DIEN!BQ5+SUN_POWER!BQ5+MINH_TRI!BQ5+PHUONG_VIET!BQ5+LONG_AN!BQ5</f>
        <v>0</v>
      </c>
      <c r="BR5" s="13">
        <f ca="1">+HA_NOI!BR5+MIEN_BAC!BR5+NINH_BINH!BR5+NGHE_AN!BR5+TBD!BR5+DA_NANG!BR5+KHANH_HOA!BR5+DONG_NAI!BR5+TVTK!BR5+MIEN_TAY!BR5+VAT_LIEU_DIEN!BR5+SUN_POWER!BR5+MINH_TRI!BR5+PHUONG_VIET!BR5+LONG_AN!BR5</f>
        <v>0</v>
      </c>
      <c r="BS5" s="13">
        <f ca="1">+HA_NOI!BS5+MIEN_BAC!BS5+NINH_BINH!BS5+NGHE_AN!BS5+TBD!BS5+DA_NANG!BS5+KHANH_HOA!BS5+DONG_NAI!BS5+TVTK!BS5+MIEN_TAY!BS5+VAT_LIEU_DIEN!BS5+SUN_POWER!BS5+MINH_TRI!BS5+PHUONG_VIET!BS5+LONG_AN!BS5</f>
        <v>0</v>
      </c>
      <c r="BT5" s="13">
        <f ca="1">+HA_NOI!BT5+MIEN_BAC!BT5+NINH_BINH!BT5+NGHE_AN!BT5+TBD!BT5+DA_NANG!BT5+KHANH_HOA!BT5+DONG_NAI!BT5+TVTK!BT5+MIEN_TAY!BT5+VAT_LIEU_DIEN!BT5+SUN_POWER!BT5+MINH_TRI!BT5+PHUONG_VIET!BT5+LONG_AN!BT5</f>
        <v>0</v>
      </c>
      <c r="BU5" s="13">
        <f ca="1">+HA_NOI!BU5+MIEN_BAC!BU5+NINH_BINH!BU5+NGHE_AN!BU5+TBD!BU5+DA_NANG!BU5+KHANH_HOA!BU5+DONG_NAI!BU5+TVTK!BU5+MIEN_TAY!BU5+VAT_LIEU_DIEN!BU5+SUN_POWER!BU5+MINH_TRI!BU5+PHUONG_VIET!BU5+LONG_AN!BU5</f>
        <v>0</v>
      </c>
      <c r="BV5" s="13">
        <f ca="1">+HA_NOI!BV5+MIEN_BAC!BV5+NINH_BINH!BV5+NGHE_AN!BV5+TBD!BV5+DA_NANG!BV5+KHANH_HOA!BV5+DONG_NAI!BV5+TVTK!BV5+MIEN_TAY!BV5+VAT_LIEU_DIEN!BV5+SUN_POWER!BV5+MINH_TRI!BV5+PHUONG_VIET!BV5+LONG_AN!BV5</f>
        <v>0</v>
      </c>
      <c r="BW5" s="13">
        <f ca="1">+HA_NOI!BW5+MIEN_BAC!BW5+NINH_BINH!BW5+NGHE_AN!BW5+TBD!BW5+DA_NANG!BW5+KHANH_HOA!BW5+DONG_NAI!BW5+TVTK!BW5+MIEN_TAY!BW5+VAT_LIEU_DIEN!BW5+SUN_POWER!BW5+MINH_TRI!BW5+PHUONG_VIET!BW5+LONG_AN!BW5</f>
        <v>0</v>
      </c>
      <c r="BX5" s="13">
        <f ca="1">+HA_NOI!BX5+MIEN_BAC!BX5+NINH_BINH!BX5+NGHE_AN!BX5+TBD!BX5+DA_NANG!BX5+KHANH_HOA!BX5+DONG_NAI!BX5+TVTK!BX5+MIEN_TAY!BX5+VAT_LIEU_DIEN!BX5+SUN_POWER!BX5+MINH_TRI!BX5+PHUONG_VIET!BX5+LONG_AN!BX5</f>
        <v>0</v>
      </c>
      <c r="BY5" s="13">
        <f ca="1">+HA_NOI!BY5+MIEN_BAC!BY5+NINH_BINH!BY5+NGHE_AN!BY5+TBD!BY5+DA_NANG!BY5+KHANH_HOA!BY5+DONG_NAI!BY5+TVTK!BY5+MIEN_TAY!BY5+VAT_LIEU_DIEN!BY5+SUN_POWER!BY5+MINH_TRI!BY5+PHUONG_VIET!BY5+LONG_AN!BY5</f>
        <v>0</v>
      </c>
      <c r="BZ5" s="13">
        <f ca="1">+HA_NOI!BZ5+MIEN_BAC!BZ5+NINH_BINH!BZ5+NGHE_AN!BZ5+TBD!BZ5+DA_NANG!BZ5+KHANH_HOA!BZ5+DONG_NAI!BZ5+TVTK!BZ5+MIEN_TAY!BZ5+VAT_LIEU_DIEN!BZ5+SUN_POWER!BZ5+MINH_TRI!BZ5+PHUONG_VIET!BZ5+LONG_AN!BZ5</f>
        <v>0</v>
      </c>
      <c r="CA5" s="13">
        <f ca="1">+HA_NOI!CA5+MIEN_BAC!CA5+NINH_BINH!CA5+NGHE_AN!CA5+TBD!CA5+DA_NANG!CA5+KHANH_HOA!CA5+DONG_NAI!CA5+TVTK!CA5+MIEN_TAY!CA5+VAT_LIEU_DIEN!CA5+SUN_POWER!CA5+MINH_TRI!CA5+PHUONG_VIET!CA5+LONG_AN!CA5</f>
        <v>0</v>
      </c>
      <c r="CB5" s="13">
        <f ca="1">+HA_NOI!CB5+MIEN_BAC!CB5+NINH_BINH!CB5+NGHE_AN!CB5+TBD!CB5+DA_NANG!CB5+KHANH_HOA!CB5+DONG_NAI!CB5+TVTK!CB5+MIEN_TAY!CB5+VAT_LIEU_DIEN!CB5+SUN_POWER!CB5+MINH_TRI!CB5+PHUONG_VIET!CB5+LONG_AN!CB5</f>
        <v>0</v>
      </c>
      <c r="CC5" s="13">
        <f ca="1">+HA_NOI!CC5+MIEN_BAC!CC5+NINH_BINH!CC5+NGHE_AN!CC5+TBD!CC5+DA_NANG!CC5+KHANH_HOA!CC5+DONG_NAI!CC5+TVTK!CC5+MIEN_TAY!CC5+VAT_LIEU_DIEN!CC5+SUN_POWER!CC5+MINH_TRI!CC5+PHUONG_VIET!CC5+LONG_AN!CC5</f>
        <v>0</v>
      </c>
      <c r="CD5" s="13">
        <f ca="1">+HA_NOI!CD5+MIEN_BAC!CD5+NINH_BINH!CD5+NGHE_AN!CD5+TBD!CD5+DA_NANG!CD5+KHANH_HOA!CD5+DONG_NAI!CD5+TVTK!CD5+MIEN_TAY!CD5+VAT_LIEU_DIEN!CD5+SUN_POWER!CD5+MINH_TRI!CD5+PHUONG_VIET!CD5+LONG_AN!CD5</f>
        <v>0</v>
      </c>
      <c r="CE5" s="13">
        <f ca="1">+HA_NOI!CE5+MIEN_BAC!CE5+NINH_BINH!CE5+NGHE_AN!CE5+TBD!CE5+DA_NANG!CE5+KHANH_HOA!CE5+DONG_NAI!CE5+TVTK!CE5+MIEN_TAY!CE5+VAT_LIEU_DIEN!CE5+SUN_POWER!CE5+MINH_TRI!CE5+PHUONG_VIET!CE5+LONG_AN!CE5</f>
        <v>0</v>
      </c>
      <c r="CF5" s="13">
        <f ca="1">+HA_NOI!CF5+MIEN_BAC!CF5+NINH_BINH!CF5+NGHE_AN!CF5+TBD!CF5+DA_NANG!CF5+KHANH_HOA!CF5+DONG_NAI!CF5+TVTK!CF5+MIEN_TAY!CF5+VAT_LIEU_DIEN!CF5+SUN_POWER!CF5+MINH_TRI!CF5+PHUONG_VIET!CF5+LONG_AN!CF5</f>
        <v>0</v>
      </c>
      <c r="CG5" s="13">
        <f ca="1">+HA_NOI!CG5+MIEN_BAC!CG5+NINH_BINH!CG5+NGHE_AN!CG5+TBD!CG5+DA_NANG!CG5+KHANH_HOA!CG5+DONG_NAI!CG5+TVTK!CG5+MIEN_TAY!CG5+VAT_LIEU_DIEN!CG5+SUN_POWER!CG5+MINH_TRI!CG5+PHUONG_VIET!CG5+LONG_AN!CG5</f>
        <v>0</v>
      </c>
      <c r="CH5" s="13">
        <f ca="1">+HA_NOI!CH5+MIEN_BAC!CH5+NINH_BINH!CH5+NGHE_AN!CH5+TBD!CH5+DA_NANG!CH5+KHANH_HOA!CH5+DONG_NAI!CH5+TVTK!CH5+MIEN_TAY!CH5+VAT_LIEU_DIEN!CH5+SUN_POWER!CH5+MINH_TRI!CH5+PHUONG_VIET!CH5+LONG_AN!CH5</f>
        <v>0</v>
      </c>
      <c r="CI5" s="13">
        <f ca="1">+HA_NOI!CI5+MIEN_BAC!CI5+NINH_BINH!CI5+NGHE_AN!CI5+TBD!CI5+DA_NANG!CI5+KHANH_HOA!CI5+DONG_NAI!CI5+TVTK!CI5+MIEN_TAY!CI5+VAT_LIEU_DIEN!CI5+SUN_POWER!CI5+MINH_TRI!CI5+PHUONG_VIET!CI5+LONG_AN!CI5</f>
        <v>0</v>
      </c>
      <c r="CJ5" s="13">
        <f ca="1">+HA_NOI!CJ5+MIEN_BAC!CJ5+NINH_BINH!CJ5+NGHE_AN!CJ5+TBD!CJ5+DA_NANG!CJ5+KHANH_HOA!CJ5+DONG_NAI!CJ5+TVTK!CJ5+MIEN_TAY!CJ5+VAT_LIEU_DIEN!CJ5+SUN_POWER!CJ5+MINH_TRI!CJ5+PHUONG_VIET!CJ5+LONG_AN!CJ5</f>
        <v>0</v>
      </c>
      <c r="CK5" s="13">
        <f ca="1">+HA_NOI!CK5+MIEN_BAC!CK5+NINH_BINH!CK5+NGHE_AN!CK5+TBD!CK5+DA_NANG!CK5+KHANH_HOA!CK5+DONG_NAI!CK5+TVTK!CK5+MIEN_TAY!CK5+VAT_LIEU_DIEN!CK5+SUN_POWER!CK5+MINH_TRI!CK5+PHUONG_VIET!CK5+LONG_AN!CK5</f>
        <v>0</v>
      </c>
      <c r="CL5" s="13">
        <f ca="1">+HA_NOI!CL5+MIEN_BAC!CL5+NINH_BINH!CL5+NGHE_AN!CL5+TBD!CL5+DA_NANG!CL5+KHANH_HOA!CL5+DONG_NAI!CL5+TVTK!CL5+MIEN_TAY!CL5+VAT_LIEU_DIEN!CL5+SUN_POWER!CL5+MINH_TRI!CL5+PHUONG_VIET!CL5+LONG_AN!CL5</f>
        <v>0</v>
      </c>
      <c r="CM5" s="13">
        <f ca="1">+HA_NOI!CM5+MIEN_BAC!CM5+NINH_BINH!CM5+NGHE_AN!CM5+TBD!CM5+DA_NANG!CM5+KHANH_HOA!CM5+DONG_NAI!CM5+TVTK!CM5+MIEN_TAY!CM5+VAT_LIEU_DIEN!CM5+SUN_POWER!CM5+MINH_TRI!CM5+PHUONG_VIET!CM5+LONG_AN!CM5</f>
        <v>0</v>
      </c>
      <c r="CN5" s="13">
        <f ca="1">+HA_NOI!CN5+MIEN_BAC!CN5+NINH_BINH!CN5+NGHE_AN!CN5+TBD!CN5+DA_NANG!CN5+KHANH_HOA!CN5+DONG_NAI!CN5+TVTK!CN5+MIEN_TAY!CN5+VAT_LIEU_DIEN!CN5+SUN_POWER!CN5+MINH_TRI!CN5+PHUONG_VIET!CN5+LONG_AN!CN5</f>
        <v>0</v>
      </c>
      <c r="CO5" s="13">
        <f ca="1">+HA_NOI!CO5+MIEN_BAC!CO5+NINH_BINH!CO5+NGHE_AN!CO5+TBD!CO5+DA_NANG!CO5+KHANH_HOA!CO5+DONG_NAI!CO5+TVTK!CO5+MIEN_TAY!CO5+VAT_LIEU_DIEN!CO5+SUN_POWER!CO5+MINH_TRI!CO5+PHUONG_VIET!CO5+LONG_AN!CO5</f>
        <v>0</v>
      </c>
      <c r="CP5" s="13">
        <f ca="1">+HA_NOI!CP5+MIEN_BAC!CP5+NINH_BINH!CP5+NGHE_AN!CP5+TBD!CP5+DA_NANG!CP5+KHANH_HOA!CP5+DONG_NAI!CP5+TVTK!CP5+MIEN_TAY!CP5+VAT_LIEU_DIEN!CP5+SUN_POWER!CP5+MINH_TRI!CP5+PHUONG_VIET!CP5+LONG_AN!CP5</f>
        <v>0</v>
      </c>
      <c r="CQ5" s="13">
        <f ca="1">+HA_NOI!CQ5+MIEN_BAC!CQ5+NINH_BINH!CQ5+NGHE_AN!CQ5+TBD!CQ5+DA_NANG!CQ5+KHANH_HOA!CQ5+DONG_NAI!CQ5+TVTK!CQ5+MIEN_TAY!CQ5+VAT_LIEU_DIEN!CQ5+SUN_POWER!CQ5+MINH_TRI!CQ5+PHUONG_VIET!CQ5+LONG_AN!CQ5</f>
        <v>0</v>
      </c>
      <c r="CR5" s="13">
        <f ca="1">+HA_NOI!CR5+MIEN_BAC!CR5+NINH_BINH!CR5+NGHE_AN!CR5+TBD!CR5+DA_NANG!CR5+KHANH_HOA!CR5+DONG_NAI!CR5+TVTK!CR5+MIEN_TAY!CR5+VAT_LIEU_DIEN!CR5+SUN_POWER!CR5+MINH_TRI!CR5+PHUONG_VIET!CR5+LONG_AN!CR5</f>
        <v>0</v>
      </c>
      <c r="CS5" s="13">
        <f ca="1">+HA_NOI!CS5+MIEN_BAC!CS5+NINH_BINH!CS5+NGHE_AN!CS5+TBD!CS5+DA_NANG!CS5+KHANH_HOA!CS5+DONG_NAI!CS5+TVTK!CS5+MIEN_TAY!CS5+VAT_LIEU_DIEN!CS5+SUN_POWER!CS5+MINH_TRI!CS5+PHUONG_VIET!CS5+LONG_AN!CS5</f>
        <v>0</v>
      </c>
      <c r="CT5" s="13">
        <f ca="1">+HA_NOI!CT5+MIEN_BAC!CT5+NINH_BINH!CT5+NGHE_AN!CT5+TBD!CT5+DA_NANG!CT5+KHANH_HOA!CT5+DONG_NAI!CT5+TVTK!CT5+MIEN_TAY!CT5+VAT_LIEU_DIEN!CT5+SUN_POWER!CT5+MINH_TRI!CT5+PHUONG_VIET!CT5+LONG_AN!CT5</f>
        <v>0</v>
      </c>
      <c r="CU5" s="13">
        <f ca="1">+HA_NOI!CU5+MIEN_BAC!CU5+NINH_BINH!CU5+NGHE_AN!CU5+TBD!CU5+DA_NANG!CU5+KHANH_HOA!CU5+DONG_NAI!CU5+TVTK!CU5+MIEN_TAY!CU5+VAT_LIEU_DIEN!CU5+SUN_POWER!CU5+MINH_TRI!CU5+PHUONG_VIET!CU5+LONG_AN!CU5</f>
        <v>0</v>
      </c>
      <c r="CV5" s="13">
        <f ca="1">+HA_NOI!CV5+MIEN_BAC!CV5+NINH_BINH!CV5+NGHE_AN!CV5+TBD!CV5+DA_NANG!CV5+KHANH_HOA!CV5+DONG_NAI!CV5+TVTK!CV5+MIEN_TAY!CV5+VAT_LIEU_DIEN!CV5+SUN_POWER!CV5+MINH_TRI!CV5+PHUONG_VIET!CV5+LONG_AN!CV5</f>
        <v>0</v>
      </c>
      <c r="CW5" s="13">
        <f ca="1">+HA_NOI!CW5+MIEN_BAC!CW5+NINH_BINH!CW5+NGHE_AN!CW5+TBD!CW5+DA_NANG!CW5+KHANH_HOA!CW5+DONG_NAI!CW5+TVTK!CW5+MIEN_TAY!CW5+VAT_LIEU_DIEN!CW5+SUN_POWER!CW5+MINH_TRI!CW5+PHUONG_VIET!CW5+LONG_AN!CW5</f>
        <v>0</v>
      </c>
      <c r="CX5" s="13">
        <f ca="1">+HA_NOI!CX5+MIEN_BAC!CX5+NINH_BINH!CX5+NGHE_AN!CX5+TBD!CX5+DA_NANG!CX5+KHANH_HOA!CX5+DONG_NAI!CX5+TVTK!CX5+MIEN_TAY!CX5+VAT_LIEU_DIEN!CX5+SUN_POWER!CX5+MINH_TRI!CX5+PHUONG_VIET!CX5+LONG_AN!CX5</f>
        <v>0</v>
      </c>
      <c r="CY5" s="13">
        <f ca="1">+HA_NOI!CY5+MIEN_BAC!CY5+NINH_BINH!CY5+NGHE_AN!CY5+TBD!CY5+DA_NANG!CY5+KHANH_HOA!CY5+DONG_NAI!CY5+TVTK!CY5+MIEN_TAY!CY5+VAT_LIEU_DIEN!CY5+SUN_POWER!CY5+MINH_TRI!CY5+PHUONG_VIET!CY5+LONG_AN!CY5</f>
        <v>0</v>
      </c>
      <c r="CZ5" s="13">
        <f ca="1">+HA_NOI!CZ5+MIEN_BAC!CZ5+NINH_BINH!CZ5+NGHE_AN!CZ5+TBD!CZ5+DA_NANG!CZ5+KHANH_HOA!CZ5+DONG_NAI!CZ5+TVTK!CZ5+MIEN_TAY!CZ5+VAT_LIEU_DIEN!CZ5+SUN_POWER!CZ5+MINH_TRI!CZ5+PHUONG_VIET!CZ5+LONG_AN!CZ5</f>
        <v>0</v>
      </c>
      <c r="DA5" s="13">
        <f ca="1">+HA_NOI!DA5+MIEN_BAC!DA5+NINH_BINH!DA5+NGHE_AN!DA5+TBD!DA5+DA_NANG!DA5+KHANH_HOA!DA5+DONG_NAI!DA5+TVTK!DA5+MIEN_TAY!DA5+VAT_LIEU_DIEN!DA5+SUN_POWER!DA5+MINH_TRI!DA5+PHUONG_VIET!DA5+LONG_AN!DA5</f>
        <v>0</v>
      </c>
      <c r="DB5" s="13">
        <f ca="1">+HA_NOI!DB5+MIEN_BAC!DB5+NINH_BINH!DB5+NGHE_AN!DB5+TBD!DB5+DA_NANG!DB5+KHANH_HOA!DB5+DONG_NAI!DB5+TVTK!DB5+MIEN_TAY!DB5+VAT_LIEU_DIEN!DB5+SUN_POWER!DB5+MINH_TRI!DB5+PHUONG_VIET!DB5+LONG_AN!DB5</f>
        <v>0</v>
      </c>
      <c r="DC5" s="13">
        <f ca="1">+HA_NOI!DC5+MIEN_BAC!DC5+NINH_BINH!DC5+NGHE_AN!DC5+TBD!DC5+DA_NANG!DC5+KHANH_HOA!DC5+DONG_NAI!DC5+TVTK!DC5+MIEN_TAY!DC5+VAT_LIEU_DIEN!DC5+SUN_POWER!DC5+MINH_TRI!DC5+PHUONG_VIET!DC5+LONG_AN!DC5</f>
        <v>0</v>
      </c>
      <c r="DD5" s="13">
        <f ca="1">+HA_NOI!DD5+MIEN_BAC!DD5+NINH_BINH!DD5+NGHE_AN!DD5+TBD!DD5+DA_NANG!DD5+KHANH_HOA!DD5+DONG_NAI!DD5+TVTK!DD5+MIEN_TAY!DD5+VAT_LIEU_DIEN!DD5+SUN_POWER!DD5+MINH_TRI!DD5+PHUONG_VIET!DD5+LONG_AN!DD5</f>
        <v>0</v>
      </c>
      <c r="DE5" s="13">
        <f ca="1">+HA_NOI!DE5+MIEN_BAC!DE5+NINH_BINH!DE5+NGHE_AN!DE5+TBD!DE5+DA_NANG!DE5+KHANH_HOA!DE5+DONG_NAI!DE5+TVTK!DE5+MIEN_TAY!DE5+VAT_LIEU_DIEN!DE5+SUN_POWER!DE5+MINH_TRI!DE5+PHUONG_VIET!DE5+LONG_AN!DE5</f>
        <v>0</v>
      </c>
      <c r="DF5" s="13">
        <f ca="1">+HA_NOI!DF5+MIEN_BAC!DF5+NINH_BINH!DF5+NGHE_AN!DF5+TBD!DF5+DA_NANG!DF5+KHANH_HOA!DF5+DONG_NAI!DF5+TVTK!DF5+MIEN_TAY!DF5+VAT_LIEU_DIEN!DF5+SUN_POWER!DF5+MINH_TRI!DF5+PHUONG_VIET!DF5+LONG_AN!DF5</f>
        <v>0</v>
      </c>
      <c r="DG5" s="13">
        <f ca="1">+HA_NOI!DG5+MIEN_BAC!DG5+NINH_BINH!DG5+NGHE_AN!DG5+TBD!DG5+DA_NANG!DG5+KHANH_HOA!DG5+DONG_NAI!DG5+TVTK!DG5+MIEN_TAY!DG5+VAT_LIEU_DIEN!DG5+SUN_POWER!DG5+MINH_TRI!DG5+PHUONG_VIET!DG5+LONG_AN!DG5</f>
        <v>0</v>
      </c>
      <c r="DH5" s="13">
        <f ca="1">+HA_NOI!DH5+MIEN_BAC!DH5+NINH_BINH!DH5+NGHE_AN!DH5+TBD!DH5+DA_NANG!DH5+KHANH_HOA!DH5+DONG_NAI!DH5+TVTK!DH5+MIEN_TAY!DH5+VAT_LIEU_DIEN!DH5+SUN_POWER!DH5+MINH_TRI!DH5+PHUONG_VIET!DH5+LONG_AN!DH5</f>
        <v>0</v>
      </c>
      <c r="DI5" s="13">
        <f ca="1">+HA_NOI!DI5+MIEN_BAC!DI5+NINH_BINH!DI5+NGHE_AN!DI5+TBD!DI5+DA_NANG!DI5+KHANH_HOA!DI5+DONG_NAI!DI5+TVTK!DI5+MIEN_TAY!DI5+VAT_LIEU_DIEN!DI5+SUN_POWER!DI5+MINH_TRI!DI5+PHUONG_VIET!DI5+LONG_AN!DI5</f>
        <v>0</v>
      </c>
      <c r="DJ5" s="13">
        <f ca="1">+HA_NOI!DJ5+MIEN_BAC!DJ5+NINH_BINH!DJ5+NGHE_AN!DJ5+TBD!DJ5+DA_NANG!DJ5+KHANH_HOA!DJ5+DONG_NAI!DJ5+TVTK!DJ5+MIEN_TAY!DJ5+VAT_LIEU_DIEN!DJ5+SUN_POWER!DJ5+MINH_TRI!DJ5+PHUONG_VIET!DJ5+LONG_AN!DJ5</f>
        <v>0</v>
      </c>
      <c r="DK5" s="13">
        <f ca="1">+HA_NOI!DK5+MIEN_BAC!DK5+NINH_BINH!DK5+NGHE_AN!DK5+TBD!DK5+DA_NANG!DK5+KHANH_HOA!DK5+DONG_NAI!DK5+TVTK!DK5+MIEN_TAY!DK5+VAT_LIEU_DIEN!DK5+SUN_POWER!DK5+MINH_TRI!DK5+PHUONG_VIET!DK5+LONG_AN!DK5</f>
        <v>0</v>
      </c>
      <c r="DL5" s="13">
        <f ca="1">+HA_NOI!DL5+MIEN_BAC!DL5+NINH_BINH!DL5+NGHE_AN!DL5+TBD!DL5+DA_NANG!DL5+KHANH_HOA!DL5+DONG_NAI!DL5+TVTK!DL5+MIEN_TAY!DL5+VAT_LIEU_DIEN!DL5+SUN_POWER!DL5+MINH_TRI!DL5+PHUONG_VIET!DL5+LONG_AN!DL5</f>
        <v>0</v>
      </c>
      <c r="DM5" s="13">
        <f ca="1">+HA_NOI!DM5+MIEN_BAC!DM5+NINH_BINH!DM5+NGHE_AN!DM5+TBD!DM5+DA_NANG!DM5+KHANH_HOA!DM5+DONG_NAI!DM5+TVTK!DM5+MIEN_TAY!DM5+VAT_LIEU_DIEN!DM5+SUN_POWER!DM5+MINH_TRI!DM5+PHUONG_VIET!DM5+LONG_AN!DM5</f>
        <v>0</v>
      </c>
      <c r="DN5" s="13">
        <f ca="1">+HA_NOI!DN5+MIEN_BAC!DN5+NINH_BINH!DN5+NGHE_AN!DN5+TBD!DN5+DA_NANG!DN5+KHANH_HOA!DN5+DONG_NAI!DN5+TVTK!DN5+MIEN_TAY!DN5+VAT_LIEU_DIEN!DN5+SUN_POWER!DN5+MINH_TRI!DN5+PHUONG_VIET!DN5+LONG_AN!DN5</f>
        <v>0</v>
      </c>
      <c r="DO5" s="13">
        <f ca="1">+HA_NOI!DO5+MIEN_BAC!DO5+NINH_BINH!DO5+NGHE_AN!DO5+TBD!DO5+DA_NANG!DO5+KHANH_HOA!DO5+DONG_NAI!DO5+TVTK!DO5+MIEN_TAY!DO5+VAT_LIEU_DIEN!DO5+SUN_POWER!DO5+MINH_TRI!DO5+PHUONG_VIET!DO5+LONG_AN!DO5</f>
        <v>0</v>
      </c>
      <c r="DP5" s="13">
        <f ca="1">+HA_NOI!DP5+MIEN_BAC!DP5+NINH_BINH!DP5+NGHE_AN!DP5+TBD!DP5+DA_NANG!DP5+KHANH_HOA!DP5+DONG_NAI!DP5+TVTK!DP5+MIEN_TAY!DP5+VAT_LIEU_DIEN!DP5+SUN_POWER!DP5+MINH_TRI!DP5+PHUONG_VIET!DP5+LONG_AN!DP5</f>
        <v>0</v>
      </c>
      <c r="DQ5" s="13">
        <f ca="1">+HA_NOI!DQ5+MIEN_BAC!DQ5+NINH_BINH!DQ5+NGHE_AN!DQ5+TBD!DQ5+DA_NANG!DQ5+KHANH_HOA!DQ5+DONG_NAI!DQ5+TVTK!DQ5+MIEN_TAY!DQ5+VAT_LIEU_DIEN!DQ5+SUN_POWER!DQ5+MINH_TRI!DQ5+PHUONG_VIET!DQ5+LONG_AN!DQ5</f>
        <v>0</v>
      </c>
      <c r="DR5" s="13">
        <f ca="1">+HA_NOI!DR5+MIEN_BAC!DR5+NINH_BINH!DR5+NGHE_AN!DR5+TBD!DR5+DA_NANG!DR5+KHANH_HOA!DR5+DONG_NAI!DR5+TVTK!DR5+MIEN_TAY!DR5+VAT_LIEU_DIEN!DR5+SUN_POWER!DR5+MINH_TRI!DR5+PHUONG_VIET!DR5+LONG_AN!DR5</f>
        <v>0</v>
      </c>
      <c r="DS5" s="13">
        <f ca="1">+HA_NOI!DS5+MIEN_BAC!DS5+NINH_BINH!DS5+NGHE_AN!DS5+TBD!DS5+DA_NANG!DS5+KHANH_HOA!DS5+DONG_NAI!DS5+TVTK!DS5+MIEN_TAY!DS5+VAT_LIEU_DIEN!DS5+SUN_POWER!DS5+MINH_TRI!DS5+PHUONG_VIET!DS5+LONG_AN!DS5</f>
        <v>0</v>
      </c>
      <c r="DT5" s="13">
        <f ca="1">+HA_NOI!DT5+MIEN_BAC!DT5+NINH_BINH!DT5+NGHE_AN!DT5+TBD!DT5+DA_NANG!DT5+KHANH_HOA!DT5+DONG_NAI!DT5+TVTK!DT5+MIEN_TAY!DT5+VAT_LIEU_DIEN!DT5+SUN_POWER!DT5+MINH_TRI!DT5+PHUONG_VIET!DT5+LONG_AN!DT5</f>
        <v>0</v>
      </c>
      <c r="DU5" s="13">
        <f ca="1">+HA_NOI!DU5+MIEN_BAC!DU5+NINH_BINH!DU5+NGHE_AN!DU5+TBD!DU5+DA_NANG!DU5+KHANH_HOA!DU5+DONG_NAI!DU5+TVTK!DU5+MIEN_TAY!DU5+VAT_LIEU_DIEN!DU5+SUN_POWER!DU5+MINH_TRI!DU5+PHUONG_VIET!DU5+LONG_AN!DU5</f>
        <v>0</v>
      </c>
      <c r="DV5" s="13">
        <f ca="1">+HA_NOI!DV5+MIEN_BAC!DV5+NINH_BINH!DV5+NGHE_AN!DV5+TBD!DV5+DA_NANG!DV5+KHANH_HOA!DV5+DONG_NAI!DV5+TVTK!DV5+MIEN_TAY!DV5+VAT_LIEU_DIEN!DV5+SUN_POWER!DV5+MINH_TRI!DV5+PHUONG_VIET!DV5+LONG_AN!DV5</f>
        <v>0</v>
      </c>
      <c r="DW5" s="13">
        <f ca="1">+HA_NOI!DW5+MIEN_BAC!DW5+NINH_BINH!DW5+NGHE_AN!DW5+TBD!DW5+DA_NANG!DW5+KHANH_HOA!DW5+DONG_NAI!DW5+TVTK!DW5+MIEN_TAY!DW5+VAT_LIEU_DIEN!DW5+SUN_POWER!DW5+MINH_TRI!DW5+PHUONG_VIET!DW5+LONG_AN!DW5</f>
        <v>0</v>
      </c>
      <c r="DX5" s="13">
        <f ca="1">+HA_NOI!DX5+MIEN_BAC!DX5+NINH_BINH!DX5+NGHE_AN!DX5+TBD!DX5+DA_NANG!DX5+KHANH_HOA!DX5+DONG_NAI!DX5+TVTK!DX5+MIEN_TAY!DX5+VAT_LIEU_DIEN!DX5+SUN_POWER!DX5+MINH_TRI!DX5+PHUONG_VIET!DX5+LONG_AN!DX5</f>
        <v>0</v>
      </c>
      <c r="DY5" s="13">
        <f ca="1">+HA_NOI!DY5+MIEN_BAC!DY5+NINH_BINH!DY5+NGHE_AN!DY5+TBD!DY5+DA_NANG!DY5+KHANH_HOA!DY5+DONG_NAI!DY5+TVTK!DY5+MIEN_TAY!DY5+VAT_LIEU_DIEN!DY5+SUN_POWER!DY5+MINH_TRI!DY5+PHUONG_VIET!DY5+LONG_AN!DY5</f>
        <v>0</v>
      </c>
      <c r="DZ5" s="13">
        <f ca="1">+HA_NOI!DZ5+MIEN_BAC!DZ5+NINH_BINH!DZ5+NGHE_AN!DZ5+TBD!DZ5+DA_NANG!DZ5+KHANH_HOA!DZ5+DONG_NAI!DZ5+TVTK!DZ5+MIEN_TAY!DZ5+VAT_LIEU_DIEN!DZ5+SUN_POWER!DZ5+MINH_TRI!DZ5+PHUONG_VIET!DZ5+LONG_AN!DZ5</f>
        <v>0</v>
      </c>
      <c r="EA5" s="13">
        <f ca="1">+HA_NOI!EA5+MIEN_BAC!EA5+NINH_BINH!EA5+NGHE_AN!EA5+TBD!EA5+DA_NANG!EA5+KHANH_HOA!EA5+DONG_NAI!EA5+TVTK!EA5+MIEN_TAY!EA5+VAT_LIEU_DIEN!EA5+SUN_POWER!EA5+MINH_TRI!EA5+PHUONG_VIET!EA5+LONG_AN!EA5</f>
        <v>0</v>
      </c>
      <c r="EB5" s="13">
        <f ca="1">+HA_NOI!EB5+MIEN_BAC!EB5+NINH_BINH!EB5+NGHE_AN!EB5+TBD!EB5+DA_NANG!EB5+KHANH_HOA!EB5+DONG_NAI!EB5+TVTK!EB5+MIEN_TAY!EB5+VAT_LIEU_DIEN!EB5+SUN_POWER!EB5+MINH_TRI!EB5+PHUONG_VIET!EB5+LONG_AN!EB5</f>
        <v>0</v>
      </c>
      <c r="EC5" s="13">
        <f ca="1">+HA_NOI!EC5+MIEN_BAC!EC5+NINH_BINH!EC5+NGHE_AN!EC5+TBD!EC5+DA_NANG!EC5+KHANH_HOA!EC5+DONG_NAI!EC5+TVTK!EC5+MIEN_TAY!EC5+VAT_LIEU_DIEN!EC5+SUN_POWER!EC5+MINH_TRI!EC5+PHUONG_VIET!EC5+LONG_AN!EC5</f>
        <v>0</v>
      </c>
      <c r="ED5" s="13">
        <f ca="1">+HA_NOI!ED5+MIEN_BAC!ED5+NINH_BINH!ED5+NGHE_AN!ED5+TBD!ED5+DA_NANG!ED5+KHANH_HOA!ED5+DONG_NAI!ED5+TVTK!ED5+MIEN_TAY!ED5+VAT_LIEU_DIEN!ED5+SUN_POWER!ED5+MINH_TRI!ED5+PHUONG_VIET!ED5+LONG_AN!ED5</f>
        <v>0</v>
      </c>
      <c r="EE5" s="13">
        <f ca="1">+HA_NOI!EE5+MIEN_BAC!EE5+NINH_BINH!EE5+NGHE_AN!EE5+TBD!EE5+DA_NANG!EE5+KHANH_HOA!EE5+DONG_NAI!EE5+TVTK!EE5+MIEN_TAY!EE5+VAT_LIEU_DIEN!EE5+SUN_POWER!EE5+MINH_TRI!EE5+PHUONG_VIET!EE5+LONG_AN!EE5</f>
        <v>0</v>
      </c>
      <c r="EF5" s="13">
        <f ca="1">+HA_NOI!EF5+MIEN_BAC!EF5+NINH_BINH!EF5+NGHE_AN!EF5+TBD!EF5+DA_NANG!EF5+KHANH_HOA!EF5+DONG_NAI!EF5+TVTK!EF5+MIEN_TAY!EF5+VAT_LIEU_DIEN!EF5+SUN_POWER!EF5+MINH_TRI!EF5+PHUONG_VIET!EF5+LONG_AN!EF5</f>
        <v>0</v>
      </c>
      <c r="EG5" s="13">
        <f ca="1">+HA_NOI!EG5+MIEN_BAC!EG5+NINH_BINH!EG5+NGHE_AN!EG5+TBD!EG5+DA_NANG!EG5+KHANH_HOA!EG5+DONG_NAI!EG5+TVTK!EG5+MIEN_TAY!EG5+VAT_LIEU_DIEN!EG5+SUN_POWER!EG5+MINH_TRI!EG5+PHUONG_VIET!EG5+LONG_AN!EG5</f>
        <v>0</v>
      </c>
      <c r="EH5" s="13">
        <f ca="1">+HA_NOI!EH5+MIEN_BAC!EH5+NINH_BINH!EH5+NGHE_AN!EH5+TBD!EH5+DA_NANG!EH5+KHANH_HOA!EH5+DONG_NAI!EH5+TVTK!EH5+MIEN_TAY!EH5+VAT_LIEU_DIEN!EH5+SUN_POWER!EH5+MINH_TRI!EH5+PHUONG_VIET!EH5+LONG_AN!EH5</f>
        <v>0</v>
      </c>
      <c r="EI5" s="13">
        <f ca="1">+HA_NOI!EI5+MIEN_BAC!EI5+NINH_BINH!EI5+NGHE_AN!EI5+TBD!EI5+DA_NANG!EI5+KHANH_HOA!EI5+DONG_NAI!EI5+TVTK!EI5+MIEN_TAY!EI5+VAT_LIEU_DIEN!EI5+SUN_POWER!EI5+MINH_TRI!EI5+PHUONG_VIET!EI5+LONG_AN!EI5</f>
        <v>0</v>
      </c>
      <c r="EJ5" s="13">
        <f ca="1">+HA_NOI!EJ5+MIEN_BAC!EJ5+NINH_BINH!EJ5+NGHE_AN!EJ5+TBD!EJ5+DA_NANG!EJ5+KHANH_HOA!EJ5+DONG_NAI!EJ5+TVTK!EJ5+MIEN_TAY!EJ5+VAT_LIEU_DIEN!EJ5+SUN_POWER!EJ5+MINH_TRI!EJ5+PHUONG_VIET!EJ5+LONG_AN!EJ5</f>
        <v>0</v>
      </c>
      <c r="EK5" s="13">
        <f ca="1">+HA_NOI!EK5+MIEN_BAC!EK5+NINH_BINH!EK5+NGHE_AN!EK5+TBD!EK5+DA_NANG!EK5+KHANH_HOA!EK5+DONG_NAI!EK5+TVTK!EK5+MIEN_TAY!EK5+VAT_LIEU_DIEN!EK5+SUN_POWER!EK5+MINH_TRI!EK5+PHUONG_VIET!EK5+LONG_AN!EK5</f>
        <v>0</v>
      </c>
      <c r="EL5" s="13">
        <f ca="1">+HA_NOI!EL5+MIEN_BAC!EL5+NINH_BINH!EL5+NGHE_AN!EL5+TBD!EL5+DA_NANG!EL5+KHANH_HOA!EL5+DONG_NAI!EL5+TVTK!EL5+MIEN_TAY!EL5+VAT_LIEU_DIEN!EL5+SUN_POWER!EL5+MINH_TRI!EL5+PHUONG_VIET!EL5+LONG_AN!EL5</f>
        <v>0</v>
      </c>
      <c r="EM5" s="13">
        <f ca="1">+HA_NOI!EM5+MIEN_BAC!EM5+NINH_BINH!EM5+NGHE_AN!EM5+TBD!EM5+DA_NANG!EM5+KHANH_HOA!EM5+DONG_NAI!EM5+TVTK!EM5+MIEN_TAY!EM5+VAT_LIEU_DIEN!EM5+SUN_POWER!EM5+MINH_TRI!EM5+PHUONG_VIET!EM5+LONG_AN!EM5</f>
        <v>0</v>
      </c>
      <c r="EN5" s="13">
        <f ca="1">+HA_NOI!EN5+MIEN_BAC!EN5+NINH_BINH!EN5+NGHE_AN!EN5+TBD!EN5+DA_NANG!EN5+KHANH_HOA!EN5+DONG_NAI!EN5+TVTK!EN5+MIEN_TAY!EN5+VAT_LIEU_DIEN!EN5+SUN_POWER!EN5+MINH_TRI!EN5+PHUONG_VIET!EN5+LONG_AN!EN5</f>
        <v>0</v>
      </c>
      <c r="EO5" s="13">
        <f ca="1">+HA_NOI!EO5+MIEN_BAC!EO5+NINH_BINH!EO5+NGHE_AN!EO5+TBD!EO5+DA_NANG!EO5+KHANH_HOA!EO5+DONG_NAI!EO5+TVTK!EO5+MIEN_TAY!EO5+VAT_LIEU_DIEN!EO5+SUN_POWER!EO5+MINH_TRI!EO5+PHUONG_VIET!EO5+LONG_AN!EO5</f>
        <v>0</v>
      </c>
      <c r="EP5" s="13">
        <f ca="1">+HA_NOI!EP5+MIEN_BAC!EP5+NINH_BINH!EP5+NGHE_AN!EP5+TBD!EP5+DA_NANG!EP5+KHANH_HOA!EP5+DONG_NAI!EP5+TVTK!EP5+MIEN_TAY!EP5+VAT_LIEU_DIEN!EP5+SUN_POWER!EP5+MINH_TRI!EP5+PHUONG_VIET!EP5+LONG_AN!EP5</f>
        <v>0</v>
      </c>
      <c r="EQ5" s="13">
        <f ca="1">+HA_NOI!EQ5+MIEN_BAC!EQ5+NINH_BINH!EQ5+NGHE_AN!EQ5+TBD!EQ5+DA_NANG!EQ5+KHANH_HOA!EQ5+DONG_NAI!EQ5+TVTK!EQ5+MIEN_TAY!EQ5+VAT_LIEU_DIEN!EQ5+SUN_POWER!EQ5+MINH_TRI!EQ5+PHUONG_VIET!EQ5+LONG_AN!EQ5</f>
        <v>0</v>
      </c>
      <c r="ER5" s="13">
        <f ca="1">+HA_NOI!ER5+MIEN_BAC!ER5+NINH_BINH!ER5+NGHE_AN!ER5+TBD!ER5+DA_NANG!ER5+KHANH_HOA!ER5+DONG_NAI!ER5+TVTK!ER5+MIEN_TAY!ER5+VAT_LIEU_DIEN!ER5+SUN_POWER!ER5+MINH_TRI!ER5+PHUONG_VIET!ER5+LONG_AN!ER5</f>
        <v>522572938347.86743</v>
      </c>
      <c r="ES5" s="13">
        <f ca="1">+HA_NOI!ES5+MIEN_BAC!ES5+NINH_BINH!ES5+NGHE_AN!ES5+TBD!ES5+DA_NANG!ES5+KHANH_HOA!ES5+DONG_NAI!ES5+TVTK!ES5+MIEN_TAY!ES5+VAT_LIEU_DIEN!ES5+SUN_POWER!ES5+MINH_TRI!ES5+PHUONG_VIET!ES5+LONG_AN!ES5</f>
        <v>526312739671.7724</v>
      </c>
      <c r="ET5" s="13">
        <f ca="1">+HA_NOI!ET5+MIEN_BAC!ET5+NINH_BINH!ET5+NGHE_AN!ET5+TBD!ET5+DA_NANG!ET5+KHANH_HOA!ET5+DONG_NAI!ET5+TVTK!ET5+MIEN_TAY!ET5+VAT_LIEU_DIEN!ET5+SUN_POWER!ET5+MINH_TRI!ET5+PHUONG_VIET!ET5+LONG_AN!ET5</f>
        <v>532220034697.46973</v>
      </c>
      <c r="EU5" s="13">
        <f ca="1">+HA_NOI!EU5+MIEN_BAC!EU5+NINH_BINH!EU5+NGHE_AN!EU5+TBD!EU5+DA_NANG!EU5+KHANH_HOA!EU5+DONG_NAI!EU5+TVTK!EU5+MIEN_TAY!EU5+VAT_LIEU_DIEN!EU5+SUN_POWER!EU5+MINH_TRI!EU5+PHUONG_VIET!EU5+LONG_AN!EU5</f>
        <v>533272110712.16748</v>
      </c>
      <c r="EV5" s="13">
        <f ca="1">+HA_NOI!EV5+MIEN_BAC!EV5+NINH_BINH!EV5+NGHE_AN!EV5+TBD!EV5+DA_NANG!EV5+KHANH_HOA!EV5+DONG_NAI!EV5+TVTK!EV5+MIEN_TAY!EV5+VAT_LIEU_DIEN!EV5+SUN_POWER!EV5+MINH_TRI!EV5+PHUONG_VIET!EV5+LONG_AN!EV5</f>
        <v>542170135936.26324</v>
      </c>
      <c r="EW5" s="13">
        <f ca="1">+HA_NOI!EW5+MIEN_BAC!EW5+NINH_BINH!EW5+NGHE_AN!EW5+TBD!EW5+DA_NANG!EW5+KHANH_HOA!EW5+DONG_NAI!EW5+TVTK!EW5+MIEN_TAY!EW5+VAT_LIEU_DIEN!EW5+SUN_POWER!EW5+MINH_TRI!EW5+PHUONG_VIET!EW5+LONG_AN!EW5</f>
        <v>0</v>
      </c>
      <c r="EX5" s="13">
        <f ca="1">+HA_NOI!EX5+MIEN_BAC!EX5+NINH_BINH!EX5+NGHE_AN!EX5+TBD!EX5+DA_NANG!EX5+KHANH_HOA!EX5+DONG_NAI!EX5+TVTK!EX5+MIEN_TAY!EX5+VAT_LIEU_DIEN!EX5+SUN_POWER!EX5+MINH_TRI!EX5+PHUONG_VIET!EX5+LONG_AN!EX5</f>
        <v>543741874243.18402</v>
      </c>
      <c r="EY5" s="13">
        <f ca="1">+HA_NOI!EY5+MIEN_BAC!EY5+NINH_BINH!EY5+NGHE_AN!EY5+TBD!EY5+DA_NANG!EY5+KHANH_HOA!EY5+DONG_NAI!EY5+TVTK!EY5+MIEN_TAY!EY5+VAT_LIEU_DIEN!EY5+SUN_POWER!EY5+MINH_TRI!EY5+PHUONG_VIET!EY5+LONG_AN!EY5</f>
        <v>546712266332.72552</v>
      </c>
      <c r="EZ5" s="13">
        <f ca="1">+HA_NOI!EZ5+MIEN_BAC!EZ5+NINH_BINH!EZ5+NGHE_AN!EZ5+TBD!EZ5+DA_NANG!EZ5+KHANH_HOA!EZ5+DONG_NAI!EZ5+TVTK!EZ5+MIEN_TAY!EZ5+VAT_LIEU_DIEN!EZ5+SUN_POWER!EZ5+MINH_TRI!EZ5+PHUONG_VIET!EZ5+LONG_AN!EZ5</f>
        <v>516033661817.75836</v>
      </c>
      <c r="FA5" s="13">
        <f ca="1">+HA_NOI!FA5+MIEN_BAC!FA5+NINH_BINH!FA5+NGHE_AN!FA5+TBD!FA5+DA_NANG!FA5+KHANH_HOA!FA5+DONG_NAI!FA5+TVTK!FA5+MIEN_TAY!FA5+VAT_LIEU_DIEN!FA5+SUN_POWER!FA5+MINH_TRI!FA5+PHUONG_VIET!FA5+LONG_AN!FA5</f>
        <v>560959022875.92407</v>
      </c>
      <c r="FB5" s="13">
        <f ca="1">+HA_NOI!FB5+MIEN_BAC!FB5+NINH_BINH!FB5+NGHE_AN!FB5+TBD!FB5+DA_NANG!FB5+KHANH_HOA!FB5+DONG_NAI!FB5+TVTK!FB5+MIEN_TAY!FB5+VAT_LIEU_DIEN!FB5+SUN_POWER!FB5+MINH_TRI!FB5+PHUONG_VIET!FB5+LONG_AN!FB5</f>
        <v>563697767450.15332</v>
      </c>
      <c r="FC5" s="13">
        <f ca="1">+HA_NOI!FC5+MIEN_BAC!FC5+NINH_BINH!FC5+NGHE_AN!FC5+TBD!FC5+DA_NANG!FC5+KHANH_HOA!FC5+DONG_NAI!FC5+TVTK!FC5+MIEN_TAY!FC5+VAT_LIEU_DIEN!FC5+SUN_POWER!FC5+MINH_TRI!FC5+PHUONG_VIET!FC5+LONG_AN!FC5</f>
        <v>560408404080.82275</v>
      </c>
      <c r="FD5" s="13">
        <f ca="1">+HA_NOI!FD5+MIEN_BAC!FD5+NINH_BINH!FD5+NGHE_AN!FD5+TBD!FD5+DA_NANG!FD5+KHANH_HOA!FD5+DONG_NAI!FD5+TVTK!FD5+MIEN_TAY!FD5+VAT_LIEU_DIEN!FD5+SUN_POWER!FD5+MINH_TRI!FD5+PHUONG_VIET!FD5+LONG_AN!FD5</f>
        <v>0</v>
      </c>
      <c r="FE5" s="13">
        <f ca="1">+HA_NOI!FE5+MIEN_BAC!FE5+NINH_BINH!FE5+NGHE_AN!FE5+TBD!FE5+DA_NANG!FE5+KHANH_HOA!FE5+DONG_NAI!FE5+TVTK!FE5+MIEN_TAY!FE5+VAT_LIEU_DIEN!FE5+SUN_POWER!FE5+MINH_TRI!FE5+PHUONG_VIET!FE5+LONG_AN!FE5</f>
        <v>569964666794.28149</v>
      </c>
      <c r="FF5" s="13">
        <f ca="1">+HA_NOI!FF5+MIEN_BAC!FF5+NINH_BINH!FF5+NGHE_AN!FF5+TBD!FF5+DA_NANG!FF5+KHANH_HOA!FF5+DONG_NAI!FF5+TVTK!FF5+MIEN_TAY!FF5+VAT_LIEU_DIEN!FF5+SUN_POWER!FF5+MINH_TRI!FF5+PHUONG_VIET!FF5+LONG_AN!FF5</f>
        <v>576353661791.78882</v>
      </c>
      <c r="FG5" s="13">
        <f ca="1">+HA_NOI!FG5+MIEN_BAC!FG5+NINH_BINH!FG5+NGHE_AN!FG5+TBD!FG5+DA_NANG!FG5+KHANH_HOA!FG5+DONG_NAI!FG5+TVTK!FG5+MIEN_TAY!FG5+VAT_LIEU_DIEN!FG5+SUN_POWER!FG5+MINH_TRI!FG5+PHUONG_VIET!FG5+LONG_AN!FG5</f>
        <v>584615625129.57373</v>
      </c>
      <c r="FH5" s="13">
        <f ca="1">+HA_NOI!FH5+MIEN_BAC!FH5+NINH_BINH!FH5+NGHE_AN!FH5+TBD!FH5+DA_NANG!FH5+KHANH_HOA!FH5+DONG_NAI!FH5+TVTK!FH5+MIEN_TAY!FH5+VAT_LIEU_DIEN!FH5+SUN_POWER!FH5+MINH_TRI!FH5+PHUONG_VIET!FH5+LONG_AN!FH5</f>
        <v>588560118483.45862</v>
      </c>
      <c r="FI5" s="13">
        <f ca="1">+HA_NOI!FI5+MIEN_BAC!FI5+NINH_BINH!FI5+NGHE_AN!FI5+TBD!FI5+DA_NANG!FI5+KHANH_HOA!FI5+DONG_NAI!FI5+TVTK!FI5+MIEN_TAY!FI5+VAT_LIEU_DIEN!FI5+SUN_POWER!FI5+MINH_TRI!FI5+PHUONG_VIET!FI5+LONG_AN!FI5</f>
        <v>591611798474.44604</v>
      </c>
      <c r="FJ5" s="13">
        <f ca="1">+HA_NOI!FJ5+MIEN_BAC!FJ5+NINH_BINH!FJ5+NGHE_AN!FJ5+TBD!FJ5+DA_NANG!FJ5+KHANH_HOA!FJ5+DONG_NAI!FJ5+TVTK!FJ5+MIEN_TAY!FJ5+VAT_LIEU_DIEN!FJ5+SUN_POWER!FJ5+MINH_TRI!FJ5+PHUONG_VIET!FJ5+LONG_AN!FJ5</f>
        <v>589405856863.93311</v>
      </c>
      <c r="FK5" s="13">
        <f ca="1">+HA_NOI!FK5+MIEN_BAC!FK5+NINH_BINH!FK5+NGHE_AN!FK5+TBD!FK5+DA_NANG!FK5+KHANH_HOA!FK5+DONG_NAI!FK5+TVTK!FK5+MIEN_TAY!FK5+VAT_LIEU_DIEN!FK5+SUN_POWER!FK5+MINH_TRI!FK5+PHUONG_VIET!FK5+LONG_AN!FK5</f>
        <v>0</v>
      </c>
      <c r="FL5" s="13">
        <f ca="1">+HA_NOI!FL5+MIEN_BAC!FL5+NINH_BINH!FL5+NGHE_AN!FL5+TBD!FL5+DA_NANG!FL5+KHANH_HOA!FL5+DONG_NAI!FL5+TVTK!FL5+MIEN_TAY!FL5+VAT_LIEU_DIEN!FL5+SUN_POWER!FL5+MINH_TRI!FL5+PHUONG_VIET!FL5+LONG_AN!FL5</f>
        <v>600436842970.78931</v>
      </c>
      <c r="FM5" s="13">
        <f ca="1">+HA_NOI!FM5+MIEN_BAC!FM5+NINH_BINH!FM5+NGHE_AN!FM5+TBD!FM5+DA_NANG!FM5+KHANH_HOA!FM5+DONG_NAI!FM5+TVTK!FM5+MIEN_TAY!FM5+VAT_LIEU_DIEN!FM5+SUN_POWER!FM5+MINH_TRI!FM5+PHUONG_VIET!FM5+LONG_AN!FM5</f>
        <v>601979747608.12537</v>
      </c>
      <c r="FN5" s="13">
        <f ca="1">+HA_NOI!FN5+MIEN_BAC!FN5+NINH_BINH!FN5+NGHE_AN!FN5+TBD!FN5+DA_NANG!FN5+KHANH_HOA!FN5+DONG_NAI!FN5+TVTK!FN5+MIEN_TAY!FN5+VAT_LIEU_DIEN!FN5+SUN_POWER!FN5+MINH_TRI!FN5+PHUONG_VIET!FN5+LONG_AN!FN5</f>
        <v>606983920268.84082</v>
      </c>
      <c r="FO5" s="13">
        <f ca="1">+HA_NOI!FO5+MIEN_BAC!FO5+NINH_BINH!FO5+NGHE_AN!FO5+TBD!FO5+DA_NANG!FO5+KHANH_HOA!FO5+DONG_NAI!FO5+TVTK!FO5+MIEN_TAY!FO5+VAT_LIEU_DIEN!FO5+SUN_POWER!FO5+MINH_TRI!FO5+PHUONG_VIET!FO5+LONG_AN!FO5</f>
        <v>611874806712.73865</v>
      </c>
      <c r="FP5" s="13">
        <f ca="1">+HA_NOI!FP5+MIEN_BAC!FP5+NINH_BINH!FP5+NGHE_AN!FP5+TBD!FP5+DA_NANG!FP5+KHANH_HOA!FP5+DONG_NAI!FP5+TVTK!FP5+MIEN_TAY!FP5+VAT_LIEU_DIEN!FP5+SUN_POWER!FP5+MINH_TRI!FP5+PHUONG_VIET!FP5+LONG_AN!FP5</f>
        <v>617341622753.78076</v>
      </c>
      <c r="FQ5" s="13">
        <f ca="1">+HA_NOI!FQ5+MIEN_BAC!FQ5+NINH_BINH!FQ5+NGHE_AN!FQ5+TBD!FQ5+DA_NANG!FQ5+KHANH_HOA!FQ5+DONG_NAI!FQ5+TVTK!FQ5+MIEN_TAY!FQ5+VAT_LIEU_DIEN!FQ5+SUN_POWER!FQ5+MINH_TRI!FQ5+PHUONG_VIET!FQ5+LONG_AN!FQ5</f>
        <v>620128628445.79309</v>
      </c>
      <c r="FR5" s="13">
        <f ca="1">+HA_NOI!FR5+MIEN_BAC!FR5+NINH_BINH!FR5+NGHE_AN!FR5+TBD!FR5+DA_NANG!FR5+KHANH_HOA!FR5+DONG_NAI!FR5+TVTK!FR5+MIEN_TAY!FR5+VAT_LIEU_DIEN!FR5+SUN_POWER!FR5+MINH_TRI!FR5+PHUONG_VIET!FR5+LONG_AN!FR5</f>
        <v>0</v>
      </c>
      <c r="FS5" s="13">
        <f ca="1">+HA_NOI!FS5+MIEN_BAC!FS5+NINH_BINH!FS5+NGHE_AN!FS5+TBD!FS5+DA_NANG!FS5+KHANH_HOA!FS5+DONG_NAI!FS5+TVTK!FS5+MIEN_TAY!FS5+VAT_LIEU_DIEN!FS5+SUN_POWER!FS5+MINH_TRI!FS5+PHUONG_VIET!FS5+LONG_AN!FS5</f>
        <v>623623549682.87207</v>
      </c>
      <c r="FT5" s="13">
        <f ca="1">+HA_NOI!FT5+MIEN_BAC!FT5+NINH_BINH!FT5+NGHE_AN!FT5+TBD!FT5+DA_NANG!FT5+KHANH_HOA!FT5+DONG_NAI!FT5+TVTK!FT5+MIEN_TAY!FT5+VAT_LIEU_DIEN!FT5+SUN_POWER!FT5+MINH_TRI!FT5+PHUONG_VIET!FT5+LONG_AN!FT5</f>
        <v>629701594740.44165</v>
      </c>
      <c r="FU5" s="13">
        <f ca="1">+HA_NOI!FU5+MIEN_BAC!FU5+NINH_BINH!FU5+NGHE_AN!FU5+TBD!FU5+DA_NANG!FU5+KHANH_HOA!FU5+DONG_NAI!FU5+TVTK!FU5+MIEN_TAY!FU5+VAT_LIEU_DIEN!FU5+SUN_POWER!FU5+MINH_TRI!FU5+PHUONG_VIET!FU5+LONG_AN!FU5</f>
        <v>633810436228.91138</v>
      </c>
      <c r="FV5" s="13">
        <f ca="1">+HA_NOI!FV5+MIEN_BAC!FV5+NINH_BINH!FV5+NGHE_AN!FV5+TBD!FV5+DA_NANG!FV5+KHANH_HOA!FV5+DONG_NAI!FV5+TVTK!FV5+MIEN_TAY!FV5+VAT_LIEU_DIEN!FV5+SUN_POWER!FV5+MINH_TRI!FV5+PHUONG_VIET!FV5+LONG_AN!FV5</f>
        <v>624629458032.62036</v>
      </c>
      <c r="FW5" s="13">
        <f ca="1">+HA_NOI!FW5+MIEN_BAC!FW5+NINH_BINH!FW5+NGHE_AN!FW5+TBD!FW5+DA_NANG!FW5+KHANH_HOA!FW5+DONG_NAI!FW5+TVTK!FW5+MIEN_TAY!FW5+VAT_LIEU_DIEN!FW5+SUN_POWER!FW5+MINH_TRI!FW5+PHUONG_VIET!FW5+LONG_AN!FW5</f>
        <v>644794996925.26318</v>
      </c>
      <c r="FX5" s="13">
        <f ca="1">+HA_NOI!FX5+MIEN_BAC!FX5+NINH_BINH!FX5+NGHE_AN!FX5+TBD!FX5+DA_NANG!FX5+KHANH_HOA!FX5+DONG_NAI!FX5+TVTK!FX5+MIEN_TAY!FX5+VAT_LIEU_DIEN!FX5+SUN_POWER!FX5+MINH_TRI!FX5+PHUONG_VIET!FX5+LONG_AN!FX5</f>
        <v>651334818592.20447</v>
      </c>
      <c r="FY5" s="13">
        <f ca="1">+HA_NOI!FY5+MIEN_BAC!FY5+NINH_BINH!FY5+NGHE_AN!FY5+TBD!FY5+DA_NANG!FY5+KHANH_HOA!FY5+DONG_NAI!FY5+TVTK!FY5+MIEN_TAY!FY5+VAT_LIEU_DIEN!FY5+SUN_POWER!FY5+MINH_TRI!FY5+PHUONG_VIET!FY5+LONG_AN!FY5</f>
        <v>0</v>
      </c>
      <c r="FZ5" s="13">
        <f ca="1">+HA_NOI!FZ5+MIEN_BAC!FZ5+NINH_BINH!FZ5+NGHE_AN!FZ5+TBD!FZ5+DA_NANG!FZ5+KHANH_HOA!FZ5+DONG_NAI!FZ5+TVTK!FZ5+MIEN_TAY!FZ5+VAT_LIEU_DIEN!FZ5+SUN_POWER!FZ5+MINH_TRI!FZ5+PHUONG_VIET!FZ5+LONG_AN!FZ5</f>
        <v>655533241564.09753</v>
      </c>
      <c r="GA5" s="13">
        <f ca="1">+HA_NOI!GA5+MIEN_BAC!GA5+NINH_BINH!GA5+NGHE_AN!GA5+TBD!GA5+DA_NANG!GA5+KHANH_HOA!GA5+DONG_NAI!GA5+TVTK!GA5+MIEN_TAY!GA5+VAT_LIEU_DIEN!GA5+SUN_POWER!GA5+MINH_TRI!GA5+PHUONG_VIET!GA5+LONG_AN!GA5</f>
        <v>659607313885.71082</v>
      </c>
      <c r="GB5" s="13">
        <f ca="1">+HA_NOI!GB5+MIEN_BAC!GB5+NINH_BINH!GB5+NGHE_AN!GB5+TBD!GB5+DA_NANG!GB5+KHANH_HOA!GB5+DONG_NAI!GB5+TVTK!GB5+MIEN_TAY!GB5+VAT_LIEU_DIEN!GB5+SUN_POWER!GB5+MINH_TRI!GB5+PHUONG_VIET!GB5+LONG_AN!GB5</f>
        <v>668331423034.64624</v>
      </c>
      <c r="GC5" s="13">
        <f ca="1">+HA_NOI!GC5+MIEN_BAC!GC5+NINH_BINH!GC5+NGHE_AN!GC5+TBD!GC5+DA_NANG!GC5+KHANH_HOA!GC5+DONG_NAI!GC5+TVTK!GC5+MIEN_TAY!GC5+VAT_LIEU_DIEN!GC5+SUN_POWER!GC5+MINH_TRI!GC5+PHUONG_VIET!GC5+LONG_AN!GC5</f>
        <v>675568382867.13745</v>
      </c>
      <c r="GD5" s="13">
        <f ca="1">+HA_NOI!GD5+MIEN_BAC!GD5+NINH_BINH!GD5+NGHE_AN!GD5+TBD!GD5+DA_NANG!GD5+KHANH_HOA!GD5+DONG_NAI!GD5+TVTK!GD5+MIEN_TAY!GD5+VAT_LIEU_DIEN!GD5+SUN_POWER!GD5+MINH_TRI!GD5+PHUONG_VIET!GD5+LONG_AN!GD5</f>
        <v>680141447362.82983</v>
      </c>
      <c r="GE5" s="13">
        <f ca="1">+HA_NOI!GE5+MIEN_BAC!GE5+NINH_BINH!GE5+NGHE_AN!GE5+TBD!GE5+DA_NANG!GE5+KHANH_HOA!GE5+DONG_NAI!GE5+TVTK!GE5+MIEN_TAY!GE5+VAT_LIEU_DIEN!GE5+SUN_POWER!GE5+MINH_TRI!GE5+PHUONG_VIET!GE5+LONG_AN!GE5</f>
        <v>684118086862.01367</v>
      </c>
      <c r="GF5" s="13">
        <f ca="1">+HA_NOI!GF5+MIEN_BAC!GF5+NINH_BINH!GF5+NGHE_AN!GF5+TBD!GF5+DA_NANG!GF5+KHANH_HOA!GF5+DONG_NAI!GF5+TVTK!GF5+MIEN_TAY!GF5+VAT_LIEU_DIEN!GF5+SUN_POWER!GF5+MINH_TRI!GF5+PHUONG_VIET!GF5+LONG_AN!GF5</f>
        <v>0</v>
      </c>
      <c r="GG5" s="13">
        <f ca="1">+HA_NOI!GG5+MIEN_BAC!GG5+NINH_BINH!GG5+NGHE_AN!GG5+TBD!GG5+DA_NANG!GG5+KHANH_HOA!GG5+DONG_NAI!GG5+TVTK!GG5+MIEN_TAY!GG5+VAT_LIEU_DIEN!GG5+SUN_POWER!GG5+MINH_TRI!GG5+PHUONG_VIET!GG5+LONG_AN!GG5</f>
        <v>614733803777.1532</v>
      </c>
      <c r="GH5" s="13">
        <f ca="1">+HA_NOI!GH5+MIEN_BAC!GH5+NINH_BINH!GH5+NGHE_AN!GH5+TBD!GH5+DA_NANG!GH5+KHANH_HOA!GH5+DONG_NAI!GH5+TVTK!GH5+MIEN_TAY!GH5+VAT_LIEU_DIEN!GH5+SUN_POWER!GH5+MINH_TRI!GH5+PHUONG_VIET!GH5+LONG_AN!GH5</f>
        <v>688508861014.54028</v>
      </c>
      <c r="GI5" s="13">
        <f ca="1">+HA_NOI!GI5+MIEN_BAC!GI5+NINH_BINH!GI5+NGHE_AN!GI5+TBD!GI5+DA_NANG!GI5+KHANH_HOA!GI5+DONG_NAI!GI5+TVTK!GI5+MIEN_TAY!GI5+VAT_LIEU_DIEN!GI5+SUN_POWER!GI5+MINH_TRI!GI5+PHUONG_VIET!GI5+LONG_AN!GI5</f>
        <v>691653830252.23682</v>
      </c>
      <c r="GJ5" s="13">
        <f ca="1">+HA_NOI!GJ5+MIEN_BAC!GJ5+NINH_BINH!GJ5+NGHE_AN!GJ5+TBD!GJ5+DA_NANG!GJ5+KHANH_HOA!GJ5+DONG_NAI!GJ5+TVTK!GJ5+MIEN_TAY!GJ5+VAT_LIEU_DIEN!GJ5+SUN_POWER!GJ5+MINH_TRI!GJ5+PHUONG_VIET!GJ5+LONG_AN!GJ5</f>
        <v>695867902078.68958</v>
      </c>
      <c r="GK5" s="13">
        <f ca="1">+HA_NOI!GK5+MIEN_BAC!GK5+NINH_BINH!GK5+NGHE_AN!GK5+TBD!GK5+DA_NANG!GK5+KHANH_HOA!GK5+DONG_NAI!GK5+TVTK!GK5+MIEN_TAY!GK5+VAT_LIEU_DIEN!GK5+SUN_POWER!GK5+MINH_TRI!GK5+PHUONG_VIET!GK5+LONG_AN!GK5</f>
        <v>652241373010.64648</v>
      </c>
      <c r="GL5" s="13">
        <f ca="1">+HA_NOI!GL5+MIEN_BAC!GL5+NINH_BINH!GL5+NGHE_AN!GL5+TBD!GL5+DA_NANG!GL5+KHANH_HOA!GL5+DONG_NAI!GL5+TVTK!GL5+MIEN_TAY!GL5+VAT_LIEU_DIEN!GL5+SUN_POWER!GL5+MINH_TRI!GL5+PHUONG_VIET!GL5+LONG_AN!GL5</f>
        <v>657988622947.53809</v>
      </c>
      <c r="GM5" s="13">
        <f ca="1">+HA_NOI!GM5+MIEN_BAC!GM5+NINH_BINH!GM5+NGHE_AN!GM5+TBD!GM5+DA_NANG!GM5+KHANH_HOA!GM5+DONG_NAI!GM5+TVTK!GM5+MIEN_TAY!GM5+VAT_LIEU_DIEN!GM5+SUN_POWER!GM5+MINH_TRI!GM5+PHUONG_VIET!GM5+LONG_AN!GM5</f>
        <v>0</v>
      </c>
      <c r="GN5" s="13">
        <f ca="1">+HA_NOI!GN5+MIEN_BAC!GN5+NINH_BINH!GN5+NGHE_AN!GN5+TBD!GN5+DA_NANG!GN5+KHANH_HOA!GN5+DONG_NAI!GN5+TVTK!GN5+MIEN_TAY!GN5+VAT_LIEU_DIEN!GN5+SUN_POWER!GN5+MINH_TRI!GN5+PHUONG_VIET!GN5+LONG_AN!GN5</f>
        <v>709605848375.34619</v>
      </c>
      <c r="GO5" s="13">
        <f ca="1">+HA_NOI!GO5+MIEN_BAC!GO5+NINH_BINH!GO5+NGHE_AN!GO5+TBD!GO5+DA_NANG!GO5+KHANH_HOA!GO5+DONG_NAI!GO5+TVTK!GO5+MIEN_TAY!GO5+VAT_LIEU_DIEN!GO5+SUN_POWER!GO5+MINH_TRI!GO5+PHUONG_VIET!GO5+LONG_AN!GO5</f>
        <v>716989344260.77222</v>
      </c>
      <c r="GP5" s="13">
        <f ca="1">+HA_NOI!GP5+MIEN_BAC!GP5+NINH_BINH!GP5+NGHE_AN!GP5+TBD!GP5+DA_NANG!GP5+KHANH_HOA!GP5+DONG_NAI!GP5+TVTK!GP5+MIEN_TAY!GP5+VAT_LIEU_DIEN!GP5+SUN_POWER!GP5+MINH_TRI!GP5+PHUONG_VIET!GP5+LONG_AN!GP5</f>
        <v>721438869259.83423</v>
      </c>
      <c r="GQ5" s="13">
        <f ca="1">+HA_NOI!GQ5+MIEN_BAC!GQ5+NINH_BINH!GQ5+NGHE_AN!GQ5+TBD!GQ5+DA_NANG!GQ5+KHANH_HOA!GQ5+DONG_NAI!GQ5+TVTK!GQ5+MIEN_TAY!GQ5+VAT_LIEU_DIEN!GQ5+SUN_POWER!GQ5+MINH_TRI!GQ5+PHUONG_VIET!GQ5+LONG_AN!GQ5</f>
        <v>730923223510.34924</v>
      </c>
      <c r="GR5" s="13">
        <f ca="1">+HA_NOI!GR5+MIEN_BAC!GR5+NINH_BINH!GR5+NGHE_AN!GR5+TBD!GR5+DA_NANG!GR5+KHANH_HOA!GR5+DONG_NAI!GR5+TVTK!GR5+MIEN_TAY!GR5+VAT_LIEU_DIEN!GR5+SUN_POWER!GR5+MINH_TRI!GR5+PHUONG_VIET!GR5+LONG_AN!GR5</f>
        <v>725556052622.45459</v>
      </c>
      <c r="GS5" s="13">
        <f ca="1">+HA_NOI!GS5+MIEN_BAC!GS5+NINH_BINH!GS5+NGHE_AN!GS5+TBD!GS5+DA_NANG!GS5+KHANH_HOA!GS5+DONG_NAI!GS5+TVTK!GS5+MIEN_TAY!GS5+VAT_LIEU_DIEN!GS5+SUN_POWER!GS5+MINH_TRI!GS5+PHUONG_VIET!GS5+LONG_AN!GS5</f>
        <v>738354434706.80823</v>
      </c>
      <c r="GT5" s="13">
        <f ca="1">+HA_NOI!GT5+MIEN_BAC!GT5+NINH_BINH!GT5+NGHE_AN!GT5+TBD!GT5+DA_NANG!GT5+KHANH_HOA!GT5+DONG_NAI!GT5+TVTK!GT5+MIEN_TAY!GT5+VAT_LIEU_DIEN!GT5+SUN_POWER!GT5+MINH_TRI!GT5+PHUONG_VIET!GT5+LONG_AN!GT5</f>
        <v>0</v>
      </c>
      <c r="GU5" s="13">
        <f ca="1">+HA_NOI!GU5+MIEN_BAC!GU5+NINH_BINH!GU5+NGHE_AN!GU5+TBD!GU5+DA_NANG!GU5+KHANH_HOA!GU5+DONG_NAI!GU5+TVTK!GU5+MIEN_TAY!GU5+VAT_LIEU_DIEN!GU5+SUN_POWER!GU5+MINH_TRI!GU5+PHUONG_VIET!GU5+LONG_AN!GU5</f>
        <v>740896383594.13538</v>
      </c>
      <c r="GV5" s="13">
        <f ca="1">+HA_NOI!GV5+MIEN_BAC!GV5+NINH_BINH!GV5+NGHE_AN!GV5+TBD!GV5+DA_NANG!GV5+KHANH_HOA!GV5+DONG_NAI!GV5+TVTK!GV5+MIEN_TAY!GV5+VAT_LIEU_DIEN!GV5+SUN_POWER!GV5+MINH_TRI!GV5+PHUONG_VIET!GV5+LONG_AN!GV5</f>
        <v>746622562311.1283</v>
      </c>
      <c r="GW5" s="13">
        <f ca="1">+HA_NOI!GW5+MIEN_BAC!GW5+NINH_BINH!GW5+NGHE_AN!GW5+TBD!GW5+DA_NANG!GW5+KHANH_HOA!GW5+DONG_NAI!GW5+TVTK!GW5+MIEN_TAY!GW5+VAT_LIEU_DIEN!GW5+SUN_POWER!GW5+MINH_TRI!GW5+PHUONG_VIET!GW5+LONG_AN!GW5</f>
        <v>750557872530.33081</v>
      </c>
      <c r="GX5" s="13">
        <f ca="1">+HA_NOI!GX5+MIEN_BAC!GX5+NINH_BINH!GX5+NGHE_AN!GX5+TBD!GX5+DA_NANG!GX5+KHANH_HOA!GX5+DONG_NAI!GX5+TVTK!GX5+MIEN_TAY!GX5+VAT_LIEU_DIEN!GX5+SUN_POWER!GX5+MINH_TRI!GX5+PHUONG_VIET!GX5+LONG_AN!GX5</f>
        <v>756746403910.15723</v>
      </c>
      <c r="GY5" s="13">
        <f ca="1">+HA_NOI!GY5+MIEN_BAC!GY5+NINH_BINH!GY5+NGHE_AN!GY5+TBD!GY5+DA_NANG!GY5+KHANH_HOA!GY5+DONG_NAI!GY5+TVTK!GY5+MIEN_TAY!GY5+VAT_LIEU_DIEN!GY5+SUN_POWER!GY5+MINH_TRI!GY5+PHUONG_VIET!GY5+LONG_AN!GY5</f>
        <v>750893412132.10913</v>
      </c>
      <c r="GZ5" s="13">
        <f ca="1">+HA_NOI!GZ5+MIEN_BAC!GZ5+NINH_BINH!GZ5+NGHE_AN!GZ5+TBD!GZ5+DA_NANG!GZ5+KHANH_HOA!GZ5+DONG_NAI!GZ5+TVTK!GZ5+MIEN_TAY!GZ5+VAT_LIEU_DIEN!GZ5+SUN_POWER!GZ5+MINH_TRI!GZ5+PHUONG_VIET!GZ5+LONG_AN!GZ5</f>
        <v>708110955584.14563</v>
      </c>
      <c r="HA5" s="13">
        <f ca="1">+HA_NOI!HA5+MIEN_BAC!HA5+NINH_BINH!HA5+NGHE_AN!HA5+TBD!HA5+DA_NANG!HA5+KHANH_HOA!HA5+DONG_NAI!HA5+TVTK!HA5+MIEN_TAY!HA5+VAT_LIEU_DIEN!HA5+SUN_POWER!HA5+MINH_TRI!HA5+PHUONG_VIET!HA5+LONG_AN!HA5</f>
        <v>0</v>
      </c>
      <c r="HB5" s="13">
        <f ca="1">+HA_NOI!HB5+MIEN_BAC!HB5+NINH_BINH!HB5+NGHE_AN!HB5+TBD!HB5+DA_NANG!HB5+KHANH_HOA!HB5+DONG_NAI!HB5+TVTK!HB5+MIEN_TAY!HB5+VAT_LIEU_DIEN!HB5+SUN_POWER!HB5+MINH_TRI!HB5+PHUONG_VIET!HB5+LONG_AN!HB5</f>
        <v>755074657701.84546</v>
      </c>
      <c r="HC5" s="13">
        <f ca="1">+HA_NOI!HC5+MIEN_BAC!HC5+NINH_BINH!HC5+NGHE_AN!HC5+TBD!HC5+DA_NANG!HC5+KHANH_HOA!HC5+DONG_NAI!HC5+TVTK!HC5+MIEN_TAY!HC5+VAT_LIEU_DIEN!HC5+SUN_POWER!HC5+MINH_TRI!HC5+PHUONG_VIET!HC5+LONG_AN!HC5</f>
        <v>770406132820.02319</v>
      </c>
      <c r="HD5" s="13">
        <f ca="1">+HA_NOI!HD5+MIEN_BAC!HD5+NINH_BINH!HD5+NGHE_AN!HD5+TBD!HD5+DA_NANG!HD5+KHANH_HOA!HD5+DONG_NAI!HD5+TVTK!HD5+MIEN_TAY!HD5+VAT_LIEU_DIEN!HD5+SUN_POWER!HD5+MINH_TRI!HD5+PHUONG_VIET!HD5+LONG_AN!HD5</f>
        <v>775135790130.98083</v>
      </c>
      <c r="HE5" s="13">
        <f ca="1">+HA_NOI!HE5+MIEN_BAC!HE5+NINH_BINH!HE5+NGHE_AN!HE5+TBD!HE5+DA_NANG!HE5+KHANH_HOA!HE5+DONG_NAI!HE5+TVTK!HE5+MIEN_TAY!HE5+VAT_LIEU_DIEN!HE5+SUN_POWER!HE5+MINH_TRI!HE5+PHUONG_VIET!HE5+LONG_AN!HE5</f>
        <v>779184860928.17078</v>
      </c>
      <c r="HF5" s="13">
        <f ca="1">+HA_NOI!HF5+MIEN_BAC!HF5+NINH_BINH!HF5+NGHE_AN!HF5+TBD!HF5+DA_NANG!HF5+KHANH_HOA!HF5+DONG_NAI!HF5+TVTK!HF5+MIEN_TAY!HF5+VAT_LIEU_DIEN!HF5+SUN_POWER!HF5+MINH_TRI!HF5+PHUONG_VIET!HF5+LONG_AN!HF5</f>
        <v>782489894097.68933</v>
      </c>
      <c r="HG5" s="13">
        <f ca="1">+HA_NOI!HG5+MIEN_BAC!HG5+NINH_BINH!HG5+NGHE_AN!HG5+TBD!HG5+DA_NANG!HG5+KHANH_HOA!HG5+DONG_NAI!HG5+TVTK!HG5+MIEN_TAY!HG5+VAT_LIEU_DIEN!HG5+SUN_POWER!HG5+MINH_TRI!HG5+PHUONG_VIET!HG5+LONG_AN!HG5</f>
        <v>572781677177.42798</v>
      </c>
      <c r="HH5" s="13">
        <f ca="1">+HA_NOI!HH5+MIEN_BAC!HH5+NINH_BINH!HH5+NGHE_AN!HH5+TBD!HH5+DA_NANG!HH5+KHANH_HOA!HH5+DONG_NAI!HH5+TVTK!HH5+MIEN_TAY!HH5+VAT_LIEU_DIEN!HH5+SUN_POWER!HH5+MINH_TRI!HH5+PHUONG_VIET!HH5+LONG_AN!HH5</f>
        <v>0</v>
      </c>
      <c r="HI5" s="13">
        <f ca="1">+HA_NOI!HI5+MIEN_BAC!HI5+NINH_BINH!HI5+NGHE_AN!HI5+TBD!HI5+DA_NANG!HI5+KHANH_HOA!HI5+DONG_NAI!HI5+TVTK!HI5+MIEN_TAY!HI5+VAT_LIEU_DIEN!HI5+SUN_POWER!HI5+MINH_TRI!HI5+PHUONG_VIET!HI5+LONG_AN!HI5</f>
        <v>791614480020.28625</v>
      </c>
      <c r="HJ5" s="13">
        <f ca="1">+HA_NOI!HJ5+MIEN_BAC!HJ5+NINH_BINH!HJ5+NGHE_AN!HJ5+TBD!HJ5+DA_NANG!HJ5+KHANH_HOA!HJ5+DONG_NAI!HJ5+TVTK!HJ5+MIEN_TAY!HJ5+VAT_LIEU_DIEN!HJ5+SUN_POWER!HJ5+MINH_TRI!HJ5+PHUONG_VIET!HJ5+LONG_AN!HJ5</f>
        <v>796871229141.63232</v>
      </c>
      <c r="HK5" s="13">
        <f ca="1">+HA_NOI!HK5+MIEN_BAC!HK5+NINH_BINH!HK5+NGHE_AN!HK5+TBD!HK5+DA_NANG!HK5+KHANH_HOA!HK5+DONG_NAI!HK5+TVTK!HK5+MIEN_TAY!HK5+VAT_LIEU_DIEN!HK5+SUN_POWER!HK5+MINH_TRI!HK5+PHUONG_VIET!HK5+LONG_AN!HK5</f>
        <v>801389787595.10596</v>
      </c>
      <c r="HL5" s="13">
        <f ca="1">+HA_NOI!HL5+MIEN_BAC!HL5+NINH_BINH!HL5+NGHE_AN!HL5+TBD!HL5+DA_NANG!HL5+KHANH_HOA!HL5+DONG_NAI!HL5+TVTK!HL5+MIEN_TAY!HL5+VAT_LIEU_DIEN!HL5+SUN_POWER!HL5+MINH_TRI!HL5+PHUONG_VIET!HL5+LONG_AN!HL5</f>
        <v>803341353817.40845</v>
      </c>
      <c r="HM5" s="13">
        <f ca="1">+HA_NOI!HM5+MIEN_BAC!HM5+NINH_BINH!HM5+NGHE_AN!HM5+TBD!HM5+DA_NANG!HM5+KHANH_HOA!HM5+DONG_NAI!HM5+TVTK!HM5+MIEN_TAY!HM5+VAT_LIEU_DIEN!HM5+SUN_POWER!HM5+MINH_TRI!HM5+PHUONG_VIET!HM5+LONG_AN!HM5</f>
        <v>808112130629.47388</v>
      </c>
      <c r="HN5" s="13">
        <f ca="1">+HA_NOI!HN5+MIEN_BAC!HN5+NINH_BINH!HN5+NGHE_AN!HN5+TBD!HN5+DA_NANG!HN5+KHANH_HOA!HN5+DONG_NAI!HN5+TVTK!HN5+MIEN_TAY!HN5+VAT_LIEU_DIEN!HN5+SUN_POWER!HN5+MINH_TRI!HN5+PHUONG_VIET!HN5+LONG_AN!HN5</f>
        <v>814701322156.88391</v>
      </c>
      <c r="HO5" s="13">
        <f ca="1">+HA_NOI!HO5+MIEN_BAC!HO5+NINH_BINH!HO5+NGHE_AN!HO5+TBD!HO5+DA_NANG!HO5+KHANH_HOA!HO5+DONG_NAI!HO5+TVTK!HO5+MIEN_TAY!HO5+VAT_LIEU_DIEN!HO5+SUN_POWER!HO5+MINH_TRI!HO5+PHUONG_VIET!HO5+LONG_AN!HO5</f>
        <v>0</v>
      </c>
      <c r="HP5" s="13">
        <f ca="1">+HA_NOI!HP5+MIEN_BAC!HP5+NINH_BINH!HP5+NGHE_AN!HP5+TBD!HP5+DA_NANG!HP5+KHANH_HOA!HP5+DONG_NAI!HP5+TVTK!HP5+MIEN_TAY!HP5+VAT_LIEU_DIEN!HP5+SUN_POWER!HP5+MINH_TRI!HP5+PHUONG_VIET!HP5+LONG_AN!HP5</f>
        <v>817611432156.34497</v>
      </c>
      <c r="HQ5" s="13">
        <f ca="1">+HA_NOI!HQ5+MIEN_BAC!HQ5+NINH_BINH!HQ5+NGHE_AN!HQ5+TBD!HQ5+DA_NANG!HQ5+KHANH_HOA!HQ5+DONG_NAI!HQ5+TVTK!HQ5+MIEN_TAY!HQ5+VAT_LIEU_DIEN!HQ5+SUN_POWER!HQ5+MINH_TRI!HQ5+PHUONG_VIET!HQ5+LONG_AN!HQ5</f>
        <v>811698688787.71887</v>
      </c>
      <c r="HR5" s="13">
        <f ca="1">+HA_NOI!HR5+MIEN_BAC!HR5+NINH_BINH!HR5+NGHE_AN!HR5+TBD!HR5+DA_NANG!HR5+KHANH_HOA!HR5+DONG_NAI!HR5+TVTK!HR5+MIEN_TAY!HR5+VAT_LIEU_DIEN!HR5+SUN_POWER!HR5+MINH_TRI!HR5+PHUONG_VIET!HR5+LONG_AN!HR5</f>
        <v>825322668340.88379</v>
      </c>
      <c r="HS5" s="13">
        <f ca="1">+HA_NOI!HS5+MIEN_BAC!HS5+NINH_BINH!HS5+NGHE_AN!HS5+TBD!HS5+DA_NANG!HS5+KHANH_HOA!HS5+DONG_NAI!HS5+TVTK!HS5+MIEN_TAY!HS5+VAT_LIEU_DIEN!HS5+SUN_POWER!HS5+MINH_TRI!HS5+PHUONG_VIET!HS5+LONG_AN!HS5</f>
        <v>829618582423.34863</v>
      </c>
      <c r="HT5" s="13">
        <f ca="1">+HA_NOI!HT5+MIEN_BAC!HT5+NINH_BINH!HT5+NGHE_AN!HT5+TBD!HT5+DA_NANG!HT5+KHANH_HOA!HT5+DONG_NAI!HT5+TVTK!HT5+MIEN_TAY!HT5+VAT_LIEU_DIEN!HT5+SUN_POWER!HT5+MINH_TRI!HT5+PHUONG_VIET!HT5+LONG_AN!HT5</f>
        <v>832866464463.1604</v>
      </c>
      <c r="HU5" s="13">
        <f ca="1">+HA_NOI!HU5+MIEN_BAC!HU5+NINH_BINH!HU5+NGHE_AN!HU5+TBD!HU5+DA_NANG!HU5+KHANH_HOA!HU5+DONG_NAI!HU5+TVTK!HU5+MIEN_TAY!HU5+VAT_LIEU_DIEN!HU5+SUN_POWER!HU5+MINH_TRI!HU5+PHUONG_VIET!HU5+LONG_AN!HU5</f>
        <v>836295698591.60767</v>
      </c>
      <c r="HV5" s="13">
        <f ca="1">+HA_NOI!HV5+MIEN_BAC!HV5+NINH_BINH!HV5+NGHE_AN!HV5+TBD!HV5+DA_NANG!HV5+KHANH_HOA!HV5+DONG_NAI!HV5+TVTK!HV5+MIEN_TAY!HV5+VAT_LIEU_DIEN!HV5+SUN_POWER!HV5+MINH_TRI!HV5+PHUONG_VIET!HV5+LONG_AN!HV5</f>
        <v>0</v>
      </c>
      <c r="HW5" s="13">
        <f ca="1">+HA_NOI!HW5+MIEN_BAC!HW5+NINH_BINH!HW5+NGHE_AN!HW5+TBD!HW5+DA_NANG!HW5+KHANH_HOA!HW5+DONG_NAI!HW5+TVTK!HW5+MIEN_TAY!HW5+VAT_LIEU_DIEN!HW5+SUN_POWER!HW5+MINH_TRI!HW5+PHUONG_VIET!HW5+LONG_AN!HW5</f>
        <v>839235349551.48755</v>
      </c>
      <c r="HX5" s="13">
        <f ca="1">+HA_NOI!HX5+MIEN_BAC!HX5+NINH_BINH!HX5+NGHE_AN!HX5+TBD!HX5+DA_NANG!HX5+KHANH_HOA!HX5+DONG_NAI!HX5+TVTK!HX5+MIEN_TAY!HX5+VAT_LIEU_DIEN!HX5+SUN_POWER!HX5+MINH_TRI!HX5+PHUONG_VIET!HX5+LONG_AN!HX5</f>
        <v>842026831084.3949</v>
      </c>
      <c r="HY5" s="13">
        <f ca="1">+HA_NOI!HY5+MIEN_BAC!HY5+NINH_BINH!HY5+NGHE_AN!HY5+TBD!HY5+DA_NANG!HY5+KHANH_HOA!HY5+DONG_NAI!HY5+TVTK!HY5+MIEN_TAY!HY5+VAT_LIEU_DIEN!HY5+SUN_POWER!HY5+MINH_TRI!HY5+PHUONG_VIET!HY5+LONG_AN!HY5</f>
        <v>847618663149.15234</v>
      </c>
      <c r="HZ5" s="13">
        <f ca="1">+HA_NOI!HZ5+MIEN_BAC!HZ5+NINH_BINH!HZ5+NGHE_AN!HZ5+TBD!HZ5+DA_NANG!HZ5+KHANH_HOA!HZ5+DONG_NAI!HZ5+TVTK!HZ5+MIEN_TAY!HZ5+VAT_LIEU_DIEN!HZ5+SUN_POWER!HZ5+MINH_TRI!HZ5+PHUONG_VIET!HZ5+LONG_AN!HZ5</f>
        <v>852856194151.20801</v>
      </c>
      <c r="IA5" s="13">
        <f ca="1">+HA_NOI!IA5+MIEN_BAC!IA5+NINH_BINH!IA5+NGHE_AN!IA5+TBD!IA5+DA_NANG!IA5+KHANH_HOA!IA5+DONG_NAI!IA5+TVTK!IA5+MIEN_TAY!IA5+VAT_LIEU_DIEN!IA5+SUN_POWER!IA5+MINH_TRI!IA5+PHUONG_VIET!IA5+LONG_AN!IA5</f>
        <v>859225746388.62988</v>
      </c>
      <c r="IB5" s="13">
        <f ca="1">+HA_NOI!IB5+MIEN_BAC!IB5+NINH_BINH!IB5+NGHE_AN!IB5+TBD!IB5+DA_NANG!IB5+KHANH_HOA!IB5+DONG_NAI!IB5+TVTK!IB5+MIEN_TAY!IB5+VAT_LIEU_DIEN!IB5+SUN_POWER!IB5+MINH_TRI!IB5+PHUONG_VIET!IB5+LONG_AN!IB5</f>
        <v>860864330512.14917</v>
      </c>
      <c r="IC5" s="13">
        <f ca="1">+HA_NOI!IC5+MIEN_BAC!IC5+NINH_BINH!IC5+NGHE_AN!IC5+TBD!IC5+DA_NANG!IC5+KHANH_HOA!IC5+DONG_NAI!IC5+TVTK!IC5+MIEN_TAY!IC5+VAT_LIEU_DIEN!IC5+SUN_POWER!IC5+MINH_TRI!IC5+PHUONG_VIET!IC5+LONG_AN!IC5</f>
        <v>0</v>
      </c>
      <c r="ID5" s="13">
        <f ca="1">+HA_NOI!ID5+MIEN_BAC!ID5+NINH_BINH!ID5+NGHE_AN!ID5+TBD!ID5+DA_NANG!ID5+KHANH_HOA!ID5+DONG_NAI!ID5+TVTK!ID5+MIEN_TAY!ID5+VAT_LIEU_DIEN!ID5+SUN_POWER!ID5+MINH_TRI!ID5+PHUONG_VIET!ID5+LONG_AN!ID5</f>
        <v>863596609958.91577</v>
      </c>
      <c r="IE5" s="13">
        <f ca="1">+HA_NOI!IE5+MIEN_BAC!IE5+NINH_BINH!IE5+NGHE_AN!IE5+TBD!IE5+DA_NANG!IE5+KHANH_HOA!IE5+DONG_NAI!IE5+TVTK!IE5+MIEN_TAY!IE5+VAT_LIEU_DIEN!IE5+SUN_POWER!IE5+MINH_TRI!IE5+PHUONG_VIET!IE5+LONG_AN!IE5</f>
        <v>868184205323.58179</v>
      </c>
      <c r="IF5" s="13">
        <f ca="1">+HA_NOI!IF5+MIEN_BAC!IF5+NINH_BINH!IF5+NGHE_AN!IF5+TBD!IF5+DA_NANG!IF5+KHANH_HOA!IF5+DONG_NAI!IF5+TVTK!IF5+MIEN_TAY!IF5+VAT_LIEU_DIEN!IF5+SUN_POWER!IF5+MINH_TRI!IF5+PHUONG_VIET!IF5+LONG_AN!IF5</f>
        <v>871504814538.88159</v>
      </c>
      <c r="IG5" s="13">
        <f ca="1">+HA_NOI!IG5+MIEN_BAC!IG5+NINH_BINH!IG5+NGHE_AN!IG5+TBD!IG5+DA_NANG!IG5+KHANH_HOA!IG5+DONG_NAI!IG5+TVTK!IG5+MIEN_TAY!IG5+VAT_LIEU_DIEN!IG5+SUN_POWER!IG5+MINH_TRI!IG5+PHUONG_VIET!IG5+LONG_AN!IG5</f>
        <v>875045940185.55286</v>
      </c>
      <c r="IH5" s="13">
        <f ca="1">+HA_NOI!IH5+MIEN_BAC!IH5+NINH_BINH!IH5+NGHE_AN!IH5+TBD!IH5+DA_NANG!IH5+KHANH_HOA!IH5+DONG_NAI!IH5+TVTK!IH5+MIEN_TAY!IH5+VAT_LIEU_DIEN!IH5+SUN_POWER!IH5+MINH_TRI!IH5+PHUONG_VIET!IH5+LONG_AN!IH5</f>
        <v>880857975846.19409</v>
      </c>
      <c r="II5" s="13">
        <f ca="1">+HA_NOI!II5+MIEN_BAC!II5+NINH_BINH!II5+NGHE_AN!II5+TBD!II5+DA_NANG!II5+KHANH_HOA!II5+DONG_NAI!II5+TVTK!II5+MIEN_TAY!II5+VAT_LIEU_DIEN!II5+SUN_POWER!II5+MINH_TRI!II5+PHUONG_VIET!II5+LONG_AN!II5</f>
        <v>824483920034.6626</v>
      </c>
      <c r="IJ5" s="13">
        <f ca="1">+HA_NOI!IJ5+MIEN_BAC!IJ5+NINH_BINH!IJ5+NGHE_AN!IJ5+TBD!IJ5+DA_NANG!IJ5+KHANH_HOA!IJ5+DONG_NAI!IJ5+TVTK!IJ5+MIEN_TAY!IJ5+VAT_LIEU_DIEN!IJ5+SUN_POWER!IJ5+MINH_TRI!IJ5+PHUONG_VIET!IJ5+LONG_AN!IJ5</f>
        <v>230265525067.94</v>
      </c>
      <c r="IK5" s="13">
        <f ca="1">+HA_NOI!IK5+MIEN_BAC!IK5+NINH_BINH!IK5+NGHE_AN!IK5+TBD!IK5+DA_NANG!IK5+KHANH_HOA!IK5+DONG_NAI!IK5+TVTK!IK5+MIEN_TAY!IK5+VAT_LIEU_DIEN!IK5+SUN_POWER!IK5+MINH_TRI!IK5+PHUONG_VIET!IK5+LONG_AN!IK5</f>
        <v>656525495752.04761</v>
      </c>
      <c r="IL5" s="13">
        <f ca="1">+HA_NOI!IL5+MIEN_BAC!IL5+NINH_BINH!IL5+NGHE_AN!IL5+TBD!IL5+DA_NANG!IL5+KHANH_HOA!IL5+DONG_NAI!IL5+TVTK!IL5+MIEN_TAY!IL5+VAT_LIEU_DIEN!IL5+SUN_POWER!IL5+MINH_TRI!IL5+PHUONG_VIET!IL5+LONG_AN!IL5</f>
        <v>663616480901.66882</v>
      </c>
      <c r="IM5" s="13">
        <f ca="1">+HA_NOI!IM5+MIEN_BAC!IM5+NINH_BINH!IM5+NGHE_AN!IM5+TBD!IM5+DA_NANG!IM5+KHANH_HOA!IM5+DONG_NAI!IM5+TVTK!IM5+MIEN_TAY!IM5+VAT_LIEU_DIEN!IM5+SUN_POWER!IM5+MINH_TRI!IM5+PHUONG_VIET!IM5+LONG_AN!IM5</f>
        <v>880241827168.55627</v>
      </c>
      <c r="IN5" s="13">
        <f ca="1">+HA_NOI!IN5+MIEN_BAC!IN5+NINH_BINH!IN5+NGHE_AN!IN5+TBD!IN5+DA_NANG!IN5+KHANH_HOA!IN5+DONG_NAI!IN5+TVTK!IN5+MIEN_TAY!IN5+VAT_LIEU_DIEN!IN5+SUN_POWER!IN5+MINH_TRI!IN5+PHUONG_VIET!IN5+LONG_AN!IN5</f>
        <v>902179671117.17188</v>
      </c>
      <c r="IO5" s="13">
        <f ca="1">+HA_NOI!IO5+MIEN_BAC!IO5+NINH_BINH!IO5+NGHE_AN!IO5+TBD!IO5+DA_NANG!IO5+KHANH_HOA!IO5+DONG_NAI!IO5+TVTK!IO5+MIEN_TAY!IO5+VAT_LIEU_DIEN!IO5+SUN_POWER!IO5+MINH_TRI!IO5+PHUONG_VIET!IO5+LONG_AN!IO5</f>
        <v>904580529889.19971</v>
      </c>
      <c r="IP5" s="13">
        <f ca="1">+HA_NOI!IP5+MIEN_BAC!IP5+NINH_BINH!IP5+NGHE_AN!IP5+TBD!IP5+DA_NANG!IP5+KHANH_HOA!IP5+DONG_NAI!IP5+TVTK!IP5+MIEN_TAY!IP5+VAT_LIEU_DIEN!IP5+SUN_POWER!IP5+MINH_TRI!IP5+PHUONG_VIET!IP5+LONG_AN!IP5</f>
        <v>0</v>
      </c>
      <c r="IQ5" s="13">
        <f ca="1">+HA_NOI!IQ5+MIEN_BAC!IQ5+NINH_BINH!IQ5+NGHE_AN!IQ5+TBD!IQ5+DA_NANG!IQ5+KHANH_HOA!IQ5+DONG_NAI!IQ5+TVTK!IQ5+MIEN_TAY!IQ5+VAT_LIEU_DIEN!IQ5+SUN_POWER!IQ5+MINH_TRI!IQ5+PHUONG_VIET!IQ5+LONG_AN!IQ5</f>
        <v>0</v>
      </c>
      <c r="IR5" s="13">
        <f ca="1">+HA_NOI!IR5+MIEN_BAC!IR5+NINH_BINH!IR5+NGHE_AN!IR5+TBD!IR5+DA_NANG!IR5+KHANH_HOA!IR5+DONG_NAI!IR5+TVTK!IR5+MIEN_TAY!IR5+VAT_LIEU_DIEN!IR5+SUN_POWER!IR5+MINH_TRI!IR5+PHUONG_VIET!IR5+LONG_AN!IR5</f>
        <v>905869046616.70154</v>
      </c>
      <c r="IS5" s="13">
        <f ca="1">+HA_NOI!IS5+MIEN_BAC!IS5+NINH_BINH!IS5+NGHE_AN!IS5+TBD!IS5+DA_NANG!IS5+KHANH_HOA!IS5+DONG_NAI!IS5+TVTK!IS5+MIEN_TAY!IS5+VAT_LIEU_DIEN!IS5+SUN_POWER!IS5+MINH_TRI!IS5+PHUONG_VIET!IS5+LONG_AN!IS5</f>
        <v>909693700013.69165</v>
      </c>
      <c r="IT5" s="13">
        <f ca="1">+HA_NOI!IT5+MIEN_BAC!IT5+NINH_BINH!IT5+NGHE_AN!IT5+TBD!IT5+DA_NANG!IT5+KHANH_HOA!IT5+DONG_NAI!IT5+TVTK!IT5+MIEN_TAY!IT5+VAT_LIEU_DIEN!IT5+SUN_POWER!IT5+MINH_TRI!IT5+PHUONG_VIET!IT5+LONG_AN!IT5</f>
        <v>911165341615.16943</v>
      </c>
      <c r="IU5" s="13">
        <f ca="1">+HA_NOI!IU5+MIEN_BAC!IU5+NINH_BINH!IU5+NGHE_AN!IU5+TBD!IU5+DA_NANG!IU5+KHANH_HOA!IU5+DONG_NAI!IU5+TVTK!IU5+MIEN_TAY!IU5+VAT_LIEU_DIEN!IU5+SUN_POWER!IU5+MINH_TRI!IU5+PHUONG_VIET!IU5+LONG_AN!IU5</f>
        <v>677808797103.4248</v>
      </c>
      <c r="IV5" s="13">
        <f ca="1">+HA_NOI!IV5+MIEN_BAC!IV5+NINH_BINH!IV5+NGHE_AN!IV5+TBD!IV5+DA_NANG!IV5+KHANH_HOA!IV5+DONG_NAI!IV5+TVTK!IV5+MIEN_TAY!IV5+VAT_LIEU_DIEN!IV5+SUN_POWER!IV5+MINH_TRI!IV5+PHUONG_VIET!IV5+LONG_AN!IV5</f>
        <v>917829149873.82654</v>
      </c>
      <c r="IW5" s="13">
        <f ca="1">+HA_NOI!IW5+MIEN_BAC!IW5+NINH_BINH!IW5+NGHE_AN!IW5+TBD!IW5+DA_NANG!IW5+KHANH_HOA!IW5+DONG_NAI!IW5+TVTK!IW5+MIEN_TAY!IW5+VAT_LIEU_DIEN!IW5+SUN_POWER!IW5+MINH_TRI!IW5+PHUONG_VIET!IW5+LONG_AN!IW5</f>
        <v>920297214573.55884</v>
      </c>
      <c r="IX5" s="13">
        <f ca="1">+HA_NOI!IX5+MIEN_BAC!IX5+NINH_BINH!IX5+NGHE_AN!IX5+TBD!IX5+DA_NANG!IX5+KHANH_HOA!IX5+DONG_NAI!IX5+TVTK!IX5+MIEN_TAY!IX5+VAT_LIEU_DIEN!IX5+SUN_POWER!IX5+MINH_TRI!IX5+PHUONG_VIET!IX5+LONG_AN!IX5</f>
        <v>0</v>
      </c>
      <c r="IY5" s="13">
        <f ca="1">+HA_NOI!IY5+MIEN_BAC!IY5+NINH_BINH!IY5+NGHE_AN!IY5+TBD!IY5+DA_NANG!IY5+KHANH_HOA!IY5+DONG_NAI!IY5+TVTK!IY5+MIEN_TAY!IY5+VAT_LIEU_DIEN!IY5+SUN_POWER!IY5+MINH_TRI!IY5+PHUONG_VIET!IY5+LONG_AN!IY5</f>
        <v>923321056813.45264</v>
      </c>
      <c r="IZ5" s="13">
        <f ca="1">+HA_NOI!IZ5+MIEN_BAC!IZ5+NINH_BINH!IZ5+NGHE_AN!IZ5+TBD!IZ5+DA_NANG!IZ5+KHANH_HOA!IZ5+DONG_NAI!IZ5+TVTK!IZ5+MIEN_TAY!IZ5+VAT_LIEU_DIEN!IZ5+SUN_POWER!IZ5+MINH_TRI!IZ5+PHUONG_VIET!IZ5+LONG_AN!IZ5</f>
        <v>925969337866.25488</v>
      </c>
      <c r="JA5" s="13">
        <f ca="1">+HA_NOI!JA5+MIEN_BAC!JA5+NINH_BINH!JA5+NGHE_AN!JA5+TBD!JA5+DA_NANG!JA5+KHANH_HOA!JA5+DONG_NAI!JA5+TVTK!JA5+MIEN_TAY!JA5+VAT_LIEU_DIEN!JA5+SUN_POWER!JA5+MINH_TRI!JA5+PHUONG_VIET!JA5+LONG_AN!JA5</f>
        <v>929991266562.29724</v>
      </c>
      <c r="JB5" s="13">
        <f ca="1">+HA_NOI!JB5+MIEN_BAC!JB5+NINH_BINH!JB5+NGHE_AN!JB5+TBD!JB5+DA_NANG!JB5+KHANH_HOA!JB5+DONG_NAI!JB5+TVTK!JB5+MIEN_TAY!JB5+VAT_LIEU_DIEN!JB5+SUN_POWER!JB5+MINH_TRI!JB5+PHUONG_VIET!JB5+LONG_AN!JB5</f>
        <v>936049919754.81958</v>
      </c>
      <c r="JC5" s="13">
        <f ca="1">+HA_NOI!JC5+MIEN_BAC!JC5+NINH_BINH!JC5+NGHE_AN!JC5+TBD!JC5+DA_NANG!JC5+KHANH_HOA!JC5+DONG_NAI!JC5+TVTK!JC5+MIEN_TAY!JC5+VAT_LIEU_DIEN!JC5+SUN_POWER!JC5+MINH_TRI!JC5+PHUONG_VIET!JC5+LONG_AN!JC5</f>
        <v>937922599311.35986</v>
      </c>
      <c r="JD5" s="13">
        <f ca="1">+HA_NOI!JD5+MIEN_BAC!JD5+NINH_BINH!JD5+NGHE_AN!JD5+TBD!JD5+DA_NANG!JD5+KHANH_HOA!JD5+DONG_NAI!JD5+TVTK!JD5+MIEN_TAY!JD5+VAT_LIEU_DIEN!JD5+SUN_POWER!JD5+MINH_TRI!JD5+PHUONG_VIET!JD5+LONG_AN!JD5</f>
        <v>941135981976.7312</v>
      </c>
      <c r="JE5" s="13">
        <f ca="1">+HA_NOI!JE5+MIEN_BAC!JE5+NINH_BINH!JE5+NGHE_AN!JE5+TBD!JE5+DA_NANG!JE5+KHANH_HOA!JE5+DONG_NAI!JE5+TVTK!JE5+MIEN_TAY!JE5+VAT_LIEU_DIEN!JE5+SUN_POWER!JE5+MINH_TRI!JE5+PHUONG_VIET!JE5+LONG_AN!JE5</f>
        <v>0</v>
      </c>
      <c r="JF5" s="13">
        <f ca="1">+HA_NOI!JF5+MIEN_BAC!JF5+NINH_BINH!JF5+NGHE_AN!JF5+TBD!JF5+DA_NANG!JF5+KHANH_HOA!JF5+DONG_NAI!JF5+TVTK!JF5+MIEN_TAY!JF5+VAT_LIEU_DIEN!JF5+SUN_POWER!JF5+MINH_TRI!JF5+PHUONG_VIET!JF5+LONG_AN!JF5</f>
        <v>943412065780.51367</v>
      </c>
      <c r="JG5" s="13">
        <f ca="1">+HA_NOI!JG5+MIEN_BAC!JG5+NINH_BINH!JG5+NGHE_AN!JG5+TBD!JG5+DA_NANG!JG5+KHANH_HOA!JG5+DONG_NAI!JG5+TVTK!JG5+MIEN_TAY!JG5+VAT_LIEU_DIEN!JG5+SUN_POWER!JG5+MINH_TRI!JG5+PHUONG_VIET!JG5+LONG_AN!JG5</f>
        <v>947017002448.83936</v>
      </c>
      <c r="JH5" s="13">
        <f ca="1">+HA_NOI!JH5+MIEN_BAC!JH5+NINH_BINH!JH5+NGHE_AN!JH5+TBD!JH5+DA_NANG!JH5+KHANH_HOA!JH5+DONG_NAI!JH5+TVTK!JH5+MIEN_TAY!JH5+VAT_LIEU_DIEN!JH5+SUN_POWER!JH5+MINH_TRI!JH5+PHUONG_VIET!JH5+LONG_AN!JH5</f>
        <v>951264026441.4281</v>
      </c>
      <c r="JI5" s="13">
        <f ca="1">+HA_NOI!JI5+MIEN_BAC!JI5+NINH_BINH!JI5+NGHE_AN!JI5+TBD!JI5+DA_NANG!JI5+KHANH_HOA!JI5+DONG_NAI!JI5+TVTK!JI5+MIEN_TAY!JI5+VAT_LIEU_DIEN!JI5+SUN_POWER!JI5+MINH_TRI!JI5+PHUONG_VIET!JI5+LONG_AN!JI5</f>
        <v>954637367878.34204</v>
      </c>
      <c r="JJ5" s="13">
        <f ca="1">+HA_NOI!JJ5+MIEN_BAC!JJ5+NINH_BINH!JJ5+NGHE_AN!JJ5+TBD!JJ5+DA_NANG!JJ5+KHANH_HOA!JJ5+DONG_NAI!JJ5+TVTK!JJ5+MIEN_TAY!JJ5+VAT_LIEU_DIEN!JJ5+SUN_POWER!JJ5+MINH_TRI!JJ5+PHUONG_VIET!JJ5+LONG_AN!JJ5</f>
        <v>957915318730.3291</v>
      </c>
      <c r="JK5" s="13">
        <f ca="1">+HA_NOI!JK5+MIEN_BAC!JK5+NINH_BINH!JK5+NGHE_AN!JK5+TBD!JK5+DA_NANG!JK5+KHANH_HOA!JK5+DONG_NAI!JK5+TVTK!JK5+MIEN_TAY!JK5+VAT_LIEU_DIEN!JK5+SUN_POWER!JK5+MINH_TRI!JK5+PHUONG_VIET!JK5+LONG_AN!JK5</f>
        <v>959833188870.57275</v>
      </c>
      <c r="JL5" s="13">
        <f ca="1">+HA_NOI!JL5+MIEN_BAC!JL5+NINH_BINH!JL5+NGHE_AN!JL5+TBD!JL5+DA_NANG!JL5+KHANH_HOA!JL5+DONG_NAI!JL5+TVTK!JL5+MIEN_TAY!JL5+VAT_LIEU_DIEN!JL5+SUN_POWER!JL5+MINH_TRI!JL5+PHUONG_VIET!JL5+LONG_AN!JL5</f>
        <v>0</v>
      </c>
      <c r="JM5" s="13">
        <f ca="1">+HA_NOI!JM5+MIEN_BAC!JM5+NINH_BINH!JM5+NGHE_AN!JM5+TBD!JM5+DA_NANG!JM5+KHANH_HOA!JM5+DONG_NAI!JM5+TVTK!JM5+MIEN_TAY!JM5+VAT_LIEU_DIEN!JM5+SUN_POWER!JM5+MINH_TRI!JM5+PHUONG_VIET!JM5+LONG_AN!JM5</f>
        <v>960810011018.86499</v>
      </c>
      <c r="JN5" s="13">
        <f ca="1">+HA_NOI!JN5+MIEN_BAC!JN5+NINH_BINH!JN5+NGHE_AN!JN5+TBD!JN5+DA_NANG!JN5+KHANH_HOA!JN5+DONG_NAI!JN5+TVTK!JN5+MIEN_TAY!JN5+VAT_LIEU_DIEN!JN5+SUN_POWER!JN5+MINH_TRI!JN5+PHUONG_VIET!JN5+LONG_AN!JN5</f>
        <v>962785489406.05273</v>
      </c>
      <c r="JO5" s="13">
        <f ca="1">+HA_NOI!JO5+MIEN_BAC!JO5+NINH_BINH!JO5+NGHE_AN!JO5+TBD!JO5+DA_NANG!JO5+KHANH_HOA!JO5+DONG_NAI!JO5+TVTK!JO5+MIEN_TAY!JO5+VAT_LIEU_DIEN!JO5+SUN_POWER!JO5+MINH_TRI!JO5+PHUONG_VIET!JO5+LONG_AN!JO5</f>
        <v>965284022043.17896</v>
      </c>
      <c r="JP5" s="13">
        <f ca="1">+HA_NOI!JP5+MIEN_BAC!JP5+NINH_BINH!JP5+NGHE_AN!JP5+TBD!JP5+DA_NANG!JP5+KHANH_HOA!JP5+DONG_NAI!JP5+TVTK!JP5+MIEN_TAY!JP5+VAT_LIEU_DIEN!JP5+SUN_POWER!JP5+MINH_TRI!JP5+PHUONG_VIET!JP5+LONG_AN!JP5</f>
        <v>968441193910.65674</v>
      </c>
      <c r="JQ5" s="13">
        <f ca="1">+HA_NOI!JQ5+MIEN_BAC!JQ5+NINH_BINH!JQ5+NGHE_AN!JQ5+TBD!JQ5+DA_NANG!JQ5+KHANH_HOA!JQ5+DONG_NAI!JQ5+TVTK!JQ5+MIEN_TAY!JQ5+VAT_LIEU_DIEN!JQ5+SUN_POWER!JQ5+MINH_TRI!JQ5+PHUONG_VIET!JQ5+LONG_AN!JQ5</f>
        <v>570577029957.51758</v>
      </c>
      <c r="JR5" s="13">
        <f ca="1">+HA_NOI!JR5+MIEN_BAC!JR5+NINH_BINH!JR5+NGHE_AN!JR5+TBD!JR5+DA_NANG!JR5+KHANH_HOA!JR5+DONG_NAI!JR5+TVTK!JR5+MIEN_TAY!JR5+VAT_LIEU_DIEN!JR5+SUN_POWER!JR5+MINH_TRI!JR5+PHUONG_VIET!JR5+LONG_AN!JR5</f>
        <v>0</v>
      </c>
      <c r="JS5" s="13">
        <f ca="1">+HA_NOI!JS5+MIEN_BAC!JS5+NINH_BINH!JS5+NGHE_AN!JS5+TBD!JS5+DA_NANG!JS5+KHANH_HOA!JS5+DONG_NAI!JS5+TVTK!JS5+MIEN_TAY!JS5+VAT_LIEU_DIEN!JS5+SUN_POWER!JS5+MINH_TRI!JS5+PHUONG_VIET!JS5+LONG_AN!JS5</f>
        <v>0</v>
      </c>
      <c r="JT5" s="13">
        <f ca="1">+HA_NOI!JT5+MIEN_BAC!JT5+NINH_BINH!JT5+NGHE_AN!JT5+TBD!JT5+DA_NANG!JT5+KHANH_HOA!JT5+DONG_NAI!JT5+TVTK!JT5+MIEN_TAY!JT5+VAT_LIEU_DIEN!JT5+SUN_POWER!JT5+MINH_TRI!JT5+PHUONG_VIET!JT5+LONG_AN!JT5</f>
        <v>0</v>
      </c>
      <c r="JU5" s="13">
        <f ca="1">+HA_NOI!JU5+MIEN_BAC!JU5+NINH_BINH!JU5+NGHE_AN!JU5+TBD!JU5+DA_NANG!JU5+KHANH_HOA!JU5+DONG_NAI!JU5+TVTK!JU5+MIEN_TAY!JU5+VAT_LIEU_DIEN!JU5+SUN_POWER!JU5+MINH_TRI!JU5+PHUONG_VIET!JU5+LONG_AN!JU5</f>
        <v>0</v>
      </c>
      <c r="JV5" s="13">
        <f ca="1">+HA_NOI!JV5+MIEN_BAC!JV5+NINH_BINH!JV5+NGHE_AN!JV5+TBD!JV5+DA_NANG!JV5+KHANH_HOA!JV5+DONG_NAI!JV5+TVTK!JV5+MIEN_TAY!JV5+VAT_LIEU_DIEN!JV5+SUN_POWER!JV5+MINH_TRI!JV5+PHUONG_VIET!JV5+LONG_AN!JV5</f>
        <v>0</v>
      </c>
      <c r="JW5" s="13">
        <f ca="1">+HA_NOI!JW5+MIEN_BAC!JW5+NINH_BINH!JW5+NGHE_AN!JW5+TBD!JW5+DA_NANG!JW5+KHANH_HOA!JW5+DONG_NAI!JW5+TVTK!JW5+MIEN_TAY!JW5+VAT_LIEU_DIEN!JW5+SUN_POWER!JW5+MINH_TRI!JW5+PHUONG_VIET!JW5+LONG_AN!JW5</f>
        <v>0</v>
      </c>
      <c r="JX5" s="13">
        <f ca="1">+HA_NOI!JX5+MIEN_BAC!JX5+NINH_BINH!JX5+NGHE_AN!JX5+TBD!JX5+DA_NANG!JX5+KHANH_HOA!JX5+DONG_NAI!JX5+TVTK!JX5+MIEN_TAY!JX5+VAT_LIEU_DIEN!JX5+SUN_POWER!JX5+MINH_TRI!JX5+PHUONG_VIET!JX5+LONG_AN!JX5</f>
        <v>0</v>
      </c>
      <c r="JY5" s="13">
        <f ca="1">+HA_NOI!JY5+MIEN_BAC!JY5+NINH_BINH!JY5+NGHE_AN!JY5+TBD!JY5+DA_NANG!JY5+KHANH_HOA!JY5+DONG_NAI!JY5+TVTK!JY5+MIEN_TAY!JY5+VAT_LIEU_DIEN!JY5+SUN_POWER!JY5+MINH_TRI!JY5+PHUONG_VIET!JY5+LONG_AN!JY5</f>
        <v>0</v>
      </c>
      <c r="JZ5" s="13">
        <f ca="1">+HA_NOI!JZ5+MIEN_BAC!JZ5+NINH_BINH!JZ5+NGHE_AN!JZ5+TBD!JZ5+DA_NANG!JZ5+KHANH_HOA!JZ5+DONG_NAI!JZ5+TVTK!JZ5+MIEN_TAY!JZ5+VAT_LIEU_DIEN!JZ5+SUN_POWER!JZ5+MINH_TRI!JZ5+PHUONG_VIET!JZ5+LONG_AN!JZ5</f>
        <v>0</v>
      </c>
      <c r="KA5" s="13">
        <f ca="1">+HA_NOI!KA5+MIEN_BAC!KA5+NINH_BINH!KA5+NGHE_AN!KA5+TBD!KA5+DA_NANG!KA5+KHANH_HOA!KA5+DONG_NAI!KA5+TVTK!KA5+MIEN_TAY!KA5+VAT_LIEU_DIEN!KA5+SUN_POWER!KA5+MINH_TRI!KA5+PHUONG_VIET!KA5+LONG_AN!KA5</f>
        <v>0</v>
      </c>
      <c r="KB5" s="13">
        <f ca="1">+HA_NOI!KB5+MIEN_BAC!KB5+NINH_BINH!KB5+NGHE_AN!KB5+TBD!KB5+DA_NANG!KB5+KHANH_HOA!KB5+DONG_NAI!KB5+TVTK!KB5+MIEN_TAY!KB5+VAT_LIEU_DIEN!KB5+SUN_POWER!KB5+MINH_TRI!KB5+PHUONG_VIET!KB5+LONG_AN!KB5</f>
        <v>0</v>
      </c>
      <c r="KC5" s="13">
        <f ca="1">+HA_NOI!KC5+MIEN_BAC!KC5+NINH_BINH!KC5+NGHE_AN!KC5+TBD!KC5+DA_NANG!KC5+KHANH_HOA!KC5+DONG_NAI!KC5+TVTK!KC5+MIEN_TAY!KC5+VAT_LIEU_DIEN!KC5+SUN_POWER!KC5+MINH_TRI!KC5+PHUONG_VIET!KC5+LONG_AN!KC5</f>
        <v>0</v>
      </c>
      <c r="KD5" s="13">
        <f ca="1">+HA_NOI!KD5+MIEN_BAC!KD5+NINH_BINH!KD5+NGHE_AN!KD5+TBD!KD5+DA_NANG!KD5+KHANH_HOA!KD5+DONG_NAI!KD5+TVTK!KD5+MIEN_TAY!KD5+VAT_LIEU_DIEN!KD5+SUN_POWER!KD5+MINH_TRI!KD5+PHUONG_VIET!KD5+LONG_AN!KD5</f>
        <v>0</v>
      </c>
      <c r="KE5" s="13">
        <f ca="1">+HA_NOI!KE5+MIEN_BAC!KE5+NINH_BINH!KE5+NGHE_AN!KE5+TBD!KE5+DA_NANG!KE5+KHANH_HOA!KE5+DONG_NAI!KE5+TVTK!KE5+MIEN_TAY!KE5+VAT_LIEU_DIEN!KE5+SUN_POWER!KE5+MINH_TRI!KE5+PHUONG_VIET!KE5+LONG_AN!KE5</f>
        <v>0</v>
      </c>
      <c r="KF5" s="13">
        <f ca="1">+HA_NOI!KF5+MIEN_BAC!KF5+NINH_BINH!KF5+NGHE_AN!KF5+TBD!KF5+DA_NANG!KF5+KHANH_HOA!KF5+DONG_NAI!KF5+TVTK!KF5+MIEN_TAY!KF5+VAT_LIEU_DIEN!KF5+SUN_POWER!KF5+MINH_TRI!KF5+PHUONG_VIET!KF5+LONG_AN!KF5</f>
        <v>0</v>
      </c>
      <c r="KG5" s="13">
        <f ca="1">+HA_NOI!KG5+MIEN_BAC!KG5+NINH_BINH!KG5+NGHE_AN!KG5+TBD!KG5+DA_NANG!KG5+KHANH_HOA!KG5+DONG_NAI!KG5+TVTK!KG5+MIEN_TAY!KG5+VAT_LIEU_DIEN!KG5+SUN_POWER!KG5+MINH_TRI!KG5+PHUONG_VIET!KG5+LONG_AN!KG5</f>
        <v>0</v>
      </c>
      <c r="KH5" s="13">
        <f ca="1">+HA_NOI!KH5+MIEN_BAC!KH5+NINH_BINH!KH5+NGHE_AN!KH5+TBD!KH5+DA_NANG!KH5+KHANH_HOA!KH5+DONG_NAI!KH5+TVTK!KH5+MIEN_TAY!KH5+VAT_LIEU_DIEN!KH5+SUN_POWER!KH5+MINH_TRI!KH5+PHUONG_VIET!KH5+LONG_AN!KH5</f>
        <v>0</v>
      </c>
      <c r="KI5" s="13">
        <f ca="1">+HA_NOI!KI5+MIEN_BAC!KI5+NINH_BINH!KI5+NGHE_AN!KI5+TBD!KI5+DA_NANG!KI5+KHANH_HOA!KI5+DONG_NAI!KI5+TVTK!KI5+MIEN_TAY!KI5+VAT_LIEU_DIEN!KI5+SUN_POWER!KI5+MINH_TRI!KI5+PHUONG_VIET!KI5+LONG_AN!KI5</f>
        <v>0</v>
      </c>
      <c r="KJ5" s="13">
        <f ca="1">+HA_NOI!KJ5+MIEN_BAC!KJ5+NINH_BINH!KJ5+NGHE_AN!KJ5+TBD!KJ5+DA_NANG!KJ5+KHANH_HOA!KJ5+DONG_NAI!KJ5+TVTK!KJ5+MIEN_TAY!KJ5+VAT_LIEU_DIEN!KJ5+SUN_POWER!KJ5+MINH_TRI!KJ5+PHUONG_VIET!KJ5+LONG_AN!KJ5</f>
        <v>0</v>
      </c>
      <c r="KK5" s="13">
        <f ca="1">+HA_NOI!KK5+MIEN_BAC!KK5+NINH_BINH!KK5+NGHE_AN!KK5+TBD!KK5+DA_NANG!KK5+KHANH_HOA!KK5+DONG_NAI!KK5+TVTK!KK5+MIEN_TAY!KK5+VAT_LIEU_DIEN!KK5+SUN_POWER!KK5+MINH_TRI!KK5+PHUONG_VIET!KK5+LONG_AN!KK5</f>
        <v>0</v>
      </c>
      <c r="KL5" s="13">
        <f ca="1">+HA_NOI!KL5+MIEN_BAC!KL5+NINH_BINH!KL5+NGHE_AN!KL5+TBD!KL5+DA_NANG!KL5+KHANH_HOA!KL5+DONG_NAI!KL5+TVTK!KL5+MIEN_TAY!KL5+VAT_LIEU_DIEN!KL5+SUN_POWER!KL5+MINH_TRI!KL5+PHUONG_VIET!KL5+LONG_AN!KL5</f>
        <v>0</v>
      </c>
      <c r="KM5" s="13">
        <f ca="1">+HA_NOI!KM5+MIEN_BAC!KM5+NINH_BINH!KM5+NGHE_AN!KM5+TBD!KM5+DA_NANG!KM5+KHANH_HOA!KM5+DONG_NAI!KM5+TVTK!KM5+MIEN_TAY!KM5+VAT_LIEU_DIEN!KM5+SUN_POWER!KM5+MINH_TRI!KM5+PHUONG_VIET!KM5+LONG_AN!KM5</f>
        <v>0</v>
      </c>
      <c r="KN5" s="13">
        <f ca="1">+HA_NOI!KN5+MIEN_BAC!KN5+NINH_BINH!KN5+NGHE_AN!KN5+TBD!KN5+DA_NANG!KN5+KHANH_HOA!KN5+DONG_NAI!KN5+TVTK!KN5+MIEN_TAY!KN5+VAT_LIEU_DIEN!KN5+SUN_POWER!KN5+MINH_TRI!KN5+PHUONG_VIET!KN5+LONG_AN!KN5</f>
        <v>0</v>
      </c>
      <c r="KO5" s="13">
        <f ca="1">+HA_NOI!KO5+MIEN_BAC!KO5+NINH_BINH!KO5+NGHE_AN!KO5+TBD!KO5+DA_NANG!KO5+KHANH_HOA!KO5+DONG_NAI!KO5+TVTK!KO5+MIEN_TAY!KO5+VAT_LIEU_DIEN!KO5+SUN_POWER!KO5+MINH_TRI!KO5+PHUONG_VIET!KO5+LONG_AN!KO5</f>
        <v>0</v>
      </c>
      <c r="KP5" s="13">
        <f ca="1">+HA_NOI!KP5+MIEN_BAC!KP5+NINH_BINH!KP5+NGHE_AN!KP5+TBD!KP5+DA_NANG!KP5+KHANH_HOA!KP5+DONG_NAI!KP5+TVTK!KP5+MIEN_TAY!KP5+VAT_LIEU_DIEN!KP5+SUN_POWER!KP5+MINH_TRI!KP5+PHUONG_VIET!KP5+LONG_AN!KP5</f>
        <v>0</v>
      </c>
      <c r="KQ5" s="13">
        <f ca="1">+HA_NOI!KQ5+MIEN_BAC!KQ5+NINH_BINH!KQ5+NGHE_AN!KQ5+TBD!KQ5+DA_NANG!KQ5+KHANH_HOA!KQ5+DONG_NAI!KQ5+TVTK!KQ5+MIEN_TAY!KQ5+VAT_LIEU_DIEN!KQ5+SUN_POWER!KQ5+MINH_TRI!KQ5+PHUONG_VIET!KQ5+LONG_AN!KQ5</f>
        <v>0</v>
      </c>
      <c r="KR5" s="13">
        <f ca="1">+HA_NOI!KR5+MIEN_BAC!KR5+NINH_BINH!KR5+NGHE_AN!KR5+TBD!KR5+DA_NANG!KR5+KHANH_HOA!KR5+DONG_NAI!KR5+TVTK!KR5+MIEN_TAY!KR5+VAT_LIEU_DIEN!KR5+SUN_POWER!KR5+MINH_TRI!KR5+PHUONG_VIET!KR5+LONG_AN!KR5</f>
        <v>0</v>
      </c>
      <c r="KS5" s="13">
        <f ca="1">+HA_NOI!KS5+MIEN_BAC!KS5+NINH_BINH!KS5+NGHE_AN!KS5+TBD!KS5+DA_NANG!KS5+KHANH_HOA!KS5+DONG_NAI!KS5+TVTK!KS5+MIEN_TAY!KS5+VAT_LIEU_DIEN!KS5+SUN_POWER!KS5+MINH_TRI!KS5+PHUONG_VIET!KS5+LONG_AN!KS5</f>
        <v>0</v>
      </c>
      <c r="KT5" s="13">
        <f ca="1">+HA_NOI!KT5+MIEN_BAC!KT5+NINH_BINH!KT5+NGHE_AN!KT5+TBD!KT5+DA_NANG!KT5+KHANH_HOA!KT5+DONG_NAI!KT5+TVTK!KT5+MIEN_TAY!KT5+VAT_LIEU_DIEN!KT5+SUN_POWER!KT5+MINH_TRI!KT5+PHUONG_VIET!KT5+LONG_AN!KT5</f>
        <v>0</v>
      </c>
      <c r="KU5" s="13">
        <f ca="1">+HA_NOI!KU5+MIEN_BAC!KU5+NINH_BINH!KU5+NGHE_AN!KU5+TBD!KU5+DA_NANG!KU5+KHANH_HOA!KU5+DONG_NAI!KU5+TVTK!KU5+MIEN_TAY!KU5+VAT_LIEU_DIEN!KU5+SUN_POWER!KU5+MINH_TRI!KU5+PHUONG_VIET!KU5+LONG_AN!KU5</f>
        <v>0</v>
      </c>
      <c r="KV5" s="13">
        <f ca="1">+HA_NOI!KV5+MIEN_BAC!KV5+NINH_BINH!KV5+NGHE_AN!KV5+TBD!KV5+DA_NANG!KV5+KHANH_HOA!KV5+DONG_NAI!KV5+TVTK!KV5+MIEN_TAY!KV5+VAT_LIEU_DIEN!KV5+SUN_POWER!KV5+MINH_TRI!KV5+PHUONG_VIET!KV5+LONG_AN!KV5</f>
        <v>0</v>
      </c>
      <c r="KW5" s="13">
        <f ca="1">+HA_NOI!KW5+MIEN_BAC!KW5+NINH_BINH!KW5+NGHE_AN!KW5+TBD!KW5+DA_NANG!KW5+KHANH_HOA!KW5+DONG_NAI!KW5+TVTK!KW5+MIEN_TAY!KW5+VAT_LIEU_DIEN!KW5+SUN_POWER!KW5+MINH_TRI!KW5+PHUONG_VIET!KW5+LONG_AN!KW5</f>
        <v>0</v>
      </c>
      <c r="KX5" s="13">
        <f ca="1">+HA_NOI!KX5+MIEN_BAC!KX5+NINH_BINH!KX5+NGHE_AN!KX5+TBD!KX5+DA_NANG!KX5+KHANH_HOA!KX5+DONG_NAI!KX5+TVTK!KX5+MIEN_TAY!KX5+VAT_LIEU_DIEN!KX5+SUN_POWER!KX5+MINH_TRI!KX5+PHUONG_VIET!KX5+LONG_AN!KX5</f>
        <v>0</v>
      </c>
      <c r="KY5" s="13">
        <f ca="1">+HA_NOI!KY5+MIEN_BAC!KY5+NINH_BINH!KY5+NGHE_AN!KY5+TBD!KY5+DA_NANG!KY5+KHANH_HOA!KY5+DONG_NAI!KY5+TVTK!KY5+MIEN_TAY!KY5+VAT_LIEU_DIEN!KY5+SUN_POWER!KY5+MINH_TRI!KY5+PHUONG_VIET!KY5+LONG_AN!KY5</f>
        <v>0</v>
      </c>
      <c r="KZ5" s="13">
        <f ca="1">+HA_NOI!KZ5+MIEN_BAC!KZ5+NINH_BINH!KZ5+NGHE_AN!KZ5+TBD!KZ5+DA_NANG!KZ5+KHANH_HOA!KZ5+DONG_NAI!KZ5+TVTK!KZ5+MIEN_TAY!KZ5+VAT_LIEU_DIEN!KZ5+SUN_POWER!KZ5+MINH_TRI!KZ5+PHUONG_VIET!KZ5+LONG_AN!KZ5</f>
        <v>0</v>
      </c>
      <c r="LA5" s="13">
        <f ca="1">+HA_NOI!LA5+MIEN_BAC!LA5+NINH_BINH!LA5+NGHE_AN!LA5+TBD!LA5+DA_NANG!LA5+KHANH_HOA!LA5+DONG_NAI!LA5+TVTK!LA5+MIEN_TAY!LA5+VAT_LIEU_DIEN!LA5+SUN_POWER!LA5+MINH_TRI!LA5+PHUONG_VIET!LA5+LONG_AN!LA5</f>
        <v>0</v>
      </c>
      <c r="LB5" s="13">
        <f ca="1">+HA_NOI!LB5+MIEN_BAC!LB5+NINH_BINH!LB5+NGHE_AN!LB5+TBD!LB5+DA_NANG!LB5+KHANH_HOA!LB5+DONG_NAI!LB5+TVTK!LB5+MIEN_TAY!LB5+VAT_LIEU_DIEN!LB5+SUN_POWER!LB5+MINH_TRI!LB5+PHUONG_VIET!LB5+LONG_AN!LB5</f>
        <v>0</v>
      </c>
      <c r="LC5" s="13">
        <f ca="1">+HA_NOI!LC5+MIEN_BAC!LC5+NINH_BINH!LC5+NGHE_AN!LC5+TBD!LC5+DA_NANG!LC5+KHANH_HOA!LC5+DONG_NAI!LC5+TVTK!LC5+MIEN_TAY!LC5+VAT_LIEU_DIEN!LC5+SUN_POWER!LC5+MINH_TRI!LC5+PHUONG_VIET!LC5+LONG_AN!LC5</f>
        <v>0</v>
      </c>
      <c r="LD5" s="13">
        <f ca="1">+HA_NOI!LD5+MIEN_BAC!LD5+NINH_BINH!LD5+NGHE_AN!LD5+TBD!LD5+DA_NANG!LD5+KHANH_HOA!LD5+DONG_NAI!LD5+TVTK!LD5+MIEN_TAY!LD5+VAT_LIEU_DIEN!LD5+SUN_POWER!LD5+MINH_TRI!LD5+PHUONG_VIET!LD5+LONG_AN!LD5</f>
        <v>0</v>
      </c>
      <c r="LE5" s="13">
        <f ca="1">+HA_NOI!LE5+MIEN_BAC!LE5+NINH_BINH!LE5+NGHE_AN!LE5+TBD!LE5+DA_NANG!LE5+KHANH_HOA!LE5+DONG_NAI!LE5+TVTK!LE5+MIEN_TAY!LE5+VAT_LIEU_DIEN!LE5+SUN_POWER!LE5+MINH_TRI!LE5+PHUONG_VIET!LE5+LONG_AN!LE5</f>
        <v>0</v>
      </c>
      <c r="LF5" s="13">
        <f ca="1">+HA_NOI!LF5+MIEN_BAC!LF5+NINH_BINH!LF5+NGHE_AN!LF5+TBD!LF5+DA_NANG!LF5+KHANH_HOA!LF5+DONG_NAI!LF5+TVTK!LF5+MIEN_TAY!LF5+VAT_LIEU_DIEN!LF5+SUN_POWER!LF5+MINH_TRI!LF5+PHUONG_VIET!LF5+LONG_AN!LF5</f>
        <v>0</v>
      </c>
      <c r="LG5" s="13">
        <f ca="1">+HA_NOI!LG5+MIEN_BAC!LG5+NINH_BINH!LG5+NGHE_AN!LG5+TBD!LG5+DA_NANG!LG5+KHANH_HOA!LG5+DONG_NAI!LG5+TVTK!LG5+MIEN_TAY!LG5+VAT_LIEU_DIEN!LG5+SUN_POWER!LG5+MINH_TRI!LG5+PHUONG_VIET!LG5+LONG_AN!LG5</f>
        <v>0</v>
      </c>
      <c r="LH5" s="13">
        <f ca="1">+HA_NOI!LH5+MIEN_BAC!LH5+NINH_BINH!LH5+NGHE_AN!LH5+TBD!LH5+DA_NANG!LH5+KHANH_HOA!LH5+DONG_NAI!LH5+TVTK!LH5+MIEN_TAY!LH5+VAT_LIEU_DIEN!LH5+SUN_POWER!LH5+MINH_TRI!LH5+PHUONG_VIET!LH5+LONG_AN!LH5</f>
        <v>0</v>
      </c>
      <c r="LI5" s="13">
        <f ca="1">+HA_NOI!LI5+MIEN_BAC!LI5+NINH_BINH!LI5+NGHE_AN!LI5+TBD!LI5+DA_NANG!LI5+KHANH_HOA!LI5+DONG_NAI!LI5+TVTK!LI5+MIEN_TAY!LI5+VAT_LIEU_DIEN!LI5+SUN_POWER!LI5+MINH_TRI!LI5+PHUONG_VIET!LI5+LONG_AN!LI5</f>
        <v>0</v>
      </c>
      <c r="LJ5" s="13">
        <f ca="1">+HA_NOI!LJ5+MIEN_BAC!LJ5+NINH_BINH!LJ5+NGHE_AN!LJ5+TBD!LJ5+DA_NANG!LJ5+KHANH_HOA!LJ5+DONG_NAI!LJ5+TVTK!LJ5+MIEN_TAY!LJ5+VAT_LIEU_DIEN!LJ5+SUN_POWER!LJ5+MINH_TRI!LJ5+PHUONG_VIET!LJ5+LONG_AN!LJ5</f>
        <v>0</v>
      </c>
      <c r="LK5" s="13">
        <f ca="1">+HA_NOI!LK5+MIEN_BAC!LK5+NINH_BINH!LK5+NGHE_AN!LK5+TBD!LK5+DA_NANG!LK5+KHANH_HOA!LK5+DONG_NAI!LK5+TVTK!LK5+MIEN_TAY!LK5+VAT_LIEU_DIEN!LK5+SUN_POWER!LK5+MINH_TRI!LK5+PHUONG_VIET!LK5+LONG_AN!LK5</f>
        <v>0</v>
      </c>
      <c r="LL5" s="13">
        <f ca="1">+HA_NOI!LL5+MIEN_BAC!LL5+NINH_BINH!LL5+NGHE_AN!LL5+TBD!LL5+DA_NANG!LL5+KHANH_HOA!LL5+DONG_NAI!LL5+TVTK!LL5+MIEN_TAY!LL5+VAT_LIEU_DIEN!LL5+SUN_POWER!LL5+MINH_TRI!LL5+PHUONG_VIET!LL5+LONG_AN!LL5</f>
        <v>0</v>
      </c>
      <c r="LM5" s="13">
        <f ca="1">+HA_NOI!LM5+MIEN_BAC!LM5+NINH_BINH!LM5+NGHE_AN!LM5+TBD!LM5+DA_NANG!LM5+KHANH_HOA!LM5+DONG_NAI!LM5+TVTK!LM5+MIEN_TAY!LM5+VAT_LIEU_DIEN!LM5+SUN_POWER!LM5+MINH_TRI!LM5+PHUONG_VIET!LM5+LONG_AN!LM5</f>
        <v>0</v>
      </c>
      <c r="LN5" s="13">
        <f ca="1">+HA_NOI!LN5+MIEN_BAC!LN5+NINH_BINH!LN5+NGHE_AN!LN5+TBD!LN5+DA_NANG!LN5+KHANH_HOA!LN5+DONG_NAI!LN5+TVTK!LN5+MIEN_TAY!LN5+VAT_LIEU_DIEN!LN5+SUN_POWER!LN5+MINH_TRI!LN5+PHUONG_VIET!LN5+LONG_AN!LN5</f>
        <v>0</v>
      </c>
      <c r="LO5" s="13">
        <f ca="1">+HA_NOI!LO5+MIEN_BAC!LO5+NINH_BINH!LO5+NGHE_AN!LO5+TBD!LO5+DA_NANG!LO5+KHANH_HOA!LO5+DONG_NAI!LO5+TVTK!LO5+MIEN_TAY!LO5+VAT_LIEU_DIEN!LO5+SUN_POWER!LO5+MINH_TRI!LO5+PHUONG_VIET!LO5+LONG_AN!LO5</f>
        <v>0</v>
      </c>
      <c r="LP5" s="13">
        <f ca="1">+HA_NOI!LP5+MIEN_BAC!LP5+NINH_BINH!LP5+NGHE_AN!LP5+TBD!LP5+DA_NANG!LP5+KHANH_HOA!LP5+DONG_NAI!LP5+TVTK!LP5+MIEN_TAY!LP5+VAT_LIEU_DIEN!LP5+SUN_POWER!LP5+MINH_TRI!LP5+PHUONG_VIET!LP5+LONG_AN!LP5</f>
        <v>0</v>
      </c>
      <c r="LQ5" s="13">
        <f ca="1">+HA_NOI!LQ5+MIEN_BAC!LQ5+NINH_BINH!LQ5+NGHE_AN!LQ5+TBD!LQ5+DA_NANG!LQ5+KHANH_HOA!LQ5+DONG_NAI!LQ5+TVTK!LQ5+MIEN_TAY!LQ5+VAT_LIEU_DIEN!LQ5+SUN_POWER!LQ5+MINH_TRI!LQ5+PHUONG_VIET!LQ5+LONG_AN!LQ5</f>
        <v>0</v>
      </c>
      <c r="LR5" s="13">
        <f ca="1">+HA_NOI!LR5+MIEN_BAC!LR5+NINH_BINH!LR5+NGHE_AN!LR5+TBD!LR5+DA_NANG!LR5+KHANH_HOA!LR5+DONG_NAI!LR5+TVTK!LR5+MIEN_TAY!LR5+VAT_LIEU_DIEN!LR5+SUN_POWER!LR5+MINH_TRI!LR5+PHUONG_VIET!LR5+LONG_AN!LR5</f>
        <v>0</v>
      </c>
      <c r="LS5" s="13">
        <f ca="1">+HA_NOI!LS5+MIEN_BAC!LS5+NINH_BINH!LS5+NGHE_AN!LS5+TBD!LS5+DA_NANG!LS5+KHANH_HOA!LS5+DONG_NAI!LS5+TVTK!LS5+MIEN_TAY!LS5+VAT_LIEU_DIEN!LS5+SUN_POWER!LS5+MINH_TRI!LS5+PHUONG_VIET!LS5+LONG_AN!LS5</f>
        <v>0</v>
      </c>
      <c r="LT5" s="13">
        <f ca="1">+HA_NOI!LT5+MIEN_BAC!LT5+NINH_BINH!LT5+NGHE_AN!LT5+TBD!LT5+DA_NANG!LT5+KHANH_HOA!LT5+DONG_NAI!LT5+TVTK!LT5+MIEN_TAY!LT5+VAT_LIEU_DIEN!LT5+SUN_POWER!LT5+MINH_TRI!LT5+PHUONG_VIET!LT5+LONG_AN!LT5</f>
        <v>0</v>
      </c>
      <c r="LU5" s="13">
        <f ca="1">+HA_NOI!LU5+MIEN_BAC!LU5+NINH_BINH!LU5+NGHE_AN!LU5+TBD!LU5+DA_NANG!LU5+KHANH_HOA!LU5+DONG_NAI!LU5+TVTK!LU5+MIEN_TAY!LU5+VAT_LIEU_DIEN!LU5+SUN_POWER!LU5+MINH_TRI!LU5+PHUONG_VIET!LU5+LONG_AN!LU5</f>
        <v>0</v>
      </c>
      <c r="LV5" s="13">
        <f ca="1">+HA_NOI!LV5+MIEN_BAC!LV5+NINH_BINH!LV5+NGHE_AN!LV5+TBD!LV5+DA_NANG!LV5+KHANH_HOA!LV5+DONG_NAI!LV5+TVTK!LV5+MIEN_TAY!LV5+VAT_LIEU_DIEN!LV5+SUN_POWER!LV5+MINH_TRI!LV5+PHUONG_VIET!LV5+LONG_AN!LV5</f>
        <v>0</v>
      </c>
      <c r="LW5" s="13">
        <f ca="1">+HA_NOI!LW5+MIEN_BAC!LW5+NINH_BINH!LW5+NGHE_AN!LW5+TBD!LW5+DA_NANG!LW5+KHANH_HOA!LW5+DONG_NAI!LW5+TVTK!LW5+MIEN_TAY!LW5+VAT_LIEU_DIEN!LW5+SUN_POWER!LW5+MINH_TRI!LW5+PHUONG_VIET!LW5+LONG_AN!LW5</f>
        <v>0</v>
      </c>
      <c r="LX5" s="13">
        <f ca="1">+HA_NOI!LX5+MIEN_BAC!LX5+NINH_BINH!LX5+NGHE_AN!LX5+TBD!LX5+DA_NANG!LX5+KHANH_HOA!LX5+DONG_NAI!LX5+TVTK!LX5+MIEN_TAY!LX5+VAT_LIEU_DIEN!LX5+SUN_POWER!LX5+MINH_TRI!LX5+PHUONG_VIET!LX5+LONG_AN!LX5</f>
        <v>0</v>
      </c>
      <c r="LY5" s="13">
        <f ca="1">+HA_NOI!LY5+MIEN_BAC!LY5+NINH_BINH!LY5+NGHE_AN!LY5+TBD!LY5+DA_NANG!LY5+KHANH_HOA!LY5+DONG_NAI!LY5+TVTK!LY5+MIEN_TAY!LY5+VAT_LIEU_DIEN!LY5+SUN_POWER!LY5+MINH_TRI!LY5+PHUONG_VIET!LY5+LONG_AN!LY5</f>
        <v>0</v>
      </c>
      <c r="LZ5" s="13">
        <f ca="1">+HA_NOI!LZ5+MIEN_BAC!LZ5+NINH_BINH!LZ5+NGHE_AN!LZ5+TBD!LZ5+DA_NANG!LZ5+KHANH_HOA!LZ5+DONG_NAI!LZ5+TVTK!LZ5+MIEN_TAY!LZ5+VAT_LIEU_DIEN!LZ5+SUN_POWER!LZ5+MINH_TRI!LZ5+PHUONG_VIET!LZ5+LONG_AN!LZ5</f>
        <v>0</v>
      </c>
      <c r="MA5" s="13">
        <f ca="1">+HA_NOI!MA5+MIEN_BAC!MA5+NINH_BINH!MA5+NGHE_AN!MA5+TBD!MA5+DA_NANG!MA5+KHANH_HOA!MA5+DONG_NAI!MA5+TVTK!MA5+MIEN_TAY!MA5+VAT_LIEU_DIEN!MA5+SUN_POWER!MA5+MINH_TRI!MA5+PHUONG_VIET!MA5+LONG_AN!MA5</f>
        <v>0</v>
      </c>
      <c r="MB5" s="13">
        <f ca="1">+HA_NOI!MB5+MIEN_BAC!MB5+NINH_BINH!MB5+NGHE_AN!MB5+TBD!MB5+DA_NANG!MB5+KHANH_HOA!MB5+DONG_NAI!MB5+TVTK!MB5+MIEN_TAY!MB5+VAT_LIEU_DIEN!MB5+SUN_POWER!MB5+MINH_TRI!MB5+PHUONG_VIET!MB5+LONG_AN!MB5</f>
        <v>0</v>
      </c>
      <c r="MC5" s="13">
        <f ca="1">+HA_NOI!MC5+MIEN_BAC!MC5+NINH_BINH!MC5+NGHE_AN!MC5+TBD!MC5+DA_NANG!MC5+KHANH_HOA!MC5+DONG_NAI!MC5+TVTK!MC5+MIEN_TAY!MC5+VAT_LIEU_DIEN!MC5+SUN_POWER!MC5+MINH_TRI!MC5+PHUONG_VIET!MC5+LONG_AN!MC5</f>
        <v>0</v>
      </c>
      <c r="MD5" s="13">
        <f ca="1">+HA_NOI!MD5+MIEN_BAC!MD5+NINH_BINH!MD5+NGHE_AN!MD5+TBD!MD5+DA_NANG!MD5+KHANH_HOA!MD5+DONG_NAI!MD5+TVTK!MD5+MIEN_TAY!MD5+VAT_LIEU_DIEN!MD5+SUN_POWER!MD5+MINH_TRI!MD5+PHUONG_VIET!MD5+LONG_AN!MD5</f>
        <v>0</v>
      </c>
      <c r="ME5" s="13">
        <f ca="1">+HA_NOI!ME5+MIEN_BAC!ME5+NINH_BINH!ME5+NGHE_AN!ME5+TBD!ME5+DA_NANG!ME5+KHANH_HOA!ME5+DONG_NAI!ME5+TVTK!ME5+MIEN_TAY!ME5+VAT_LIEU_DIEN!ME5+SUN_POWER!ME5+MINH_TRI!ME5+PHUONG_VIET!ME5+LONG_AN!ME5</f>
        <v>0</v>
      </c>
      <c r="MF5" s="13">
        <f ca="1">+HA_NOI!MF5+MIEN_BAC!MF5+NINH_BINH!MF5+NGHE_AN!MF5+TBD!MF5+DA_NANG!MF5+KHANH_HOA!MF5+DONG_NAI!MF5+TVTK!MF5+MIEN_TAY!MF5+VAT_LIEU_DIEN!MF5+SUN_POWER!MF5+MINH_TRI!MF5+PHUONG_VIET!MF5+LONG_AN!MF5</f>
        <v>0</v>
      </c>
      <c r="MG5" s="13">
        <f ca="1">+HA_NOI!MG5+MIEN_BAC!MG5+NINH_BINH!MG5+NGHE_AN!MG5+TBD!MG5+DA_NANG!MG5+KHANH_HOA!MG5+DONG_NAI!MG5+TVTK!MG5+MIEN_TAY!MG5+VAT_LIEU_DIEN!MG5+SUN_POWER!MG5+MINH_TRI!MG5+PHUONG_VIET!MG5+LONG_AN!MG5</f>
        <v>0</v>
      </c>
      <c r="MH5" s="13">
        <f ca="1">+HA_NOI!MH5+MIEN_BAC!MH5+NINH_BINH!MH5+NGHE_AN!MH5+TBD!MH5+DA_NANG!MH5+KHANH_HOA!MH5+DONG_NAI!MH5+TVTK!MH5+MIEN_TAY!MH5+VAT_LIEU_DIEN!MH5+SUN_POWER!MH5+MINH_TRI!MH5+PHUONG_VIET!MH5+LONG_AN!MH5</f>
        <v>0</v>
      </c>
      <c r="MI5" s="13">
        <f ca="1">+HA_NOI!MI5+MIEN_BAC!MI5+NINH_BINH!MI5+NGHE_AN!MI5+TBD!MI5+DA_NANG!MI5+KHANH_HOA!MI5+DONG_NAI!MI5+TVTK!MI5+MIEN_TAY!MI5+VAT_LIEU_DIEN!MI5+SUN_POWER!MI5+MINH_TRI!MI5+PHUONG_VIET!MI5+LONG_AN!MI5</f>
        <v>0</v>
      </c>
      <c r="MJ5" s="13">
        <f ca="1">+HA_NOI!MJ5+MIEN_BAC!MJ5+NINH_BINH!MJ5+NGHE_AN!MJ5+TBD!MJ5+DA_NANG!MJ5+KHANH_HOA!MJ5+DONG_NAI!MJ5+TVTK!MJ5+MIEN_TAY!MJ5+VAT_LIEU_DIEN!MJ5+SUN_POWER!MJ5+MINH_TRI!MJ5+PHUONG_VIET!MJ5+LONG_AN!MJ5</f>
        <v>0</v>
      </c>
      <c r="MK5" s="13">
        <f ca="1">+HA_NOI!MK5+MIEN_BAC!MK5+NINH_BINH!MK5+NGHE_AN!MK5+TBD!MK5+DA_NANG!MK5+KHANH_HOA!MK5+DONG_NAI!MK5+TVTK!MK5+MIEN_TAY!MK5+VAT_LIEU_DIEN!MK5+SUN_POWER!MK5+MINH_TRI!MK5+PHUONG_VIET!MK5+LONG_AN!MK5</f>
        <v>0</v>
      </c>
      <c r="ML5" s="13">
        <f ca="1">+HA_NOI!ML5+MIEN_BAC!ML5+NINH_BINH!ML5+NGHE_AN!ML5+TBD!ML5+DA_NANG!ML5+KHANH_HOA!ML5+DONG_NAI!ML5+TVTK!ML5+MIEN_TAY!ML5+VAT_LIEU_DIEN!ML5+SUN_POWER!ML5+MINH_TRI!ML5+PHUONG_VIET!ML5+LONG_AN!ML5</f>
        <v>0</v>
      </c>
      <c r="MM5" s="13">
        <f ca="1">+HA_NOI!MM5+MIEN_BAC!MM5+NINH_BINH!MM5+NGHE_AN!MM5+TBD!MM5+DA_NANG!MM5+KHANH_HOA!MM5+DONG_NAI!MM5+TVTK!MM5+MIEN_TAY!MM5+VAT_LIEU_DIEN!MM5+SUN_POWER!MM5+MINH_TRI!MM5+PHUONG_VIET!MM5+LONG_AN!MM5</f>
        <v>0</v>
      </c>
      <c r="MN5" s="13">
        <f ca="1">+HA_NOI!MN5+MIEN_BAC!MN5+NINH_BINH!MN5+NGHE_AN!MN5+TBD!MN5+DA_NANG!MN5+KHANH_HOA!MN5+DONG_NAI!MN5+TVTK!MN5+MIEN_TAY!MN5+VAT_LIEU_DIEN!MN5+SUN_POWER!MN5+MINH_TRI!MN5+PHUONG_VIET!MN5+LONG_AN!MN5</f>
        <v>0</v>
      </c>
      <c r="MO5" s="13">
        <f ca="1">+HA_NOI!MO5+MIEN_BAC!MO5+NINH_BINH!MO5+NGHE_AN!MO5+TBD!MO5+DA_NANG!MO5+KHANH_HOA!MO5+DONG_NAI!MO5+TVTK!MO5+MIEN_TAY!MO5+VAT_LIEU_DIEN!MO5+SUN_POWER!MO5+MINH_TRI!MO5+PHUONG_VIET!MO5+LONG_AN!MO5</f>
        <v>0</v>
      </c>
      <c r="MP5" s="13">
        <f ca="1">+HA_NOI!MP5+MIEN_BAC!MP5+NINH_BINH!MP5+NGHE_AN!MP5+TBD!MP5+DA_NANG!MP5+KHANH_HOA!MP5+DONG_NAI!MP5+TVTK!MP5+MIEN_TAY!MP5+VAT_LIEU_DIEN!MP5+SUN_POWER!MP5+MINH_TRI!MP5+PHUONG_VIET!MP5+LONG_AN!MP5</f>
        <v>0</v>
      </c>
      <c r="MQ5" s="13">
        <f ca="1">+HA_NOI!MQ5+MIEN_BAC!MQ5+NINH_BINH!MQ5+NGHE_AN!MQ5+TBD!MQ5+DA_NANG!MQ5+KHANH_HOA!MQ5+DONG_NAI!MQ5+TVTK!MQ5+MIEN_TAY!MQ5+VAT_LIEU_DIEN!MQ5+SUN_POWER!MQ5+MINH_TRI!MQ5+PHUONG_VIET!MQ5+LONG_AN!MQ5</f>
        <v>0</v>
      </c>
      <c r="MR5" s="13">
        <f ca="1">+HA_NOI!MR5+MIEN_BAC!MR5+NINH_BINH!MR5+NGHE_AN!MR5+TBD!MR5+DA_NANG!MR5+KHANH_HOA!MR5+DONG_NAI!MR5+TVTK!MR5+MIEN_TAY!MR5+VAT_LIEU_DIEN!MR5+SUN_POWER!MR5+MINH_TRI!MR5+PHUONG_VIET!MR5+LONG_AN!MR5</f>
        <v>0</v>
      </c>
      <c r="MS5" s="13">
        <f ca="1">+HA_NOI!MS5+MIEN_BAC!MS5+NINH_BINH!MS5+NGHE_AN!MS5+TBD!MS5+DA_NANG!MS5+KHANH_HOA!MS5+DONG_NAI!MS5+TVTK!MS5+MIEN_TAY!MS5+VAT_LIEU_DIEN!MS5+SUN_POWER!MS5+MINH_TRI!MS5+PHUONG_VIET!MS5+LONG_AN!MS5</f>
        <v>0</v>
      </c>
      <c r="MT5" s="13">
        <f ca="1">+HA_NOI!MT5+MIEN_BAC!MT5+NINH_BINH!MT5+NGHE_AN!MT5+TBD!MT5+DA_NANG!MT5+KHANH_HOA!MT5+DONG_NAI!MT5+TVTK!MT5+MIEN_TAY!MT5+VAT_LIEU_DIEN!MT5+SUN_POWER!MT5+MINH_TRI!MT5+PHUONG_VIET!MT5+LONG_AN!MT5</f>
        <v>0</v>
      </c>
      <c r="MU5" s="13">
        <f ca="1">+HA_NOI!MU5+MIEN_BAC!MU5+NINH_BINH!MU5+NGHE_AN!MU5+TBD!MU5+DA_NANG!MU5+KHANH_HOA!MU5+DONG_NAI!MU5+TVTK!MU5+MIEN_TAY!MU5+VAT_LIEU_DIEN!MU5+SUN_POWER!MU5+MINH_TRI!MU5+PHUONG_VIET!MU5+LONG_AN!MU5</f>
        <v>0</v>
      </c>
      <c r="MV5" s="13">
        <f ca="1">+HA_NOI!MV5+MIEN_BAC!MV5+NINH_BINH!MV5+NGHE_AN!MV5+TBD!MV5+DA_NANG!MV5+KHANH_HOA!MV5+DONG_NAI!MV5+TVTK!MV5+MIEN_TAY!MV5+VAT_LIEU_DIEN!MV5+SUN_POWER!MV5+MINH_TRI!MV5+PHUONG_VIET!MV5+LONG_AN!MV5</f>
        <v>0</v>
      </c>
      <c r="MW5" s="13">
        <f ca="1">+HA_NOI!MW5+MIEN_BAC!MW5+NINH_BINH!MW5+NGHE_AN!MW5+TBD!MW5+DA_NANG!MW5+KHANH_HOA!MW5+DONG_NAI!MW5+TVTK!MW5+MIEN_TAY!MW5+VAT_LIEU_DIEN!MW5+SUN_POWER!MW5+MINH_TRI!MW5+PHUONG_VIET!MW5+LONG_AN!MW5</f>
        <v>0</v>
      </c>
      <c r="MX5" s="13">
        <f ca="1">+HA_NOI!MX5+MIEN_BAC!MX5+NINH_BINH!MX5+NGHE_AN!MX5+TBD!MX5+DA_NANG!MX5+KHANH_HOA!MX5+DONG_NAI!MX5+TVTK!MX5+MIEN_TAY!MX5+VAT_LIEU_DIEN!MX5+SUN_POWER!MX5+MINH_TRI!MX5+PHUONG_VIET!MX5+LONG_AN!MX5</f>
        <v>0</v>
      </c>
      <c r="MY5" s="13">
        <f ca="1">+HA_NOI!MY5+MIEN_BAC!MY5+NINH_BINH!MY5+NGHE_AN!MY5+TBD!MY5+DA_NANG!MY5+KHANH_HOA!MY5+DONG_NAI!MY5+TVTK!MY5+MIEN_TAY!MY5+VAT_LIEU_DIEN!MY5+SUN_POWER!MY5+MINH_TRI!MY5+PHUONG_VIET!MY5+LONG_AN!MY5</f>
        <v>0</v>
      </c>
      <c r="MZ5" s="13">
        <f ca="1">+HA_NOI!MZ5+MIEN_BAC!MZ5+NINH_BINH!MZ5+NGHE_AN!MZ5+TBD!MZ5+DA_NANG!MZ5+KHANH_HOA!MZ5+DONG_NAI!MZ5+TVTK!MZ5+MIEN_TAY!MZ5+VAT_LIEU_DIEN!MZ5+SUN_POWER!MZ5+MINH_TRI!MZ5+PHUONG_VIET!MZ5+LONG_AN!MZ5</f>
        <v>0</v>
      </c>
      <c r="NA5" s="13">
        <f ca="1">+HA_NOI!NA5+MIEN_BAC!NA5+NINH_BINH!NA5+NGHE_AN!NA5+TBD!NA5+DA_NANG!NA5+KHANH_HOA!NA5+DONG_NAI!NA5+TVTK!NA5+MIEN_TAY!NA5+VAT_LIEU_DIEN!NA5+SUN_POWER!NA5+MINH_TRI!NA5+PHUONG_VIET!NA5+LONG_AN!NA5</f>
        <v>0</v>
      </c>
      <c r="NB5" s="13">
        <f ca="1">+HA_NOI!NB5+MIEN_BAC!NB5+NINH_BINH!NB5+NGHE_AN!NB5+TBD!NB5+DA_NANG!NB5+KHANH_HOA!NB5+DONG_NAI!NB5+TVTK!NB5+MIEN_TAY!NB5+VAT_LIEU_DIEN!NB5+SUN_POWER!NB5+MINH_TRI!NB5+PHUONG_VIET!NB5+LONG_AN!NB5</f>
        <v>0</v>
      </c>
      <c r="NC5" s="13">
        <f ca="1">+HA_NOI!NC5+MIEN_BAC!NC5+NINH_BINH!NC5+NGHE_AN!NC5+TBD!NC5+DA_NANG!NC5+KHANH_HOA!NC5+DONG_NAI!NC5+TVTK!NC5+MIEN_TAY!NC5+VAT_LIEU_DIEN!NC5+SUN_POWER!NC5+MINH_TRI!NC5+PHUONG_VIET!NC5+LONG_AN!NC5</f>
        <v>0</v>
      </c>
      <c r="ND5" s="13">
        <f ca="1">+HA_NOI!ND5+MIEN_BAC!ND5+NINH_BINH!ND5+NGHE_AN!ND5+TBD!ND5+DA_NANG!ND5+KHANH_HOA!ND5+DONG_NAI!ND5+TVTK!ND5+MIEN_TAY!ND5+VAT_LIEU_DIEN!ND5+SUN_POWER!ND5+MINH_TRI!ND5+PHUONG_VIET!ND5+LONG_AN!ND5</f>
        <v>0</v>
      </c>
      <c r="NE5" s="13">
        <f ca="1">+HA_NOI!NE5+MIEN_BAC!NE5+NINH_BINH!NE5+NGHE_AN!NE5+TBD!NE5+DA_NANG!NE5+KHANH_HOA!NE5+DONG_NAI!NE5+TVTK!NE5+MIEN_TAY!NE5+VAT_LIEU_DIEN!NE5+SUN_POWER!NE5+MINH_TRI!NE5+PHUONG_VIET!NE5+LONG_AN!NE5</f>
        <v>0</v>
      </c>
      <c r="NF5" s="13">
        <f ca="1">+HA_NOI!NF5+MIEN_BAC!NF5+NINH_BINH!NF5+NGHE_AN!NF5+TBD!NF5+DA_NANG!NF5+KHANH_HOA!NF5+DONG_NAI!NF5+TVTK!NF5+MIEN_TAY!NF5+VAT_LIEU_DIEN!NF5+SUN_POWER!NF5+MINH_TRI!NF5+PHUONG_VIET!NF5+LONG_AN!NF5</f>
        <v>0</v>
      </c>
      <c r="NG5" s="13">
        <f ca="1">+HA_NOI!NG5+MIEN_BAC!NG5+NINH_BINH!NG5+NGHE_AN!NG5+TBD!NG5+DA_NANG!NG5+KHANH_HOA!NG5+DONG_NAI!NG5+TVTK!NG5+MIEN_TAY!NG5+VAT_LIEU_DIEN!NG5+SUN_POWER!NG5+MINH_TRI!NG5+PHUONG_VIET!NG5+LONG_AN!NG5</f>
        <v>0</v>
      </c>
    </row>
    <row r="6" spans="1:371" ht="15.75" x14ac:dyDescent="0.25">
      <c r="A6" s="12" t="s">
        <v>3</v>
      </c>
      <c r="B6" s="30"/>
      <c r="C6" s="13">
        <f ca="1">+HA_NOI!C6+MIEN_BAC!C6+NINH_BINH!C6+NGHE_AN!C6+TBD!C6+DA_NANG!C6+KHANH_HOA!C6+DONG_NAI!C6+TVTK!C6+MIEN_TAY!C6+VAT_LIEU_DIEN!C6+SUN_POWER!C6+MINH_TRI!C6+PHUONG_VIET!C6+LONG_AN!C6</f>
        <v>391341632574.90686</v>
      </c>
      <c r="D6" s="13">
        <f>+HA_NOI!D6+MIEN_BAC!D6+NINH_BINH!D6+NGHE_AN!D6+TBD!D6+DA_NANG!D6+KHANH_HOA!D6+DONG_NAI!D6+TVTK!D6+MIEN_TAY!D6+VAT_LIEU_DIEN!D6+SUN_POWER!D6+MINH_TRI!D6+PHUONG_VIET!D6+LONG_AN!D6</f>
        <v>348850850646.55115</v>
      </c>
      <c r="E6" s="13">
        <f t="shared" ca="1" si="6"/>
        <v>42490781928.355713</v>
      </c>
      <c r="F6" s="14">
        <f t="shared" ca="1" si="7"/>
        <v>0.89142279177203942</v>
      </c>
      <c r="G6" s="13">
        <f ca="1">+HA_NOI!G6+MIEN_BAC!G6+NINH_BINH!G6+NGHE_AN!G6+TBD!G6+DA_NANG!G6+KHANH_HOA!G6+DONG_NAI!G6+TVTK!G6+MIEN_TAY!G6+VAT_LIEU_DIEN!G6+SUN_POWER!G6+MINH_TRI!G6+PHUONG_VIET!G6+LONG_AN!G6</f>
        <v>0</v>
      </c>
      <c r="H6" s="13">
        <f ca="1">+HA_NOI!H6+MIEN_BAC!H6+NINH_BINH!H6+NGHE_AN!H6+TBD!H6+DA_NANG!H6+KHANH_HOA!H6+DONG_NAI!H6+TVTK!H6+MIEN_TAY!H6+VAT_LIEU_DIEN!H6+SUN_POWER!H6+MINH_TRI!H6+PHUONG_VIET!H6+LONG_AN!H6</f>
        <v>0</v>
      </c>
      <c r="I6" s="13">
        <f ca="1">+HA_NOI!I6+MIEN_BAC!I6+NINH_BINH!I6+NGHE_AN!I6+TBD!I6+DA_NANG!I6+KHANH_HOA!I6+DONG_NAI!I6+TVTK!I6+MIEN_TAY!I6+VAT_LIEU_DIEN!I6+SUN_POWER!I6+MINH_TRI!I6+PHUONG_VIET!I6+LONG_AN!I6</f>
        <v>0</v>
      </c>
      <c r="J6" s="13">
        <f ca="1">+HA_NOI!J6+MIEN_BAC!J6+NINH_BINH!J6+NGHE_AN!J6+TBD!J6+DA_NANG!J6+KHANH_HOA!J6+DONG_NAI!J6+TVTK!J6+MIEN_TAY!J6+VAT_LIEU_DIEN!J6+SUN_POWER!J6+MINH_TRI!J6+PHUONG_VIET!J6+LONG_AN!J6</f>
        <v>0</v>
      </c>
      <c r="K6" s="13">
        <f ca="1">+HA_NOI!K6+MIEN_BAC!K6+NINH_BINH!K6+NGHE_AN!K6+TBD!K6+DA_NANG!K6+KHANH_HOA!K6+DONG_NAI!K6+TVTK!K6+MIEN_TAY!K6+VAT_LIEU_DIEN!K6+SUN_POWER!K6+MINH_TRI!K6+PHUONG_VIET!K6+LONG_AN!K6</f>
        <v>0</v>
      </c>
      <c r="L6" s="13">
        <f ca="1">+HA_NOI!L6+MIEN_BAC!L6+NINH_BINH!L6+NGHE_AN!L6+TBD!L6+DA_NANG!L6+KHANH_HOA!L6+DONG_NAI!L6+TVTK!L6+MIEN_TAY!L6+VAT_LIEU_DIEN!L6+SUN_POWER!L6+MINH_TRI!L6+PHUONG_VIET!L6+LONG_AN!L6</f>
        <v>0</v>
      </c>
      <c r="M6" s="13">
        <f ca="1">+HA_NOI!M6+MIEN_BAC!M6+NINH_BINH!M6+NGHE_AN!M6+TBD!M6+DA_NANG!M6+KHANH_HOA!M6+DONG_NAI!M6+TVTK!M6+MIEN_TAY!M6+VAT_LIEU_DIEN!M6+SUN_POWER!M6+MINH_TRI!M6+PHUONG_VIET!M6+LONG_AN!M6</f>
        <v>0</v>
      </c>
      <c r="N6" s="13">
        <f ca="1">+HA_NOI!N6+MIEN_BAC!N6+NINH_BINH!N6+NGHE_AN!N6+TBD!N6+DA_NANG!N6+KHANH_HOA!N6+DONG_NAI!N6+TVTK!N6+MIEN_TAY!N6+VAT_LIEU_DIEN!N6+SUN_POWER!N6+MINH_TRI!N6+PHUONG_VIET!N6+LONG_AN!N6</f>
        <v>0</v>
      </c>
      <c r="O6" s="13">
        <f ca="1">+HA_NOI!O6+MIEN_BAC!O6+NINH_BINH!O6+NGHE_AN!O6+TBD!O6+DA_NANG!O6+KHANH_HOA!O6+DONG_NAI!O6+TVTK!O6+MIEN_TAY!O6+VAT_LIEU_DIEN!O6+SUN_POWER!O6+MINH_TRI!O6+PHUONG_VIET!O6+LONG_AN!O6</f>
        <v>0</v>
      </c>
      <c r="P6" s="13">
        <f ca="1">+HA_NOI!P6+MIEN_BAC!P6+NINH_BINH!P6+NGHE_AN!P6+TBD!P6+DA_NANG!P6+KHANH_HOA!P6+DONG_NAI!P6+TVTK!P6+MIEN_TAY!P6+VAT_LIEU_DIEN!P6+SUN_POWER!P6+MINH_TRI!P6+PHUONG_VIET!P6+LONG_AN!P6</f>
        <v>0</v>
      </c>
      <c r="Q6" s="13">
        <f ca="1">+HA_NOI!Q6+MIEN_BAC!Q6+NINH_BINH!Q6+NGHE_AN!Q6+TBD!Q6+DA_NANG!Q6+KHANH_HOA!Q6+DONG_NAI!Q6+TVTK!Q6+MIEN_TAY!Q6+VAT_LIEU_DIEN!Q6+SUN_POWER!Q6+MINH_TRI!Q6+PHUONG_VIET!Q6+LONG_AN!Q6</f>
        <v>0</v>
      </c>
      <c r="R6" s="13">
        <f ca="1">+HA_NOI!R6+MIEN_BAC!R6+NINH_BINH!R6+NGHE_AN!R6+TBD!R6+DA_NANG!R6+KHANH_HOA!R6+DONG_NAI!R6+TVTK!R6+MIEN_TAY!R6+VAT_LIEU_DIEN!R6+SUN_POWER!R6+MINH_TRI!R6+PHUONG_VIET!R6+LONG_AN!R6</f>
        <v>0</v>
      </c>
      <c r="S6" s="13">
        <f ca="1">+HA_NOI!S6+MIEN_BAC!S6+NINH_BINH!S6+NGHE_AN!S6+TBD!S6+DA_NANG!S6+KHANH_HOA!S6+DONG_NAI!S6+TVTK!S6+MIEN_TAY!S6+VAT_LIEU_DIEN!S6+SUN_POWER!S6+MINH_TRI!S6+PHUONG_VIET!S6+LONG_AN!S6</f>
        <v>0</v>
      </c>
      <c r="T6" s="13">
        <f ca="1">+HA_NOI!T6+MIEN_BAC!T6+NINH_BINH!T6+NGHE_AN!T6+TBD!T6+DA_NANG!T6+KHANH_HOA!T6+DONG_NAI!T6+TVTK!T6+MIEN_TAY!T6+VAT_LIEU_DIEN!T6+SUN_POWER!T6+MINH_TRI!T6+PHUONG_VIET!T6+LONG_AN!T6</f>
        <v>0</v>
      </c>
      <c r="U6" s="13">
        <f ca="1">+HA_NOI!U6+MIEN_BAC!U6+NINH_BINH!U6+NGHE_AN!U6+TBD!U6+DA_NANG!U6+KHANH_HOA!U6+DONG_NAI!U6+TVTK!U6+MIEN_TAY!U6+VAT_LIEU_DIEN!U6+SUN_POWER!U6+MINH_TRI!U6+PHUONG_VIET!U6+LONG_AN!U6</f>
        <v>0</v>
      </c>
      <c r="V6" s="13">
        <f ca="1">+HA_NOI!V6+MIEN_BAC!V6+NINH_BINH!V6+NGHE_AN!V6+TBD!V6+DA_NANG!V6+KHANH_HOA!V6+DONG_NAI!V6+TVTK!V6+MIEN_TAY!V6+VAT_LIEU_DIEN!V6+SUN_POWER!V6+MINH_TRI!V6+PHUONG_VIET!V6+LONG_AN!V6</f>
        <v>0</v>
      </c>
      <c r="W6" s="13">
        <f ca="1">+HA_NOI!W6+MIEN_BAC!W6+NINH_BINH!W6+NGHE_AN!W6+TBD!W6+DA_NANG!W6+KHANH_HOA!W6+DONG_NAI!W6+TVTK!W6+MIEN_TAY!W6+VAT_LIEU_DIEN!W6+SUN_POWER!W6+MINH_TRI!W6+PHUONG_VIET!W6+LONG_AN!W6</f>
        <v>0</v>
      </c>
      <c r="X6" s="13">
        <f ca="1">+HA_NOI!X6+MIEN_BAC!X6+NINH_BINH!X6+NGHE_AN!X6+TBD!X6+DA_NANG!X6+KHANH_HOA!X6+DONG_NAI!X6+TVTK!X6+MIEN_TAY!X6+VAT_LIEU_DIEN!X6+SUN_POWER!X6+MINH_TRI!X6+PHUONG_VIET!X6+LONG_AN!X6</f>
        <v>0</v>
      </c>
      <c r="Y6" s="13">
        <f ca="1">+HA_NOI!Y6+MIEN_BAC!Y6+NINH_BINH!Y6+NGHE_AN!Y6+TBD!Y6+DA_NANG!Y6+KHANH_HOA!Y6+DONG_NAI!Y6+TVTK!Y6+MIEN_TAY!Y6+VAT_LIEU_DIEN!Y6+SUN_POWER!Y6+MINH_TRI!Y6+PHUONG_VIET!Y6+LONG_AN!Y6</f>
        <v>0</v>
      </c>
      <c r="Z6" s="13">
        <f ca="1">+HA_NOI!Z6+MIEN_BAC!Z6+NINH_BINH!Z6+NGHE_AN!Z6+TBD!Z6+DA_NANG!Z6+KHANH_HOA!Z6+DONG_NAI!Z6+TVTK!Z6+MIEN_TAY!Z6+VAT_LIEU_DIEN!Z6+SUN_POWER!Z6+MINH_TRI!Z6+PHUONG_VIET!Z6+LONG_AN!Z6</f>
        <v>0</v>
      </c>
      <c r="AA6" s="13">
        <f ca="1">+HA_NOI!AA6+MIEN_BAC!AA6+NINH_BINH!AA6+NGHE_AN!AA6+TBD!AA6+DA_NANG!AA6+KHANH_HOA!AA6+DONG_NAI!AA6+TVTK!AA6+MIEN_TAY!AA6+VAT_LIEU_DIEN!AA6+SUN_POWER!AA6+MINH_TRI!AA6+PHUONG_VIET!AA6+LONG_AN!AA6</f>
        <v>0</v>
      </c>
      <c r="AB6" s="13">
        <f ca="1">+HA_NOI!AB6+MIEN_BAC!AB6+NINH_BINH!AB6+NGHE_AN!AB6+TBD!AB6+DA_NANG!AB6+KHANH_HOA!AB6+DONG_NAI!AB6+TVTK!AB6+MIEN_TAY!AB6+VAT_LIEU_DIEN!AB6+SUN_POWER!AB6+MINH_TRI!AB6+PHUONG_VIET!AB6+LONG_AN!AB6</f>
        <v>0</v>
      </c>
      <c r="AC6" s="13">
        <f ca="1">+HA_NOI!AC6+MIEN_BAC!AC6+NINH_BINH!AC6+NGHE_AN!AC6+TBD!AC6+DA_NANG!AC6+KHANH_HOA!AC6+DONG_NAI!AC6+TVTK!AC6+MIEN_TAY!AC6+VAT_LIEU_DIEN!AC6+SUN_POWER!AC6+MINH_TRI!AC6+PHUONG_VIET!AC6+LONG_AN!AC6</f>
        <v>0</v>
      </c>
      <c r="AD6" s="13">
        <f ca="1">+HA_NOI!AD6+MIEN_BAC!AD6+NINH_BINH!AD6+NGHE_AN!AD6+TBD!AD6+DA_NANG!AD6+KHANH_HOA!AD6+DONG_NAI!AD6+TVTK!AD6+MIEN_TAY!AD6+VAT_LIEU_DIEN!AD6+SUN_POWER!AD6+MINH_TRI!AD6+PHUONG_VIET!AD6+LONG_AN!AD6</f>
        <v>0</v>
      </c>
      <c r="AE6" s="13">
        <f ca="1">+HA_NOI!AE6+MIEN_BAC!AE6+NINH_BINH!AE6+NGHE_AN!AE6+TBD!AE6+DA_NANG!AE6+KHANH_HOA!AE6+DONG_NAI!AE6+TVTK!AE6+MIEN_TAY!AE6+VAT_LIEU_DIEN!AE6+SUN_POWER!AE6+MINH_TRI!AE6+PHUONG_VIET!AE6+LONG_AN!AE6</f>
        <v>0</v>
      </c>
      <c r="AF6" s="13">
        <f ca="1">+HA_NOI!AF6+MIEN_BAC!AF6+NINH_BINH!AF6+NGHE_AN!AF6+TBD!AF6+DA_NANG!AF6+KHANH_HOA!AF6+DONG_NAI!AF6+TVTK!AF6+MIEN_TAY!AF6+VAT_LIEU_DIEN!AF6+SUN_POWER!AF6+MINH_TRI!AF6+PHUONG_VIET!AF6+LONG_AN!AF6</f>
        <v>0</v>
      </c>
      <c r="AG6" s="13">
        <f ca="1">+HA_NOI!AG6+MIEN_BAC!AG6+NINH_BINH!AG6+NGHE_AN!AG6+TBD!AG6+DA_NANG!AG6+KHANH_HOA!AG6+DONG_NAI!AG6+TVTK!AG6+MIEN_TAY!AG6+VAT_LIEU_DIEN!AG6+SUN_POWER!AG6+MINH_TRI!AG6+PHUONG_VIET!AG6+LONG_AN!AG6</f>
        <v>0</v>
      </c>
      <c r="AH6" s="13">
        <f ca="1">+HA_NOI!AH6+MIEN_BAC!AH6+NINH_BINH!AH6+NGHE_AN!AH6+TBD!AH6+DA_NANG!AH6+KHANH_HOA!AH6+DONG_NAI!AH6+TVTK!AH6+MIEN_TAY!AH6+VAT_LIEU_DIEN!AH6+SUN_POWER!AH6+MINH_TRI!AH6+PHUONG_VIET!AH6+LONG_AN!AH6</f>
        <v>0</v>
      </c>
      <c r="AI6" s="13">
        <f ca="1">+HA_NOI!AI6+MIEN_BAC!AI6+NINH_BINH!AI6+NGHE_AN!AI6+TBD!AI6+DA_NANG!AI6+KHANH_HOA!AI6+DONG_NAI!AI6+TVTK!AI6+MIEN_TAY!AI6+VAT_LIEU_DIEN!AI6+SUN_POWER!AI6+MINH_TRI!AI6+PHUONG_VIET!AI6+LONG_AN!AI6</f>
        <v>0</v>
      </c>
      <c r="AJ6" s="13">
        <f ca="1">+HA_NOI!AJ6+MIEN_BAC!AJ6+NINH_BINH!AJ6+NGHE_AN!AJ6+TBD!AJ6+DA_NANG!AJ6+KHANH_HOA!AJ6+DONG_NAI!AJ6+TVTK!AJ6+MIEN_TAY!AJ6+VAT_LIEU_DIEN!AJ6+SUN_POWER!AJ6+MINH_TRI!AJ6+PHUONG_VIET!AJ6+LONG_AN!AJ6</f>
        <v>0</v>
      </c>
      <c r="AK6" s="13">
        <f ca="1">+HA_NOI!AK6+MIEN_BAC!AK6+NINH_BINH!AK6+NGHE_AN!AK6+TBD!AK6+DA_NANG!AK6+KHANH_HOA!AK6+DONG_NAI!AK6+TVTK!AK6+MIEN_TAY!AK6+VAT_LIEU_DIEN!AK6+SUN_POWER!AK6+MINH_TRI!AK6+PHUONG_VIET!AK6+LONG_AN!AK6</f>
        <v>0</v>
      </c>
      <c r="AL6" s="13">
        <f ca="1">+HA_NOI!AL6+MIEN_BAC!AL6+NINH_BINH!AL6+NGHE_AN!AL6+TBD!AL6+DA_NANG!AL6+KHANH_HOA!AL6+DONG_NAI!AL6+TVTK!AL6+MIEN_TAY!AL6+VAT_LIEU_DIEN!AL6+SUN_POWER!AL6+MINH_TRI!AL6+PHUONG_VIET!AL6+LONG_AN!AL6</f>
        <v>0</v>
      </c>
      <c r="AM6" s="13">
        <f ca="1">+HA_NOI!AM6+MIEN_BAC!AM6+NINH_BINH!AM6+NGHE_AN!AM6+TBD!AM6+DA_NANG!AM6+KHANH_HOA!AM6+DONG_NAI!AM6+TVTK!AM6+MIEN_TAY!AM6+VAT_LIEU_DIEN!AM6+SUN_POWER!AM6+MINH_TRI!AM6+PHUONG_VIET!AM6+LONG_AN!AM6</f>
        <v>0</v>
      </c>
      <c r="AN6" s="13">
        <f ca="1">+HA_NOI!AN6+MIEN_BAC!AN6+NINH_BINH!AN6+NGHE_AN!AN6+TBD!AN6+DA_NANG!AN6+KHANH_HOA!AN6+DONG_NAI!AN6+TVTK!AN6+MIEN_TAY!AN6+VAT_LIEU_DIEN!AN6+SUN_POWER!AN6+MINH_TRI!AN6+PHUONG_VIET!AN6+LONG_AN!AN6</f>
        <v>0</v>
      </c>
      <c r="AO6" s="13">
        <f ca="1">+HA_NOI!AO6+MIEN_BAC!AO6+NINH_BINH!AO6+NGHE_AN!AO6+TBD!AO6+DA_NANG!AO6+KHANH_HOA!AO6+DONG_NAI!AO6+TVTK!AO6+MIEN_TAY!AO6+VAT_LIEU_DIEN!AO6+SUN_POWER!AO6+MINH_TRI!AO6+PHUONG_VIET!AO6+LONG_AN!AO6</f>
        <v>0</v>
      </c>
      <c r="AP6" s="13">
        <f ca="1">+HA_NOI!AP6+MIEN_BAC!AP6+NINH_BINH!AP6+NGHE_AN!AP6+TBD!AP6+DA_NANG!AP6+KHANH_HOA!AP6+DONG_NAI!AP6+TVTK!AP6+MIEN_TAY!AP6+VAT_LIEU_DIEN!AP6+SUN_POWER!AP6+MINH_TRI!AP6+PHUONG_VIET!AP6+LONG_AN!AP6</f>
        <v>0</v>
      </c>
      <c r="AQ6" s="13">
        <f ca="1">+HA_NOI!AQ6+MIEN_BAC!AQ6+NINH_BINH!AQ6+NGHE_AN!AQ6+TBD!AQ6+DA_NANG!AQ6+KHANH_HOA!AQ6+DONG_NAI!AQ6+TVTK!AQ6+MIEN_TAY!AQ6+VAT_LIEU_DIEN!AQ6+SUN_POWER!AQ6+MINH_TRI!AQ6+PHUONG_VIET!AQ6+LONG_AN!AQ6</f>
        <v>0</v>
      </c>
      <c r="AR6" s="13">
        <f ca="1">+HA_NOI!AR6+MIEN_BAC!AR6+NINH_BINH!AR6+NGHE_AN!AR6+TBD!AR6+DA_NANG!AR6+KHANH_HOA!AR6+DONG_NAI!AR6+TVTK!AR6+MIEN_TAY!AR6+VAT_LIEU_DIEN!AR6+SUN_POWER!AR6+MINH_TRI!AR6+PHUONG_VIET!AR6+LONG_AN!AR6</f>
        <v>0</v>
      </c>
      <c r="AS6" s="13">
        <f ca="1">+HA_NOI!AS6+MIEN_BAC!AS6+NINH_BINH!AS6+NGHE_AN!AS6+TBD!AS6+DA_NANG!AS6+KHANH_HOA!AS6+DONG_NAI!AS6+TVTK!AS6+MIEN_TAY!AS6+VAT_LIEU_DIEN!AS6+SUN_POWER!AS6+MINH_TRI!AS6+PHUONG_VIET!AS6+LONG_AN!AS6</f>
        <v>0</v>
      </c>
      <c r="AT6" s="13">
        <f ca="1">+HA_NOI!AT6+MIEN_BAC!AT6+NINH_BINH!AT6+NGHE_AN!AT6+TBD!AT6+DA_NANG!AT6+KHANH_HOA!AT6+DONG_NAI!AT6+TVTK!AT6+MIEN_TAY!AT6+VAT_LIEU_DIEN!AT6+SUN_POWER!AT6+MINH_TRI!AT6+PHUONG_VIET!AT6+LONG_AN!AT6</f>
        <v>0</v>
      </c>
      <c r="AU6" s="13">
        <f ca="1">+HA_NOI!AU6+MIEN_BAC!AU6+NINH_BINH!AU6+NGHE_AN!AU6+TBD!AU6+DA_NANG!AU6+KHANH_HOA!AU6+DONG_NAI!AU6+TVTK!AU6+MIEN_TAY!AU6+VAT_LIEU_DIEN!AU6+SUN_POWER!AU6+MINH_TRI!AU6+PHUONG_VIET!AU6+LONG_AN!AU6</f>
        <v>0</v>
      </c>
      <c r="AV6" s="13">
        <f ca="1">+HA_NOI!AV6+MIEN_BAC!AV6+NINH_BINH!AV6+NGHE_AN!AV6+TBD!AV6+DA_NANG!AV6+KHANH_HOA!AV6+DONG_NAI!AV6+TVTK!AV6+MIEN_TAY!AV6+VAT_LIEU_DIEN!AV6+SUN_POWER!AV6+MINH_TRI!AV6+PHUONG_VIET!AV6+LONG_AN!AV6</f>
        <v>0</v>
      </c>
      <c r="AW6" s="13">
        <f ca="1">+HA_NOI!AW6+MIEN_BAC!AW6+NINH_BINH!AW6+NGHE_AN!AW6+TBD!AW6+DA_NANG!AW6+KHANH_HOA!AW6+DONG_NAI!AW6+TVTK!AW6+MIEN_TAY!AW6+VAT_LIEU_DIEN!AW6+SUN_POWER!AW6+MINH_TRI!AW6+PHUONG_VIET!AW6+LONG_AN!AW6</f>
        <v>0</v>
      </c>
      <c r="AX6" s="13">
        <f ca="1">+HA_NOI!AX6+MIEN_BAC!AX6+NINH_BINH!AX6+NGHE_AN!AX6+TBD!AX6+DA_NANG!AX6+KHANH_HOA!AX6+DONG_NAI!AX6+TVTK!AX6+MIEN_TAY!AX6+VAT_LIEU_DIEN!AX6+SUN_POWER!AX6+MINH_TRI!AX6+PHUONG_VIET!AX6+LONG_AN!AX6</f>
        <v>0</v>
      </c>
      <c r="AY6" s="13">
        <f ca="1">+HA_NOI!AY6+MIEN_BAC!AY6+NINH_BINH!AY6+NGHE_AN!AY6+TBD!AY6+DA_NANG!AY6+KHANH_HOA!AY6+DONG_NAI!AY6+TVTK!AY6+MIEN_TAY!AY6+VAT_LIEU_DIEN!AY6+SUN_POWER!AY6+MINH_TRI!AY6+PHUONG_VIET!AY6+LONG_AN!AY6</f>
        <v>0</v>
      </c>
      <c r="AZ6" s="13">
        <f ca="1">+HA_NOI!AZ6+MIEN_BAC!AZ6+NINH_BINH!AZ6+NGHE_AN!AZ6+TBD!AZ6+DA_NANG!AZ6+KHANH_HOA!AZ6+DONG_NAI!AZ6+TVTK!AZ6+MIEN_TAY!AZ6+VAT_LIEU_DIEN!AZ6+SUN_POWER!AZ6+MINH_TRI!AZ6+PHUONG_VIET!AZ6+LONG_AN!AZ6</f>
        <v>0</v>
      </c>
      <c r="BA6" s="13">
        <f ca="1">+HA_NOI!BA6+MIEN_BAC!BA6+NINH_BINH!BA6+NGHE_AN!BA6+TBD!BA6+DA_NANG!BA6+KHANH_HOA!BA6+DONG_NAI!BA6+TVTK!BA6+MIEN_TAY!BA6+VAT_LIEU_DIEN!BA6+SUN_POWER!BA6+MINH_TRI!BA6+PHUONG_VIET!BA6+LONG_AN!BA6</f>
        <v>0</v>
      </c>
      <c r="BB6" s="13">
        <f ca="1">+HA_NOI!BB6+MIEN_BAC!BB6+NINH_BINH!BB6+NGHE_AN!BB6+TBD!BB6+DA_NANG!BB6+KHANH_HOA!BB6+DONG_NAI!BB6+TVTK!BB6+MIEN_TAY!BB6+VAT_LIEU_DIEN!BB6+SUN_POWER!BB6+MINH_TRI!BB6+PHUONG_VIET!BB6+LONG_AN!BB6</f>
        <v>0</v>
      </c>
      <c r="BC6" s="13">
        <f ca="1">+HA_NOI!BC6+MIEN_BAC!BC6+NINH_BINH!BC6+NGHE_AN!BC6+TBD!BC6+DA_NANG!BC6+KHANH_HOA!BC6+DONG_NAI!BC6+TVTK!BC6+MIEN_TAY!BC6+VAT_LIEU_DIEN!BC6+SUN_POWER!BC6+MINH_TRI!BC6+PHUONG_VIET!BC6+LONG_AN!BC6</f>
        <v>0</v>
      </c>
      <c r="BD6" s="13">
        <f ca="1">+HA_NOI!BD6+MIEN_BAC!BD6+NINH_BINH!BD6+NGHE_AN!BD6+TBD!BD6+DA_NANG!BD6+KHANH_HOA!BD6+DONG_NAI!BD6+TVTK!BD6+MIEN_TAY!BD6+VAT_LIEU_DIEN!BD6+SUN_POWER!BD6+MINH_TRI!BD6+PHUONG_VIET!BD6+LONG_AN!BD6</f>
        <v>0</v>
      </c>
      <c r="BE6" s="13">
        <f ca="1">+HA_NOI!BE6+MIEN_BAC!BE6+NINH_BINH!BE6+NGHE_AN!BE6+TBD!BE6+DA_NANG!BE6+KHANH_HOA!BE6+DONG_NAI!BE6+TVTK!BE6+MIEN_TAY!BE6+VAT_LIEU_DIEN!BE6+SUN_POWER!BE6+MINH_TRI!BE6+PHUONG_VIET!BE6+LONG_AN!BE6</f>
        <v>0</v>
      </c>
      <c r="BF6" s="13">
        <f ca="1">+HA_NOI!BF6+MIEN_BAC!BF6+NINH_BINH!BF6+NGHE_AN!BF6+TBD!BF6+DA_NANG!BF6+KHANH_HOA!BF6+DONG_NAI!BF6+TVTK!BF6+MIEN_TAY!BF6+VAT_LIEU_DIEN!BF6+SUN_POWER!BF6+MINH_TRI!BF6+PHUONG_VIET!BF6+LONG_AN!BF6</f>
        <v>0</v>
      </c>
      <c r="BG6" s="13">
        <f ca="1">+HA_NOI!BG6+MIEN_BAC!BG6+NINH_BINH!BG6+NGHE_AN!BG6+TBD!BG6+DA_NANG!BG6+KHANH_HOA!BG6+DONG_NAI!BG6+TVTK!BG6+MIEN_TAY!BG6+VAT_LIEU_DIEN!BG6+SUN_POWER!BG6+MINH_TRI!BG6+PHUONG_VIET!BG6+LONG_AN!BG6</f>
        <v>0</v>
      </c>
      <c r="BH6" s="13">
        <f ca="1">+HA_NOI!BH6+MIEN_BAC!BH6+NINH_BINH!BH6+NGHE_AN!BH6+TBD!BH6+DA_NANG!BH6+KHANH_HOA!BH6+DONG_NAI!BH6+TVTK!BH6+MIEN_TAY!BH6+VAT_LIEU_DIEN!BH6+SUN_POWER!BH6+MINH_TRI!BH6+PHUONG_VIET!BH6+LONG_AN!BH6</f>
        <v>0</v>
      </c>
      <c r="BI6" s="13">
        <f ca="1">+HA_NOI!BI6+MIEN_BAC!BI6+NINH_BINH!BI6+NGHE_AN!BI6+TBD!BI6+DA_NANG!BI6+KHANH_HOA!BI6+DONG_NAI!BI6+TVTK!BI6+MIEN_TAY!BI6+VAT_LIEU_DIEN!BI6+SUN_POWER!BI6+MINH_TRI!BI6+PHUONG_VIET!BI6+LONG_AN!BI6</f>
        <v>0</v>
      </c>
      <c r="BJ6" s="13">
        <f ca="1">+HA_NOI!BJ6+MIEN_BAC!BJ6+NINH_BINH!BJ6+NGHE_AN!BJ6+TBD!BJ6+DA_NANG!BJ6+KHANH_HOA!BJ6+DONG_NAI!BJ6+TVTK!BJ6+MIEN_TAY!BJ6+VAT_LIEU_DIEN!BJ6+SUN_POWER!BJ6+MINH_TRI!BJ6+PHUONG_VIET!BJ6+LONG_AN!BJ6</f>
        <v>0</v>
      </c>
      <c r="BK6" s="13">
        <f ca="1">+HA_NOI!BK6+MIEN_BAC!BK6+NINH_BINH!BK6+NGHE_AN!BK6+TBD!BK6+DA_NANG!BK6+KHANH_HOA!BK6+DONG_NAI!BK6+TVTK!BK6+MIEN_TAY!BK6+VAT_LIEU_DIEN!BK6+SUN_POWER!BK6+MINH_TRI!BK6+PHUONG_VIET!BK6+LONG_AN!BK6</f>
        <v>0</v>
      </c>
      <c r="BL6" s="13">
        <f ca="1">+HA_NOI!BL6+MIEN_BAC!BL6+NINH_BINH!BL6+NGHE_AN!BL6+TBD!BL6+DA_NANG!BL6+KHANH_HOA!BL6+DONG_NAI!BL6+TVTK!BL6+MIEN_TAY!BL6+VAT_LIEU_DIEN!BL6+SUN_POWER!BL6+MINH_TRI!BL6+PHUONG_VIET!BL6+LONG_AN!BL6</f>
        <v>0</v>
      </c>
      <c r="BM6" s="13">
        <f ca="1">+HA_NOI!BM6+MIEN_BAC!BM6+NINH_BINH!BM6+NGHE_AN!BM6+TBD!BM6+DA_NANG!BM6+KHANH_HOA!BM6+DONG_NAI!BM6+TVTK!BM6+MIEN_TAY!BM6+VAT_LIEU_DIEN!BM6+SUN_POWER!BM6+MINH_TRI!BM6+PHUONG_VIET!BM6+LONG_AN!BM6</f>
        <v>0</v>
      </c>
      <c r="BN6" s="13">
        <f ca="1">+HA_NOI!BN6+MIEN_BAC!BN6+NINH_BINH!BN6+NGHE_AN!BN6+TBD!BN6+DA_NANG!BN6+KHANH_HOA!BN6+DONG_NAI!BN6+TVTK!BN6+MIEN_TAY!BN6+VAT_LIEU_DIEN!BN6+SUN_POWER!BN6+MINH_TRI!BN6+PHUONG_VIET!BN6+LONG_AN!BN6</f>
        <v>0</v>
      </c>
      <c r="BO6" s="13">
        <f ca="1">+HA_NOI!BO6+MIEN_BAC!BO6+NINH_BINH!BO6+NGHE_AN!BO6+TBD!BO6+DA_NANG!BO6+KHANH_HOA!BO6+DONG_NAI!BO6+TVTK!BO6+MIEN_TAY!BO6+VAT_LIEU_DIEN!BO6+SUN_POWER!BO6+MINH_TRI!BO6+PHUONG_VIET!BO6+LONG_AN!BO6</f>
        <v>0</v>
      </c>
      <c r="BP6" s="13">
        <f ca="1">+HA_NOI!BP6+MIEN_BAC!BP6+NINH_BINH!BP6+NGHE_AN!BP6+TBD!BP6+DA_NANG!BP6+KHANH_HOA!BP6+DONG_NAI!BP6+TVTK!BP6+MIEN_TAY!BP6+VAT_LIEU_DIEN!BP6+SUN_POWER!BP6+MINH_TRI!BP6+PHUONG_VIET!BP6+LONG_AN!BP6</f>
        <v>0</v>
      </c>
      <c r="BQ6" s="13">
        <f ca="1">+HA_NOI!BQ6+MIEN_BAC!BQ6+NINH_BINH!BQ6+NGHE_AN!BQ6+TBD!BQ6+DA_NANG!BQ6+KHANH_HOA!BQ6+DONG_NAI!BQ6+TVTK!BQ6+MIEN_TAY!BQ6+VAT_LIEU_DIEN!BQ6+SUN_POWER!BQ6+MINH_TRI!BQ6+PHUONG_VIET!BQ6+LONG_AN!BQ6</f>
        <v>0</v>
      </c>
      <c r="BR6" s="13">
        <f ca="1">+HA_NOI!BR6+MIEN_BAC!BR6+NINH_BINH!BR6+NGHE_AN!BR6+TBD!BR6+DA_NANG!BR6+KHANH_HOA!BR6+DONG_NAI!BR6+TVTK!BR6+MIEN_TAY!BR6+VAT_LIEU_DIEN!BR6+SUN_POWER!BR6+MINH_TRI!BR6+PHUONG_VIET!BR6+LONG_AN!BR6</f>
        <v>0</v>
      </c>
      <c r="BS6" s="13">
        <f ca="1">+HA_NOI!BS6+MIEN_BAC!BS6+NINH_BINH!BS6+NGHE_AN!BS6+TBD!BS6+DA_NANG!BS6+KHANH_HOA!BS6+DONG_NAI!BS6+TVTK!BS6+MIEN_TAY!BS6+VAT_LIEU_DIEN!BS6+SUN_POWER!BS6+MINH_TRI!BS6+PHUONG_VIET!BS6+LONG_AN!BS6</f>
        <v>0</v>
      </c>
      <c r="BT6" s="13">
        <f ca="1">+HA_NOI!BT6+MIEN_BAC!BT6+NINH_BINH!BT6+NGHE_AN!BT6+TBD!BT6+DA_NANG!BT6+KHANH_HOA!BT6+DONG_NAI!BT6+TVTK!BT6+MIEN_TAY!BT6+VAT_LIEU_DIEN!BT6+SUN_POWER!BT6+MINH_TRI!BT6+PHUONG_VIET!BT6+LONG_AN!BT6</f>
        <v>0</v>
      </c>
      <c r="BU6" s="13">
        <f ca="1">+HA_NOI!BU6+MIEN_BAC!BU6+NINH_BINH!BU6+NGHE_AN!BU6+TBD!BU6+DA_NANG!BU6+KHANH_HOA!BU6+DONG_NAI!BU6+TVTK!BU6+MIEN_TAY!BU6+VAT_LIEU_DIEN!BU6+SUN_POWER!BU6+MINH_TRI!BU6+PHUONG_VIET!BU6+LONG_AN!BU6</f>
        <v>0</v>
      </c>
      <c r="BV6" s="13">
        <f ca="1">+HA_NOI!BV6+MIEN_BAC!BV6+NINH_BINH!BV6+NGHE_AN!BV6+TBD!BV6+DA_NANG!BV6+KHANH_HOA!BV6+DONG_NAI!BV6+TVTK!BV6+MIEN_TAY!BV6+VAT_LIEU_DIEN!BV6+SUN_POWER!BV6+MINH_TRI!BV6+PHUONG_VIET!BV6+LONG_AN!BV6</f>
        <v>0</v>
      </c>
      <c r="BW6" s="13">
        <f ca="1">+HA_NOI!BW6+MIEN_BAC!BW6+NINH_BINH!BW6+NGHE_AN!BW6+TBD!BW6+DA_NANG!BW6+KHANH_HOA!BW6+DONG_NAI!BW6+TVTK!BW6+MIEN_TAY!BW6+VAT_LIEU_DIEN!BW6+SUN_POWER!BW6+MINH_TRI!BW6+PHUONG_VIET!BW6+LONG_AN!BW6</f>
        <v>0</v>
      </c>
      <c r="BX6" s="13">
        <f ca="1">+HA_NOI!BX6+MIEN_BAC!BX6+NINH_BINH!BX6+NGHE_AN!BX6+TBD!BX6+DA_NANG!BX6+KHANH_HOA!BX6+DONG_NAI!BX6+TVTK!BX6+MIEN_TAY!BX6+VAT_LIEU_DIEN!BX6+SUN_POWER!BX6+MINH_TRI!BX6+PHUONG_VIET!BX6+LONG_AN!BX6</f>
        <v>0</v>
      </c>
      <c r="BY6" s="13">
        <f ca="1">+HA_NOI!BY6+MIEN_BAC!BY6+NINH_BINH!BY6+NGHE_AN!BY6+TBD!BY6+DA_NANG!BY6+KHANH_HOA!BY6+DONG_NAI!BY6+TVTK!BY6+MIEN_TAY!BY6+VAT_LIEU_DIEN!BY6+SUN_POWER!BY6+MINH_TRI!BY6+PHUONG_VIET!BY6+LONG_AN!BY6</f>
        <v>0</v>
      </c>
      <c r="BZ6" s="13">
        <f ca="1">+HA_NOI!BZ6+MIEN_BAC!BZ6+NINH_BINH!BZ6+NGHE_AN!BZ6+TBD!BZ6+DA_NANG!BZ6+KHANH_HOA!BZ6+DONG_NAI!BZ6+TVTK!BZ6+MIEN_TAY!BZ6+VAT_LIEU_DIEN!BZ6+SUN_POWER!BZ6+MINH_TRI!BZ6+PHUONG_VIET!BZ6+LONG_AN!BZ6</f>
        <v>0</v>
      </c>
      <c r="CA6" s="13">
        <f ca="1">+HA_NOI!CA6+MIEN_BAC!CA6+NINH_BINH!CA6+NGHE_AN!CA6+TBD!CA6+DA_NANG!CA6+KHANH_HOA!CA6+DONG_NAI!CA6+TVTK!CA6+MIEN_TAY!CA6+VAT_LIEU_DIEN!CA6+SUN_POWER!CA6+MINH_TRI!CA6+PHUONG_VIET!CA6+LONG_AN!CA6</f>
        <v>0</v>
      </c>
      <c r="CB6" s="13">
        <f ca="1">+HA_NOI!CB6+MIEN_BAC!CB6+NINH_BINH!CB6+NGHE_AN!CB6+TBD!CB6+DA_NANG!CB6+KHANH_HOA!CB6+DONG_NAI!CB6+TVTK!CB6+MIEN_TAY!CB6+VAT_LIEU_DIEN!CB6+SUN_POWER!CB6+MINH_TRI!CB6+PHUONG_VIET!CB6+LONG_AN!CB6</f>
        <v>0</v>
      </c>
      <c r="CC6" s="13">
        <f ca="1">+HA_NOI!CC6+MIEN_BAC!CC6+NINH_BINH!CC6+NGHE_AN!CC6+TBD!CC6+DA_NANG!CC6+KHANH_HOA!CC6+DONG_NAI!CC6+TVTK!CC6+MIEN_TAY!CC6+VAT_LIEU_DIEN!CC6+SUN_POWER!CC6+MINH_TRI!CC6+PHUONG_VIET!CC6+LONG_AN!CC6</f>
        <v>0</v>
      </c>
      <c r="CD6" s="13">
        <f ca="1">+HA_NOI!CD6+MIEN_BAC!CD6+NINH_BINH!CD6+NGHE_AN!CD6+TBD!CD6+DA_NANG!CD6+KHANH_HOA!CD6+DONG_NAI!CD6+TVTK!CD6+MIEN_TAY!CD6+VAT_LIEU_DIEN!CD6+SUN_POWER!CD6+MINH_TRI!CD6+PHUONG_VIET!CD6+LONG_AN!CD6</f>
        <v>0</v>
      </c>
      <c r="CE6" s="13">
        <f ca="1">+HA_NOI!CE6+MIEN_BAC!CE6+NINH_BINH!CE6+NGHE_AN!CE6+TBD!CE6+DA_NANG!CE6+KHANH_HOA!CE6+DONG_NAI!CE6+TVTK!CE6+MIEN_TAY!CE6+VAT_LIEU_DIEN!CE6+SUN_POWER!CE6+MINH_TRI!CE6+PHUONG_VIET!CE6+LONG_AN!CE6</f>
        <v>0</v>
      </c>
      <c r="CF6" s="13">
        <f ca="1">+HA_NOI!CF6+MIEN_BAC!CF6+NINH_BINH!CF6+NGHE_AN!CF6+TBD!CF6+DA_NANG!CF6+KHANH_HOA!CF6+DONG_NAI!CF6+TVTK!CF6+MIEN_TAY!CF6+VAT_LIEU_DIEN!CF6+SUN_POWER!CF6+MINH_TRI!CF6+PHUONG_VIET!CF6+LONG_AN!CF6</f>
        <v>0</v>
      </c>
      <c r="CG6" s="13">
        <f ca="1">+HA_NOI!CG6+MIEN_BAC!CG6+NINH_BINH!CG6+NGHE_AN!CG6+TBD!CG6+DA_NANG!CG6+KHANH_HOA!CG6+DONG_NAI!CG6+TVTK!CG6+MIEN_TAY!CG6+VAT_LIEU_DIEN!CG6+SUN_POWER!CG6+MINH_TRI!CG6+PHUONG_VIET!CG6+LONG_AN!CG6</f>
        <v>0</v>
      </c>
      <c r="CH6" s="13">
        <f ca="1">+HA_NOI!CH6+MIEN_BAC!CH6+NINH_BINH!CH6+NGHE_AN!CH6+TBD!CH6+DA_NANG!CH6+KHANH_HOA!CH6+DONG_NAI!CH6+TVTK!CH6+MIEN_TAY!CH6+VAT_LIEU_DIEN!CH6+SUN_POWER!CH6+MINH_TRI!CH6+PHUONG_VIET!CH6+LONG_AN!CH6</f>
        <v>0</v>
      </c>
      <c r="CI6" s="13">
        <f ca="1">+HA_NOI!CI6+MIEN_BAC!CI6+NINH_BINH!CI6+NGHE_AN!CI6+TBD!CI6+DA_NANG!CI6+KHANH_HOA!CI6+DONG_NAI!CI6+TVTK!CI6+MIEN_TAY!CI6+VAT_LIEU_DIEN!CI6+SUN_POWER!CI6+MINH_TRI!CI6+PHUONG_VIET!CI6+LONG_AN!CI6</f>
        <v>0</v>
      </c>
      <c r="CJ6" s="13">
        <f ca="1">+HA_NOI!CJ6+MIEN_BAC!CJ6+NINH_BINH!CJ6+NGHE_AN!CJ6+TBD!CJ6+DA_NANG!CJ6+KHANH_HOA!CJ6+DONG_NAI!CJ6+TVTK!CJ6+MIEN_TAY!CJ6+VAT_LIEU_DIEN!CJ6+SUN_POWER!CJ6+MINH_TRI!CJ6+PHUONG_VIET!CJ6+LONG_AN!CJ6</f>
        <v>0</v>
      </c>
      <c r="CK6" s="13">
        <f ca="1">+HA_NOI!CK6+MIEN_BAC!CK6+NINH_BINH!CK6+NGHE_AN!CK6+TBD!CK6+DA_NANG!CK6+KHANH_HOA!CK6+DONG_NAI!CK6+TVTK!CK6+MIEN_TAY!CK6+VAT_LIEU_DIEN!CK6+SUN_POWER!CK6+MINH_TRI!CK6+PHUONG_VIET!CK6+LONG_AN!CK6</f>
        <v>0</v>
      </c>
      <c r="CL6" s="13">
        <f ca="1">+HA_NOI!CL6+MIEN_BAC!CL6+NINH_BINH!CL6+NGHE_AN!CL6+TBD!CL6+DA_NANG!CL6+KHANH_HOA!CL6+DONG_NAI!CL6+TVTK!CL6+MIEN_TAY!CL6+VAT_LIEU_DIEN!CL6+SUN_POWER!CL6+MINH_TRI!CL6+PHUONG_VIET!CL6+LONG_AN!CL6</f>
        <v>0</v>
      </c>
      <c r="CM6" s="13">
        <f ca="1">+HA_NOI!CM6+MIEN_BAC!CM6+NINH_BINH!CM6+NGHE_AN!CM6+TBD!CM6+DA_NANG!CM6+KHANH_HOA!CM6+DONG_NAI!CM6+TVTK!CM6+MIEN_TAY!CM6+VAT_LIEU_DIEN!CM6+SUN_POWER!CM6+MINH_TRI!CM6+PHUONG_VIET!CM6+LONG_AN!CM6</f>
        <v>0</v>
      </c>
      <c r="CN6" s="13">
        <f ca="1">+HA_NOI!CN6+MIEN_BAC!CN6+NINH_BINH!CN6+NGHE_AN!CN6+TBD!CN6+DA_NANG!CN6+KHANH_HOA!CN6+DONG_NAI!CN6+TVTK!CN6+MIEN_TAY!CN6+VAT_LIEU_DIEN!CN6+SUN_POWER!CN6+MINH_TRI!CN6+PHUONG_VIET!CN6+LONG_AN!CN6</f>
        <v>0</v>
      </c>
      <c r="CO6" s="13">
        <f ca="1">+HA_NOI!CO6+MIEN_BAC!CO6+NINH_BINH!CO6+NGHE_AN!CO6+TBD!CO6+DA_NANG!CO6+KHANH_HOA!CO6+DONG_NAI!CO6+TVTK!CO6+MIEN_TAY!CO6+VAT_LIEU_DIEN!CO6+SUN_POWER!CO6+MINH_TRI!CO6+PHUONG_VIET!CO6+LONG_AN!CO6</f>
        <v>0</v>
      </c>
      <c r="CP6" s="13">
        <f ca="1">+HA_NOI!CP6+MIEN_BAC!CP6+NINH_BINH!CP6+NGHE_AN!CP6+TBD!CP6+DA_NANG!CP6+KHANH_HOA!CP6+DONG_NAI!CP6+TVTK!CP6+MIEN_TAY!CP6+VAT_LIEU_DIEN!CP6+SUN_POWER!CP6+MINH_TRI!CP6+PHUONG_VIET!CP6+LONG_AN!CP6</f>
        <v>0</v>
      </c>
      <c r="CQ6" s="13">
        <f ca="1">+HA_NOI!CQ6+MIEN_BAC!CQ6+NINH_BINH!CQ6+NGHE_AN!CQ6+TBD!CQ6+DA_NANG!CQ6+KHANH_HOA!CQ6+DONG_NAI!CQ6+TVTK!CQ6+MIEN_TAY!CQ6+VAT_LIEU_DIEN!CQ6+SUN_POWER!CQ6+MINH_TRI!CQ6+PHUONG_VIET!CQ6+LONG_AN!CQ6</f>
        <v>0</v>
      </c>
      <c r="CR6" s="13">
        <f ca="1">+HA_NOI!CR6+MIEN_BAC!CR6+NINH_BINH!CR6+NGHE_AN!CR6+TBD!CR6+DA_NANG!CR6+KHANH_HOA!CR6+DONG_NAI!CR6+TVTK!CR6+MIEN_TAY!CR6+VAT_LIEU_DIEN!CR6+SUN_POWER!CR6+MINH_TRI!CR6+PHUONG_VIET!CR6+LONG_AN!CR6</f>
        <v>0</v>
      </c>
      <c r="CS6" s="13">
        <f ca="1">+HA_NOI!CS6+MIEN_BAC!CS6+NINH_BINH!CS6+NGHE_AN!CS6+TBD!CS6+DA_NANG!CS6+KHANH_HOA!CS6+DONG_NAI!CS6+TVTK!CS6+MIEN_TAY!CS6+VAT_LIEU_DIEN!CS6+SUN_POWER!CS6+MINH_TRI!CS6+PHUONG_VIET!CS6+LONG_AN!CS6</f>
        <v>0</v>
      </c>
      <c r="CT6" s="13">
        <f ca="1">+HA_NOI!CT6+MIEN_BAC!CT6+NINH_BINH!CT6+NGHE_AN!CT6+TBD!CT6+DA_NANG!CT6+KHANH_HOA!CT6+DONG_NAI!CT6+TVTK!CT6+MIEN_TAY!CT6+VAT_LIEU_DIEN!CT6+SUN_POWER!CT6+MINH_TRI!CT6+PHUONG_VIET!CT6+LONG_AN!CT6</f>
        <v>0</v>
      </c>
      <c r="CU6" s="13">
        <f ca="1">+HA_NOI!CU6+MIEN_BAC!CU6+NINH_BINH!CU6+NGHE_AN!CU6+TBD!CU6+DA_NANG!CU6+KHANH_HOA!CU6+DONG_NAI!CU6+TVTK!CU6+MIEN_TAY!CU6+VAT_LIEU_DIEN!CU6+SUN_POWER!CU6+MINH_TRI!CU6+PHUONG_VIET!CU6+LONG_AN!CU6</f>
        <v>0</v>
      </c>
      <c r="CV6" s="13">
        <f ca="1">+HA_NOI!CV6+MIEN_BAC!CV6+NINH_BINH!CV6+NGHE_AN!CV6+TBD!CV6+DA_NANG!CV6+KHANH_HOA!CV6+DONG_NAI!CV6+TVTK!CV6+MIEN_TAY!CV6+VAT_LIEU_DIEN!CV6+SUN_POWER!CV6+MINH_TRI!CV6+PHUONG_VIET!CV6+LONG_AN!CV6</f>
        <v>0</v>
      </c>
      <c r="CW6" s="13">
        <f ca="1">+HA_NOI!CW6+MIEN_BAC!CW6+NINH_BINH!CW6+NGHE_AN!CW6+TBD!CW6+DA_NANG!CW6+KHANH_HOA!CW6+DONG_NAI!CW6+TVTK!CW6+MIEN_TAY!CW6+VAT_LIEU_DIEN!CW6+SUN_POWER!CW6+MINH_TRI!CW6+PHUONG_VIET!CW6+LONG_AN!CW6</f>
        <v>0</v>
      </c>
      <c r="CX6" s="13">
        <f ca="1">+HA_NOI!CX6+MIEN_BAC!CX6+NINH_BINH!CX6+NGHE_AN!CX6+TBD!CX6+DA_NANG!CX6+KHANH_HOA!CX6+DONG_NAI!CX6+TVTK!CX6+MIEN_TAY!CX6+VAT_LIEU_DIEN!CX6+SUN_POWER!CX6+MINH_TRI!CX6+PHUONG_VIET!CX6+LONG_AN!CX6</f>
        <v>0</v>
      </c>
      <c r="CY6" s="13">
        <f ca="1">+HA_NOI!CY6+MIEN_BAC!CY6+NINH_BINH!CY6+NGHE_AN!CY6+TBD!CY6+DA_NANG!CY6+KHANH_HOA!CY6+DONG_NAI!CY6+TVTK!CY6+MIEN_TAY!CY6+VAT_LIEU_DIEN!CY6+SUN_POWER!CY6+MINH_TRI!CY6+PHUONG_VIET!CY6+LONG_AN!CY6</f>
        <v>0</v>
      </c>
      <c r="CZ6" s="13">
        <f ca="1">+HA_NOI!CZ6+MIEN_BAC!CZ6+NINH_BINH!CZ6+NGHE_AN!CZ6+TBD!CZ6+DA_NANG!CZ6+KHANH_HOA!CZ6+DONG_NAI!CZ6+TVTK!CZ6+MIEN_TAY!CZ6+VAT_LIEU_DIEN!CZ6+SUN_POWER!CZ6+MINH_TRI!CZ6+PHUONG_VIET!CZ6+LONG_AN!CZ6</f>
        <v>0</v>
      </c>
      <c r="DA6" s="13">
        <f ca="1">+HA_NOI!DA6+MIEN_BAC!DA6+NINH_BINH!DA6+NGHE_AN!DA6+TBD!DA6+DA_NANG!DA6+KHANH_HOA!DA6+DONG_NAI!DA6+TVTK!DA6+MIEN_TAY!DA6+VAT_LIEU_DIEN!DA6+SUN_POWER!DA6+MINH_TRI!DA6+PHUONG_VIET!DA6+LONG_AN!DA6</f>
        <v>0</v>
      </c>
      <c r="DB6" s="13">
        <f ca="1">+HA_NOI!DB6+MIEN_BAC!DB6+NINH_BINH!DB6+NGHE_AN!DB6+TBD!DB6+DA_NANG!DB6+KHANH_HOA!DB6+DONG_NAI!DB6+TVTK!DB6+MIEN_TAY!DB6+VAT_LIEU_DIEN!DB6+SUN_POWER!DB6+MINH_TRI!DB6+PHUONG_VIET!DB6+LONG_AN!DB6</f>
        <v>0</v>
      </c>
      <c r="DC6" s="13">
        <f ca="1">+HA_NOI!DC6+MIEN_BAC!DC6+NINH_BINH!DC6+NGHE_AN!DC6+TBD!DC6+DA_NANG!DC6+KHANH_HOA!DC6+DONG_NAI!DC6+TVTK!DC6+MIEN_TAY!DC6+VAT_LIEU_DIEN!DC6+SUN_POWER!DC6+MINH_TRI!DC6+PHUONG_VIET!DC6+LONG_AN!DC6</f>
        <v>0</v>
      </c>
      <c r="DD6" s="13">
        <f ca="1">+HA_NOI!DD6+MIEN_BAC!DD6+NINH_BINH!DD6+NGHE_AN!DD6+TBD!DD6+DA_NANG!DD6+KHANH_HOA!DD6+DONG_NAI!DD6+TVTK!DD6+MIEN_TAY!DD6+VAT_LIEU_DIEN!DD6+SUN_POWER!DD6+MINH_TRI!DD6+PHUONG_VIET!DD6+LONG_AN!DD6</f>
        <v>0</v>
      </c>
      <c r="DE6" s="13">
        <f ca="1">+HA_NOI!DE6+MIEN_BAC!DE6+NINH_BINH!DE6+NGHE_AN!DE6+TBD!DE6+DA_NANG!DE6+KHANH_HOA!DE6+DONG_NAI!DE6+TVTK!DE6+MIEN_TAY!DE6+VAT_LIEU_DIEN!DE6+SUN_POWER!DE6+MINH_TRI!DE6+PHUONG_VIET!DE6+LONG_AN!DE6</f>
        <v>0</v>
      </c>
      <c r="DF6" s="13">
        <f ca="1">+HA_NOI!DF6+MIEN_BAC!DF6+NINH_BINH!DF6+NGHE_AN!DF6+TBD!DF6+DA_NANG!DF6+KHANH_HOA!DF6+DONG_NAI!DF6+TVTK!DF6+MIEN_TAY!DF6+VAT_LIEU_DIEN!DF6+SUN_POWER!DF6+MINH_TRI!DF6+PHUONG_VIET!DF6+LONG_AN!DF6</f>
        <v>0</v>
      </c>
      <c r="DG6" s="13">
        <f ca="1">+HA_NOI!DG6+MIEN_BAC!DG6+NINH_BINH!DG6+NGHE_AN!DG6+TBD!DG6+DA_NANG!DG6+KHANH_HOA!DG6+DONG_NAI!DG6+TVTK!DG6+MIEN_TAY!DG6+VAT_LIEU_DIEN!DG6+SUN_POWER!DG6+MINH_TRI!DG6+PHUONG_VIET!DG6+LONG_AN!DG6</f>
        <v>0</v>
      </c>
      <c r="DH6" s="13">
        <f ca="1">+HA_NOI!DH6+MIEN_BAC!DH6+NINH_BINH!DH6+NGHE_AN!DH6+TBD!DH6+DA_NANG!DH6+KHANH_HOA!DH6+DONG_NAI!DH6+TVTK!DH6+MIEN_TAY!DH6+VAT_LIEU_DIEN!DH6+SUN_POWER!DH6+MINH_TRI!DH6+PHUONG_VIET!DH6+LONG_AN!DH6</f>
        <v>0</v>
      </c>
      <c r="DI6" s="13">
        <f ca="1">+HA_NOI!DI6+MIEN_BAC!DI6+NINH_BINH!DI6+NGHE_AN!DI6+TBD!DI6+DA_NANG!DI6+KHANH_HOA!DI6+DONG_NAI!DI6+TVTK!DI6+MIEN_TAY!DI6+VAT_LIEU_DIEN!DI6+SUN_POWER!DI6+MINH_TRI!DI6+PHUONG_VIET!DI6+LONG_AN!DI6</f>
        <v>0</v>
      </c>
      <c r="DJ6" s="13">
        <f ca="1">+HA_NOI!DJ6+MIEN_BAC!DJ6+NINH_BINH!DJ6+NGHE_AN!DJ6+TBD!DJ6+DA_NANG!DJ6+KHANH_HOA!DJ6+DONG_NAI!DJ6+TVTK!DJ6+MIEN_TAY!DJ6+VAT_LIEU_DIEN!DJ6+SUN_POWER!DJ6+MINH_TRI!DJ6+PHUONG_VIET!DJ6+LONG_AN!DJ6</f>
        <v>0</v>
      </c>
      <c r="DK6" s="13">
        <f ca="1">+HA_NOI!DK6+MIEN_BAC!DK6+NINH_BINH!DK6+NGHE_AN!DK6+TBD!DK6+DA_NANG!DK6+KHANH_HOA!DK6+DONG_NAI!DK6+TVTK!DK6+MIEN_TAY!DK6+VAT_LIEU_DIEN!DK6+SUN_POWER!DK6+MINH_TRI!DK6+PHUONG_VIET!DK6+LONG_AN!DK6</f>
        <v>0</v>
      </c>
      <c r="DL6" s="13">
        <f ca="1">+HA_NOI!DL6+MIEN_BAC!DL6+NINH_BINH!DL6+NGHE_AN!DL6+TBD!DL6+DA_NANG!DL6+KHANH_HOA!DL6+DONG_NAI!DL6+TVTK!DL6+MIEN_TAY!DL6+VAT_LIEU_DIEN!DL6+SUN_POWER!DL6+MINH_TRI!DL6+PHUONG_VIET!DL6+LONG_AN!DL6</f>
        <v>0</v>
      </c>
      <c r="DM6" s="13">
        <f ca="1">+HA_NOI!DM6+MIEN_BAC!DM6+NINH_BINH!DM6+NGHE_AN!DM6+TBD!DM6+DA_NANG!DM6+KHANH_HOA!DM6+DONG_NAI!DM6+TVTK!DM6+MIEN_TAY!DM6+VAT_LIEU_DIEN!DM6+SUN_POWER!DM6+MINH_TRI!DM6+PHUONG_VIET!DM6+LONG_AN!DM6</f>
        <v>0</v>
      </c>
      <c r="DN6" s="13">
        <f ca="1">+HA_NOI!DN6+MIEN_BAC!DN6+NINH_BINH!DN6+NGHE_AN!DN6+TBD!DN6+DA_NANG!DN6+KHANH_HOA!DN6+DONG_NAI!DN6+TVTK!DN6+MIEN_TAY!DN6+VAT_LIEU_DIEN!DN6+SUN_POWER!DN6+MINH_TRI!DN6+PHUONG_VIET!DN6+LONG_AN!DN6</f>
        <v>0</v>
      </c>
      <c r="DO6" s="13">
        <f ca="1">+HA_NOI!DO6+MIEN_BAC!DO6+NINH_BINH!DO6+NGHE_AN!DO6+TBD!DO6+DA_NANG!DO6+KHANH_HOA!DO6+DONG_NAI!DO6+TVTK!DO6+MIEN_TAY!DO6+VAT_LIEU_DIEN!DO6+SUN_POWER!DO6+MINH_TRI!DO6+PHUONG_VIET!DO6+LONG_AN!DO6</f>
        <v>0</v>
      </c>
      <c r="DP6" s="13">
        <f ca="1">+HA_NOI!DP6+MIEN_BAC!DP6+NINH_BINH!DP6+NGHE_AN!DP6+TBD!DP6+DA_NANG!DP6+KHANH_HOA!DP6+DONG_NAI!DP6+TVTK!DP6+MIEN_TAY!DP6+VAT_LIEU_DIEN!DP6+SUN_POWER!DP6+MINH_TRI!DP6+PHUONG_VIET!DP6+LONG_AN!DP6</f>
        <v>0</v>
      </c>
      <c r="DQ6" s="13">
        <f ca="1">+HA_NOI!DQ6+MIEN_BAC!DQ6+NINH_BINH!DQ6+NGHE_AN!DQ6+TBD!DQ6+DA_NANG!DQ6+KHANH_HOA!DQ6+DONG_NAI!DQ6+TVTK!DQ6+MIEN_TAY!DQ6+VAT_LIEU_DIEN!DQ6+SUN_POWER!DQ6+MINH_TRI!DQ6+PHUONG_VIET!DQ6+LONG_AN!DQ6</f>
        <v>0</v>
      </c>
      <c r="DR6" s="13">
        <f ca="1">+HA_NOI!DR6+MIEN_BAC!DR6+NINH_BINH!DR6+NGHE_AN!DR6+TBD!DR6+DA_NANG!DR6+KHANH_HOA!DR6+DONG_NAI!DR6+TVTK!DR6+MIEN_TAY!DR6+VAT_LIEU_DIEN!DR6+SUN_POWER!DR6+MINH_TRI!DR6+PHUONG_VIET!DR6+LONG_AN!DR6</f>
        <v>0</v>
      </c>
      <c r="DS6" s="13">
        <f ca="1">+HA_NOI!DS6+MIEN_BAC!DS6+NINH_BINH!DS6+NGHE_AN!DS6+TBD!DS6+DA_NANG!DS6+KHANH_HOA!DS6+DONG_NAI!DS6+TVTK!DS6+MIEN_TAY!DS6+VAT_LIEU_DIEN!DS6+SUN_POWER!DS6+MINH_TRI!DS6+PHUONG_VIET!DS6+LONG_AN!DS6</f>
        <v>0</v>
      </c>
      <c r="DT6" s="13">
        <f ca="1">+HA_NOI!DT6+MIEN_BAC!DT6+NINH_BINH!DT6+NGHE_AN!DT6+TBD!DT6+DA_NANG!DT6+KHANH_HOA!DT6+DONG_NAI!DT6+TVTK!DT6+MIEN_TAY!DT6+VAT_LIEU_DIEN!DT6+SUN_POWER!DT6+MINH_TRI!DT6+PHUONG_VIET!DT6+LONG_AN!DT6</f>
        <v>0</v>
      </c>
      <c r="DU6" s="13">
        <f ca="1">+HA_NOI!DU6+MIEN_BAC!DU6+NINH_BINH!DU6+NGHE_AN!DU6+TBD!DU6+DA_NANG!DU6+KHANH_HOA!DU6+DONG_NAI!DU6+TVTK!DU6+MIEN_TAY!DU6+VAT_LIEU_DIEN!DU6+SUN_POWER!DU6+MINH_TRI!DU6+PHUONG_VIET!DU6+LONG_AN!DU6</f>
        <v>0</v>
      </c>
      <c r="DV6" s="13">
        <f ca="1">+HA_NOI!DV6+MIEN_BAC!DV6+NINH_BINH!DV6+NGHE_AN!DV6+TBD!DV6+DA_NANG!DV6+KHANH_HOA!DV6+DONG_NAI!DV6+TVTK!DV6+MIEN_TAY!DV6+VAT_LIEU_DIEN!DV6+SUN_POWER!DV6+MINH_TRI!DV6+PHUONG_VIET!DV6+LONG_AN!DV6</f>
        <v>0</v>
      </c>
      <c r="DW6" s="13">
        <f ca="1">+HA_NOI!DW6+MIEN_BAC!DW6+NINH_BINH!DW6+NGHE_AN!DW6+TBD!DW6+DA_NANG!DW6+KHANH_HOA!DW6+DONG_NAI!DW6+TVTK!DW6+MIEN_TAY!DW6+VAT_LIEU_DIEN!DW6+SUN_POWER!DW6+MINH_TRI!DW6+PHUONG_VIET!DW6+LONG_AN!DW6</f>
        <v>0</v>
      </c>
      <c r="DX6" s="13">
        <f ca="1">+HA_NOI!DX6+MIEN_BAC!DX6+NINH_BINH!DX6+NGHE_AN!DX6+TBD!DX6+DA_NANG!DX6+KHANH_HOA!DX6+DONG_NAI!DX6+TVTK!DX6+MIEN_TAY!DX6+VAT_LIEU_DIEN!DX6+SUN_POWER!DX6+MINH_TRI!DX6+PHUONG_VIET!DX6+LONG_AN!DX6</f>
        <v>0</v>
      </c>
      <c r="DY6" s="13">
        <f ca="1">+HA_NOI!DY6+MIEN_BAC!DY6+NINH_BINH!DY6+NGHE_AN!DY6+TBD!DY6+DA_NANG!DY6+KHANH_HOA!DY6+DONG_NAI!DY6+TVTK!DY6+MIEN_TAY!DY6+VAT_LIEU_DIEN!DY6+SUN_POWER!DY6+MINH_TRI!DY6+PHUONG_VIET!DY6+LONG_AN!DY6</f>
        <v>0</v>
      </c>
      <c r="DZ6" s="13">
        <f ca="1">+HA_NOI!DZ6+MIEN_BAC!DZ6+NINH_BINH!DZ6+NGHE_AN!DZ6+TBD!DZ6+DA_NANG!DZ6+KHANH_HOA!DZ6+DONG_NAI!DZ6+TVTK!DZ6+MIEN_TAY!DZ6+VAT_LIEU_DIEN!DZ6+SUN_POWER!DZ6+MINH_TRI!DZ6+PHUONG_VIET!DZ6+LONG_AN!DZ6</f>
        <v>0</v>
      </c>
      <c r="EA6" s="13">
        <f ca="1">+HA_NOI!EA6+MIEN_BAC!EA6+NINH_BINH!EA6+NGHE_AN!EA6+TBD!EA6+DA_NANG!EA6+KHANH_HOA!EA6+DONG_NAI!EA6+TVTK!EA6+MIEN_TAY!EA6+VAT_LIEU_DIEN!EA6+SUN_POWER!EA6+MINH_TRI!EA6+PHUONG_VIET!EA6+LONG_AN!EA6</f>
        <v>0</v>
      </c>
      <c r="EB6" s="13">
        <f ca="1">+HA_NOI!EB6+MIEN_BAC!EB6+NINH_BINH!EB6+NGHE_AN!EB6+TBD!EB6+DA_NANG!EB6+KHANH_HOA!EB6+DONG_NAI!EB6+TVTK!EB6+MIEN_TAY!EB6+VAT_LIEU_DIEN!EB6+SUN_POWER!EB6+MINH_TRI!EB6+PHUONG_VIET!EB6+LONG_AN!EB6</f>
        <v>0</v>
      </c>
      <c r="EC6" s="13">
        <f ca="1">+HA_NOI!EC6+MIEN_BAC!EC6+NINH_BINH!EC6+NGHE_AN!EC6+TBD!EC6+DA_NANG!EC6+KHANH_HOA!EC6+DONG_NAI!EC6+TVTK!EC6+MIEN_TAY!EC6+VAT_LIEU_DIEN!EC6+SUN_POWER!EC6+MINH_TRI!EC6+PHUONG_VIET!EC6+LONG_AN!EC6</f>
        <v>0</v>
      </c>
      <c r="ED6" s="13">
        <f ca="1">+HA_NOI!ED6+MIEN_BAC!ED6+NINH_BINH!ED6+NGHE_AN!ED6+TBD!ED6+DA_NANG!ED6+KHANH_HOA!ED6+DONG_NAI!ED6+TVTK!ED6+MIEN_TAY!ED6+VAT_LIEU_DIEN!ED6+SUN_POWER!ED6+MINH_TRI!ED6+PHUONG_VIET!ED6+LONG_AN!ED6</f>
        <v>0</v>
      </c>
      <c r="EE6" s="13">
        <f ca="1">+HA_NOI!EE6+MIEN_BAC!EE6+NINH_BINH!EE6+NGHE_AN!EE6+TBD!EE6+DA_NANG!EE6+KHANH_HOA!EE6+DONG_NAI!EE6+TVTK!EE6+MIEN_TAY!EE6+VAT_LIEU_DIEN!EE6+SUN_POWER!EE6+MINH_TRI!EE6+PHUONG_VIET!EE6+LONG_AN!EE6</f>
        <v>0</v>
      </c>
      <c r="EF6" s="13">
        <f ca="1">+HA_NOI!EF6+MIEN_BAC!EF6+NINH_BINH!EF6+NGHE_AN!EF6+TBD!EF6+DA_NANG!EF6+KHANH_HOA!EF6+DONG_NAI!EF6+TVTK!EF6+MIEN_TAY!EF6+VAT_LIEU_DIEN!EF6+SUN_POWER!EF6+MINH_TRI!EF6+PHUONG_VIET!EF6+LONG_AN!EF6</f>
        <v>0</v>
      </c>
      <c r="EG6" s="13">
        <f ca="1">+HA_NOI!EG6+MIEN_BAC!EG6+NINH_BINH!EG6+NGHE_AN!EG6+TBD!EG6+DA_NANG!EG6+KHANH_HOA!EG6+DONG_NAI!EG6+TVTK!EG6+MIEN_TAY!EG6+VAT_LIEU_DIEN!EG6+SUN_POWER!EG6+MINH_TRI!EG6+PHUONG_VIET!EG6+LONG_AN!EG6</f>
        <v>0</v>
      </c>
      <c r="EH6" s="13">
        <f ca="1">+HA_NOI!EH6+MIEN_BAC!EH6+NINH_BINH!EH6+NGHE_AN!EH6+TBD!EH6+DA_NANG!EH6+KHANH_HOA!EH6+DONG_NAI!EH6+TVTK!EH6+MIEN_TAY!EH6+VAT_LIEU_DIEN!EH6+SUN_POWER!EH6+MINH_TRI!EH6+PHUONG_VIET!EH6+LONG_AN!EH6</f>
        <v>0</v>
      </c>
      <c r="EI6" s="13">
        <f ca="1">+HA_NOI!EI6+MIEN_BAC!EI6+NINH_BINH!EI6+NGHE_AN!EI6+TBD!EI6+DA_NANG!EI6+KHANH_HOA!EI6+DONG_NAI!EI6+TVTK!EI6+MIEN_TAY!EI6+VAT_LIEU_DIEN!EI6+SUN_POWER!EI6+MINH_TRI!EI6+PHUONG_VIET!EI6+LONG_AN!EI6</f>
        <v>0</v>
      </c>
      <c r="EJ6" s="13">
        <f ca="1">+HA_NOI!EJ6+MIEN_BAC!EJ6+NINH_BINH!EJ6+NGHE_AN!EJ6+TBD!EJ6+DA_NANG!EJ6+KHANH_HOA!EJ6+DONG_NAI!EJ6+TVTK!EJ6+MIEN_TAY!EJ6+VAT_LIEU_DIEN!EJ6+SUN_POWER!EJ6+MINH_TRI!EJ6+PHUONG_VIET!EJ6+LONG_AN!EJ6</f>
        <v>0</v>
      </c>
      <c r="EK6" s="13">
        <f ca="1">+HA_NOI!EK6+MIEN_BAC!EK6+NINH_BINH!EK6+NGHE_AN!EK6+TBD!EK6+DA_NANG!EK6+KHANH_HOA!EK6+DONG_NAI!EK6+TVTK!EK6+MIEN_TAY!EK6+VAT_LIEU_DIEN!EK6+SUN_POWER!EK6+MINH_TRI!EK6+PHUONG_VIET!EK6+LONG_AN!EK6</f>
        <v>0</v>
      </c>
      <c r="EL6" s="13">
        <f ca="1">+HA_NOI!EL6+MIEN_BAC!EL6+NINH_BINH!EL6+NGHE_AN!EL6+TBD!EL6+DA_NANG!EL6+KHANH_HOA!EL6+DONG_NAI!EL6+TVTK!EL6+MIEN_TAY!EL6+VAT_LIEU_DIEN!EL6+SUN_POWER!EL6+MINH_TRI!EL6+PHUONG_VIET!EL6+LONG_AN!EL6</f>
        <v>0</v>
      </c>
      <c r="EM6" s="13">
        <f ca="1">+HA_NOI!EM6+MIEN_BAC!EM6+NINH_BINH!EM6+NGHE_AN!EM6+TBD!EM6+DA_NANG!EM6+KHANH_HOA!EM6+DONG_NAI!EM6+TVTK!EM6+MIEN_TAY!EM6+VAT_LIEU_DIEN!EM6+SUN_POWER!EM6+MINH_TRI!EM6+PHUONG_VIET!EM6+LONG_AN!EM6</f>
        <v>0</v>
      </c>
      <c r="EN6" s="13">
        <f ca="1">+HA_NOI!EN6+MIEN_BAC!EN6+NINH_BINH!EN6+NGHE_AN!EN6+TBD!EN6+DA_NANG!EN6+KHANH_HOA!EN6+DONG_NAI!EN6+TVTK!EN6+MIEN_TAY!EN6+VAT_LIEU_DIEN!EN6+SUN_POWER!EN6+MINH_TRI!EN6+PHUONG_VIET!EN6+LONG_AN!EN6</f>
        <v>0</v>
      </c>
      <c r="EO6" s="13">
        <f ca="1">+HA_NOI!EO6+MIEN_BAC!EO6+NINH_BINH!EO6+NGHE_AN!EO6+TBD!EO6+DA_NANG!EO6+KHANH_HOA!EO6+DONG_NAI!EO6+TVTK!EO6+MIEN_TAY!EO6+VAT_LIEU_DIEN!EO6+SUN_POWER!EO6+MINH_TRI!EO6+PHUONG_VIET!EO6+LONG_AN!EO6</f>
        <v>0</v>
      </c>
      <c r="EP6" s="13">
        <f ca="1">+HA_NOI!EP6+MIEN_BAC!EP6+NINH_BINH!EP6+NGHE_AN!EP6+TBD!EP6+DA_NANG!EP6+KHANH_HOA!EP6+DONG_NAI!EP6+TVTK!EP6+MIEN_TAY!EP6+VAT_LIEU_DIEN!EP6+SUN_POWER!EP6+MINH_TRI!EP6+PHUONG_VIET!EP6+LONG_AN!EP6</f>
        <v>0</v>
      </c>
      <c r="EQ6" s="13">
        <f ca="1">+HA_NOI!EQ6+MIEN_BAC!EQ6+NINH_BINH!EQ6+NGHE_AN!EQ6+TBD!EQ6+DA_NANG!EQ6+KHANH_HOA!EQ6+DONG_NAI!EQ6+TVTK!EQ6+MIEN_TAY!EQ6+VAT_LIEU_DIEN!EQ6+SUN_POWER!EQ6+MINH_TRI!EQ6+PHUONG_VIET!EQ6+LONG_AN!EQ6</f>
        <v>0</v>
      </c>
      <c r="ER6" s="13">
        <f ca="1">+HA_NOI!ER6+MIEN_BAC!ER6+NINH_BINH!ER6+NGHE_AN!ER6+TBD!ER6+DA_NANG!ER6+KHANH_HOA!ER6+DONG_NAI!ER6+TVTK!ER6+MIEN_TAY!ER6+VAT_LIEU_DIEN!ER6+SUN_POWER!ER6+MINH_TRI!ER6+PHUONG_VIET!ER6+LONG_AN!ER6</f>
        <v>185679240405.25082</v>
      </c>
      <c r="ES6" s="13">
        <f ca="1">+HA_NOI!ES6+MIEN_BAC!ES6+NINH_BINH!ES6+NGHE_AN!ES6+TBD!ES6+DA_NANG!ES6+KHANH_HOA!ES6+DONG_NAI!ES6+TVTK!ES6+MIEN_TAY!ES6+VAT_LIEU_DIEN!ES6+SUN_POWER!ES6+MINH_TRI!ES6+PHUONG_VIET!ES6+LONG_AN!ES6</f>
        <v>189396556014.37085</v>
      </c>
      <c r="ET6" s="13">
        <f ca="1">+HA_NOI!ET6+MIEN_BAC!ET6+NINH_BINH!ET6+NGHE_AN!ET6+TBD!ET6+DA_NANG!ET6+KHANH_HOA!ET6+DONG_NAI!ET6+TVTK!ET6+MIEN_TAY!ET6+VAT_LIEU_DIEN!ET6+SUN_POWER!ET6+MINH_TRI!ET6+PHUONG_VIET!ET6+LONG_AN!ET6</f>
        <v>191622228872.92813</v>
      </c>
      <c r="EU6" s="13">
        <f ca="1">+HA_NOI!EU6+MIEN_BAC!EU6+NINH_BINH!EU6+NGHE_AN!EU6+TBD!EU6+DA_NANG!EU6+KHANH_HOA!EU6+DONG_NAI!EU6+TVTK!EU6+MIEN_TAY!EU6+VAT_LIEU_DIEN!EU6+SUN_POWER!EU6+MINH_TRI!EU6+PHUONG_VIET!EU6+LONG_AN!EU6</f>
        <v>190703842948.92584</v>
      </c>
      <c r="EV6" s="13">
        <f ca="1">+HA_NOI!EV6+MIEN_BAC!EV6+NINH_BINH!EV6+NGHE_AN!EV6+TBD!EV6+DA_NANG!EV6+KHANH_HOA!EV6+DONG_NAI!EV6+TVTK!EV6+MIEN_TAY!EV6+VAT_LIEU_DIEN!EV6+SUN_POWER!EV6+MINH_TRI!EV6+PHUONG_VIET!EV6+LONG_AN!EV6</f>
        <v>194344621821.87164</v>
      </c>
      <c r="EW6" s="13">
        <f ca="1">+HA_NOI!EW6+MIEN_BAC!EW6+NINH_BINH!EW6+NGHE_AN!EW6+TBD!EW6+DA_NANG!EW6+KHANH_HOA!EW6+DONG_NAI!EW6+TVTK!EW6+MIEN_TAY!EW6+VAT_LIEU_DIEN!EW6+SUN_POWER!EW6+MINH_TRI!EW6+PHUONG_VIET!EW6+LONG_AN!EW6</f>
        <v>0</v>
      </c>
      <c r="EX6" s="13">
        <f ca="1">+HA_NOI!EX6+MIEN_BAC!EX6+NINH_BINH!EX6+NGHE_AN!EX6+TBD!EX6+DA_NANG!EX6+KHANH_HOA!EX6+DONG_NAI!EX6+TVTK!EX6+MIEN_TAY!EX6+VAT_LIEU_DIEN!EX6+SUN_POWER!EX6+MINH_TRI!EX6+PHUONG_VIET!EX6+LONG_AN!EX6</f>
        <v>195343845848.79242</v>
      </c>
      <c r="EY6" s="13">
        <f ca="1">+HA_NOI!EY6+MIEN_BAC!EY6+NINH_BINH!EY6+NGHE_AN!EY6+TBD!EY6+DA_NANG!EY6+KHANH_HOA!EY6+DONG_NAI!EY6+TVTK!EY6+MIEN_TAY!EY6+VAT_LIEU_DIEN!EY6+SUN_POWER!EY6+MINH_TRI!EY6+PHUONG_VIET!EY6+LONG_AN!EY6</f>
        <v>194387803443.05392</v>
      </c>
      <c r="EZ6" s="13">
        <f ca="1">+HA_NOI!EZ6+MIEN_BAC!EZ6+NINH_BINH!EZ6+NGHE_AN!EZ6+TBD!EZ6+DA_NANG!EZ6+KHANH_HOA!EZ6+DONG_NAI!EZ6+TVTK!EZ6+MIEN_TAY!EZ6+VAT_LIEU_DIEN!EZ6+SUN_POWER!EZ6+MINH_TRI!EZ6+PHUONG_VIET!EZ6+LONG_AN!EZ6</f>
        <v>159857424351.75677</v>
      </c>
      <c r="FA6" s="13">
        <f ca="1">+HA_NOI!FA6+MIEN_BAC!FA6+NINH_BINH!FA6+NGHE_AN!FA6+TBD!FA6+DA_NANG!FA6+KHANH_HOA!FA6+DONG_NAI!FA6+TVTK!FA6+MIEN_TAY!FA6+VAT_LIEU_DIEN!FA6+SUN_POWER!FA6+MINH_TRI!FA6+PHUONG_VIET!FA6+LONG_AN!FA6</f>
        <v>197938206525.52249</v>
      </c>
      <c r="FB6" s="13">
        <f ca="1">+HA_NOI!FB6+MIEN_BAC!FB6+NINH_BINH!FB6+NGHE_AN!FB6+TBD!FB6+DA_NANG!FB6+KHANH_HOA!FB6+DONG_NAI!FB6+TVTK!FB6+MIEN_TAY!FB6+VAT_LIEU_DIEN!FB6+SUN_POWER!FB6+MINH_TRI!FB6+PHUONG_VIET!FB6+LONG_AN!FB6</f>
        <v>198637040822.65182</v>
      </c>
      <c r="FC6" s="13">
        <f ca="1">+HA_NOI!FC6+MIEN_BAC!FC6+NINH_BINH!FC6+NGHE_AN!FC6+TBD!FC6+DA_NANG!FC6+KHANH_HOA!FC6+DONG_NAI!FC6+TVTK!FC6+MIEN_TAY!FC6+VAT_LIEU_DIEN!FC6+SUN_POWER!FC6+MINH_TRI!FC6+PHUONG_VIET!FC6+LONG_AN!FC6</f>
        <v>197218345526.64117</v>
      </c>
      <c r="FD6" s="13">
        <f ca="1">+HA_NOI!FD6+MIEN_BAC!FD6+NINH_BINH!FD6+NGHE_AN!FD6+TBD!FD6+DA_NANG!FD6+KHANH_HOA!FD6+DONG_NAI!FD6+TVTK!FD6+MIEN_TAY!FD6+VAT_LIEU_DIEN!FD6+SUN_POWER!FD6+MINH_TRI!FD6+PHUONG_VIET!FD6+LONG_AN!FD6</f>
        <v>0</v>
      </c>
      <c r="FE6" s="13">
        <f ca="1">+HA_NOI!FE6+MIEN_BAC!FE6+NINH_BINH!FE6+NGHE_AN!FE6+TBD!FE6+DA_NANG!FE6+KHANH_HOA!FE6+DONG_NAI!FE6+TVTK!FE6+MIEN_TAY!FE6+VAT_LIEU_DIEN!FE6+SUN_POWER!FE6+MINH_TRI!FE6+PHUONG_VIET!FE6+LONG_AN!FE6</f>
        <v>200851621761.65982</v>
      </c>
      <c r="FF6" s="13">
        <f ca="1">+HA_NOI!FF6+MIEN_BAC!FF6+NINH_BINH!FF6+NGHE_AN!FF6+TBD!FF6+DA_NANG!FF6+KHANH_HOA!FF6+DONG_NAI!FF6+TVTK!FF6+MIEN_TAY!FF6+VAT_LIEU_DIEN!FF6+SUN_POWER!FF6+MINH_TRI!FF6+PHUONG_VIET!FF6+LONG_AN!FF6</f>
        <v>202438195476.08722</v>
      </c>
      <c r="FG6" s="13">
        <f ca="1">+HA_NOI!FG6+MIEN_BAC!FG6+NINH_BINH!FG6+NGHE_AN!FG6+TBD!FG6+DA_NANG!FG6+KHANH_HOA!FG6+DONG_NAI!FG6+TVTK!FG6+MIEN_TAY!FG6+VAT_LIEU_DIEN!FG6+SUN_POWER!FG6+MINH_TRI!FG6+PHUONG_VIET!FG6+LONG_AN!FG6</f>
        <v>204274951292.27216</v>
      </c>
      <c r="FH6" s="13">
        <f ca="1">+HA_NOI!FH6+MIEN_BAC!FH6+NINH_BINH!FH6+NGHE_AN!FH6+TBD!FH6+DA_NANG!FH6+KHANH_HOA!FH6+DONG_NAI!FH6+TVTK!FH6+MIEN_TAY!FH6+VAT_LIEU_DIEN!FH6+SUN_POWER!FH6+MINH_TRI!FH6+PHUONG_VIET!FH6+LONG_AN!FH6</f>
        <v>205683139095.79712</v>
      </c>
      <c r="FI6" s="13">
        <f ca="1">+HA_NOI!FI6+MIEN_BAC!FI6+NINH_BINH!FI6+NGHE_AN!FI6+TBD!FI6+DA_NANG!FI6+KHANH_HOA!FI6+DONG_NAI!FI6+TVTK!FI6+MIEN_TAY!FI6+VAT_LIEU_DIEN!FI6+SUN_POWER!FI6+MINH_TRI!FI6+PHUONG_VIET!FI6+LONG_AN!FI6</f>
        <v>207064380356.22949</v>
      </c>
      <c r="FJ6" s="13">
        <f ca="1">+HA_NOI!FJ6+MIEN_BAC!FJ6+NINH_BINH!FJ6+NGHE_AN!FJ6+TBD!FJ6+DA_NANG!FJ6+KHANH_HOA!FJ6+DONG_NAI!FJ6+TVTK!FJ6+MIEN_TAY!FJ6+VAT_LIEU_DIEN!FJ6+SUN_POWER!FJ6+MINH_TRI!FJ6+PHUONG_VIET!FJ6+LONG_AN!FJ6</f>
        <v>206109486990.73651</v>
      </c>
      <c r="FK6" s="13">
        <f ca="1">+HA_NOI!FK6+MIEN_BAC!FK6+NINH_BINH!FK6+NGHE_AN!FK6+TBD!FK6+DA_NANG!FK6+KHANH_HOA!FK6+DONG_NAI!FK6+TVTK!FK6+MIEN_TAY!FK6+VAT_LIEU_DIEN!FK6+SUN_POWER!FK6+MINH_TRI!FK6+PHUONG_VIET!FK6+LONG_AN!FK6</f>
        <v>0</v>
      </c>
      <c r="FL6" s="13">
        <f ca="1">+HA_NOI!FL6+MIEN_BAC!FL6+NINH_BINH!FL6+NGHE_AN!FL6+TBD!FL6+DA_NANG!FL6+KHANH_HOA!FL6+DONG_NAI!FL6+TVTK!FL6+MIEN_TAY!FL6+VAT_LIEU_DIEN!FL6+SUN_POWER!FL6+MINH_TRI!FL6+PHUONG_VIET!FL6+LONG_AN!FL6</f>
        <v>209569590997.71033</v>
      </c>
      <c r="FM6" s="13">
        <f ca="1">+HA_NOI!FM6+MIEN_BAC!FM6+NINH_BINH!FM6+NGHE_AN!FM6+TBD!FM6+DA_NANG!FM6+KHANH_HOA!FM6+DONG_NAI!FM6+TVTK!FM6+MIEN_TAY!FM6+VAT_LIEU_DIEN!FM6+SUN_POWER!FM6+MINH_TRI!FM6+PHUONG_VIET!FM6+LONG_AN!FM6</f>
        <v>211356542130.14621</v>
      </c>
      <c r="FN6" s="13">
        <f ca="1">+HA_NOI!FN6+MIEN_BAC!FN6+NINH_BINH!FN6+NGHE_AN!FN6+TBD!FN6+DA_NANG!FN6+KHANH_HOA!FN6+DONG_NAI!FN6+TVTK!FN6+MIEN_TAY!FN6+VAT_LIEU_DIEN!FN6+SUN_POWER!FN6+MINH_TRI!FN6+PHUONG_VIET!FN6+LONG_AN!FN6</f>
        <v>211990597694.33411</v>
      </c>
      <c r="FO6" s="13">
        <f ca="1">+HA_NOI!FO6+MIEN_BAC!FO6+NINH_BINH!FO6+NGHE_AN!FO6+TBD!FO6+DA_NANG!FO6+KHANH_HOA!FO6+DONG_NAI!FO6+TVTK!FO6+MIEN_TAY!FO6+VAT_LIEU_DIEN!FO6+SUN_POWER!FO6+MINH_TRI!FO6+PHUONG_VIET!FO6+LONG_AN!FO6</f>
        <v>214138586885.284</v>
      </c>
      <c r="FP6" s="13">
        <f ca="1">+HA_NOI!FP6+MIEN_BAC!FP6+NINH_BINH!FP6+NGHE_AN!FP6+TBD!FP6+DA_NANG!FP6+KHANH_HOA!FP6+DONG_NAI!FP6+TVTK!FP6+MIEN_TAY!FP6+VAT_LIEU_DIEN!FP6+SUN_POWER!FP6+MINH_TRI!FP6+PHUONG_VIET!FP6+LONG_AN!FP6</f>
        <v>215297145478.32608</v>
      </c>
      <c r="FQ6" s="13">
        <f ca="1">+HA_NOI!FQ6+MIEN_BAC!FQ6+NINH_BINH!FQ6+NGHE_AN!FQ6+TBD!FQ6+DA_NANG!FQ6+KHANH_HOA!FQ6+DONG_NAI!FQ6+TVTK!FQ6+MIEN_TAY!FQ6+VAT_LIEU_DIEN!FQ6+SUN_POWER!FQ6+MINH_TRI!FQ6+PHUONG_VIET!FQ6+LONG_AN!FQ6</f>
        <v>216223038858.33844</v>
      </c>
      <c r="FR6" s="13">
        <f ca="1">+HA_NOI!FR6+MIEN_BAC!FR6+NINH_BINH!FR6+NGHE_AN!FR6+TBD!FR6+DA_NANG!FR6+KHANH_HOA!FR6+DONG_NAI!FR6+TVTK!FR6+MIEN_TAY!FR6+VAT_LIEU_DIEN!FR6+SUN_POWER!FR6+MINH_TRI!FR6+PHUONG_VIET!FR6+LONG_AN!FR6</f>
        <v>0</v>
      </c>
      <c r="FS6" s="13">
        <f ca="1">+HA_NOI!FS6+MIEN_BAC!FS6+NINH_BINH!FS6+NGHE_AN!FS6+TBD!FS6+DA_NANG!FS6+KHANH_HOA!FS6+DONG_NAI!FS6+TVTK!FS6+MIEN_TAY!FS6+VAT_LIEU_DIEN!FS6+SUN_POWER!FS6+MINH_TRI!FS6+PHUONG_VIET!FS6+LONG_AN!FS6</f>
        <v>217772353874.00348</v>
      </c>
      <c r="FT6" s="13">
        <f ca="1">+HA_NOI!FT6+MIEN_BAC!FT6+NINH_BINH!FT6+NGHE_AN!FT6+TBD!FT6+DA_NANG!FT6+KHANH_HOA!FT6+DONG_NAI!FT6+TVTK!FT6+MIEN_TAY!FT6+VAT_LIEU_DIEN!FT6+SUN_POWER!FT6+MINH_TRI!FT6+PHUONG_VIET!FT6+LONG_AN!FT6</f>
        <v>219412037537.57312</v>
      </c>
      <c r="FU6" s="13">
        <f ca="1">+HA_NOI!FU6+MIEN_BAC!FU6+NINH_BINH!FU6+NGHE_AN!FU6+TBD!FU6+DA_NANG!FU6+KHANH_HOA!FU6+DONG_NAI!FU6+TVTK!FU6+MIEN_TAY!FU6+VAT_LIEU_DIEN!FU6+SUN_POWER!FU6+MINH_TRI!FU6+PHUONG_VIET!FU6+LONG_AN!FU6</f>
        <v>221116493171.49277</v>
      </c>
      <c r="FV6" s="13">
        <f ca="1">+HA_NOI!FV6+MIEN_BAC!FV6+NINH_BINH!FV6+NGHE_AN!FV6+TBD!FV6+DA_NANG!FV6+KHANH_HOA!FV6+DONG_NAI!FV6+TVTK!FV6+MIEN_TAY!FV6+VAT_LIEU_DIEN!FV6+SUN_POWER!FV6+MINH_TRI!FV6+PHUONG_VIET!FV6+LONG_AN!FV6</f>
        <v>221301318680.95178</v>
      </c>
      <c r="FW6" s="13">
        <f ca="1">+HA_NOI!FW6+MIEN_BAC!FW6+NINH_BINH!FW6+NGHE_AN!FW6+TBD!FW6+DA_NANG!FW6+KHANH_HOA!FW6+DONG_NAI!FW6+TVTK!FW6+MIEN_TAY!FW6+VAT_LIEU_DIEN!FW6+SUN_POWER!FW6+MINH_TRI!FW6+PHUONG_VIET!FW6+LONG_AN!FW6</f>
        <v>228927416631.59464</v>
      </c>
      <c r="FX6" s="13">
        <f ca="1">+HA_NOI!FX6+MIEN_BAC!FX6+NINH_BINH!FX6+NGHE_AN!FX6+TBD!FX6+DA_NANG!FX6+KHANH_HOA!FX6+DONG_NAI!FX6+TVTK!FX6+MIEN_TAY!FX6+VAT_LIEU_DIEN!FX6+SUN_POWER!FX6+MINH_TRI!FX6+PHUONG_VIET!FX6+LONG_AN!FX6</f>
        <v>232578754847.53595</v>
      </c>
      <c r="FY6" s="13">
        <f ca="1">+HA_NOI!FY6+MIEN_BAC!FY6+NINH_BINH!FY6+NGHE_AN!FY6+TBD!FY6+DA_NANG!FY6+KHANH_HOA!FY6+DONG_NAI!FY6+TVTK!FY6+MIEN_TAY!FY6+VAT_LIEU_DIEN!FY6+SUN_POWER!FY6+MINH_TRI!FY6+PHUONG_VIET!FY6+LONG_AN!FY6</f>
        <v>0</v>
      </c>
      <c r="FZ6" s="13">
        <f ca="1">+HA_NOI!FZ6+MIEN_BAC!FZ6+NINH_BINH!FZ6+NGHE_AN!FZ6+TBD!FZ6+DA_NANG!FZ6+KHANH_HOA!FZ6+DONG_NAI!FZ6+TVTK!FZ6+MIEN_TAY!FZ6+VAT_LIEU_DIEN!FZ6+SUN_POWER!FZ6+MINH_TRI!FZ6+PHUONG_VIET!FZ6+LONG_AN!FZ6</f>
        <v>235450093137.17899</v>
      </c>
      <c r="GA6" s="13">
        <f ca="1">+HA_NOI!GA6+MIEN_BAC!GA6+NINH_BINH!GA6+NGHE_AN!GA6+TBD!GA6+DA_NANG!GA6+KHANH_HOA!GA6+DONG_NAI!GA6+TVTK!GA6+MIEN_TAY!GA6+VAT_LIEU_DIEN!GA6+SUN_POWER!GA6+MINH_TRI!GA6+PHUONG_VIET!GA6+LONG_AN!GA6</f>
        <v>235983300719.87222</v>
      </c>
      <c r="GB6" s="13">
        <f ca="1">+HA_NOI!GB6+MIEN_BAC!GB6+NINH_BINH!GB6+NGHE_AN!GB6+TBD!GB6+DA_NANG!GB6+KHANH_HOA!GB6+DONG_NAI!GB6+TVTK!GB6+MIEN_TAY!GB6+VAT_LIEU_DIEN!GB6+SUN_POWER!GB6+MINH_TRI!GB6+PHUONG_VIET!GB6+LONG_AN!GB6</f>
        <v>238547517382.30759</v>
      </c>
      <c r="GC6" s="13">
        <f ca="1">+HA_NOI!GC6+MIEN_BAC!GC6+NINH_BINH!GC6+NGHE_AN!GC6+TBD!GC6+DA_NANG!GC6+KHANH_HOA!GC6+DONG_NAI!GC6+TVTK!GC6+MIEN_TAY!GC6+VAT_LIEU_DIEN!GC6+SUN_POWER!GC6+MINH_TRI!GC6+PHUONG_VIET!GC6+LONG_AN!GC6</f>
        <v>241540935085.53085</v>
      </c>
      <c r="GD6" s="13">
        <f ca="1">+HA_NOI!GD6+MIEN_BAC!GD6+NINH_BINH!GD6+NGHE_AN!GD6+TBD!GD6+DA_NANG!GD6+KHANH_HOA!GD6+DONG_NAI!GD6+TVTK!GD6+MIEN_TAY!GD6+VAT_LIEU_DIEN!GD6+SUN_POWER!GD6+MINH_TRI!GD6+PHUONG_VIET!GD6+LONG_AN!GD6</f>
        <v>243393498240.75128</v>
      </c>
      <c r="GE6" s="13">
        <f ca="1">+HA_NOI!GE6+MIEN_BAC!GE6+NINH_BINH!GE6+NGHE_AN!GE6+TBD!GE6+DA_NANG!GE6+KHANH_HOA!GE6+DONG_NAI!GE6+TVTK!GE6+MIEN_TAY!GE6+VAT_LIEU_DIEN!GE6+SUN_POWER!GE6+MINH_TRI!GE6+PHUONG_VIET!GE6+LONG_AN!GE6</f>
        <v>245486088746.84512</v>
      </c>
      <c r="GF6" s="13">
        <f ca="1">+HA_NOI!GF6+MIEN_BAC!GF6+NINH_BINH!GF6+NGHE_AN!GF6+TBD!GF6+DA_NANG!GF6+KHANH_HOA!GF6+DONG_NAI!GF6+TVTK!GF6+MIEN_TAY!GF6+VAT_LIEU_DIEN!GF6+SUN_POWER!GF6+MINH_TRI!GF6+PHUONG_VIET!GF6+LONG_AN!GF6</f>
        <v>0</v>
      </c>
      <c r="GG6" s="13">
        <f ca="1">+HA_NOI!GG6+MIEN_BAC!GG6+NINH_BINH!GG6+NGHE_AN!GG6+TBD!GG6+DA_NANG!GG6+KHANH_HOA!GG6+DONG_NAI!GG6+TVTK!GG6+MIEN_TAY!GG6+VAT_LIEU_DIEN!GG6+SUN_POWER!GG6+MINH_TRI!GG6+PHUONG_VIET!GG6+LONG_AN!GG6</f>
        <v>229950214983.89206</v>
      </c>
      <c r="GH6" s="13">
        <f ca="1">+HA_NOI!GH6+MIEN_BAC!GH6+NINH_BINH!GH6+NGHE_AN!GH6+TBD!GH6+DA_NANG!GH6+KHANH_HOA!GH6+DONG_NAI!GH6+TVTK!GH6+MIEN_TAY!GH6+VAT_LIEU_DIEN!GH6+SUN_POWER!GH6+MINH_TRI!GH6+PHUONG_VIET!GH6+LONG_AN!GH6</f>
        <v>246208115295.37158</v>
      </c>
      <c r="GI6" s="13">
        <f ca="1">+HA_NOI!GI6+MIEN_BAC!GI6+NINH_BINH!GI6+NGHE_AN!GI6+TBD!GI6+DA_NANG!GI6+KHANH_HOA!GI6+DONG_NAI!GI6+TVTK!GI6+MIEN_TAY!GI6+VAT_LIEU_DIEN!GI6+SUN_POWER!GI6+MINH_TRI!GI6+PHUONG_VIET!GI6+LONG_AN!GI6</f>
        <v>247670642646.16824</v>
      </c>
      <c r="GJ6" s="13">
        <f ca="1">+HA_NOI!GJ6+MIEN_BAC!GJ6+NINH_BINH!GJ6+NGHE_AN!GJ6+TBD!GJ6+DA_NANG!GJ6+KHANH_HOA!GJ6+DONG_NAI!GJ6+TVTK!GJ6+MIEN_TAY!GJ6+VAT_LIEU_DIEN!GJ6+SUN_POWER!GJ6+MINH_TRI!GJ6+PHUONG_VIET!GJ6+LONG_AN!GJ6</f>
        <v>249241910257.38104</v>
      </c>
      <c r="GK6" s="13">
        <f ca="1">+HA_NOI!GK6+MIEN_BAC!GK6+NINH_BINH!GK6+NGHE_AN!GK6+TBD!GK6+DA_NANG!GK6+KHANH_HOA!GK6+DONG_NAI!GK6+TVTK!GK6+MIEN_TAY!GK6+VAT_LIEU_DIEN!GK6+SUN_POWER!GK6+MINH_TRI!GK6+PHUONG_VIET!GK6+LONG_AN!GK6</f>
        <v>202680317847.09802</v>
      </c>
      <c r="GL6" s="13">
        <f ca="1">+HA_NOI!GL6+MIEN_BAC!GL6+NINH_BINH!GL6+NGHE_AN!GL6+TBD!GL6+DA_NANG!GL6+KHANH_HOA!GL6+DONG_NAI!GL6+TVTK!GL6+MIEN_TAY!GL6+VAT_LIEU_DIEN!GL6+SUN_POWER!GL6+MINH_TRI!GL6+PHUONG_VIET!GL6+LONG_AN!GL6</f>
        <v>202837469723.85303</v>
      </c>
      <c r="GM6" s="13">
        <f ca="1">+HA_NOI!GM6+MIEN_BAC!GM6+NINH_BINH!GM6+NGHE_AN!GM6+TBD!GM6+DA_NANG!GM6+KHANH_HOA!GM6+DONG_NAI!GM6+TVTK!GM6+MIEN_TAY!GM6+VAT_LIEU_DIEN!GM6+SUN_POWER!GM6+MINH_TRI!GM6+PHUONG_VIET!GM6+LONG_AN!GM6</f>
        <v>0</v>
      </c>
      <c r="GN6" s="13">
        <f ca="1">+HA_NOI!GN6+MIEN_BAC!GN6+NINH_BINH!GN6+NGHE_AN!GN6+TBD!GN6+DA_NANG!GN6+KHANH_HOA!GN6+DONG_NAI!GN6+TVTK!GN6+MIEN_TAY!GN6+VAT_LIEU_DIEN!GN6+SUN_POWER!GN6+MINH_TRI!GN6+PHUONG_VIET!GN6+LONG_AN!GN6</f>
        <v>250438982346.78125</v>
      </c>
      <c r="GO6" s="13">
        <f ca="1">+HA_NOI!GO6+MIEN_BAC!GO6+NINH_BINH!GO6+NGHE_AN!GO6+TBD!GO6+DA_NANG!GO6+KHANH_HOA!GO6+DONG_NAI!GO6+TVTK!GO6+MIEN_TAY!GO6+VAT_LIEU_DIEN!GO6+SUN_POWER!GO6+MINH_TRI!GO6+PHUONG_VIET!GO6+LONG_AN!GO6</f>
        <v>253215995894.85715</v>
      </c>
      <c r="GP6" s="13">
        <f ca="1">+HA_NOI!GP6+MIEN_BAC!GP6+NINH_BINH!GP6+NGHE_AN!GP6+TBD!GP6+DA_NANG!GP6+KHANH_HOA!GP6+DONG_NAI!GP6+TVTK!GP6+MIEN_TAY!GP6+VAT_LIEU_DIEN!GP6+SUN_POWER!GP6+MINH_TRI!GP6+PHUONG_VIET!GP6+LONG_AN!GP6</f>
        <v>254632499286.51923</v>
      </c>
      <c r="GQ6" s="13">
        <f ca="1">+HA_NOI!GQ6+MIEN_BAC!GQ6+NINH_BINH!GQ6+NGHE_AN!GQ6+TBD!GQ6+DA_NANG!GQ6+KHANH_HOA!GQ6+DONG_NAI!GQ6+TVTK!GQ6+MIEN_TAY!GQ6+VAT_LIEU_DIEN!GQ6+SUN_POWER!GQ6+MINH_TRI!GQ6+PHUONG_VIET!GQ6+LONG_AN!GQ6</f>
        <v>258419468138.03427</v>
      </c>
      <c r="GR6" s="13">
        <f ca="1">+HA_NOI!GR6+MIEN_BAC!GR6+NINH_BINH!GR6+NGHE_AN!GR6+TBD!GR6+DA_NANG!GR6+KHANH_HOA!GR6+DONG_NAI!GR6+TVTK!GR6+MIEN_TAY!GR6+VAT_LIEU_DIEN!GR6+SUN_POWER!GR6+MINH_TRI!GR6+PHUONG_VIET!GR6+LONG_AN!GR6</f>
        <v>256462495053.36493</v>
      </c>
      <c r="GS6" s="13">
        <f ca="1">+HA_NOI!GS6+MIEN_BAC!GS6+NINH_BINH!GS6+NGHE_AN!GS6+TBD!GS6+DA_NANG!GS6+KHANH_HOA!GS6+DONG_NAI!GS6+TVTK!GS6+MIEN_TAY!GS6+VAT_LIEU_DIEN!GS6+SUN_POWER!GS6+MINH_TRI!GS6+PHUONG_VIET!GS6+LONG_AN!GS6</f>
        <v>261166371003.91858</v>
      </c>
      <c r="GT6" s="13">
        <f ca="1">+HA_NOI!GT6+MIEN_BAC!GT6+NINH_BINH!GT6+NGHE_AN!GT6+TBD!GT6+DA_NANG!GT6+KHANH_HOA!GT6+DONG_NAI!GT6+TVTK!GT6+MIEN_TAY!GT6+VAT_LIEU_DIEN!GT6+SUN_POWER!GT6+MINH_TRI!GT6+PHUONG_VIET!GT6+LONG_AN!GT6</f>
        <v>0</v>
      </c>
      <c r="GU6" s="13">
        <f ca="1">+HA_NOI!GU6+MIEN_BAC!GU6+NINH_BINH!GU6+NGHE_AN!GU6+TBD!GU6+DA_NANG!GU6+KHANH_HOA!GU6+DONG_NAI!GU6+TVTK!GU6+MIEN_TAY!GU6+VAT_LIEU_DIEN!GU6+SUN_POWER!GU6+MINH_TRI!GU6+PHUONG_VIET!GU6+LONG_AN!GU6</f>
        <v>262504283180.20569</v>
      </c>
      <c r="GV6" s="13">
        <f ca="1">+HA_NOI!GV6+MIEN_BAC!GV6+NINH_BINH!GV6+NGHE_AN!GV6+TBD!GV6+DA_NANG!GV6+KHANH_HOA!GV6+DONG_NAI!GV6+TVTK!GV6+MIEN_TAY!GV6+VAT_LIEU_DIEN!GV6+SUN_POWER!GV6+MINH_TRI!GV6+PHUONG_VIET!GV6+LONG_AN!GV6</f>
        <v>264017849338.29871</v>
      </c>
      <c r="GW6" s="13">
        <f ca="1">+HA_NOI!GW6+MIEN_BAC!GW6+NINH_BINH!GW6+NGHE_AN!GW6+TBD!GW6+DA_NANG!GW6+KHANH_HOA!GW6+DONG_NAI!GW6+TVTK!GW6+MIEN_TAY!GW6+VAT_LIEU_DIEN!GW6+SUN_POWER!GW6+MINH_TRI!GW6+PHUONG_VIET!GW6+LONG_AN!GW6</f>
        <v>265191586107.02115</v>
      </c>
      <c r="GX6" s="13">
        <f ca="1">+HA_NOI!GX6+MIEN_BAC!GX6+NINH_BINH!GX6+NGHE_AN!GX6+TBD!GX6+DA_NANG!GX6+KHANH_HOA!GX6+DONG_NAI!GX6+TVTK!GX6+MIEN_TAY!GX6+VAT_LIEU_DIEN!GX6+SUN_POWER!GX6+MINH_TRI!GX6+PHUONG_VIET!GX6+LONG_AN!GX6</f>
        <v>267580953287.28973</v>
      </c>
      <c r="GY6" s="13">
        <f ca="1">+HA_NOI!GY6+MIEN_BAC!GY6+NINH_BINH!GY6+NGHE_AN!GY6+TBD!GY6+DA_NANG!GY6+KHANH_HOA!GY6+DONG_NAI!GY6+TVTK!GY6+MIEN_TAY!GY6+VAT_LIEU_DIEN!GY6+SUN_POWER!GY6+MINH_TRI!GY6+PHUONG_VIET!GY6+LONG_AN!GY6</f>
        <v>265416804615.81964</v>
      </c>
      <c r="GZ6" s="13">
        <f ca="1">+HA_NOI!GZ6+MIEN_BAC!GZ6+NINH_BINH!GZ6+NGHE_AN!GZ6+TBD!GZ6+DA_NANG!GZ6+KHANH_HOA!GZ6+DONG_NAI!GZ6+TVTK!GZ6+MIEN_TAY!GZ6+VAT_LIEU_DIEN!GZ6+SUN_POWER!GZ6+MINH_TRI!GZ6+PHUONG_VIET!GZ6+LONG_AN!GZ6</f>
        <v>257353399920.53079</v>
      </c>
      <c r="HA6" s="13">
        <f ca="1">+HA_NOI!HA6+MIEN_BAC!HA6+NINH_BINH!HA6+NGHE_AN!HA6+TBD!HA6+DA_NANG!HA6+KHANH_HOA!HA6+DONG_NAI!HA6+TVTK!HA6+MIEN_TAY!HA6+VAT_LIEU_DIEN!HA6+SUN_POWER!HA6+MINH_TRI!HA6+PHUONG_VIET!HA6+LONG_AN!HA6</f>
        <v>0</v>
      </c>
      <c r="HB6" s="13">
        <f ca="1">+HA_NOI!HB6+MIEN_BAC!HB6+NINH_BINH!HB6+NGHE_AN!HB6+TBD!HB6+DA_NANG!HB6+KHANH_HOA!HB6+DONG_NAI!HB6+TVTK!HB6+MIEN_TAY!HB6+VAT_LIEU_DIEN!HB6+SUN_POWER!HB6+MINH_TRI!HB6+PHUONG_VIET!HB6+LONG_AN!HB6</f>
        <v>266706400528.55591</v>
      </c>
      <c r="HC6" s="13">
        <f ca="1">+HA_NOI!HC6+MIEN_BAC!HC6+NINH_BINH!HC6+NGHE_AN!HC6+TBD!HC6+DA_NANG!HC6+KHANH_HOA!HC6+DONG_NAI!HC6+TVTK!HC6+MIEN_TAY!HC6+VAT_LIEU_DIEN!HC6+SUN_POWER!HC6+MINH_TRI!HC6+PHUONG_VIET!HC6+LONG_AN!HC6</f>
        <v>272923026058.97357</v>
      </c>
      <c r="HD6" s="13">
        <f ca="1">+HA_NOI!HD6+MIEN_BAC!HD6+NINH_BINH!HD6+NGHE_AN!HD6+TBD!HD6+DA_NANG!HD6+KHANH_HOA!HD6+DONG_NAI!HD6+TVTK!HD6+MIEN_TAY!HD6+VAT_LIEU_DIEN!HD6+SUN_POWER!HD6+MINH_TRI!HD6+PHUONG_VIET!HD6+LONG_AN!HD6</f>
        <v>273996808117.93124</v>
      </c>
      <c r="HE6" s="13">
        <f ca="1">+HA_NOI!HE6+MIEN_BAC!HE6+NINH_BINH!HE6+NGHE_AN!HE6+TBD!HE6+DA_NANG!HE6+KHANH_HOA!HE6+DONG_NAI!HE6+TVTK!HE6+MIEN_TAY!HE6+VAT_LIEU_DIEN!HE6+SUN_POWER!HE6+MINH_TRI!HE6+PHUONG_VIET!HE6+LONG_AN!HE6</f>
        <v>274931600943.72119</v>
      </c>
      <c r="HF6" s="13">
        <f ca="1">+HA_NOI!HF6+MIEN_BAC!HF6+NINH_BINH!HF6+NGHE_AN!HF6+TBD!HF6+DA_NANG!HF6+KHANH_HOA!HF6+DONG_NAI!HF6+TVTK!HF6+MIEN_TAY!HF6+VAT_LIEU_DIEN!HF6+SUN_POWER!HF6+MINH_TRI!HF6+PHUONG_VIET!HF6+LONG_AN!HF6</f>
        <v>275714342813.23975</v>
      </c>
      <c r="HG6" s="13">
        <f ca="1">+HA_NOI!HG6+MIEN_BAC!HG6+NINH_BINH!HG6+NGHE_AN!HG6+TBD!HG6+DA_NANG!HG6+KHANH_HOA!HG6+DONG_NAI!HG6+TVTK!HG6+MIEN_TAY!HG6+VAT_LIEU_DIEN!HG6+SUN_POWER!HG6+MINH_TRI!HG6+PHUONG_VIET!HG6+LONG_AN!HG6</f>
        <v>226793697637.28677</v>
      </c>
      <c r="HH6" s="13">
        <f ca="1">+HA_NOI!HH6+MIEN_BAC!HH6+NINH_BINH!HH6+NGHE_AN!HH6+TBD!HH6+DA_NANG!HH6+KHANH_HOA!HH6+DONG_NAI!HH6+TVTK!HH6+MIEN_TAY!HH6+VAT_LIEU_DIEN!HH6+SUN_POWER!HH6+MINH_TRI!HH6+PHUONG_VIET!HH6+LONG_AN!HH6</f>
        <v>0</v>
      </c>
      <c r="HI6" s="13">
        <f ca="1">+HA_NOI!HI6+MIEN_BAC!HI6+NINH_BINH!HI6+NGHE_AN!HI6+TBD!HI6+DA_NANG!HI6+KHANH_HOA!HI6+DONG_NAI!HI6+TVTK!HI6+MIEN_TAY!HI6+VAT_LIEU_DIEN!HI6+SUN_POWER!HI6+MINH_TRI!HI6+PHUONG_VIET!HI6+LONG_AN!HI6</f>
        <v>279004970863.18701</v>
      </c>
      <c r="HJ6" s="13">
        <f ca="1">+HA_NOI!HJ6+MIEN_BAC!HJ6+NINH_BINH!HJ6+NGHE_AN!HJ6+TBD!HJ6+DA_NANG!HJ6+KHANH_HOA!HJ6+DONG_NAI!HJ6+TVTK!HJ6+MIEN_TAY!HJ6+VAT_LIEU_DIEN!HJ6+SUN_POWER!HJ6+MINH_TRI!HJ6+PHUONG_VIET!HJ6+LONG_AN!HJ6</f>
        <v>282131734906.224</v>
      </c>
      <c r="HK6" s="13">
        <f ca="1">+HA_NOI!HK6+MIEN_BAC!HK6+NINH_BINH!HK6+NGHE_AN!HK6+TBD!HK6+DA_NANG!HK6+KHANH_HOA!HK6+DONG_NAI!HK6+TVTK!HK6+MIEN_TAY!HK6+VAT_LIEU_DIEN!HK6+SUN_POWER!HK6+MINH_TRI!HK6+PHUONG_VIET!HK6+LONG_AN!HK6</f>
        <v>285881397470.56934</v>
      </c>
      <c r="HL6" s="13">
        <f ca="1">+HA_NOI!HL6+MIEN_BAC!HL6+NINH_BINH!HL6+NGHE_AN!HL6+TBD!HL6+DA_NANG!HL6+KHANH_HOA!HL6+DONG_NAI!HL6+TVTK!HL6+MIEN_TAY!HL6+VAT_LIEU_DIEN!HL6+SUN_POWER!HL6+MINH_TRI!HL6+PHUONG_VIET!HL6+LONG_AN!HL6</f>
        <v>286713991193.12732</v>
      </c>
      <c r="HM6" s="13">
        <f ca="1">+HA_NOI!HM6+MIEN_BAC!HM6+NINH_BINH!HM6+NGHE_AN!HM6+TBD!HM6+DA_NANG!HM6+KHANH_HOA!HM6+DONG_NAI!HM6+TVTK!HM6+MIEN_TAY!HM6+VAT_LIEU_DIEN!HM6+SUN_POWER!HM6+MINH_TRI!HM6+PHUONG_VIET!HM6+LONG_AN!HM6</f>
        <v>288275702169.19269</v>
      </c>
      <c r="HN6" s="13">
        <f ca="1">+HA_NOI!HN6+MIEN_BAC!HN6+NINH_BINH!HN6+NGHE_AN!HN6+TBD!HN6+DA_NANG!HN6+KHANH_HOA!HN6+DONG_NAI!HN6+TVTK!HN6+MIEN_TAY!HN6+VAT_LIEU_DIEN!HN6+SUN_POWER!HN6+MINH_TRI!HN6+PHUONG_VIET!HN6+LONG_AN!HN6</f>
        <v>289973202736.48279</v>
      </c>
      <c r="HO6" s="13">
        <f ca="1">+HA_NOI!HO6+MIEN_BAC!HO6+NINH_BINH!HO6+NGHE_AN!HO6+TBD!HO6+DA_NANG!HO6+KHANH_HOA!HO6+DONG_NAI!HO6+TVTK!HO6+MIEN_TAY!HO6+VAT_LIEU_DIEN!HO6+SUN_POWER!HO6+MINH_TRI!HO6+PHUONG_VIET!HO6+LONG_AN!HO6</f>
        <v>0</v>
      </c>
      <c r="HP6" s="13">
        <f ca="1">+HA_NOI!HP6+MIEN_BAC!HP6+NINH_BINH!HP6+NGHE_AN!HP6+TBD!HP6+DA_NANG!HP6+KHANH_HOA!HP6+DONG_NAI!HP6+TVTK!HP6+MIEN_TAY!HP6+VAT_LIEU_DIEN!HP6+SUN_POWER!HP6+MINH_TRI!HP6+PHUONG_VIET!HP6+LONG_AN!HP6</f>
        <v>288871601965.96393</v>
      </c>
      <c r="HQ6" s="13">
        <f ca="1">+HA_NOI!HQ6+MIEN_BAC!HQ6+NINH_BINH!HQ6+NGHE_AN!HQ6+TBD!HQ6+DA_NANG!HQ6+KHANH_HOA!HQ6+DONG_NAI!HQ6+TVTK!HQ6+MIEN_TAY!HQ6+VAT_LIEU_DIEN!HQ6+SUN_POWER!HQ6+MINH_TRI!HQ6+PHUONG_VIET!HQ6+LONG_AN!HQ6</f>
        <v>285944723060.35132</v>
      </c>
      <c r="HR6" s="13">
        <f ca="1">+HA_NOI!HR6+MIEN_BAC!HR6+NINH_BINH!HR6+NGHE_AN!HR6+TBD!HR6+DA_NANG!HR6+KHANH_HOA!HR6+DONG_NAI!HR6+TVTK!HR6+MIEN_TAY!HR6+VAT_LIEU_DIEN!HR6+SUN_POWER!HR6+MINH_TRI!HR6+PHUONG_VIET!HR6+LONG_AN!HR6</f>
        <v>291656829214.05627</v>
      </c>
      <c r="HS6" s="13">
        <f ca="1">+HA_NOI!HS6+MIEN_BAC!HS6+NINH_BINH!HS6+NGHE_AN!HS6+TBD!HS6+DA_NANG!HS6+KHANH_HOA!HS6+DONG_NAI!HS6+TVTK!HS6+MIEN_TAY!HS6+VAT_LIEU_DIEN!HS6+SUN_POWER!HS6+MINH_TRI!HS6+PHUONG_VIET!HS6+LONG_AN!HS6</f>
        <v>292937614871.52124</v>
      </c>
      <c r="HT6" s="13">
        <f ca="1">+HA_NOI!HT6+MIEN_BAC!HT6+NINH_BINH!HT6+NGHE_AN!HT6+TBD!HT6+DA_NANG!HT6+KHANH_HOA!HT6+DONG_NAI!HT6+TVTK!HT6+MIEN_TAY!HT6+VAT_LIEU_DIEN!HT6+SUN_POWER!HT6+MINH_TRI!HT6+PHUONG_VIET!HT6+LONG_AN!HT6</f>
        <v>294081346312.97296</v>
      </c>
      <c r="HU6" s="13">
        <f ca="1">+HA_NOI!HU6+MIEN_BAC!HU6+NINH_BINH!HU6+NGHE_AN!HU6+TBD!HU6+DA_NANG!HU6+KHANH_HOA!HU6+DONG_NAI!HU6+TVTK!HU6+MIEN_TAY!HU6+VAT_LIEU_DIEN!HU6+SUN_POWER!HU6+MINH_TRI!HU6+PHUONG_VIET!HU6+LONG_AN!HU6</f>
        <v>295680821281.42029</v>
      </c>
      <c r="HV6" s="13">
        <f ca="1">+HA_NOI!HV6+MIEN_BAC!HV6+NINH_BINH!HV6+NGHE_AN!HV6+TBD!HV6+DA_NANG!HV6+KHANH_HOA!HV6+DONG_NAI!HV6+TVTK!HV6+MIEN_TAY!HV6+VAT_LIEU_DIEN!HV6+SUN_POWER!HV6+MINH_TRI!HV6+PHUONG_VIET!HV6+LONG_AN!HV6</f>
        <v>0</v>
      </c>
      <c r="HW6" s="13">
        <f ca="1">+HA_NOI!HW6+MIEN_BAC!HW6+NINH_BINH!HW6+NGHE_AN!HW6+TBD!HW6+DA_NANG!HW6+KHANH_HOA!HW6+DONG_NAI!HW6+TVTK!HW6+MIEN_TAY!HW6+VAT_LIEU_DIEN!HW6+SUN_POWER!HW6+MINH_TRI!HW6+PHUONG_VIET!HW6+LONG_AN!HW6</f>
        <v>296056700823.30005</v>
      </c>
      <c r="HX6" s="13">
        <f ca="1">+HA_NOI!HX6+MIEN_BAC!HX6+NINH_BINH!HX6+NGHE_AN!HX6+TBD!HX6+DA_NANG!HX6+KHANH_HOA!HX6+DONG_NAI!HX6+TVTK!HX6+MIEN_TAY!HX6+VAT_LIEU_DIEN!HX6+SUN_POWER!HX6+MINH_TRI!HX6+PHUONG_VIET!HX6+LONG_AN!HX6</f>
        <v>297242277723.2074</v>
      </c>
      <c r="HY6" s="13">
        <f ca="1">+HA_NOI!HY6+MIEN_BAC!HY6+NINH_BINH!HY6+NGHE_AN!HY6+TBD!HY6+DA_NANG!HY6+KHANH_HOA!HY6+DONG_NAI!HY6+TVTK!HY6+MIEN_TAY!HY6+VAT_LIEU_DIEN!HY6+SUN_POWER!HY6+MINH_TRI!HY6+PHUONG_VIET!HY6+LONG_AN!HY6</f>
        <v>299040981709.23291</v>
      </c>
      <c r="HZ6" s="13">
        <f ca="1">+HA_NOI!HZ6+MIEN_BAC!HZ6+NINH_BINH!HZ6+NGHE_AN!HZ6+TBD!HZ6+DA_NANG!HZ6+KHANH_HOA!HZ6+DONG_NAI!HZ6+TVTK!HZ6+MIEN_TAY!HZ6+VAT_LIEU_DIEN!HZ6+SUN_POWER!HZ6+MINH_TRI!HZ6+PHUONG_VIET!HZ6+LONG_AN!HZ6</f>
        <v>303056013228.92053</v>
      </c>
      <c r="IA6" s="13">
        <f ca="1">+HA_NOI!IA6+MIEN_BAC!IA6+NINH_BINH!IA6+NGHE_AN!IA6+TBD!IA6+DA_NANG!IA6+KHANH_HOA!IA6+DONG_NAI!IA6+TVTK!IA6+MIEN_TAY!IA6+VAT_LIEU_DIEN!IA6+SUN_POWER!IA6+MINH_TRI!IA6+PHUONG_VIET!IA6+LONG_AN!IA6</f>
        <v>302324596015.74445</v>
      </c>
      <c r="IB6" s="13">
        <f ca="1">+HA_NOI!IB6+MIEN_BAC!IB6+NINH_BINH!IB6+NGHE_AN!IB6+TBD!IB6+DA_NANG!IB6+KHANH_HOA!IB6+DONG_NAI!IB6+TVTK!IB6+MIEN_TAY!IB6+VAT_LIEU_DIEN!IB6+SUN_POWER!IB6+MINH_TRI!IB6+PHUONG_VIET!IB6+LONG_AN!IB6</f>
        <v>303328339839.26367</v>
      </c>
      <c r="IC6" s="13">
        <f ca="1">+HA_NOI!IC6+MIEN_BAC!IC6+NINH_BINH!IC6+NGHE_AN!IC6+TBD!IC6+DA_NANG!IC6+KHANH_HOA!IC6+DONG_NAI!IC6+TVTK!IC6+MIEN_TAY!IC6+VAT_LIEU_DIEN!IC6+SUN_POWER!IC6+MINH_TRI!IC6+PHUONG_VIET!IC6+LONG_AN!IC6</f>
        <v>0</v>
      </c>
      <c r="ID6" s="13">
        <f ca="1">+HA_NOI!ID6+MIEN_BAC!ID6+NINH_BINH!ID6+NGHE_AN!ID6+TBD!ID6+DA_NANG!ID6+KHANH_HOA!ID6+DONG_NAI!ID6+TVTK!ID6+MIEN_TAY!ID6+VAT_LIEU_DIEN!ID6+SUN_POWER!ID6+MINH_TRI!ID6+PHUONG_VIET!ID6+LONG_AN!ID6</f>
        <v>305324483039.00085</v>
      </c>
      <c r="IE6" s="13">
        <f ca="1">+HA_NOI!IE6+MIEN_BAC!IE6+NINH_BINH!IE6+NGHE_AN!IE6+TBD!IE6+DA_NANG!IE6+KHANH_HOA!IE6+DONG_NAI!IE6+TVTK!IE6+MIEN_TAY!IE6+VAT_LIEU_DIEN!IE6+SUN_POWER!IE6+MINH_TRI!IE6+PHUONG_VIET!IE6+LONG_AN!IE6</f>
        <v>306434030136.46692</v>
      </c>
      <c r="IF6" s="13">
        <f ca="1">+HA_NOI!IF6+MIEN_BAC!IF6+NINH_BINH!IF6+NGHE_AN!IF6+TBD!IF6+DA_NANG!IF6+KHANH_HOA!IF6+DONG_NAI!IF6+TVTK!IF6+MIEN_TAY!IF6+VAT_LIEU_DIEN!IF6+SUN_POWER!IF6+MINH_TRI!IF6+PHUONG_VIET!IF6+LONG_AN!IF6</f>
        <v>307431054943.3501</v>
      </c>
      <c r="IG6" s="13">
        <f ca="1">+HA_NOI!IG6+MIEN_BAC!IG6+NINH_BINH!IG6+NGHE_AN!IG6+TBD!IG6+DA_NANG!IG6+KHANH_HOA!IG6+DONG_NAI!IG6+TVTK!IG6+MIEN_TAY!IG6+VAT_LIEU_DIEN!IG6+SUN_POWER!IG6+MINH_TRI!IG6+PHUONG_VIET!IG6+LONG_AN!IG6</f>
        <v>309660034607.75623</v>
      </c>
      <c r="IH6" s="13">
        <f ca="1">+HA_NOI!IH6+MIEN_BAC!IH6+NINH_BINH!IH6+NGHE_AN!IH6+TBD!IH6+DA_NANG!IH6+KHANH_HOA!IH6+DONG_NAI!IH6+TVTK!IH6+MIEN_TAY!IH6+VAT_LIEU_DIEN!IH6+SUN_POWER!IH6+MINH_TRI!IH6+PHUONG_VIET!IH6+LONG_AN!IH6</f>
        <v>314046434670.99744</v>
      </c>
      <c r="II6" s="13">
        <f ca="1">+HA_NOI!II6+MIEN_BAC!II6+NINH_BINH!II6+NGHE_AN!II6+TBD!II6+DA_NANG!II6+KHANH_HOA!II6+DONG_NAI!II6+TVTK!II6+MIEN_TAY!II6+VAT_LIEU_DIEN!II6+SUN_POWER!II6+MINH_TRI!II6+PHUONG_VIET!II6+LONG_AN!II6</f>
        <v>258472861647.51154</v>
      </c>
      <c r="IJ6" s="13">
        <f ca="1">+HA_NOI!IJ6+MIEN_BAC!IJ6+NINH_BINH!IJ6+NGHE_AN!IJ6+TBD!IJ6+DA_NANG!IJ6+KHANH_HOA!IJ6+DONG_NAI!IJ6+TVTK!IJ6+MIEN_TAY!IJ6+VAT_LIEU_DIEN!IJ6+SUN_POWER!IJ6+MINH_TRI!IJ6+PHUONG_VIET!IJ6+LONG_AN!IJ6</f>
        <v>51886798838.085022</v>
      </c>
      <c r="IK6" s="13">
        <f ca="1">+HA_NOI!IK6+MIEN_BAC!IK6+NINH_BINH!IK6+NGHE_AN!IK6+TBD!IK6+DA_NANG!IK6+KHANH_HOA!IK6+DONG_NAI!IK6+TVTK!IK6+MIEN_TAY!IK6+VAT_LIEU_DIEN!IK6+SUN_POWER!IK6+MINH_TRI!IK6+PHUONG_VIET!IK6+LONG_AN!IK6</f>
        <v>262501301121.76245</v>
      </c>
      <c r="IL6" s="13">
        <f ca="1">+HA_NOI!IL6+MIEN_BAC!IL6+NINH_BINH!IL6+NGHE_AN!IL6+TBD!IL6+DA_NANG!IL6+KHANH_HOA!IL6+DONG_NAI!IL6+TVTK!IL6+MIEN_TAY!IL6+VAT_LIEU_DIEN!IL6+SUN_POWER!IL6+MINH_TRI!IL6+PHUONG_VIET!IL6+LONG_AN!IL6</f>
        <v>264567430598.71826</v>
      </c>
      <c r="IM6" s="13">
        <f ca="1">+HA_NOI!IM6+MIEN_BAC!IM6+NINH_BINH!IM6+NGHE_AN!IM6+TBD!IM6+DA_NANG!IM6+KHANH_HOA!IM6+DONG_NAI!IM6+TVTK!IM6+MIEN_TAY!IM6+VAT_LIEU_DIEN!IM6+SUN_POWER!IM6+MINH_TRI!IM6+PHUONG_VIET!IM6+LONG_AN!IM6</f>
        <v>315124458729.56879</v>
      </c>
      <c r="IN6" s="13">
        <f ca="1">+HA_NOI!IN6+MIEN_BAC!IN6+NINH_BINH!IN6+NGHE_AN!IN6+TBD!IN6+DA_NANG!IN6+KHANH_HOA!IN6+DONG_NAI!IN6+TVTK!IN6+MIEN_TAY!IN6+VAT_LIEU_DIEN!IN6+SUN_POWER!IN6+MINH_TRI!IN6+PHUONG_VIET!IN6+LONG_AN!IN6</f>
        <v>322982770477.46643</v>
      </c>
      <c r="IO6" s="13">
        <f ca="1">+HA_NOI!IO6+MIEN_BAC!IO6+NINH_BINH!IO6+NGHE_AN!IO6+TBD!IO6+DA_NANG!IO6+KHANH_HOA!IO6+DONG_NAI!IO6+TVTK!IO6+MIEN_TAY!IO6+VAT_LIEU_DIEN!IO6+SUN_POWER!IO6+MINH_TRI!IO6+PHUONG_VIET!IO6+LONG_AN!IO6</f>
        <v>325896642489.98486</v>
      </c>
      <c r="IP6" s="13">
        <f ca="1">+HA_NOI!IP6+MIEN_BAC!IP6+NINH_BINH!IP6+NGHE_AN!IP6+TBD!IP6+DA_NANG!IP6+KHANH_HOA!IP6+DONG_NAI!IP6+TVTK!IP6+MIEN_TAY!IP6+VAT_LIEU_DIEN!IP6+SUN_POWER!IP6+MINH_TRI!IP6+PHUONG_VIET!IP6+LONG_AN!IP6</f>
        <v>0</v>
      </c>
      <c r="IQ6" s="13">
        <f ca="1">+HA_NOI!IQ6+MIEN_BAC!IQ6+NINH_BINH!IQ6+NGHE_AN!IQ6+TBD!IQ6+DA_NANG!IQ6+KHANH_HOA!IQ6+DONG_NAI!IQ6+TVTK!IQ6+MIEN_TAY!IQ6+VAT_LIEU_DIEN!IQ6+SUN_POWER!IQ6+MINH_TRI!IQ6+PHUONG_VIET!IQ6+LONG_AN!IQ6</f>
        <v>0</v>
      </c>
      <c r="IR6" s="13">
        <f ca="1">+HA_NOI!IR6+MIEN_BAC!IR6+NINH_BINH!IR6+NGHE_AN!IR6+TBD!IR6+DA_NANG!IR6+KHANH_HOA!IR6+DONG_NAI!IR6+TVTK!IR6+MIEN_TAY!IR6+VAT_LIEU_DIEN!IR6+SUN_POWER!IR6+MINH_TRI!IR6+PHUONG_VIET!IR6+LONG_AN!IR6</f>
        <v>324934200174.505</v>
      </c>
      <c r="IS6" s="13">
        <f ca="1">+HA_NOI!IS6+MIEN_BAC!IS6+NINH_BINH!IS6+NGHE_AN!IS6+TBD!IS6+DA_NANG!IS6+KHANH_HOA!IS6+DONG_NAI!IS6+TVTK!IS6+MIEN_TAY!IS6+VAT_LIEU_DIEN!IS6+SUN_POWER!IS6+MINH_TRI!IS6+PHUONG_VIET!IS6+LONG_AN!IS6</f>
        <v>326390815638.74609</v>
      </c>
      <c r="IT6" s="13">
        <f ca="1">+HA_NOI!IT6+MIEN_BAC!IT6+NINH_BINH!IT6+NGHE_AN!IT6+TBD!IT6+DA_NANG!IT6+KHANH_HOA!IT6+DONG_NAI!IT6+TVTK!IT6+MIEN_TAY!IT6+VAT_LIEU_DIEN!IT6+SUN_POWER!IT6+MINH_TRI!IT6+PHUONG_VIET!IT6+LONG_AN!IT6</f>
        <v>327111932149.62378</v>
      </c>
      <c r="IU6" s="13">
        <f ca="1">+HA_NOI!IU6+MIEN_BAC!IU6+NINH_BINH!IU6+NGHE_AN!IU6+TBD!IU6+DA_NANG!IU6+KHANH_HOA!IU6+DONG_NAI!IU6+TVTK!IU6+MIEN_TAY!IU6+VAT_LIEU_DIEN!IU6+SUN_POWER!IU6+MINH_TRI!IU6+PHUONG_VIET!IU6+LONG_AN!IU6</f>
        <v>272519340456.33417</v>
      </c>
      <c r="IV6" s="13">
        <f ca="1">+HA_NOI!IV6+MIEN_BAC!IV6+NINH_BINH!IV6+NGHE_AN!IV6+TBD!IV6+DA_NANG!IV6+KHANH_HOA!IV6+DONG_NAI!IV6+TVTK!IV6+MIEN_TAY!IV6+VAT_LIEU_DIEN!IV6+SUN_POWER!IV6+MINH_TRI!IV6+PHUONG_VIET!IV6+LONG_AN!IV6</f>
        <v>330172041104.60455</v>
      </c>
      <c r="IW6" s="13">
        <f ca="1">+HA_NOI!IW6+MIEN_BAC!IW6+NINH_BINH!IW6+NGHE_AN!IW6+TBD!IW6+DA_NANG!IW6+KHANH_HOA!IW6+DONG_NAI!IW6+TVTK!IW6+MIEN_TAY!IW6+VAT_LIEU_DIEN!IW6+SUN_POWER!IW6+MINH_TRI!IW6+PHUONG_VIET!IW6+LONG_AN!IW6</f>
        <v>330861901224.44415</v>
      </c>
      <c r="IX6" s="13">
        <f ca="1">+HA_NOI!IX6+MIEN_BAC!IX6+NINH_BINH!IX6+NGHE_AN!IX6+TBD!IX6+DA_NANG!IX6+KHANH_HOA!IX6+DONG_NAI!IX6+TVTK!IX6+MIEN_TAY!IX6+VAT_LIEU_DIEN!IX6+SUN_POWER!IX6+MINH_TRI!IX6+PHUONG_VIET!IX6+LONG_AN!IX6</f>
        <v>0</v>
      </c>
      <c r="IY6" s="13">
        <f ca="1">+HA_NOI!IY6+MIEN_BAC!IY6+NINH_BINH!IY6+NGHE_AN!IY6+TBD!IY6+DA_NANG!IY6+KHANH_HOA!IY6+DONG_NAI!IY6+TVTK!IY6+MIEN_TAY!IY6+VAT_LIEU_DIEN!IY6+SUN_POWER!IY6+MINH_TRI!IY6+PHUONG_VIET!IY6+LONG_AN!IY6</f>
        <v>327128415373.09326</v>
      </c>
      <c r="IZ6" s="13">
        <f ca="1">+HA_NOI!IZ6+MIEN_BAC!IZ6+NINH_BINH!IZ6+NGHE_AN!IZ6+TBD!IZ6+DA_NANG!IZ6+KHANH_HOA!IZ6+DONG_NAI!IZ6+TVTK!IZ6+MIEN_TAY!IZ6+VAT_LIEU_DIEN!IZ6+SUN_POWER!IZ6+MINH_TRI!IZ6+PHUONG_VIET!IZ6+LONG_AN!IZ6</f>
        <v>328068744191.87561</v>
      </c>
      <c r="JA6" s="13">
        <f ca="1">+HA_NOI!JA6+MIEN_BAC!JA6+NINH_BINH!JA6+NGHE_AN!JA6+TBD!JA6+DA_NANG!JA6+KHANH_HOA!JA6+DONG_NAI!JA6+TVTK!JA6+MIEN_TAY!JA6+VAT_LIEU_DIEN!JA6+SUN_POWER!JA6+MINH_TRI!JA6+PHUONG_VIET!JA6+LONG_AN!JA6</f>
        <v>329761298882.09973</v>
      </c>
      <c r="JB6" s="13">
        <f ca="1">+HA_NOI!JB6+MIEN_BAC!JB6+NINH_BINH!JB6+NGHE_AN!JB6+TBD!JB6+DA_NANG!JB6+KHANH_HOA!JB6+DONG_NAI!JB6+TVTK!JB6+MIEN_TAY!JB6+VAT_LIEU_DIEN!JB6+SUN_POWER!JB6+MINH_TRI!JB6+PHUONG_VIET!JB6+LONG_AN!JB6</f>
        <v>331442804387.28052</v>
      </c>
      <c r="JC6" s="13">
        <f ca="1">+HA_NOI!JC6+MIEN_BAC!JC6+NINH_BINH!JC6+NGHE_AN!JC6+TBD!JC6+DA_NANG!JC6+KHANH_HOA!JC6+DONG_NAI!JC6+TVTK!JC6+MIEN_TAY!JC6+VAT_LIEU_DIEN!JC6+SUN_POWER!JC6+MINH_TRI!JC6+PHUONG_VIET!JC6+LONG_AN!JC6</f>
        <v>333002454386.58411</v>
      </c>
      <c r="JD6" s="13">
        <f ca="1">+HA_NOI!JD6+MIEN_BAC!JD6+NINH_BINH!JD6+NGHE_AN!JD6+TBD!JD6+DA_NANG!JD6+KHANH_HOA!JD6+DONG_NAI!JD6+TVTK!JD6+MIEN_TAY!JD6+VAT_LIEU_DIEN!JD6+SUN_POWER!JD6+MINH_TRI!JD6+PHUONG_VIET!JD6+LONG_AN!JD6</f>
        <v>334453295375.85547</v>
      </c>
      <c r="JE6" s="13">
        <f ca="1">+HA_NOI!JE6+MIEN_BAC!JE6+NINH_BINH!JE6+NGHE_AN!JE6+TBD!JE6+DA_NANG!JE6+KHANH_HOA!JE6+DONG_NAI!JE6+TVTK!JE6+MIEN_TAY!JE6+VAT_LIEU_DIEN!JE6+SUN_POWER!JE6+MINH_TRI!JE6+PHUONG_VIET!JE6+LONG_AN!JE6</f>
        <v>0</v>
      </c>
      <c r="JF6" s="13">
        <f ca="1">+HA_NOI!JF6+MIEN_BAC!JF6+NINH_BINH!JF6+NGHE_AN!JF6+TBD!JF6+DA_NANG!JF6+KHANH_HOA!JF6+DONG_NAI!JF6+TVTK!JF6+MIEN_TAY!JF6+VAT_LIEU_DIEN!JF6+SUN_POWER!JF6+MINH_TRI!JF6+PHUONG_VIET!JF6+LONG_AN!JF6</f>
        <v>335808904835.09265</v>
      </c>
      <c r="JG6" s="13">
        <f ca="1">+HA_NOI!JG6+MIEN_BAC!JG6+NINH_BINH!JG6+NGHE_AN!JG6+TBD!JG6+DA_NANG!JG6+KHANH_HOA!JG6+DONG_NAI!JG6+TVTK!JG6+MIEN_TAY!JG6+VAT_LIEU_DIEN!JG6+SUN_POWER!JG6+MINH_TRI!JG6+PHUONG_VIET!JG6+LONG_AN!JG6</f>
        <v>337157253892.36487</v>
      </c>
      <c r="JH6" s="13">
        <f ca="1">+HA_NOI!JH6+MIEN_BAC!JH6+NINH_BINH!JH6+NGHE_AN!JH6+TBD!JH6+DA_NANG!JH6+KHANH_HOA!JH6+DONG_NAI!JH6+TVTK!JH6+MIEN_TAY!JH6+VAT_LIEU_DIEN!JH6+SUN_POWER!JH6+MINH_TRI!JH6+PHUONG_VIET!JH6+LONG_AN!JH6</f>
        <v>338901817699.52448</v>
      </c>
      <c r="JI6" s="13">
        <f ca="1">+HA_NOI!JI6+MIEN_BAC!JI6+NINH_BINH!JI6+NGHE_AN!JI6+TBD!JI6+DA_NANG!JI6+KHANH_HOA!JI6+DONG_NAI!JI6+TVTK!JI6+MIEN_TAY!JI6+VAT_LIEU_DIEN!JI6+SUN_POWER!JI6+MINH_TRI!JI6+PHUONG_VIET!JI6+LONG_AN!JI6</f>
        <v>340429214047.92926</v>
      </c>
      <c r="JJ6" s="13">
        <f ca="1">+HA_NOI!JJ6+MIEN_BAC!JJ6+NINH_BINH!JJ6+NGHE_AN!JJ6+TBD!JJ6+DA_NANG!JJ6+KHANH_HOA!JJ6+DONG_NAI!JJ6+TVTK!JJ6+MIEN_TAY!JJ6+VAT_LIEU_DIEN!JJ6+SUN_POWER!JJ6+MINH_TRI!JJ6+PHUONG_VIET!JJ6+LONG_AN!JJ6</f>
        <v>341749221596.99365</v>
      </c>
      <c r="JK6" s="13">
        <f ca="1">+HA_NOI!JK6+MIEN_BAC!JK6+NINH_BINH!JK6+NGHE_AN!JK6+TBD!JK6+DA_NANG!JK6+KHANH_HOA!JK6+DONG_NAI!JK6+TVTK!JK6+MIEN_TAY!JK6+VAT_LIEU_DIEN!JK6+SUN_POWER!JK6+MINH_TRI!JK6+PHUONG_VIET!JK6+LONG_AN!JK6</f>
        <v>342826617023.58533</v>
      </c>
      <c r="JL6" s="13">
        <f ca="1">+HA_NOI!JL6+MIEN_BAC!JL6+NINH_BINH!JL6+NGHE_AN!JL6+TBD!JL6+DA_NANG!JL6+KHANH_HOA!JL6+DONG_NAI!JL6+TVTK!JL6+MIEN_TAY!JL6+VAT_LIEU_DIEN!JL6+SUN_POWER!JL6+MINH_TRI!JL6+PHUONG_VIET!JL6+LONG_AN!JL6</f>
        <v>0</v>
      </c>
      <c r="JM6" s="13">
        <f ca="1">+HA_NOI!JM6+MIEN_BAC!JM6+NINH_BINH!JM6+NGHE_AN!JM6+TBD!JM6+DA_NANG!JM6+KHANH_HOA!JM6+DONG_NAI!JM6+TVTK!JM6+MIEN_TAY!JM6+VAT_LIEU_DIEN!JM6+SUN_POWER!JM6+MINH_TRI!JM6+PHUONG_VIET!JM6+LONG_AN!JM6</f>
        <v>343550011587.88599</v>
      </c>
      <c r="JN6" s="13">
        <f ca="1">+HA_NOI!JN6+MIEN_BAC!JN6+NINH_BINH!JN6+NGHE_AN!JN6+TBD!JN6+DA_NANG!JN6+KHANH_HOA!JN6+DONG_NAI!JN6+TVTK!JN6+MIEN_TAY!JN6+VAT_LIEU_DIEN!JN6+SUN_POWER!JN6+MINH_TRI!JN6+PHUONG_VIET!JN6+LONG_AN!JN6</f>
        <v>343888287625.1817</v>
      </c>
      <c r="JO6" s="13">
        <f ca="1">+HA_NOI!JO6+MIEN_BAC!JO6+NINH_BINH!JO6+NGHE_AN!JO6+TBD!JO6+DA_NANG!JO6+KHANH_HOA!JO6+DONG_NAI!JO6+TVTK!JO6+MIEN_TAY!JO6+VAT_LIEU_DIEN!JO6+SUN_POWER!JO6+MINH_TRI!JO6+PHUONG_VIET!JO6+LONG_AN!JO6</f>
        <v>346938725521.36902</v>
      </c>
      <c r="JP6" s="13">
        <f ca="1">+HA_NOI!JP6+MIEN_BAC!JP6+NINH_BINH!JP6+NGHE_AN!JP6+TBD!JP6+DA_NANG!JP6+KHANH_HOA!JP6+DONG_NAI!JP6+TVTK!JP6+MIEN_TAY!JP6+VAT_LIEU_DIEN!JP6+SUN_POWER!JP6+MINH_TRI!JP6+PHUONG_VIET!JP6+LONG_AN!JP6</f>
        <v>348004483959.95477</v>
      </c>
      <c r="JQ6" s="13">
        <f ca="1">+HA_NOI!JQ6+MIEN_BAC!JQ6+NINH_BINH!JQ6+NGHE_AN!JQ6+TBD!JQ6+DA_NANG!JQ6+KHANH_HOA!JQ6+DONG_NAI!JQ6+TVTK!JQ6+MIEN_TAY!JQ6+VAT_LIEU_DIEN!JQ6+SUN_POWER!JQ6+MINH_TRI!JQ6+PHUONG_VIET!JQ6+LONG_AN!JQ6</f>
        <v>192677066393.17184</v>
      </c>
      <c r="JR6" s="13">
        <f ca="1">+HA_NOI!JR6+MIEN_BAC!JR6+NINH_BINH!JR6+NGHE_AN!JR6+TBD!JR6+DA_NANG!JR6+KHANH_HOA!JR6+DONG_NAI!JR6+TVTK!JR6+MIEN_TAY!JR6+VAT_LIEU_DIEN!JR6+SUN_POWER!JR6+MINH_TRI!JR6+PHUONG_VIET!JR6+LONG_AN!JR6</f>
        <v>0</v>
      </c>
      <c r="JS6" s="13">
        <f ca="1">+HA_NOI!JS6+MIEN_BAC!JS6+NINH_BINH!JS6+NGHE_AN!JS6+TBD!JS6+DA_NANG!JS6+KHANH_HOA!JS6+DONG_NAI!JS6+TVTK!JS6+MIEN_TAY!JS6+VAT_LIEU_DIEN!JS6+SUN_POWER!JS6+MINH_TRI!JS6+PHUONG_VIET!JS6+LONG_AN!JS6</f>
        <v>0</v>
      </c>
      <c r="JT6" s="13">
        <f ca="1">+HA_NOI!JT6+MIEN_BAC!JT6+NINH_BINH!JT6+NGHE_AN!JT6+TBD!JT6+DA_NANG!JT6+KHANH_HOA!JT6+DONG_NAI!JT6+TVTK!JT6+MIEN_TAY!JT6+VAT_LIEU_DIEN!JT6+SUN_POWER!JT6+MINH_TRI!JT6+PHUONG_VIET!JT6+LONG_AN!JT6</f>
        <v>0</v>
      </c>
      <c r="JU6" s="13">
        <f ca="1">+HA_NOI!JU6+MIEN_BAC!JU6+NINH_BINH!JU6+NGHE_AN!JU6+TBD!JU6+DA_NANG!JU6+KHANH_HOA!JU6+DONG_NAI!JU6+TVTK!JU6+MIEN_TAY!JU6+VAT_LIEU_DIEN!JU6+SUN_POWER!JU6+MINH_TRI!JU6+PHUONG_VIET!JU6+LONG_AN!JU6</f>
        <v>0</v>
      </c>
      <c r="JV6" s="13">
        <f ca="1">+HA_NOI!JV6+MIEN_BAC!JV6+NINH_BINH!JV6+NGHE_AN!JV6+TBD!JV6+DA_NANG!JV6+KHANH_HOA!JV6+DONG_NAI!JV6+TVTK!JV6+MIEN_TAY!JV6+VAT_LIEU_DIEN!JV6+SUN_POWER!JV6+MINH_TRI!JV6+PHUONG_VIET!JV6+LONG_AN!JV6</f>
        <v>0</v>
      </c>
      <c r="JW6" s="13">
        <f ca="1">+HA_NOI!JW6+MIEN_BAC!JW6+NINH_BINH!JW6+NGHE_AN!JW6+TBD!JW6+DA_NANG!JW6+KHANH_HOA!JW6+DONG_NAI!JW6+TVTK!JW6+MIEN_TAY!JW6+VAT_LIEU_DIEN!JW6+SUN_POWER!JW6+MINH_TRI!JW6+PHUONG_VIET!JW6+LONG_AN!JW6</f>
        <v>0</v>
      </c>
      <c r="JX6" s="13">
        <f ca="1">+HA_NOI!JX6+MIEN_BAC!JX6+NINH_BINH!JX6+NGHE_AN!JX6+TBD!JX6+DA_NANG!JX6+KHANH_HOA!JX6+DONG_NAI!JX6+TVTK!JX6+MIEN_TAY!JX6+VAT_LIEU_DIEN!JX6+SUN_POWER!JX6+MINH_TRI!JX6+PHUONG_VIET!JX6+LONG_AN!JX6</f>
        <v>0</v>
      </c>
      <c r="JY6" s="13">
        <f ca="1">+HA_NOI!JY6+MIEN_BAC!JY6+NINH_BINH!JY6+NGHE_AN!JY6+TBD!JY6+DA_NANG!JY6+KHANH_HOA!JY6+DONG_NAI!JY6+TVTK!JY6+MIEN_TAY!JY6+VAT_LIEU_DIEN!JY6+SUN_POWER!JY6+MINH_TRI!JY6+PHUONG_VIET!JY6+LONG_AN!JY6</f>
        <v>0</v>
      </c>
      <c r="JZ6" s="13">
        <f ca="1">+HA_NOI!JZ6+MIEN_BAC!JZ6+NINH_BINH!JZ6+NGHE_AN!JZ6+TBD!JZ6+DA_NANG!JZ6+KHANH_HOA!JZ6+DONG_NAI!JZ6+TVTK!JZ6+MIEN_TAY!JZ6+VAT_LIEU_DIEN!JZ6+SUN_POWER!JZ6+MINH_TRI!JZ6+PHUONG_VIET!JZ6+LONG_AN!JZ6</f>
        <v>0</v>
      </c>
      <c r="KA6" s="13">
        <f ca="1">+HA_NOI!KA6+MIEN_BAC!KA6+NINH_BINH!KA6+NGHE_AN!KA6+TBD!KA6+DA_NANG!KA6+KHANH_HOA!KA6+DONG_NAI!KA6+TVTK!KA6+MIEN_TAY!KA6+VAT_LIEU_DIEN!KA6+SUN_POWER!KA6+MINH_TRI!KA6+PHUONG_VIET!KA6+LONG_AN!KA6</f>
        <v>0</v>
      </c>
      <c r="KB6" s="13">
        <f ca="1">+HA_NOI!KB6+MIEN_BAC!KB6+NINH_BINH!KB6+NGHE_AN!KB6+TBD!KB6+DA_NANG!KB6+KHANH_HOA!KB6+DONG_NAI!KB6+TVTK!KB6+MIEN_TAY!KB6+VAT_LIEU_DIEN!KB6+SUN_POWER!KB6+MINH_TRI!KB6+PHUONG_VIET!KB6+LONG_AN!KB6</f>
        <v>0</v>
      </c>
      <c r="KC6" s="13">
        <f ca="1">+HA_NOI!KC6+MIEN_BAC!KC6+NINH_BINH!KC6+NGHE_AN!KC6+TBD!KC6+DA_NANG!KC6+KHANH_HOA!KC6+DONG_NAI!KC6+TVTK!KC6+MIEN_TAY!KC6+VAT_LIEU_DIEN!KC6+SUN_POWER!KC6+MINH_TRI!KC6+PHUONG_VIET!KC6+LONG_AN!KC6</f>
        <v>0</v>
      </c>
      <c r="KD6" s="13">
        <f ca="1">+HA_NOI!KD6+MIEN_BAC!KD6+NINH_BINH!KD6+NGHE_AN!KD6+TBD!KD6+DA_NANG!KD6+KHANH_HOA!KD6+DONG_NAI!KD6+TVTK!KD6+MIEN_TAY!KD6+VAT_LIEU_DIEN!KD6+SUN_POWER!KD6+MINH_TRI!KD6+PHUONG_VIET!KD6+LONG_AN!KD6</f>
        <v>0</v>
      </c>
      <c r="KE6" s="13">
        <f ca="1">+HA_NOI!KE6+MIEN_BAC!KE6+NINH_BINH!KE6+NGHE_AN!KE6+TBD!KE6+DA_NANG!KE6+KHANH_HOA!KE6+DONG_NAI!KE6+TVTK!KE6+MIEN_TAY!KE6+VAT_LIEU_DIEN!KE6+SUN_POWER!KE6+MINH_TRI!KE6+PHUONG_VIET!KE6+LONG_AN!KE6</f>
        <v>0</v>
      </c>
      <c r="KF6" s="13">
        <f ca="1">+HA_NOI!KF6+MIEN_BAC!KF6+NINH_BINH!KF6+NGHE_AN!KF6+TBD!KF6+DA_NANG!KF6+KHANH_HOA!KF6+DONG_NAI!KF6+TVTK!KF6+MIEN_TAY!KF6+VAT_LIEU_DIEN!KF6+SUN_POWER!KF6+MINH_TRI!KF6+PHUONG_VIET!KF6+LONG_AN!KF6</f>
        <v>0</v>
      </c>
      <c r="KG6" s="13">
        <f ca="1">+HA_NOI!KG6+MIEN_BAC!KG6+NINH_BINH!KG6+NGHE_AN!KG6+TBD!KG6+DA_NANG!KG6+KHANH_HOA!KG6+DONG_NAI!KG6+TVTK!KG6+MIEN_TAY!KG6+VAT_LIEU_DIEN!KG6+SUN_POWER!KG6+MINH_TRI!KG6+PHUONG_VIET!KG6+LONG_AN!KG6</f>
        <v>0</v>
      </c>
      <c r="KH6" s="13">
        <f ca="1">+HA_NOI!KH6+MIEN_BAC!KH6+NINH_BINH!KH6+NGHE_AN!KH6+TBD!KH6+DA_NANG!KH6+KHANH_HOA!KH6+DONG_NAI!KH6+TVTK!KH6+MIEN_TAY!KH6+VAT_LIEU_DIEN!KH6+SUN_POWER!KH6+MINH_TRI!KH6+PHUONG_VIET!KH6+LONG_AN!KH6</f>
        <v>0</v>
      </c>
      <c r="KI6" s="13">
        <f ca="1">+HA_NOI!KI6+MIEN_BAC!KI6+NINH_BINH!KI6+NGHE_AN!KI6+TBD!KI6+DA_NANG!KI6+KHANH_HOA!KI6+DONG_NAI!KI6+TVTK!KI6+MIEN_TAY!KI6+VAT_LIEU_DIEN!KI6+SUN_POWER!KI6+MINH_TRI!KI6+PHUONG_VIET!KI6+LONG_AN!KI6</f>
        <v>0</v>
      </c>
      <c r="KJ6" s="13">
        <f ca="1">+HA_NOI!KJ6+MIEN_BAC!KJ6+NINH_BINH!KJ6+NGHE_AN!KJ6+TBD!KJ6+DA_NANG!KJ6+KHANH_HOA!KJ6+DONG_NAI!KJ6+TVTK!KJ6+MIEN_TAY!KJ6+VAT_LIEU_DIEN!KJ6+SUN_POWER!KJ6+MINH_TRI!KJ6+PHUONG_VIET!KJ6+LONG_AN!KJ6</f>
        <v>0</v>
      </c>
      <c r="KK6" s="13">
        <f ca="1">+HA_NOI!KK6+MIEN_BAC!KK6+NINH_BINH!KK6+NGHE_AN!KK6+TBD!KK6+DA_NANG!KK6+KHANH_HOA!KK6+DONG_NAI!KK6+TVTK!KK6+MIEN_TAY!KK6+VAT_LIEU_DIEN!KK6+SUN_POWER!KK6+MINH_TRI!KK6+PHUONG_VIET!KK6+LONG_AN!KK6</f>
        <v>0</v>
      </c>
      <c r="KL6" s="13">
        <f ca="1">+HA_NOI!KL6+MIEN_BAC!KL6+NINH_BINH!KL6+NGHE_AN!KL6+TBD!KL6+DA_NANG!KL6+KHANH_HOA!KL6+DONG_NAI!KL6+TVTK!KL6+MIEN_TAY!KL6+VAT_LIEU_DIEN!KL6+SUN_POWER!KL6+MINH_TRI!KL6+PHUONG_VIET!KL6+LONG_AN!KL6</f>
        <v>0</v>
      </c>
      <c r="KM6" s="13">
        <f ca="1">+HA_NOI!KM6+MIEN_BAC!KM6+NINH_BINH!KM6+NGHE_AN!KM6+TBD!KM6+DA_NANG!KM6+KHANH_HOA!KM6+DONG_NAI!KM6+TVTK!KM6+MIEN_TAY!KM6+VAT_LIEU_DIEN!KM6+SUN_POWER!KM6+MINH_TRI!KM6+PHUONG_VIET!KM6+LONG_AN!KM6</f>
        <v>0</v>
      </c>
      <c r="KN6" s="13">
        <f ca="1">+HA_NOI!KN6+MIEN_BAC!KN6+NINH_BINH!KN6+NGHE_AN!KN6+TBD!KN6+DA_NANG!KN6+KHANH_HOA!KN6+DONG_NAI!KN6+TVTK!KN6+MIEN_TAY!KN6+VAT_LIEU_DIEN!KN6+SUN_POWER!KN6+MINH_TRI!KN6+PHUONG_VIET!KN6+LONG_AN!KN6</f>
        <v>0</v>
      </c>
      <c r="KO6" s="13">
        <f ca="1">+HA_NOI!KO6+MIEN_BAC!KO6+NINH_BINH!KO6+NGHE_AN!KO6+TBD!KO6+DA_NANG!KO6+KHANH_HOA!KO6+DONG_NAI!KO6+TVTK!KO6+MIEN_TAY!KO6+VAT_LIEU_DIEN!KO6+SUN_POWER!KO6+MINH_TRI!KO6+PHUONG_VIET!KO6+LONG_AN!KO6</f>
        <v>0</v>
      </c>
      <c r="KP6" s="13">
        <f ca="1">+HA_NOI!KP6+MIEN_BAC!KP6+NINH_BINH!KP6+NGHE_AN!KP6+TBD!KP6+DA_NANG!KP6+KHANH_HOA!KP6+DONG_NAI!KP6+TVTK!KP6+MIEN_TAY!KP6+VAT_LIEU_DIEN!KP6+SUN_POWER!KP6+MINH_TRI!KP6+PHUONG_VIET!KP6+LONG_AN!KP6</f>
        <v>0</v>
      </c>
      <c r="KQ6" s="13">
        <f ca="1">+HA_NOI!KQ6+MIEN_BAC!KQ6+NINH_BINH!KQ6+NGHE_AN!KQ6+TBD!KQ6+DA_NANG!KQ6+KHANH_HOA!KQ6+DONG_NAI!KQ6+TVTK!KQ6+MIEN_TAY!KQ6+VAT_LIEU_DIEN!KQ6+SUN_POWER!KQ6+MINH_TRI!KQ6+PHUONG_VIET!KQ6+LONG_AN!KQ6</f>
        <v>0</v>
      </c>
      <c r="KR6" s="13">
        <f ca="1">+HA_NOI!KR6+MIEN_BAC!KR6+NINH_BINH!KR6+NGHE_AN!KR6+TBD!KR6+DA_NANG!KR6+KHANH_HOA!KR6+DONG_NAI!KR6+TVTK!KR6+MIEN_TAY!KR6+VAT_LIEU_DIEN!KR6+SUN_POWER!KR6+MINH_TRI!KR6+PHUONG_VIET!KR6+LONG_AN!KR6</f>
        <v>0</v>
      </c>
      <c r="KS6" s="13">
        <f ca="1">+HA_NOI!KS6+MIEN_BAC!KS6+NINH_BINH!KS6+NGHE_AN!KS6+TBD!KS6+DA_NANG!KS6+KHANH_HOA!KS6+DONG_NAI!KS6+TVTK!KS6+MIEN_TAY!KS6+VAT_LIEU_DIEN!KS6+SUN_POWER!KS6+MINH_TRI!KS6+PHUONG_VIET!KS6+LONG_AN!KS6</f>
        <v>0</v>
      </c>
      <c r="KT6" s="13">
        <f ca="1">+HA_NOI!KT6+MIEN_BAC!KT6+NINH_BINH!KT6+NGHE_AN!KT6+TBD!KT6+DA_NANG!KT6+KHANH_HOA!KT6+DONG_NAI!KT6+TVTK!KT6+MIEN_TAY!KT6+VAT_LIEU_DIEN!KT6+SUN_POWER!KT6+MINH_TRI!KT6+PHUONG_VIET!KT6+LONG_AN!KT6</f>
        <v>0</v>
      </c>
      <c r="KU6" s="13">
        <f ca="1">+HA_NOI!KU6+MIEN_BAC!KU6+NINH_BINH!KU6+NGHE_AN!KU6+TBD!KU6+DA_NANG!KU6+KHANH_HOA!KU6+DONG_NAI!KU6+TVTK!KU6+MIEN_TAY!KU6+VAT_LIEU_DIEN!KU6+SUN_POWER!KU6+MINH_TRI!KU6+PHUONG_VIET!KU6+LONG_AN!KU6</f>
        <v>0</v>
      </c>
      <c r="KV6" s="13">
        <f ca="1">+HA_NOI!KV6+MIEN_BAC!KV6+NINH_BINH!KV6+NGHE_AN!KV6+TBD!KV6+DA_NANG!KV6+KHANH_HOA!KV6+DONG_NAI!KV6+TVTK!KV6+MIEN_TAY!KV6+VAT_LIEU_DIEN!KV6+SUN_POWER!KV6+MINH_TRI!KV6+PHUONG_VIET!KV6+LONG_AN!KV6</f>
        <v>0</v>
      </c>
      <c r="KW6" s="13">
        <f ca="1">+HA_NOI!KW6+MIEN_BAC!KW6+NINH_BINH!KW6+NGHE_AN!KW6+TBD!KW6+DA_NANG!KW6+KHANH_HOA!KW6+DONG_NAI!KW6+TVTK!KW6+MIEN_TAY!KW6+VAT_LIEU_DIEN!KW6+SUN_POWER!KW6+MINH_TRI!KW6+PHUONG_VIET!KW6+LONG_AN!KW6</f>
        <v>0</v>
      </c>
      <c r="KX6" s="13">
        <f ca="1">+HA_NOI!KX6+MIEN_BAC!KX6+NINH_BINH!KX6+NGHE_AN!KX6+TBD!KX6+DA_NANG!KX6+KHANH_HOA!KX6+DONG_NAI!KX6+TVTK!KX6+MIEN_TAY!KX6+VAT_LIEU_DIEN!KX6+SUN_POWER!KX6+MINH_TRI!KX6+PHUONG_VIET!KX6+LONG_AN!KX6</f>
        <v>0</v>
      </c>
      <c r="KY6" s="13">
        <f ca="1">+HA_NOI!KY6+MIEN_BAC!KY6+NINH_BINH!KY6+NGHE_AN!KY6+TBD!KY6+DA_NANG!KY6+KHANH_HOA!KY6+DONG_NAI!KY6+TVTK!KY6+MIEN_TAY!KY6+VAT_LIEU_DIEN!KY6+SUN_POWER!KY6+MINH_TRI!KY6+PHUONG_VIET!KY6+LONG_AN!KY6</f>
        <v>0</v>
      </c>
      <c r="KZ6" s="13">
        <f ca="1">+HA_NOI!KZ6+MIEN_BAC!KZ6+NINH_BINH!KZ6+NGHE_AN!KZ6+TBD!KZ6+DA_NANG!KZ6+KHANH_HOA!KZ6+DONG_NAI!KZ6+TVTK!KZ6+MIEN_TAY!KZ6+VAT_LIEU_DIEN!KZ6+SUN_POWER!KZ6+MINH_TRI!KZ6+PHUONG_VIET!KZ6+LONG_AN!KZ6</f>
        <v>0</v>
      </c>
      <c r="LA6" s="13">
        <f ca="1">+HA_NOI!LA6+MIEN_BAC!LA6+NINH_BINH!LA6+NGHE_AN!LA6+TBD!LA6+DA_NANG!LA6+KHANH_HOA!LA6+DONG_NAI!LA6+TVTK!LA6+MIEN_TAY!LA6+VAT_LIEU_DIEN!LA6+SUN_POWER!LA6+MINH_TRI!LA6+PHUONG_VIET!LA6+LONG_AN!LA6</f>
        <v>0</v>
      </c>
      <c r="LB6" s="13">
        <f ca="1">+HA_NOI!LB6+MIEN_BAC!LB6+NINH_BINH!LB6+NGHE_AN!LB6+TBD!LB6+DA_NANG!LB6+KHANH_HOA!LB6+DONG_NAI!LB6+TVTK!LB6+MIEN_TAY!LB6+VAT_LIEU_DIEN!LB6+SUN_POWER!LB6+MINH_TRI!LB6+PHUONG_VIET!LB6+LONG_AN!LB6</f>
        <v>0</v>
      </c>
      <c r="LC6" s="13">
        <f ca="1">+HA_NOI!LC6+MIEN_BAC!LC6+NINH_BINH!LC6+NGHE_AN!LC6+TBD!LC6+DA_NANG!LC6+KHANH_HOA!LC6+DONG_NAI!LC6+TVTK!LC6+MIEN_TAY!LC6+VAT_LIEU_DIEN!LC6+SUN_POWER!LC6+MINH_TRI!LC6+PHUONG_VIET!LC6+LONG_AN!LC6</f>
        <v>0</v>
      </c>
      <c r="LD6" s="13">
        <f ca="1">+HA_NOI!LD6+MIEN_BAC!LD6+NINH_BINH!LD6+NGHE_AN!LD6+TBD!LD6+DA_NANG!LD6+KHANH_HOA!LD6+DONG_NAI!LD6+TVTK!LD6+MIEN_TAY!LD6+VAT_LIEU_DIEN!LD6+SUN_POWER!LD6+MINH_TRI!LD6+PHUONG_VIET!LD6+LONG_AN!LD6</f>
        <v>0</v>
      </c>
      <c r="LE6" s="13">
        <f ca="1">+HA_NOI!LE6+MIEN_BAC!LE6+NINH_BINH!LE6+NGHE_AN!LE6+TBD!LE6+DA_NANG!LE6+KHANH_HOA!LE6+DONG_NAI!LE6+TVTK!LE6+MIEN_TAY!LE6+VAT_LIEU_DIEN!LE6+SUN_POWER!LE6+MINH_TRI!LE6+PHUONG_VIET!LE6+LONG_AN!LE6</f>
        <v>0</v>
      </c>
      <c r="LF6" s="13">
        <f ca="1">+HA_NOI!LF6+MIEN_BAC!LF6+NINH_BINH!LF6+NGHE_AN!LF6+TBD!LF6+DA_NANG!LF6+KHANH_HOA!LF6+DONG_NAI!LF6+TVTK!LF6+MIEN_TAY!LF6+VAT_LIEU_DIEN!LF6+SUN_POWER!LF6+MINH_TRI!LF6+PHUONG_VIET!LF6+LONG_AN!LF6</f>
        <v>0</v>
      </c>
      <c r="LG6" s="13">
        <f ca="1">+HA_NOI!LG6+MIEN_BAC!LG6+NINH_BINH!LG6+NGHE_AN!LG6+TBD!LG6+DA_NANG!LG6+KHANH_HOA!LG6+DONG_NAI!LG6+TVTK!LG6+MIEN_TAY!LG6+VAT_LIEU_DIEN!LG6+SUN_POWER!LG6+MINH_TRI!LG6+PHUONG_VIET!LG6+LONG_AN!LG6</f>
        <v>0</v>
      </c>
      <c r="LH6" s="13">
        <f ca="1">+HA_NOI!LH6+MIEN_BAC!LH6+NINH_BINH!LH6+NGHE_AN!LH6+TBD!LH6+DA_NANG!LH6+KHANH_HOA!LH6+DONG_NAI!LH6+TVTK!LH6+MIEN_TAY!LH6+VAT_LIEU_DIEN!LH6+SUN_POWER!LH6+MINH_TRI!LH6+PHUONG_VIET!LH6+LONG_AN!LH6</f>
        <v>0</v>
      </c>
      <c r="LI6" s="13">
        <f ca="1">+HA_NOI!LI6+MIEN_BAC!LI6+NINH_BINH!LI6+NGHE_AN!LI6+TBD!LI6+DA_NANG!LI6+KHANH_HOA!LI6+DONG_NAI!LI6+TVTK!LI6+MIEN_TAY!LI6+VAT_LIEU_DIEN!LI6+SUN_POWER!LI6+MINH_TRI!LI6+PHUONG_VIET!LI6+LONG_AN!LI6</f>
        <v>0</v>
      </c>
      <c r="LJ6" s="13">
        <f ca="1">+HA_NOI!LJ6+MIEN_BAC!LJ6+NINH_BINH!LJ6+NGHE_AN!LJ6+TBD!LJ6+DA_NANG!LJ6+KHANH_HOA!LJ6+DONG_NAI!LJ6+TVTK!LJ6+MIEN_TAY!LJ6+VAT_LIEU_DIEN!LJ6+SUN_POWER!LJ6+MINH_TRI!LJ6+PHUONG_VIET!LJ6+LONG_AN!LJ6</f>
        <v>0</v>
      </c>
      <c r="LK6" s="13">
        <f ca="1">+HA_NOI!LK6+MIEN_BAC!LK6+NINH_BINH!LK6+NGHE_AN!LK6+TBD!LK6+DA_NANG!LK6+KHANH_HOA!LK6+DONG_NAI!LK6+TVTK!LK6+MIEN_TAY!LK6+VAT_LIEU_DIEN!LK6+SUN_POWER!LK6+MINH_TRI!LK6+PHUONG_VIET!LK6+LONG_AN!LK6</f>
        <v>0</v>
      </c>
      <c r="LL6" s="13">
        <f ca="1">+HA_NOI!LL6+MIEN_BAC!LL6+NINH_BINH!LL6+NGHE_AN!LL6+TBD!LL6+DA_NANG!LL6+KHANH_HOA!LL6+DONG_NAI!LL6+TVTK!LL6+MIEN_TAY!LL6+VAT_LIEU_DIEN!LL6+SUN_POWER!LL6+MINH_TRI!LL6+PHUONG_VIET!LL6+LONG_AN!LL6</f>
        <v>0</v>
      </c>
      <c r="LM6" s="13">
        <f ca="1">+HA_NOI!LM6+MIEN_BAC!LM6+NINH_BINH!LM6+NGHE_AN!LM6+TBD!LM6+DA_NANG!LM6+KHANH_HOA!LM6+DONG_NAI!LM6+TVTK!LM6+MIEN_TAY!LM6+VAT_LIEU_DIEN!LM6+SUN_POWER!LM6+MINH_TRI!LM6+PHUONG_VIET!LM6+LONG_AN!LM6</f>
        <v>0</v>
      </c>
      <c r="LN6" s="13">
        <f ca="1">+HA_NOI!LN6+MIEN_BAC!LN6+NINH_BINH!LN6+NGHE_AN!LN6+TBD!LN6+DA_NANG!LN6+KHANH_HOA!LN6+DONG_NAI!LN6+TVTK!LN6+MIEN_TAY!LN6+VAT_LIEU_DIEN!LN6+SUN_POWER!LN6+MINH_TRI!LN6+PHUONG_VIET!LN6+LONG_AN!LN6</f>
        <v>0</v>
      </c>
      <c r="LO6" s="13">
        <f ca="1">+HA_NOI!LO6+MIEN_BAC!LO6+NINH_BINH!LO6+NGHE_AN!LO6+TBD!LO6+DA_NANG!LO6+KHANH_HOA!LO6+DONG_NAI!LO6+TVTK!LO6+MIEN_TAY!LO6+VAT_LIEU_DIEN!LO6+SUN_POWER!LO6+MINH_TRI!LO6+PHUONG_VIET!LO6+LONG_AN!LO6</f>
        <v>0</v>
      </c>
      <c r="LP6" s="13">
        <f ca="1">+HA_NOI!LP6+MIEN_BAC!LP6+NINH_BINH!LP6+NGHE_AN!LP6+TBD!LP6+DA_NANG!LP6+KHANH_HOA!LP6+DONG_NAI!LP6+TVTK!LP6+MIEN_TAY!LP6+VAT_LIEU_DIEN!LP6+SUN_POWER!LP6+MINH_TRI!LP6+PHUONG_VIET!LP6+LONG_AN!LP6</f>
        <v>0</v>
      </c>
      <c r="LQ6" s="13">
        <f ca="1">+HA_NOI!LQ6+MIEN_BAC!LQ6+NINH_BINH!LQ6+NGHE_AN!LQ6+TBD!LQ6+DA_NANG!LQ6+KHANH_HOA!LQ6+DONG_NAI!LQ6+TVTK!LQ6+MIEN_TAY!LQ6+VAT_LIEU_DIEN!LQ6+SUN_POWER!LQ6+MINH_TRI!LQ6+PHUONG_VIET!LQ6+LONG_AN!LQ6</f>
        <v>0</v>
      </c>
      <c r="LR6" s="13">
        <f ca="1">+HA_NOI!LR6+MIEN_BAC!LR6+NINH_BINH!LR6+NGHE_AN!LR6+TBD!LR6+DA_NANG!LR6+KHANH_HOA!LR6+DONG_NAI!LR6+TVTK!LR6+MIEN_TAY!LR6+VAT_LIEU_DIEN!LR6+SUN_POWER!LR6+MINH_TRI!LR6+PHUONG_VIET!LR6+LONG_AN!LR6</f>
        <v>0</v>
      </c>
      <c r="LS6" s="13">
        <f ca="1">+HA_NOI!LS6+MIEN_BAC!LS6+NINH_BINH!LS6+NGHE_AN!LS6+TBD!LS6+DA_NANG!LS6+KHANH_HOA!LS6+DONG_NAI!LS6+TVTK!LS6+MIEN_TAY!LS6+VAT_LIEU_DIEN!LS6+SUN_POWER!LS6+MINH_TRI!LS6+PHUONG_VIET!LS6+LONG_AN!LS6</f>
        <v>0</v>
      </c>
      <c r="LT6" s="13">
        <f ca="1">+HA_NOI!LT6+MIEN_BAC!LT6+NINH_BINH!LT6+NGHE_AN!LT6+TBD!LT6+DA_NANG!LT6+KHANH_HOA!LT6+DONG_NAI!LT6+TVTK!LT6+MIEN_TAY!LT6+VAT_LIEU_DIEN!LT6+SUN_POWER!LT6+MINH_TRI!LT6+PHUONG_VIET!LT6+LONG_AN!LT6</f>
        <v>0</v>
      </c>
      <c r="LU6" s="13">
        <f ca="1">+HA_NOI!LU6+MIEN_BAC!LU6+NINH_BINH!LU6+NGHE_AN!LU6+TBD!LU6+DA_NANG!LU6+KHANH_HOA!LU6+DONG_NAI!LU6+TVTK!LU6+MIEN_TAY!LU6+VAT_LIEU_DIEN!LU6+SUN_POWER!LU6+MINH_TRI!LU6+PHUONG_VIET!LU6+LONG_AN!LU6</f>
        <v>0</v>
      </c>
      <c r="LV6" s="13">
        <f ca="1">+HA_NOI!LV6+MIEN_BAC!LV6+NINH_BINH!LV6+NGHE_AN!LV6+TBD!LV6+DA_NANG!LV6+KHANH_HOA!LV6+DONG_NAI!LV6+TVTK!LV6+MIEN_TAY!LV6+VAT_LIEU_DIEN!LV6+SUN_POWER!LV6+MINH_TRI!LV6+PHUONG_VIET!LV6+LONG_AN!LV6</f>
        <v>0</v>
      </c>
      <c r="LW6" s="13">
        <f ca="1">+HA_NOI!LW6+MIEN_BAC!LW6+NINH_BINH!LW6+NGHE_AN!LW6+TBD!LW6+DA_NANG!LW6+KHANH_HOA!LW6+DONG_NAI!LW6+TVTK!LW6+MIEN_TAY!LW6+VAT_LIEU_DIEN!LW6+SUN_POWER!LW6+MINH_TRI!LW6+PHUONG_VIET!LW6+LONG_AN!LW6</f>
        <v>0</v>
      </c>
      <c r="LX6" s="13">
        <f ca="1">+HA_NOI!LX6+MIEN_BAC!LX6+NINH_BINH!LX6+NGHE_AN!LX6+TBD!LX6+DA_NANG!LX6+KHANH_HOA!LX6+DONG_NAI!LX6+TVTK!LX6+MIEN_TAY!LX6+VAT_LIEU_DIEN!LX6+SUN_POWER!LX6+MINH_TRI!LX6+PHUONG_VIET!LX6+LONG_AN!LX6</f>
        <v>0</v>
      </c>
      <c r="LY6" s="13">
        <f ca="1">+HA_NOI!LY6+MIEN_BAC!LY6+NINH_BINH!LY6+NGHE_AN!LY6+TBD!LY6+DA_NANG!LY6+KHANH_HOA!LY6+DONG_NAI!LY6+TVTK!LY6+MIEN_TAY!LY6+VAT_LIEU_DIEN!LY6+SUN_POWER!LY6+MINH_TRI!LY6+PHUONG_VIET!LY6+LONG_AN!LY6</f>
        <v>0</v>
      </c>
      <c r="LZ6" s="13">
        <f ca="1">+HA_NOI!LZ6+MIEN_BAC!LZ6+NINH_BINH!LZ6+NGHE_AN!LZ6+TBD!LZ6+DA_NANG!LZ6+KHANH_HOA!LZ6+DONG_NAI!LZ6+TVTK!LZ6+MIEN_TAY!LZ6+VAT_LIEU_DIEN!LZ6+SUN_POWER!LZ6+MINH_TRI!LZ6+PHUONG_VIET!LZ6+LONG_AN!LZ6</f>
        <v>0</v>
      </c>
      <c r="MA6" s="13">
        <f ca="1">+HA_NOI!MA6+MIEN_BAC!MA6+NINH_BINH!MA6+NGHE_AN!MA6+TBD!MA6+DA_NANG!MA6+KHANH_HOA!MA6+DONG_NAI!MA6+TVTK!MA6+MIEN_TAY!MA6+VAT_LIEU_DIEN!MA6+SUN_POWER!MA6+MINH_TRI!MA6+PHUONG_VIET!MA6+LONG_AN!MA6</f>
        <v>0</v>
      </c>
      <c r="MB6" s="13">
        <f ca="1">+HA_NOI!MB6+MIEN_BAC!MB6+NINH_BINH!MB6+NGHE_AN!MB6+TBD!MB6+DA_NANG!MB6+KHANH_HOA!MB6+DONG_NAI!MB6+TVTK!MB6+MIEN_TAY!MB6+VAT_LIEU_DIEN!MB6+SUN_POWER!MB6+MINH_TRI!MB6+PHUONG_VIET!MB6+LONG_AN!MB6</f>
        <v>0</v>
      </c>
      <c r="MC6" s="13">
        <f ca="1">+HA_NOI!MC6+MIEN_BAC!MC6+NINH_BINH!MC6+NGHE_AN!MC6+TBD!MC6+DA_NANG!MC6+KHANH_HOA!MC6+DONG_NAI!MC6+TVTK!MC6+MIEN_TAY!MC6+VAT_LIEU_DIEN!MC6+SUN_POWER!MC6+MINH_TRI!MC6+PHUONG_VIET!MC6+LONG_AN!MC6</f>
        <v>0</v>
      </c>
      <c r="MD6" s="13">
        <f ca="1">+HA_NOI!MD6+MIEN_BAC!MD6+NINH_BINH!MD6+NGHE_AN!MD6+TBD!MD6+DA_NANG!MD6+KHANH_HOA!MD6+DONG_NAI!MD6+TVTK!MD6+MIEN_TAY!MD6+VAT_LIEU_DIEN!MD6+SUN_POWER!MD6+MINH_TRI!MD6+PHUONG_VIET!MD6+LONG_AN!MD6</f>
        <v>0</v>
      </c>
      <c r="ME6" s="13">
        <f ca="1">+HA_NOI!ME6+MIEN_BAC!ME6+NINH_BINH!ME6+NGHE_AN!ME6+TBD!ME6+DA_NANG!ME6+KHANH_HOA!ME6+DONG_NAI!ME6+TVTK!ME6+MIEN_TAY!ME6+VAT_LIEU_DIEN!ME6+SUN_POWER!ME6+MINH_TRI!ME6+PHUONG_VIET!ME6+LONG_AN!ME6</f>
        <v>0</v>
      </c>
      <c r="MF6" s="13">
        <f ca="1">+HA_NOI!MF6+MIEN_BAC!MF6+NINH_BINH!MF6+NGHE_AN!MF6+TBD!MF6+DA_NANG!MF6+KHANH_HOA!MF6+DONG_NAI!MF6+TVTK!MF6+MIEN_TAY!MF6+VAT_LIEU_DIEN!MF6+SUN_POWER!MF6+MINH_TRI!MF6+PHUONG_VIET!MF6+LONG_AN!MF6</f>
        <v>0</v>
      </c>
      <c r="MG6" s="13">
        <f ca="1">+HA_NOI!MG6+MIEN_BAC!MG6+NINH_BINH!MG6+NGHE_AN!MG6+TBD!MG6+DA_NANG!MG6+KHANH_HOA!MG6+DONG_NAI!MG6+TVTK!MG6+MIEN_TAY!MG6+VAT_LIEU_DIEN!MG6+SUN_POWER!MG6+MINH_TRI!MG6+PHUONG_VIET!MG6+LONG_AN!MG6</f>
        <v>0</v>
      </c>
      <c r="MH6" s="13">
        <f ca="1">+HA_NOI!MH6+MIEN_BAC!MH6+NINH_BINH!MH6+NGHE_AN!MH6+TBD!MH6+DA_NANG!MH6+KHANH_HOA!MH6+DONG_NAI!MH6+TVTK!MH6+MIEN_TAY!MH6+VAT_LIEU_DIEN!MH6+SUN_POWER!MH6+MINH_TRI!MH6+PHUONG_VIET!MH6+LONG_AN!MH6</f>
        <v>0</v>
      </c>
      <c r="MI6" s="13">
        <f ca="1">+HA_NOI!MI6+MIEN_BAC!MI6+NINH_BINH!MI6+NGHE_AN!MI6+TBD!MI6+DA_NANG!MI6+KHANH_HOA!MI6+DONG_NAI!MI6+TVTK!MI6+MIEN_TAY!MI6+VAT_LIEU_DIEN!MI6+SUN_POWER!MI6+MINH_TRI!MI6+PHUONG_VIET!MI6+LONG_AN!MI6</f>
        <v>0</v>
      </c>
      <c r="MJ6" s="13">
        <f ca="1">+HA_NOI!MJ6+MIEN_BAC!MJ6+NINH_BINH!MJ6+NGHE_AN!MJ6+TBD!MJ6+DA_NANG!MJ6+KHANH_HOA!MJ6+DONG_NAI!MJ6+TVTK!MJ6+MIEN_TAY!MJ6+VAT_LIEU_DIEN!MJ6+SUN_POWER!MJ6+MINH_TRI!MJ6+PHUONG_VIET!MJ6+LONG_AN!MJ6</f>
        <v>0</v>
      </c>
      <c r="MK6" s="13">
        <f ca="1">+HA_NOI!MK6+MIEN_BAC!MK6+NINH_BINH!MK6+NGHE_AN!MK6+TBD!MK6+DA_NANG!MK6+KHANH_HOA!MK6+DONG_NAI!MK6+TVTK!MK6+MIEN_TAY!MK6+VAT_LIEU_DIEN!MK6+SUN_POWER!MK6+MINH_TRI!MK6+PHUONG_VIET!MK6+LONG_AN!MK6</f>
        <v>0</v>
      </c>
      <c r="ML6" s="13">
        <f ca="1">+HA_NOI!ML6+MIEN_BAC!ML6+NINH_BINH!ML6+NGHE_AN!ML6+TBD!ML6+DA_NANG!ML6+KHANH_HOA!ML6+DONG_NAI!ML6+TVTK!ML6+MIEN_TAY!ML6+VAT_LIEU_DIEN!ML6+SUN_POWER!ML6+MINH_TRI!ML6+PHUONG_VIET!ML6+LONG_AN!ML6</f>
        <v>0</v>
      </c>
      <c r="MM6" s="13">
        <f ca="1">+HA_NOI!MM6+MIEN_BAC!MM6+NINH_BINH!MM6+NGHE_AN!MM6+TBD!MM6+DA_NANG!MM6+KHANH_HOA!MM6+DONG_NAI!MM6+TVTK!MM6+MIEN_TAY!MM6+VAT_LIEU_DIEN!MM6+SUN_POWER!MM6+MINH_TRI!MM6+PHUONG_VIET!MM6+LONG_AN!MM6</f>
        <v>0</v>
      </c>
      <c r="MN6" s="13">
        <f ca="1">+HA_NOI!MN6+MIEN_BAC!MN6+NINH_BINH!MN6+NGHE_AN!MN6+TBD!MN6+DA_NANG!MN6+KHANH_HOA!MN6+DONG_NAI!MN6+TVTK!MN6+MIEN_TAY!MN6+VAT_LIEU_DIEN!MN6+SUN_POWER!MN6+MINH_TRI!MN6+PHUONG_VIET!MN6+LONG_AN!MN6</f>
        <v>0</v>
      </c>
      <c r="MO6" s="13">
        <f ca="1">+HA_NOI!MO6+MIEN_BAC!MO6+NINH_BINH!MO6+NGHE_AN!MO6+TBD!MO6+DA_NANG!MO6+KHANH_HOA!MO6+DONG_NAI!MO6+TVTK!MO6+MIEN_TAY!MO6+VAT_LIEU_DIEN!MO6+SUN_POWER!MO6+MINH_TRI!MO6+PHUONG_VIET!MO6+LONG_AN!MO6</f>
        <v>0</v>
      </c>
      <c r="MP6" s="13">
        <f ca="1">+HA_NOI!MP6+MIEN_BAC!MP6+NINH_BINH!MP6+NGHE_AN!MP6+TBD!MP6+DA_NANG!MP6+KHANH_HOA!MP6+DONG_NAI!MP6+TVTK!MP6+MIEN_TAY!MP6+VAT_LIEU_DIEN!MP6+SUN_POWER!MP6+MINH_TRI!MP6+PHUONG_VIET!MP6+LONG_AN!MP6</f>
        <v>0</v>
      </c>
      <c r="MQ6" s="13">
        <f ca="1">+HA_NOI!MQ6+MIEN_BAC!MQ6+NINH_BINH!MQ6+NGHE_AN!MQ6+TBD!MQ6+DA_NANG!MQ6+KHANH_HOA!MQ6+DONG_NAI!MQ6+TVTK!MQ6+MIEN_TAY!MQ6+VAT_LIEU_DIEN!MQ6+SUN_POWER!MQ6+MINH_TRI!MQ6+PHUONG_VIET!MQ6+LONG_AN!MQ6</f>
        <v>0</v>
      </c>
      <c r="MR6" s="13">
        <f ca="1">+HA_NOI!MR6+MIEN_BAC!MR6+NINH_BINH!MR6+NGHE_AN!MR6+TBD!MR6+DA_NANG!MR6+KHANH_HOA!MR6+DONG_NAI!MR6+TVTK!MR6+MIEN_TAY!MR6+VAT_LIEU_DIEN!MR6+SUN_POWER!MR6+MINH_TRI!MR6+PHUONG_VIET!MR6+LONG_AN!MR6</f>
        <v>0</v>
      </c>
      <c r="MS6" s="13">
        <f ca="1">+HA_NOI!MS6+MIEN_BAC!MS6+NINH_BINH!MS6+NGHE_AN!MS6+TBD!MS6+DA_NANG!MS6+KHANH_HOA!MS6+DONG_NAI!MS6+TVTK!MS6+MIEN_TAY!MS6+VAT_LIEU_DIEN!MS6+SUN_POWER!MS6+MINH_TRI!MS6+PHUONG_VIET!MS6+LONG_AN!MS6</f>
        <v>0</v>
      </c>
      <c r="MT6" s="13">
        <f ca="1">+HA_NOI!MT6+MIEN_BAC!MT6+NINH_BINH!MT6+NGHE_AN!MT6+TBD!MT6+DA_NANG!MT6+KHANH_HOA!MT6+DONG_NAI!MT6+TVTK!MT6+MIEN_TAY!MT6+VAT_LIEU_DIEN!MT6+SUN_POWER!MT6+MINH_TRI!MT6+PHUONG_VIET!MT6+LONG_AN!MT6</f>
        <v>0</v>
      </c>
      <c r="MU6" s="13">
        <f ca="1">+HA_NOI!MU6+MIEN_BAC!MU6+NINH_BINH!MU6+NGHE_AN!MU6+TBD!MU6+DA_NANG!MU6+KHANH_HOA!MU6+DONG_NAI!MU6+TVTK!MU6+MIEN_TAY!MU6+VAT_LIEU_DIEN!MU6+SUN_POWER!MU6+MINH_TRI!MU6+PHUONG_VIET!MU6+LONG_AN!MU6</f>
        <v>0</v>
      </c>
      <c r="MV6" s="13">
        <f ca="1">+HA_NOI!MV6+MIEN_BAC!MV6+NINH_BINH!MV6+NGHE_AN!MV6+TBD!MV6+DA_NANG!MV6+KHANH_HOA!MV6+DONG_NAI!MV6+TVTK!MV6+MIEN_TAY!MV6+VAT_LIEU_DIEN!MV6+SUN_POWER!MV6+MINH_TRI!MV6+PHUONG_VIET!MV6+LONG_AN!MV6</f>
        <v>0</v>
      </c>
      <c r="MW6" s="13">
        <f ca="1">+HA_NOI!MW6+MIEN_BAC!MW6+NINH_BINH!MW6+NGHE_AN!MW6+TBD!MW6+DA_NANG!MW6+KHANH_HOA!MW6+DONG_NAI!MW6+TVTK!MW6+MIEN_TAY!MW6+VAT_LIEU_DIEN!MW6+SUN_POWER!MW6+MINH_TRI!MW6+PHUONG_VIET!MW6+LONG_AN!MW6</f>
        <v>0</v>
      </c>
      <c r="MX6" s="13">
        <f ca="1">+HA_NOI!MX6+MIEN_BAC!MX6+NINH_BINH!MX6+NGHE_AN!MX6+TBD!MX6+DA_NANG!MX6+KHANH_HOA!MX6+DONG_NAI!MX6+TVTK!MX6+MIEN_TAY!MX6+VAT_LIEU_DIEN!MX6+SUN_POWER!MX6+MINH_TRI!MX6+PHUONG_VIET!MX6+LONG_AN!MX6</f>
        <v>0</v>
      </c>
      <c r="MY6" s="13">
        <f ca="1">+HA_NOI!MY6+MIEN_BAC!MY6+NINH_BINH!MY6+NGHE_AN!MY6+TBD!MY6+DA_NANG!MY6+KHANH_HOA!MY6+DONG_NAI!MY6+TVTK!MY6+MIEN_TAY!MY6+VAT_LIEU_DIEN!MY6+SUN_POWER!MY6+MINH_TRI!MY6+PHUONG_VIET!MY6+LONG_AN!MY6</f>
        <v>0</v>
      </c>
      <c r="MZ6" s="13">
        <f ca="1">+HA_NOI!MZ6+MIEN_BAC!MZ6+NINH_BINH!MZ6+NGHE_AN!MZ6+TBD!MZ6+DA_NANG!MZ6+KHANH_HOA!MZ6+DONG_NAI!MZ6+TVTK!MZ6+MIEN_TAY!MZ6+VAT_LIEU_DIEN!MZ6+SUN_POWER!MZ6+MINH_TRI!MZ6+PHUONG_VIET!MZ6+LONG_AN!MZ6</f>
        <v>0</v>
      </c>
      <c r="NA6" s="13">
        <f ca="1">+HA_NOI!NA6+MIEN_BAC!NA6+NINH_BINH!NA6+NGHE_AN!NA6+TBD!NA6+DA_NANG!NA6+KHANH_HOA!NA6+DONG_NAI!NA6+TVTK!NA6+MIEN_TAY!NA6+VAT_LIEU_DIEN!NA6+SUN_POWER!NA6+MINH_TRI!NA6+PHUONG_VIET!NA6+LONG_AN!NA6</f>
        <v>0</v>
      </c>
      <c r="NB6" s="13">
        <f ca="1">+HA_NOI!NB6+MIEN_BAC!NB6+NINH_BINH!NB6+NGHE_AN!NB6+TBD!NB6+DA_NANG!NB6+KHANH_HOA!NB6+DONG_NAI!NB6+TVTK!NB6+MIEN_TAY!NB6+VAT_LIEU_DIEN!NB6+SUN_POWER!NB6+MINH_TRI!NB6+PHUONG_VIET!NB6+LONG_AN!NB6</f>
        <v>0</v>
      </c>
      <c r="NC6" s="13">
        <f ca="1">+HA_NOI!NC6+MIEN_BAC!NC6+NINH_BINH!NC6+NGHE_AN!NC6+TBD!NC6+DA_NANG!NC6+KHANH_HOA!NC6+DONG_NAI!NC6+TVTK!NC6+MIEN_TAY!NC6+VAT_LIEU_DIEN!NC6+SUN_POWER!NC6+MINH_TRI!NC6+PHUONG_VIET!NC6+LONG_AN!NC6</f>
        <v>0</v>
      </c>
      <c r="ND6" s="13">
        <f ca="1">+HA_NOI!ND6+MIEN_BAC!ND6+NINH_BINH!ND6+NGHE_AN!ND6+TBD!ND6+DA_NANG!ND6+KHANH_HOA!ND6+DONG_NAI!ND6+TVTK!ND6+MIEN_TAY!ND6+VAT_LIEU_DIEN!ND6+SUN_POWER!ND6+MINH_TRI!ND6+PHUONG_VIET!ND6+LONG_AN!ND6</f>
        <v>0</v>
      </c>
      <c r="NE6" s="13">
        <f ca="1">+HA_NOI!NE6+MIEN_BAC!NE6+NINH_BINH!NE6+NGHE_AN!NE6+TBD!NE6+DA_NANG!NE6+KHANH_HOA!NE6+DONG_NAI!NE6+TVTK!NE6+MIEN_TAY!NE6+VAT_LIEU_DIEN!NE6+SUN_POWER!NE6+MINH_TRI!NE6+PHUONG_VIET!NE6+LONG_AN!NE6</f>
        <v>0</v>
      </c>
      <c r="NF6" s="13">
        <f ca="1">+HA_NOI!NF6+MIEN_BAC!NF6+NINH_BINH!NF6+NGHE_AN!NF6+TBD!NF6+DA_NANG!NF6+KHANH_HOA!NF6+DONG_NAI!NF6+TVTK!NF6+MIEN_TAY!NF6+VAT_LIEU_DIEN!NF6+SUN_POWER!NF6+MINH_TRI!NF6+PHUONG_VIET!NF6+LONG_AN!NF6</f>
        <v>0</v>
      </c>
      <c r="NG6" s="13">
        <f ca="1">+HA_NOI!NG6+MIEN_BAC!NG6+NINH_BINH!NG6+NGHE_AN!NG6+TBD!NG6+DA_NANG!NG6+KHANH_HOA!NG6+DONG_NAI!NG6+TVTK!NG6+MIEN_TAY!NG6+VAT_LIEU_DIEN!NG6+SUN_POWER!NG6+MINH_TRI!NG6+PHUONG_VIET!NG6+LONG_AN!NG6</f>
        <v>0</v>
      </c>
    </row>
    <row r="7" spans="1:371" ht="15.75" x14ac:dyDescent="0.25">
      <c r="A7" s="12" t="s">
        <v>2</v>
      </c>
      <c r="B7" s="30"/>
      <c r="C7" s="13">
        <f ca="1">+HA_NOI!C7+MIEN_BAC!C7+NINH_BINH!C7+NGHE_AN!C7+TBD!C7+DA_NANG!C7+KHANH_HOA!C7+DONG_NAI!C7+TVTK!C7+MIEN_TAY!C7+VAT_LIEU_DIEN!C7+SUN_POWER!C7+MINH_TRI!C7+PHUONG_VIET!C7+LONG_AN!C7</f>
        <v>118277228450.24933</v>
      </c>
      <c r="D7" s="13">
        <f>+HA_NOI!D7+MIEN_BAC!D7+NINH_BINH!D7+NGHE_AN!D7+TBD!D7+DA_NANG!D7+KHANH_HOA!D7+DONG_NAI!D7+TVTK!D7+MIEN_TAY!D7+VAT_LIEU_DIEN!D7+SUN_POWER!D7+MINH_TRI!D7+PHUONG_VIET!D7+LONG_AN!D7</f>
        <v>88500076776.747147</v>
      </c>
      <c r="E7" s="13">
        <f t="shared" ca="1" si="6"/>
        <v>29777151673.502182</v>
      </c>
      <c r="F7" s="14">
        <f t="shared" ca="1" si="7"/>
        <v>0.74824273392551399</v>
      </c>
      <c r="G7" s="13">
        <f ca="1">+HA_NOI!G7+MIEN_BAC!G7+NINH_BINH!G7+NGHE_AN!G7+TBD!G7+DA_NANG!G7+KHANH_HOA!G7+DONG_NAI!G7+TVTK!G7+MIEN_TAY!G7+VAT_LIEU_DIEN!G7+SUN_POWER!G7+MINH_TRI!G7+PHUONG_VIET!G7+LONG_AN!G7</f>
        <v>0</v>
      </c>
      <c r="H7" s="13">
        <f ca="1">+HA_NOI!H7+MIEN_BAC!H7+NINH_BINH!H7+NGHE_AN!H7+TBD!H7+DA_NANG!H7+KHANH_HOA!H7+DONG_NAI!H7+TVTK!H7+MIEN_TAY!H7+VAT_LIEU_DIEN!H7+SUN_POWER!H7+MINH_TRI!H7+PHUONG_VIET!H7+LONG_AN!H7</f>
        <v>0</v>
      </c>
      <c r="I7" s="13">
        <f ca="1">+HA_NOI!I7+MIEN_BAC!I7+NINH_BINH!I7+NGHE_AN!I7+TBD!I7+DA_NANG!I7+KHANH_HOA!I7+DONG_NAI!I7+TVTK!I7+MIEN_TAY!I7+VAT_LIEU_DIEN!I7+SUN_POWER!I7+MINH_TRI!I7+PHUONG_VIET!I7+LONG_AN!I7</f>
        <v>0</v>
      </c>
      <c r="J7" s="13">
        <f ca="1">+HA_NOI!J7+MIEN_BAC!J7+NINH_BINH!J7+NGHE_AN!J7+TBD!J7+DA_NANG!J7+KHANH_HOA!J7+DONG_NAI!J7+TVTK!J7+MIEN_TAY!J7+VAT_LIEU_DIEN!J7+SUN_POWER!J7+MINH_TRI!J7+PHUONG_VIET!J7+LONG_AN!J7</f>
        <v>0</v>
      </c>
      <c r="K7" s="13">
        <f ca="1">+HA_NOI!K7+MIEN_BAC!K7+NINH_BINH!K7+NGHE_AN!K7+TBD!K7+DA_NANG!K7+KHANH_HOA!K7+DONG_NAI!K7+TVTK!K7+MIEN_TAY!K7+VAT_LIEU_DIEN!K7+SUN_POWER!K7+MINH_TRI!K7+PHUONG_VIET!K7+LONG_AN!K7</f>
        <v>0</v>
      </c>
      <c r="L7" s="13">
        <f ca="1">+HA_NOI!L7+MIEN_BAC!L7+NINH_BINH!L7+NGHE_AN!L7+TBD!L7+DA_NANG!L7+KHANH_HOA!L7+DONG_NAI!L7+TVTK!L7+MIEN_TAY!L7+VAT_LIEU_DIEN!L7+SUN_POWER!L7+MINH_TRI!L7+PHUONG_VIET!L7+LONG_AN!L7</f>
        <v>0</v>
      </c>
      <c r="M7" s="13">
        <f ca="1">+HA_NOI!M7+MIEN_BAC!M7+NINH_BINH!M7+NGHE_AN!M7+TBD!M7+DA_NANG!M7+KHANH_HOA!M7+DONG_NAI!M7+TVTK!M7+MIEN_TAY!M7+VAT_LIEU_DIEN!M7+SUN_POWER!M7+MINH_TRI!M7+PHUONG_VIET!M7+LONG_AN!M7</f>
        <v>0</v>
      </c>
      <c r="N7" s="13">
        <f ca="1">+HA_NOI!N7+MIEN_BAC!N7+NINH_BINH!N7+NGHE_AN!N7+TBD!N7+DA_NANG!N7+KHANH_HOA!N7+DONG_NAI!N7+TVTK!N7+MIEN_TAY!N7+VAT_LIEU_DIEN!N7+SUN_POWER!N7+MINH_TRI!N7+PHUONG_VIET!N7+LONG_AN!N7</f>
        <v>0</v>
      </c>
      <c r="O7" s="13">
        <f ca="1">+HA_NOI!O7+MIEN_BAC!O7+NINH_BINH!O7+NGHE_AN!O7+TBD!O7+DA_NANG!O7+KHANH_HOA!O7+DONG_NAI!O7+TVTK!O7+MIEN_TAY!O7+VAT_LIEU_DIEN!O7+SUN_POWER!O7+MINH_TRI!O7+PHUONG_VIET!O7+LONG_AN!O7</f>
        <v>0</v>
      </c>
      <c r="P7" s="13">
        <f ca="1">+HA_NOI!P7+MIEN_BAC!P7+NINH_BINH!P7+NGHE_AN!P7+TBD!P7+DA_NANG!P7+KHANH_HOA!P7+DONG_NAI!P7+TVTK!P7+MIEN_TAY!P7+VAT_LIEU_DIEN!P7+SUN_POWER!P7+MINH_TRI!P7+PHUONG_VIET!P7+LONG_AN!P7</f>
        <v>0</v>
      </c>
      <c r="Q7" s="13">
        <f ca="1">+HA_NOI!Q7+MIEN_BAC!Q7+NINH_BINH!Q7+NGHE_AN!Q7+TBD!Q7+DA_NANG!Q7+KHANH_HOA!Q7+DONG_NAI!Q7+TVTK!Q7+MIEN_TAY!Q7+VAT_LIEU_DIEN!Q7+SUN_POWER!Q7+MINH_TRI!Q7+PHUONG_VIET!Q7+LONG_AN!Q7</f>
        <v>0</v>
      </c>
      <c r="R7" s="13">
        <f ca="1">+HA_NOI!R7+MIEN_BAC!R7+NINH_BINH!R7+NGHE_AN!R7+TBD!R7+DA_NANG!R7+KHANH_HOA!R7+DONG_NAI!R7+TVTK!R7+MIEN_TAY!R7+VAT_LIEU_DIEN!R7+SUN_POWER!R7+MINH_TRI!R7+PHUONG_VIET!R7+LONG_AN!R7</f>
        <v>0</v>
      </c>
      <c r="S7" s="13">
        <f ca="1">+HA_NOI!S7+MIEN_BAC!S7+NINH_BINH!S7+NGHE_AN!S7+TBD!S7+DA_NANG!S7+KHANH_HOA!S7+DONG_NAI!S7+TVTK!S7+MIEN_TAY!S7+VAT_LIEU_DIEN!S7+SUN_POWER!S7+MINH_TRI!S7+PHUONG_VIET!S7+LONG_AN!S7</f>
        <v>0</v>
      </c>
      <c r="T7" s="13">
        <f ca="1">+HA_NOI!T7+MIEN_BAC!T7+NINH_BINH!T7+NGHE_AN!T7+TBD!T7+DA_NANG!T7+KHANH_HOA!T7+DONG_NAI!T7+TVTK!T7+MIEN_TAY!T7+VAT_LIEU_DIEN!T7+SUN_POWER!T7+MINH_TRI!T7+PHUONG_VIET!T7+LONG_AN!T7</f>
        <v>0</v>
      </c>
      <c r="U7" s="13">
        <f ca="1">+HA_NOI!U7+MIEN_BAC!U7+NINH_BINH!U7+NGHE_AN!U7+TBD!U7+DA_NANG!U7+KHANH_HOA!U7+DONG_NAI!U7+TVTK!U7+MIEN_TAY!U7+VAT_LIEU_DIEN!U7+SUN_POWER!U7+MINH_TRI!U7+PHUONG_VIET!U7+LONG_AN!U7</f>
        <v>0</v>
      </c>
      <c r="V7" s="13">
        <f ca="1">+HA_NOI!V7+MIEN_BAC!V7+NINH_BINH!V7+NGHE_AN!V7+TBD!V7+DA_NANG!V7+KHANH_HOA!V7+DONG_NAI!V7+TVTK!V7+MIEN_TAY!V7+VAT_LIEU_DIEN!V7+SUN_POWER!V7+MINH_TRI!V7+PHUONG_VIET!V7+LONG_AN!V7</f>
        <v>0</v>
      </c>
      <c r="W7" s="13">
        <f ca="1">+HA_NOI!W7+MIEN_BAC!W7+NINH_BINH!W7+NGHE_AN!W7+TBD!W7+DA_NANG!W7+KHANH_HOA!W7+DONG_NAI!W7+TVTK!W7+MIEN_TAY!W7+VAT_LIEU_DIEN!W7+SUN_POWER!W7+MINH_TRI!W7+PHUONG_VIET!W7+LONG_AN!W7</f>
        <v>0</v>
      </c>
      <c r="X7" s="13">
        <f ca="1">+HA_NOI!X7+MIEN_BAC!X7+NINH_BINH!X7+NGHE_AN!X7+TBD!X7+DA_NANG!X7+KHANH_HOA!X7+DONG_NAI!X7+TVTK!X7+MIEN_TAY!X7+VAT_LIEU_DIEN!X7+SUN_POWER!X7+MINH_TRI!X7+PHUONG_VIET!X7+LONG_AN!X7</f>
        <v>0</v>
      </c>
      <c r="Y7" s="13">
        <f ca="1">+HA_NOI!Y7+MIEN_BAC!Y7+NINH_BINH!Y7+NGHE_AN!Y7+TBD!Y7+DA_NANG!Y7+KHANH_HOA!Y7+DONG_NAI!Y7+TVTK!Y7+MIEN_TAY!Y7+VAT_LIEU_DIEN!Y7+SUN_POWER!Y7+MINH_TRI!Y7+PHUONG_VIET!Y7+LONG_AN!Y7</f>
        <v>0</v>
      </c>
      <c r="Z7" s="13">
        <f ca="1">+HA_NOI!Z7+MIEN_BAC!Z7+NINH_BINH!Z7+NGHE_AN!Z7+TBD!Z7+DA_NANG!Z7+KHANH_HOA!Z7+DONG_NAI!Z7+TVTK!Z7+MIEN_TAY!Z7+VAT_LIEU_DIEN!Z7+SUN_POWER!Z7+MINH_TRI!Z7+PHUONG_VIET!Z7+LONG_AN!Z7</f>
        <v>0</v>
      </c>
      <c r="AA7" s="13">
        <f ca="1">+HA_NOI!AA7+MIEN_BAC!AA7+NINH_BINH!AA7+NGHE_AN!AA7+TBD!AA7+DA_NANG!AA7+KHANH_HOA!AA7+DONG_NAI!AA7+TVTK!AA7+MIEN_TAY!AA7+VAT_LIEU_DIEN!AA7+SUN_POWER!AA7+MINH_TRI!AA7+PHUONG_VIET!AA7+LONG_AN!AA7</f>
        <v>0</v>
      </c>
      <c r="AB7" s="13">
        <f ca="1">+HA_NOI!AB7+MIEN_BAC!AB7+NINH_BINH!AB7+NGHE_AN!AB7+TBD!AB7+DA_NANG!AB7+KHANH_HOA!AB7+DONG_NAI!AB7+TVTK!AB7+MIEN_TAY!AB7+VAT_LIEU_DIEN!AB7+SUN_POWER!AB7+MINH_TRI!AB7+PHUONG_VIET!AB7+LONG_AN!AB7</f>
        <v>0</v>
      </c>
      <c r="AC7" s="13">
        <f ca="1">+HA_NOI!AC7+MIEN_BAC!AC7+NINH_BINH!AC7+NGHE_AN!AC7+TBD!AC7+DA_NANG!AC7+KHANH_HOA!AC7+DONG_NAI!AC7+TVTK!AC7+MIEN_TAY!AC7+VAT_LIEU_DIEN!AC7+SUN_POWER!AC7+MINH_TRI!AC7+PHUONG_VIET!AC7+LONG_AN!AC7</f>
        <v>0</v>
      </c>
      <c r="AD7" s="13">
        <f ca="1">+HA_NOI!AD7+MIEN_BAC!AD7+NINH_BINH!AD7+NGHE_AN!AD7+TBD!AD7+DA_NANG!AD7+KHANH_HOA!AD7+DONG_NAI!AD7+TVTK!AD7+MIEN_TAY!AD7+VAT_LIEU_DIEN!AD7+SUN_POWER!AD7+MINH_TRI!AD7+PHUONG_VIET!AD7+LONG_AN!AD7</f>
        <v>0</v>
      </c>
      <c r="AE7" s="13">
        <f ca="1">+HA_NOI!AE7+MIEN_BAC!AE7+NINH_BINH!AE7+NGHE_AN!AE7+TBD!AE7+DA_NANG!AE7+KHANH_HOA!AE7+DONG_NAI!AE7+TVTK!AE7+MIEN_TAY!AE7+VAT_LIEU_DIEN!AE7+SUN_POWER!AE7+MINH_TRI!AE7+PHUONG_VIET!AE7+LONG_AN!AE7</f>
        <v>0</v>
      </c>
      <c r="AF7" s="13">
        <f ca="1">+HA_NOI!AF7+MIEN_BAC!AF7+NINH_BINH!AF7+NGHE_AN!AF7+TBD!AF7+DA_NANG!AF7+KHANH_HOA!AF7+DONG_NAI!AF7+TVTK!AF7+MIEN_TAY!AF7+VAT_LIEU_DIEN!AF7+SUN_POWER!AF7+MINH_TRI!AF7+PHUONG_VIET!AF7+LONG_AN!AF7</f>
        <v>0</v>
      </c>
      <c r="AG7" s="13">
        <f ca="1">+HA_NOI!AG7+MIEN_BAC!AG7+NINH_BINH!AG7+NGHE_AN!AG7+TBD!AG7+DA_NANG!AG7+KHANH_HOA!AG7+DONG_NAI!AG7+TVTK!AG7+MIEN_TAY!AG7+VAT_LIEU_DIEN!AG7+SUN_POWER!AG7+MINH_TRI!AG7+PHUONG_VIET!AG7+LONG_AN!AG7</f>
        <v>0</v>
      </c>
      <c r="AH7" s="13">
        <f ca="1">+HA_NOI!AH7+MIEN_BAC!AH7+NINH_BINH!AH7+NGHE_AN!AH7+TBD!AH7+DA_NANG!AH7+KHANH_HOA!AH7+DONG_NAI!AH7+TVTK!AH7+MIEN_TAY!AH7+VAT_LIEU_DIEN!AH7+SUN_POWER!AH7+MINH_TRI!AH7+PHUONG_VIET!AH7+LONG_AN!AH7</f>
        <v>0</v>
      </c>
      <c r="AI7" s="13">
        <f ca="1">+HA_NOI!AI7+MIEN_BAC!AI7+NINH_BINH!AI7+NGHE_AN!AI7+TBD!AI7+DA_NANG!AI7+KHANH_HOA!AI7+DONG_NAI!AI7+TVTK!AI7+MIEN_TAY!AI7+VAT_LIEU_DIEN!AI7+SUN_POWER!AI7+MINH_TRI!AI7+PHUONG_VIET!AI7+LONG_AN!AI7</f>
        <v>0</v>
      </c>
      <c r="AJ7" s="13">
        <f ca="1">+HA_NOI!AJ7+MIEN_BAC!AJ7+NINH_BINH!AJ7+NGHE_AN!AJ7+TBD!AJ7+DA_NANG!AJ7+KHANH_HOA!AJ7+DONG_NAI!AJ7+TVTK!AJ7+MIEN_TAY!AJ7+VAT_LIEU_DIEN!AJ7+SUN_POWER!AJ7+MINH_TRI!AJ7+PHUONG_VIET!AJ7+LONG_AN!AJ7</f>
        <v>0</v>
      </c>
      <c r="AK7" s="13">
        <f ca="1">+HA_NOI!AK7+MIEN_BAC!AK7+NINH_BINH!AK7+NGHE_AN!AK7+TBD!AK7+DA_NANG!AK7+KHANH_HOA!AK7+DONG_NAI!AK7+TVTK!AK7+MIEN_TAY!AK7+VAT_LIEU_DIEN!AK7+SUN_POWER!AK7+MINH_TRI!AK7+PHUONG_VIET!AK7+LONG_AN!AK7</f>
        <v>0</v>
      </c>
      <c r="AL7" s="13">
        <f ca="1">+HA_NOI!AL7+MIEN_BAC!AL7+NINH_BINH!AL7+NGHE_AN!AL7+TBD!AL7+DA_NANG!AL7+KHANH_HOA!AL7+DONG_NAI!AL7+TVTK!AL7+MIEN_TAY!AL7+VAT_LIEU_DIEN!AL7+SUN_POWER!AL7+MINH_TRI!AL7+PHUONG_VIET!AL7+LONG_AN!AL7</f>
        <v>0</v>
      </c>
      <c r="AM7" s="13">
        <f ca="1">+HA_NOI!AM7+MIEN_BAC!AM7+NINH_BINH!AM7+NGHE_AN!AM7+TBD!AM7+DA_NANG!AM7+KHANH_HOA!AM7+DONG_NAI!AM7+TVTK!AM7+MIEN_TAY!AM7+VAT_LIEU_DIEN!AM7+SUN_POWER!AM7+MINH_TRI!AM7+PHUONG_VIET!AM7+LONG_AN!AM7</f>
        <v>0</v>
      </c>
      <c r="AN7" s="13">
        <f ca="1">+HA_NOI!AN7+MIEN_BAC!AN7+NINH_BINH!AN7+NGHE_AN!AN7+TBD!AN7+DA_NANG!AN7+KHANH_HOA!AN7+DONG_NAI!AN7+TVTK!AN7+MIEN_TAY!AN7+VAT_LIEU_DIEN!AN7+SUN_POWER!AN7+MINH_TRI!AN7+PHUONG_VIET!AN7+LONG_AN!AN7</f>
        <v>0</v>
      </c>
      <c r="AO7" s="13">
        <f ca="1">+HA_NOI!AO7+MIEN_BAC!AO7+NINH_BINH!AO7+NGHE_AN!AO7+TBD!AO7+DA_NANG!AO7+KHANH_HOA!AO7+DONG_NAI!AO7+TVTK!AO7+MIEN_TAY!AO7+VAT_LIEU_DIEN!AO7+SUN_POWER!AO7+MINH_TRI!AO7+PHUONG_VIET!AO7+LONG_AN!AO7</f>
        <v>0</v>
      </c>
      <c r="AP7" s="13">
        <f ca="1">+HA_NOI!AP7+MIEN_BAC!AP7+NINH_BINH!AP7+NGHE_AN!AP7+TBD!AP7+DA_NANG!AP7+KHANH_HOA!AP7+DONG_NAI!AP7+TVTK!AP7+MIEN_TAY!AP7+VAT_LIEU_DIEN!AP7+SUN_POWER!AP7+MINH_TRI!AP7+PHUONG_VIET!AP7+LONG_AN!AP7</f>
        <v>0</v>
      </c>
      <c r="AQ7" s="13">
        <f ca="1">+HA_NOI!AQ7+MIEN_BAC!AQ7+NINH_BINH!AQ7+NGHE_AN!AQ7+TBD!AQ7+DA_NANG!AQ7+KHANH_HOA!AQ7+DONG_NAI!AQ7+TVTK!AQ7+MIEN_TAY!AQ7+VAT_LIEU_DIEN!AQ7+SUN_POWER!AQ7+MINH_TRI!AQ7+PHUONG_VIET!AQ7+LONG_AN!AQ7</f>
        <v>0</v>
      </c>
      <c r="AR7" s="13">
        <f ca="1">+HA_NOI!AR7+MIEN_BAC!AR7+NINH_BINH!AR7+NGHE_AN!AR7+TBD!AR7+DA_NANG!AR7+KHANH_HOA!AR7+DONG_NAI!AR7+TVTK!AR7+MIEN_TAY!AR7+VAT_LIEU_DIEN!AR7+SUN_POWER!AR7+MINH_TRI!AR7+PHUONG_VIET!AR7+LONG_AN!AR7</f>
        <v>0</v>
      </c>
      <c r="AS7" s="13">
        <f ca="1">+HA_NOI!AS7+MIEN_BAC!AS7+NINH_BINH!AS7+NGHE_AN!AS7+TBD!AS7+DA_NANG!AS7+KHANH_HOA!AS7+DONG_NAI!AS7+TVTK!AS7+MIEN_TAY!AS7+VAT_LIEU_DIEN!AS7+SUN_POWER!AS7+MINH_TRI!AS7+PHUONG_VIET!AS7+LONG_AN!AS7</f>
        <v>0</v>
      </c>
      <c r="AT7" s="13">
        <f ca="1">+HA_NOI!AT7+MIEN_BAC!AT7+NINH_BINH!AT7+NGHE_AN!AT7+TBD!AT7+DA_NANG!AT7+KHANH_HOA!AT7+DONG_NAI!AT7+TVTK!AT7+MIEN_TAY!AT7+VAT_LIEU_DIEN!AT7+SUN_POWER!AT7+MINH_TRI!AT7+PHUONG_VIET!AT7+LONG_AN!AT7</f>
        <v>0</v>
      </c>
      <c r="AU7" s="13">
        <f ca="1">+HA_NOI!AU7+MIEN_BAC!AU7+NINH_BINH!AU7+NGHE_AN!AU7+TBD!AU7+DA_NANG!AU7+KHANH_HOA!AU7+DONG_NAI!AU7+TVTK!AU7+MIEN_TAY!AU7+VAT_LIEU_DIEN!AU7+SUN_POWER!AU7+MINH_TRI!AU7+PHUONG_VIET!AU7+LONG_AN!AU7</f>
        <v>0</v>
      </c>
      <c r="AV7" s="13">
        <f ca="1">+HA_NOI!AV7+MIEN_BAC!AV7+NINH_BINH!AV7+NGHE_AN!AV7+TBD!AV7+DA_NANG!AV7+KHANH_HOA!AV7+DONG_NAI!AV7+TVTK!AV7+MIEN_TAY!AV7+VAT_LIEU_DIEN!AV7+SUN_POWER!AV7+MINH_TRI!AV7+PHUONG_VIET!AV7+LONG_AN!AV7</f>
        <v>0</v>
      </c>
      <c r="AW7" s="13">
        <f ca="1">+HA_NOI!AW7+MIEN_BAC!AW7+NINH_BINH!AW7+NGHE_AN!AW7+TBD!AW7+DA_NANG!AW7+KHANH_HOA!AW7+DONG_NAI!AW7+TVTK!AW7+MIEN_TAY!AW7+VAT_LIEU_DIEN!AW7+SUN_POWER!AW7+MINH_TRI!AW7+PHUONG_VIET!AW7+LONG_AN!AW7</f>
        <v>0</v>
      </c>
      <c r="AX7" s="13">
        <f ca="1">+HA_NOI!AX7+MIEN_BAC!AX7+NINH_BINH!AX7+NGHE_AN!AX7+TBD!AX7+DA_NANG!AX7+KHANH_HOA!AX7+DONG_NAI!AX7+TVTK!AX7+MIEN_TAY!AX7+VAT_LIEU_DIEN!AX7+SUN_POWER!AX7+MINH_TRI!AX7+PHUONG_VIET!AX7+LONG_AN!AX7</f>
        <v>0</v>
      </c>
      <c r="AY7" s="13">
        <f ca="1">+HA_NOI!AY7+MIEN_BAC!AY7+NINH_BINH!AY7+NGHE_AN!AY7+TBD!AY7+DA_NANG!AY7+KHANH_HOA!AY7+DONG_NAI!AY7+TVTK!AY7+MIEN_TAY!AY7+VAT_LIEU_DIEN!AY7+SUN_POWER!AY7+MINH_TRI!AY7+PHUONG_VIET!AY7+LONG_AN!AY7</f>
        <v>0</v>
      </c>
      <c r="AZ7" s="13">
        <f ca="1">+HA_NOI!AZ7+MIEN_BAC!AZ7+NINH_BINH!AZ7+NGHE_AN!AZ7+TBD!AZ7+DA_NANG!AZ7+KHANH_HOA!AZ7+DONG_NAI!AZ7+TVTK!AZ7+MIEN_TAY!AZ7+VAT_LIEU_DIEN!AZ7+SUN_POWER!AZ7+MINH_TRI!AZ7+PHUONG_VIET!AZ7+LONG_AN!AZ7</f>
        <v>0</v>
      </c>
      <c r="BA7" s="13">
        <f ca="1">+HA_NOI!BA7+MIEN_BAC!BA7+NINH_BINH!BA7+NGHE_AN!BA7+TBD!BA7+DA_NANG!BA7+KHANH_HOA!BA7+DONG_NAI!BA7+TVTK!BA7+MIEN_TAY!BA7+VAT_LIEU_DIEN!BA7+SUN_POWER!BA7+MINH_TRI!BA7+PHUONG_VIET!BA7+LONG_AN!BA7</f>
        <v>0</v>
      </c>
      <c r="BB7" s="13">
        <f ca="1">+HA_NOI!BB7+MIEN_BAC!BB7+NINH_BINH!BB7+NGHE_AN!BB7+TBD!BB7+DA_NANG!BB7+KHANH_HOA!BB7+DONG_NAI!BB7+TVTK!BB7+MIEN_TAY!BB7+VAT_LIEU_DIEN!BB7+SUN_POWER!BB7+MINH_TRI!BB7+PHUONG_VIET!BB7+LONG_AN!BB7</f>
        <v>0</v>
      </c>
      <c r="BC7" s="13">
        <f ca="1">+HA_NOI!BC7+MIEN_BAC!BC7+NINH_BINH!BC7+NGHE_AN!BC7+TBD!BC7+DA_NANG!BC7+KHANH_HOA!BC7+DONG_NAI!BC7+TVTK!BC7+MIEN_TAY!BC7+VAT_LIEU_DIEN!BC7+SUN_POWER!BC7+MINH_TRI!BC7+PHUONG_VIET!BC7+LONG_AN!BC7</f>
        <v>0</v>
      </c>
      <c r="BD7" s="13">
        <f ca="1">+HA_NOI!BD7+MIEN_BAC!BD7+NINH_BINH!BD7+NGHE_AN!BD7+TBD!BD7+DA_NANG!BD7+KHANH_HOA!BD7+DONG_NAI!BD7+TVTK!BD7+MIEN_TAY!BD7+VAT_LIEU_DIEN!BD7+SUN_POWER!BD7+MINH_TRI!BD7+PHUONG_VIET!BD7+LONG_AN!BD7</f>
        <v>0</v>
      </c>
      <c r="BE7" s="13">
        <f ca="1">+HA_NOI!BE7+MIEN_BAC!BE7+NINH_BINH!BE7+NGHE_AN!BE7+TBD!BE7+DA_NANG!BE7+KHANH_HOA!BE7+DONG_NAI!BE7+TVTK!BE7+MIEN_TAY!BE7+VAT_LIEU_DIEN!BE7+SUN_POWER!BE7+MINH_TRI!BE7+PHUONG_VIET!BE7+LONG_AN!BE7</f>
        <v>0</v>
      </c>
      <c r="BF7" s="13">
        <f ca="1">+HA_NOI!BF7+MIEN_BAC!BF7+NINH_BINH!BF7+NGHE_AN!BF7+TBD!BF7+DA_NANG!BF7+KHANH_HOA!BF7+DONG_NAI!BF7+TVTK!BF7+MIEN_TAY!BF7+VAT_LIEU_DIEN!BF7+SUN_POWER!BF7+MINH_TRI!BF7+PHUONG_VIET!BF7+LONG_AN!BF7</f>
        <v>0</v>
      </c>
      <c r="BG7" s="13">
        <f ca="1">+HA_NOI!BG7+MIEN_BAC!BG7+NINH_BINH!BG7+NGHE_AN!BG7+TBD!BG7+DA_NANG!BG7+KHANH_HOA!BG7+DONG_NAI!BG7+TVTK!BG7+MIEN_TAY!BG7+VAT_LIEU_DIEN!BG7+SUN_POWER!BG7+MINH_TRI!BG7+PHUONG_VIET!BG7+LONG_AN!BG7</f>
        <v>0</v>
      </c>
      <c r="BH7" s="13">
        <f ca="1">+HA_NOI!BH7+MIEN_BAC!BH7+NINH_BINH!BH7+NGHE_AN!BH7+TBD!BH7+DA_NANG!BH7+KHANH_HOA!BH7+DONG_NAI!BH7+TVTK!BH7+MIEN_TAY!BH7+VAT_LIEU_DIEN!BH7+SUN_POWER!BH7+MINH_TRI!BH7+PHUONG_VIET!BH7+LONG_AN!BH7</f>
        <v>0</v>
      </c>
      <c r="BI7" s="13">
        <f ca="1">+HA_NOI!BI7+MIEN_BAC!BI7+NINH_BINH!BI7+NGHE_AN!BI7+TBD!BI7+DA_NANG!BI7+KHANH_HOA!BI7+DONG_NAI!BI7+TVTK!BI7+MIEN_TAY!BI7+VAT_LIEU_DIEN!BI7+SUN_POWER!BI7+MINH_TRI!BI7+PHUONG_VIET!BI7+LONG_AN!BI7</f>
        <v>0</v>
      </c>
      <c r="BJ7" s="13">
        <f ca="1">+HA_NOI!BJ7+MIEN_BAC!BJ7+NINH_BINH!BJ7+NGHE_AN!BJ7+TBD!BJ7+DA_NANG!BJ7+KHANH_HOA!BJ7+DONG_NAI!BJ7+TVTK!BJ7+MIEN_TAY!BJ7+VAT_LIEU_DIEN!BJ7+SUN_POWER!BJ7+MINH_TRI!BJ7+PHUONG_VIET!BJ7+LONG_AN!BJ7</f>
        <v>0</v>
      </c>
      <c r="BK7" s="13">
        <f ca="1">+HA_NOI!BK7+MIEN_BAC!BK7+NINH_BINH!BK7+NGHE_AN!BK7+TBD!BK7+DA_NANG!BK7+KHANH_HOA!BK7+DONG_NAI!BK7+TVTK!BK7+MIEN_TAY!BK7+VAT_LIEU_DIEN!BK7+SUN_POWER!BK7+MINH_TRI!BK7+PHUONG_VIET!BK7+LONG_AN!BK7</f>
        <v>0</v>
      </c>
      <c r="BL7" s="13">
        <f ca="1">+HA_NOI!BL7+MIEN_BAC!BL7+NINH_BINH!BL7+NGHE_AN!BL7+TBD!BL7+DA_NANG!BL7+KHANH_HOA!BL7+DONG_NAI!BL7+TVTK!BL7+MIEN_TAY!BL7+VAT_LIEU_DIEN!BL7+SUN_POWER!BL7+MINH_TRI!BL7+PHUONG_VIET!BL7+LONG_AN!BL7</f>
        <v>0</v>
      </c>
      <c r="BM7" s="13">
        <f ca="1">+HA_NOI!BM7+MIEN_BAC!BM7+NINH_BINH!BM7+NGHE_AN!BM7+TBD!BM7+DA_NANG!BM7+KHANH_HOA!BM7+DONG_NAI!BM7+TVTK!BM7+MIEN_TAY!BM7+VAT_LIEU_DIEN!BM7+SUN_POWER!BM7+MINH_TRI!BM7+PHUONG_VIET!BM7+LONG_AN!BM7</f>
        <v>0</v>
      </c>
      <c r="BN7" s="13">
        <f ca="1">+HA_NOI!BN7+MIEN_BAC!BN7+NINH_BINH!BN7+NGHE_AN!BN7+TBD!BN7+DA_NANG!BN7+KHANH_HOA!BN7+DONG_NAI!BN7+TVTK!BN7+MIEN_TAY!BN7+VAT_LIEU_DIEN!BN7+SUN_POWER!BN7+MINH_TRI!BN7+PHUONG_VIET!BN7+LONG_AN!BN7</f>
        <v>0</v>
      </c>
      <c r="BO7" s="13">
        <f ca="1">+HA_NOI!BO7+MIEN_BAC!BO7+NINH_BINH!BO7+NGHE_AN!BO7+TBD!BO7+DA_NANG!BO7+KHANH_HOA!BO7+DONG_NAI!BO7+TVTK!BO7+MIEN_TAY!BO7+VAT_LIEU_DIEN!BO7+SUN_POWER!BO7+MINH_TRI!BO7+PHUONG_VIET!BO7+LONG_AN!BO7</f>
        <v>0</v>
      </c>
      <c r="BP7" s="13">
        <f ca="1">+HA_NOI!BP7+MIEN_BAC!BP7+NINH_BINH!BP7+NGHE_AN!BP7+TBD!BP7+DA_NANG!BP7+KHANH_HOA!BP7+DONG_NAI!BP7+TVTK!BP7+MIEN_TAY!BP7+VAT_LIEU_DIEN!BP7+SUN_POWER!BP7+MINH_TRI!BP7+PHUONG_VIET!BP7+LONG_AN!BP7</f>
        <v>0</v>
      </c>
      <c r="BQ7" s="13">
        <f ca="1">+HA_NOI!BQ7+MIEN_BAC!BQ7+NINH_BINH!BQ7+NGHE_AN!BQ7+TBD!BQ7+DA_NANG!BQ7+KHANH_HOA!BQ7+DONG_NAI!BQ7+TVTK!BQ7+MIEN_TAY!BQ7+VAT_LIEU_DIEN!BQ7+SUN_POWER!BQ7+MINH_TRI!BQ7+PHUONG_VIET!BQ7+LONG_AN!BQ7</f>
        <v>0</v>
      </c>
      <c r="BR7" s="13">
        <f ca="1">+HA_NOI!BR7+MIEN_BAC!BR7+NINH_BINH!BR7+NGHE_AN!BR7+TBD!BR7+DA_NANG!BR7+KHANH_HOA!BR7+DONG_NAI!BR7+TVTK!BR7+MIEN_TAY!BR7+VAT_LIEU_DIEN!BR7+SUN_POWER!BR7+MINH_TRI!BR7+PHUONG_VIET!BR7+LONG_AN!BR7</f>
        <v>0</v>
      </c>
      <c r="BS7" s="13">
        <f ca="1">+HA_NOI!BS7+MIEN_BAC!BS7+NINH_BINH!BS7+NGHE_AN!BS7+TBD!BS7+DA_NANG!BS7+KHANH_HOA!BS7+DONG_NAI!BS7+TVTK!BS7+MIEN_TAY!BS7+VAT_LIEU_DIEN!BS7+SUN_POWER!BS7+MINH_TRI!BS7+PHUONG_VIET!BS7+LONG_AN!BS7</f>
        <v>0</v>
      </c>
      <c r="BT7" s="13">
        <f ca="1">+HA_NOI!BT7+MIEN_BAC!BT7+NINH_BINH!BT7+NGHE_AN!BT7+TBD!BT7+DA_NANG!BT7+KHANH_HOA!BT7+DONG_NAI!BT7+TVTK!BT7+MIEN_TAY!BT7+VAT_LIEU_DIEN!BT7+SUN_POWER!BT7+MINH_TRI!BT7+PHUONG_VIET!BT7+LONG_AN!BT7</f>
        <v>0</v>
      </c>
      <c r="BU7" s="13">
        <f ca="1">+HA_NOI!BU7+MIEN_BAC!BU7+NINH_BINH!BU7+NGHE_AN!BU7+TBD!BU7+DA_NANG!BU7+KHANH_HOA!BU7+DONG_NAI!BU7+TVTK!BU7+MIEN_TAY!BU7+VAT_LIEU_DIEN!BU7+SUN_POWER!BU7+MINH_TRI!BU7+PHUONG_VIET!BU7+LONG_AN!BU7</f>
        <v>0</v>
      </c>
      <c r="BV7" s="13">
        <f ca="1">+HA_NOI!BV7+MIEN_BAC!BV7+NINH_BINH!BV7+NGHE_AN!BV7+TBD!BV7+DA_NANG!BV7+KHANH_HOA!BV7+DONG_NAI!BV7+TVTK!BV7+MIEN_TAY!BV7+VAT_LIEU_DIEN!BV7+SUN_POWER!BV7+MINH_TRI!BV7+PHUONG_VIET!BV7+LONG_AN!BV7</f>
        <v>0</v>
      </c>
      <c r="BW7" s="13">
        <f ca="1">+HA_NOI!BW7+MIEN_BAC!BW7+NINH_BINH!BW7+NGHE_AN!BW7+TBD!BW7+DA_NANG!BW7+KHANH_HOA!BW7+DONG_NAI!BW7+TVTK!BW7+MIEN_TAY!BW7+VAT_LIEU_DIEN!BW7+SUN_POWER!BW7+MINH_TRI!BW7+PHUONG_VIET!BW7+LONG_AN!BW7</f>
        <v>0</v>
      </c>
      <c r="BX7" s="13">
        <f ca="1">+HA_NOI!BX7+MIEN_BAC!BX7+NINH_BINH!BX7+NGHE_AN!BX7+TBD!BX7+DA_NANG!BX7+KHANH_HOA!BX7+DONG_NAI!BX7+TVTK!BX7+MIEN_TAY!BX7+VAT_LIEU_DIEN!BX7+SUN_POWER!BX7+MINH_TRI!BX7+PHUONG_VIET!BX7+LONG_AN!BX7</f>
        <v>0</v>
      </c>
      <c r="BY7" s="13">
        <f ca="1">+HA_NOI!BY7+MIEN_BAC!BY7+NINH_BINH!BY7+NGHE_AN!BY7+TBD!BY7+DA_NANG!BY7+KHANH_HOA!BY7+DONG_NAI!BY7+TVTK!BY7+MIEN_TAY!BY7+VAT_LIEU_DIEN!BY7+SUN_POWER!BY7+MINH_TRI!BY7+PHUONG_VIET!BY7+LONG_AN!BY7</f>
        <v>0</v>
      </c>
      <c r="BZ7" s="13">
        <f ca="1">+HA_NOI!BZ7+MIEN_BAC!BZ7+NINH_BINH!BZ7+NGHE_AN!BZ7+TBD!BZ7+DA_NANG!BZ7+KHANH_HOA!BZ7+DONG_NAI!BZ7+TVTK!BZ7+MIEN_TAY!BZ7+VAT_LIEU_DIEN!BZ7+SUN_POWER!BZ7+MINH_TRI!BZ7+PHUONG_VIET!BZ7+LONG_AN!BZ7</f>
        <v>0</v>
      </c>
      <c r="CA7" s="13">
        <f ca="1">+HA_NOI!CA7+MIEN_BAC!CA7+NINH_BINH!CA7+NGHE_AN!CA7+TBD!CA7+DA_NANG!CA7+KHANH_HOA!CA7+DONG_NAI!CA7+TVTK!CA7+MIEN_TAY!CA7+VAT_LIEU_DIEN!CA7+SUN_POWER!CA7+MINH_TRI!CA7+PHUONG_VIET!CA7+LONG_AN!CA7</f>
        <v>0</v>
      </c>
      <c r="CB7" s="13">
        <f ca="1">+HA_NOI!CB7+MIEN_BAC!CB7+NINH_BINH!CB7+NGHE_AN!CB7+TBD!CB7+DA_NANG!CB7+KHANH_HOA!CB7+DONG_NAI!CB7+TVTK!CB7+MIEN_TAY!CB7+VAT_LIEU_DIEN!CB7+SUN_POWER!CB7+MINH_TRI!CB7+PHUONG_VIET!CB7+LONG_AN!CB7</f>
        <v>0</v>
      </c>
      <c r="CC7" s="13">
        <f ca="1">+HA_NOI!CC7+MIEN_BAC!CC7+NINH_BINH!CC7+NGHE_AN!CC7+TBD!CC7+DA_NANG!CC7+KHANH_HOA!CC7+DONG_NAI!CC7+TVTK!CC7+MIEN_TAY!CC7+VAT_LIEU_DIEN!CC7+SUN_POWER!CC7+MINH_TRI!CC7+PHUONG_VIET!CC7+LONG_AN!CC7</f>
        <v>0</v>
      </c>
      <c r="CD7" s="13">
        <f ca="1">+HA_NOI!CD7+MIEN_BAC!CD7+NINH_BINH!CD7+NGHE_AN!CD7+TBD!CD7+DA_NANG!CD7+KHANH_HOA!CD7+DONG_NAI!CD7+TVTK!CD7+MIEN_TAY!CD7+VAT_LIEU_DIEN!CD7+SUN_POWER!CD7+MINH_TRI!CD7+PHUONG_VIET!CD7+LONG_AN!CD7</f>
        <v>0</v>
      </c>
      <c r="CE7" s="13">
        <f ca="1">+HA_NOI!CE7+MIEN_BAC!CE7+NINH_BINH!CE7+NGHE_AN!CE7+TBD!CE7+DA_NANG!CE7+KHANH_HOA!CE7+DONG_NAI!CE7+TVTK!CE7+MIEN_TAY!CE7+VAT_LIEU_DIEN!CE7+SUN_POWER!CE7+MINH_TRI!CE7+PHUONG_VIET!CE7+LONG_AN!CE7</f>
        <v>0</v>
      </c>
      <c r="CF7" s="13">
        <f ca="1">+HA_NOI!CF7+MIEN_BAC!CF7+NINH_BINH!CF7+NGHE_AN!CF7+TBD!CF7+DA_NANG!CF7+KHANH_HOA!CF7+DONG_NAI!CF7+TVTK!CF7+MIEN_TAY!CF7+VAT_LIEU_DIEN!CF7+SUN_POWER!CF7+MINH_TRI!CF7+PHUONG_VIET!CF7+LONG_AN!CF7</f>
        <v>0</v>
      </c>
      <c r="CG7" s="13">
        <f ca="1">+HA_NOI!CG7+MIEN_BAC!CG7+NINH_BINH!CG7+NGHE_AN!CG7+TBD!CG7+DA_NANG!CG7+KHANH_HOA!CG7+DONG_NAI!CG7+TVTK!CG7+MIEN_TAY!CG7+VAT_LIEU_DIEN!CG7+SUN_POWER!CG7+MINH_TRI!CG7+PHUONG_VIET!CG7+LONG_AN!CG7</f>
        <v>0</v>
      </c>
      <c r="CH7" s="13">
        <f ca="1">+HA_NOI!CH7+MIEN_BAC!CH7+NINH_BINH!CH7+NGHE_AN!CH7+TBD!CH7+DA_NANG!CH7+KHANH_HOA!CH7+DONG_NAI!CH7+TVTK!CH7+MIEN_TAY!CH7+VAT_LIEU_DIEN!CH7+SUN_POWER!CH7+MINH_TRI!CH7+PHUONG_VIET!CH7+LONG_AN!CH7</f>
        <v>0</v>
      </c>
      <c r="CI7" s="13">
        <f ca="1">+HA_NOI!CI7+MIEN_BAC!CI7+NINH_BINH!CI7+NGHE_AN!CI7+TBD!CI7+DA_NANG!CI7+KHANH_HOA!CI7+DONG_NAI!CI7+TVTK!CI7+MIEN_TAY!CI7+VAT_LIEU_DIEN!CI7+SUN_POWER!CI7+MINH_TRI!CI7+PHUONG_VIET!CI7+LONG_AN!CI7</f>
        <v>0</v>
      </c>
      <c r="CJ7" s="13">
        <f ca="1">+HA_NOI!CJ7+MIEN_BAC!CJ7+NINH_BINH!CJ7+NGHE_AN!CJ7+TBD!CJ7+DA_NANG!CJ7+KHANH_HOA!CJ7+DONG_NAI!CJ7+TVTK!CJ7+MIEN_TAY!CJ7+VAT_LIEU_DIEN!CJ7+SUN_POWER!CJ7+MINH_TRI!CJ7+PHUONG_VIET!CJ7+LONG_AN!CJ7</f>
        <v>0</v>
      </c>
      <c r="CK7" s="13">
        <f ca="1">+HA_NOI!CK7+MIEN_BAC!CK7+NINH_BINH!CK7+NGHE_AN!CK7+TBD!CK7+DA_NANG!CK7+KHANH_HOA!CK7+DONG_NAI!CK7+TVTK!CK7+MIEN_TAY!CK7+VAT_LIEU_DIEN!CK7+SUN_POWER!CK7+MINH_TRI!CK7+PHUONG_VIET!CK7+LONG_AN!CK7</f>
        <v>0</v>
      </c>
      <c r="CL7" s="13">
        <f ca="1">+HA_NOI!CL7+MIEN_BAC!CL7+NINH_BINH!CL7+NGHE_AN!CL7+TBD!CL7+DA_NANG!CL7+KHANH_HOA!CL7+DONG_NAI!CL7+TVTK!CL7+MIEN_TAY!CL7+VAT_LIEU_DIEN!CL7+SUN_POWER!CL7+MINH_TRI!CL7+PHUONG_VIET!CL7+LONG_AN!CL7</f>
        <v>0</v>
      </c>
      <c r="CM7" s="13">
        <f ca="1">+HA_NOI!CM7+MIEN_BAC!CM7+NINH_BINH!CM7+NGHE_AN!CM7+TBD!CM7+DA_NANG!CM7+KHANH_HOA!CM7+DONG_NAI!CM7+TVTK!CM7+MIEN_TAY!CM7+VAT_LIEU_DIEN!CM7+SUN_POWER!CM7+MINH_TRI!CM7+PHUONG_VIET!CM7+LONG_AN!CM7</f>
        <v>0</v>
      </c>
      <c r="CN7" s="13">
        <f ca="1">+HA_NOI!CN7+MIEN_BAC!CN7+NINH_BINH!CN7+NGHE_AN!CN7+TBD!CN7+DA_NANG!CN7+KHANH_HOA!CN7+DONG_NAI!CN7+TVTK!CN7+MIEN_TAY!CN7+VAT_LIEU_DIEN!CN7+SUN_POWER!CN7+MINH_TRI!CN7+PHUONG_VIET!CN7+LONG_AN!CN7</f>
        <v>0</v>
      </c>
      <c r="CO7" s="13">
        <f ca="1">+HA_NOI!CO7+MIEN_BAC!CO7+NINH_BINH!CO7+NGHE_AN!CO7+TBD!CO7+DA_NANG!CO7+KHANH_HOA!CO7+DONG_NAI!CO7+TVTK!CO7+MIEN_TAY!CO7+VAT_LIEU_DIEN!CO7+SUN_POWER!CO7+MINH_TRI!CO7+PHUONG_VIET!CO7+LONG_AN!CO7</f>
        <v>0</v>
      </c>
      <c r="CP7" s="13">
        <f ca="1">+HA_NOI!CP7+MIEN_BAC!CP7+NINH_BINH!CP7+NGHE_AN!CP7+TBD!CP7+DA_NANG!CP7+KHANH_HOA!CP7+DONG_NAI!CP7+TVTK!CP7+MIEN_TAY!CP7+VAT_LIEU_DIEN!CP7+SUN_POWER!CP7+MINH_TRI!CP7+PHUONG_VIET!CP7+LONG_AN!CP7</f>
        <v>0</v>
      </c>
      <c r="CQ7" s="13">
        <f ca="1">+HA_NOI!CQ7+MIEN_BAC!CQ7+NINH_BINH!CQ7+NGHE_AN!CQ7+TBD!CQ7+DA_NANG!CQ7+KHANH_HOA!CQ7+DONG_NAI!CQ7+TVTK!CQ7+MIEN_TAY!CQ7+VAT_LIEU_DIEN!CQ7+SUN_POWER!CQ7+MINH_TRI!CQ7+PHUONG_VIET!CQ7+LONG_AN!CQ7</f>
        <v>0</v>
      </c>
      <c r="CR7" s="13">
        <f ca="1">+HA_NOI!CR7+MIEN_BAC!CR7+NINH_BINH!CR7+NGHE_AN!CR7+TBD!CR7+DA_NANG!CR7+KHANH_HOA!CR7+DONG_NAI!CR7+TVTK!CR7+MIEN_TAY!CR7+VAT_LIEU_DIEN!CR7+SUN_POWER!CR7+MINH_TRI!CR7+PHUONG_VIET!CR7+LONG_AN!CR7</f>
        <v>0</v>
      </c>
      <c r="CS7" s="13">
        <f ca="1">+HA_NOI!CS7+MIEN_BAC!CS7+NINH_BINH!CS7+NGHE_AN!CS7+TBD!CS7+DA_NANG!CS7+KHANH_HOA!CS7+DONG_NAI!CS7+TVTK!CS7+MIEN_TAY!CS7+VAT_LIEU_DIEN!CS7+SUN_POWER!CS7+MINH_TRI!CS7+PHUONG_VIET!CS7+LONG_AN!CS7</f>
        <v>0</v>
      </c>
      <c r="CT7" s="13">
        <f ca="1">+HA_NOI!CT7+MIEN_BAC!CT7+NINH_BINH!CT7+NGHE_AN!CT7+TBD!CT7+DA_NANG!CT7+KHANH_HOA!CT7+DONG_NAI!CT7+TVTK!CT7+MIEN_TAY!CT7+VAT_LIEU_DIEN!CT7+SUN_POWER!CT7+MINH_TRI!CT7+PHUONG_VIET!CT7+LONG_AN!CT7</f>
        <v>0</v>
      </c>
      <c r="CU7" s="13">
        <f ca="1">+HA_NOI!CU7+MIEN_BAC!CU7+NINH_BINH!CU7+NGHE_AN!CU7+TBD!CU7+DA_NANG!CU7+KHANH_HOA!CU7+DONG_NAI!CU7+TVTK!CU7+MIEN_TAY!CU7+VAT_LIEU_DIEN!CU7+SUN_POWER!CU7+MINH_TRI!CU7+PHUONG_VIET!CU7+LONG_AN!CU7</f>
        <v>0</v>
      </c>
      <c r="CV7" s="13">
        <f ca="1">+HA_NOI!CV7+MIEN_BAC!CV7+NINH_BINH!CV7+NGHE_AN!CV7+TBD!CV7+DA_NANG!CV7+KHANH_HOA!CV7+DONG_NAI!CV7+TVTK!CV7+MIEN_TAY!CV7+VAT_LIEU_DIEN!CV7+SUN_POWER!CV7+MINH_TRI!CV7+PHUONG_VIET!CV7+LONG_AN!CV7</f>
        <v>0</v>
      </c>
      <c r="CW7" s="13">
        <f ca="1">+HA_NOI!CW7+MIEN_BAC!CW7+NINH_BINH!CW7+NGHE_AN!CW7+TBD!CW7+DA_NANG!CW7+KHANH_HOA!CW7+DONG_NAI!CW7+TVTK!CW7+MIEN_TAY!CW7+VAT_LIEU_DIEN!CW7+SUN_POWER!CW7+MINH_TRI!CW7+PHUONG_VIET!CW7+LONG_AN!CW7</f>
        <v>0</v>
      </c>
      <c r="CX7" s="13">
        <f ca="1">+HA_NOI!CX7+MIEN_BAC!CX7+NINH_BINH!CX7+NGHE_AN!CX7+TBD!CX7+DA_NANG!CX7+KHANH_HOA!CX7+DONG_NAI!CX7+TVTK!CX7+MIEN_TAY!CX7+VAT_LIEU_DIEN!CX7+SUN_POWER!CX7+MINH_TRI!CX7+PHUONG_VIET!CX7+LONG_AN!CX7</f>
        <v>0</v>
      </c>
      <c r="CY7" s="13">
        <f ca="1">+HA_NOI!CY7+MIEN_BAC!CY7+NINH_BINH!CY7+NGHE_AN!CY7+TBD!CY7+DA_NANG!CY7+KHANH_HOA!CY7+DONG_NAI!CY7+TVTK!CY7+MIEN_TAY!CY7+VAT_LIEU_DIEN!CY7+SUN_POWER!CY7+MINH_TRI!CY7+PHUONG_VIET!CY7+LONG_AN!CY7</f>
        <v>0</v>
      </c>
      <c r="CZ7" s="13">
        <f ca="1">+HA_NOI!CZ7+MIEN_BAC!CZ7+NINH_BINH!CZ7+NGHE_AN!CZ7+TBD!CZ7+DA_NANG!CZ7+KHANH_HOA!CZ7+DONG_NAI!CZ7+TVTK!CZ7+MIEN_TAY!CZ7+VAT_LIEU_DIEN!CZ7+SUN_POWER!CZ7+MINH_TRI!CZ7+PHUONG_VIET!CZ7+LONG_AN!CZ7</f>
        <v>0</v>
      </c>
      <c r="DA7" s="13">
        <f ca="1">+HA_NOI!DA7+MIEN_BAC!DA7+NINH_BINH!DA7+NGHE_AN!DA7+TBD!DA7+DA_NANG!DA7+KHANH_HOA!DA7+DONG_NAI!DA7+TVTK!DA7+MIEN_TAY!DA7+VAT_LIEU_DIEN!DA7+SUN_POWER!DA7+MINH_TRI!DA7+PHUONG_VIET!DA7+LONG_AN!DA7</f>
        <v>0</v>
      </c>
      <c r="DB7" s="13">
        <f ca="1">+HA_NOI!DB7+MIEN_BAC!DB7+NINH_BINH!DB7+NGHE_AN!DB7+TBD!DB7+DA_NANG!DB7+KHANH_HOA!DB7+DONG_NAI!DB7+TVTK!DB7+MIEN_TAY!DB7+VAT_LIEU_DIEN!DB7+SUN_POWER!DB7+MINH_TRI!DB7+PHUONG_VIET!DB7+LONG_AN!DB7</f>
        <v>0</v>
      </c>
      <c r="DC7" s="13">
        <f ca="1">+HA_NOI!DC7+MIEN_BAC!DC7+NINH_BINH!DC7+NGHE_AN!DC7+TBD!DC7+DA_NANG!DC7+KHANH_HOA!DC7+DONG_NAI!DC7+TVTK!DC7+MIEN_TAY!DC7+VAT_LIEU_DIEN!DC7+SUN_POWER!DC7+MINH_TRI!DC7+PHUONG_VIET!DC7+LONG_AN!DC7</f>
        <v>0</v>
      </c>
      <c r="DD7" s="13">
        <f ca="1">+HA_NOI!DD7+MIEN_BAC!DD7+NINH_BINH!DD7+NGHE_AN!DD7+TBD!DD7+DA_NANG!DD7+KHANH_HOA!DD7+DONG_NAI!DD7+TVTK!DD7+MIEN_TAY!DD7+VAT_LIEU_DIEN!DD7+SUN_POWER!DD7+MINH_TRI!DD7+PHUONG_VIET!DD7+LONG_AN!DD7</f>
        <v>0</v>
      </c>
      <c r="DE7" s="13">
        <f ca="1">+HA_NOI!DE7+MIEN_BAC!DE7+NINH_BINH!DE7+NGHE_AN!DE7+TBD!DE7+DA_NANG!DE7+KHANH_HOA!DE7+DONG_NAI!DE7+TVTK!DE7+MIEN_TAY!DE7+VAT_LIEU_DIEN!DE7+SUN_POWER!DE7+MINH_TRI!DE7+PHUONG_VIET!DE7+LONG_AN!DE7</f>
        <v>0</v>
      </c>
      <c r="DF7" s="13">
        <f ca="1">+HA_NOI!DF7+MIEN_BAC!DF7+NINH_BINH!DF7+NGHE_AN!DF7+TBD!DF7+DA_NANG!DF7+KHANH_HOA!DF7+DONG_NAI!DF7+TVTK!DF7+MIEN_TAY!DF7+VAT_LIEU_DIEN!DF7+SUN_POWER!DF7+MINH_TRI!DF7+PHUONG_VIET!DF7+LONG_AN!DF7</f>
        <v>0</v>
      </c>
      <c r="DG7" s="13">
        <f ca="1">+HA_NOI!DG7+MIEN_BAC!DG7+NINH_BINH!DG7+NGHE_AN!DG7+TBD!DG7+DA_NANG!DG7+KHANH_HOA!DG7+DONG_NAI!DG7+TVTK!DG7+MIEN_TAY!DG7+VAT_LIEU_DIEN!DG7+SUN_POWER!DG7+MINH_TRI!DG7+PHUONG_VIET!DG7+LONG_AN!DG7</f>
        <v>0</v>
      </c>
      <c r="DH7" s="13">
        <f ca="1">+HA_NOI!DH7+MIEN_BAC!DH7+NINH_BINH!DH7+NGHE_AN!DH7+TBD!DH7+DA_NANG!DH7+KHANH_HOA!DH7+DONG_NAI!DH7+TVTK!DH7+MIEN_TAY!DH7+VAT_LIEU_DIEN!DH7+SUN_POWER!DH7+MINH_TRI!DH7+PHUONG_VIET!DH7+LONG_AN!DH7</f>
        <v>0</v>
      </c>
      <c r="DI7" s="13">
        <f ca="1">+HA_NOI!DI7+MIEN_BAC!DI7+NINH_BINH!DI7+NGHE_AN!DI7+TBD!DI7+DA_NANG!DI7+KHANH_HOA!DI7+DONG_NAI!DI7+TVTK!DI7+MIEN_TAY!DI7+VAT_LIEU_DIEN!DI7+SUN_POWER!DI7+MINH_TRI!DI7+PHUONG_VIET!DI7+LONG_AN!DI7</f>
        <v>0</v>
      </c>
      <c r="DJ7" s="13">
        <f ca="1">+HA_NOI!DJ7+MIEN_BAC!DJ7+NINH_BINH!DJ7+NGHE_AN!DJ7+TBD!DJ7+DA_NANG!DJ7+KHANH_HOA!DJ7+DONG_NAI!DJ7+TVTK!DJ7+MIEN_TAY!DJ7+VAT_LIEU_DIEN!DJ7+SUN_POWER!DJ7+MINH_TRI!DJ7+PHUONG_VIET!DJ7+LONG_AN!DJ7</f>
        <v>0</v>
      </c>
      <c r="DK7" s="13">
        <f ca="1">+HA_NOI!DK7+MIEN_BAC!DK7+NINH_BINH!DK7+NGHE_AN!DK7+TBD!DK7+DA_NANG!DK7+KHANH_HOA!DK7+DONG_NAI!DK7+TVTK!DK7+MIEN_TAY!DK7+VAT_LIEU_DIEN!DK7+SUN_POWER!DK7+MINH_TRI!DK7+PHUONG_VIET!DK7+LONG_AN!DK7</f>
        <v>0</v>
      </c>
      <c r="DL7" s="13">
        <f ca="1">+HA_NOI!DL7+MIEN_BAC!DL7+NINH_BINH!DL7+NGHE_AN!DL7+TBD!DL7+DA_NANG!DL7+KHANH_HOA!DL7+DONG_NAI!DL7+TVTK!DL7+MIEN_TAY!DL7+VAT_LIEU_DIEN!DL7+SUN_POWER!DL7+MINH_TRI!DL7+PHUONG_VIET!DL7+LONG_AN!DL7</f>
        <v>0</v>
      </c>
      <c r="DM7" s="13">
        <f ca="1">+HA_NOI!DM7+MIEN_BAC!DM7+NINH_BINH!DM7+NGHE_AN!DM7+TBD!DM7+DA_NANG!DM7+KHANH_HOA!DM7+DONG_NAI!DM7+TVTK!DM7+MIEN_TAY!DM7+VAT_LIEU_DIEN!DM7+SUN_POWER!DM7+MINH_TRI!DM7+PHUONG_VIET!DM7+LONG_AN!DM7</f>
        <v>0</v>
      </c>
      <c r="DN7" s="13">
        <f ca="1">+HA_NOI!DN7+MIEN_BAC!DN7+NINH_BINH!DN7+NGHE_AN!DN7+TBD!DN7+DA_NANG!DN7+KHANH_HOA!DN7+DONG_NAI!DN7+TVTK!DN7+MIEN_TAY!DN7+VAT_LIEU_DIEN!DN7+SUN_POWER!DN7+MINH_TRI!DN7+PHUONG_VIET!DN7+LONG_AN!DN7</f>
        <v>0</v>
      </c>
      <c r="DO7" s="13">
        <f ca="1">+HA_NOI!DO7+MIEN_BAC!DO7+NINH_BINH!DO7+NGHE_AN!DO7+TBD!DO7+DA_NANG!DO7+KHANH_HOA!DO7+DONG_NAI!DO7+TVTK!DO7+MIEN_TAY!DO7+VAT_LIEU_DIEN!DO7+SUN_POWER!DO7+MINH_TRI!DO7+PHUONG_VIET!DO7+LONG_AN!DO7</f>
        <v>0</v>
      </c>
      <c r="DP7" s="13">
        <f ca="1">+HA_NOI!DP7+MIEN_BAC!DP7+NINH_BINH!DP7+NGHE_AN!DP7+TBD!DP7+DA_NANG!DP7+KHANH_HOA!DP7+DONG_NAI!DP7+TVTK!DP7+MIEN_TAY!DP7+VAT_LIEU_DIEN!DP7+SUN_POWER!DP7+MINH_TRI!DP7+PHUONG_VIET!DP7+LONG_AN!DP7</f>
        <v>0</v>
      </c>
      <c r="DQ7" s="13">
        <f ca="1">+HA_NOI!DQ7+MIEN_BAC!DQ7+NINH_BINH!DQ7+NGHE_AN!DQ7+TBD!DQ7+DA_NANG!DQ7+KHANH_HOA!DQ7+DONG_NAI!DQ7+TVTK!DQ7+MIEN_TAY!DQ7+VAT_LIEU_DIEN!DQ7+SUN_POWER!DQ7+MINH_TRI!DQ7+PHUONG_VIET!DQ7+LONG_AN!DQ7</f>
        <v>0</v>
      </c>
      <c r="DR7" s="13">
        <f ca="1">+HA_NOI!DR7+MIEN_BAC!DR7+NINH_BINH!DR7+NGHE_AN!DR7+TBD!DR7+DA_NANG!DR7+KHANH_HOA!DR7+DONG_NAI!DR7+TVTK!DR7+MIEN_TAY!DR7+VAT_LIEU_DIEN!DR7+SUN_POWER!DR7+MINH_TRI!DR7+PHUONG_VIET!DR7+LONG_AN!DR7</f>
        <v>0</v>
      </c>
      <c r="DS7" s="13">
        <f ca="1">+HA_NOI!DS7+MIEN_BAC!DS7+NINH_BINH!DS7+NGHE_AN!DS7+TBD!DS7+DA_NANG!DS7+KHANH_HOA!DS7+DONG_NAI!DS7+TVTK!DS7+MIEN_TAY!DS7+VAT_LIEU_DIEN!DS7+SUN_POWER!DS7+MINH_TRI!DS7+PHUONG_VIET!DS7+LONG_AN!DS7</f>
        <v>0</v>
      </c>
      <c r="DT7" s="13">
        <f ca="1">+HA_NOI!DT7+MIEN_BAC!DT7+NINH_BINH!DT7+NGHE_AN!DT7+TBD!DT7+DA_NANG!DT7+KHANH_HOA!DT7+DONG_NAI!DT7+TVTK!DT7+MIEN_TAY!DT7+VAT_LIEU_DIEN!DT7+SUN_POWER!DT7+MINH_TRI!DT7+PHUONG_VIET!DT7+LONG_AN!DT7</f>
        <v>0</v>
      </c>
      <c r="DU7" s="13">
        <f ca="1">+HA_NOI!DU7+MIEN_BAC!DU7+NINH_BINH!DU7+NGHE_AN!DU7+TBD!DU7+DA_NANG!DU7+KHANH_HOA!DU7+DONG_NAI!DU7+TVTK!DU7+MIEN_TAY!DU7+VAT_LIEU_DIEN!DU7+SUN_POWER!DU7+MINH_TRI!DU7+PHUONG_VIET!DU7+LONG_AN!DU7</f>
        <v>0</v>
      </c>
      <c r="DV7" s="13">
        <f ca="1">+HA_NOI!DV7+MIEN_BAC!DV7+NINH_BINH!DV7+NGHE_AN!DV7+TBD!DV7+DA_NANG!DV7+KHANH_HOA!DV7+DONG_NAI!DV7+TVTK!DV7+MIEN_TAY!DV7+VAT_LIEU_DIEN!DV7+SUN_POWER!DV7+MINH_TRI!DV7+PHUONG_VIET!DV7+LONG_AN!DV7</f>
        <v>0</v>
      </c>
      <c r="DW7" s="13">
        <f ca="1">+HA_NOI!DW7+MIEN_BAC!DW7+NINH_BINH!DW7+NGHE_AN!DW7+TBD!DW7+DA_NANG!DW7+KHANH_HOA!DW7+DONG_NAI!DW7+TVTK!DW7+MIEN_TAY!DW7+VAT_LIEU_DIEN!DW7+SUN_POWER!DW7+MINH_TRI!DW7+PHUONG_VIET!DW7+LONG_AN!DW7</f>
        <v>0</v>
      </c>
      <c r="DX7" s="13">
        <f ca="1">+HA_NOI!DX7+MIEN_BAC!DX7+NINH_BINH!DX7+NGHE_AN!DX7+TBD!DX7+DA_NANG!DX7+KHANH_HOA!DX7+DONG_NAI!DX7+TVTK!DX7+MIEN_TAY!DX7+VAT_LIEU_DIEN!DX7+SUN_POWER!DX7+MINH_TRI!DX7+PHUONG_VIET!DX7+LONG_AN!DX7</f>
        <v>0</v>
      </c>
      <c r="DY7" s="13">
        <f ca="1">+HA_NOI!DY7+MIEN_BAC!DY7+NINH_BINH!DY7+NGHE_AN!DY7+TBD!DY7+DA_NANG!DY7+KHANH_HOA!DY7+DONG_NAI!DY7+TVTK!DY7+MIEN_TAY!DY7+VAT_LIEU_DIEN!DY7+SUN_POWER!DY7+MINH_TRI!DY7+PHUONG_VIET!DY7+LONG_AN!DY7</f>
        <v>0</v>
      </c>
      <c r="DZ7" s="13">
        <f ca="1">+HA_NOI!DZ7+MIEN_BAC!DZ7+NINH_BINH!DZ7+NGHE_AN!DZ7+TBD!DZ7+DA_NANG!DZ7+KHANH_HOA!DZ7+DONG_NAI!DZ7+TVTK!DZ7+MIEN_TAY!DZ7+VAT_LIEU_DIEN!DZ7+SUN_POWER!DZ7+MINH_TRI!DZ7+PHUONG_VIET!DZ7+LONG_AN!DZ7</f>
        <v>0</v>
      </c>
      <c r="EA7" s="13">
        <f ca="1">+HA_NOI!EA7+MIEN_BAC!EA7+NINH_BINH!EA7+NGHE_AN!EA7+TBD!EA7+DA_NANG!EA7+KHANH_HOA!EA7+DONG_NAI!EA7+TVTK!EA7+MIEN_TAY!EA7+VAT_LIEU_DIEN!EA7+SUN_POWER!EA7+MINH_TRI!EA7+PHUONG_VIET!EA7+LONG_AN!EA7</f>
        <v>0</v>
      </c>
      <c r="EB7" s="13">
        <f ca="1">+HA_NOI!EB7+MIEN_BAC!EB7+NINH_BINH!EB7+NGHE_AN!EB7+TBD!EB7+DA_NANG!EB7+KHANH_HOA!EB7+DONG_NAI!EB7+TVTK!EB7+MIEN_TAY!EB7+VAT_LIEU_DIEN!EB7+SUN_POWER!EB7+MINH_TRI!EB7+PHUONG_VIET!EB7+LONG_AN!EB7</f>
        <v>0</v>
      </c>
      <c r="EC7" s="13">
        <f ca="1">+HA_NOI!EC7+MIEN_BAC!EC7+NINH_BINH!EC7+NGHE_AN!EC7+TBD!EC7+DA_NANG!EC7+KHANH_HOA!EC7+DONG_NAI!EC7+TVTK!EC7+MIEN_TAY!EC7+VAT_LIEU_DIEN!EC7+SUN_POWER!EC7+MINH_TRI!EC7+PHUONG_VIET!EC7+LONG_AN!EC7</f>
        <v>0</v>
      </c>
      <c r="ED7" s="13">
        <f ca="1">+HA_NOI!ED7+MIEN_BAC!ED7+NINH_BINH!ED7+NGHE_AN!ED7+TBD!ED7+DA_NANG!ED7+KHANH_HOA!ED7+DONG_NAI!ED7+TVTK!ED7+MIEN_TAY!ED7+VAT_LIEU_DIEN!ED7+SUN_POWER!ED7+MINH_TRI!ED7+PHUONG_VIET!ED7+LONG_AN!ED7</f>
        <v>0</v>
      </c>
      <c r="EE7" s="13">
        <f ca="1">+HA_NOI!EE7+MIEN_BAC!EE7+NINH_BINH!EE7+NGHE_AN!EE7+TBD!EE7+DA_NANG!EE7+KHANH_HOA!EE7+DONG_NAI!EE7+TVTK!EE7+MIEN_TAY!EE7+VAT_LIEU_DIEN!EE7+SUN_POWER!EE7+MINH_TRI!EE7+PHUONG_VIET!EE7+LONG_AN!EE7</f>
        <v>0</v>
      </c>
      <c r="EF7" s="13">
        <f ca="1">+HA_NOI!EF7+MIEN_BAC!EF7+NINH_BINH!EF7+NGHE_AN!EF7+TBD!EF7+DA_NANG!EF7+KHANH_HOA!EF7+DONG_NAI!EF7+TVTK!EF7+MIEN_TAY!EF7+VAT_LIEU_DIEN!EF7+SUN_POWER!EF7+MINH_TRI!EF7+PHUONG_VIET!EF7+LONG_AN!EF7</f>
        <v>0</v>
      </c>
      <c r="EG7" s="13">
        <f ca="1">+HA_NOI!EG7+MIEN_BAC!EG7+NINH_BINH!EG7+NGHE_AN!EG7+TBD!EG7+DA_NANG!EG7+KHANH_HOA!EG7+DONG_NAI!EG7+TVTK!EG7+MIEN_TAY!EG7+VAT_LIEU_DIEN!EG7+SUN_POWER!EG7+MINH_TRI!EG7+PHUONG_VIET!EG7+LONG_AN!EG7</f>
        <v>0</v>
      </c>
      <c r="EH7" s="13">
        <f ca="1">+HA_NOI!EH7+MIEN_BAC!EH7+NINH_BINH!EH7+NGHE_AN!EH7+TBD!EH7+DA_NANG!EH7+KHANH_HOA!EH7+DONG_NAI!EH7+TVTK!EH7+MIEN_TAY!EH7+VAT_LIEU_DIEN!EH7+SUN_POWER!EH7+MINH_TRI!EH7+PHUONG_VIET!EH7+LONG_AN!EH7</f>
        <v>0</v>
      </c>
      <c r="EI7" s="13">
        <f ca="1">+HA_NOI!EI7+MIEN_BAC!EI7+NINH_BINH!EI7+NGHE_AN!EI7+TBD!EI7+DA_NANG!EI7+KHANH_HOA!EI7+DONG_NAI!EI7+TVTK!EI7+MIEN_TAY!EI7+VAT_LIEU_DIEN!EI7+SUN_POWER!EI7+MINH_TRI!EI7+PHUONG_VIET!EI7+LONG_AN!EI7</f>
        <v>0</v>
      </c>
      <c r="EJ7" s="13">
        <f ca="1">+HA_NOI!EJ7+MIEN_BAC!EJ7+NINH_BINH!EJ7+NGHE_AN!EJ7+TBD!EJ7+DA_NANG!EJ7+KHANH_HOA!EJ7+DONG_NAI!EJ7+TVTK!EJ7+MIEN_TAY!EJ7+VAT_LIEU_DIEN!EJ7+SUN_POWER!EJ7+MINH_TRI!EJ7+PHUONG_VIET!EJ7+LONG_AN!EJ7</f>
        <v>0</v>
      </c>
      <c r="EK7" s="13">
        <f ca="1">+HA_NOI!EK7+MIEN_BAC!EK7+NINH_BINH!EK7+NGHE_AN!EK7+TBD!EK7+DA_NANG!EK7+KHANH_HOA!EK7+DONG_NAI!EK7+TVTK!EK7+MIEN_TAY!EK7+VAT_LIEU_DIEN!EK7+SUN_POWER!EK7+MINH_TRI!EK7+PHUONG_VIET!EK7+LONG_AN!EK7</f>
        <v>0</v>
      </c>
      <c r="EL7" s="13">
        <f ca="1">+HA_NOI!EL7+MIEN_BAC!EL7+NINH_BINH!EL7+NGHE_AN!EL7+TBD!EL7+DA_NANG!EL7+KHANH_HOA!EL7+DONG_NAI!EL7+TVTK!EL7+MIEN_TAY!EL7+VAT_LIEU_DIEN!EL7+SUN_POWER!EL7+MINH_TRI!EL7+PHUONG_VIET!EL7+LONG_AN!EL7</f>
        <v>0</v>
      </c>
      <c r="EM7" s="13">
        <f ca="1">+HA_NOI!EM7+MIEN_BAC!EM7+NINH_BINH!EM7+NGHE_AN!EM7+TBD!EM7+DA_NANG!EM7+KHANH_HOA!EM7+DONG_NAI!EM7+TVTK!EM7+MIEN_TAY!EM7+VAT_LIEU_DIEN!EM7+SUN_POWER!EM7+MINH_TRI!EM7+PHUONG_VIET!EM7+LONG_AN!EM7</f>
        <v>0</v>
      </c>
      <c r="EN7" s="13">
        <f ca="1">+HA_NOI!EN7+MIEN_BAC!EN7+NINH_BINH!EN7+NGHE_AN!EN7+TBD!EN7+DA_NANG!EN7+KHANH_HOA!EN7+DONG_NAI!EN7+TVTK!EN7+MIEN_TAY!EN7+VAT_LIEU_DIEN!EN7+SUN_POWER!EN7+MINH_TRI!EN7+PHUONG_VIET!EN7+LONG_AN!EN7</f>
        <v>0</v>
      </c>
      <c r="EO7" s="13">
        <f ca="1">+HA_NOI!EO7+MIEN_BAC!EO7+NINH_BINH!EO7+NGHE_AN!EO7+TBD!EO7+DA_NANG!EO7+KHANH_HOA!EO7+DONG_NAI!EO7+TVTK!EO7+MIEN_TAY!EO7+VAT_LIEU_DIEN!EO7+SUN_POWER!EO7+MINH_TRI!EO7+PHUONG_VIET!EO7+LONG_AN!EO7</f>
        <v>0</v>
      </c>
      <c r="EP7" s="13">
        <f ca="1">+HA_NOI!EP7+MIEN_BAC!EP7+NINH_BINH!EP7+NGHE_AN!EP7+TBD!EP7+DA_NANG!EP7+KHANH_HOA!EP7+DONG_NAI!EP7+TVTK!EP7+MIEN_TAY!EP7+VAT_LIEU_DIEN!EP7+SUN_POWER!EP7+MINH_TRI!EP7+PHUONG_VIET!EP7+LONG_AN!EP7</f>
        <v>0</v>
      </c>
      <c r="EQ7" s="13">
        <f ca="1">+HA_NOI!EQ7+MIEN_BAC!EQ7+NINH_BINH!EQ7+NGHE_AN!EQ7+TBD!EQ7+DA_NANG!EQ7+KHANH_HOA!EQ7+DONG_NAI!EQ7+TVTK!EQ7+MIEN_TAY!EQ7+VAT_LIEU_DIEN!EQ7+SUN_POWER!EQ7+MINH_TRI!EQ7+PHUONG_VIET!EQ7+LONG_AN!EQ7</f>
        <v>0</v>
      </c>
      <c r="ER7" s="13">
        <f ca="1">+HA_NOI!ER7+MIEN_BAC!ER7+NINH_BINH!ER7+NGHE_AN!ER7+TBD!ER7+DA_NANG!ER7+KHANH_HOA!ER7+DONG_NAI!ER7+TVTK!ER7+MIEN_TAY!ER7+VAT_LIEU_DIEN!ER7+SUN_POWER!ER7+MINH_TRI!ER7+PHUONG_VIET!ER7+LONG_AN!ER7</f>
        <v>50299125746.965851</v>
      </c>
      <c r="ES7" s="13">
        <f ca="1">+HA_NOI!ES7+MIEN_BAC!ES7+NINH_BINH!ES7+NGHE_AN!ES7+TBD!ES7+DA_NANG!ES7+KHANH_HOA!ES7+DONG_NAI!ES7+TVTK!ES7+MIEN_TAY!ES7+VAT_LIEU_DIEN!ES7+SUN_POWER!ES7+MINH_TRI!ES7+PHUONG_VIET!ES7+LONG_AN!ES7</f>
        <v>50369897876.075531</v>
      </c>
      <c r="ET7" s="13">
        <f ca="1">+HA_NOI!ET7+MIEN_BAC!ET7+NINH_BINH!ET7+NGHE_AN!ET7+TBD!ET7+DA_NANG!ET7+KHANH_HOA!ET7+DONG_NAI!ET7+TVTK!ET7+MIEN_TAY!ET7+VAT_LIEU_DIEN!ET7+SUN_POWER!ET7+MINH_TRI!ET7+PHUONG_VIET!ET7+LONG_AN!ET7</f>
        <v>50508818093.285614</v>
      </c>
      <c r="EU7" s="13">
        <f ca="1">+HA_NOI!EU7+MIEN_BAC!EU7+NINH_BINH!EU7+NGHE_AN!EU7+TBD!EU7+DA_NANG!EU7+KHANH_HOA!EU7+DONG_NAI!EU7+TVTK!EU7+MIEN_TAY!EU7+VAT_LIEU_DIEN!EU7+SUN_POWER!EU7+MINH_TRI!EU7+PHUONG_VIET!EU7+LONG_AN!EU7</f>
        <v>50511281314.673996</v>
      </c>
      <c r="EV7" s="13">
        <f ca="1">+HA_NOI!EV7+MIEN_BAC!EV7+NINH_BINH!EV7+NGHE_AN!EV7+TBD!EV7+DA_NANG!EV7+KHANH_HOA!EV7+DONG_NAI!EV7+TVTK!EV7+MIEN_TAY!EV7+VAT_LIEU_DIEN!EV7+SUN_POWER!EV7+MINH_TRI!EV7+PHUONG_VIET!EV7+LONG_AN!EV7</f>
        <v>50936806787.76915</v>
      </c>
      <c r="EW7" s="13">
        <f ca="1">+HA_NOI!EW7+MIEN_BAC!EW7+NINH_BINH!EW7+NGHE_AN!EW7+TBD!EW7+DA_NANG!EW7+KHANH_HOA!EW7+DONG_NAI!EW7+TVTK!EW7+MIEN_TAY!EW7+VAT_LIEU_DIEN!EW7+SUN_POWER!EW7+MINH_TRI!EW7+PHUONG_VIET!EW7+LONG_AN!EW7</f>
        <v>0</v>
      </c>
      <c r="EX7" s="13">
        <f ca="1">+HA_NOI!EX7+MIEN_BAC!EX7+NINH_BINH!EX7+NGHE_AN!EX7+TBD!EX7+DA_NANG!EX7+KHANH_HOA!EX7+DONG_NAI!EX7+TVTK!EX7+MIEN_TAY!EX7+VAT_LIEU_DIEN!EX7+SUN_POWER!EX7+MINH_TRI!EX7+PHUONG_VIET!EX7+LONG_AN!EX7</f>
        <v>50991180467.812988</v>
      </c>
      <c r="EY7" s="13">
        <f ca="1">+HA_NOI!EY7+MIEN_BAC!EY7+NINH_BINH!EY7+NGHE_AN!EY7+TBD!EY7+DA_NANG!EY7+KHANH_HOA!EY7+DONG_NAI!EY7+TVTK!EY7+MIEN_TAY!EY7+VAT_LIEU_DIEN!EY7+SUN_POWER!EY7+MINH_TRI!EY7+PHUONG_VIET!EY7+LONG_AN!EY7</f>
        <v>51160803520.365799</v>
      </c>
      <c r="EZ7" s="13">
        <f ca="1">+HA_NOI!EZ7+MIEN_BAC!EZ7+NINH_BINH!EZ7+NGHE_AN!EZ7+TBD!EZ7+DA_NANG!EZ7+KHANH_HOA!EZ7+DONG_NAI!EZ7+TVTK!EZ7+MIEN_TAY!EZ7+VAT_LIEU_DIEN!EZ7+SUN_POWER!EZ7+MINH_TRI!EZ7+PHUONG_VIET!EZ7+LONG_AN!EZ7</f>
        <v>48853915936.786469</v>
      </c>
      <c r="FA7" s="13">
        <f ca="1">+HA_NOI!FA7+MIEN_BAC!FA7+NINH_BINH!FA7+NGHE_AN!FA7+TBD!FA7+DA_NANG!FA7+KHANH_HOA!FA7+DONG_NAI!FA7+TVTK!FA7+MIEN_TAY!FA7+VAT_LIEU_DIEN!FA7+SUN_POWER!FA7+MINH_TRI!FA7+PHUONG_VIET!FA7+LONG_AN!FA7</f>
        <v>51457304634.524796</v>
      </c>
      <c r="FB7" s="13">
        <f ca="1">+HA_NOI!FB7+MIEN_BAC!FB7+NINH_BINH!FB7+NGHE_AN!FB7+TBD!FB7+DA_NANG!FB7+KHANH_HOA!FB7+DONG_NAI!FB7+TVTK!FB7+MIEN_TAY!FB7+VAT_LIEU_DIEN!FB7+SUN_POWER!FB7+MINH_TRI!FB7+PHUONG_VIET!FB7+LONG_AN!FB7</f>
        <v>52003516842.049698</v>
      </c>
      <c r="FC7" s="13">
        <f ca="1">+HA_NOI!FC7+MIEN_BAC!FC7+NINH_BINH!FC7+NGHE_AN!FC7+TBD!FC7+DA_NANG!FC7+KHANH_HOA!FC7+DONG_NAI!FC7+TVTK!FC7+MIEN_TAY!FC7+VAT_LIEU_DIEN!FC7+SUN_POWER!FC7+MINH_TRI!FC7+PHUONG_VIET!FC7+LONG_AN!FC7</f>
        <v>50686353857.650742</v>
      </c>
      <c r="FD7" s="13">
        <f ca="1">+HA_NOI!FD7+MIEN_BAC!FD7+NINH_BINH!FD7+NGHE_AN!FD7+TBD!FD7+DA_NANG!FD7+KHANH_HOA!FD7+DONG_NAI!FD7+TVTK!FD7+MIEN_TAY!FD7+VAT_LIEU_DIEN!FD7+SUN_POWER!FD7+MINH_TRI!FD7+PHUONG_VIET!FD7+LONG_AN!FD7</f>
        <v>0</v>
      </c>
      <c r="FE7" s="13">
        <f ca="1">+HA_NOI!FE7+MIEN_BAC!FE7+NINH_BINH!FE7+NGHE_AN!FE7+TBD!FE7+DA_NANG!FE7+KHANH_HOA!FE7+DONG_NAI!FE7+TVTK!FE7+MIEN_TAY!FE7+VAT_LIEU_DIEN!FE7+SUN_POWER!FE7+MINH_TRI!FE7+PHUONG_VIET!FE7+LONG_AN!FE7</f>
        <v>53689138133.213028</v>
      </c>
      <c r="FF7" s="13">
        <f ca="1">+HA_NOI!FF7+MIEN_BAC!FF7+NINH_BINH!FF7+NGHE_AN!FF7+TBD!FF7+DA_NANG!FF7+KHANH_HOA!FF7+DONG_NAI!FF7+TVTK!FF7+MIEN_TAY!FF7+VAT_LIEU_DIEN!FF7+SUN_POWER!FF7+MINH_TRI!FF7+PHUONG_VIET!FF7+LONG_AN!FF7</f>
        <v>55457855348.802643</v>
      </c>
      <c r="FG7" s="13">
        <f ca="1">+HA_NOI!FG7+MIEN_BAC!FG7+NINH_BINH!FG7+NGHE_AN!FG7+TBD!FG7+DA_NANG!FG7+KHANH_HOA!FG7+DONG_NAI!FG7+TVTK!FG7+MIEN_TAY!FG7+VAT_LIEU_DIEN!FG7+SUN_POWER!FG7+MINH_TRI!FG7+PHUONG_VIET!FG7+LONG_AN!FG7</f>
        <v>55604012337.641739</v>
      </c>
      <c r="FH7" s="13">
        <f ca="1">+HA_NOI!FH7+MIEN_BAC!FH7+NINH_BINH!FH7+NGHE_AN!FH7+TBD!FH7+DA_NANG!FH7+KHANH_HOA!FH7+DONG_NAI!FH7+TVTK!FH7+MIEN_TAY!FH7+VAT_LIEU_DIEN!FH7+SUN_POWER!FH7+MINH_TRI!FH7+PHUONG_VIET!FH7+LONG_AN!FH7</f>
        <v>55873482233.447266</v>
      </c>
      <c r="FI7" s="13">
        <f ca="1">+HA_NOI!FI7+MIEN_BAC!FI7+NINH_BINH!FI7+NGHE_AN!FI7+TBD!FI7+DA_NANG!FI7+KHANH_HOA!FI7+DONG_NAI!FI7+TVTK!FI7+MIEN_TAY!FI7+VAT_LIEU_DIEN!FI7+SUN_POWER!FI7+MINH_TRI!FI7+PHUONG_VIET!FI7+LONG_AN!FI7</f>
        <v>56016744710.598694</v>
      </c>
      <c r="FJ7" s="13">
        <f ca="1">+HA_NOI!FJ7+MIEN_BAC!FJ7+NINH_BINH!FJ7+NGHE_AN!FJ7+TBD!FJ7+DA_NANG!FJ7+KHANH_HOA!FJ7+DONG_NAI!FJ7+TVTK!FJ7+MIEN_TAY!FJ7+VAT_LIEU_DIEN!FJ7+SUN_POWER!FJ7+MINH_TRI!FJ7+PHUONG_VIET!FJ7+LONG_AN!FJ7</f>
        <v>54064034116.774002</v>
      </c>
      <c r="FK7" s="13">
        <f ca="1">+HA_NOI!FK7+MIEN_BAC!FK7+NINH_BINH!FK7+NGHE_AN!FK7+TBD!FK7+DA_NANG!FK7+KHANH_HOA!FK7+DONG_NAI!FK7+TVTK!FK7+MIEN_TAY!FK7+VAT_LIEU_DIEN!FK7+SUN_POWER!FK7+MINH_TRI!FK7+PHUONG_VIET!FK7+LONG_AN!FK7</f>
        <v>0</v>
      </c>
      <c r="FL7" s="13">
        <f ca="1">+HA_NOI!FL7+MIEN_BAC!FL7+NINH_BINH!FL7+NGHE_AN!FL7+TBD!FL7+DA_NANG!FL7+KHANH_HOA!FL7+DONG_NAI!FL7+TVTK!FL7+MIEN_TAY!FL7+VAT_LIEU_DIEN!FL7+SUN_POWER!FL7+MINH_TRI!FL7+PHUONG_VIET!FL7+LONG_AN!FL7</f>
        <v>56278668270.080765</v>
      </c>
      <c r="FM7" s="13">
        <f ca="1">+HA_NOI!FM7+MIEN_BAC!FM7+NINH_BINH!FM7+NGHE_AN!FM7+TBD!FM7+DA_NANG!FM7+KHANH_HOA!FM7+DONG_NAI!FM7+TVTK!FM7+MIEN_TAY!FM7+VAT_LIEU_DIEN!FM7+SUN_POWER!FM7+MINH_TRI!FM7+PHUONG_VIET!FM7+LONG_AN!FM7</f>
        <v>56466594914.800003</v>
      </c>
      <c r="FN7" s="13">
        <f ca="1">+HA_NOI!FN7+MIEN_BAC!FN7+NINH_BINH!FN7+NGHE_AN!FN7+TBD!FN7+DA_NANG!FN7+KHANH_HOA!FN7+DONG_NAI!FN7+TVTK!FN7+MIEN_TAY!FN7+VAT_LIEU_DIEN!FN7+SUN_POWER!FN7+MINH_TRI!FN7+PHUONG_VIET!FN7+LONG_AN!FN7</f>
        <v>56629143250.054123</v>
      </c>
      <c r="FO7" s="13">
        <f ca="1">+HA_NOI!FO7+MIEN_BAC!FO7+NINH_BINH!FO7+NGHE_AN!FO7+TBD!FO7+DA_NANG!FO7+KHANH_HOA!FO7+DONG_NAI!FO7+TVTK!FO7+MIEN_TAY!FO7+VAT_LIEU_DIEN!FO7+SUN_POWER!FO7+MINH_TRI!FO7+PHUONG_VIET!FO7+LONG_AN!FO7</f>
        <v>57199061966.554657</v>
      </c>
      <c r="FP7" s="13">
        <f ca="1">+HA_NOI!FP7+MIEN_BAC!FP7+NINH_BINH!FP7+NGHE_AN!FP7+TBD!FP7+DA_NANG!FP7+KHANH_HOA!FP7+DONG_NAI!FP7+TVTK!FP7+MIEN_TAY!FP7+VAT_LIEU_DIEN!FP7+SUN_POWER!FP7+MINH_TRI!FP7+PHUONG_VIET!FP7+LONG_AN!FP7</f>
        <v>57435053708.743942</v>
      </c>
      <c r="FQ7" s="13">
        <f ca="1">+HA_NOI!FQ7+MIEN_BAC!FQ7+NINH_BINH!FQ7+NGHE_AN!FQ7+TBD!FQ7+DA_NANG!FQ7+KHANH_HOA!FQ7+DONG_NAI!FQ7+TVTK!FQ7+MIEN_TAY!FQ7+VAT_LIEU_DIEN!FQ7+SUN_POWER!FQ7+MINH_TRI!FQ7+PHUONG_VIET!FQ7+LONG_AN!FQ7</f>
        <v>57539285390.839767</v>
      </c>
      <c r="FR7" s="13">
        <f ca="1">+HA_NOI!FR7+MIEN_BAC!FR7+NINH_BINH!FR7+NGHE_AN!FR7+TBD!FR7+DA_NANG!FR7+KHANH_HOA!FR7+DONG_NAI!FR7+TVTK!FR7+MIEN_TAY!FR7+VAT_LIEU_DIEN!FR7+SUN_POWER!FR7+MINH_TRI!FR7+PHUONG_VIET!FR7+LONG_AN!FR7</f>
        <v>0</v>
      </c>
      <c r="FS7" s="13">
        <f ca="1">+HA_NOI!FS7+MIEN_BAC!FS7+NINH_BINH!FS7+NGHE_AN!FS7+TBD!FS7+DA_NANG!FS7+KHANH_HOA!FS7+DONG_NAI!FS7+TVTK!FS7+MIEN_TAY!FS7+VAT_LIEU_DIEN!FS7+SUN_POWER!FS7+MINH_TRI!FS7+PHUONG_VIET!FS7+LONG_AN!FS7</f>
        <v>58024409004.08049</v>
      </c>
      <c r="FT7" s="13">
        <f ca="1">+HA_NOI!FT7+MIEN_BAC!FT7+NINH_BINH!FT7+NGHE_AN!FT7+TBD!FT7+DA_NANG!FT7+KHANH_HOA!FT7+DONG_NAI!FT7+TVTK!FT7+MIEN_TAY!FT7+VAT_LIEU_DIEN!FT7+SUN_POWER!FT7+MINH_TRI!FT7+PHUONG_VIET!FT7+LONG_AN!FT7</f>
        <v>59939198787.108994</v>
      </c>
      <c r="FU7" s="13">
        <f ca="1">+HA_NOI!FU7+MIEN_BAC!FU7+NINH_BINH!FU7+NGHE_AN!FU7+TBD!FU7+DA_NANG!FU7+KHANH_HOA!FU7+DONG_NAI!FU7+TVTK!FU7+MIEN_TAY!FU7+VAT_LIEU_DIEN!FU7+SUN_POWER!FU7+MINH_TRI!FU7+PHUONG_VIET!FU7+LONG_AN!FU7</f>
        <v>60061098696.432274</v>
      </c>
      <c r="FV7" s="13">
        <f ca="1">+HA_NOI!FV7+MIEN_BAC!FV7+NINH_BINH!FV7+NGHE_AN!FV7+TBD!FV7+DA_NANG!FV7+KHANH_HOA!FV7+DONG_NAI!FV7+TVTK!FV7+MIEN_TAY!FV7+VAT_LIEU_DIEN!FV7+SUN_POWER!FV7+MINH_TRI!FV7+PHUONG_VIET!FV7+LONG_AN!FV7</f>
        <v>59225688326.882332</v>
      </c>
      <c r="FW7" s="13">
        <f ca="1">+HA_NOI!FW7+MIEN_BAC!FW7+NINH_BINH!FW7+NGHE_AN!FW7+TBD!FW7+DA_NANG!FW7+KHANH_HOA!FW7+DONG_NAI!FW7+TVTK!FW7+MIEN_TAY!FW7+VAT_LIEU_DIEN!FW7+SUN_POWER!FW7+MINH_TRI!FW7+PHUONG_VIET!FW7+LONG_AN!FW7</f>
        <v>60909594775.653397</v>
      </c>
      <c r="FX7" s="13">
        <f ca="1">+HA_NOI!FX7+MIEN_BAC!FX7+NINH_BINH!FX7+NGHE_AN!FX7+TBD!FX7+DA_NANG!FX7+KHANH_HOA!FX7+DONG_NAI!FX7+TVTK!FX7+MIEN_TAY!FX7+VAT_LIEU_DIEN!FX7+SUN_POWER!FX7+MINH_TRI!FX7+PHUONG_VIET!FX7+LONG_AN!FX7</f>
        <v>60983408780.835129</v>
      </c>
      <c r="FY7" s="13">
        <f ca="1">+HA_NOI!FY7+MIEN_BAC!FY7+NINH_BINH!FY7+NGHE_AN!FY7+TBD!FY7+DA_NANG!FY7+KHANH_HOA!FY7+DONG_NAI!FY7+TVTK!FY7+MIEN_TAY!FY7+VAT_LIEU_DIEN!FY7+SUN_POWER!FY7+MINH_TRI!FY7+PHUONG_VIET!FY7+LONG_AN!FY7</f>
        <v>0</v>
      </c>
      <c r="FZ7" s="13">
        <f ca="1">+HA_NOI!FZ7+MIEN_BAC!FZ7+NINH_BINH!FZ7+NGHE_AN!FZ7+TBD!FZ7+DA_NANG!FZ7+KHANH_HOA!FZ7+DONG_NAI!FZ7+TVTK!FZ7+MIEN_TAY!FZ7+VAT_LIEU_DIEN!FZ7+SUN_POWER!FZ7+MINH_TRI!FZ7+PHUONG_VIET!FZ7+LONG_AN!FZ7</f>
        <v>61046131261.147697</v>
      </c>
      <c r="GA7" s="13">
        <f ca="1">+HA_NOI!GA7+MIEN_BAC!GA7+NINH_BINH!GA7+NGHE_AN!GA7+TBD!GA7+DA_NANG!GA7+KHANH_HOA!GA7+DONG_NAI!GA7+TVTK!GA7+MIEN_TAY!GA7+VAT_LIEU_DIEN!GA7+SUN_POWER!GA7+MINH_TRI!GA7+PHUONG_VIET!GA7+LONG_AN!GA7</f>
        <v>61440479036.094582</v>
      </c>
      <c r="GB7" s="13">
        <f ca="1">+HA_NOI!GB7+MIEN_BAC!GB7+NINH_BINH!GB7+NGHE_AN!GB7+TBD!GB7+DA_NANG!GB7+KHANH_HOA!GB7+DONG_NAI!GB7+TVTK!GB7+MIEN_TAY!GB7+VAT_LIEU_DIEN!GB7+SUN_POWER!GB7+MINH_TRI!GB7+PHUONG_VIET!GB7+LONG_AN!GB7</f>
        <v>61535342155.70829</v>
      </c>
      <c r="GC7" s="13">
        <f ca="1">+HA_NOI!GC7+MIEN_BAC!GC7+NINH_BINH!GC7+NGHE_AN!GC7+TBD!GC7+DA_NANG!GC7+KHANH_HOA!GC7+DONG_NAI!GC7+TVTK!GC7+MIEN_TAY!GC7+VAT_LIEU_DIEN!GC7+SUN_POWER!GC7+MINH_TRI!GC7+PHUONG_VIET!GC7+LONG_AN!GC7</f>
        <v>61550261613.890083</v>
      </c>
      <c r="GD7" s="13">
        <f ca="1">+HA_NOI!GD7+MIEN_BAC!GD7+NINH_BINH!GD7+NGHE_AN!GD7+TBD!GD7+DA_NANG!GD7+KHANH_HOA!GD7+DONG_NAI!GD7+TVTK!GD7+MIEN_TAY!GD7+VAT_LIEU_DIEN!GD7+SUN_POWER!GD7+MINH_TRI!GD7+PHUONG_VIET!GD7+LONG_AN!GD7</f>
        <v>61756501384.377182</v>
      </c>
      <c r="GE7" s="13">
        <f ca="1">+HA_NOI!GE7+MIEN_BAC!GE7+NINH_BINH!GE7+NGHE_AN!GE7+TBD!GE7+DA_NANG!GE7+KHANH_HOA!GE7+DONG_NAI!GE7+TVTK!GE7+MIEN_TAY!GE7+VAT_LIEU_DIEN!GE7+SUN_POWER!GE7+MINH_TRI!GE7+PHUONG_VIET!GE7+LONG_AN!GE7</f>
        <v>61942393571.2416</v>
      </c>
      <c r="GF7" s="13">
        <f ca="1">+HA_NOI!GF7+MIEN_BAC!GF7+NINH_BINH!GF7+NGHE_AN!GF7+TBD!GF7+DA_NANG!GF7+KHANH_HOA!GF7+DONG_NAI!GF7+TVTK!GF7+MIEN_TAY!GF7+VAT_LIEU_DIEN!GF7+SUN_POWER!GF7+MINH_TRI!GF7+PHUONG_VIET!GF7+LONG_AN!GF7</f>
        <v>0</v>
      </c>
      <c r="GG7" s="13">
        <f ca="1">+HA_NOI!GG7+MIEN_BAC!GG7+NINH_BINH!GG7+NGHE_AN!GG7+TBD!GG7+DA_NANG!GG7+KHANH_HOA!GG7+DONG_NAI!GG7+TVTK!GG7+MIEN_TAY!GG7+VAT_LIEU_DIEN!GG7+SUN_POWER!GG7+MINH_TRI!GG7+PHUONG_VIET!GG7+LONG_AN!GG7</f>
        <v>59860987279.711685</v>
      </c>
      <c r="GH7" s="13">
        <f ca="1">+HA_NOI!GH7+MIEN_BAC!GH7+NINH_BINH!GH7+NGHE_AN!GH7+TBD!GH7+DA_NANG!GH7+KHANH_HOA!GH7+DONG_NAI!GH7+TVTK!GH7+MIEN_TAY!GH7+VAT_LIEU_DIEN!GH7+SUN_POWER!GH7+MINH_TRI!GH7+PHUONG_VIET!GH7+LONG_AN!GH7</f>
        <v>65397950575.490608</v>
      </c>
      <c r="GI7" s="13">
        <f ca="1">+HA_NOI!GI7+MIEN_BAC!GI7+NINH_BINH!GI7+NGHE_AN!GI7+TBD!GI7+DA_NANG!GI7+KHANH_HOA!GI7+DONG_NAI!GI7+TVTK!GI7+MIEN_TAY!GI7+VAT_LIEU_DIEN!GI7+SUN_POWER!GI7+MINH_TRI!GI7+PHUONG_VIET!GI7+LONG_AN!GI7</f>
        <v>65491619189.988884</v>
      </c>
      <c r="GJ7" s="13">
        <f ca="1">+HA_NOI!GJ7+MIEN_BAC!GJ7+NINH_BINH!GJ7+NGHE_AN!GJ7+TBD!GJ7+DA_NANG!GJ7+KHANH_HOA!GJ7+DONG_NAI!GJ7+TVTK!GJ7+MIEN_TAY!GJ7+VAT_LIEU_DIEN!GJ7+SUN_POWER!GJ7+MINH_TRI!GJ7+PHUONG_VIET!GJ7+LONG_AN!GJ7</f>
        <v>66362439444.06813</v>
      </c>
      <c r="GK7" s="13">
        <f ca="1">+HA_NOI!GK7+MIEN_BAC!GK7+NINH_BINH!GK7+NGHE_AN!GK7+TBD!GK7+DA_NANG!GK7+KHANH_HOA!GK7+DONG_NAI!GK7+TVTK!GK7+MIEN_TAY!GK7+VAT_LIEU_DIEN!GK7+SUN_POWER!GK7+MINH_TRI!GK7+PHUONG_VIET!GK7+LONG_AN!GK7</f>
        <v>63285551536.948868</v>
      </c>
      <c r="GL7" s="13">
        <f ca="1">+HA_NOI!GL7+MIEN_BAC!GL7+NINH_BINH!GL7+NGHE_AN!GL7+TBD!GL7+DA_NANG!GL7+KHANH_HOA!GL7+DONG_NAI!GL7+TVTK!GL7+MIEN_TAY!GL7+VAT_LIEU_DIEN!GL7+SUN_POWER!GL7+MINH_TRI!GL7+PHUONG_VIET!GL7+LONG_AN!GL7</f>
        <v>63533175318.919403</v>
      </c>
      <c r="GM7" s="13">
        <f ca="1">+HA_NOI!GM7+MIEN_BAC!GM7+NINH_BINH!GM7+NGHE_AN!GM7+TBD!GM7+DA_NANG!GM7+KHANH_HOA!GM7+DONG_NAI!GM7+TVTK!GM7+MIEN_TAY!GM7+VAT_LIEU_DIEN!GM7+SUN_POWER!GM7+MINH_TRI!GM7+PHUONG_VIET!GM7+LONG_AN!GM7</f>
        <v>0</v>
      </c>
      <c r="GN7" s="13">
        <f ca="1">+HA_NOI!GN7+MIEN_BAC!GN7+NINH_BINH!GN7+NGHE_AN!GN7+TBD!GN7+DA_NANG!GN7+KHANH_HOA!GN7+DONG_NAI!GN7+TVTK!GN7+MIEN_TAY!GN7+VAT_LIEU_DIEN!GN7+SUN_POWER!GN7+MINH_TRI!GN7+PHUONG_VIET!GN7+LONG_AN!GN7</f>
        <v>66853302612.172913</v>
      </c>
      <c r="GO7" s="13">
        <f ca="1">+HA_NOI!GO7+MIEN_BAC!GO7+NINH_BINH!GO7+NGHE_AN!GO7+TBD!GO7+DA_NANG!GO7+KHANH_HOA!GO7+DONG_NAI!GO7+TVTK!GO7+MIEN_TAY!GO7+VAT_LIEU_DIEN!GO7+SUN_POWER!GO7+MINH_TRI!GO7+PHUONG_VIET!GO7+LONG_AN!GO7</f>
        <v>66606412360.254181</v>
      </c>
      <c r="GP7" s="13">
        <f ca="1">+HA_NOI!GP7+MIEN_BAC!GP7+NINH_BINH!GP7+NGHE_AN!GP7+TBD!GP7+DA_NANG!GP7+KHANH_HOA!GP7+DONG_NAI!GP7+TVTK!GP7+MIEN_TAY!GP7+VAT_LIEU_DIEN!GP7+SUN_POWER!GP7+MINH_TRI!GP7+PHUONG_VIET!GP7+LONG_AN!GP7</f>
        <v>66813356152.444412</v>
      </c>
      <c r="GQ7" s="13">
        <f ca="1">+HA_NOI!GQ7+MIEN_BAC!GQ7+NINH_BINH!GQ7+NGHE_AN!GQ7+TBD!GQ7+DA_NANG!GQ7+KHANH_HOA!GQ7+DONG_NAI!GQ7+TVTK!GQ7+MIEN_TAY!GQ7+VAT_LIEU_DIEN!GQ7+SUN_POWER!GQ7+MINH_TRI!GQ7+PHUONG_VIET!GQ7+LONG_AN!GQ7</f>
        <v>66887907502.185257</v>
      </c>
      <c r="GR7" s="13">
        <f ca="1">+HA_NOI!GR7+MIEN_BAC!GR7+NINH_BINH!GR7+NGHE_AN!GR7+TBD!GR7+DA_NANG!GR7+KHANH_HOA!GR7+DONG_NAI!GR7+TVTK!GR7+MIEN_TAY!GR7+VAT_LIEU_DIEN!GR7+SUN_POWER!GR7+MINH_TRI!GR7+PHUONG_VIET!GR7+LONG_AN!GR7</f>
        <v>64198915754.535126</v>
      </c>
      <c r="GS7" s="13">
        <f ca="1">+HA_NOI!GS7+MIEN_BAC!GS7+NINH_BINH!GS7+NGHE_AN!GS7+TBD!GS7+DA_NANG!GS7+KHANH_HOA!GS7+DONG_NAI!GS7+TVTK!GS7+MIEN_TAY!GS7+VAT_LIEU_DIEN!GS7+SUN_POWER!GS7+MINH_TRI!GS7+PHUONG_VIET!GS7+LONG_AN!GS7</f>
        <v>66835080425.989441</v>
      </c>
      <c r="GT7" s="13">
        <f ca="1">+HA_NOI!GT7+MIEN_BAC!GT7+NINH_BINH!GT7+NGHE_AN!GT7+TBD!GT7+DA_NANG!GT7+KHANH_HOA!GT7+DONG_NAI!GT7+TVTK!GT7+MIEN_TAY!GT7+VAT_LIEU_DIEN!GT7+SUN_POWER!GT7+MINH_TRI!GT7+PHUONG_VIET!GT7+LONG_AN!GT7</f>
        <v>0</v>
      </c>
      <c r="GU7" s="13">
        <f ca="1">+HA_NOI!GU7+MIEN_BAC!GU7+NINH_BINH!GU7+NGHE_AN!GU7+TBD!GU7+DA_NANG!GU7+KHANH_HOA!GU7+DONG_NAI!GU7+TVTK!GU7+MIEN_TAY!GU7+VAT_LIEU_DIEN!GU7+SUN_POWER!GU7+MINH_TRI!GU7+PHUONG_VIET!GU7+LONG_AN!GU7</f>
        <v>66911565368.307968</v>
      </c>
      <c r="GV7" s="13">
        <f ca="1">+HA_NOI!GV7+MIEN_BAC!GV7+NINH_BINH!GV7+NGHE_AN!GV7+TBD!GV7+DA_NANG!GV7+KHANH_HOA!GV7+DONG_NAI!GV7+TVTK!GV7+MIEN_TAY!GV7+VAT_LIEU_DIEN!GV7+SUN_POWER!GV7+MINH_TRI!GV7+PHUONG_VIET!GV7+LONG_AN!GV7</f>
        <v>67503202908.162613</v>
      </c>
      <c r="GW7" s="13">
        <f ca="1">+HA_NOI!GW7+MIEN_BAC!GW7+NINH_BINH!GW7+NGHE_AN!GW7+TBD!GW7+DA_NANG!GW7+KHANH_HOA!GW7+DONG_NAI!GW7+TVTK!GW7+MIEN_TAY!GW7+VAT_LIEU_DIEN!GW7+SUN_POWER!GW7+MINH_TRI!GW7+PHUONG_VIET!GW7+LONG_AN!GW7</f>
        <v>69349880451.347626</v>
      </c>
      <c r="GX7" s="13">
        <f ca="1">+HA_NOI!GX7+MIEN_BAC!GX7+NINH_BINH!GX7+NGHE_AN!GX7+TBD!GX7+DA_NANG!GX7+KHANH_HOA!GX7+DONG_NAI!GX7+TVTK!GX7+MIEN_TAY!GX7+VAT_LIEU_DIEN!GX7+SUN_POWER!GX7+MINH_TRI!GX7+PHUONG_VIET!GX7+LONG_AN!GX7</f>
        <v>69680249978.821426</v>
      </c>
      <c r="GY7" s="13">
        <f ca="1">+HA_NOI!GY7+MIEN_BAC!GY7+NINH_BINH!GY7+NGHE_AN!GY7+TBD!GY7+DA_NANG!GY7+KHANH_HOA!GY7+DONG_NAI!GY7+TVTK!GY7+MIEN_TAY!GY7+VAT_LIEU_DIEN!GY7+SUN_POWER!GY7+MINH_TRI!GY7+PHUONG_VIET!GY7+LONG_AN!GY7</f>
        <v>67248675890.031906</v>
      </c>
      <c r="GZ7" s="13">
        <f ca="1">+HA_NOI!GZ7+MIEN_BAC!GZ7+NINH_BINH!GZ7+NGHE_AN!GZ7+TBD!GZ7+DA_NANG!GZ7+KHANH_HOA!GZ7+DONG_NAI!GZ7+TVTK!GZ7+MIEN_TAY!GZ7+VAT_LIEU_DIEN!GZ7+SUN_POWER!GZ7+MINH_TRI!GZ7+PHUONG_VIET!GZ7+LONG_AN!GZ7</f>
        <v>66729199283.958069</v>
      </c>
      <c r="HA7" s="13">
        <f ca="1">+HA_NOI!HA7+MIEN_BAC!HA7+NINH_BINH!HA7+NGHE_AN!HA7+TBD!HA7+DA_NANG!HA7+KHANH_HOA!HA7+DONG_NAI!HA7+TVTK!HA7+MIEN_TAY!HA7+VAT_LIEU_DIEN!HA7+SUN_POWER!HA7+MINH_TRI!HA7+PHUONG_VIET!HA7+LONG_AN!HA7</f>
        <v>0</v>
      </c>
      <c r="HB7" s="13">
        <f ca="1">+HA_NOI!HB7+MIEN_BAC!HB7+NINH_BINH!HB7+NGHE_AN!HB7+TBD!HB7+DA_NANG!HB7+KHANH_HOA!HB7+DONG_NAI!HB7+TVTK!HB7+MIEN_TAY!HB7+VAT_LIEU_DIEN!HB7+SUN_POWER!HB7+MINH_TRI!HB7+PHUONG_VIET!HB7+LONG_AN!HB7</f>
        <v>67494737352.59948</v>
      </c>
      <c r="HC7" s="13">
        <f ca="1">+HA_NOI!HC7+MIEN_BAC!HC7+NINH_BINH!HC7+NGHE_AN!HC7+TBD!HC7+DA_NANG!HC7+KHANH_HOA!HC7+DONG_NAI!HC7+TVTK!HC7+MIEN_TAY!HC7+VAT_LIEU_DIEN!HC7+SUN_POWER!HC7+MINH_TRI!HC7+PHUONG_VIET!HC7+LONG_AN!HC7</f>
        <v>70186235552.071747</v>
      </c>
      <c r="HD7" s="13">
        <f ca="1">+HA_NOI!HD7+MIEN_BAC!HD7+NINH_BINH!HD7+NGHE_AN!HD7+TBD!HD7+DA_NANG!HD7+KHANH_HOA!HD7+DONG_NAI!HD7+TVTK!HD7+MIEN_TAY!HD7+VAT_LIEU_DIEN!HD7+SUN_POWER!HD7+MINH_TRI!HD7+PHUONG_VIET!HD7+LONG_AN!HD7</f>
        <v>71059973569.239105</v>
      </c>
      <c r="HE7" s="13">
        <f ca="1">+HA_NOI!HE7+MIEN_BAC!HE7+NINH_BINH!HE7+NGHE_AN!HE7+TBD!HE7+DA_NANG!HE7+KHANH_HOA!HE7+DONG_NAI!HE7+TVTK!HE7+MIEN_TAY!HE7+VAT_LIEU_DIEN!HE7+SUN_POWER!HE7+MINH_TRI!HE7+PHUONG_VIET!HE7+LONG_AN!HE7</f>
        <v>70773082407.422699</v>
      </c>
      <c r="HF7" s="13">
        <f ca="1">+HA_NOI!HF7+MIEN_BAC!HF7+NINH_BINH!HF7+NGHE_AN!HF7+TBD!HF7+DA_NANG!HF7+KHANH_HOA!HF7+DONG_NAI!HF7+TVTK!HF7+MIEN_TAY!HF7+VAT_LIEU_DIEN!HF7+SUN_POWER!HF7+MINH_TRI!HF7+PHUONG_VIET!HF7+LONG_AN!HF7</f>
        <v>70634135134.046875</v>
      </c>
      <c r="HG7" s="13">
        <f ca="1">+HA_NOI!HG7+MIEN_BAC!HG7+NINH_BINH!HG7+NGHE_AN!HG7+TBD!HG7+DA_NANG!HG7+KHANH_HOA!HG7+DONG_NAI!HG7+TVTK!HG7+MIEN_TAY!HG7+VAT_LIEU_DIEN!HG7+SUN_POWER!HG7+MINH_TRI!HG7+PHUONG_VIET!HG7+LONG_AN!HG7</f>
        <v>60647839708.605453</v>
      </c>
      <c r="HH7" s="13">
        <f ca="1">+HA_NOI!HH7+MIEN_BAC!HH7+NINH_BINH!HH7+NGHE_AN!HH7+TBD!HH7+DA_NANG!HH7+KHANH_HOA!HH7+DONG_NAI!HH7+TVTK!HH7+MIEN_TAY!HH7+VAT_LIEU_DIEN!HH7+SUN_POWER!HH7+MINH_TRI!HH7+PHUONG_VIET!HH7+LONG_AN!HH7</f>
        <v>0</v>
      </c>
      <c r="HI7" s="13">
        <f ca="1">+HA_NOI!HI7+MIEN_BAC!HI7+NINH_BINH!HI7+NGHE_AN!HI7+TBD!HI7+DA_NANG!HI7+KHANH_HOA!HI7+DONG_NAI!HI7+TVTK!HI7+MIEN_TAY!HI7+VAT_LIEU_DIEN!HI7+SUN_POWER!HI7+MINH_TRI!HI7+PHUONG_VIET!HI7+LONG_AN!HI7</f>
        <v>70814618980.122177</v>
      </c>
      <c r="HJ7" s="13">
        <f ca="1">+HA_NOI!HJ7+MIEN_BAC!HJ7+NINH_BINH!HJ7+NGHE_AN!HJ7+TBD!HJ7+DA_NANG!HJ7+KHANH_HOA!HJ7+DONG_NAI!HJ7+TVTK!HJ7+MIEN_TAY!HJ7+VAT_LIEU_DIEN!HJ7+SUN_POWER!HJ7+MINH_TRI!HJ7+PHUONG_VIET!HJ7+LONG_AN!HJ7</f>
        <v>70999310034.238449</v>
      </c>
      <c r="HK7" s="13">
        <f ca="1">+HA_NOI!HK7+MIEN_BAC!HK7+NINH_BINH!HK7+NGHE_AN!HK7+TBD!HK7+DA_NANG!HK7+KHANH_HOA!HK7+DONG_NAI!HK7+TVTK!HK7+MIEN_TAY!HK7+VAT_LIEU_DIEN!HK7+SUN_POWER!HK7+MINH_TRI!HK7+PHUONG_VIET!HK7+LONG_AN!HK7</f>
        <v>72554854204.587463</v>
      </c>
      <c r="HL7" s="13">
        <f ca="1">+HA_NOI!HL7+MIEN_BAC!HL7+NINH_BINH!HL7+NGHE_AN!HL7+TBD!HL7+DA_NANG!HL7+KHANH_HOA!HL7+DONG_NAI!HL7+TVTK!HL7+MIEN_TAY!HL7+VAT_LIEU_DIEN!HL7+SUN_POWER!HL7+MINH_TRI!HL7+PHUONG_VIET!HL7+LONG_AN!HL7</f>
        <v>73024448631.377716</v>
      </c>
      <c r="HM7" s="13">
        <f ca="1">+HA_NOI!HM7+MIEN_BAC!HM7+NINH_BINH!HM7+NGHE_AN!HM7+TBD!HM7+DA_NANG!HM7+KHANH_HOA!HM7+DONG_NAI!HM7+TVTK!HM7+MIEN_TAY!HM7+VAT_LIEU_DIEN!HM7+SUN_POWER!HM7+MINH_TRI!HM7+PHUONG_VIET!HM7+LONG_AN!HM7</f>
        <v>74415401510.390823</v>
      </c>
      <c r="HN7" s="13">
        <f ca="1">+HA_NOI!HN7+MIEN_BAC!HN7+NINH_BINH!HN7+NGHE_AN!HN7+TBD!HN7+DA_NANG!HN7+KHANH_HOA!HN7+DONG_NAI!HN7+TVTK!HN7+MIEN_TAY!HN7+VAT_LIEU_DIEN!HN7+SUN_POWER!HN7+MINH_TRI!HN7+PHUONG_VIET!HN7+LONG_AN!HN7</f>
        <v>74504677375.373337</v>
      </c>
      <c r="HO7" s="13">
        <f ca="1">+HA_NOI!HO7+MIEN_BAC!HO7+NINH_BINH!HO7+NGHE_AN!HO7+TBD!HO7+DA_NANG!HO7+KHANH_HOA!HO7+DONG_NAI!HO7+TVTK!HO7+MIEN_TAY!HO7+VAT_LIEU_DIEN!HO7+SUN_POWER!HO7+MINH_TRI!HO7+PHUONG_VIET!HO7+LONG_AN!HO7</f>
        <v>0</v>
      </c>
      <c r="HP7" s="13">
        <f ca="1">+HA_NOI!HP7+MIEN_BAC!HP7+NINH_BINH!HP7+NGHE_AN!HP7+TBD!HP7+DA_NANG!HP7+KHANH_HOA!HP7+DONG_NAI!HP7+TVTK!HP7+MIEN_TAY!HP7+VAT_LIEU_DIEN!HP7+SUN_POWER!HP7+MINH_TRI!HP7+PHUONG_VIET!HP7+LONG_AN!HP7</f>
        <v>74787855211.411514</v>
      </c>
      <c r="HQ7" s="13">
        <f ca="1">+HA_NOI!HQ7+MIEN_BAC!HQ7+NINH_BINH!HQ7+NGHE_AN!HQ7+TBD!HQ7+DA_NANG!HQ7+KHANH_HOA!HQ7+DONG_NAI!HQ7+TVTK!HQ7+MIEN_TAY!HQ7+VAT_LIEU_DIEN!HQ7+SUN_POWER!HQ7+MINH_TRI!HQ7+PHUONG_VIET!HQ7+LONG_AN!HQ7</f>
        <v>72488127406.073441</v>
      </c>
      <c r="HR7" s="13">
        <f ca="1">+HA_NOI!HR7+MIEN_BAC!HR7+NINH_BINH!HR7+NGHE_AN!HR7+TBD!HR7+DA_NANG!HR7+KHANH_HOA!HR7+DONG_NAI!HR7+TVTK!HR7+MIEN_TAY!HR7+VAT_LIEU_DIEN!HR7+SUN_POWER!HR7+MINH_TRI!HR7+PHUONG_VIET!HR7+LONG_AN!HR7</f>
        <v>75028281978.635269</v>
      </c>
      <c r="HS7" s="13">
        <f ca="1">+HA_NOI!HS7+MIEN_BAC!HS7+NINH_BINH!HS7+NGHE_AN!HS7+TBD!HS7+DA_NANG!HS7+KHANH_HOA!HS7+DONG_NAI!HS7+TVTK!HS7+MIEN_TAY!HS7+VAT_LIEU_DIEN!HS7+SUN_POWER!HS7+MINH_TRI!HS7+PHUONG_VIET!HS7+LONG_AN!HS7</f>
        <v>75102369397.516846</v>
      </c>
      <c r="HT7" s="13">
        <f ca="1">+HA_NOI!HT7+MIEN_BAC!HT7+NINH_BINH!HT7+NGHE_AN!HT7+TBD!HT7+DA_NANG!HT7+KHANH_HOA!HT7+DONG_NAI!HT7+TVTK!HT7+MIEN_TAY!HT7+VAT_LIEU_DIEN!HT7+SUN_POWER!HT7+MINH_TRI!HT7+PHUONG_VIET!HT7+LONG_AN!HT7</f>
        <v>75162306766.435974</v>
      </c>
      <c r="HU7" s="13">
        <f ca="1">+HA_NOI!HU7+MIEN_BAC!HU7+NINH_BINH!HU7+NGHE_AN!HU7+TBD!HU7+DA_NANG!HU7+KHANH_HOA!HU7+DONG_NAI!HU7+TVTK!HU7+MIEN_TAY!HU7+VAT_LIEU_DIEN!HU7+SUN_POWER!HU7+MINH_TRI!HU7+PHUONG_VIET!HU7+LONG_AN!HU7</f>
        <v>75430151091.731903</v>
      </c>
      <c r="HV7" s="13">
        <f ca="1">+HA_NOI!HV7+MIEN_BAC!HV7+NINH_BINH!HV7+NGHE_AN!HV7+TBD!HV7+DA_NANG!HV7+KHANH_HOA!HV7+DONG_NAI!HV7+TVTK!HV7+MIEN_TAY!HV7+VAT_LIEU_DIEN!HV7+SUN_POWER!HV7+MINH_TRI!HV7+PHUONG_VIET!HV7+LONG_AN!HV7</f>
        <v>0</v>
      </c>
      <c r="HW7" s="13">
        <f ca="1">+HA_NOI!HW7+MIEN_BAC!HW7+NINH_BINH!HW7+NGHE_AN!HW7+TBD!HW7+DA_NANG!HW7+KHANH_HOA!HW7+DONG_NAI!HW7+TVTK!HW7+MIEN_TAY!HW7+VAT_LIEU_DIEN!HW7+SUN_POWER!HW7+MINH_TRI!HW7+PHUONG_VIET!HW7+LONG_AN!HW7</f>
        <v>75546320244.279724</v>
      </c>
      <c r="HX7" s="13">
        <f ca="1">+HA_NOI!HX7+MIEN_BAC!HX7+NINH_BINH!HX7+NGHE_AN!HX7+TBD!HX7+DA_NANG!HX7+KHANH_HOA!HX7+DONG_NAI!HX7+TVTK!HX7+MIEN_TAY!HX7+VAT_LIEU_DIEN!HX7+SUN_POWER!HX7+MINH_TRI!HX7+PHUONG_VIET!HX7+LONG_AN!HX7</f>
        <v>75652579886.485611</v>
      </c>
      <c r="HY7" s="13">
        <f ca="1">+HA_NOI!HY7+MIEN_BAC!HY7+NINH_BINH!HY7+NGHE_AN!HY7+TBD!HY7+DA_NANG!HY7+KHANH_HOA!HY7+DONG_NAI!HY7+TVTK!HY7+MIEN_TAY!HY7+VAT_LIEU_DIEN!HY7+SUN_POWER!HY7+MINH_TRI!HY7+PHUONG_VIET!HY7+LONG_AN!HY7</f>
        <v>75772213744.904572</v>
      </c>
      <c r="HZ7" s="13">
        <f ca="1">+HA_NOI!HZ7+MIEN_BAC!HZ7+NINH_BINH!HZ7+NGHE_AN!HZ7+TBD!HZ7+DA_NANG!HZ7+KHANH_HOA!HZ7+DONG_NAI!HZ7+TVTK!HZ7+MIEN_TAY!HZ7+VAT_LIEU_DIEN!HZ7+SUN_POWER!HZ7+MINH_TRI!HZ7+PHUONG_VIET!HZ7+LONG_AN!HZ7</f>
        <v>76543927589.452057</v>
      </c>
      <c r="IA7" s="13">
        <f ca="1">+HA_NOI!IA7+MIEN_BAC!IA7+NINH_BINH!IA7+NGHE_AN!IA7+TBD!IA7+DA_NANG!IA7+KHANH_HOA!IA7+DONG_NAI!IA7+TVTK!IA7+MIEN_TAY!IA7+VAT_LIEU_DIEN!IA7+SUN_POWER!IA7+MINH_TRI!IA7+PHUONG_VIET!IA7+LONG_AN!IA7</f>
        <v>77133507803.921539</v>
      </c>
      <c r="IB7" s="13">
        <f ca="1">+HA_NOI!IB7+MIEN_BAC!IB7+NINH_BINH!IB7+NGHE_AN!IB7+TBD!IB7+DA_NANG!IB7+KHANH_HOA!IB7+DONG_NAI!IB7+TVTK!IB7+MIEN_TAY!IB7+VAT_LIEU_DIEN!IB7+SUN_POWER!IB7+MINH_TRI!IB7+PHUONG_VIET!IB7+LONG_AN!IB7</f>
        <v>78728258613.643402</v>
      </c>
      <c r="IC7" s="13">
        <f ca="1">+HA_NOI!IC7+MIEN_BAC!IC7+NINH_BINH!IC7+NGHE_AN!IC7+TBD!IC7+DA_NANG!IC7+KHANH_HOA!IC7+DONG_NAI!IC7+TVTK!IC7+MIEN_TAY!IC7+VAT_LIEU_DIEN!IC7+SUN_POWER!IC7+MINH_TRI!IC7+PHUONG_VIET!IC7+LONG_AN!IC7</f>
        <v>0</v>
      </c>
      <c r="ID7" s="13">
        <f ca="1">+HA_NOI!ID7+MIEN_BAC!ID7+NINH_BINH!ID7+NGHE_AN!ID7+TBD!ID7+DA_NANG!ID7+KHANH_HOA!ID7+DONG_NAI!ID7+TVTK!ID7+MIEN_TAY!ID7+VAT_LIEU_DIEN!ID7+SUN_POWER!ID7+MINH_TRI!ID7+PHUONG_VIET!ID7+LONG_AN!ID7</f>
        <v>78789067354.691895</v>
      </c>
      <c r="IE7" s="13">
        <f ca="1">+HA_NOI!IE7+MIEN_BAC!IE7+NINH_BINH!IE7+NGHE_AN!IE7+TBD!IE7+DA_NANG!IE7+KHANH_HOA!IE7+DONG_NAI!IE7+TVTK!IE7+MIEN_TAY!IE7+VAT_LIEU_DIEN!IE7+SUN_POWER!IE7+MINH_TRI!IE7+PHUONG_VIET!IE7+LONG_AN!IE7</f>
        <v>78979658950.310791</v>
      </c>
      <c r="IF7" s="13">
        <f ca="1">+HA_NOI!IF7+MIEN_BAC!IF7+NINH_BINH!IF7+NGHE_AN!IF7+TBD!IF7+DA_NANG!IF7+KHANH_HOA!IF7+DONG_NAI!IF7+TVTK!IF7+MIEN_TAY!IF7+VAT_LIEU_DIEN!IF7+SUN_POWER!IF7+MINH_TRI!IF7+PHUONG_VIET!IF7+LONG_AN!IF7</f>
        <v>79037893784.593506</v>
      </c>
      <c r="IG7" s="13">
        <f ca="1">+HA_NOI!IG7+MIEN_BAC!IG7+NINH_BINH!IG7+NGHE_AN!IG7+TBD!IG7+DA_NANG!IG7+KHANH_HOA!IG7+DONG_NAI!IG7+TVTK!IG7+MIEN_TAY!IG7+VAT_LIEU_DIEN!IG7+SUN_POWER!IG7+MINH_TRI!IG7+PHUONG_VIET!IG7+LONG_AN!IG7</f>
        <v>79066593176.511398</v>
      </c>
      <c r="IH7" s="13">
        <f ca="1">+HA_NOI!IH7+MIEN_BAC!IH7+NINH_BINH!IH7+NGHE_AN!IH7+TBD!IH7+DA_NANG!IH7+KHANH_HOA!IH7+DONG_NAI!IH7+TVTK!IH7+MIEN_TAY!IH7+VAT_LIEU_DIEN!IH7+SUN_POWER!IH7+MINH_TRI!IH7+PHUONG_VIET!IH7+LONG_AN!IH7</f>
        <v>79133678803.691101</v>
      </c>
      <c r="II7" s="13">
        <f ca="1">+HA_NOI!II7+MIEN_BAC!II7+NINH_BINH!II7+NGHE_AN!II7+TBD!II7+DA_NANG!II7+KHANH_HOA!II7+DONG_NAI!II7+TVTK!II7+MIEN_TAY!II7+VAT_LIEU_DIEN!II7+SUN_POWER!II7+MINH_TRI!II7+PHUONG_VIET!II7+LONG_AN!II7</f>
        <v>75453338844.010483</v>
      </c>
      <c r="IJ7" s="13">
        <f ca="1">+HA_NOI!IJ7+MIEN_BAC!IJ7+NINH_BINH!IJ7+NGHE_AN!IJ7+TBD!IJ7+DA_NANG!IJ7+KHANH_HOA!IJ7+DONG_NAI!IJ7+TVTK!IJ7+MIEN_TAY!IJ7+VAT_LIEU_DIEN!IJ7+SUN_POWER!IJ7+MINH_TRI!IJ7+PHUONG_VIET!IJ7+LONG_AN!IJ7</f>
        <v>8372548609.9479713</v>
      </c>
      <c r="IK7" s="13">
        <f ca="1">+HA_NOI!IK7+MIEN_BAC!IK7+NINH_BINH!IK7+NGHE_AN!IK7+TBD!IK7+DA_NANG!IK7+KHANH_HOA!IK7+DONG_NAI!IK7+TVTK!IK7+MIEN_TAY!IK7+VAT_LIEU_DIEN!IK7+SUN_POWER!IK7+MINH_TRI!IK7+PHUONG_VIET!IK7+LONG_AN!IK7</f>
        <v>70917966122.200623</v>
      </c>
      <c r="IL7" s="13">
        <f ca="1">+HA_NOI!IL7+MIEN_BAC!IL7+NINH_BINH!IL7+NGHE_AN!IL7+TBD!IL7+DA_NANG!IL7+KHANH_HOA!IL7+DONG_NAI!IL7+TVTK!IL7+MIEN_TAY!IL7+VAT_LIEU_DIEN!IL7+SUN_POWER!IL7+MINH_TRI!IL7+PHUONG_VIET!IL7+LONG_AN!IL7</f>
        <v>71058913476.121124</v>
      </c>
      <c r="IM7" s="13">
        <f ca="1">+HA_NOI!IM7+MIEN_BAC!IM7+NINH_BINH!IM7+NGHE_AN!IM7+TBD!IM7+DA_NANG!IM7+KHANH_HOA!IM7+DONG_NAI!IM7+TVTK!IM7+MIEN_TAY!IM7+VAT_LIEU_DIEN!IM7+SUN_POWER!IM7+MINH_TRI!IM7+PHUONG_VIET!IM7+LONG_AN!IM7</f>
        <v>78686987583.25473</v>
      </c>
      <c r="IN7" s="13">
        <f ca="1">+HA_NOI!IN7+MIEN_BAC!IN7+NINH_BINH!IN7+NGHE_AN!IN7+TBD!IN7+DA_NANG!IN7+KHANH_HOA!IN7+DONG_NAI!IN7+TVTK!IN7+MIEN_TAY!IN7+VAT_LIEU_DIEN!IN7+SUN_POWER!IN7+MINH_TRI!IN7+PHUONG_VIET!IN7+LONG_AN!IN7</f>
        <v>79631640244.018692</v>
      </c>
      <c r="IO7" s="13">
        <f ca="1">+HA_NOI!IO7+MIEN_BAC!IO7+NINH_BINH!IO7+NGHE_AN!IO7+TBD!IO7+DA_NANG!IO7+KHANH_HOA!IO7+DONG_NAI!IO7+TVTK!IO7+MIEN_TAY!IO7+VAT_LIEU_DIEN!IO7+SUN_POWER!IO7+MINH_TRI!IO7+PHUONG_VIET!IO7+LONG_AN!IO7</f>
        <v>80935952351.437378</v>
      </c>
      <c r="IP7" s="13">
        <f ca="1">+HA_NOI!IP7+MIEN_BAC!IP7+NINH_BINH!IP7+NGHE_AN!IP7+TBD!IP7+DA_NANG!IP7+KHANH_HOA!IP7+DONG_NAI!IP7+TVTK!IP7+MIEN_TAY!IP7+VAT_LIEU_DIEN!IP7+SUN_POWER!IP7+MINH_TRI!IP7+PHUONG_VIET!IP7+LONG_AN!IP7</f>
        <v>0</v>
      </c>
      <c r="IQ7" s="13">
        <f ca="1">+HA_NOI!IQ7+MIEN_BAC!IQ7+NINH_BINH!IQ7+NGHE_AN!IQ7+TBD!IQ7+DA_NANG!IQ7+KHANH_HOA!IQ7+DONG_NAI!IQ7+TVTK!IQ7+MIEN_TAY!IQ7+VAT_LIEU_DIEN!IQ7+SUN_POWER!IQ7+MINH_TRI!IQ7+PHUONG_VIET!IQ7+LONG_AN!IQ7</f>
        <v>0</v>
      </c>
      <c r="IR7" s="13">
        <f ca="1">+HA_NOI!IR7+MIEN_BAC!IR7+NINH_BINH!IR7+NGHE_AN!IR7+TBD!IR7+DA_NANG!IR7+KHANH_HOA!IR7+DONG_NAI!IR7+TVTK!IR7+MIEN_TAY!IR7+VAT_LIEU_DIEN!IR7+SUN_POWER!IR7+MINH_TRI!IR7+PHUONG_VIET!IR7+LONG_AN!IR7</f>
        <v>82519700126.972244</v>
      </c>
      <c r="IS7" s="13">
        <f ca="1">+HA_NOI!IS7+MIEN_BAC!IS7+NINH_BINH!IS7+NGHE_AN!IS7+TBD!IS7+DA_NANG!IS7+KHANH_HOA!IS7+DONG_NAI!IS7+TVTK!IS7+MIEN_TAY!IS7+VAT_LIEU_DIEN!IS7+SUN_POWER!IS7+MINH_TRI!IS7+PHUONG_VIET!IS7+LONG_AN!IS7</f>
        <v>82751252239.711304</v>
      </c>
      <c r="IT7" s="13">
        <f ca="1">+HA_NOI!IT7+MIEN_BAC!IT7+NINH_BINH!IT7+NGHE_AN!IT7+TBD!IT7+DA_NANG!IT7+KHANH_HOA!IT7+DONG_NAI!IT7+TVTK!IT7+MIEN_TAY!IT7+VAT_LIEU_DIEN!IT7+SUN_POWER!IT7+MINH_TRI!IT7+PHUONG_VIET!IT7+LONG_AN!IT7</f>
        <v>82871612842.126617</v>
      </c>
      <c r="IU7" s="13">
        <f ca="1">+HA_NOI!IU7+MIEN_BAC!IU7+NINH_BINH!IU7+NGHE_AN!IU7+TBD!IU7+DA_NANG!IU7+KHANH_HOA!IU7+DONG_NAI!IU7+TVTK!IU7+MIEN_TAY!IU7+VAT_LIEU_DIEN!IU7+SUN_POWER!IU7+MINH_TRI!IU7+PHUONG_VIET!IU7+LONG_AN!IU7</f>
        <v>74681982284.105148</v>
      </c>
      <c r="IV7" s="13">
        <f ca="1">+HA_NOI!IV7+MIEN_BAC!IV7+NINH_BINH!IV7+NGHE_AN!IV7+TBD!IV7+DA_NANG!IV7+KHANH_HOA!IV7+DONG_NAI!IV7+TVTK!IV7+MIEN_TAY!IV7+VAT_LIEU_DIEN!IV7+SUN_POWER!IV7+MINH_TRI!IV7+PHUONG_VIET!IV7+LONG_AN!IV7</f>
        <v>83789961527.076904</v>
      </c>
      <c r="IW7" s="13">
        <f ca="1">+HA_NOI!IW7+MIEN_BAC!IW7+NINH_BINH!IW7+NGHE_AN!IW7+TBD!IW7+DA_NANG!IW7+KHANH_HOA!IW7+DONG_NAI!IW7+TVTK!IW7+MIEN_TAY!IW7+VAT_LIEU_DIEN!IW7+SUN_POWER!IW7+MINH_TRI!IW7+PHUONG_VIET!IW7+LONG_AN!IW7</f>
        <v>83884682365.218842</v>
      </c>
      <c r="IX7" s="13">
        <f ca="1">+HA_NOI!IX7+MIEN_BAC!IX7+NINH_BINH!IX7+NGHE_AN!IX7+TBD!IX7+DA_NANG!IX7+KHANH_HOA!IX7+DONG_NAI!IX7+TVTK!IX7+MIEN_TAY!IX7+VAT_LIEU_DIEN!IX7+SUN_POWER!IX7+MINH_TRI!IX7+PHUONG_VIET!IX7+LONG_AN!IX7</f>
        <v>0</v>
      </c>
      <c r="IY7" s="13">
        <f ca="1">+HA_NOI!IY7+MIEN_BAC!IY7+NINH_BINH!IY7+NGHE_AN!IY7+TBD!IY7+DA_NANG!IY7+KHANH_HOA!IY7+DONG_NAI!IY7+TVTK!IY7+MIEN_TAY!IY7+VAT_LIEU_DIEN!IY7+SUN_POWER!IY7+MINH_TRI!IY7+PHUONG_VIET!IY7+LONG_AN!IY7</f>
        <v>83983384550.085892</v>
      </c>
      <c r="IZ7" s="13">
        <f ca="1">+HA_NOI!IZ7+MIEN_BAC!IZ7+NINH_BINH!IZ7+NGHE_AN!IZ7+TBD!IZ7+DA_NANG!IZ7+KHANH_HOA!IZ7+DONG_NAI!IZ7+TVTK!IZ7+MIEN_TAY!IZ7+VAT_LIEU_DIEN!IZ7+SUN_POWER!IZ7+MINH_TRI!IZ7+PHUONG_VIET!IZ7+LONG_AN!IZ7</f>
        <v>84235467891.841492</v>
      </c>
      <c r="JA7" s="13">
        <f ca="1">+HA_NOI!JA7+MIEN_BAC!JA7+NINH_BINH!JA7+NGHE_AN!JA7+TBD!JA7+DA_NANG!JA7+KHANH_HOA!JA7+DONG_NAI!JA7+TVTK!JA7+MIEN_TAY!JA7+VAT_LIEU_DIEN!JA7+SUN_POWER!JA7+MINH_TRI!JA7+PHUONG_VIET!JA7+LONG_AN!JA7</f>
        <v>84318867172.655594</v>
      </c>
      <c r="JB7" s="13">
        <f ca="1">+HA_NOI!JB7+MIEN_BAC!JB7+NINH_BINH!JB7+NGHE_AN!JB7+TBD!JB7+DA_NANG!JB7+KHANH_HOA!JB7+DONG_NAI!JB7+TVTK!JB7+MIEN_TAY!JB7+VAT_LIEU_DIEN!JB7+SUN_POWER!JB7+MINH_TRI!JB7+PHUONG_VIET!JB7+LONG_AN!JB7</f>
        <v>84465778140.033569</v>
      </c>
      <c r="JC7" s="13">
        <f ca="1">+HA_NOI!JC7+MIEN_BAC!JC7+NINH_BINH!JC7+NGHE_AN!JC7+TBD!JC7+DA_NANG!JC7+KHANH_HOA!JC7+DONG_NAI!JC7+TVTK!JC7+MIEN_TAY!JC7+VAT_LIEU_DIEN!JC7+SUN_POWER!JC7+MINH_TRI!JC7+PHUONG_VIET!JC7+LONG_AN!JC7</f>
        <v>84493176130.631683</v>
      </c>
      <c r="JD7" s="13">
        <f ca="1">+HA_NOI!JD7+MIEN_BAC!JD7+NINH_BINH!JD7+NGHE_AN!JD7+TBD!JD7+DA_NANG!JD7+KHANH_HOA!JD7+DONG_NAI!JD7+TVTK!JD7+MIEN_TAY!JD7+VAT_LIEU_DIEN!JD7+SUN_POWER!JD7+MINH_TRI!JD7+PHUONG_VIET!JD7+LONG_AN!JD7</f>
        <v>84563196590.728012</v>
      </c>
      <c r="JE7" s="13">
        <f ca="1">+HA_NOI!JE7+MIEN_BAC!JE7+NINH_BINH!JE7+NGHE_AN!JE7+TBD!JE7+DA_NANG!JE7+KHANH_HOA!JE7+DONG_NAI!JE7+TVTK!JE7+MIEN_TAY!JE7+VAT_LIEU_DIEN!JE7+SUN_POWER!JE7+MINH_TRI!JE7+PHUONG_VIET!JE7+LONG_AN!JE7</f>
        <v>0</v>
      </c>
      <c r="JF7" s="13">
        <f ca="1">+HA_NOI!JF7+MIEN_BAC!JF7+NINH_BINH!JF7+NGHE_AN!JF7+TBD!JF7+DA_NANG!JF7+KHANH_HOA!JF7+DONG_NAI!JF7+TVTK!JF7+MIEN_TAY!JF7+VAT_LIEU_DIEN!JF7+SUN_POWER!JF7+MINH_TRI!JF7+PHUONG_VIET!JF7+LONG_AN!JF7</f>
        <v>85084372805.236084</v>
      </c>
      <c r="JG7" s="13">
        <f ca="1">+HA_NOI!JG7+MIEN_BAC!JG7+NINH_BINH!JG7+NGHE_AN!JG7+TBD!JG7+DA_NANG!JG7+KHANH_HOA!JG7+DONG_NAI!JG7+TVTK!JG7+MIEN_TAY!JG7+VAT_LIEU_DIEN!JG7+SUN_POWER!JG7+MINH_TRI!JG7+PHUONG_VIET!JG7+LONG_AN!JG7</f>
        <v>87561245220.021576</v>
      </c>
      <c r="JH7" s="13">
        <f ca="1">+HA_NOI!JH7+MIEN_BAC!JH7+NINH_BINH!JH7+NGHE_AN!JH7+TBD!JH7+DA_NANG!JH7+KHANH_HOA!JH7+DONG_NAI!JH7+TVTK!JH7+MIEN_TAY!JH7+VAT_LIEU_DIEN!JH7+SUN_POWER!JH7+MINH_TRI!JH7+PHUONG_VIET!JH7+LONG_AN!JH7</f>
        <v>87658131988.72583</v>
      </c>
      <c r="JI7" s="13">
        <f ca="1">+HA_NOI!JI7+MIEN_BAC!JI7+NINH_BINH!JI7+NGHE_AN!JI7+TBD!JI7+DA_NANG!JI7+KHANH_HOA!JI7+DONG_NAI!JI7+TVTK!JI7+MIEN_TAY!JI7+VAT_LIEU_DIEN!JI7+SUN_POWER!JI7+MINH_TRI!JI7+PHUONG_VIET!JI7+LONG_AN!JI7</f>
        <v>87798046015.90329</v>
      </c>
      <c r="JJ7" s="13">
        <f ca="1">+HA_NOI!JJ7+MIEN_BAC!JJ7+NINH_BINH!JJ7+NGHE_AN!JJ7+TBD!JJ7+DA_NANG!JJ7+KHANH_HOA!JJ7+DONG_NAI!JJ7+TVTK!JJ7+MIEN_TAY!JJ7+VAT_LIEU_DIEN!JJ7+SUN_POWER!JJ7+MINH_TRI!JJ7+PHUONG_VIET!JJ7+LONG_AN!JJ7</f>
        <v>87851105911.33168</v>
      </c>
      <c r="JK7" s="13">
        <f ca="1">+HA_NOI!JK7+MIEN_BAC!JK7+NINH_BINH!JK7+NGHE_AN!JK7+TBD!JK7+DA_NANG!JK7+KHANH_HOA!JK7+DONG_NAI!JK7+TVTK!JK7+MIEN_TAY!JK7+VAT_LIEU_DIEN!JK7+SUN_POWER!JK7+MINH_TRI!JK7+PHUONG_VIET!JK7+LONG_AN!JK7</f>
        <v>87871502575.232208</v>
      </c>
      <c r="JL7" s="13">
        <f ca="1">+HA_NOI!JL7+MIEN_BAC!JL7+NINH_BINH!JL7+NGHE_AN!JL7+TBD!JL7+DA_NANG!JL7+KHANH_HOA!JL7+DONG_NAI!JL7+TVTK!JL7+MIEN_TAY!JL7+VAT_LIEU_DIEN!JL7+SUN_POWER!JL7+MINH_TRI!JL7+PHUONG_VIET!JL7+LONG_AN!JL7</f>
        <v>0</v>
      </c>
      <c r="JM7" s="13">
        <f ca="1">+HA_NOI!JM7+MIEN_BAC!JM7+NINH_BINH!JM7+NGHE_AN!JM7+TBD!JM7+DA_NANG!JM7+KHANH_HOA!JM7+DONG_NAI!JM7+TVTK!JM7+MIEN_TAY!JM7+VAT_LIEU_DIEN!JM7+SUN_POWER!JM7+MINH_TRI!JM7+PHUONG_VIET!JM7+LONG_AN!JM7</f>
        <v>87957499746.470795</v>
      </c>
      <c r="JN7" s="13">
        <f ca="1">+HA_NOI!JN7+MIEN_BAC!JN7+NINH_BINH!JN7+NGHE_AN!JN7+TBD!JN7+DA_NANG!JN7+KHANH_HOA!JN7+DONG_NAI!JN7+TVTK!JN7+MIEN_TAY!JN7+VAT_LIEU_DIEN!JN7+SUN_POWER!JN7+MINH_TRI!JN7+PHUONG_VIET!JN7+LONG_AN!JN7</f>
        <v>88282664351.283386</v>
      </c>
      <c r="JO7" s="13">
        <f ca="1">+HA_NOI!JO7+MIEN_BAC!JO7+NINH_BINH!JO7+NGHE_AN!JO7+TBD!JO7+DA_NANG!JO7+KHANH_HOA!JO7+DONG_NAI!JO7+TVTK!JO7+MIEN_TAY!JO7+VAT_LIEU_DIEN!JO7+SUN_POWER!JO7+MINH_TRI!JO7+PHUONG_VIET!JO7+LONG_AN!JO7</f>
        <v>88324355466.689789</v>
      </c>
      <c r="JP7" s="13">
        <f ca="1">+HA_NOI!JP7+MIEN_BAC!JP7+NINH_BINH!JP7+NGHE_AN!JP7+TBD!JP7+DA_NANG!JP7+KHANH_HOA!JP7+DONG_NAI!JP7+TVTK!JP7+MIEN_TAY!JP7+VAT_LIEU_DIEN!JP7+SUN_POWER!JP7+MINH_TRI!JP7+PHUONG_VIET!JP7+LONG_AN!JP7</f>
        <v>88477099836.791199</v>
      </c>
      <c r="JQ7" s="13">
        <f ca="1">+HA_NOI!JQ7+MIEN_BAC!JQ7+NINH_BINH!JQ7+NGHE_AN!JQ7+TBD!JQ7+DA_NANG!JQ7+KHANH_HOA!JQ7+DONG_NAI!JQ7+TVTK!JQ7+MIEN_TAY!JQ7+VAT_LIEU_DIEN!JQ7+SUN_POWER!JQ7+MINH_TRI!JQ7+PHUONG_VIET!JQ7+LONG_AN!JQ7</f>
        <v>31795539592.1884</v>
      </c>
      <c r="JR7" s="13">
        <f ca="1">+HA_NOI!JR7+MIEN_BAC!JR7+NINH_BINH!JR7+NGHE_AN!JR7+TBD!JR7+DA_NANG!JR7+KHANH_HOA!JR7+DONG_NAI!JR7+TVTK!JR7+MIEN_TAY!JR7+VAT_LIEU_DIEN!JR7+SUN_POWER!JR7+MINH_TRI!JR7+PHUONG_VIET!JR7+LONG_AN!JR7</f>
        <v>0</v>
      </c>
      <c r="JS7" s="13">
        <f ca="1">+HA_NOI!JS7+MIEN_BAC!JS7+NINH_BINH!JS7+NGHE_AN!JS7+TBD!JS7+DA_NANG!JS7+KHANH_HOA!JS7+DONG_NAI!JS7+TVTK!JS7+MIEN_TAY!JS7+VAT_LIEU_DIEN!JS7+SUN_POWER!JS7+MINH_TRI!JS7+PHUONG_VIET!JS7+LONG_AN!JS7</f>
        <v>0</v>
      </c>
      <c r="JT7" s="13">
        <f ca="1">+HA_NOI!JT7+MIEN_BAC!JT7+NINH_BINH!JT7+NGHE_AN!JT7+TBD!JT7+DA_NANG!JT7+KHANH_HOA!JT7+DONG_NAI!JT7+TVTK!JT7+MIEN_TAY!JT7+VAT_LIEU_DIEN!JT7+SUN_POWER!JT7+MINH_TRI!JT7+PHUONG_VIET!JT7+LONG_AN!JT7</f>
        <v>0</v>
      </c>
      <c r="JU7" s="13">
        <f ca="1">+HA_NOI!JU7+MIEN_BAC!JU7+NINH_BINH!JU7+NGHE_AN!JU7+TBD!JU7+DA_NANG!JU7+KHANH_HOA!JU7+DONG_NAI!JU7+TVTK!JU7+MIEN_TAY!JU7+VAT_LIEU_DIEN!JU7+SUN_POWER!JU7+MINH_TRI!JU7+PHUONG_VIET!JU7+LONG_AN!JU7</f>
        <v>0</v>
      </c>
      <c r="JV7" s="13">
        <f ca="1">+HA_NOI!JV7+MIEN_BAC!JV7+NINH_BINH!JV7+NGHE_AN!JV7+TBD!JV7+DA_NANG!JV7+KHANH_HOA!JV7+DONG_NAI!JV7+TVTK!JV7+MIEN_TAY!JV7+VAT_LIEU_DIEN!JV7+SUN_POWER!JV7+MINH_TRI!JV7+PHUONG_VIET!JV7+LONG_AN!JV7</f>
        <v>0</v>
      </c>
      <c r="JW7" s="13">
        <f ca="1">+HA_NOI!JW7+MIEN_BAC!JW7+NINH_BINH!JW7+NGHE_AN!JW7+TBD!JW7+DA_NANG!JW7+KHANH_HOA!JW7+DONG_NAI!JW7+TVTK!JW7+MIEN_TAY!JW7+VAT_LIEU_DIEN!JW7+SUN_POWER!JW7+MINH_TRI!JW7+PHUONG_VIET!JW7+LONG_AN!JW7</f>
        <v>0</v>
      </c>
      <c r="JX7" s="13">
        <f ca="1">+HA_NOI!JX7+MIEN_BAC!JX7+NINH_BINH!JX7+NGHE_AN!JX7+TBD!JX7+DA_NANG!JX7+KHANH_HOA!JX7+DONG_NAI!JX7+TVTK!JX7+MIEN_TAY!JX7+VAT_LIEU_DIEN!JX7+SUN_POWER!JX7+MINH_TRI!JX7+PHUONG_VIET!JX7+LONG_AN!JX7</f>
        <v>0</v>
      </c>
      <c r="JY7" s="13">
        <f ca="1">+HA_NOI!JY7+MIEN_BAC!JY7+NINH_BINH!JY7+NGHE_AN!JY7+TBD!JY7+DA_NANG!JY7+KHANH_HOA!JY7+DONG_NAI!JY7+TVTK!JY7+MIEN_TAY!JY7+VAT_LIEU_DIEN!JY7+SUN_POWER!JY7+MINH_TRI!JY7+PHUONG_VIET!JY7+LONG_AN!JY7</f>
        <v>0</v>
      </c>
      <c r="JZ7" s="13">
        <f ca="1">+HA_NOI!JZ7+MIEN_BAC!JZ7+NINH_BINH!JZ7+NGHE_AN!JZ7+TBD!JZ7+DA_NANG!JZ7+KHANH_HOA!JZ7+DONG_NAI!JZ7+TVTK!JZ7+MIEN_TAY!JZ7+VAT_LIEU_DIEN!JZ7+SUN_POWER!JZ7+MINH_TRI!JZ7+PHUONG_VIET!JZ7+LONG_AN!JZ7</f>
        <v>0</v>
      </c>
      <c r="KA7" s="13">
        <f ca="1">+HA_NOI!KA7+MIEN_BAC!KA7+NINH_BINH!KA7+NGHE_AN!KA7+TBD!KA7+DA_NANG!KA7+KHANH_HOA!KA7+DONG_NAI!KA7+TVTK!KA7+MIEN_TAY!KA7+VAT_LIEU_DIEN!KA7+SUN_POWER!KA7+MINH_TRI!KA7+PHUONG_VIET!KA7+LONG_AN!KA7</f>
        <v>0</v>
      </c>
      <c r="KB7" s="13">
        <f ca="1">+HA_NOI!KB7+MIEN_BAC!KB7+NINH_BINH!KB7+NGHE_AN!KB7+TBD!KB7+DA_NANG!KB7+KHANH_HOA!KB7+DONG_NAI!KB7+TVTK!KB7+MIEN_TAY!KB7+VAT_LIEU_DIEN!KB7+SUN_POWER!KB7+MINH_TRI!KB7+PHUONG_VIET!KB7+LONG_AN!KB7</f>
        <v>0</v>
      </c>
      <c r="KC7" s="13">
        <f ca="1">+HA_NOI!KC7+MIEN_BAC!KC7+NINH_BINH!KC7+NGHE_AN!KC7+TBD!KC7+DA_NANG!KC7+KHANH_HOA!KC7+DONG_NAI!KC7+TVTK!KC7+MIEN_TAY!KC7+VAT_LIEU_DIEN!KC7+SUN_POWER!KC7+MINH_TRI!KC7+PHUONG_VIET!KC7+LONG_AN!KC7</f>
        <v>0</v>
      </c>
      <c r="KD7" s="13">
        <f ca="1">+HA_NOI!KD7+MIEN_BAC!KD7+NINH_BINH!KD7+NGHE_AN!KD7+TBD!KD7+DA_NANG!KD7+KHANH_HOA!KD7+DONG_NAI!KD7+TVTK!KD7+MIEN_TAY!KD7+VAT_LIEU_DIEN!KD7+SUN_POWER!KD7+MINH_TRI!KD7+PHUONG_VIET!KD7+LONG_AN!KD7</f>
        <v>0</v>
      </c>
      <c r="KE7" s="13">
        <f ca="1">+HA_NOI!KE7+MIEN_BAC!KE7+NINH_BINH!KE7+NGHE_AN!KE7+TBD!KE7+DA_NANG!KE7+KHANH_HOA!KE7+DONG_NAI!KE7+TVTK!KE7+MIEN_TAY!KE7+VAT_LIEU_DIEN!KE7+SUN_POWER!KE7+MINH_TRI!KE7+PHUONG_VIET!KE7+LONG_AN!KE7</f>
        <v>0</v>
      </c>
      <c r="KF7" s="13">
        <f ca="1">+HA_NOI!KF7+MIEN_BAC!KF7+NINH_BINH!KF7+NGHE_AN!KF7+TBD!KF7+DA_NANG!KF7+KHANH_HOA!KF7+DONG_NAI!KF7+TVTK!KF7+MIEN_TAY!KF7+VAT_LIEU_DIEN!KF7+SUN_POWER!KF7+MINH_TRI!KF7+PHUONG_VIET!KF7+LONG_AN!KF7</f>
        <v>0</v>
      </c>
      <c r="KG7" s="13">
        <f ca="1">+HA_NOI!KG7+MIEN_BAC!KG7+NINH_BINH!KG7+NGHE_AN!KG7+TBD!KG7+DA_NANG!KG7+KHANH_HOA!KG7+DONG_NAI!KG7+TVTK!KG7+MIEN_TAY!KG7+VAT_LIEU_DIEN!KG7+SUN_POWER!KG7+MINH_TRI!KG7+PHUONG_VIET!KG7+LONG_AN!KG7</f>
        <v>0</v>
      </c>
      <c r="KH7" s="13">
        <f ca="1">+HA_NOI!KH7+MIEN_BAC!KH7+NINH_BINH!KH7+NGHE_AN!KH7+TBD!KH7+DA_NANG!KH7+KHANH_HOA!KH7+DONG_NAI!KH7+TVTK!KH7+MIEN_TAY!KH7+VAT_LIEU_DIEN!KH7+SUN_POWER!KH7+MINH_TRI!KH7+PHUONG_VIET!KH7+LONG_AN!KH7</f>
        <v>0</v>
      </c>
      <c r="KI7" s="13">
        <f ca="1">+HA_NOI!KI7+MIEN_BAC!KI7+NINH_BINH!KI7+NGHE_AN!KI7+TBD!KI7+DA_NANG!KI7+KHANH_HOA!KI7+DONG_NAI!KI7+TVTK!KI7+MIEN_TAY!KI7+VAT_LIEU_DIEN!KI7+SUN_POWER!KI7+MINH_TRI!KI7+PHUONG_VIET!KI7+LONG_AN!KI7</f>
        <v>0</v>
      </c>
      <c r="KJ7" s="13">
        <f ca="1">+HA_NOI!KJ7+MIEN_BAC!KJ7+NINH_BINH!KJ7+NGHE_AN!KJ7+TBD!KJ7+DA_NANG!KJ7+KHANH_HOA!KJ7+DONG_NAI!KJ7+TVTK!KJ7+MIEN_TAY!KJ7+VAT_LIEU_DIEN!KJ7+SUN_POWER!KJ7+MINH_TRI!KJ7+PHUONG_VIET!KJ7+LONG_AN!KJ7</f>
        <v>0</v>
      </c>
      <c r="KK7" s="13">
        <f ca="1">+HA_NOI!KK7+MIEN_BAC!KK7+NINH_BINH!KK7+NGHE_AN!KK7+TBD!KK7+DA_NANG!KK7+KHANH_HOA!KK7+DONG_NAI!KK7+TVTK!KK7+MIEN_TAY!KK7+VAT_LIEU_DIEN!KK7+SUN_POWER!KK7+MINH_TRI!KK7+PHUONG_VIET!KK7+LONG_AN!KK7</f>
        <v>0</v>
      </c>
      <c r="KL7" s="13">
        <f ca="1">+HA_NOI!KL7+MIEN_BAC!KL7+NINH_BINH!KL7+NGHE_AN!KL7+TBD!KL7+DA_NANG!KL7+KHANH_HOA!KL7+DONG_NAI!KL7+TVTK!KL7+MIEN_TAY!KL7+VAT_LIEU_DIEN!KL7+SUN_POWER!KL7+MINH_TRI!KL7+PHUONG_VIET!KL7+LONG_AN!KL7</f>
        <v>0</v>
      </c>
      <c r="KM7" s="13">
        <f ca="1">+HA_NOI!KM7+MIEN_BAC!KM7+NINH_BINH!KM7+NGHE_AN!KM7+TBD!KM7+DA_NANG!KM7+KHANH_HOA!KM7+DONG_NAI!KM7+TVTK!KM7+MIEN_TAY!KM7+VAT_LIEU_DIEN!KM7+SUN_POWER!KM7+MINH_TRI!KM7+PHUONG_VIET!KM7+LONG_AN!KM7</f>
        <v>0</v>
      </c>
      <c r="KN7" s="13">
        <f ca="1">+HA_NOI!KN7+MIEN_BAC!KN7+NINH_BINH!KN7+NGHE_AN!KN7+TBD!KN7+DA_NANG!KN7+KHANH_HOA!KN7+DONG_NAI!KN7+TVTK!KN7+MIEN_TAY!KN7+VAT_LIEU_DIEN!KN7+SUN_POWER!KN7+MINH_TRI!KN7+PHUONG_VIET!KN7+LONG_AN!KN7</f>
        <v>0</v>
      </c>
      <c r="KO7" s="13">
        <f ca="1">+HA_NOI!KO7+MIEN_BAC!KO7+NINH_BINH!KO7+NGHE_AN!KO7+TBD!KO7+DA_NANG!KO7+KHANH_HOA!KO7+DONG_NAI!KO7+TVTK!KO7+MIEN_TAY!KO7+VAT_LIEU_DIEN!KO7+SUN_POWER!KO7+MINH_TRI!KO7+PHUONG_VIET!KO7+LONG_AN!KO7</f>
        <v>0</v>
      </c>
      <c r="KP7" s="13">
        <f ca="1">+HA_NOI!KP7+MIEN_BAC!KP7+NINH_BINH!KP7+NGHE_AN!KP7+TBD!KP7+DA_NANG!KP7+KHANH_HOA!KP7+DONG_NAI!KP7+TVTK!KP7+MIEN_TAY!KP7+VAT_LIEU_DIEN!KP7+SUN_POWER!KP7+MINH_TRI!KP7+PHUONG_VIET!KP7+LONG_AN!KP7</f>
        <v>0</v>
      </c>
      <c r="KQ7" s="13">
        <f ca="1">+HA_NOI!KQ7+MIEN_BAC!KQ7+NINH_BINH!KQ7+NGHE_AN!KQ7+TBD!KQ7+DA_NANG!KQ7+KHANH_HOA!KQ7+DONG_NAI!KQ7+TVTK!KQ7+MIEN_TAY!KQ7+VAT_LIEU_DIEN!KQ7+SUN_POWER!KQ7+MINH_TRI!KQ7+PHUONG_VIET!KQ7+LONG_AN!KQ7</f>
        <v>0</v>
      </c>
      <c r="KR7" s="13">
        <f ca="1">+HA_NOI!KR7+MIEN_BAC!KR7+NINH_BINH!KR7+NGHE_AN!KR7+TBD!KR7+DA_NANG!KR7+KHANH_HOA!KR7+DONG_NAI!KR7+TVTK!KR7+MIEN_TAY!KR7+VAT_LIEU_DIEN!KR7+SUN_POWER!KR7+MINH_TRI!KR7+PHUONG_VIET!KR7+LONG_AN!KR7</f>
        <v>0</v>
      </c>
      <c r="KS7" s="13">
        <f ca="1">+HA_NOI!KS7+MIEN_BAC!KS7+NINH_BINH!KS7+NGHE_AN!KS7+TBD!KS7+DA_NANG!KS7+KHANH_HOA!KS7+DONG_NAI!KS7+TVTK!KS7+MIEN_TAY!KS7+VAT_LIEU_DIEN!KS7+SUN_POWER!KS7+MINH_TRI!KS7+PHUONG_VIET!KS7+LONG_AN!KS7</f>
        <v>0</v>
      </c>
      <c r="KT7" s="13">
        <f ca="1">+HA_NOI!KT7+MIEN_BAC!KT7+NINH_BINH!KT7+NGHE_AN!KT7+TBD!KT7+DA_NANG!KT7+KHANH_HOA!KT7+DONG_NAI!KT7+TVTK!KT7+MIEN_TAY!KT7+VAT_LIEU_DIEN!KT7+SUN_POWER!KT7+MINH_TRI!KT7+PHUONG_VIET!KT7+LONG_AN!KT7</f>
        <v>0</v>
      </c>
      <c r="KU7" s="13">
        <f ca="1">+HA_NOI!KU7+MIEN_BAC!KU7+NINH_BINH!KU7+NGHE_AN!KU7+TBD!KU7+DA_NANG!KU7+KHANH_HOA!KU7+DONG_NAI!KU7+TVTK!KU7+MIEN_TAY!KU7+VAT_LIEU_DIEN!KU7+SUN_POWER!KU7+MINH_TRI!KU7+PHUONG_VIET!KU7+LONG_AN!KU7</f>
        <v>0</v>
      </c>
      <c r="KV7" s="13">
        <f ca="1">+HA_NOI!KV7+MIEN_BAC!KV7+NINH_BINH!KV7+NGHE_AN!KV7+TBD!KV7+DA_NANG!KV7+KHANH_HOA!KV7+DONG_NAI!KV7+TVTK!KV7+MIEN_TAY!KV7+VAT_LIEU_DIEN!KV7+SUN_POWER!KV7+MINH_TRI!KV7+PHUONG_VIET!KV7+LONG_AN!KV7</f>
        <v>0</v>
      </c>
      <c r="KW7" s="13">
        <f ca="1">+HA_NOI!KW7+MIEN_BAC!KW7+NINH_BINH!KW7+NGHE_AN!KW7+TBD!KW7+DA_NANG!KW7+KHANH_HOA!KW7+DONG_NAI!KW7+TVTK!KW7+MIEN_TAY!KW7+VAT_LIEU_DIEN!KW7+SUN_POWER!KW7+MINH_TRI!KW7+PHUONG_VIET!KW7+LONG_AN!KW7</f>
        <v>0</v>
      </c>
      <c r="KX7" s="13">
        <f ca="1">+HA_NOI!KX7+MIEN_BAC!KX7+NINH_BINH!KX7+NGHE_AN!KX7+TBD!KX7+DA_NANG!KX7+KHANH_HOA!KX7+DONG_NAI!KX7+TVTK!KX7+MIEN_TAY!KX7+VAT_LIEU_DIEN!KX7+SUN_POWER!KX7+MINH_TRI!KX7+PHUONG_VIET!KX7+LONG_AN!KX7</f>
        <v>0</v>
      </c>
      <c r="KY7" s="13">
        <f ca="1">+HA_NOI!KY7+MIEN_BAC!KY7+NINH_BINH!KY7+NGHE_AN!KY7+TBD!KY7+DA_NANG!KY7+KHANH_HOA!KY7+DONG_NAI!KY7+TVTK!KY7+MIEN_TAY!KY7+VAT_LIEU_DIEN!KY7+SUN_POWER!KY7+MINH_TRI!KY7+PHUONG_VIET!KY7+LONG_AN!KY7</f>
        <v>0</v>
      </c>
      <c r="KZ7" s="13">
        <f ca="1">+HA_NOI!KZ7+MIEN_BAC!KZ7+NINH_BINH!KZ7+NGHE_AN!KZ7+TBD!KZ7+DA_NANG!KZ7+KHANH_HOA!KZ7+DONG_NAI!KZ7+TVTK!KZ7+MIEN_TAY!KZ7+VAT_LIEU_DIEN!KZ7+SUN_POWER!KZ7+MINH_TRI!KZ7+PHUONG_VIET!KZ7+LONG_AN!KZ7</f>
        <v>0</v>
      </c>
      <c r="LA7" s="13">
        <f ca="1">+HA_NOI!LA7+MIEN_BAC!LA7+NINH_BINH!LA7+NGHE_AN!LA7+TBD!LA7+DA_NANG!LA7+KHANH_HOA!LA7+DONG_NAI!LA7+TVTK!LA7+MIEN_TAY!LA7+VAT_LIEU_DIEN!LA7+SUN_POWER!LA7+MINH_TRI!LA7+PHUONG_VIET!LA7+LONG_AN!LA7</f>
        <v>0</v>
      </c>
      <c r="LB7" s="13">
        <f ca="1">+HA_NOI!LB7+MIEN_BAC!LB7+NINH_BINH!LB7+NGHE_AN!LB7+TBD!LB7+DA_NANG!LB7+KHANH_HOA!LB7+DONG_NAI!LB7+TVTK!LB7+MIEN_TAY!LB7+VAT_LIEU_DIEN!LB7+SUN_POWER!LB7+MINH_TRI!LB7+PHUONG_VIET!LB7+LONG_AN!LB7</f>
        <v>0</v>
      </c>
      <c r="LC7" s="13">
        <f ca="1">+HA_NOI!LC7+MIEN_BAC!LC7+NINH_BINH!LC7+NGHE_AN!LC7+TBD!LC7+DA_NANG!LC7+KHANH_HOA!LC7+DONG_NAI!LC7+TVTK!LC7+MIEN_TAY!LC7+VAT_LIEU_DIEN!LC7+SUN_POWER!LC7+MINH_TRI!LC7+PHUONG_VIET!LC7+LONG_AN!LC7</f>
        <v>0</v>
      </c>
      <c r="LD7" s="13">
        <f ca="1">+HA_NOI!LD7+MIEN_BAC!LD7+NINH_BINH!LD7+NGHE_AN!LD7+TBD!LD7+DA_NANG!LD7+KHANH_HOA!LD7+DONG_NAI!LD7+TVTK!LD7+MIEN_TAY!LD7+VAT_LIEU_DIEN!LD7+SUN_POWER!LD7+MINH_TRI!LD7+PHUONG_VIET!LD7+LONG_AN!LD7</f>
        <v>0</v>
      </c>
      <c r="LE7" s="13">
        <f ca="1">+HA_NOI!LE7+MIEN_BAC!LE7+NINH_BINH!LE7+NGHE_AN!LE7+TBD!LE7+DA_NANG!LE7+KHANH_HOA!LE7+DONG_NAI!LE7+TVTK!LE7+MIEN_TAY!LE7+VAT_LIEU_DIEN!LE7+SUN_POWER!LE7+MINH_TRI!LE7+PHUONG_VIET!LE7+LONG_AN!LE7</f>
        <v>0</v>
      </c>
      <c r="LF7" s="13">
        <f ca="1">+HA_NOI!LF7+MIEN_BAC!LF7+NINH_BINH!LF7+NGHE_AN!LF7+TBD!LF7+DA_NANG!LF7+KHANH_HOA!LF7+DONG_NAI!LF7+TVTK!LF7+MIEN_TAY!LF7+VAT_LIEU_DIEN!LF7+SUN_POWER!LF7+MINH_TRI!LF7+PHUONG_VIET!LF7+LONG_AN!LF7</f>
        <v>0</v>
      </c>
      <c r="LG7" s="13">
        <f ca="1">+HA_NOI!LG7+MIEN_BAC!LG7+NINH_BINH!LG7+NGHE_AN!LG7+TBD!LG7+DA_NANG!LG7+KHANH_HOA!LG7+DONG_NAI!LG7+TVTK!LG7+MIEN_TAY!LG7+VAT_LIEU_DIEN!LG7+SUN_POWER!LG7+MINH_TRI!LG7+PHUONG_VIET!LG7+LONG_AN!LG7</f>
        <v>0</v>
      </c>
      <c r="LH7" s="13">
        <f ca="1">+HA_NOI!LH7+MIEN_BAC!LH7+NINH_BINH!LH7+NGHE_AN!LH7+TBD!LH7+DA_NANG!LH7+KHANH_HOA!LH7+DONG_NAI!LH7+TVTK!LH7+MIEN_TAY!LH7+VAT_LIEU_DIEN!LH7+SUN_POWER!LH7+MINH_TRI!LH7+PHUONG_VIET!LH7+LONG_AN!LH7</f>
        <v>0</v>
      </c>
      <c r="LI7" s="13">
        <f ca="1">+HA_NOI!LI7+MIEN_BAC!LI7+NINH_BINH!LI7+NGHE_AN!LI7+TBD!LI7+DA_NANG!LI7+KHANH_HOA!LI7+DONG_NAI!LI7+TVTK!LI7+MIEN_TAY!LI7+VAT_LIEU_DIEN!LI7+SUN_POWER!LI7+MINH_TRI!LI7+PHUONG_VIET!LI7+LONG_AN!LI7</f>
        <v>0</v>
      </c>
      <c r="LJ7" s="13">
        <f ca="1">+HA_NOI!LJ7+MIEN_BAC!LJ7+NINH_BINH!LJ7+NGHE_AN!LJ7+TBD!LJ7+DA_NANG!LJ7+KHANH_HOA!LJ7+DONG_NAI!LJ7+TVTK!LJ7+MIEN_TAY!LJ7+VAT_LIEU_DIEN!LJ7+SUN_POWER!LJ7+MINH_TRI!LJ7+PHUONG_VIET!LJ7+LONG_AN!LJ7</f>
        <v>0</v>
      </c>
      <c r="LK7" s="13">
        <f ca="1">+HA_NOI!LK7+MIEN_BAC!LK7+NINH_BINH!LK7+NGHE_AN!LK7+TBD!LK7+DA_NANG!LK7+KHANH_HOA!LK7+DONG_NAI!LK7+TVTK!LK7+MIEN_TAY!LK7+VAT_LIEU_DIEN!LK7+SUN_POWER!LK7+MINH_TRI!LK7+PHUONG_VIET!LK7+LONG_AN!LK7</f>
        <v>0</v>
      </c>
      <c r="LL7" s="13">
        <f ca="1">+HA_NOI!LL7+MIEN_BAC!LL7+NINH_BINH!LL7+NGHE_AN!LL7+TBD!LL7+DA_NANG!LL7+KHANH_HOA!LL7+DONG_NAI!LL7+TVTK!LL7+MIEN_TAY!LL7+VAT_LIEU_DIEN!LL7+SUN_POWER!LL7+MINH_TRI!LL7+PHUONG_VIET!LL7+LONG_AN!LL7</f>
        <v>0</v>
      </c>
      <c r="LM7" s="13">
        <f ca="1">+HA_NOI!LM7+MIEN_BAC!LM7+NINH_BINH!LM7+NGHE_AN!LM7+TBD!LM7+DA_NANG!LM7+KHANH_HOA!LM7+DONG_NAI!LM7+TVTK!LM7+MIEN_TAY!LM7+VAT_LIEU_DIEN!LM7+SUN_POWER!LM7+MINH_TRI!LM7+PHUONG_VIET!LM7+LONG_AN!LM7</f>
        <v>0</v>
      </c>
      <c r="LN7" s="13">
        <f ca="1">+HA_NOI!LN7+MIEN_BAC!LN7+NINH_BINH!LN7+NGHE_AN!LN7+TBD!LN7+DA_NANG!LN7+KHANH_HOA!LN7+DONG_NAI!LN7+TVTK!LN7+MIEN_TAY!LN7+VAT_LIEU_DIEN!LN7+SUN_POWER!LN7+MINH_TRI!LN7+PHUONG_VIET!LN7+LONG_AN!LN7</f>
        <v>0</v>
      </c>
      <c r="LO7" s="13">
        <f ca="1">+HA_NOI!LO7+MIEN_BAC!LO7+NINH_BINH!LO7+NGHE_AN!LO7+TBD!LO7+DA_NANG!LO7+KHANH_HOA!LO7+DONG_NAI!LO7+TVTK!LO7+MIEN_TAY!LO7+VAT_LIEU_DIEN!LO7+SUN_POWER!LO7+MINH_TRI!LO7+PHUONG_VIET!LO7+LONG_AN!LO7</f>
        <v>0</v>
      </c>
      <c r="LP7" s="13">
        <f ca="1">+HA_NOI!LP7+MIEN_BAC!LP7+NINH_BINH!LP7+NGHE_AN!LP7+TBD!LP7+DA_NANG!LP7+KHANH_HOA!LP7+DONG_NAI!LP7+TVTK!LP7+MIEN_TAY!LP7+VAT_LIEU_DIEN!LP7+SUN_POWER!LP7+MINH_TRI!LP7+PHUONG_VIET!LP7+LONG_AN!LP7</f>
        <v>0</v>
      </c>
      <c r="LQ7" s="13">
        <f ca="1">+HA_NOI!LQ7+MIEN_BAC!LQ7+NINH_BINH!LQ7+NGHE_AN!LQ7+TBD!LQ7+DA_NANG!LQ7+KHANH_HOA!LQ7+DONG_NAI!LQ7+TVTK!LQ7+MIEN_TAY!LQ7+VAT_LIEU_DIEN!LQ7+SUN_POWER!LQ7+MINH_TRI!LQ7+PHUONG_VIET!LQ7+LONG_AN!LQ7</f>
        <v>0</v>
      </c>
      <c r="LR7" s="13">
        <f ca="1">+HA_NOI!LR7+MIEN_BAC!LR7+NINH_BINH!LR7+NGHE_AN!LR7+TBD!LR7+DA_NANG!LR7+KHANH_HOA!LR7+DONG_NAI!LR7+TVTK!LR7+MIEN_TAY!LR7+VAT_LIEU_DIEN!LR7+SUN_POWER!LR7+MINH_TRI!LR7+PHUONG_VIET!LR7+LONG_AN!LR7</f>
        <v>0</v>
      </c>
      <c r="LS7" s="13">
        <f ca="1">+HA_NOI!LS7+MIEN_BAC!LS7+NINH_BINH!LS7+NGHE_AN!LS7+TBD!LS7+DA_NANG!LS7+KHANH_HOA!LS7+DONG_NAI!LS7+TVTK!LS7+MIEN_TAY!LS7+VAT_LIEU_DIEN!LS7+SUN_POWER!LS7+MINH_TRI!LS7+PHUONG_VIET!LS7+LONG_AN!LS7</f>
        <v>0</v>
      </c>
      <c r="LT7" s="13">
        <f ca="1">+HA_NOI!LT7+MIEN_BAC!LT7+NINH_BINH!LT7+NGHE_AN!LT7+TBD!LT7+DA_NANG!LT7+KHANH_HOA!LT7+DONG_NAI!LT7+TVTK!LT7+MIEN_TAY!LT7+VAT_LIEU_DIEN!LT7+SUN_POWER!LT7+MINH_TRI!LT7+PHUONG_VIET!LT7+LONG_AN!LT7</f>
        <v>0</v>
      </c>
      <c r="LU7" s="13">
        <f ca="1">+HA_NOI!LU7+MIEN_BAC!LU7+NINH_BINH!LU7+NGHE_AN!LU7+TBD!LU7+DA_NANG!LU7+KHANH_HOA!LU7+DONG_NAI!LU7+TVTK!LU7+MIEN_TAY!LU7+VAT_LIEU_DIEN!LU7+SUN_POWER!LU7+MINH_TRI!LU7+PHUONG_VIET!LU7+LONG_AN!LU7</f>
        <v>0</v>
      </c>
      <c r="LV7" s="13">
        <f ca="1">+HA_NOI!LV7+MIEN_BAC!LV7+NINH_BINH!LV7+NGHE_AN!LV7+TBD!LV7+DA_NANG!LV7+KHANH_HOA!LV7+DONG_NAI!LV7+TVTK!LV7+MIEN_TAY!LV7+VAT_LIEU_DIEN!LV7+SUN_POWER!LV7+MINH_TRI!LV7+PHUONG_VIET!LV7+LONG_AN!LV7</f>
        <v>0</v>
      </c>
      <c r="LW7" s="13">
        <f ca="1">+HA_NOI!LW7+MIEN_BAC!LW7+NINH_BINH!LW7+NGHE_AN!LW7+TBD!LW7+DA_NANG!LW7+KHANH_HOA!LW7+DONG_NAI!LW7+TVTK!LW7+MIEN_TAY!LW7+VAT_LIEU_DIEN!LW7+SUN_POWER!LW7+MINH_TRI!LW7+PHUONG_VIET!LW7+LONG_AN!LW7</f>
        <v>0</v>
      </c>
      <c r="LX7" s="13">
        <f ca="1">+HA_NOI!LX7+MIEN_BAC!LX7+NINH_BINH!LX7+NGHE_AN!LX7+TBD!LX7+DA_NANG!LX7+KHANH_HOA!LX7+DONG_NAI!LX7+TVTK!LX7+MIEN_TAY!LX7+VAT_LIEU_DIEN!LX7+SUN_POWER!LX7+MINH_TRI!LX7+PHUONG_VIET!LX7+LONG_AN!LX7</f>
        <v>0</v>
      </c>
      <c r="LY7" s="13">
        <f ca="1">+HA_NOI!LY7+MIEN_BAC!LY7+NINH_BINH!LY7+NGHE_AN!LY7+TBD!LY7+DA_NANG!LY7+KHANH_HOA!LY7+DONG_NAI!LY7+TVTK!LY7+MIEN_TAY!LY7+VAT_LIEU_DIEN!LY7+SUN_POWER!LY7+MINH_TRI!LY7+PHUONG_VIET!LY7+LONG_AN!LY7</f>
        <v>0</v>
      </c>
      <c r="LZ7" s="13">
        <f ca="1">+HA_NOI!LZ7+MIEN_BAC!LZ7+NINH_BINH!LZ7+NGHE_AN!LZ7+TBD!LZ7+DA_NANG!LZ7+KHANH_HOA!LZ7+DONG_NAI!LZ7+TVTK!LZ7+MIEN_TAY!LZ7+VAT_LIEU_DIEN!LZ7+SUN_POWER!LZ7+MINH_TRI!LZ7+PHUONG_VIET!LZ7+LONG_AN!LZ7</f>
        <v>0</v>
      </c>
      <c r="MA7" s="13">
        <f ca="1">+HA_NOI!MA7+MIEN_BAC!MA7+NINH_BINH!MA7+NGHE_AN!MA7+TBD!MA7+DA_NANG!MA7+KHANH_HOA!MA7+DONG_NAI!MA7+TVTK!MA7+MIEN_TAY!MA7+VAT_LIEU_DIEN!MA7+SUN_POWER!MA7+MINH_TRI!MA7+PHUONG_VIET!MA7+LONG_AN!MA7</f>
        <v>0</v>
      </c>
      <c r="MB7" s="13">
        <f ca="1">+HA_NOI!MB7+MIEN_BAC!MB7+NINH_BINH!MB7+NGHE_AN!MB7+TBD!MB7+DA_NANG!MB7+KHANH_HOA!MB7+DONG_NAI!MB7+TVTK!MB7+MIEN_TAY!MB7+VAT_LIEU_DIEN!MB7+SUN_POWER!MB7+MINH_TRI!MB7+PHUONG_VIET!MB7+LONG_AN!MB7</f>
        <v>0</v>
      </c>
      <c r="MC7" s="13">
        <f ca="1">+HA_NOI!MC7+MIEN_BAC!MC7+NINH_BINH!MC7+NGHE_AN!MC7+TBD!MC7+DA_NANG!MC7+KHANH_HOA!MC7+DONG_NAI!MC7+TVTK!MC7+MIEN_TAY!MC7+VAT_LIEU_DIEN!MC7+SUN_POWER!MC7+MINH_TRI!MC7+PHUONG_VIET!MC7+LONG_AN!MC7</f>
        <v>0</v>
      </c>
      <c r="MD7" s="13">
        <f ca="1">+HA_NOI!MD7+MIEN_BAC!MD7+NINH_BINH!MD7+NGHE_AN!MD7+TBD!MD7+DA_NANG!MD7+KHANH_HOA!MD7+DONG_NAI!MD7+TVTK!MD7+MIEN_TAY!MD7+VAT_LIEU_DIEN!MD7+SUN_POWER!MD7+MINH_TRI!MD7+PHUONG_VIET!MD7+LONG_AN!MD7</f>
        <v>0</v>
      </c>
      <c r="ME7" s="13">
        <f ca="1">+HA_NOI!ME7+MIEN_BAC!ME7+NINH_BINH!ME7+NGHE_AN!ME7+TBD!ME7+DA_NANG!ME7+KHANH_HOA!ME7+DONG_NAI!ME7+TVTK!ME7+MIEN_TAY!ME7+VAT_LIEU_DIEN!ME7+SUN_POWER!ME7+MINH_TRI!ME7+PHUONG_VIET!ME7+LONG_AN!ME7</f>
        <v>0</v>
      </c>
      <c r="MF7" s="13">
        <f ca="1">+HA_NOI!MF7+MIEN_BAC!MF7+NINH_BINH!MF7+NGHE_AN!MF7+TBD!MF7+DA_NANG!MF7+KHANH_HOA!MF7+DONG_NAI!MF7+TVTK!MF7+MIEN_TAY!MF7+VAT_LIEU_DIEN!MF7+SUN_POWER!MF7+MINH_TRI!MF7+PHUONG_VIET!MF7+LONG_AN!MF7</f>
        <v>0</v>
      </c>
      <c r="MG7" s="13">
        <f ca="1">+HA_NOI!MG7+MIEN_BAC!MG7+NINH_BINH!MG7+NGHE_AN!MG7+TBD!MG7+DA_NANG!MG7+KHANH_HOA!MG7+DONG_NAI!MG7+TVTK!MG7+MIEN_TAY!MG7+VAT_LIEU_DIEN!MG7+SUN_POWER!MG7+MINH_TRI!MG7+PHUONG_VIET!MG7+LONG_AN!MG7</f>
        <v>0</v>
      </c>
      <c r="MH7" s="13">
        <f ca="1">+HA_NOI!MH7+MIEN_BAC!MH7+NINH_BINH!MH7+NGHE_AN!MH7+TBD!MH7+DA_NANG!MH7+KHANH_HOA!MH7+DONG_NAI!MH7+TVTK!MH7+MIEN_TAY!MH7+VAT_LIEU_DIEN!MH7+SUN_POWER!MH7+MINH_TRI!MH7+PHUONG_VIET!MH7+LONG_AN!MH7</f>
        <v>0</v>
      </c>
      <c r="MI7" s="13">
        <f ca="1">+HA_NOI!MI7+MIEN_BAC!MI7+NINH_BINH!MI7+NGHE_AN!MI7+TBD!MI7+DA_NANG!MI7+KHANH_HOA!MI7+DONG_NAI!MI7+TVTK!MI7+MIEN_TAY!MI7+VAT_LIEU_DIEN!MI7+SUN_POWER!MI7+MINH_TRI!MI7+PHUONG_VIET!MI7+LONG_AN!MI7</f>
        <v>0</v>
      </c>
      <c r="MJ7" s="13">
        <f ca="1">+HA_NOI!MJ7+MIEN_BAC!MJ7+NINH_BINH!MJ7+NGHE_AN!MJ7+TBD!MJ7+DA_NANG!MJ7+KHANH_HOA!MJ7+DONG_NAI!MJ7+TVTK!MJ7+MIEN_TAY!MJ7+VAT_LIEU_DIEN!MJ7+SUN_POWER!MJ7+MINH_TRI!MJ7+PHUONG_VIET!MJ7+LONG_AN!MJ7</f>
        <v>0</v>
      </c>
      <c r="MK7" s="13">
        <f ca="1">+HA_NOI!MK7+MIEN_BAC!MK7+NINH_BINH!MK7+NGHE_AN!MK7+TBD!MK7+DA_NANG!MK7+KHANH_HOA!MK7+DONG_NAI!MK7+TVTK!MK7+MIEN_TAY!MK7+VAT_LIEU_DIEN!MK7+SUN_POWER!MK7+MINH_TRI!MK7+PHUONG_VIET!MK7+LONG_AN!MK7</f>
        <v>0</v>
      </c>
      <c r="ML7" s="13">
        <f ca="1">+HA_NOI!ML7+MIEN_BAC!ML7+NINH_BINH!ML7+NGHE_AN!ML7+TBD!ML7+DA_NANG!ML7+KHANH_HOA!ML7+DONG_NAI!ML7+TVTK!ML7+MIEN_TAY!ML7+VAT_LIEU_DIEN!ML7+SUN_POWER!ML7+MINH_TRI!ML7+PHUONG_VIET!ML7+LONG_AN!ML7</f>
        <v>0</v>
      </c>
      <c r="MM7" s="13">
        <f ca="1">+HA_NOI!MM7+MIEN_BAC!MM7+NINH_BINH!MM7+NGHE_AN!MM7+TBD!MM7+DA_NANG!MM7+KHANH_HOA!MM7+DONG_NAI!MM7+TVTK!MM7+MIEN_TAY!MM7+VAT_LIEU_DIEN!MM7+SUN_POWER!MM7+MINH_TRI!MM7+PHUONG_VIET!MM7+LONG_AN!MM7</f>
        <v>0</v>
      </c>
      <c r="MN7" s="13">
        <f ca="1">+HA_NOI!MN7+MIEN_BAC!MN7+NINH_BINH!MN7+NGHE_AN!MN7+TBD!MN7+DA_NANG!MN7+KHANH_HOA!MN7+DONG_NAI!MN7+TVTK!MN7+MIEN_TAY!MN7+VAT_LIEU_DIEN!MN7+SUN_POWER!MN7+MINH_TRI!MN7+PHUONG_VIET!MN7+LONG_AN!MN7</f>
        <v>0</v>
      </c>
      <c r="MO7" s="13">
        <f ca="1">+HA_NOI!MO7+MIEN_BAC!MO7+NINH_BINH!MO7+NGHE_AN!MO7+TBD!MO7+DA_NANG!MO7+KHANH_HOA!MO7+DONG_NAI!MO7+TVTK!MO7+MIEN_TAY!MO7+VAT_LIEU_DIEN!MO7+SUN_POWER!MO7+MINH_TRI!MO7+PHUONG_VIET!MO7+LONG_AN!MO7</f>
        <v>0</v>
      </c>
      <c r="MP7" s="13">
        <f ca="1">+HA_NOI!MP7+MIEN_BAC!MP7+NINH_BINH!MP7+NGHE_AN!MP7+TBD!MP7+DA_NANG!MP7+KHANH_HOA!MP7+DONG_NAI!MP7+TVTK!MP7+MIEN_TAY!MP7+VAT_LIEU_DIEN!MP7+SUN_POWER!MP7+MINH_TRI!MP7+PHUONG_VIET!MP7+LONG_AN!MP7</f>
        <v>0</v>
      </c>
      <c r="MQ7" s="13">
        <f ca="1">+HA_NOI!MQ7+MIEN_BAC!MQ7+NINH_BINH!MQ7+NGHE_AN!MQ7+TBD!MQ7+DA_NANG!MQ7+KHANH_HOA!MQ7+DONG_NAI!MQ7+TVTK!MQ7+MIEN_TAY!MQ7+VAT_LIEU_DIEN!MQ7+SUN_POWER!MQ7+MINH_TRI!MQ7+PHUONG_VIET!MQ7+LONG_AN!MQ7</f>
        <v>0</v>
      </c>
      <c r="MR7" s="13">
        <f ca="1">+HA_NOI!MR7+MIEN_BAC!MR7+NINH_BINH!MR7+NGHE_AN!MR7+TBD!MR7+DA_NANG!MR7+KHANH_HOA!MR7+DONG_NAI!MR7+TVTK!MR7+MIEN_TAY!MR7+VAT_LIEU_DIEN!MR7+SUN_POWER!MR7+MINH_TRI!MR7+PHUONG_VIET!MR7+LONG_AN!MR7</f>
        <v>0</v>
      </c>
      <c r="MS7" s="13">
        <f ca="1">+HA_NOI!MS7+MIEN_BAC!MS7+NINH_BINH!MS7+NGHE_AN!MS7+TBD!MS7+DA_NANG!MS7+KHANH_HOA!MS7+DONG_NAI!MS7+TVTK!MS7+MIEN_TAY!MS7+VAT_LIEU_DIEN!MS7+SUN_POWER!MS7+MINH_TRI!MS7+PHUONG_VIET!MS7+LONG_AN!MS7</f>
        <v>0</v>
      </c>
      <c r="MT7" s="13">
        <f ca="1">+HA_NOI!MT7+MIEN_BAC!MT7+NINH_BINH!MT7+NGHE_AN!MT7+TBD!MT7+DA_NANG!MT7+KHANH_HOA!MT7+DONG_NAI!MT7+TVTK!MT7+MIEN_TAY!MT7+VAT_LIEU_DIEN!MT7+SUN_POWER!MT7+MINH_TRI!MT7+PHUONG_VIET!MT7+LONG_AN!MT7</f>
        <v>0</v>
      </c>
      <c r="MU7" s="13">
        <f ca="1">+HA_NOI!MU7+MIEN_BAC!MU7+NINH_BINH!MU7+NGHE_AN!MU7+TBD!MU7+DA_NANG!MU7+KHANH_HOA!MU7+DONG_NAI!MU7+TVTK!MU7+MIEN_TAY!MU7+VAT_LIEU_DIEN!MU7+SUN_POWER!MU7+MINH_TRI!MU7+PHUONG_VIET!MU7+LONG_AN!MU7</f>
        <v>0</v>
      </c>
      <c r="MV7" s="13">
        <f ca="1">+HA_NOI!MV7+MIEN_BAC!MV7+NINH_BINH!MV7+NGHE_AN!MV7+TBD!MV7+DA_NANG!MV7+KHANH_HOA!MV7+DONG_NAI!MV7+TVTK!MV7+MIEN_TAY!MV7+VAT_LIEU_DIEN!MV7+SUN_POWER!MV7+MINH_TRI!MV7+PHUONG_VIET!MV7+LONG_AN!MV7</f>
        <v>0</v>
      </c>
      <c r="MW7" s="13">
        <f ca="1">+HA_NOI!MW7+MIEN_BAC!MW7+NINH_BINH!MW7+NGHE_AN!MW7+TBD!MW7+DA_NANG!MW7+KHANH_HOA!MW7+DONG_NAI!MW7+TVTK!MW7+MIEN_TAY!MW7+VAT_LIEU_DIEN!MW7+SUN_POWER!MW7+MINH_TRI!MW7+PHUONG_VIET!MW7+LONG_AN!MW7</f>
        <v>0</v>
      </c>
      <c r="MX7" s="13">
        <f ca="1">+HA_NOI!MX7+MIEN_BAC!MX7+NINH_BINH!MX7+NGHE_AN!MX7+TBD!MX7+DA_NANG!MX7+KHANH_HOA!MX7+DONG_NAI!MX7+TVTK!MX7+MIEN_TAY!MX7+VAT_LIEU_DIEN!MX7+SUN_POWER!MX7+MINH_TRI!MX7+PHUONG_VIET!MX7+LONG_AN!MX7</f>
        <v>0</v>
      </c>
      <c r="MY7" s="13">
        <f ca="1">+HA_NOI!MY7+MIEN_BAC!MY7+NINH_BINH!MY7+NGHE_AN!MY7+TBD!MY7+DA_NANG!MY7+KHANH_HOA!MY7+DONG_NAI!MY7+TVTK!MY7+MIEN_TAY!MY7+VAT_LIEU_DIEN!MY7+SUN_POWER!MY7+MINH_TRI!MY7+PHUONG_VIET!MY7+LONG_AN!MY7</f>
        <v>0</v>
      </c>
      <c r="MZ7" s="13">
        <f ca="1">+HA_NOI!MZ7+MIEN_BAC!MZ7+NINH_BINH!MZ7+NGHE_AN!MZ7+TBD!MZ7+DA_NANG!MZ7+KHANH_HOA!MZ7+DONG_NAI!MZ7+TVTK!MZ7+MIEN_TAY!MZ7+VAT_LIEU_DIEN!MZ7+SUN_POWER!MZ7+MINH_TRI!MZ7+PHUONG_VIET!MZ7+LONG_AN!MZ7</f>
        <v>0</v>
      </c>
      <c r="NA7" s="13">
        <f ca="1">+HA_NOI!NA7+MIEN_BAC!NA7+NINH_BINH!NA7+NGHE_AN!NA7+TBD!NA7+DA_NANG!NA7+KHANH_HOA!NA7+DONG_NAI!NA7+TVTK!NA7+MIEN_TAY!NA7+VAT_LIEU_DIEN!NA7+SUN_POWER!NA7+MINH_TRI!NA7+PHUONG_VIET!NA7+LONG_AN!NA7</f>
        <v>0</v>
      </c>
      <c r="NB7" s="13">
        <f ca="1">+HA_NOI!NB7+MIEN_BAC!NB7+NINH_BINH!NB7+NGHE_AN!NB7+TBD!NB7+DA_NANG!NB7+KHANH_HOA!NB7+DONG_NAI!NB7+TVTK!NB7+MIEN_TAY!NB7+VAT_LIEU_DIEN!NB7+SUN_POWER!NB7+MINH_TRI!NB7+PHUONG_VIET!NB7+LONG_AN!NB7</f>
        <v>0</v>
      </c>
      <c r="NC7" s="13">
        <f ca="1">+HA_NOI!NC7+MIEN_BAC!NC7+NINH_BINH!NC7+NGHE_AN!NC7+TBD!NC7+DA_NANG!NC7+KHANH_HOA!NC7+DONG_NAI!NC7+TVTK!NC7+MIEN_TAY!NC7+VAT_LIEU_DIEN!NC7+SUN_POWER!NC7+MINH_TRI!NC7+PHUONG_VIET!NC7+LONG_AN!NC7</f>
        <v>0</v>
      </c>
      <c r="ND7" s="13">
        <f ca="1">+HA_NOI!ND7+MIEN_BAC!ND7+NINH_BINH!ND7+NGHE_AN!ND7+TBD!ND7+DA_NANG!ND7+KHANH_HOA!ND7+DONG_NAI!ND7+TVTK!ND7+MIEN_TAY!ND7+VAT_LIEU_DIEN!ND7+SUN_POWER!ND7+MINH_TRI!ND7+PHUONG_VIET!ND7+LONG_AN!ND7</f>
        <v>0</v>
      </c>
      <c r="NE7" s="13">
        <f ca="1">+HA_NOI!NE7+MIEN_BAC!NE7+NINH_BINH!NE7+NGHE_AN!NE7+TBD!NE7+DA_NANG!NE7+KHANH_HOA!NE7+DONG_NAI!NE7+TVTK!NE7+MIEN_TAY!NE7+VAT_LIEU_DIEN!NE7+SUN_POWER!NE7+MINH_TRI!NE7+PHUONG_VIET!NE7+LONG_AN!NE7</f>
        <v>0</v>
      </c>
      <c r="NF7" s="13">
        <f ca="1">+HA_NOI!NF7+MIEN_BAC!NF7+NINH_BINH!NF7+NGHE_AN!NF7+TBD!NF7+DA_NANG!NF7+KHANH_HOA!NF7+DONG_NAI!NF7+TVTK!NF7+MIEN_TAY!NF7+VAT_LIEU_DIEN!NF7+SUN_POWER!NF7+MINH_TRI!NF7+PHUONG_VIET!NF7+LONG_AN!NF7</f>
        <v>0</v>
      </c>
      <c r="NG7" s="13">
        <f ca="1">+HA_NOI!NG7+MIEN_BAC!NG7+NINH_BINH!NG7+NGHE_AN!NG7+TBD!NG7+DA_NANG!NG7+KHANH_HOA!NG7+DONG_NAI!NG7+TVTK!NG7+MIEN_TAY!NG7+VAT_LIEU_DIEN!NG7+SUN_POWER!NG7+MINH_TRI!NG7+PHUONG_VIET!NG7+LONG_AN!NG7</f>
        <v>0</v>
      </c>
    </row>
    <row r="8" spans="1:371" ht="15.75" x14ac:dyDescent="0.25">
      <c r="A8" s="12" t="s">
        <v>8</v>
      </c>
      <c r="B8" s="30"/>
      <c r="C8" s="13">
        <f ca="1">+HA_NOI!C8+MIEN_BAC!C8+NINH_BINH!C8+NGHE_AN!C8+TBD!C8+DA_NANG!C8+KHANH_HOA!C8+DONG_NAI!C8+TVTK!C8+MIEN_TAY!C8+VAT_LIEU_DIEN!C8+SUN_POWER!C8+MINH_TRI!C8+PHUONG_VIET!C8+LONG_AN!C8</f>
        <v>131168895280.89041</v>
      </c>
      <c r="D8" s="13">
        <f>+HA_NOI!D8+MIEN_BAC!D8+NINH_BINH!D8+NGHE_AN!D8+TBD!D8+DA_NANG!D8+KHANH_HOA!D8+DONG_NAI!D8+TVTK!D8+MIEN_TAY!D8+VAT_LIEU_DIEN!D8+SUN_POWER!D8+MINH_TRI!D8+PHUONG_VIET!D8+LONG_AN!D8</f>
        <v>132344877289.74112</v>
      </c>
      <c r="E8" s="13">
        <f t="shared" ca="1" si="6"/>
        <v>-1175982008.850708</v>
      </c>
      <c r="F8" s="14">
        <f t="shared" ca="1" si="7"/>
        <v>1.0089654030121427</v>
      </c>
      <c r="G8" s="13">
        <f ca="1">+HA_NOI!G8+MIEN_BAC!G8+NINH_BINH!G8+NGHE_AN!G8+TBD!G8+DA_NANG!G8+KHANH_HOA!G8+DONG_NAI!G8+TVTK!G8+MIEN_TAY!G8+VAT_LIEU_DIEN!G8+SUN_POWER!G8+MINH_TRI!G8+PHUONG_VIET!G8+LONG_AN!G8</f>
        <v>0</v>
      </c>
      <c r="H8" s="13">
        <f ca="1">+HA_NOI!H8+MIEN_BAC!H8+NINH_BINH!H8+NGHE_AN!H8+TBD!H8+DA_NANG!H8+KHANH_HOA!H8+DONG_NAI!H8+TVTK!H8+MIEN_TAY!H8+VAT_LIEU_DIEN!H8+SUN_POWER!H8+MINH_TRI!H8+PHUONG_VIET!H8+LONG_AN!H8</f>
        <v>0</v>
      </c>
      <c r="I8" s="13">
        <f ca="1">+HA_NOI!I8+MIEN_BAC!I8+NINH_BINH!I8+NGHE_AN!I8+TBD!I8+DA_NANG!I8+KHANH_HOA!I8+DONG_NAI!I8+TVTK!I8+MIEN_TAY!I8+VAT_LIEU_DIEN!I8+SUN_POWER!I8+MINH_TRI!I8+PHUONG_VIET!I8+LONG_AN!I8</f>
        <v>0</v>
      </c>
      <c r="J8" s="13">
        <f ca="1">+HA_NOI!J8+MIEN_BAC!J8+NINH_BINH!J8+NGHE_AN!J8+TBD!J8+DA_NANG!J8+KHANH_HOA!J8+DONG_NAI!J8+TVTK!J8+MIEN_TAY!J8+VAT_LIEU_DIEN!J8+SUN_POWER!J8+MINH_TRI!J8+PHUONG_VIET!J8+LONG_AN!J8</f>
        <v>0</v>
      </c>
      <c r="K8" s="13">
        <f ca="1">+HA_NOI!K8+MIEN_BAC!K8+NINH_BINH!K8+NGHE_AN!K8+TBD!K8+DA_NANG!K8+KHANH_HOA!K8+DONG_NAI!K8+TVTK!K8+MIEN_TAY!K8+VAT_LIEU_DIEN!K8+SUN_POWER!K8+MINH_TRI!K8+PHUONG_VIET!K8+LONG_AN!K8</f>
        <v>0</v>
      </c>
      <c r="L8" s="13">
        <f ca="1">+HA_NOI!L8+MIEN_BAC!L8+NINH_BINH!L8+NGHE_AN!L8+TBD!L8+DA_NANG!L8+KHANH_HOA!L8+DONG_NAI!L8+TVTK!L8+MIEN_TAY!L8+VAT_LIEU_DIEN!L8+SUN_POWER!L8+MINH_TRI!L8+PHUONG_VIET!L8+LONG_AN!L8</f>
        <v>0</v>
      </c>
      <c r="M8" s="13">
        <f ca="1">+HA_NOI!M8+MIEN_BAC!M8+NINH_BINH!M8+NGHE_AN!M8+TBD!M8+DA_NANG!M8+KHANH_HOA!M8+DONG_NAI!M8+TVTK!M8+MIEN_TAY!M8+VAT_LIEU_DIEN!M8+SUN_POWER!M8+MINH_TRI!M8+PHUONG_VIET!M8+LONG_AN!M8</f>
        <v>0</v>
      </c>
      <c r="N8" s="13">
        <f ca="1">+HA_NOI!N8+MIEN_BAC!N8+NINH_BINH!N8+NGHE_AN!N8+TBD!N8+DA_NANG!N8+KHANH_HOA!N8+DONG_NAI!N8+TVTK!N8+MIEN_TAY!N8+VAT_LIEU_DIEN!N8+SUN_POWER!N8+MINH_TRI!N8+PHUONG_VIET!N8+LONG_AN!N8</f>
        <v>0</v>
      </c>
      <c r="O8" s="13">
        <f ca="1">+HA_NOI!O8+MIEN_BAC!O8+NINH_BINH!O8+NGHE_AN!O8+TBD!O8+DA_NANG!O8+KHANH_HOA!O8+DONG_NAI!O8+TVTK!O8+MIEN_TAY!O8+VAT_LIEU_DIEN!O8+SUN_POWER!O8+MINH_TRI!O8+PHUONG_VIET!O8+LONG_AN!O8</f>
        <v>0</v>
      </c>
      <c r="P8" s="13">
        <f ca="1">+HA_NOI!P8+MIEN_BAC!P8+NINH_BINH!P8+NGHE_AN!P8+TBD!P8+DA_NANG!P8+KHANH_HOA!P8+DONG_NAI!P8+TVTK!P8+MIEN_TAY!P8+VAT_LIEU_DIEN!P8+SUN_POWER!P8+MINH_TRI!P8+PHUONG_VIET!P8+LONG_AN!P8</f>
        <v>0</v>
      </c>
      <c r="Q8" s="13">
        <f ca="1">+HA_NOI!Q8+MIEN_BAC!Q8+NINH_BINH!Q8+NGHE_AN!Q8+TBD!Q8+DA_NANG!Q8+KHANH_HOA!Q8+DONG_NAI!Q8+TVTK!Q8+MIEN_TAY!Q8+VAT_LIEU_DIEN!Q8+SUN_POWER!Q8+MINH_TRI!Q8+PHUONG_VIET!Q8+LONG_AN!Q8</f>
        <v>0</v>
      </c>
      <c r="R8" s="13">
        <f ca="1">+HA_NOI!R8+MIEN_BAC!R8+NINH_BINH!R8+NGHE_AN!R8+TBD!R8+DA_NANG!R8+KHANH_HOA!R8+DONG_NAI!R8+TVTK!R8+MIEN_TAY!R8+VAT_LIEU_DIEN!R8+SUN_POWER!R8+MINH_TRI!R8+PHUONG_VIET!R8+LONG_AN!R8</f>
        <v>0</v>
      </c>
      <c r="S8" s="13">
        <f ca="1">+HA_NOI!S8+MIEN_BAC!S8+NINH_BINH!S8+NGHE_AN!S8+TBD!S8+DA_NANG!S8+KHANH_HOA!S8+DONG_NAI!S8+TVTK!S8+MIEN_TAY!S8+VAT_LIEU_DIEN!S8+SUN_POWER!S8+MINH_TRI!S8+PHUONG_VIET!S8+LONG_AN!S8</f>
        <v>0</v>
      </c>
      <c r="T8" s="13">
        <f ca="1">+HA_NOI!T8+MIEN_BAC!T8+NINH_BINH!T8+NGHE_AN!T8+TBD!T8+DA_NANG!T8+KHANH_HOA!T8+DONG_NAI!T8+TVTK!T8+MIEN_TAY!T8+VAT_LIEU_DIEN!T8+SUN_POWER!T8+MINH_TRI!T8+PHUONG_VIET!T8+LONG_AN!T8</f>
        <v>0</v>
      </c>
      <c r="U8" s="13">
        <f ca="1">+HA_NOI!U8+MIEN_BAC!U8+NINH_BINH!U8+NGHE_AN!U8+TBD!U8+DA_NANG!U8+KHANH_HOA!U8+DONG_NAI!U8+TVTK!U8+MIEN_TAY!U8+VAT_LIEU_DIEN!U8+SUN_POWER!U8+MINH_TRI!U8+PHUONG_VIET!U8+LONG_AN!U8</f>
        <v>0</v>
      </c>
      <c r="V8" s="13">
        <f ca="1">+HA_NOI!V8+MIEN_BAC!V8+NINH_BINH!V8+NGHE_AN!V8+TBD!V8+DA_NANG!V8+KHANH_HOA!V8+DONG_NAI!V8+TVTK!V8+MIEN_TAY!V8+VAT_LIEU_DIEN!V8+SUN_POWER!V8+MINH_TRI!V8+PHUONG_VIET!V8+LONG_AN!V8</f>
        <v>0</v>
      </c>
      <c r="W8" s="13">
        <f ca="1">+HA_NOI!W8+MIEN_BAC!W8+NINH_BINH!W8+NGHE_AN!W8+TBD!W8+DA_NANG!W8+KHANH_HOA!W8+DONG_NAI!W8+TVTK!W8+MIEN_TAY!W8+VAT_LIEU_DIEN!W8+SUN_POWER!W8+MINH_TRI!W8+PHUONG_VIET!W8+LONG_AN!W8</f>
        <v>0</v>
      </c>
      <c r="X8" s="13">
        <f ca="1">+HA_NOI!X8+MIEN_BAC!X8+NINH_BINH!X8+NGHE_AN!X8+TBD!X8+DA_NANG!X8+KHANH_HOA!X8+DONG_NAI!X8+TVTK!X8+MIEN_TAY!X8+VAT_LIEU_DIEN!X8+SUN_POWER!X8+MINH_TRI!X8+PHUONG_VIET!X8+LONG_AN!X8</f>
        <v>0</v>
      </c>
      <c r="Y8" s="13">
        <f ca="1">+HA_NOI!Y8+MIEN_BAC!Y8+NINH_BINH!Y8+NGHE_AN!Y8+TBD!Y8+DA_NANG!Y8+KHANH_HOA!Y8+DONG_NAI!Y8+TVTK!Y8+MIEN_TAY!Y8+VAT_LIEU_DIEN!Y8+SUN_POWER!Y8+MINH_TRI!Y8+PHUONG_VIET!Y8+LONG_AN!Y8</f>
        <v>0</v>
      </c>
      <c r="Z8" s="13">
        <f ca="1">+HA_NOI!Z8+MIEN_BAC!Z8+NINH_BINH!Z8+NGHE_AN!Z8+TBD!Z8+DA_NANG!Z8+KHANH_HOA!Z8+DONG_NAI!Z8+TVTK!Z8+MIEN_TAY!Z8+VAT_LIEU_DIEN!Z8+SUN_POWER!Z8+MINH_TRI!Z8+PHUONG_VIET!Z8+LONG_AN!Z8</f>
        <v>0</v>
      </c>
      <c r="AA8" s="13">
        <f ca="1">+HA_NOI!AA8+MIEN_BAC!AA8+NINH_BINH!AA8+NGHE_AN!AA8+TBD!AA8+DA_NANG!AA8+KHANH_HOA!AA8+DONG_NAI!AA8+TVTK!AA8+MIEN_TAY!AA8+VAT_LIEU_DIEN!AA8+SUN_POWER!AA8+MINH_TRI!AA8+PHUONG_VIET!AA8+LONG_AN!AA8</f>
        <v>0</v>
      </c>
      <c r="AB8" s="13">
        <f ca="1">+HA_NOI!AB8+MIEN_BAC!AB8+NINH_BINH!AB8+NGHE_AN!AB8+TBD!AB8+DA_NANG!AB8+KHANH_HOA!AB8+DONG_NAI!AB8+TVTK!AB8+MIEN_TAY!AB8+VAT_LIEU_DIEN!AB8+SUN_POWER!AB8+MINH_TRI!AB8+PHUONG_VIET!AB8+LONG_AN!AB8</f>
        <v>0</v>
      </c>
      <c r="AC8" s="13">
        <f ca="1">+HA_NOI!AC8+MIEN_BAC!AC8+NINH_BINH!AC8+NGHE_AN!AC8+TBD!AC8+DA_NANG!AC8+KHANH_HOA!AC8+DONG_NAI!AC8+TVTK!AC8+MIEN_TAY!AC8+VAT_LIEU_DIEN!AC8+SUN_POWER!AC8+MINH_TRI!AC8+PHUONG_VIET!AC8+LONG_AN!AC8</f>
        <v>0</v>
      </c>
      <c r="AD8" s="13">
        <f ca="1">+HA_NOI!AD8+MIEN_BAC!AD8+NINH_BINH!AD8+NGHE_AN!AD8+TBD!AD8+DA_NANG!AD8+KHANH_HOA!AD8+DONG_NAI!AD8+TVTK!AD8+MIEN_TAY!AD8+VAT_LIEU_DIEN!AD8+SUN_POWER!AD8+MINH_TRI!AD8+PHUONG_VIET!AD8+LONG_AN!AD8</f>
        <v>0</v>
      </c>
      <c r="AE8" s="13">
        <f ca="1">+HA_NOI!AE8+MIEN_BAC!AE8+NINH_BINH!AE8+NGHE_AN!AE8+TBD!AE8+DA_NANG!AE8+KHANH_HOA!AE8+DONG_NAI!AE8+TVTK!AE8+MIEN_TAY!AE8+VAT_LIEU_DIEN!AE8+SUN_POWER!AE8+MINH_TRI!AE8+PHUONG_VIET!AE8+LONG_AN!AE8</f>
        <v>0</v>
      </c>
      <c r="AF8" s="13">
        <f ca="1">+HA_NOI!AF8+MIEN_BAC!AF8+NINH_BINH!AF8+NGHE_AN!AF8+TBD!AF8+DA_NANG!AF8+KHANH_HOA!AF8+DONG_NAI!AF8+TVTK!AF8+MIEN_TAY!AF8+VAT_LIEU_DIEN!AF8+SUN_POWER!AF8+MINH_TRI!AF8+PHUONG_VIET!AF8+LONG_AN!AF8</f>
        <v>0</v>
      </c>
      <c r="AG8" s="13">
        <f ca="1">+HA_NOI!AG8+MIEN_BAC!AG8+NINH_BINH!AG8+NGHE_AN!AG8+TBD!AG8+DA_NANG!AG8+KHANH_HOA!AG8+DONG_NAI!AG8+TVTK!AG8+MIEN_TAY!AG8+VAT_LIEU_DIEN!AG8+SUN_POWER!AG8+MINH_TRI!AG8+PHUONG_VIET!AG8+LONG_AN!AG8</f>
        <v>0</v>
      </c>
      <c r="AH8" s="13">
        <f ca="1">+HA_NOI!AH8+MIEN_BAC!AH8+NINH_BINH!AH8+NGHE_AN!AH8+TBD!AH8+DA_NANG!AH8+KHANH_HOA!AH8+DONG_NAI!AH8+TVTK!AH8+MIEN_TAY!AH8+VAT_LIEU_DIEN!AH8+SUN_POWER!AH8+MINH_TRI!AH8+PHUONG_VIET!AH8+LONG_AN!AH8</f>
        <v>0</v>
      </c>
      <c r="AI8" s="13">
        <f ca="1">+HA_NOI!AI8+MIEN_BAC!AI8+NINH_BINH!AI8+NGHE_AN!AI8+TBD!AI8+DA_NANG!AI8+KHANH_HOA!AI8+DONG_NAI!AI8+TVTK!AI8+MIEN_TAY!AI8+VAT_LIEU_DIEN!AI8+SUN_POWER!AI8+MINH_TRI!AI8+PHUONG_VIET!AI8+LONG_AN!AI8</f>
        <v>0</v>
      </c>
      <c r="AJ8" s="13">
        <f ca="1">+HA_NOI!AJ8+MIEN_BAC!AJ8+NINH_BINH!AJ8+NGHE_AN!AJ8+TBD!AJ8+DA_NANG!AJ8+KHANH_HOA!AJ8+DONG_NAI!AJ8+TVTK!AJ8+MIEN_TAY!AJ8+VAT_LIEU_DIEN!AJ8+SUN_POWER!AJ8+MINH_TRI!AJ8+PHUONG_VIET!AJ8+LONG_AN!AJ8</f>
        <v>0</v>
      </c>
      <c r="AK8" s="13">
        <f ca="1">+HA_NOI!AK8+MIEN_BAC!AK8+NINH_BINH!AK8+NGHE_AN!AK8+TBD!AK8+DA_NANG!AK8+KHANH_HOA!AK8+DONG_NAI!AK8+TVTK!AK8+MIEN_TAY!AK8+VAT_LIEU_DIEN!AK8+SUN_POWER!AK8+MINH_TRI!AK8+PHUONG_VIET!AK8+LONG_AN!AK8</f>
        <v>0</v>
      </c>
      <c r="AL8" s="13">
        <f ca="1">+HA_NOI!AL8+MIEN_BAC!AL8+NINH_BINH!AL8+NGHE_AN!AL8+TBD!AL8+DA_NANG!AL8+KHANH_HOA!AL8+DONG_NAI!AL8+TVTK!AL8+MIEN_TAY!AL8+VAT_LIEU_DIEN!AL8+SUN_POWER!AL8+MINH_TRI!AL8+PHUONG_VIET!AL8+LONG_AN!AL8</f>
        <v>0</v>
      </c>
      <c r="AM8" s="13">
        <f ca="1">+HA_NOI!AM8+MIEN_BAC!AM8+NINH_BINH!AM8+NGHE_AN!AM8+TBD!AM8+DA_NANG!AM8+KHANH_HOA!AM8+DONG_NAI!AM8+TVTK!AM8+MIEN_TAY!AM8+VAT_LIEU_DIEN!AM8+SUN_POWER!AM8+MINH_TRI!AM8+PHUONG_VIET!AM8+LONG_AN!AM8</f>
        <v>0</v>
      </c>
      <c r="AN8" s="13">
        <f ca="1">+HA_NOI!AN8+MIEN_BAC!AN8+NINH_BINH!AN8+NGHE_AN!AN8+TBD!AN8+DA_NANG!AN8+KHANH_HOA!AN8+DONG_NAI!AN8+TVTK!AN8+MIEN_TAY!AN8+VAT_LIEU_DIEN!AN8+SUN_POWER!AN8+MINH_TRI!AN8+PHUONG_VIET!AN8+LONG_AN!AN8</f>
        <v>0</v>
      </c>
      <c r="AO8" s="13">
        <f ca="1">+HA_NOI!AO8+MIEN_BAC!AO8+NINH_BINH!AO8+NGHE_AN!AO8+TBD!AO8+DA_NANG!AO8+KHANH_HOA!AO8+DONG_NAI!AO8+TVTK!AO8+MIEN_TAY!AO8+VAT_LIEU_DIEN!AO8+SUN_POWER!AO8+MINH_TRI!AO8+PHUONG_VIET!AO8+LONG_AN!AO8</f>
        <v>0</v>
      </c>
      <c r="AP8" s="13">
        <f ca="1">+HA_NOI!AP8+MIEN_BAC!AP8+NINH_BINH!AP8+NGHE_AN!AP8+TBD!AP8+DA_NANG!AP8+KHANH_HOA!AP8+DONG_NAI!AP8+TVTK!AP8+MIEN_TAY!AP8+VAT_LIEU_DIEN!AP8+SUN_POWER!AP8+MINH_TRI!AP8+PHUONG_VIET!AP8+LONG_AN!AP8</f>
        <v>0</v>
      </c>
      <c r="AQ8" s="13">
        <f ca="1">+HA_NOI!AQ8+MIEN_BAC!AQ8+NINH_BINH!AQ8+NGHE_AN!AQ8+TBD!AQ8+DA_NANG!AQ8+KHANH_HOA!AQ8+DONG_NAI!AQ8+TVTK!AQ8+MIEN_TAY!AQ8+VAT_LIEU_DIEN!AQ8+SUN_POWER!AQ8+MINH_TRI!AQ8+PHUONG_VIET!AQ8+LONG_AN!AQ8</f>
        <v>0</v>
      </c>
      <c r="AR8" s="13">
        <f ca="1">+HA_NOI!AR8+MIEN_BAC!AR8+NINH_BINH!AR8+NGHE_AN!AR8+TBD!AR8+DA_NANG!AR8+KHANH_HOA!AR8+DONG_NAI!AR8+TVTK!AR8+MIEN_TAY!AR8+VAT_LIEU_DIEN!AR8+SUN_POWER!AR8+MINH_TRI!AR8+PHUONG_VIET!AR8+LONG_AN!AR8</f>
        <v>0</v>
      </c>
      <c r="AS8" s="13">
        <f ca="1">+HA_NOI!AS8+MIEN_BAC!AS8+NINH_BINH!AS8+NGHE_AN!AS8+TBD!AS8+DA_NANG!AS8+KHANH_HOA!AS8+DONG_NAI!AS8+TVTK!AS8+MIEN_TAY!AS8+VAT_LIEU_DIEN!AS8+SUN_POWER!AS8+MINH_TRI!AS8+PHUONG_VIET!AS8+LONG_AN!AS8</f>
        <v>0</v>
      </c>
      <c r="AT8" s="13">
        <f ca="1">+HA_NOI!AT8+MIEN_BAC!AT8+NINH_BINH!AT8+NGHE_AN!AT8+TBD!AT8+DA_NANG!AT8+KHANH_HOA!AT8+DONG_NAI!AT8+TVTK!AT8+MIEN_TAY!AT8+VAT_LIEU_DIEN!AT8+SUN_POWER!AT8+MINH_TRI!AT8+PHUONG_VIET!AT8+LONG_AN!AT8</f>
        <v>0</v>
      </c>
      <c r="AU8" s="13">
        <f ca="1">+HA_NOI!AU8+MIEN_BAC!AU8+NINH_BINH!AU8+NGHE_AN!AU8+TBD!AU8+DA_NANG!AU8+KHANH_HOA!AU8+DONG_NAI!AU8+TVTK!AU8+MIEN_TAY!AU8+VAT_LIEU_DIEN!AU8+SUN_POWER!AU8+MINH_TRI!AU8+PHUONG_VIET!AU8+LONG_AN!AU8</f>
        <v>0</v>
      </c>
      <c r="AV8" s="13">
        <f ca="1">+HA_NOI!AV8+MIEN_BAC!AV8+NINH_BINH!AV8+NGHE_AN!AV8+TBD!AV8+DA_NANG!AV8+KHANH_HOA!AV8+DONG_NAI!AV8+TVTK!AV8+MIEN_TAY!AV8+VAT_LIEU_DIEN!AV8+SUN_POWER!AV8+MINH_TRI!AV8+PHUONG_VIET!AV8+LONG_AN!AV8</f>
        <v>0</v>
      </c>
      <c r="AW8" s="13">
        <f ca="1">+HA_NOI!AW8+MIEN_BAC!AW8+NINH_BINH!AW8+NGHE_AN!AW8+TBD!AW8+DA_NANG!AW8+KHANH_HOA!AW8+DONG_NAI!AW8+TVTK!AW8+MIEN_TAY!AW8+VAT_LIEU_DIEN!AW8+SUN_POWER!AW8+MINH_TRI!AW8+PHUONG_VIET!AW8+LONG_AN!AW8</f>
        <v>0</v>
      </c>
      <c r="AX8" s="13">
        <f ca="1">+HA_NOI!AX8+MIEN_BAC!AX8+NINH_BINH!AX8+NGHE_AN!AX8+TBD!AX8+DA_NANG!AX8+KHANH_HOA!AX8+DONG_NAI!AX8+TVTK!AX8+MIEN_TAY!AX8+VAT_LIEU_DIEN!AX8+SUN_POWER!AX8+MINH_TRI!AX8+PHUONG_VIET!AX8+LONG_AN!AX8</f>
        <v>0</v>
      </c>
      <c r="AY8" s="13">
        <f ca="1">+HA_NOI!AY8+MIEN_BAC!AY8+NINH_BINH!AY8+NGHE_AN!AY8+TBD!AY8+DA_NANG!AY8+KHANH_HOA!AY8+DONG_NAI!AY8+TVTK!AY8+MIEN_TAY!AY8+VAT_LIEU_DIEN!AY8+SUN_POWER!AY8+MINH_TRI!AY8+PHUONG_VIET!AY8+LONG_AN!AY8</f>
        <v>0</v>
      </c>
      <c r="AZ8" s="13">
        <f ca="1">+HA_NOI!AZ8+MIEN_BAC!AZ8+NINH_BINH!AZ8+NGHE_AN!AZ8+TBD!AZ8+DA_NANG!AZ8+KHANH_HOA!AZ8+DONG_NAI!AZ8+TVTK!AZ8+MIEN_TAY!AZ8+VAT_LIEU_DIEN!AZ8+SUN_POWER!AZ8+MINH_TRI!AZ8+PHUONG_VIET!AZ8+LONG_AN!AZ8</f>
        <v>0</v>
      </c>
      <c r="BA8" s="13">
        <f ca="1">+HA_NOI!BA8+MIEN_BAC!BA8+NINH_BINH!BA8+NGHE_AN!BA8+TBD!BA8+DA_NANG!BA8+KHANH_HOA!BA8+DONG_NAI!BA8+TVTK!BA8+MIEN_TAY!BA8+VAT_LIEU_DIEN!BA8+SUN_POWER!BA8+MINH_TRI!BA8+PHUONG_VIET!BA8+LONG_AN!BA8</f>
        <v>0</v>
      </c>
      <c r="BB8" s="13">
        <f ca="1">+HA_NOI!BB8+MIEN_BAC!BB8+NINH_BINH!BB8+NGHE_AN!BB8+TBD!BB8+DA_NANG!BB8+KHANH_HOA!BB8+DONG_NAI!BB8+TVTK!BB8+MIEN_TAY!BB8+VAT_LIEU_DIEN!BB8+SUN_POWER!BB8+MINH_TRI!BB8+PHUONG_VIET!BB8+LONG_AN!BB8</f>
        <v>0</v>
      </c>
      <c r="BC8" s="13">
        <f ca="1">+HA_NOI!BC8+MIEN_BAC!BC8+NINH_BINH!BC8+NGHE_AN!BC8+TBD!BC8+DA_NANG!BC8+KHANH_HOA!BC8+DONG_NAI!BC8+TVTK!BC8+MIEN_TAY!BC8+VAT_LIEU_DIEN!BC8+SUN_POWER!BC8+MINH_TRI!BC8+PHUONG_VIET!BC8+LONG_AN!BC8</f>
        <v>0</v>
      </c>
      <c r="BD8" s="13">
        <f ca="1">+HA_NOI!BD8+MIEN_BAC!BD8+NINH_BINH!BD8+NGHE_AN!BD8+TBD!BD8+DA_NANG!BD8+KHANH_HOA!BD8+DONG_NAI!BD8+TVTK!BD8+MIEN_TAY!BD8+VAT_LIEU_DIEN!BD8+SUN_POWER!BD8+MINH_TRI!BD8+PHUONG_VIET!BD8+LONG_AN!BD8</f>
        <v>0</v>
      </c>
      <c r="BE8" s="13">
        <f ca="1">+HA_NOI!BE8+MIEN_BAC!BE8+NINH_BINH!BE8+NGHE_AN!BE8+TBD!BE8+DA_NANG!BE8+KHANH_HOA!BE8+DONG_NAI!BE8+TVTK!BE8+MIEN_TAY!BE8+VAT_LIEU_DIEN!BE8+SUN_POWER!BE8+MINH_TRI!BE8+PHUONG_VIET!BE8+LONG_AN!BE8</f>
        <v>0</v>
      </c>
      <c r="BF8" s="13">
        <f ca="1">+HA_NOI!BF8+MIEN_BAC!BF8+NINH_BINH!BF8+NGHE_AN!BF8+TBD!BF8+DA_NANG!BF8+KHANH_HOA!BF8+DONG_NAI!BF8+TVTK!BF8+MIEN_TAY!BF8+VAT_LIEU_DIEN!BF8+SUN_POWER!BF8+MINH_TRI!BF8+PHUONG_VIET!BF8+LONG_AN!BF8</f>
        <v>0</v>
      </c>
      <c r="BG8" s="13">
        <f ca="1">+HA_NOI!BG8+MIEN_BAC!BG8+NINH_BINH!BG8+NGHE_AN!BG8+TBD!BG8+DA_NANG!BG8+KHANH_HOA!BG8+DONG_NAI!BG8+TVTK!BG8+MIEN_TAY!BG8+VAT_LIEU_DIEN!BG8+SUN_POWER!BG8+MINH_TRI!BG8+PHUONG_VIET!BG8+LONG_AN!BG8</f>
        <v>0</v>
      </c>
      <c r="BH8" s="13">
        <f ca="1">+HA_NOI!BH8+MIEN_BAC!BH8+NINH_BINH!BH8+NGHE_AN!BH8+TBD!BH8+DA_NANG!BH8+KHANH_HOA!BH8+DONG_NAI!BH8+TVTK!BH8+MIEN_TAY!BH8+VAT_LIEU_DIEN!BH8+SUN_POWER!BH8+MINH_TRI!BH8+PHUONG_VIET!BH8+LONG_AN!BH8</f>
        <v>0</v>
      </c>
      <c r="BI8" s="13">
        <f ca="1">+HA_NOI!BI8+MIEN_BAC!BI8+NINH_BINH!BI8+NGHE_AN!BI8+TBD!BI8+DA_NANG!BI8+KHANH_HOA!BI8+DONG_NAI!BI8+TVTK!BI8+MIEN_TAY!BI8+VAT_LIEU_DIEN!BI8+SUN_POWER!BI8+MINH_TRI!BI8+PHUONG_VIET!BI8+LONG_AN!BI8</f>
        <v>0</v>
      </c>
      <c r="BJ8" s="13">
        <f ca="1">+HA_NOI!BJ8+MIEN_BAC!BJ8+NINH_BINH!BJ8+NGHE_AN!BJ8+TBD!BJ8+DA_NANG!BJ8+KHANH_HOA!BJ8+DONG_NAI!BJ8+TVTK!BJ8+MIEN_TAY!BJ8+VAT_LIEU_DIEN!BJ8+SUN_POWER!BJ8+MINH_TRI!BJ8+PHUONG_VIET!BJ8+LONG_AN!BJ8</f>
        <v>0</v>
      </c>
      <c r="BK8" s="13">
        <f ca="1">+HA_NOI!BK8+MIEN_BAC!BK8+NINH_BINH!BK8+NGHE_AN!BK8+TBD!BK8+DA_NANG!BK8+KHANH_HOA!BK8+DONG_NAI!BK8+TVTK!BK8+MIEN_TAY!BK8+VAT_LIEU_DIEN!BK8+SUN_POWER!BK8+MINH_TRI!BK8+PHUONG_VIET!BK8+LONG_AN!BK8</f>
        <v>0</v>
      </c>
      <c r="BL8" s="13">
        <f ca="1">+HA_NOI!BL8+MIEN_BAC!BL8+NINH_BINH!BL8+NGHE_AN!BL8+TBD!BL8+DA_NANG!BL8+KHANH_HOA!BL8+DONG_NAI!BL8+TVTK!BL8+MIEN_TAY!BL8+VAT_LIEU_DIEN!BL8+SUN_POWER!BL8+MINH_TRI!BL8+PHUONG_VIET!BL8+LONG_AN!BL8</f>
        <v>0</v>
      </c>
      <c r="BM8" s="13">
        <f ca="1">+HA_NOI!BM8+MIEN_BAC!BM8+NINH_BINH!BM8+NGHE_AN!BM8+TBD!BM8+DA_NANG!BM8+KHANH_HOA!BM8+DONG_NAI!BM8+TVTK!BM8+MIEN_TAY!BM8+VAT_LIEU_DIEN!BM8+SUN_POWER!BM8+MINH_TRI!BM8+PHUONG_VIET!BM8+LONG_AN!BM8</f>
        <v>0</v>
      </c>
      <c r="BN8" s="13">
        <f ca="1">+HA_NOI!BN8+MIEN_BAC!BN8+NINH_BINH!BN8+NGHE_AN!BN8+TBD!BN8+DA_NANG!BN8+KHANH_HOA!BN8+DONG_NAI!BN8+TVTK!BN8+MIEN_TAY!BN8+VAT_LIEU_DIEN!BN8+SUN_POWER!BN8+MINH_TRI!BN8+PHUONG_VIET!BN8+LONG_AN!BN8</f>
        <v>0</v>
      </c>
      <c r="BO8" s="13">
        <f ca="1">+HA_NOI!BO8+MIEN_BAC!BO8+NINH_BINH!BO8+NGHE_AN!BO8+TBD!BO8+DA_NANG!BO8+KHANH_HOA!BO8+DONG_NAI!BO8+TVTK!BO8+MIEN_TAY!BO8+VAT_LIEU_DIEN!BO8+SUN_POWER!BO8+MINH_TRI!BO8+PHUONG_VIET!BO8+LONG_AN!BO8</f>
        <v>0</v>
      </c>
      <c r="BP8" s="13">
        <f ca="1">+HA_NOI!BP8+MIEN_BAC!BP8+NINH_BINH!BP8+NGHE_AN!BP8+TBD!BP8+DA_NANG!BP8+KHANH_HOA!BP8+DONG_NAI!BP8+TVTK!BP8+MIEN_TAY!BP8+VAT_LIEU_DIEN!BP8+SUN_POWER!BP8+MINH_TRI!BP8+PHUONG_VIET!BP8+LONG_AN!BP8</f>
        <v>0</v>
      </c>
      <c r="BQ8" s="13">
        <f ca="1">+HA_NOI!BQ8+MIEN_BAC!BQ8+NINH_BINH!BQ8+NGHE_AN!BQ8+TBD!BQ8+DA_NANG!BQ8+KHANH_HOA!BQ8+DONG_NAI!BQ8+TVTK!BQ8+MIEN_TAY!BQ8+VAT_LIEU_DIEN!BQ8+SUN_POWER!BQ8+MINH_TRI!BQ8+PHUONG_VIET!BQ8+LONG_AN!BQ8</f>
        <v>0</v>
      </c>
      <c r="BR8" s="13">
        <f ca="1">+HA_NOI!BR8+MIEN_BAC!BR8+NINH_BINH!BR8+NGHE_AN!BR8+TBD!BR8+DA_NANG!BR8+KHANH_HOA!BR8+DONG_NAI!BR8+TVTK!BR8+MIEN_TAY!BR8+VAT_LIEU_DIEN!BR8+SUN_POWER!BR8+MINH_TRI!BR8+PHUONG_VIET!BR8+LONG_AN!BR8</f>
        <v>0</v>
      </c>
      <c r="BS8" s="13">
        <f ca="1">+HA_NOI!BS8+MIEN_BAC!BS8+NINH_BINH!BS8+NGHE_AN!BS8+TBD!BS8+DA_NANG!BS8+KHANH_HOA!BS8+DONG_NAI!BS8+TVTK!BS8+MIEN_TAY!BS8+VAT_LIEU_DIEN!BS8+SUN_POWER!BS8+MINH_TRI!BS8+PHUONG_VIET!BS8+LONG_AN!BS8</f>
        <v>0</v>
      </c>
      <c r="BT8" s="13">
        <f ca="1">+HA_NOI!BT8+MIEN_BAC!BT8+NINH_BINH!BT8+NGHE_AN!BT8+TBD!BT8+DA_NANG!BT8+KHANH_HOA!BT8+DONG_NAI!BT8+TVTK!BT8+MIEN_TAY!BT8+VAT_LIEU_DIEN!BT8+SUN_POWER!BT8+MINH_TRI!BT8+PHUONG_VIET!BT8+LONG_AN!BT8</f>
        <v>0</v>
      </c>
      <c r="BU8" s="13">
        <f ca="1">+HA_NOI!BU8+MIEN_BAC!BU8+NINH_BINH!BU8+NGHE_AN!BU8+TBD!BU8+DA_NANG!BU8+KHANH_HOA!BU8+DONG_NAI!BU8+TVTK!BU8+MIEN_TAY!BU8+VAT_LIEU_DIEN!BU8+SUN_POWER!BU8+MINH_TRI!BU8+PHUONG_VIET!BU8+LONG_AN!BU8</f>
        <v>0</v>
      </c>
      <c r="BV8" s="13">
        <f ca="1">+HA_NOI!BV8+MIEN_BAC!BV8+NINH_BINH!BV8+NGHE_AN!BV8+TBD!BV8+DA_NANG!BV8+KHANH_HOA!BV8+DONG_NAI!BV8+TVTK!BV8+MIEN_TAY!BV8+VAT_LIEU_DIEN!BV8+SUN_POWER!BV8+MINH_TRI!BV8+PHUONG_VIET!BV8+LONG_AN!BV8</f>
        <v>0</v>
      </c>
      <c r="BW8" s="13">
        <f ca="1">+HA_NOI!BW8+MIEN_BAC!BW8+NINH_BINH!BW8+NGHE_AN!BW8+TBD!BW8+DA_NANG!BW8+KHANH_HOA!BW8+DONG_NAI!BW8+TVTK!BW8+MIEN_TAY!BW8+VAT_LIEU_DIEN!BW8+SUN_POWER!BW8+MINH_TRI!BW8+PHUONG_VIET!BW8+LONG_AN!BW8</f>
        <v>0</v>
      </c>
      <c r="BX8" s="13">
        <f ca="1">+HA_NOI!BX8+MIEN_BAC!BX8+NINH_BINH!BX8+NGHE_AN!BX8+TBD!BX8+DA_NANG!BX8+KHANH_HOA!BX8+DONG_NAI!BX8+TVTK!BX8+MIEN_TAY!BX8+VAT_LIEU_DIEN!BX8+SUN_POWER!BX8+MINH_TRI!BX8+PHUONG_VIET!BX8+LONG_AN!BX8</f>
        <v>0</v>
      </c>
      <c r="BY8" s="13">
        <f ca="1">+HA_NOI!BY8+MIEN_BAC!BY8+NINH_BINH!BY8+NGHE_AN!BY8+TBD!BY8+DA_NANG!BY8+KHANH_HOA!BY8+DONG_NAI!BY8+TVTK!BY8+MIEN_TAY!BY8+VAT_LIEU_DIEN!BY8+SUN_POWER!BY8+MINH_TRI!BY8+PHUONG_VIET!BY8+LONG_AN!BY8</f>
        <v>0</v>
      </c>
      <c r="BZ8" s="13">
        <f ca="1">+HA_NOI!BZ8+MIEN_BAC!BZ8+NINH_BINH!BZ8+NGHE_AN!BZ8+TBD!BZ8+DA_NANG!BZ8+KHANH_HOA!BZ8+DONG_NAI!BZ8+TVTK!BZ8+MIEN_TAY!BZ8+VAT_LIEU_DIEN!BZ8+SUN_POWER!BZ8+MINH_TRI!BZ8+PHUONG_VIET!BZ8+LONG_AN!BZ8</f>
        <v>0</v>
      </c>
      <c r="CA8" s="13">
        <f ca="1">+HA_NOI!CA8+MIEN_BAC!CA8+NINH_BINH!CA8+NGHE_AN!CA8+TBD!CA8+DA_NANG!CA8+KHANH_HOA!CA8+DONG_NAI!CA8+TVTK!CA8+MIEN_TAY!CA8+VAT_LIEU_DIEN!CA8+SUN_POWER!CA8+MINH_TRI!CA8+PHUONG_VIET!CA8+LONG_AN!CA8</f>
        <v>0</v>
      </c>
      <c r="CB8" s="13">
        <f ca="1">+HA_NOI!CB8+MIEN_BAC!CB8+NINH_BINH!CB8+NGHE_AN!CB8+TBD!CB8+DA_NANG!CB8+KHANH_HOA!CB8+DONG_NAI!CB8+TVTK!CB8+MIEN_TAY!CB8+VAT_LIEU_DIEN!CB8+SUN_POWER!CB8+MINH_TRI!CB8+PHUONG_VIET!CB8+LONG_AN!CB8</f>
        <v>0</v>
      </c>
      <c r="CC8" s="13">
        <f ca="1">+HA_NOI!CC8+MIEN_BAC!CC8+NINH_BINH!CC8+NGHE_AN!CC8+TBD!CC8+DA_NANG!CC8+KHANH_HOA!CC8+DONG_NAI!CC8+TVTK!CC8+MIEN_TAY!CC8+VAT_LIEU_DIEN!CC8+SUN_POWER!CC8+MINH_TRI!CC8+PHUONG_VIET!CC8+LONG_AN!CC8</f>
        <v>0</v>
      </c>
      <c r="CD8" s="13">
        <f ca="1">+HA_NOI!CD8+MIEN_BAC!CD8+NINH_BINH!CD8+NGHE_AN!CD8+TBD!CD8+DA_NANG!CD8+KHANH_HOA!CD8+DONG_NAI!CD8+TVTK!CD8+MIEN_TAY!CD8+VAT_LIEU_DIEN!CD8+SUN_POWER!CD8+MINH_TRI!CD8+PHUONG_VIET!CD8+LONG_AN!CD8</f>
        <v>0</v>
      </c>
      <c r="CE8" s="13">
        <f ca="1">+HA_NOI!CE8+MIEN_BAC!CE8+NINH_BINH!CE8+NGHE_AN!CE8+TBD!CE8+DA_NANG!CE8+KHANH_HOA!CE8+DONG_NAI!CE8+TVTK!CE8+MIEN_TAY!CE8+VAT_LIEU_DIEN!CE8+SUN_POWER!CE8+MINH_TRI!CE8+PHUONG_VIET!CE8+LONG_AN!CE8</f>
        <v>0</v>
      </c>
      <c r="CF8" s="13">
        <f ca="1">+HA_NOI!CF8+MIEN_BAC!CF8+NINH_BINH!CF8+NGHE_AN!CF8+TBD!CF8+DA_NANG!CF8+KHANH_HOA!CF8+DONG_NAI!CF8+TVTK!CF8+MIEN_TAY!CF8+VAT_LIEU_DIEN!CF8+SUN_POWER!CF8+MINH_TRI!CF8+PHUONG_VIET!CF8+LONG_AN!CF8</f>
        <v>0</v>
      </c>
      <c r="CG8" s="13">
        <f ca="1">+HA_NOI!CG8+MIEN_BAC!CG8+NINH_BINH!CG8+NGHE_AN!CG8+TBD!CG8+DA_NANG!CG8+KHANH_HOA!CG8+DONG_NAI!CG8+TVTK!CG8+MIEN_TAY!CG8+VAT_LIEU_DIEN!CG8+SUN_POWER!CG8+MINH_TRI!CG8+PHUONG_VIET!CG8+LONG_AN!CG8</f>
        <v>0</v>
      </c>
      <c r="CH8" s="13">
        <f ca="1">+HA_NOI!CH8+MIEN_BAC!CH8+NINH_BINH!CH8+NGHE_AN!CH8+TBD!CH8+DA_NANG!CH8+KHANH_HOA!CH8+DONG_NAI!CH8+TVTK!CH8+MIEN_TAY!CH8+VAT_LIEU_DIEN!CH8+SUN_POWER!CH8+MINH_TRI!CH8+PHUONG_VIET!CH8+LONG_AN!CH8</f>
        <v>0</v>
      </c>
      <c r="CI8" s="13">
        <f ca="1">+HA_NOI!CI8+MIEN_BAC!CI8+NINH_BINH!CI8+NGHE_AN!CI8+TBD!CI8+DA_NANG!CI8+KHANH_HOA!CI8+DONG_NAI!CI8+TVTK!CI8+MIEN_TAY!CI8+VAT_LIEU_DIEN!CI8+SUN_POWER!CI8+MINH_TRI!CI8+PHUONG_VIET!CI8+LONG_AN!CI8</f>
        <v>0</v>
      </c>
      <c r="CJ8" s="13">
        <f ca="1">+HA_NOI!CJ8+MIEN_BAC!CJ8+NINH_BINH!CJ8+NGHE_AN!CJ8+TBD!CJ8+DA_NANG!CJ8+KHANH_HOA!CJ8+DONG_NAI!CJ8+TVTK!CJ8+MIEN_TAY!CJ8+VAT_LIEU_DIEN!CJ8+SUN_POWER!CJ8+MINH_TRI!CJ8+PHUONG_VIET!CJ8+LONG_AN!CJ8</f>
        <v>0</v>
      </c>
      <c r="CK8" s="13">
        <f ca="1">+HA_NOI!CK8+MIEN_BAC!CK8+NINH_BINH!CK8+NGHE_AN!CK8+TBD!CK8+DA_NANG!CK8+KHANH_HOA!CK8+DONG_NAI!CK8+TVTK!CK8+MIEN_TAY!CK8+VAT_LIEU_DIEN!CK8+SUN_POWER!CK8+MINH_TRI!CK8+PHUONG_VIET!CK8+LONG_AN!CK8</f>
        <v>0</v>
      </c>
      <c r="CL8" s="13">
        <f ca="1">+HA_NOI!CL8+MIEN_BAC!CL8+NINH_BINH!CL8+NGHE_AN!CL8+TBD!CL8+DA_NANG!CL8+KHANH_HOA!CL8+DONG_NAI!CL8+TVTK!CL8+MIEN_TAY!CL8+VAT_LIEU_DIEN!CL8+SUN_POWER!CL8+MINH_TRI!CL8+PHUONG_VIET!CL8+LONG_AN!CL8</f>
        <v>0</v>
      </c>
      <c r="CM8" s="13">
        <f ca="1">+HA_NOI!CM8+MIEN_BAC!CM8+NINH_BINH!CM8+NGHE_AN!CM8+TBD!CM8+DA_NANG!CM8+KHANH_HOA!CM8+DONG_NAI!CM8+TVTK!CM8+MIEN_TAY!CM8+VAT_LIEU_DIEN!CM8+SUN_POWER!CM8+MINH_TRI!CM8+PHUONG_VIET!CM8+LONG_AN!CM8</f>
        <v>0</v>
      </c>
      <c r="CN8" s="13">
        <f ca="1">+HA_NOI!CN8+MIEN_BAC!CN8+NINH_BINH!CN8+NGHE_AN!CN8+TBD!CN8+DA_NANG!CN8+KHANH_HOA!CN8+DONG_NAI!CN8+TVTK!CN8+MIEN_TAY!CN8+VAT_LIEU_DIEN!CN8+SUN_POWER!CN8+MINH_TRI!CN8+PHUONG_VIET!CN8+LONG_AN!CN8</f>
        <v>0</v>
      </c>
      <c r="CO8" s="13">
        <f ca="1">+HA_NOI!CO8+MIEN_BAC!CO8+NINH_BINH!CO8+NGHE_AN!CO8+TBD!CO8+DA_NANG!CO8+KHANH_HOA!CO8+DONG_NAI!CO8+TVTK!CO8+MIEN_TAY!CO8+VAT_LIEU_DIEN!CO8+SUN_POWER!CO8+MINH_TRI!CO8+PHUONG_VIET!CO8+LONG_AN!CO8</f>
        <v>0</v>
      </c>
      <c r="CP8" s="13">
        <f ca="1">+HA_NOI!CP8+MIEN_BAC!CP8+NINH_BINH!CP8+NGHE_AN!CP8+TBD!CP8+DA_NANG!CP8+KHANH_HOA!CP8+DONG_NAI!CP8+TVTK!CP8+MIEN_TAY!CP8+VAT_LIEU_DIEN!CP8+SUN_POWER!CP8+MINH_TRI!CP8+PHUONG_VIET!CP8+LONG_AN!CP8</f>
        <v>0</v>
      </c>
      <c r="CQ8" s="13">
        <f ca="1">+HA_NOI!CQ8+MIEN_BAC!CQ8+NINH_BINH!CQ8+NGHE_AN!CQ8+TBD!CQ8+DA_NANG!CQ8+KHANH_HOA!CQ8+DONG_NAI!CQ8+TVTK!CQ8+MIEN_TAY!CQ8+VAT_LIEU_DIEN!CQ8+SUN_POWER!CQ8+MINH_TRI!CQ8+PHUONG_VIET!CQ8+LONG_AN!CQ8</f>
        <v>0</v>
      </c>
      <c r="CR8" s="13">
        <f ca="1">+HA_NOI!CR8+MIEN_BAC!CR8+NINH_BINH!CR8+NGHE_AN!CR8+TBD!CR8+DA_NANG!CR8+KHANH_HOA!CR8+DONG_NAI!CR8+TVTK!CR8+MIEN_TAY!CR8+VAT_LIEU_DIEN!CR8+SUN_POWER!CR8+MINH_TRI!CR8+PHUONG_VIET!CR8+LONG_AN!CR8</f>
        <v>0</v>
      </c>
      <c r="CS8" s="13">
        <f ca="1">+HA_NOI!CS8+MIEN_BAC!CS8+NINH_BINH!CS8+NGHE_AN!CS8+TBD!CS8+DA_NANG!CS8+KHANH_HOA!CS8+DONG_NAI!CS8+TVTK!CS8+MIEN_TAY!CS8+VAT_LIEU_DIEN!CS8+SUN_POWER!CS8+MINH_TRI!CS8+PHUONG_VIET!CS8+LONG_AN!CS8</f>
        <v>0</v>
      </c>
      <c r="CT8" s="13">
        <f ca="1">+HA_NOI!CT8+MIEN_BAC!CT8+NINH_BINH!CT8+NGHE_AN!CT8+TBD!CT8+DA_NANG!CT8+KHANH_HOA!CT8+DONG_NAI!CT8+TVTK!CT8+MIEN_TAY!CT8+VAT_LIEU_DIEN!CT8+SUN_POWER!CT8+MINH_TRI!CT8+PHUONG_VIET!CT8+LONG_AN!CT8</f>
        <v>0</v>
      </c>
      <c r="CU8" s="13">
        <f ca="1">+HA_NOI!CU8+MIEN_BAC!CU8+NINH_BINH!CU8+NGHE_AN!CU8+TBD!CU8+DA_NANG!CU8+KHANH_HOA!CU8+DONG_NAI!CU8+TVTK!CU8+MIEN_TAY!CU8+VAT_LIEU_DIEN!CU8+SUN_POWER!CU8+MINH_TRI!CU8+PHUONG_VIET!CU8+LONG_AN!CU8</f>
        <v>0</v>
      </c>
      <c r="CV8" s="13">
        <f ca="1">+HA_NOI!CV8+MIEN_BAC!CV8+NINH_BINH!CV8+NGHE_AN!CV8+TBD!CV8+DA_NANG!CV8+KHANH_HOA!CV8+DONG_NAI!CV8+TVTK!CV8+MIEN_TAY!CV8+VAT_LIEU_DIEN!CV8+SUN_POWER!CV8+MINH_TRI!CV8+PHUONG_VIET!CV8+LONG_AN!CV8</f>
        <v>0</v>
      </c>
      <c r="CW8" s="13">
        <f ca="1">+HA_NOI!CW8+MIEN_BAC!CW8+NINH_BINH!CW8+NGHE_AN!CW8+TBD!CW8+DA_NANG!CW8+KHANH_HOA!CW8+DONG_NAI!CW8+TVTK!CW8+MIEN_TAY!CW8+VAT_LIEU_DIEN!CW8+SUN_POWER!CW8+MINH_TRI!CW8+PHUONG_VIET!CW8+LONG_AN!CW8</f>
        <v>0</v>
      </c>
      <c r="CX8" s="13">
        <f ca="1">+HA_NOI!CX8+MIEN_BAC!CX8+NINH_BINH!CX8+NGHE_AN!CX8+TBD!CX8+DA_NANG!CX8+KHANH_HOA!CX8+DONG_NAI!CX8+TVTK!CX8+MIEN_TAY!CX8+VAT_LIEU_DIEN!CX8+SUN_POWER!CX8+MINH_TRI!CX8+PHUONG_VIET!CX8+LONG_AN!CX8</f>
        <v>0</v>
      </c>
      <c r="CY8" s="13">
        <f ca="1">+HA_NOI!CY8+MIEN_BAC!CY8+NINH_BINH!CY8+NGHE_AN!CY8+TBD!CY8+DA_NANG!CY8+KHANH_HOA!CY8+DONG_NAI!CY8+TVTK!CY8+MIEN_TAY!CY8+VAT_LIEU_DIEN!CY8+SUN_POWER!CY8+MINH_TRI!CY8+PHUONG_VIET!CY8+LONG_AN!CY8</f>
        <v>0</v>
      </c>
      <c r="CZ8" s="13">
        <f ca="1">+HA_NOI!CZ8+MIEN_BAC!CZ8+NINH_BINH!CZ8+NGHE_AN!CZ8+TBD!CZ8+DA_NANG!CZ8+KHANH_HOA!CZ8+DONG_NAI!CZ8+TVTK!CZ8+MIEN_TAY!CZ8+VAT_LIEU_DIEN!CZ8+SUN_POWER!CZ8+MINH_TRI!CZ8+PHUONG_VIET!CZ8+LONG_AN!CZ8</f>
        <v>0</v>
      </c>
      <c r="DA8" s="13">
        <f ca="1">+HA_NOI!DA8+MIEN_BAC!DA8+NINH_BINH!DA8+NGHE_AN!DA8+TBD!DA8+DA_NANG!DA8+KHANH_HOA!DA8+DONG_NAI!DA8+TVTK!DA8+MIEN_TAY!DA8+VAT_LIEU_DIEN!DA8+SUN_POWER!DA8+MINH_TRI!DA8+PHUONG_VIET!DA8+LONG_AN!DA8</f>
        <v>0</v>
      </c>
      <c r="DB8" s="13">
        <f ca="1">+HA_NOI!DB8+MIEN_BAC!DB8+NINH_BINH!DB8+NGHE_AN!DB8+TBD!DB8+DA_NANG!DB8+KHANH_HOA!DB8+DONG_NAI!DB8+TVTK!DB8+MIEN_TAY!DB8+VAT_LIEU_DIEN!DB8+SUN_POWER!DB8+MINH_TRI!DB8+PHUONG_VIET!DB8+LONG_AN!DB8</f>
        <v>0</v>
      </c>
      <c r="DC8" s="13">
        <f ca="1">+HA_NOI!DC8+MIEN_BAC!DC8+NINH_BINH!DC8+NGHE_AN!DC8+TBD!DC8+DA_NANG!DC8+KHANH_HOA!DC8+DONG_NAI!DC8+TVTK!DC8+MIEN_TAY!DC8+VAT_LIEU_DIEN!DC8+SUN_POWER!DC8+MINH_TRI!DC8+PHUONG_VIET!DC8+LONG_AN!DC8</f>
        <v>0</v>
      </c>
      <c r="DD8" s="13">
        <f ca="1">+HA_NOI!DD8+MIEN_BAC!DD8+NINH_BINH!DD8+NGHE_AN!DD8+TBD!DD8+DA_NANG!DD8+KHANH_HOA!DD8+DONG_NAI!DD8+TVTK!DD8+MIEN_TAY!DD8+VAT_LIEU_DIEN!DD8+SUN_POWER!DD8+MINH_TRI!DD8+PHUONG_VIET!DD8+LONG_AN!DD8</f>
        <v>0</v>
      </c>
      <c r="DE8" s="13">
        <f ca="1">+HA_NOI!DE8+MIEN_BAC!DE8+NINH_BINH!DE8+NGHE_AN!DE8+TBD!DE8+DA_NANG!DE8+KHANH_HOA!DE8+DONG_NAI!DE8+TVTK!DE8+MIEN_TAY!DE8+VAT_LIEU_DIEN!DE8+SUN_POWER!DE8+MINH_TRI!DE8+PHUONG_VIET!DE8+LONG_AN!DE8</f>
        <v>0</v>
      </c>
      <c r="DF8" s="13">
        <f ca="1">+HA_NOI!DF8+MIEN_BAC!DF8+NINH_BINH!DF8+NGHE_AN!DF8+TBD!DF8+DA_NANG!DF8+KHANH_HOA!DF8+DONG_NAI!DF8+TVTK!DF8+MIEN_TAY!DF8+VAT_LIEU_DIEN!DF8+SUN_POWER!DF8+MINH_TRI!DF8+PHUONG_VIET!DF8+LONG_AN!DF8</f>
        <v>0</v>
      </c>
      <c r="DG8" s="13">
        <f ca="1">+HA_NOI!DG8+MIEN_BAC!DG8+NINH_BINH!DG8+NGHE_AN!DG8+TBD!DG8+DA_NANG!DG8+KHANH_HOA!DG8+DONG_NAI!DG8+TVTK!DG8+MIEN_TAY!DG8+VAT_LIEU_DIEN!DG8+SUN_POWER!DG8+MINH_TRI!DG8+PHUONG_VIET!DG8+LONG_AN!DG8</f>
        <v>0</v>
      </c>
      <c r="DH8" s="13">
        <f ca="1">+HA_NOI!DH8+MIEN_BAC!DH8+NINH_BINH!DH8+NGHE_AN!DH8+TBD!DH8+DA_NANG!DH8+KHANH_HOA!DH8+DONG_NAI!DH8+TVTK!DH8+MIEN_TAY!DH8+VAT_LIEU_DIEN!DH8+SUN_POWER!DH8+MINH_TRI!DH8+PHUONG_VIET!DH8+LONG_AN!DH8</f>
        <v>0</v>
      </c>
      <c r="DI8" s="13">
        <f ca="1">+HA_NOI!DI8+MIEN_BAC!DI8+NINH_BINH!DI8+NGHE_AN!DI8+TBD!DI8+DA_NANG!DI8+KHANH_HOA!DI8+DONG_NAI!DI8+TVTK!DI8+MIEN_TAY!DI8+VAT_LIEU_DIEN!DI8+SUN_POWER!DI8+MINH_TRI!DI8+PHUONG_VIET!DI8+LONG_AN!DI8</f>
        <v>0</v>
      </c>
      <c r="DJ8" s="13">
        <f ca="1">+HA_NOI!DJ8+MIEN_BAC!DJ8+NINH_BINH!DJ8+NGHE_AN!DJ8+TBD!DJ8+DA_NANG!DJ8+KHANH_HOA!DJ8+DONG_NAI!DJ8+TVTK!DJ8+MIEN_TAY!DJ8+VAT_LIEU_DIEN!DJ8+SUN_POWER!DJ8+MINH_TRI!DJ8+PHUONG_VIET!DJ8+LONG_AN!DJ8</f>
        <v>0</v>
      </c>
      <c r="DK8" s="13">
        <f ca="1">+HA_NOI!DK8+MIEN_BAC!DK8+NINH_BINH!DK8+NGHE_AN!DK8+TBD!DK8+DA_NANG!DK8+KHANH_HOA!DK8+DONG_NAI!DK8+TVTK!DK8+MIEN_TAY!DK8+VAT_LIEU_DIEN!DK8+SUN_POWER!DK8+MINH_TRI!DK8+PHUONG_VIET!DK8+LONG_AN!DK8</f>
        <v>0</v>
      </c>
      <c r="DL8" s="13">
        <f ca="1">+HA_NOI!DL8+MIEN_BAC!DL8+NINH_BINH!DL8+NGHE_AN!DL8+TBD!DL8+DA_NANG!DL8+KHANH_HOA!DL8+DONG_NAI!DL8+TVTK!DL8+MIEN_TAY!DL8+VAT_LIEU_DIEN!DL8+SUN_POWER!DL8+MINH_TRI!DL8+PHUONG_VIET!DL8+LONG_AN!DL8</f>
        <v>0</v>
      </c>
      <c r="DM8" s="13">
        <f ca="1">+HA_NOI!DM8+MIEN_BAC!DM8+NINH_BINH!DM8+NGHE_AN!DM8+TBD!DM8+DA_NANG!DM8+KHANH_HOA!DM8+DONG_NAI!DM8+TVTK!DM8+MIEN_TAY!DM8+VAT_LIEU_DIEN!DM8+SUN_POWER!DM8+MINH_TRI!DM8+PHUONG_VIET!DM8+LONG_AN!DM8</f>
        <v>0</v>
      </c>
      <c r="DN8" s="13">
        <f ca="1">+HA_NOI!DN8+MIEN_BAC!DN8+NINH_BINH!DN8+NGHE_AN!DN8+TBD!DN8+DA_NANG!DN8+KHANH_HOA!DN8+DONG_NAI!DN8+TVTK!DN8+MIEN_TAY!DN8+VAT_LIEU_DIEN!DN8+SUN_POWER!DN8+MINH_TRI!DN8+PHUONG_VIET!DN8+LONG_AN!DN8</f>
        <v>0</v>
      </c>
      <c r="DO8" s="13">
        <f ca="1">+HA_NOI!DO8+MIEN_BAC!DO8+NINH_BINH!DO8+NGHE_AN!DO8+TBD!DO8+DA_NANG!DO8+KHANH_HOA!DO8+DONG_NAI!DO8+TVTK!DO8+MIEN_TAY!DO8+VAT_LIEU_DIEN!DO8+SUN_POWER!DO8+MINH_TRI!DO8+PHUONG_VIET!DO8+LONG_AN!DO8</f>
        <v>0</v>
      </c>
      <c r="DP8" s="13">
        <f ca="1">+HA_NOI!DP8+MIEN_BAC!DP8+NINH_BINH!DP8+NGHE_AN!DP8+TBD!DP8+DA_NANG!DP8+KHANH_HOA!DP8+DONG_NAI!DP8+TVTK!DP8+MIEN_TAY!DP8+VAT_LIEU_DIEN!DP8+SUN_POWER!DP8+MINH_TRI!DP8+PHUONG_VIET!DP8+LONG_AN!DP8</f>
        <v>0</v>
      </c>
      <c r="DQ8" s="13">
        <f ca="1">+HA_NOI!DQ8+MIEN_BAC!DQ8+NINH_BINH!DQ8+NGHE_AN!DQ8+TBD!DQ8+DA_NANG!DQ8+KHANH_HOA!DQ8+DONG_NAI!DQ8+TVTK!DQ8+MIEN_TAY!DQ8+VAT_LIEU_DIEN!DQ8+SUN_POWER!DQ8+MINH_TRI!DQ8+PHUONG_VIET!DQ8+LONG_AN!DQ8</f>
        <v>0</v>
      </c>
      <c r="DR8" s="13">
        <f ca="1">+HA_NOI!DR8+MIEN_BAC!DR8+NINH_BINH!DR8+NGHE_AN!DR8+TBD!DR8+DA_NANG!DR8+KHANH_HOA!DR8+DONG_NAI!DR8+TVTK!DR8+MIEN_TAY!DR8+VAT_LIEU_DIEN!DR8+SUN_POWER!DR8+MINH_TRI!DR8+PHUONG_VIET!DR8+LONG_AN!DR8</f>
        <v>0</v>
      </c>
      <c r="DS8" s="13">
        <f ca="1">+HA_NOI!DS8+MIEN_BAC!DS8+NINH_BINH!DS8+NGHE_AN!DS8+TBD!DS8+DA_NANG!DS8+KHANH_HOA!DS8+DONG_NAI!DS8+TVTK!DS8+MIEN_TAY!DS8+VAT_LIEU_DIEN!DS8+SUN_POWER!DS8+MINH_TRI!DS8+PHUONG_VIET!DS8+LONG_AN!DS8</f>
        <v>0</v>
      </c>
      <c r="DT8" s="13">
        <f ca="1">+HA_NOI!DT8+MIEN_BAC!DT8+NINH_BINH!DT8+NGHE_AN!DT8+TBD!DT8+DA_NANG!DT8+KHANH_HOA!DT8+DONG_NAI!DT8+TVTK!DT8+MIEN_TAY!DT8+VAT_LIEU_DIEN!DT8+SUN_POWER!DT8+MINH_TRI!DT8+PHUONG_VIET!DT8+LONG_AN!DT8</f>
        <v>0</v>
      </c>
      <c r="DU8" s="13">
        <f ca="1">+HA_NOI!DU8+MIEN_BAC!DU8+NINH_BINH!DU8+NGHE_AN!DU8+TBD!DU8+DA_NANG!DU8+KHANH_HOA!DU8+DONG_NAI!DU8+TVTK!DU8+MIEN_TAY!DU8+VAT_LIEU_DIEN!DU8+SUN_POWER!DU8+MINH_TRI!DU8+PHUONG_VIET!DU8+LONG_AN!DU8</f>
        <v>0</v>
      </c>
      <c r="DV8" s="13">
        <f ca="1">+HA_NOI!DV8+MIEN_BAC!DV8+NINH_BINH!DV8+NGHE_AN!DV8+TBD!DV8+DA_NANG!DV8+KHANH_HOA!DV8+DONG_NAI!DV8+TVTK!DV8+MIEN_TAY!DV8+VAT_LIEU_DIEN!DV8+SUN_POWER!DV8+MINH_TRI!DV8+PHUONG_VIET!DV8+LONG_AN!DV8</f>
        <v>0</v>
      </c>
      <c r="DW8" s="13">
        <f ca="1">+HA_NOI!DW8+MIEN_BAC!DW8+NINH_BINH!DW8+NGHE_AN!DW8+TBD!DW8+DA_NANG!DW8+KHANH_HOA!DW8+DONG_NAI!DW8+TVTK!DW8+MIEN_TAY!DW8+VAT_LIEU_DIEN!DW8+SUN_POWER!DW8+MINH_TRI!DW8+PHUONG_VIET!DW8+LONG_AN!DW8</f>
        <v>0</v>
      </c>
      <c r="DX8" s="13">
        <f ca="1">+HA_NOI!DX8+MIEN_BAC!DX8+NINH_BINH!DX8+NGHE_AN!DX8+TBD!DX8+DA_NANG!DX8+KHANH_HOA!DX8+DONG_NAI!DX8+TVTK!DX8+MIEN_TAY!DX8+VAT_LIEU_DIEN!DX8+SUN_POWER!DX8+MINH_TRI!DX8+PHUONG_VIET!DX8+LONG_AN!DX8</f>
        <v>0</v>
      </c>
      <c r="DY8" s="13">
        <f ca="1">+HA_NOI!DY8+MIEN_BAC!DY8+NINH_BINH!DY8+NGHE_AN!DY8+TBD!DY8+DA_NANG!DY8+KHANH_HOA!DY8+DONG_NAI!DY8+TVTK!DY8+MIEN_TAY!DY8+VAT_LIEU_DIEN!DY8+SUN_POWER!DY8+MINH_TRI!DY8+PHUONG_VIET!DY8+LONG_AN!DY8</f>
        <v>0</v>
      </c>
      <c r="DZ8" s="13">
        <f ca="1">+HA_NOI!DZ8+MIEN_BAC!DZ8+NINH_BINH!DZ8+NGHE_AN!DZ8+TBD!DZ8+DA_NANG!DZ8+KHANH_HOA!DZ8+DONG_NAI!DZ8+TVTK!DZ8+MIEN_TAY!DZ8+VAT_LIEU_DIEN!DZ8+SUN_POWER!DZ8+MINH_TRI!DZ8+PHUONG_VIET!DZ8+LONG_AN!DZ8</f>
        <v>0</v>
      </c>
      <c r="EA8" s="13">
        <f ca="1">+HA_NOI!EA8+MIEN_BAC!EA8+NINH_BINH!EA8+NGHE_AN!EA8+TBD!EA8+DA_NANG!EA8+KHANH_HOA!EA8+DONG_NAI!EA8+TVTK!EA8+MIEN_TAY!EA8+VAT_LIEU_DIEN!EA8+SUN_POWER!EA8+MINH_TRI!EA8+PHUONG_VIET!EA8+LONG_AN!EA8</f>
        <v>0</v>
      </c>
      <c r="EB8" s="13">
        <f ca="1">+HA_NOI!EB8+MIEN_BAC!EB8+NINH_BINH!EB8+NGHE_AN!EB8+TBD!EB8+DA_NANG!EB8+KHANH_HOA!EB8+DONG_NAI!EB8+TVTK!EB8+MIEN_TAY!EB8+VAT_LIEU_DIEN!EB8+SUN_POWER!EB8+MINH_TRI!EB8+PHUONG_VIET!EB8+LONG_AN!EB8</f>
        <v>0</v>
      </c>
      <c r="EC8" s="13">
        <f ca="1">+HA_NOI!EC8+MIEN_BAC!EC8+NINH_BINH!EC8+NGHE_AN!EC8+TBD!EC8+DA_NANG!EC8+KHANH_HOA!EC8+DONG_NAI!EC8+TVTK!EC8+MIEN_TAY!EC8+VAT_LIEU_DIEN!EC8+SUN_POWER!EC8+MINH_TRI!EC8+PHUONG_VIET!EC8+LONG_AN!EC8</f>
        <v>0</v>
      </c>
      <c r="ED8" s="13">
        <f ca="1">+HA_NOI!ED8+MIEN_BAC!ED8+NINH_BINH!ED8+NGHE_AN!ED8+TBD!ED8+DA_NANG!ED8+KHANH_HOA!ED8+DONG_NAI!ED8+TVTK!ED8+MIEN_TAY!ED8+VAT_LIEU_DIEN!ED8+SUN_POWER!ED8+MINH_TRI!ED8+PHUONG_VIET!ED8+LONG_AN!ED8</f>
        <v>0</v>
      </c>
      <c r="EE8" s="13">
        <f ca="1">+HA_NOI!EE8+MIEN_BAC!EE8+NINH_BINH!EE8+NGHE_AN!EE8+TBD!EE8+DA_NANG!EE8+KHANH_HOA!EE8+DONG_NAI!EE8+TVTK!EE8+MIEN_TAY!EE8+VAT_LIEU_DIEN!EE8+SUN_POWER!EE8+MINH_TRI!EE8+PHUONG_VIET!EE8+LONG_AN!EE8</f>
        <v>0</v>
      </c>
      <c r="EF8" s="13">
        <f ca="1">+HA_NOI!EF8+MIEN_BAC!EF8+NINH_BINH!EF8+NGHE_AN!EF8+TBD!EF8+DA_NANG!EF8+KHANH_HOA!EF8+DONG_NAI!EF8+TVTK!EF8+MIEN_TAY!EF8+VAT_LIEU_DIEN!EF8+SUN_POWER!EF8+MINH_TRI!EF8+PHUONG_VIET!EF8+LONG_AN!EF8</f>
        <v>0</v>
      </c>
      <c r="EG8" s="13">
        <f ca="1">+HA_NOI!EG8+MIEN_BAC!EG8+NINH_BINH!EG8+NGHE_AN!EG8+TBD!EG8+DA_NANG!EG8+KHANH_HOA!EG8+DONG_NAI!EG8+TVTK!EG8+MIEN_TAY!EG8+VAT_LIEU_DIEN!EG8+SUN_POWER!EG8+MINH_TRI!EG8+PHUONG_VIET!EG8+LONG_AN!EG8</f>
        <v>0</v>
      </c>
      <c r="EH8" s="13">
        <f ca="1">+HA_NOI!EH8+MIEN_BAC!EH8+NINH_BINH!EH8+NGHE_AN!EH8+TBD!EH8+DA_NANG!EH8+KHANH_HOA!EH8+DONG_NAI!EH8+TVTK!EH8+MIEN_TAY!EH8+VAT_LIEU_DIEN!EH8+SUN_POWER!EH8+MINH_TRI!EH8+PHUONG_VIET!EH8+LONG_AN!EH8</f>
        <v>0</v>
      </c>
      <c r="EI8" s="13">
        <f ca="1">+HA_NOI!EI8+MIEN_BAC!EI8+NINH_BINH!EI8+NGHE_AN!EI8+TBD!EI8+DA_NANG!EI8+KHANH_HOA!EI8+DONG_NAI!EI8+TVTK!EI8+MIEN_TAY!EI8+VAT_LIEU_DIEN!EI8+SUN_POWER!EI8+MINH_TRI!EI8+PHUONG_VIET!EI8+LONG_AN!EI8</f>
        <v>0</v>
      </c>
      <c r="EJ8" s="13">
        <f ca="1">+HA_NOI!EJ8+MIEN_BAC!EJ8+NINH_BINH!EJ8+NGHE_AN!EJ8+TBD!EJ8+DA_NANG!EJ8+KHANH_HOA!EJ8+DONG_NAI!EJ8+TVTK!EJ8+MIEN_TAY!EJ8+VAT_LIEU_DIEN!EJ8+SUN_POWER!EJ8+MINH_TRI!EJ8+PHUONG_VIET!EJ8+LONG_AN!EJ8</f>
        <v>0</v>
      </c>
      <c r="EK8" s="13">
        <f ca="1">+HA_NOI!EK8+MIEN_BAC!EK8+NINH_BINH!EK8+NGHE_AN!EK8+TBD!EK8+DA_NANG!EK8+KHANH_HOA!EK8+DONG_NAI!EK8+TVTK!EK8+MIEN_TAY!EK8+VAT_LIEU_DIEN!EK8+SUN_POWER!EK8+MINH_TRI!EK8+PHUONG_VIET!EK8+LONG_AN!EK8</f>
        <v>0</v>
      </c>
      <c r="EL8" s="13">
        <f ca="1">+HA_NOI!EL8+MIEN_BAC!EL8+NINH_BINH!EL8+NGHE_AN!EL8+TBD!EL8+DA_NANG!EL8+KHANH_HOA!EL8+DONG_NAI!EL8+TVTK!EL8+MIEN_TAY!EL8+VAT_LIEU_DIEN!EL8+SUN_POWER!EL8+MINH_TRI!EL8+PHUONG_VIET!EL8+LONG_AN!EL8</f>
        <v>0</v>
      </c>
      <c r="EM8" s="13">
        <f ca="1">+HA_NOI!EM8+MIEN_BAC!EM8+NINH_BINH!EM8+NGHE_AN!EM8+TBD!EM8+DA_NANG!EM8+KHANH_HOA!EM8+DONG_NAI!EM8+TVTK!EM8+MIEN_TAY!EM8+VAT_LIEU_DIEN!EM8+SUN_POWER!EM8+MINH_TRI!EM8+PHUONG_VIET!EM8+LONG_AN!EM8</f>
        <v>0</v>
      </c>
      <c r="EN8" s="13">
        <f ca="1">+HA_NOI!EN8+MIEN_BAC!EN8+NINH_BINH!EN8+NGHE_AN!EN8+TBD!EN8+DA_NANG!EN8+KHANH_HOA!EN8+DONG_NAI!EN8+TVTK!EN8+MIEN_TAY!EN8+VAT_LIEU_DIEN!EN8+SUN_POWER!EN8+MINH_TRI!EN8+PHUONG_VIET!EN8+LONG_AN!EN8</f>
        <v>0</v>
      </c>
      <c r="EO8" s="13">
        <f ca="1">+HA_NOI!EO8+MIEN_BAC!EO8+NINH_BINH!EO8+NGHE_AN!EO8+TBD!EO8+DA_NANG!EO8+KHANH_HOA!EO8+DONG_NAI!EO8+TVTK!EO8+MIEN_TAY!EO8+VAT_LIEU_DIEN!EO8+SUN_POWER!EO8+MINH_TRI!EO8+PHUONG_VIET!EO8+LONG_AN!EO8</f>
        <v>0</v>
      </c>
      <c r="EP8" s="13">
        <f ca="1">+HA_NOI!EP8+MIEN_BAC!EP8+NINH_BINH!EP8+NGHE_AN!EP8+TBD!EP8+DA_NANG!EP8+KHANH_HOA!EP8+DONG_NAI!EP8+TVTK!EP8+MIEN_TAY!EP8+VAT_LIEU_DIEN!EP8+SUN_POWER!EP8+MINH_TRI!EP8+PHUONG_VIET!EP8+LONG_AN!EP8</f>
        <v>0</v>
      </c>
      <c r="EQ8" s="13">
        <f ca="1">+HA_NOI!EQ8+MIEN_BAC!EQ8+NINH_BINH!EQ8+NGHE_AN!EQ8+TBD!EQ8+DA_NANG!EQ8+KHANH_HOA!EQ8+DONG_NAI!EQ8+TVTK!EQ8+MIEN_TAY!EQ8+VAT_LIEU_DIEN!EQ8+SUN_POWER!EQ8+MINH_TRI!EQ8+PHUONG_VIET!EQ8+LONG_AN!EQ8</f>
        <v>0</v>
      </c>
      <c r="ER8" s="13">
        <f ca="1">+HA_NOI!ER8+MIEN_BAC!ER8+NINH_BINH!ER8+NGHE_AN!ER8+TBD!ER8+DA_NANG!ER8+KHANH_HOA!ER8+DONG_NAI!ER8+TVTK!ER8+MIEN_TAY!ER8+VAT_LIEU_DIEN!ER8+SUN_POWER!ER8+MINH_TRI!ER8+PHUONG_VIET!ER8+LONG_AN!ER8</f>
        <v>64986766733.935852</v>
      </c>
      <c r="ES8" s="13">
        <f ca="1">+HA_NOI!ES8+MIEN_BAC!ES8+NINH_BINH!ES8+NGHE_AN!ES8+TBD!ES8+DA_NANG!ES8+KHANH_HOA!ES8+DONG_NAI!ES8+TVTK!ES8+MIEN_TAY!ES8+VAT_LIEU_DIEN!ES8+SUN_POWER!ES8+MINH_TRI!ES8+PHUONG_VIET!ES8+LONG_AN!ES8</f>
        <v>65295114270.983276</v>
      </c>
      <c r="ET8" s="13">
        <f ca="1">+HA_NOI!ET8+MIEN_BAC!ET8+NINH_BINH!ET8+NGHE_AN!ET8+TBD!ET8+DA_NANG!ET8+KHANH_HOA!ET8+DONG_NAI!ET8+TVTK!ET8+MIEN_TAY!ET8+VAT_LIEU_DIEN!ET8+SUN_POWER!ET8+MINH_TRI!ET8+PHUONG_VIET!ET8+LONG_AN!ET8</f>
        <v>66472957938.60498</v>
      </c>
      <c r="EU8" s="13">
        <f ca="1">+HA_NOI!EU8+MIEN_BAC!EU8+NINH_BINH!EU8+NGHE_AN!EU8+TBD!EU8+DA_NANG!EU8+KHANH_HOA!EU8+DONG_NAI!EU8+TVTK!EU8+MIEN_TAY!EU8+VAT_LIEU_DIEN!EU8+SUN_POWER!EU8+MINH_TRI!EU8+PHUONG_VIET!EU8+LONG_AN!EU8</f>
        <v>66025275663.889549</v>
      </c>
      <c r="EV8" s="13">
        <f ca="1">+HA_NOI!EV8+MIEN_BAC!EV8+NINH_BINH!EV8+NGHE_AN!EV8+TBD!EV8+DA_NANG!EV8+KHANH_HOA!EV8+DONG_NAI!EV8+TVTK!EV8+MIEN_TAY!EV8+VAT_LIEU_DIEN!EV8+SUN_POWER!EV8+MINH_TRI!EV8+PHUONG_VIET!EV8+LONG_AN!EV8</f>
        <v>67429134860.453453</v>
      </c>
      <c r="EW8" s="13">
        <f ca="1">+HA_NOI!EW8+MIEN_BAC!EW8+NINH_BINH!EW8+NGHE_AN!EW8+TBD!EW8+DA_NANG!EW8+KHANH_HOA!EW8+DONG_NAI!EW8+TVTK!EW8+MIEN_TAY!EW8+VAT_LIEU_DIEN!EW8+SUN_POWER!EW8+MINH_TRI!EW8+PHUONG_VIET!EW8+LONG_AN!EW8</f>
        <v>0</v>
      </c>
      <c r="EX8" s="13">
        <f ca="1">+HA_NOI!EX8+MIEN_BAC!EX8+NINH_BINH!EX8+NGHE_AN!EX8+TBD!EX8+DA_NANG!EX8+KHANH_HOA!EX8+DONG_NAI!EX8+TVTK!EX8+MIEN_TAY!EX8+VAT_LIEU_DIEN!EX8+SUN_POWER!EX8+MINH_TRI!EX8+PHUONG_VIET!EX8+LONG_AN!EX8</f>
        <v>67479264879.925217</v>
      </c>
      <c r="EY8" s="13">
        <f ca="1">+HA_NOI!EY8+MIEN_BAC!EY8+NINH_BINH!EY8+NGHE_AN!EY8+TBD!EY8+DA_NANG!EY8+KHANH_HOA!EY8+DONG_NAI!EY8+TVTK!EY8+MIEN_TAY!EY8+VAT_LIEU_DIEN!EY8+SUN_POWER!EY8+MINH_TRI!EY8+PHUONG_VIET!EY8+LONG_AN!EY8</f>
        <v>66879106181.888153</v>
      </c>
      <c r="EZ8" s="13">
        <f ca="1">+HA_NOI!EZ8+MIEN_BAC!EZ8+NINH_BINH!EZ8+NGHE_AN!EZ8+TBD!EZ8+DA_NANG!EZ8+KHANH_HOA!EZ8+DONG_NAI!EZ8+TVTK!EZ8+MIEN_TAY!EZ8+VAT_LIEU_DIEN!EZ8+SUN_POWER!EZ8+MINH_TRI!EZ8+PHUONG_VIET!EZ8+LONG_AN!EZ8</f>
        <v>44498669882.913315</v>
      </c>
      <c r="FA8" s="13">
        <f ca="1">+HA_NOI!FA8+MIEN_BAC!FA8+NINH_BINH!FA8+NGHE_AN!FA8+TBD!FA8+DA_NANG!FA8+KHANH_HOA!FA8+DONG_NAI!FA8+TVTK!FA8+MIEN_TAY!FA8+VAT_LIEU_DIEN!FA8+SUN_POWER!FA8+MINH_TRI!FA8+PHUONG_VIET!FA8+LONG_AN!FA8</f>
        <v>68305498814.952591</v>
      </c>
      <c r="FB8" s="13">
        <f ca="1">+HA_NOI!FB8+MIEN_BAC!FB8+NINH_BINH!FB8+NGHE_AN!FB8+TBD!FB8+DA_NANG!FB8+KHANH_HOA!FB8+DONG_NAI!FB8+TVTK!FB8+MIEN_TAY!FB8+VAT_LIEU_DIEN!FB8+SUN_POWER!FB8+MINH_TRI!FB8+PHUONG_VIET!FB8+LONG_AN!FB8</f>
        <v>67592893933.923828</v>
      </c>
      <c r="FC8" s="13">
        <f ca="1">+HA_NOI!FC8+MIEN_BAC!FC8+NINH_BINH!FC8+NGHE_AN!FC8+TBD!FC8+DA_NANG!FC8+KHANH_HOA!FC8+DONG_NAI!FC8+TVTK!FC8+MIEN_TAY!FC8+VAT_LIEU_DIEN!FC8+SUN_POWER!FC8+MINH_TRI!FC8+PHUONG_VIET!FC8+LONG_AN!FC8</f>
        <v>67672305925.032593</v>
      </c>
      <c r="FD8" s="13">
        <f ca="1">+HA_NOI!FD8+MIEN_BAC!FD8+NINH_BINH!FD8+NGHE_AN!FD8+TBD!FD8+DA_NANG!FD8+KHANH_HOA!FD8+DONG_NAI!FD8+TVTK!FD8+MIEN_TAY!FD8+VAT_LIEU_DIEN!FD8+SUN_POWER!FD8+MINH_TRI!FD8+PHUONG_VIET!FD8+LONG_AN!FD8</f>
        <v>0</v>
      </c>
      <c r="FE8" s="13">
        <f ca="1">+HA_NOI!FE8+MIEN_BAC!FE8+NINH_BINH!FE8+NGHE_AN!FE8+TBD!FE8+DA_NANG!FE8+KHANH_HOA!FE8+DONG_NAI!FE8+TVTK!FE8+MIEN_TAY!FE8+VAT_LIEU_DIEN!FE8+SUN_POWER!FE8+MINH_TRI!FE8+PHUONG_VIET!FE8+LONG_AN!FE8</f>
        <v>67533046325.409134</v>
      </c>
      <c r="FF8" s="13">
        <f ca="1">+HA_NOI!FF8+MIEN_BAC!FF8+NINH_BINH!FF8+NGHE_AN!FF8+TBD!FF8+DA_NANG!FF8+KHANH_HOA!FF8+DONG_NAI!FF8+TVTK!FF8+MIEN_TAY!FF8+VAT_LIEU_DIEN!FF8+SUN_POWER!FF8+MINH_TRI!FF8+PHUONG_VIET!FF8+LONG_AN!FF8</f>
        <v>67047173354.72216</v>
      </c>
      <c r="FG8" s="13">
        <f ca="1">+HA_NOI!FG8+MIEN_BAC!FG8+NINH_BINH!FG8+NGHE_AN!FG8+TBD!FG8+DA_NANG!FG8+KHANH_HOA!FG8+DONG_NAI!FG8+TVTK!FG8+MIEN_TAY!FG8+VAT_LIEU_DIEN!FG8+SUN_POWER!FG8+MINH_TRI!FG8+PHUONG_VIET!FG8+LONG_AN!FG8</f>
        <v>69681621341.691376</v>
      </c>
      <c r="FH8" s="13">
        <f ca="1">+HA_NOI!FH8+MIEN_BAC!FH8+NINH_BINH!FH8+NGHE_AN!FH8+TBD!FH8+DA_NANG!FH8+KHANH_HOA!FH8+DONG_NAI!FH8+TVTK!FH8+MIEN_TAY!FH8+VAT_LIEU_DIEN!FH8+SUN_POWER!FH8+MINH_TRI!FH8+PHUONG_VIET!FH8+LONG_AN!FH8</f>
        <v>70317296440.509064</v>
      </c>
      <c r="FI8" s="13">
        <f ca="1">+HA_NOI!FI8+MIEN_BAC!FI8+NINH_BINH!FI8+NGHE_AN!FI8+TBD!FI8+DA_NANG!FI8+KHANH_HOA!FI8+DONG_NAI!FI8+TVTK!FI8+MIEN_TAY!FI8+VAT_LIEU_DIEN!FI8+SUN_POWER!FI8+MINH_TRI!FI8+PHUONG_VIET!FI8+LONG_AN!FI8</f>
        <v>71115677636.858414</v>
      </c>
      <c r="FJ8" s="13">
        <f ca="1">+HA_NOI!FJ8+MIEN_BAC!FJ8+NINH_BINH!FJ8+NGHE_AN!FJ8+TBD!FJ8+DA_NANG!FJ8+KHANH_HOA!FJ8+DONG_NAI!FJ8+TVTK!FJ8+MIEN_TAY!FJ8+VAT_LIEU_DIEN!FJ8+SUN_POWER!FJ8+MINH_TRI!FJ8+PHUONG_VIET!FJ8+LONG_AN!FJ8</f>
        <v>71831017620.597504</v>
      </c>
      <c r="FK8" s="13">
        <f ca="1">+HA_NOI!FK8+MIEN_BAC!FK8+NINH_BINH!FK8+NGHE_AN!FK8+TBD!FK8+DA_NANG!FK8+KHANH_HOA!FK8+DONG_NAI!FK8+TVTK!FK8+MIEN_TAY!FK8+VAT_LIEU_DIEN!FK8+SUN_POWER!FK8+MINH_TRI!FK8+PHUONG_VIET!FK8+LONG_AN!FK8</f>
        <v>0</v>
      </c>
      <c r="FL8" s="13">
        <f ca="1">+HA_NOI!FL8+MIEN_BAC!FL8+NINH_BINH!FL8+NGHE_AN!FL8+TBD!FL8+DA_NANG!FL8+KHANH_HOA!FL8+DONG_NAI!FL8+TVTK!FL8+MIEN_TAY!FL8+VAT_LIEU_DIEN!FL8+SUN_POWER!FL8+MINH_TRI!FL8+PHUONG_VIET!FL8+LONG_AN!FL8</f>
        <v>72286974147.547119</v>
      </c>
      <c r="FM8" s="13">
        <f ca="1">+HA_NOI!FM8+MIEN_BAC!FM8+NINH_BINH!FM8+NGHE_AN!FM8+TBD!FM8+DA_NANG!FM8+KHANH_HOA!FM8+DONG_NAI!FM8+TVTK!FM8+MIEN_TAY!FM8+VAT_LIEU_DIEN!FM8+SUN_POWER!FM8+MINH_TRI!FM8+PHUONG_VIET!FM8+LONG_AN!FM8</f>
        <v>73274035319.396317</v>
      </c>
      <c r="FN8" s="13">
        <f ca="1">+HA_NOI!FN8+MIEN_BAC!FN8+NINH_BINH!FN8+NGHE_AN!FN8+TBD!FN8+DA_NANG!FN8+KHANH_HOA!FN8+DONG_NAI!FN8+TVTK!FN8+MIEN_TAY!FN8+VAT_LIEU_DIEN!FN8+SUN_POWER!FN8+MINH_TRI!FN8+PHUONG_VIET!FN8+LONG_AN!FN8</f>
        <v>73395035655.101227</v>
      </c>
      <c r="FO8" s="13">
        <f ca="1">+HA_NOI!FO8+MIEN_BAC!FO8+NINH_BINH!FO8+NGHE_AN!FO8+TBD!FO8+DA_NANG!FO8+KHANH_HOA!FO8+DONG_NAI!FO8+TVTK!FO8+MIEN_TAY!FO8+VAT_LIEU_DIEN!FO8+SUN_POWER!FO8+MINH_TRI!FO8+PHUONG_VIET!FO8+LONG_AN!FO8</f>
        <v>74147912312.104202</v>
      </c>
      <c r="FP8" s="13">
        <f ca="1">+HA_NOI!FP8+MIEN_BAC!FP8+NINH_BINH!FP8+NGHE_AN!FP8+TBD!FP8+DA_NANG!FP8+KHANH_HOA!FP8+DONG_NAI!FP8+TVTK!FP8+MIEN_TAY!FP8+VAT_LIEU_DIEN!FP8+SUN_POWER!FP8+MINH_TRI!FP8+PHUONG_VIET!FP8+LONG_AN!FP8</f>
        <v>74566091840.590927</v>
      </c>
      <c r="FQ8" s="13">
        <f ca="1">+HA_NOI!FQ8+MIEN_BAC!FQ8+NINH_BINH!FQ8+NGHE_AN!FQ8+TBD!FQ8+DA_NANG!FQ8+KHANH_HOA!FQ8+DONG_NAI!FQ8+TVTK!FQ8+MIEN_TAY!FQ8+VAT_LIEU_DIEN!FQ8+SUN_POWER!FQ8+MINH_TRI!FQ8+PHUONG_VIET!FQ8+LONG_AN!FQ8</f>
        <v>74864776800.399414</v>
      </c>
      <c r="FR8" s="13">
        <f ca="1">+HA_NOI!FR8+MIEN_BAC!FR8+NINH_BINH!FR8+NGHE_AN!FR8+TBD!FR8+DA_NANG!FR8+KHANH_HOA!FR8+DONG_NAI!FR8+TVTK!FR8+MIEN_TAY!FR8+VAT_LIEU_DIEN!FR8+SUN_POWER!FR8+MINH_TRI!FR8+PHUONG_VIET!FR8+LONG_AN!FR8</f>
        <v>0</v>
      </c>
      <c r="FS8" s="13">
        <f ca="1">+HA_NOI!FS8+MIEN_BAC!FS8+NINH_BINH!FS8+NGHE_AN!FS8+TBD!FS8+DA_NANG!FS8+KHANH_HOA!FS8+DONG_NAI!FS8+TVTK!FS8+MIEN_TAY!FS8+VAT_LIEU_DIEN!FS8+SUN_POWER!FS8+MINH_TRI!FS8+PHUONG_VIET!FS8+LONG_AN!FS8</f>
        <v>75522107692.585175</v>
      </c>
      <c r="FT8" s="13">
        <f ca="1">+HA_NOI!FT8+MIEN_BAC!FT8+NINH_BINH!FT8+NGHE_AN!FT8+TBD!FT8+DA_NANG!FT8+KHANH_HOA!FT8+DONG_NAI!FT8+TVTK!FT8+MIEN_TAY!FT8+VAT_LIEU_DIEN!FT8+SUN_POWER!FT8+MINH_TRI!FT8+PHUONG_VIET!FT8+LONG_AN!FT8</f>
        <v>75158513592.58017</v>
      </c>
      <c r="FU8" s="13">
        <f ca="1">+HA_NOI!FU8+MIEN_BAC!FU8+NINH_BINH!FU8+NGHE_AN!FU8+TBD!FU8+DA_NANG!FU8+KHANH_HOA!FU8+DONG_NAI!FU8+TVTK!FU8+MIEN_TAY!FU8+VAT_LIEU_DIEN!FU8+SUN_POWER!FU8+MINH_TRI!FU8+PHUONG_VIET!FU8+LONG_AN!FU8</f>
        <v>74915821579.071014</v>
      </c>
      <c r="FV8" s="13">
        <f ca="1">+HA_NOI!FV8+MIEN_BAC!FV8+NINH_BINH!FV8+NGHE_AN!FV8+TBD!FV8+DA_NANG!FV8+KHANH_HOA!FV8+DONG_NAI!FV8+TVTK!FV8+MIEN_TAY!FV8+VAT_LIEU_DIEN!FV8+SUN_POWER!FV8+MINH_TRI!FV8+PHUONG_VIET!FV8+LONG_AN!FV8</f>
        <v>75162211969.796768</v>
      </c>
      <c r="FW8" s="13">
        <f ca="1">+HA_NOI!FW8+MIEN_BAC!FW8+NINH_BINH!FW8+NGHE_AN!FW8+TBD!FW8+DA_NANG!FW8+KHANH_HOA!FW8+DONG_NAI!FW8+TVTK!FW8+MIEN_TAY!FW8+VAT_LIEU_DIEN!FW8+SUN_POWER!FW8+MINH_TRI!FW8+PHUONG_VIET!FW8+LONG_AN!FW8</f>
        <v>78438411625.075958</v>
      </c>
      <c r="FX8" s="13">
        <f ca="1">+HA_NOI!FX8+MIEN_BAC!FX8+NINH_BINH!FX8+NGHE_AN!FX8+TBD!FX8+DA_NANG!FX8+KHANH_HOA!FX8+DONG_NAI!FX8+TVTK!FX8+MIEN_TAY!FX8+VAT_LIEU_DIEN!FX8+SUN_POWER!FX8+MINH_TRI!FX8+PHUONG_VIET!FX8+LONG_AN!FX8</f>
        <v>81284288918.46051</v>
      </c>
      <c r="FY8" s="13">
        <f ca="1">+HA_NOI!FY8+MIEN_BAC!FY8+NINH_BINH!FY8+NGHE_AN!FY8+TBD!FY8+DA_NANG!FY8+KHANH_HOA!FY8+DONG_NAI!FY8+TVTK!FY8+MIEN_TAY!FY8+VAT_LIEU_DIEN!FY8+SUN_POWER!FY8+MINH_TRI!FY8+PHUONG_VIET!FY8+LONG_AN!FY8</f>
        <v>0</v>
      </c>
      <c r="FZ8" s="13">
        <f ca="1">+HA_NOI!FZ8+MIEN_BAC!FZ8+NINH_BINH!FZ8+NGHE_AN!FZ8+TBD!FZ8+DA_NANG!FZ8+KHANH_HOA!FZ8+DONG_NAI!FZ8+TVTK!FZ8+MIEN_TAY!FZ8+VAT_LIEU_DIEN!FZ8+SUN_POWER!FZ8+MINH_TRI!FZ8+PHUONG_VIET!FZ8+LONG_AN!FZ8</f>
        <v>82453922509.282486</v>
      </c>
      <c r="GA8" s="13">
        <f ca="1">+HA_NOI!GA8+MIEN_BAC!GA8+NINH_BINH!GA8+NGHE_AN!GA8+TBD!GA8+DA_NANG!GA8+KHANH_HOA!GA8+DONG_NAI!GA8+TVTK!GA8+MIEN_TAY!GA8+VAT_LIEU_DIEN!GA8+SUN_POWER!GA8+MINH_TRI!GA8+PHUONG_VIET!GA8+LONG_AN!GA8</f>
        <v>82469327756.769775</v>
      </c>
      <c r="GB8" s="13">
        <f ca="1">+HA_NOI!GB8+MIEN_BAC!GB8+NINH_BINH!GB8+NGHE_AN!GB8+TBD!GB8+DA_NANG!GB8+KHANH_HOA!GB8+DONG_NAI!GB8+TVTK!GB8+MIEN_TAY!GB8+VAT_LIEU_DIEN!GB8+SUN_POWER!GB8+MINH_TRI!GB8+PHUONG_VIET!GB8+LONG_AN!GB8</f>
        <v>83509879581.878128</v>
      </c>
      <c r="GC8" s="13">
        <f ca="1">+HA_NOI!GC8+MIEN_BAC!GC8+NINH_BINH!GC8+NGHE_AN!GC8+TBD!GC8+DA_NANG!GC8+KHANH_HOA!GC8+DONG_NAI!GC8+TVTK!GC8+MIEN_TAY!GC8+VAT_LIEU_DIEN!GC8+SUN_POWER!GC8+MINH_TRI!GC8+PHUONG_VIET!GC8+LONG_AN!GC8</f>
        <v>84695256062.664398</v>
      </c>
      <c r="GD8" s="13">
        <f ca="1">+HA_NOI!GD8+MIEN_BAC!GD8+NINH_BINH!GD8+NGHE_AN!GD8+TBD!GD8+DA_NANG!GD8+KHANH_HOA!GD8+DONG_NAI!GD8+TVTK!GD8+MIEN_TAY!GD8+VAT_LIEU_DIEN!GD8+SUN_POWER!GD8+MINH_TRI!GD8+PHUONG_VIET!GD8+LONG_AN!GD8</f>
        <v>85606051720.124008</v>
      </c>
      <c r="GE8" s="13">
        <f ca="1">+HA_NOI!GE8+MIEN_BAC!GE8+NINH_BINH!GE8+NGHE_AN!GE8+TBD!GE8+DA_NANG!GE8+KHANH_HOA!GE8+DONG_NAI!GE8+TVTK!GE8+MIEN_TAY!GE8+VAT_LIEU_DIEN!GE8+SUN_POWER!GE8+MINH_TRI!GE8+PHUONG_VIET!GE8+LONG_AN!GE8</f>
        <v>86662815258.096832</v>
      </c>
      <c r="GF8" s="13">
        <f ca="1">+HA_NOI!GF8+MIEN_BAC!GF8+NINH_BINH!GF8+NGHE_AN!GF8+TBD!GF8+DA_NANG!GF8+KHANH_HOA!GF8+DONG_NAI!GF8+TVTK!GF8+MIEN_TAY!GF8+VAT_LIEU_DIEN!GF8+SUN_POWER!GF8+MINH_TRI!GF8+PHUONG_VIET!GF8+LONG_AN!GF8</f>
        <v>0</v>
      </c>
      <c r="GG8" s="13">
        <f ca="1">+HA_NOI!GG8+MIEN_BAC!GG8+NINH_BINH!GG8+NGHE_AN!GG8+TBD!GG8+DA_NANG!GG8+KHANH_HOA!GG8+DONG_NAI!GG8+TVTK!GG8+MIEN_TAY!GG8+VAT_LIEU_DIEN!GG8+SUN_POWER!GG8+MINH_TRI!GG8+PHUONG_VIET!GG8+LONG_AN!GG8</f>
        <v>80113665020.114807</v>
      </c>
      <c r="GH8" s="13">
        <f ca="1">+HA_NOI!GH8+MIEN_BAC!GH8+NINH_BINH!GH8+NGHE_AN!GH8+TBD!GH8+DA_NANG!GH8+KHANH_HOA!GH8+DONG_NAI!GH8+TVTK!GH8+MIEN_TAY!GH8+VAT_LIEU_DIEN!GH8+SUN_POWER!GH8+MINH_TRI!GH8+PHUONG_VIET!GH8+LONG_AN!GH8</f>
        <v>84304290377.614212</v>
      </c>
      <c r="GI8" s="13">
        <f ca="1">+HA_NOI!GI8+MIEN_BAC!GI8+NINH_BINH!GI8+NGHE_AN!GI8+TBD!GI8+DA_NANG!GI8+KHANH_HOA!GI8+DONG_NAI!GI8+TVTK!GI8+MIEN_TAY!GI8+VAT_LIEU_DIEN!GI8+SUN_POWER!GI8+MINH_TRI!GI8+PHUONG_VIET!GI8+LONG_AN!GI8</f>
        <v>84828491275.794449</v>
      </c>
      <c r="GJ8" s="13">
        <f ca="1">+HA_NOI!GJ8+MIEN_BAC!GJ8+NINH_BINH!GJ8+NGHE_AN!GJ8+TBD!GJ8+DA_NANG!GJ8+KHANH_HOA!GJ8+DONG_NAI!GJ8+TVTK!GJ8+MIEN_TAY!GJ8+VAT_LIEU_DIEN!GJ8+SUN_POWER!GJ8+MINH_TRI!GJ8+PHUONG_VIET!GJ8+LONG_AN!GJ8</f>
        <v>87230267584.421997</v>
      </c>
      <c r="GK8" s="13">
        <f ca="1">+HA_NOI!GK8+MIEN_BAC!GK8+NINH_BINH!GK8+NGHE_AN!GK8+TBD!GK8+DA_NANG!GK8+KHANH_HOA!GK8+DONG_NAI!GK8+TVTK!GK8+MIEN_TAY!GK8+VAT_LIEU_DIEN!GK8+SUN_POWER!GK8+MINH_TRI!GK8+PHUONG_VIET!GK8+LONG_AN!GK8</f>
        <v>56735664316.381516</v>
      </c>
      <c r="GL8" s="13">
        <f ca="1">+HA_NOI!GL8+MIEN_BAC!GL8+NINH_BINH!GL8+NGHE_AN!GL8+TBD!GL8+DA_NANG!GL8+KHANH_HOA!GL8+DONG_NAI!GL8+TVTK!GL8+MIEN_TAY!GL8+VAT_LIEU_DIEN!GL8+SUN_POWER!GL8+MINH_TRI!GL8+PHUONG_VIET!GL8+LONG_AN!GL8</f>
        <v>56254774109.060959</v>
      </c>
      <c r="GM8" s="13">
        <f ca="1">+HA_NOI!GM8+MIEN_BAC!GM8+NINH_BINH!GM8+NGHE_AN!GM8+TBD!GM8+DA_NANG!GM8+KHANH_HOA!GM8+DONG_NAI!GM8+TVTK!GM8+MIEN_TAY!GM8+VAT_LIEU_DIEN!GM8+SUN_POWER!GM8+MINH_TRI!GM8+PHUONG_VIET!GM8+LONG_AN!GM8</f>
        <v>0</v>
      </c>
      <c r="GN8" s="13">
        <f ca="1">+HA_NOI!GN8+MIEN_BAC!GN8+NINH_BINH!GN8+NGHE_AN!GN8+TBD!GN8+DA_NANG!GN8+KHANH_HOA!GN8+DONG_NAI!GN8+TVTK!GN8+MIEN_TAY!GN8+VAT_LIEU_DIEN!GN8+SUN_POWER!GN8+MINH_TRI!GN8+PHUONG_VIET!GN8+LONG_AN!GN8</f>
        <v>87207071890.066437</v>
      </c>
      <c r="GO8" s="13">
        <f ca="1">+HA_NOI!GO8+MIEN_BAC!GO8+NINH_BINH!GO8+NGHE_AN!GO8+TBD!GO8+DA_NANG!GO8+KHANH_HOA!GO8+DONG_NAI!GO8+TVTK!GO8+MIEN_TAY!GO8+VAT_LIEU_DIEN!GO8+SUN_POWER!GO8+MINH_TRI!GO8+PHUONG_VIET!GO8+LONG_AN!GO8</f>
        <v>89165293874.378952</v>
      </c>
      <c r="GP8" s="13">
        <f ca="1">+HA_NOI!GP8+MIEN_BAC!GP8+NINH_BINH!GP8+NGHE_AN!GP8+TBD!GP8+DA_NANG!GP8+KHANH_HOA!GP8+DONG_NAI!GP8+TVTK!GP8+MIEN_TAY!GP8+VAT_LIEU_DIEN!GP8+SUN_POWER!GP8+MINH_TRI!GP8+PHUONG_VIET!GP8+LONG_AN!GP8</f>
        <v>90190213135.289688</v>
      </c>
      <c r="GQ8" s="13">
        <f ca="1">+HA_NOI!GQ8+MIEN_BAC!GQ8+NINH_BINH!GQ8+NGHE_AN!GQ8+TBD!GQ8+DA_NANG!GQ8+KHANH_HOA!GQ8+DONG_NAI!GQ8+TVTK!GQ8+MIEN_TAY!GQ8+VAT_LIEU_DIEN!GQ8+SUN_POWER!GQ8+MINH_TRI!GQ8+PHUONG_VIET!GQ8+LONG_AN!GQ8</f>
        <v>94732566905.991806</v>
      </c>
      <c r="GR8" s="13">
        <f ca="1">+HA_NOI!GR8+MIEN_BAC!GR8+NINH_BINH!GR8+NGHE_AN!GR8+TBD!GR8+DA_NANG!GR8+KHANH_HOA!GR8+DONG_NAI!GR8+TVTK!GR8+MIEN_TAY!GR8+VAT_LIEU_DIEN!GR8+SUN_POWER!GR8+MINH_TRI!GR8+PHUONG_VIET!GR8+LONG_AN!GR8</f>
        <v>95432649484.766251</v>
      </c>
      <c r="GS8" s="13">
        <f ca="1">+HA_NOI!GS8+MIEN_BAC!GS8+NINH_BINH!GS8+NGHE_AN!GS8+TBD!GS8+DA_NANG!GS8+KHANH_HOA!GS8+DONG_NAI!GS8+TVTK!GS8+MIEN_TAY!GS8+VAT_LIEU_DIEN!GS8+SUN_POWER!GS8+MINH_TRI!GS8+PHUONG_VIET!GS8+LONG_AN!GS8</f>
        <v>96265142288.0569</v>
      </c>
      <c r="GT8" s="13">
        <f ca="1">+HA_NOI!GT8+MIEN_BAC!GT8+NINH_BINH!GT8+NGHE_AN!GT8+TBD!GT8+DA_NANG!GT8+KHANH_HOA!GT8+DONG_NAI!GT8+TVTK!GT8+MIEN_TAY!GT8+VAT_LIEU_DIEN!GT8+SUN_POWER!GT8+MINH_TRI!GT8+PHUONG_VIET!GT8+LONG_AN!GT8</f>
        <v>0</v>
      </c>
      <c r="GU8" s="13">
        <f ca="1">+HA_NOI!GU8+MIEN_BAC!GU8+NINH_BINH!GU8+NGHE_AN!GU8+TBD!GU8+DA_NANG!GU8+KHANH_HOA!GU8+DONG_NAI!GU8+TVTK!GU8+MIEN_TAY!GU8+VAT_LIEU_DIEN!GU8+SUN_POWER!GU8+MINH_TRI!GU8+PHUONG_VIET!GU8+LONG_AN!GU8</f>
        <v>97171837159.773865</v>
      </c>
      <c r="GV8" s="13">
        <f ca="1">+HA_NOI!GV8+MIEN_BAC!GV8+NINH_BINH!GV8+NGHE_AN!GV8+TBD!GV8+DA_NANG!GV8+KHANH_HOA!GV8+DONG_NAI!GV8+TVTK!GV8+MIEN_TAY!GV8+VAT_LIEU_DIEN!GV8+SUN_POWER!GV8+MINH_TRI!GV8+PHUONG_VIET!GV8+LONG_AN!GV8</f>
        <v>97734573109.785904</v>
      </c>
      <c r="GW8" s="13">
        <f ca="1">+HA_NOI!GW8+MIEN_BAC!GW8+NINH_BINH!GW8+NGHE_AN!GW8+TBD!GW8+DA_NANG!GW8+KHANH_HOA!GW8+DONG_NAI!GW8+TVTK!GW8+MIEN_TAY!GW8+VAT_LIEU_DIEN!GW8+SUN_POWER!GW8+MINH_TRI!GW8+PHUONG_VIET!GW8+LONG_AN!GW8</f>
        <v>97238599663.563492</v>
      </c>
      <c r="GX8" s="13">
        <f ca="1">+HA_NOI!GX8+MIEN_BAC!GX8+NINH_BINH!GX8+NGHE_AN!GX8+TBD!GX8+DA_NANG!GX8+KHANH_HOA!GX8+DONG_NAI!GX8+TVTK!GX8+MIEN_TAY!GX8+VAT_LIEU_DIEN!GX8+SUN_POWER!GX8+MINH_TRI!GX8+PHUONG_VIET!GX8+LONG_AN!GX8</f>
        <v>97887626050.126526</v>
      </c>
      <c r="GY8" s="13">
        <f ca="1">+HA_NOI!GY8+MIEN_BAC!GY8+NINH_BINH!GY8+NGHE_AN!GY8+TBD!GY8+DA_NANG!GY8+KHANH_HOA!GY8+DONG_NAI!GY8+TVTK!GY8+MIEN_TAY!GY8+VAT_LIEU_DIEN!GY8+SUN_POWER!GY8+MINH_TRI!GY8+PHUONG_VIET!GY8+LONG_AN!GY8</f>
        <v>98165763401.261948</v>
      </c>
      <c r="GZ8" s="13">
        <f ca="1">+HA_NOI!GZ8+MIEN_BAC!GZ8+NINH_BINH!GZ8+NGHE_AN!GZ8+TBD!GZ8+DA_NANG!GZ8+KHANH_HOA!GZ8+DONG_NAI!GZ8+TVTK!GZ8+MIEN_TAY!GZ8+VAT_LIEU_DIEN!GZ8+SUN_POWER!GZ8+MINH_TRI!GZ8+PHUONG_VIET!GZ8+LONG_AN!GZ8</f>
        <v>94700494871.929657</v>
      </c>
      <c r="HA8" s="13">
        <f ca="1">+HA_NOI!HA8+MIEN_BAC!HA8+NINH_BINH!HA8+NGHE_AN!HA8+TBD!HA8+DA_NANG!HA8+KHANH_HOA!HA8+DONG_NAI!HA8+TVTK!HA8+MIEN_TAY!HA8+VAT_LIEU_DIEN!HA8+SUN_POWER!HA8+MINH_TRI!HA8+PHUONG_VIET!HA8+LONG_AN!HA8</f>
        <v>0</v>
      </c>
      <c r="HB8" s="13">
        <f ca="1">+HA_NOI!HB8+MIEN_BAC!HB8+NINH_BINH!HB8+NGHE_AN!HB8+TBD!HB8+DA_NANG!HB8+KHANH_HOA!HB8+DONG_NAI!HB8+TVTK!HB8+MIEN_TAY!HB8+VAT_LIEU_DIEN!HB8+SUN_POWER!HB8+MINH_TRI!HB8+PHUONG_VIET!HB8+LONG_AN!HB8</f>
        <v>99106389204.489166</v>
      </c>
      <c r="HC8" s="13">
        <f ca="1">+HA_NOI!HC8+MIEN_BAC!HC8+NINH_BINH!HC8+NGHE_AN!HC8+TBD!HC8+DA_NANG!HC8+KHANH_HOA!HC8+DONG_NAI!HC8+TVTK!HC8+MIEN_TAY!HC8+VAT_LIEU_DIEN!HC8+SUN_POWER!HC8+MINH_TRI!HC8+PHUONG_VIET!HC8+LONG_AN!HC8</f>
        <v>100914829010.55229</v>
      </c>
      <c r="HD8" s="13">
        <f ca="1">+HA_NOI!HD8+MIEN_BAC!HD8+NINH_BINH!HD8+NGHE_AN!HD8+TBD!HD8+DA_NANG!HD8+KHANH_HOA!HD8+DONG_NAI!HD8+TVTK!HD8+MIEN_TAY!HD8+VAT_LIEU_DIEN!HD8+SUN_POWER!HD8+MINH_TRI!HD8+PHUONG_VIET!HD8+LONG_AN!HD8</f>
        <v>101259123196.69727</v>
      </c>
      <c r="HE8" s="13">
        <f ca="1">+HA_NOI!HE8+MIEN_BAC!HE8+NINH_BINH!HE8+NGHE_AN!HE8+TBD!HE8+DA_NANG!HE8+KHANH_HOA!HE8+DONG_NAI!HE8+TVTK!HE8+MIEN_TAY!HE8+VAT_LIEU_DIEN!HE8+SUN_POWER!HE8+MINH_TRI!HE8+PHUONG_VIET!HE8+LONG_AN!HE8</f>
        <v>102018099265.89729</v>
      </c>
      <c r="HF8" s="13">
        <f ca="1">+HA_NOI!HF8+MIEN_BAC!HF8+NINH_BINH!HF8+NGHE_AN!HF8+TBD!HF8+DA_NANG!HF8+KHANH_HOA!HF8+DONG_NAI!HF8+TVTK!HF8+MIEN_TAY!HF8+VAT_LIEU_DIEN!HF8+SUN_POWER!HF8+MINH_TRI!HF8+PHUONG_VIET!HF8+LONG_AN!HF8</f>
        <v>103139901533.28906</v>
      </c>
      <c r="HG8" s="13">
        <f ca="1">+HA_NOI!HG8+MIEN_BAC!HG8+NINH_BINH!HG8+NGHE_AN!HG8+TBD!HG8+DA_NANG!HG8+KHANH_HOA!HG8+DONG_NAI!HG8+TVTK!HG8+MIEN_TAY!HG8+VAT_LIEU_DIEN!HG8+SUN_POWER!HG8+MINH_TRI!HG8+PHUONG_VIET!HG8+LONG_AN!HG8</f>
        <v>85536436607.4953</v>
      </c>
      <c r="HH8" s="13">
        <f ca="1">+HA_NOI!HH8+MIEN_BAC!HH8+NINH_BINH!HH8+NGHE_AN!HH8+TBD!HH8+DA_NANG!HH8+KHANH_HOA!HH8+DONG_NAI!HH8+TVTK!HH8+MIEN_TAY!HH8+VAT_LIEU_DIEN!HH8+SUN_POWER!HH8+MINH_TRI!HH8+PHUONG_VIET!HH8+LONG_AN!HH8</f>
        <v>0</v>
      </c>
      <c r="HI8" s="13">
        <f ca="1">+HA_NOI!HI8+MIEN_BAC!HI8+NINH_BINH!HI8+NGHE_AN!HI8+TBD!HI8+DA_NANG!HI8+KHANH_HOA!HI8+DONG_NAI!HI8+TVTK!HI8+MIEN_TAY!HI8+VAT_LIEU_DIEN!HI8+SUN_POWER!HI8+MINH_TRI!HI8+PHUONG_VIET!HI8+LONG_AN!HI8</f>
        <v>104722065294.3941</v>
      </c>
      <c r="HJ8" s="13">
        <f ca="1">+HA_NOI!HJ8+MIEN_BAC!HJ8+NINH_BINH!HJ8+NGHE_AN!HJ8+TBD!HJ8+DA_NANG!HJ8+KHANH_HOA!HJ8+DONG_NAI!HJ8+TVTK!HJ8+MIEN_TAY!HJ8+VAT_LIEU_DIEN!HJ8+SUN_POWER!HJ8+MINH_TRI!HJ8+PHUONG_VIET!HJ8+LONG_AN!HJ8</f>
        <v>106310216763.082</v>
      </c>
      <c r="HK8" s="13">
        <f ca="1">+HA_NOI!HK8+MIEN_BAC!HK8+NINH_BINH!HK8+NGHE_AN!HK8+TBD!HK8+DA_NANG!HK8+KHANH_HOA!HK8+DONG_NAI!HK8+TVTK!HK8+MIEN_TAY!HK8+VAT_LIEU_DIEN!HK8+SUN_POWER!HK8+MINH_TRI!HK8+PHUONG_VIET!HK8+LONG_AN!HK8</f>
        <v>107372412867.42909</v>
      </c>
      <c r="HL8" s="13">
        <f ca="1">+HA_NOI!HL8+MIEN_BAC!HL8+NINH_BINH!HL8+NGHE_AN!HL8+TBD!HL8+DA_NANG!HL8+KHANH_HOA!HL8+DONG_NAI!HL8+TVTK!HL8+MIEN_TAY!HL8+VAT_LIEU_DIEN!HL8+SUN_POWER!HL8+MINH_TRI!HL8+PHUONG_VIET!HL8+LONG_AN!HL8</f>
        <v>107340037005.68619</v>
      </c>
      <c r="HM8" s="13">
        <f ca="1">+HA_NOI!HM8+MIEN_BAC!HM8+NINH_BINH!HM8+NGHE_AN!HM8+TBD!HM8+DA_NANG!HM8+KHANH_HOA!HM8+DONG_NAI!HM8+TVTK!HM8+MIEN_TAY!HM8+VAT_LIEU_DIEN!HM8+SUN_POWER!HM8+MINH_TRI!HM8+PHUONG_VIET!HM8+LONG_AN!HM8</f>
        <v>106911373519.35365</v>
      </c>
      <c r="HN8" s="13">
        <f ca="1">+HA_NOI!HN8+MIEN_BAC!HN8+NINH_BINH!HN8+NGHE_AN!HN8+TBD!HN8+DA_NANG!HN8+KHANH_HOA!HN8+DONG_NAI!HN8+TVTK!HN8+MIEN_TAY!HN8+VAT_LIEU_DIEN!HN8+SUN_POWER!HN8+MINH_TRI!HN8+PHUONG_VIET!HN8+LONG_AN!HN8</f>
        <v>107690578498.69527</v>
      </c>
      <c r="HO8" s="13">
        <f ca="1">+HA_NOI!HO8+MIEN_BAC!HO8+NINH_BINH!HO8+NGHE_AN!HO8+TBD!HO8+DA_NANG!HO8+KHANH_HOA!HO8+DONG_NAI!HO8+TVTK!HO8+MIEN_TAY!HO8+VAT_LIEU_DIEN!HO8+SUN_POWER!HO8+MINH_TRI!HO8+PHUONG_VIET!HO8+LONG_AN!HO8</f>
        <v>0</v>
      </c>
      <c r="HP8" s="13">
        <f ca="1">+HA_NOI!HP8+MIEN_BAC!HP8+NINH_BINH!HP8+NGHE_AN!HP8+TBD!HP8+DA_NANG!HP8+KHANH_HOA!HP8+DONG_NAI!HP8+TVTK!HP8+MIEN_TAY!HP8+VAT_LIEU_DIEN!HP8+SUN_POWER!HP8+MINH_TRI!HP8+PHUONG_VIET!HP8+LONG_AN!HP8</f>
        <v>107165064739.00098</v>
      </c>
      <c r="HQ8" s="13">
        <f ca="1">+HA_NOI!HQ8+MIEN_BAC!HQ8+NINH_BINH!HQ8+NGHE_AN!HQ8+TBD!HQ8+DA_NANG!HQ8+KHANH_HOA!HQ8+DONG_NAI!HQ8+TVTK!HQ8+MIEN_TAY!HQ8+VAT_LIEU_DIEN!HQ8+SUN_POWER!HQ8+MINH_TRI!HQ8+PHUONG_VIET!HQ8+LONG_AN!HQ8</f>
        <v>107037902176.80563</v>
      </c>
      <c r="HR8" s="13">
        <f ca="1">+HA_NOI!HR8+MIEN_BAC!HR8+NINH_BINH!HR8+NGHE_AN!HR8+TBD!HR8+DA_NANG!HR8+KHANH_HOA!HR8+DONG_NAI!HR8+TVTK!HR8+MIEN_TAY!HR8+VAT_LIEU_DIEN!HR8+SUN_POWER!HR8+MINH_TRI!HR8+PHUONG_VIET!HR8+LONG_AN!HR8</f>
        <v>108876861514.25563</v>
      </c>
      <c r="HS8" s="13">
        <f ca="1">+HA_NOI!HS8+MIEN_BAC!HS8+NINH_BINH!HS8+NGHE_AN!HS8+TBD!HS8+DA_NANG!HS8+KHANH_HOA!HS8+DONG_NAI!HS8+TVTK!HS8+MIEN_TAY!HS8+VAT_LIEU_DIEN!HS8+SUN_POWER!HS8+MINH_TRI!HS8+PHUONG_VIET!HS8+LONG_AN!HS8</f>
        <v>109515267360.50793</v>
      </c>
      <c r="HT8" s="13">
        <f ca="1">+HA_NOI!HT8+MIEN_BAC!HT8+NINH_BINH!HT8+NGHE_AN!HT8+TBD!HT8+DA_NANG!HT8+KHANH_HOA!HT8+DONG_NAI!HT8+TVTK!HT8+MIEN_TAY!HT8+VAT_LIEU_DIEN!HT8+SUN_POWER!HT8+MINH_TRI!HT8+PHUONG_VIET!HT8+LONG_AN!HT8</f>
        <v>110140974099.43909</v>
      </c>
      <c r="HU8" s="13">
        <f ca="1">+HA_NOI!HU8+MIEN_BAC!HU8+NINH_BINH!HU8+NGHE_AN!HU8+TBD!HU8+DA_NANG!HU8+KHANH_HOA!HU8+DONG_NAI!HU8+TVTK!HU8+MIEN_TAY!HU8+VAT_LIEU_DIEN!HU8+SUN_POWER!HU8+MINH_TRI!HU8+PHUONG_VIET!HU8+LONG_AN!HU8</f>
        <v>111040703328.74591</v>
      </c>
      <c r="HV8" s="13">
        <f ca="1">+HA_NOI!HV8+MIEN_BAC!HV8+NINH_BINH!HV8+NGHE_AN!HV8+TBD!HV8+DA_NANG!HV8+KHANH_HOA!HV8+DONG_NAI!HV8+TVTK!HV8+MIEN_TAY!HV8+VAT_LIEU_DIEN!HV8+SUN_POWER!HV8+MINH_TRI!HV8+PHUONG_VIET!HV8+LONG_AN!HV8</f>
        <v>0</v>
      </c>
      <c r="HW8" s="13">
        <f ca="1">+HA_NOI!HW8+MIEN_BAC!HW8+NINH_BINH!HW8+NGHE_AN!HW8+TBD!HW8+DA_NANG!HW8+KHANH_HOA!HW8+DONG_NAI!HW8+TVTK!HW8+MIEN_TAY!HW8+VAT_LIEU_DIEN!HW8+SUN_POWER!HW8+MINH_TRI!HW8+PHUONG_VIET!HW8+LONG_AN!HW8</f>
        <v>111218473384.45605</v>
      </c>
      <c r="HX8" s="13">
        <f ca="1">+HA_NOI!HX8+MIEN_BAC!HX8+NINH_BINH!HX8+NGHE_AN!HX8+TBD!HX8+DA_NANG!HX8+KHANH_HOA!HX8+DONG_NAI!HX8+TVTK!HX8+MIEN_TAY!HX8+VAT_LIEU_DIEN!HX8+SUN_POWER!HX8+MINH_TRI!HX8+PHUONG_VIET!HX8+LONG_AN!HX8</f>
        <v>111593649222.68198</v>
      </c>
      <c r="HY8" s="13">
        <f ca="1">+HA_NOI!HY8+MIEN_BAC!HY8+NINH_BINH!HY8+NGHE_AN!HY8+TBD!HY8+DA_NANG!HY8+KHANH_HOA!HY8+DONG_NAI!HY8+TVTK!HY8+MIEN_TAY!HY8+VAT_LIEU_DIEN!HY8+SUN_POWER!HY8+MINH_TRI!HY8+PHUONG_VIET!HY8+LONG_AN!HY8</f>
        <v>112538247007.74059</v>
      </c>
      <c r="HZ8" s="13">
        <f ca="1">+HA_NOI!HZ8+MIEN_BAC!HZ8+NINH_BINH!HZ8+NGHE_AN!HZ8+TBD!HZ8+DA_NANG!HZ8+KHANH_HOA!HZ8+DONG_NAI!HZ8+TVTK!HZ8+MIEN_TAY!HZ8+VAT_LIEU_DIEN!HZ8+SUN_POWER!HZ8+MINH_TRI!HZ8+PHUONG_VIET!HZ8+LONG_AN!HZ8</f>
        <v>112741585530.90341</v>
      </c>
      <c r="IA8" s="13">
        <f ca="1">+HA_NOI!IA8+MIEN_BAC!IA8+NINH_BINH!IA8+NGHE_AN!IA8+TBD!IA8+DA_NANG!IA8+KHANH_HOA!IA8+DONG_NAI!IA8+TVTK!IA8+MIEN_TAY!IA8+VAT_LIEU_DIEN!IA8+SUN_POWER!IA8+MINH_TRI!IA8+PHUONG_VIET!IA8+LONG_AN!IA8</f>
        <v>113348767232.08023</v>
      </c>
      <c r="IB8" s="13">
        <f ca="1">+HA_NOI!IB8+MIEN_BAC!IB8+NINH_BINH!IB8+NGHE_AN!IB8+TBD!IB8+DA_NANG!IB8+KHANH_HOA!IB8+DONG_NAI!IB8+TVTK!IB8+MIEN_TAY!IB8+VAT_LIEU_DIEN!IB8+SUN_POWER!IB8+MINH_TRI!IB8+PHUONG_VIET!IB8+LONG_AN!IB8</f>
        <v>112896742738.0511</v>
      </c>
      <c r="IC8" s="13">
        <f ca="1">+HA_NOI!IC8+MIEN_BAC!IC8+NINH_BINH!IC8+NGHE_AN!IC8+TBD!IC8+DA_NANG!IC8+KHANH_HOA!IC8+DONG_NAI!IC8+TVTK!IC8+MIEN_TAY!IC8+VAT_LIEU_DIEN!IC8+SUN_POWER!IC8+MINH_TRI!IC8+PHUONG_VIET!IC8+LONG_AN!IC8</f>
        <v>0</v>
      </c>
      <c r="ID8" s="13">
        <f ca="1">+HA_NOI!ID8+MIEN_BAC!ID8+NINH_BINH!ID8+NGHE_AN!ID8+TBD!ID8+DA_NANG!ID8+KHANH_HOA!ID8+DONG_NAI!ID8+TVTK!ID8+MIEN_TAY!ID8+VAT_LIEU_DIEN!ID8+SUN_POWER!ID8+MINH_TRI!ID8+PHUONG_VIET!ID8+LONG_AN!ID8</f>
        <v>113913305290.84021</v>
      </c>
      <c r="IE8" s="13">
        <f ca="1">+HA_NOI!IE8+MIEN_BAC!IE8+NINH_BINH!IE8+NGHE_AN!IE8+TBD!IE8+DA_NANG!IE8+KHANH_HOA!IE8+DONG_NAI!IE8+TVTK!IE8+MIEN_TAY!IE8+VAT_LIEU_DIEN!IE8+SUN_POWER!IE8+MINH_TRI!IE8+PHUONG_VIET!IE8+LONG_AN!IE8</f>
        <v>114423847997.81549</v>
      </c>
      <c r="IF8" s="13">
        <f ca="1">+HA_NOI!IF8+MIEN_BAC!IF8+NINH_BINH!IF8+NGHE_AN!IF8+TBD!IF8+DA_NANG!IF8+KHANH_HOA!IF8+DONG_NAI!IF8+TVTK!IF8+MIEN_TAY!IF8+VAT_LIEU_DIEN!IF8+SUN_POWER!IF8+MINH_TRI!IF8+PHUONG_VIET!IF8+LONG_AN!IF8</f>
        <v>114779109562.45023</v>
      </c>
      <c r="IG8" s="13">
        <f ca="1">+HA_NOI!IG8+MIEN_BAC!IG8+NINH_BINH!IG8+NGHE_AN!IG8+TBD!IG8+DA_NANG!IG8+KHANH_HOA!IG8+DONG_NAI!IG8+TVTK!IG8+MIEN_TAY!IG8+VAT_LIEU_DIEN!IG8+SUN_POWER!IG8+MINH_TRI!IG8+PHUONG_VIET!IG8+LONG_AN!IG8</f>
        <v>116085104198.87128</v>
      </c>
      <c r="IH8" s="13">
        <f ca="1">+HA_NOI!IH8+MIEN_BAC!IH8+NINH_BINH!IH8+NGHE_AN!IH8+TBD!IH8+DA_NANG!IH8+KHANH_HOA!IH8+DONG_NAI!IH8+TVTK!IH8+MIEN_TAY!IH8+VAT_LIEU_DIEN!IH8+SUN_POWER!IH8+MINH_TRI!IH8+PHUONG_VIET!IH8+LONG_AN!IH8</f>
        <v>118528908482.0704</v>
      </c>
      <c r="II8" s="13">
        <f ca="1">+HA_NOI!II8+MIEN_BAC!II8+NINH_BINH!II8+NGHE_AN!II8+TBD!II8+DA_NANG!II8+KHANH_HOA!II8+DONG_NAI!II8+TVTK!II8+MIEN_TAY!II8+VAT_LIEU_DIEN!II8+SUN_POWER!II8+MINH_TRI!II8+PHUONG_VIET!II8+LONG_AN!II8</f>
        <v>81150553247.975693</v>
      </c>
      <c r="IJ8" s="13">
        <f ca="1">+HA_NOI!IJ8+MIEN_BAC!IJ8+NINH_BINH!IJ8+NGHE_AN!IJ8+TBD!IJ8+DA_NANG!IJ8+KHANH_HOA!IJ8+DONG_NAI!IJ8+TVTK!IJ8+MIEN_TAY!IJ8+VAT_LIEU_DIEN!IJ8+SUN_POWER!IJ8+MINH_TRI!IJ8+PHUONG_VIET!IJ8+LONG_AN!IJ8</f>
        <v>20046619677.648857</v>
      </c>
      <c r="IK8" s="13">
        <f ca="1">+HA_NOI!IK8+MIEN_BAC!IK8+NINH_BINH!IK8+NGHE_AN!IK8+TBD!IK8+DA_NANG!IK8+KHANH_HOA!IK8+DONG_NAI!IK8+TVTK!IK8+MIEN_TAY!IK8+VAT_LIEU_DIEN!IK8+SUN_POWER!IK8+MINH_TRI!IK8+PHUONG_VIET!IK8+LONG_AN!IK8</f>
        <v>98728458071.207504</v>
      </c>
      <c r="IL8" s="13">
        <f ca="1">+HA_NOI!IL8+MIEN_BAC!IL8+NINH_BINH!IL8+NGHE_AN!IL8+TBD!IL8+DA_NANG!IL8+KHANH_HOA!IL8+DONG_NAI!IL8+TVTK!IL8+MIEN_TAY!IL8+VAT_LIEU_DIEN!IL8+SUN_POWER!IL8+MINH_TRI!IL8+PHUONG_VIET!IL8+LONG_AN!IL8</f>
        <v>99498700300.794601</v>
      </c>
      <c r="IM8" s="13">
        <f ca="1">+HA_NOI!IM8+MIEN_BAC!IM8+NINH_BINH!IM8+NGHE_AN!IM8+TBD!IM8+DA_NANG!IM8+KHANH_HOA!IM8+DONG_NAI!IM8+TVTK!IM8+MIEN_TAY!IM8+VAT_LIEU_DIEN!IM8+SUN_POWER!IM8+MINH_TRI!IM8+PHUONG_VIET!IM8+LONG_AN!IM8</f>
        <v>119455703926.14301</v>
      </c>
      <c r="IN8" s="13">
        <f ca="1">+HA_NOI!IN8+MIEN_BAC!IN8+NINH_BINH!IN8+NGHE_AN!IN8+TBD!IN8+DA_NANG!IN8+KHANH_HOA!IN8+DONG_NAI!IN8+TVTK!IN8+MIEN_TAY!IN8+VAT_LIEU_DIEN!IN8+SUN_POWER!IN8+MINH_TRI!IN8+PHUONG_VIET!IN8+LONG_AN!IN8</f>
        <v>123524869740.79585</v>
      </c>
      <c r="IO8" s="13">
        <f ca="1">+HA_NOI!IO8+MIEN_BAC!IO8+NINH_BINH!IO8+NGHE_AN!IO8+TBD!IO8+DA_NANG!IO8+KHANH_HOA!IO8+DONG_NAI!IO8+TVTK!IO8+MIEN_TAY!IO8+VAT_LIEU_DIEN!IO8+SUN_POWER!IO8+MINH_TRI!IO8+PHUONG_VIET!IO8+LONG_AN!IO8</f>
        <v>124045555058.05417</v>
      </c>
      <c r="IP8" s="13">
        <f ca="1">+HA_NOI!IP8+MIEN_BAC!IP8+NINH_BINH!IP8+NGHE_AN!IP8+TBD!IP8+DA_NANG!IP8+KHANH_HOA!IP8+DONG_NAI!IP8+TVTK!IP8+MIEN_TAY!IP8+VAT_LIEU_DIEN!IP8+SUN_POWER!IP8+MINH_TRI!IP8+PHUONG_VIET!IP8+LONG_AN!IP8</f>
        <v>0</v>
      </c>
      <c r="IQ8" s="13">
        <f ca="1">+HA_NOI!IQ8+MIEN_BAC!IQ8+NINH_BINH!IQ8+NGHE_AN!IQ8+TBD!IQ8+DA_NANG!IQ8+KHANH_HOA!IQ8+DONG_NAI!IQ8+TVTK!IQ8+MIEN_TAY!IQ8+VAT_LIEU_DIEN!IQ8+SUN_POWER!IQ8+MINH_TRI!IQ8+PHUONG_VIET!IQ8+LONG_AN!IQ8</f>
        <v>0</v>
      </c>
      <c r="IR8" s="13">
        <f ca="1">+HA_NOI!IR8+MIEN_BAC!IR8+NINH_BINH!IR8+NGHE_AN!IR8+TBD!IR8+DA_NANG!IR8+KHANH_HOA!IR8+DONG_NAI!IR8+TVTK!IR8+MIEN_TAY!IR8+VAT_LIEU_DIEN!IR8+SUN_POWER!IR8+MINH_TRI!IR8+PHUONG_VIET!IR8+LONG_AN!IR8</f>
        <v>122311614751.76799</v>
      </c>
      <c r="IS8" s="13">
        <f ca="1">+HA_NOI!IS8+MIEN_BAC!IS8+NINH_BINH!IS8+NGHE_AN!IS8+TBD!IS8+DA_NANG!IS8+KHANH_HOA!IS8+DONG_NAI!IS8+TVTK!IS8+MIEN_TAY!IS8+VAT_LIEU_DIEN!IS8+SUN_POWER!IS8+MINH_TRI!IS8+PHUONG_VIET!IS8+LONG_AN!IS8</f>
        <v>122906518372.4509</v>
      </c>
      <c r="IT8" s="13">
        <f ca="1">+HA_NOI!IT8+MIEN_BAC!IT8+NINH_BINH!IT8+NGHE_AN!IT8+TBD!IT8+DA_NANG!IT8+KHANH_HOA!IT8+DONG_NAI!IT8+TVTK!IT8+MIEN_TAY!IT8+VAT_LIEU_DIEN!IT8+SUN_POWER!IT8+MINH_TRI!IT8+PHUONG_VIET!IT8+LONG_AN!IT8</f>
        <v>123278049113.74976</v>
      </c>
      <c r="IU8" s="13">
        <f ca="1">+HA_NOI!IU8+MIEN_BAC!IU8+NINH_BINH!IU8+NGHE_AN!IU8+TBD!IU8+DA_NANG!IU8+KHANH_HOA!IU8+DONG_NAI!IU8+TVTK!IU8+MIEN_TAY!IU8+VAT_LIEU_DIEN!IU8+SUN_POWER!IU8+MINH_TRI!IU8+PHUONG_VIET!IU8+LONG_AN!IU8</f>
        <v>101628009261.35681</v>
      </c>
      <c r="IV8" s="13">
        <f ca="1">+HA_NOI!IV8+MIEN_BAC!IV8+NINH_BINH!IV8+NGHE_AN!IV8+TBD!IV8+DA_NANG!IV8+KHANH_HOA!IV8+DONG_NAI!IV8+TVTK!IV8+MIEN_TAY!IV8+VAT_LIEU_DIEN!IV8+SUN_POWER!IV8+MINH_TRI!IV8+PHUONG_VIET!IV8+LONG_AN!IV8</f>
        <v>124649300270.98593</v>
      </c>
      <c r="IW8" s="13">
        <f ca="1">+HA_NOI!IW8+MIEN_BAC!IW8+NINH_BINH!IW8+NGHE_AN!IW8+TBD!IW8+DA_NANG!IW8+KHANH_HOA!IW8+DONG_NAI!IW8+TVTK!IW8+MIEN_TAY!IW8+VAT_LIEU_DIEN!IW8+SUN_POWER!IW8+MINH_TRI!IW8+PHUONG_VIET!IW8+LONG_AN!IW8</f>
        <v>125137537128.60072</v>
      </c>
      <c r="IX8" s="13">
        <f ca="1">+HA_NOI!IX8+MIEN_BAC!IX8+NINH_BINH!IX8+NGHE_AN!IX8+TBD!IX8+DA_NANG!IX8+KHANH_HOA!IX8+DONG_NAI!IX8+TVTK!IX8+MIEN_TAY!IX8+VAT_LIEU_DIEN!IX8+SUN_POWER!IX8+MINH_TRI!IX8+PHUONG_VIET!IX8+LONG_AN!IX8</f>
        <v>0</v>
      </c>
      <c r="IY8" s="13">
        <f ca="1">+HA_NOI!IY8+MIEN_BAC!IY8+NINH_BINH!IY8+NGHE_AN!IY8+TBD!IY8+DA_NANG!IY8+KHANH_HOA!IY8+DONG_NAI!IY8+TVTK!IY8+MIEN_TAY!IY8+VAT_LIEU_DIEN!IY8+SUN_POWER!IY8+MINH_TRI!IY8+PHUONG_VIET!IY8+LONG_AN!IY8</f>
        <v>122712958567.87671</v>
      </c>
      <c r="IZ8" s="13">
        <f ca="1">+HA_NOI!IZ8+MIEN_BAC!IZ8+NINH_BINH!IZ8+NGHE_AN!IZ8+TBD!IZ8+DA_NANG!IZ8+KHANH_HOA!IZ8+DONG_NAI!IZ8+TVTK!IZ8+MIEN_TAY!IZ8+VAT_LIEU_DIEN!IZ8+SUN_POWER!IZ8+MINH_TRI!IZ8+PHUONG_VIET!IZ8+LONG_AN!IZ8</f>
        <v>123034674236.21968</v>
      </c>
      <c r="JA8" s="13">
        <f ca="1">+HA_NOI!JA8+MIEN_BAC!JA8+NINH_BINH!JA8+NGHE_AN!JA8+TBD!JA8+DA_NANG!JA8+KHANH_HOA!JA8+DONG_NAI!JA8+TVTK!JA8+MIEN_TAY!JA8+VAT_LIEU_DIEN!JA8+SUN_POWER!JA8+MINH_TRI!JA8+PHUONG_VIET!JA8+LONG_AN!JA8</f>
        <v>123933368580.92413</v>
      </c>
      <c r="JB8" s="13">
        <f ca="1">+HA_NOI!JB8+MIEN_BAC!JB8+NINH_BINH!JB8+NGHE_AN!JB8+TBD!JB8+DA_NANG!JB8+KHANH_HOA!JB8+DONG_NAI!JB8+TVTK!JB8+MIEN_TAY!JB8+VAT_LIEU_DIEN!JB8+SUN_POWER!JB8+MINH_TRI!JB8+PHUONG_VIET!JB8+LONG_AN!JB8</f>
        <v>124648672691.33922</v>
      </c>
      <c r="JC8" s="13">
        <f ca="1">+HA_NOI!JC8+MIEN_BAC!JC8+NINH_BINH!JC8+NGHE_AN!JC8+TBD!JC8+DA_NANG!JC8+KHANH_HOA!JC8+DONG_NAI!JC8+TVTK!JC8+MIEN_TAY!JC8+VAT_LIEU_DIEN!JC8+SUN_POWER!JC8+MINH_TRI!JC8+PHUONG_VIET!JC8+LONG_AN!JC8</f>
        <v>125626014433.45883</v>
      </c>
      <c r="JD8" s="13">
        <f ca="1">+HA_NOI!JD8+MIEN_BAC!JD8+NINH_BINH!JD8+NGHE_AN!JD8+TBD!JD8+DA_NANG!JD8+KHANH_HOA!JD8+DONG_NAI!JD8+TVTK!JD8+MIEN_TAY!JD8+VAT_LIEU_DIEN!JD8+SUN_POWER!JD8+MINH_TRI!JD8+PHUONG_VIET!JD8+LONG_AN!JD8</f>
        <v>126143788964.45836</v>
      </c>
      <c r="JE8" s="13">
        <f ca="1">+HA_NOI!JE8+MIEN_BAC!JE8+NINH_BINH!JE8+NGHE_AN!JE8+TBD!JE8+DA_NANG!JE8+KHANH_HOA!JE8+DONG_NAI!JE8+TVTK!JE8+MIEN_TAY!JE8+VAT_LIEU_DIEN!JE8+SUN_POWER!JE8+MINH_TRI!JE8+PHUONG_VIET!JE8+LONG_AN!JE8</f>
        <v>0</v>
      </c>
      <c r="JF8" s="13">
        <f ca="1">+HA_NOI!JF8+MIEN_BAC!JF8+NINH_BINH!JF8+NGHE_AN!JF8+TBD!JF8+DA_NANG!JF8+KHANH_HOA!JF8+DONG_NAI!JF8+TVTK!JF8+MIEN_TAY!JF8+VAT_LIEU_DIEN!JF8+SUN_POWER!JF8+MINH_TRI!JF8+PHUONG_VIET!JF8+LONG_AN!JF8</f>
        <v>126701527558.06186</v>
      </c>
      <c r="JG8" s="13">
        <f ca="1">+HA_NOI!JG8+MIEN_BAC!JG8+NINH_BINH!JG8+NGHE_AN!JG8+TBD!JG8+DA_NANG!JG8+KHANH_HOA!JG8+DONG_NAI!JG8+TVTK!JG8+MIEN_TAY!JG8+VAT_LIEU_DIEN!JG8+SUN_POWER!JG8+MINH_TRI!JG8+PHUONG_VIET!JG8+LONG_AN!JG8</f>
        <v>125934142849.95715</v>
      </c>
      <c r="JH8" s="13">
        <f ca="1">+HA_NOI!JH8+MIEN_BAC!JH8+NINH_BINH!JH8+NGHE_AN!JH8+TBD!JH8+DA_NANG!JH8+KHANH_HOA!JH8+DONG_NAI!JH8+TVTK!JH8+MIEN_TAY!JH8+VAT_LIEU_DIEN!JH8+SUN_POWER!JH8+MINH_TRI!JH8+PHUONG_VIET!JH8+LONG_AN!JH8</f>
        <v>126801119627.88525</v>
      </c>
      <c r="JI8" s="13">
        <f ca="1">+HA_NOI!JI8+MIEN_BAC!JI8+NINH_BINH!JI8+NGHE_AN!JI8+TBD!JI8+DA_NANG!JI8+KHANH_HOA!JI8+DONG_NAI!JI8+TVTK!JI8+MIEN_TAY!JI8+VAT_LIEU_DIEN!JI8+SUN_POWER!JI8+MINH_TRI!JI8+PHUONG_VIET!JI8+LONG_AN!JI8</f>
        <v>127449293247.59422</v>
      </c>
      <c r="JJ8" s="13">
        <f ca="1">+HA_NOI!JJ8+MIEN_BAC!JJ8+NINH_BINH!JJ8+NGHE_AN!JJ8+TBD!JJ8+DA_NANG!JJ8+KHANH_HOA!JJ8+DONG_NAI!JJ8+TVTK!JJ8+MIEN_TAY!JJ8+VAT_LIEU_DIEN!JJ8+SUN_POWER!JJ8+MINH_TRI!JJ8+PHUONG_VIET!JJ8+LONG_AN!JJ8</f>
        <v>128190087326.36728</v>
      </c>
      <c r="JK8" s="13">
        <f ca="1">+HA_NOI!JK8+MIEN_BAC!JK8+NINH_BINH!JK8+NGHE_AN!JK8+TBD!JK8+DA_NANG!JK8+KHANH_HOA!JK8+DONG_NAI!JK8+TVTK!JK8+MIEN_TAY!JK8+VAT_LIEU_DIEN!JK8+SUN_POWER!JK8+MINH_TRI!JK8+PHUONG_VIET!JK8+LONG_AN!JK8</f>
        <v>128635309131.9299</v>
      </c>
      <c r="JL8" s="13">
        <f ca="1">+HA_NOI!JL8+MIEN_BAC!JL8+NINH_BINH!JL8+NGHE_AN!JL8+TBD!JL8+DA_NANG!JL8+KHANH_HOA!JL8+DONG_NAI!JL8+TVTK!JL8+MIEN_TAY!JL8+VAT_LIEU_DIEN!JL8+SUN_POWER!JL8+MINH_TRI!JL8+PHUONG_VIET!JL8+LONG_AN!JL8</f>
        <v>0</v>
      </c>
      <c r="JM8" s="13">
        <f ca="1">+HA_NOI!JM8+MIEN_BAC!JM8+NINH_BINH!JM8+NGHE_AN!JM8+TBD!JM8+DA_NANG!JM8+KHANH_HOA!JM8+DONG_NAI!JM8+TVTK!JM8+MIEN_TAY!JM8+VAT_LIEU_DIEN!JM8+SUN_POWER!JM8+MINH_TRI!JM8+PHUONG_VIET!JM8+LONG_AN!JM8</f>
        <v>129077989103.78052</v>
      </c>
      <c r="JN8" s="13">
        <f ca="1">+HA_NOI!JN8+MIEN_BAC!JN8+NINH_BINH!JN8+NGHE_AN!JN8+TBD!JN8+DA_NANG!JN8+KHANH_HOA!JN8+DONG_NAI!JN8+TVTK!JN8+MIEN_TAY!JN8+VAT_LIEU_DIEN!JN8+SUN_POWER!JN8+MINH_TRI!JN8+PHUONG_VIET!JN8+LONG_AN!JN8</f>
        <v>129225651959.27075</v>
      </c>
      <c r="JO8" s="13">
        <f ca="1">+HA_NOI!JO8+MIEN_BAC!JO8+NINH_BINH!JO8+NGHE_AN!JO8+TBD!JO8+DA_NANG!JO8+KHANH_HOA!JO8+DONG_NAI!JO8+TVTK!JO8+MIEN_TAY!JO8+VAT_LIEU_DIEN!JO8+SUN_POWER!JO8+MINH_TRI!JO8+PHUONG_VIET!JO8+LONG_AN!JO8</f>
        <v>131311791050.04619</v>
      </c>
      <c r="JP8" s="13">
        <f ca="1">+HA_NOI!JP8+MIEN_BAC!JP8+NINH_BINH!JP8+NGHE_AN!JP8+TBD!JP8+DA_NANG!JP8+KHANH_HOA!JP8+DONG_NAI!JP8+TVTK!JP8+MIEN_TAY!JP8+VAT_LIEU_DIEN!JP8+SUN_POWER!JP8+MINH_TRI!JP8+PHUONG_VIET!JP8+LONG_AN!JP8</f>
        <v>131811643915.23782</v>
      </c>
      <c r="JQ8" s="13">
        <f ca="1">+HA_NOI!JQ8+MIEN_BAC!JQ8+NINH_BINH!JQ8+NGHE_AN!JQ8+TBD!JQ8+DA_NANG!JQ8+KHANH_HOA!JQ8+DONG_NAI!JQ8+TVTK!JQ8+MIEN_TAY!JQ8+VAT_LIEU_DIEN!JQ8+SUN_POWER!JQ8+MINH_TRI!JQ8+PHUONG_VIET!JQ8+LONG_AN!JQ8</f>
        <v>87228304881.402252</v>
      </c>
      <c r="JR8" s="13">
        <f ca="1">+HA_NOI!JR8+MIEN_BAC!JR8+NINH_BINH!JR8+NGHE_AN!JR8+TBD!JR8+DA_NANG!JR8+KHANH_HOA!JR8+DONG_NAI!JR8+TVTK!JR8+MIEN_TAY!JR8+VAT_LIEU_DIEN!JR8+SUN_POWER!JR8+MINH_TRI!JR8+PHUONG_VIET!JR8+LONG_AN!JR8</f>
        <v>0</v>
      </c>
      <c r="JS8" s="13">
        <f ca="1">+HA_NOI!JS8+MIEN_BAC!JS8+NINH_BINH!JS8+NGHE_AN!JS8+TBD!JS8+DA_NANG!JS8+KHANH_HOA!JS8+DONG_NAI!JS8+TVTK!JS8+MIEN_TAY!JS8+VAT_LIEU_DIEN!JS8+SUN_POWER!JS8+MINH_TRI!JS8+PHUONG_VIET!JS8+LONG_AN!JS8</f>
        <v>0</v>
      </c>
      <c r="JT8" s="13">
        <f ca="1">+HA_NOI!JT8+MIEN_BAC!JT8+NINH_BINH!JT8+NGHE_AN!JT8+TBD!JT8+DA_NANG!JT8+KHANH_HOA!JT8+DONG_NAI!JT8+TVTK!JT8+MIEN_TAY!JT8+VAT_LIEU_DIEN!JT8+SUN_POWER!JT8+MINH_TRI!JT8+PHUONG_VIET!JT8+LONG_AN!JT8</f>
        <v>0</v>
      </c>
      <c r="JU8" s="13">
        <f ca="1">+HA_NOI!JU8+MIEN_BAC!JU8+NINH_BINH!JU8+NGHE_AN!JU8+TBD!JU8+DA_NANG!JU8+KHANH_HOA!JU8+DONG_NAI!JU8+TVTK!JU8+MIEN_TAY!JU8+VAT_LIEU_DIEN!JU8+SUN_POWER!JU8+MINH_TRI!JU8+PHUONG_VIET!JU8+LONG_AN!JU8</f>
        <v>0</v>
      </c>
      <c r="JV8" s="13">
        <f ca="1">+HA_NOI!JV8+MIEN_BAC!JV8+NINH_BINH!JV8+NGHE_AN!JV8+TBD!JV8+DA_NANG!JV8+KHANH_HOA!JV8+DONG_NAI!JV8+TVTK!JV8+MIEN_TAY!JV8+VAT_LIEU_DIEN!JV8+SUN_POWER!JV8+MINH_TRI!JV8+PHUONG_VIET!JV8+LONG_AN!JV8</f>
        <v>0</v>
      </c>
      <c r="JW8" s="13">
        <f ca="1">+HA_NOI!JW8+MIEN_BAC!JW8+NINH_BINH!JW8+NGHE_AN!JW8+TBD!JW8+DA_NANG!JW8+KHANH_HOA!JW8+DONG_NAI!JW8+TVTK!JW8+MIEN_TAY!JW8+VAT_LIEU_DIEN!JW8+SUN_POWER!JW8+MINH_TRI!JW8+PHUONG_VIET!JW8+LONG_AN!JW8</f>
        <v>0</v>
      </c>
      <c r="JX8" s="13">
        <f ca="1">+HA_NOI!JX8+MIEN_BAC!JX8+NINH_BINH!JX8+NGHE_AN!JX8+TBD!JX8+DA_NANG!JX8+KHANH_HOA!JX8+DONG_NAI!JX8+TVTK!JX8+MIEN_TAY!JX8+VAT_LIEU_DIEN!JX8+SUN_POWER!JX8+MINH_TRI!JX8+PHUONG_VIET!JX8+LONG_AN!JX8</f>
        <v>0</v>
      </c>
      <c r="JY8" s="13">
        <f ca="1">+HA_NOI!JY8+MIEN_BAC!JY8+NINH_BINH!JY8+NGHE_AN!JY8+TBD!JY8+DA_NANG!JY8+KHANH_HOA!JY8+DONG_NAI!JY8+TVTK!JY8+MIEN_TAY!JY8+VAT_LIEU_DIEN!JY8+SUN_POWER!JY8+MINH_TRI!JY8+PHUONG_VIET!JY8+LONG_AN!JY8</f>
        <v>0</v>
      </c>
      <c r="JZ8" s="13">
        <f ca="1">+HA_NOI!JZ8+MIEN_BAC!JZ8+NINH_BINH!JZ8+NGHE_AN!JZ8+TBD!JZ8+DA_NANG!JZ8+KHANH_HOA!JZ8+DONG_NAI!JZ8+TVTK!JZ8+MIEN_TAY!JZ8+VAT_LIEU_DIEN!JZ8+SUN_POWER!JZ8+MINH_TRI!JZ8+PHUONG_VIET!JZ8+LONG_AN!JZ8</f>
        <v>0</v>
      </c>
      <c r="KA8" s="13">
        <f ca="1">+HA_NOI!KA8+MIEN_BAC!KA8+NINH_BINH!KA8+NGHE_AN!KA8+TBD!KA8+DA_NANG!KA8+KHANH_HOA!KA8+DONG_NAI!KA8+TVTK!KA8+MIEN_TAY!KA8+VAT_LIEU_DIEN!KA8+SUN_POWER!KA8+MINH_TRI!KA8+PHUONG_VIET!KA8+LONG_AN!KA8</f>
        <v>0</v>
      </c>
      <c r="KB8" s="13">
        <f ca="1">+HA_NOI!KB8+MIEN_BAC!KB8+NINH_BINH!KB8+NGHE_AN!KB8+TBD!KB8+DA_NANG!KB8+KHANH_HOA!KB8+DONG_NAI!KB8+TVTK!KB8+MIEN_TAY!KB8+VAT_LIEU_DIEN!KB8+SUN_POWER!KB8+MINH_TRI!KB8+PHUONG_VIET!KB8+LONG_AN!KB8</f>
        <v>0</v>
      </c>
      <c r="KC8" s="13">
        <f ca="1">+HA_NOI!KC8+MIEN_BAC!KC8+NINH_BINH!KC8+NGHE_AN!KC8+TBD!KC8+DA_NANG!KC8+KHANH_HOA!KC8+DONG_NAI!KC8+TVTK!KC8+MIEN_TAY!KC8+VAT_LIEU_DIEN!KC8+SUN_POWER!KC8+MINH_TRI!KC8+PHUONG_VIET!KC8+LONG_AN!KC8</f>
        <v>0</v>
      </c>
      <c r="KD8" s="13">
        <f ca="1">+HA_NOI!KD8+MIEN_BAC!KD8+NINH_BINH!KD8+NGHE_AN!KD8+TBD!KD8+DA_NANG!KD8+KHANH_HOA!KD8+DONG_NAI!KD8+TVTK!KD8+MIEN_TAY!KD8+VAT_LIEU_DIEN!KD8+SUN_POWER!KD8+MINH_TRI!KD8+PHUONG_VIET!KD8+LONG_AN!KD8</f>
        <v>0</v>
      </c>
      <c r="KE8" s="13">
        <f ca="1">+HA_NOI!KE8+MIEN_BAC!KE8+NINH_BINH!KE8+NGHE_AN!KE8+TBD!KE8+DA_NANG!KE8+KHANH_HOA!KE8+DONG_NAI!KE8+TVTK!KE8+MIEN_TAY!KE8+VAT_LIEU_DIEN!KE8+SUN_POWER!KE8+MINH_TRI!KE8+PHUONG_VIET!KE8+LONG_AN!KE8</f>
        <v>0</v>
      </c>
      <c r="KF8" s="13">
        <f ca="1">+HA_NOI!KF8+MIEN_BAC!KF8+NINH_BINH!KF8+NGHE_AN!KF8+TBD!KF8+DA_NANG!KF8+KHANH_HOA!KF8+DONG_NAI!KF8+TVTK!KF8+MIEN_TAY!KF8+VAT_LIEU_DIEN!KF8+SUN_POWER!KF8+MINH_TRI!KF8+PHUONG_VIET!KF8+LONG_AN!KF8</f>
        <v>0</v>
      </c>
      <c r="KG8" s="13">
        <f ca="1">+HA_NOI!KG8+MIEN_BAC!KG8+NINH_BINH!KG8+NGHE_AN!KG8+TBD!KG8+DA_NANG!KG8+KHANH_HOA!KG8+DONG_NAI!KG8+TVTK!KG8+MIEN_TAY!KG8+VAT_LIEU_DIEN!KG8+SUN_POWER!KG8+MINH_TRI!KG8+PHUONG_VIET!KG8+LONG_AN!KG8</f>
        <v>0</v>
      </c>
      <c r="KH8" s="13">
        <f ca="1">+HA_NOI!KH8+MIEN_BAC!KH8+NINH_BINH!KH8+NGHE_AN!KH8+TBD!KH8+DA_NANG!KH8+KHANH_HOA!KH8+DONG_NAI!KH8+TVTK!KH8+MIEN_TAY!KH8+VAT_LIEU_DIEN!KH8+SUN_POWER!KH8+MINH_TRI!KH8+PHUONG_VIET!KH8+LONG_AN!KH8</f>
        <v>0</v>
      </c>
      <c r="KI8" s="13">
        <f ca="1">+HA_NOI!KI8+MIEN_BAC!KI8+NINH_BINH!KI8+NGHE_AN!KI8+TBD!KI8+DA_NANG!KI8+KHANH_HOA!KI8+DONG_NAI!KI8+TVTK!KI8+MIEN_TAY!KI8+VAT_LIEU_DIEN!KI8+SUN_POWER!KI8+MINH_TRI!KI8+PHUONG_VIET!KI8+LONG_AN!KI8</f>
        <v>0</v>
      </c>
      <c r="KJ8" s="13">
        <f ca="1">+HA_NOI!KJ8+MIEN_BAC!KJ8+NINH_BINH!KJ8+NGHE_AN!KJ8+TBD!KJ8+DA_NANG!KJ8+KHANH_HOA!KJ8+DONG_NAI!KJ8+TVTK!KJ8+MIEN_TAY!KJ8+VAT_LIEU_DIEN!KJ8+SUN_POWER!KJ8+MINH_TRI!KJ8+PHUONG_VIET!KJ8+LONG_AN!KJ8</f>
        <v>0</v>
      </c>
      <c r="KK8" s="13">
        <f ca="1">+HA_NOI!KK8+MIEN_BAC!KK8+NINH_BINH!KK8+NGHE_AN!KK8+TBD!KK8+DA_NANG!KK8+KHANH_HOA!KK8+DONG_NAI!KK8+TVTK!KK8+MIEN_TAY!KK8+VAT_LIEU_DIEN!KK8+SUN_POWER!KK8+MINH_TRI!KK8+PHUONG_VIET!KK8+LONG_AN!KK8</f>
        <v>0</v>
      </c>
      <c r="KL8" s="13">
        <f ca="1">+HA_NOI!KL8+MIEN_BAC!KL8+NINH_BINH!KL8+NGHE_AN!KL8+TBD!KL8+DA_NANG!KL8+KHANH_HOA!KL8+DONG_NAI!KL8+TVTK!KL8+MIEN_TAY!KL8+VAT_LIEU_DIEN!KL8+SUN_POWER!KL8+MINH_TRI!KL8+PHUONG_VIET!KL8+LONG_AN!KL8</f>
        <v>0</v>
      </c>
      <c r="KM8" s="13">
        <f ca="1">+HA_NOI!KM8+MIEN_BAC!KM8+NINH_BINH!KM8+NGHE_AN!KM8+TBD!KM8+DA_NANG!KM8+KHANH_HOA!KM8+DONG_NAI!KM8+TVTK!KM8+MIEN_TAY!KM8+VAT_LIEU_DIEN!KM8+SUN_POWER!KM8+MINH_TRI!KM8+PHUONG_VIET!KM8+LONG_AN!KM8</f>
        <v>0</v>
      </c>
      <c r="KN8" s="13">
        <f ca="1">+HA_NOI!KN8+MIEN_BAC!KN8+NINH_BINH!KN8+NGHE_AN!KN8+TBD!KN8+DA_NANG!KN8+KHANH_HOA!KN8+DONG_NAI!KN8+TVTK!KN8+MIEN_TAY!KN8+VAT_LIEU_DIEN!KN8+SUN_POWER!KN8+MINH_TRI!KN8+PHUONG_VIET!KN8+LONG_AN!KN8</f>
        <v>0</v>
      </c>
      <c r="KO8" s="13">
        <f ca="1">+HA_NOI!KO8+MIEN_BAC!KO8+NINH_BINH!KO8+NGHE_AN!KO8+TBD!KO8+DA_NANG!KO8+KHANH_HOA!KO8+DONG_NAI!KO8+TVTK!KO8+MIEN_TAY!KO8+VAT_LIEU_DIEN!KO8+SUN_POWER!KO8+MINH_TRI!KO8+PHUONG_VIET!KO8+LONG_AN!KO8</f>
        <v>0</v>
      </c>
      <c r="KP8" s="13">
        <f ca="1">+HA_NOI!KP8+MIEN_BAC!KP8+NINH_BINH!KP8+NGHE_AN!KP8+TBD!KP8+DA_NANG!KP8+KHANH_HOA!KP8+DONG_NAI!KP8+TVTK!KP8+MIEN_TAY!KP8+VAT_LIEU_DIEN!KP8+SUN_POWER!KP8+MINH_TRI!KP8+PHUONG_VIET!KP8+LONG_AN!KP8</f>
        <v>0</v>
      </c>
      <c r="KQ8" s="13">
        <f ca="1">+HA_NOI!KQ8+MIEN_BAC!KQ8+NINH_BINH!KQ8+NGHE_AN!KQ8+TBD!KQ8+DA_NANG!KQ8+KHANH_HOA!KQ8+DONG_NAI!KQ8+TVTK!KQ8+MIEN_TAY!KQ8+VAT_LIEU_DIEN!KQ8+SUN_POWER!KQ8+MINH_TRI!KQ8+PHUONG_VIET!KQ8+LONG_AN!KQ8</f>
        <v>0</v>
      </c>
      <c r="KR8" s="13">
        <f ca="1">+HA_NOI!KR8+MIEN_BAC!KR8+NINH_BINH!KR8+NGHE_AN!KR8+TBD!KR8+DA_NANG!KR8+KHANH_HOA!KR8+DONG_NAI!KR8+TVTK!KR8+MIEN_TAY!KR8+VAT_LIEU_DIEN!KR8+SUN_POWER!KR8+MINH_TRI!KR8+PHUONG_VIET!KR8+LONG_AN!KR8</f>
        <v>0</v>
      </c>
      <c r="KS8" s="13">
        <f ca="1">+HA_NOI!KS8+MIEN_BAC!KS8+NINH_BINH!KS8+NGHE_AN!KS8+TBD!KS8+DA_NANG!KS8+KHANH_HOA!KS8+DONG_NAI!KS8+TVTK!KS8+MIEN_TAY!KS8+VAT_LIEU_DIEN!KS8+SUN_POWER!KS8+MINH_TRI!KS8+PHUONG_VIET!KS8+LONG_AN!KS8</f>
        <v>0</v>
      </c>
      <c r="KT8" s="13">
        <f ca="1">+HA_NOI!KT8+MIEN_BAC!KT8+NINH_BINH!KT8+NGHE_AN!KT8+TBD!KT8+DA_NANG!KT8+KHANH_HOA!KT8+DONG_NAI!KT8+TVTK!KT8+MIEN_TAY!KT8+VAT_LIEU_DIEN!KT8+SUN_POWER!KT8+MINH_TRI!KT8+PHUONG_VIET!KT8+LONG_AN!KT8</f>
        <v>0</v>
      </c>
      <c r="KU8" s="13">
        <f ca="1">+HA_NOI!KU8+MIEN_BAC!KU8+NINH_BINH!KU8+NGHE_AN!KU8+TBD!KU8+DA_NANG!KU8+KHANH_HOA!KU8+DONG_NAI!KU8+TVTK!KU8+MIEN_TAY!KU8+VAT_LIEU_DIEN!KU8+SUN_POWER!KU8+MINH_TRI!KU8+PHUONG_VIET!KU8+LONG_AN!KU8</f>
        <v>0</v>
      </c>
      <c r="KV8" s="13">
        <f ca="1">+HA_NOI!KV8+MIEN_BAC!KV8+NINH_BINH!KV8+NGHE_AN!KV8+TBD!KV8+DA_NANG!KV8+KHANH_HOA!KV8+DONG_NAI!KV8+TVTK!KV8+MIEN_TAY!KV8+VAT_LIEU_DIEN!KV8+SUN_POWER!KV8+MINH_TRI!KV8+PHUONG_VIET!KV8+LONG_AN!KV8</f>
        <v>0</v>
      </c>
      <c r="KW8" s="13">
        <f ca="1">+HA_NOI!KW8+MIEN_BAC!KW8+NINH_BINH!KW8+NGHE_AN!KW8+TBD!KW8+DA_NANG!KW8+KHANH_HOA!KW8+DONG_NAI!KW8+TVTK!KW8+MIEN_TAY!KW8+VAT_LIEU_DIEN!KW8+SUN_POWER!KW8+MINH_TRI!KW8+PHUONG_VIET!KW8+LONG_AN!KW8</f>
        <v>0</v>
      </c>
      <c r="KX8" s="13">
        <f ca="1">+HA_NOI!KX8+MIEN_BAC!KX8+NINH_BINH!KX8+NGHE_AN!KX8+TBD!KX8+DA_NANG!KX8+KHANH_HOA!KX8+DONG_NAI!KX8+TVTK!KX8+MIEN_TAY!KX8+VAT_LIEU_DIEN!KX8+SUN_POWER!KX8+MINH_TRI!KX8+PHUONG_VIET!KX8+LONG_AN!KX8</f>
        <v>0</v>
      </c>
      <c r="KY8" s="13">
        <f ca="1">+HA_NOI!KY8+MIEN_BAC!KY8+NINH_BINH!KY8+NGHE_AN!KY8+TBD!KY8+DA_NANG!KY8+KHANH_HOA!KY8+DONG_NAI!KY8+TVTK!KY8+MIEN_TAY!KY8+VAT_LIEU_DIEN!KY8+SUN_POWER!KY8+MINH_TRI!KY8+PHUONG_VIET!KY8+LONG_AN!KY8</f>
        <v>0</v>
      </c>
      <c r="KZ8" s="13">
        <f ca="1">+HA_NOI!KZ8+MIEN_BAC!KZ8+NINH_BINH!KZ8+NGHE_AN!KZ8+TBD!KZ8+DA_NANG!KZ8+KHANH_HOA!KZ8+DONG_NAI!KZ8+TVTK!KZ8+MIEN_TAY!KZ8+VAT_LIEU_DIEN!KZ8+SUN_POWER!KZ8+MINH_TRI!KZ8+PHUONG_VIET!KZ8+LONG_AN!KZ8</f>
        <v>0</v>
      </c>
      <c r="LA8" s="13">
        <f ca="1">+HA_NOI!LA8+MIEN_BAC!LA8+NINH_BINH!LA8+NGHE_AN!LA8+TBD!LA8+DA_NANG!LA8+KHANH_HOA!LA8+DONG_NAI!LA8+TVTK!LA8+MIEN_TAY!LA8+VAT_LIEU_DIEN!LA8+SUN_POWER!LA8+MINH_TRI!LA8+PHUONG_VIET!LA8+LONG_AN!LA8</f>
        <v>0</v>
      </c>
      <c r="LB8" s="13">
        <f ca="1">+HA_NOI!LB8+MIEN_BAC!LB8+NINH_BINH!LB8+NGHE_AN!LB8+TBD!LB8+DA_NANG!LB8+KHANH_HOA!LB8+DONG_NAI!LB8+TVTK!LB8+MIEN_TAY!LB8+VAT_LIEU_DIEN!LB8+SUN_POWER!LB8+MINH_TRI!LB8+PHUONG_VIET!LB8+LONG_AN!LB8</f>
        <v>0</v>
      </c>
      <c r="LC8" s="13">
        <f ca="1">+HA_NOI!LC8+MIEN_BAC!LC8+NINH_BINH!LC8+NGHE_AN!LC8+TBD!LC8+DA_NANG!LC8+KHANH_HOA!LC8+DONG_NAI!LC8+TVTK!LC8+MIEN_TAY!LC8+VAT_LIEU_DIEN!LC8+SUN_POWER!LC8+MINH_TRI!LC8+PHUONG_VIET!LC8+LONG_AN!LC8</f>
        <v>0</v>
      </c>
      <c r="LD8" s="13">
        <f ca="1">+HA_NOI!LD8+MIEN_BAC!LD8+NINH_BINH!LD8+NGHE_AN!LD8+TBD!LD8+DA_NANG!LD8+KHANH_HOA!LD8+DONG_NAI!LD8+TVTK!LD8+MIEN_TAY!LD8+VAT_LIEU_DIEN!LD8+SUN_POWER!LD8+MINH_TRI!LD8+PHUONG_VIET!LD8+LONG_AN!LD8</f>
        <v>0</v>
      </c>
      <c r="LE8" s="13">
        <f ca="1">+HA_NOI!LE8+MIEN_BAC!LE8+NINH_BINH!LE8+NGHE_AN!LE8+TBD!LE8+DA_NANG!LE8+KHANH_HOA!LE8+DONG_NAI!LE8+TVTK!LE8+MIEN_TAY!LE8+VAT_LIEU_DIEN!LE8+SUN_POWER!LE8+MINH_TRI!LE8+PHUONG_VIET!LE8+LONG_AN!LE8</f>
        <v>0</v>
      </c>
      <c r="LF8" s="13">
        <f ca="1">+HA_NOI!LF8+MIEN_BAC!LF8+NINH_BINH!LF8+NGHE_AN!LF8+TBD!LF8+DA_NANG!LF8+KHANH_HOA!LF8+DONG_NAI!LF8+TVTK!LF8+MIEN_TAY!LF8+VAT_LIEU_DIEN!LF8+SUN_POWER!LF8+MINH_TRI!LF8+PHUONG_VIET!LF8+LONG_AN!LF8</f>
        <v>0</v>
      </c>
      <c r="LG8" s="13">
        <f ca="1">+HA_NOI!LG8+MIEN_BAC!LG8+NINH_BINH!LG8+NGHE_AN!LG8+TBD!LG8+DA_NANG!LG8+KHANH_HOA!LG8+DONG_NAI!LG8+TVTK!LG8+MIEN_TAY!LG8+VAT_LIEU_DIEN!LG8+SUN_POWER!LG8+MINH_TRI!LG8+PHUONG_VIET!LG8+LONG_AN!LG8</f>
        <v>0</v>
      </c>
      <c r="LH8" s="13">
        <f ca="1">+HA_NOI!LH8+MIEN_BAC!LH8+NINH_BINH!LH8+NGHE_AN!LH8+TBD!LH8+DA_NANG!LH8+KHANH_HOA!LH8+DONG_NAI!LH8+TVTK!LH8+MIEN_TAY!LH8+VAT_LIEU_DIEN!LH8+SUN_POWER!LH8+MINH_TRI!LH8+PHUONG_VIET!LH8+LONG_AN!LH8</f>
        <v>0</v>
      </c>
      <c r="LI8" s="13">
        <f ca="1">+HA_NOI!LI8+MIEN_BAC!LI8+NINH_BINH!LI8+NGHE_AN!LI8+TBD!LI8+DA_NANG!LI8+KHANH_HOA!LI8+DONG_NAI!LI8+TVTK!LI8+MIEN_TAY!LI8+VAT_LIEU_DIEN!LI8+SUN_POWER!LI8+MINH_TRI!LI8+PHUONG_VIET!LI8+LONG_AN!LI8</f>
        <v>0</v>
      </c>
      <c r="LJ8" s="13">
        <f ca="1">+HA_NOI!LJ8+MIEN_BAC!LJ8+NINH_BINH!LJ8+NGHE_AN!LJ8+TBD!LJ8+DA_NANG!LJ8+KHANH_HOA!LJ8+DONG_NAI!LJ8+TVTK!LJ8+MIEN_TAY!LJ8+VAT_LIEU_DIEN!LJ8+SUN_POWER!LJ8+MINH_TRI!LJ8+PHUONG_VIET!LJ8+LONG_AN!LJ8</f>
        <v>0</v>
      </c>
      <c r="LK8" s="13">
        <f ca="1">+HA_NOI!LK8+MIEN_BAC!LK8+NINH_BINH!LK8+NGHE_AN!LK8+TBD!LK8+DA_NANG!LK8+KHANH_HOA!LK8+DONG_NAI!LK8+TVTK!LK8+MIEN_TAY!LK8+VAT_LIEU_DIEN!LK8+SUN_POWER!LK8+MINH_TRI!LK8+PHUONG_VIET!LK8+LONG_AN!LK8</f>
        <v>0</v>
      </c>
      <c r="LL8" s="13">
        <f ca="1">+HA_NOI!LL8+MIEN_BAC!LL8+NINH_BINH!LL8+NGHE_AN!LL8+TBD!LL8+DA_NANG!LL8+KHANH_HOA!LL8+DONG_NAI!LL8+TVTK!LL8+MIEN_TAY!LL8+VAT_LIEU_DIEN!LL8+SUN_POWER!LL8+MINH_TRI!LL8+PHUONG_VIET!LL8+LONG_AN!LL8</f>
        <v>0</v>
      </c>
      <c r="LM8" s="13">
        <f ca="1">+HA_NOI!LM8+MIEN_BAC!LM8+NINH_BINH!LM8+NGHE_AN!LM8+TBD!LM8+DA_NANG!LM8+KHANH_HOA!LM8+DONG_NAI!LM8+TVTK!LM8+MIEN_TAY!LM8+VAT_LIEU_DIEN!LM8+SUN_POWER!LM8+MINH_TRI!LM8+PHUONG_VIET!LM8+LONG_AN!LM8</f>
        <v>0</v>
      </c>
      <c r="LN8" s="13">
        <f ca="1">+HA_NOI!LN8+MIEN_BAC!LN8+NINH_BINH!LN8+NGHE_AN!LN8+TBD!LN8+DA_NANG!LN8+KHANH_HOA!LN8+DONG_NAI!LN8+TVTK!LN8+MIEN_TAY!LN8+VAT_LIEU_DIEN!LN8+SUN_POWER!LN8+MINH_TRI!LN8+PHUONG_VIET!LN8+LONG_AN!LN8</f>
        <v>0</v>
      </c>
      <c r="LO8" s="13">
        <f ca="1">+HA_NOI!LO8+MIEN_BAC!LO8+NINH_BINH!LO8+NGHE_AN!LO8+TBD!LO8+DA_NANG!LO8+KHANH_HOA!LO8+DONG_NAI!LO8+TVTK!LO8+MIEN_TAY!LO8+VAT_LIEU_DIEN!LO8+SUN_POWER!LO8+MINH_TRI!LO8+PHUONG_VIET!LO8+LONG_AN!LO8</f>
        <v>0</v>
      </c>
      <c r="LP8" s="13">
        <f ca="1">+HA_NOI!LP8+MIEN_BAC!LP8+NINH_BINH!LP8+NGHE_AN!LP8+TBD!LP8+DA_NANG!LP8+KHANH_HOA!LP8+DONG_NAI!LP8+TVTK!LP8+MIEN_TAY!LP8+VAT_LIEU_DIEN!LP8+SUN_POWER!LP8+MINH_TRI!LP8+PHUONG_VIET!LP8+LONG_AN!LP8</f>
        <v>0</v>
      </c>
      <c r="LQ8" s="13">
        <f ca="1">+HA_NOI!LQ8+MIEN_BAC!LQ8+NINH_BINH!LQ8+NGHE_AN!LQ8+TBD!LQ8+DA_NANG!LQ8+KHANH_HOA!LQ8+DONG_NAI!LQ8+TVTK!LQ8+MIEN_TAY!LQ8+VAT_LIEU_DIEN!LQ8+SUN_POWER!LQ8+MINH_TRI!LQ8+PHUONG_VIET!LQ8+LONG_AN!LQ8</f>
        <v>0</v>
      </c>
      <c r="LR8" s="13">
        <f ca="1">+HA_NOI!LR8+MIEN_BAC!LR8+NINH_BINH!LR8+NGHE_AN!LR8+TBD!LR8+DA_NANG!LR8+KHANH_HOA!LR8+DONG_NAI!LR8+TVTK!LR8+MIEN_TAY!LR8+VAT_LIEU_DIEN!LR8+SUN_POWER!LR8+MINH_TRI!LR8+PHUONG_VIET!LR8+LONG_AN!LR8</f>
        <v>0</v>
      </c>
      <c r="LS8" s="13">
        <f ca="1">+HA_NOI!LS8+MIEN_BAC!LS8+NINH_BINH!LS8+NGHE_AN!LS8+TBD!LS8+DA_NANG!LS8+KHANH_HOA!LS8+DONG_NAI!LS8+TVTK!LS8+MIEN_TAY!LS8+VAT_LIEU_DIEN!LS8+SUN_POWER!LS8+MINH_TRI!LS8+PHUONG_VIET!LS8+LONG_AN!LS8</f>
        <v>0</v>
      </c>
      <c r="LT8" s="13">
        <f ca="1">+HA_NOI!LT8+MIEN_BAC!LT8+NINH_BINH!LT8+NGHE_AN!LT8+TBD!LT8+DA_NANG!LT8+KHANH_HOA!LT8+DONG_NAI!LT8+TVTK!LT8+MIEN_TAY!LT8+VAT_LIEU_DIEN!LT8+SUN_POWER!LT8+MINH_TRI!LT8+PHUONG_VIET!LT8+LONG_AN!LT8</f>
        <v>0</v>
      </c>
      <c r="LU8" s="13">
        <f ca="1">+HA_NOI!LU8+MIEN_BAC!LU8+NINH_BINH!LU8+NGHE_AN!LU8+TBD!LU8+DA_NANG!LU8+KHANH_HOA!LU8+DONG_NAI!LU8+TVTK!LU8+MIEN_TAY!LU8+VAT_LIEU_DIEN!LU8+SUN_POWER!LU8+MINH_TRI!LU8+PHUONG_VIET!LU8+LONG_AN!LU8</f>
        <v>0</v>
      </c>
      <c r="LV8" s="13">
        <f ca="1">+HA_NOI!LV8+MIEN_BAC!LV8+NINH_BINH!LV8+NGHE_AN!LV8+TBD!LV8+DA_NANG!LV8+KHANH_HOA!LV8+DONG_NAI!LV8+TVTK!LV8+MIEN_TAY!LV8+VAT_LIEU_DIEN!LV8+SUN_POWER!LV8+MINH_TRI!LV8+PHUONG_VIET!LV8+LONG_AN!LV8</f>
        <v>0</v>
      </c>
      <c r="LW8" s="13">
        <f ca="1">+HA_NOI!LW8+MIEN_BAC!LW8+NINH_BINH!LW8+NGHE_AN!LW8+TBD!LW8+DA_NANG!LW8+KHANH_HOA!LW8+DONG_NAI!LW8+TVTK!LW8+MIEN_TAY!LW8+VAT_LIEU_DIEN!LW8+SUN_POWER!LW8+MINH_TRI!LW8+PHUONG_VIET!LW8+LONG_AN!LW8</f>
        <v>0</v>
      </c>
      <c r="LX8" s="13">
        <f ca="1">+HA_NOI!LX8+MIEN_BAC!LX8+NINH_BINH!LX8+NGHE_AN!LX8+TBD!LX8+DA_NANG!LX8+KHANH_HOA!LX8+DONG_NAI!LX8+TVTK!LX8+MIEN_TAY!LX8+VAT_LIEU_DIEN!LX8+SUN_POWER!LX8+MINH_TRI!LX8+PHUONG_VIET!LX8+LONG_AN!LX8</f>
        <v>0</v>
      </c>
      <c r="LY8" s="13">
        <f ca="1">+HA_NOI!LY8+MIEN_BAC!LY8+NINH_BINH!LY8+NGHE_AN!LY8+TBD!LY8+DA_NANG!LY8+KHANH_HOA!LY8+DONG_NAI!LY8+TVTK!LY8+MIEN_TAY!LY8+VAT_LIEU_DIEN!LY8+SUN_POWER!LY8+MINH_TRI!LY8+PHUONG_VIET!LY8+LONG_AN!LY8</f>
        <v>0</v>
      </c>
      <c r="LZ8" s="13">
        <f ca="1">+HA_NOI!LZ8+MIEN_BAC!LZ8+NINH_BINH!LZ8+NGHE_AN!LZ8+TBD!LZ8+DA_NANG!LZ8+KHANH_HOA!LZ8+DONG_NAI!LZ8+TVTK!LZ8+MIEN_TAY!LZ8+VAT_LIEU_DIEN!LZ8+SUN_POWER!LZ8+MINH_TRI!LZ8+PHUONG_VIET!LZ8+LONG_AN!LZ8</f>
        <v>0</v>
      </c>
      <c r="MA8" s="13">
        <f ca="1">+HA_NOI!MA8+MIEN_BAC!MA8+NINH_BINH!MA8+NGHE_AN!MA8+TBD!MA8+DA_NANG!MA8+KHANH_HOA!MA8+DONG_NAI!MA8+TVTK!MA8+MIEN_TAY!MA8+VAT_LIEU_DIEN!MA8+SUN_POWER!MA8+MINH_TRI!MA8+PHUONG_VIET!MA8+LONG_AN!MA8</f>
        <v>0</v>
      </c>
      <c r="MB8" s="13">
        <f ca="1">+HA_NOI!MB8+MIEN_BAC!MB8+NINH_BINH!MB8+NGHE_AN!MB8+TBD!MB8+DA_NANG!MB8+KHANH_HOA!MB8+DONG_NAI!MB8+TVTK!MB8+MIEN_TAY!MB8+VAT_LIEU_DIEN!MB8+SUN_POWER!MB8+MINH_TRI!MB8+PHUONG_VIET!MB8+LONG_AN!MB8</f>
        <v>0</v>
      </c>
      <c r="MC8" s="13">
        <f ca="1">+HA_NOI!MC8+MIEN_BAC!MC8+NINH_BINH!MC8+NGHE_AN!MC8+TBD!MC8+DA_NANG!MC8+KHANH_HOA!MC8+DONG_NAI!MC8+TVTK!MC8+MIEN_TAY!MC8+VAT_LIEU_DIEN!MC8+SUN_POWER!MC8+MINH_TRI!MC8+PHUONG_VIET!MC8+LONG_AN!MC8</f>
        <v>0</v>
      </c>
      <c r="MD8" s="13">
        <f ca="1">+HA_NOI!MD8+MIEN_BAC!MD8+NINH_BINH!MD8+NGHE_AN!MD8+TBD!MD8+DA_NANG!MD8+KHANH_HOA!MD8+DONG_NAI!MD8+TVTK!MD8+MIEN_TAY!MD8+VAT_LIEU_DIEN!MD8+SUN_POWER!MD8+MINH_TRI!MD8+PHUONG_VIET!MD8+LONG_AN!MD8</f>
        <v>0</v>
      </c>
      <c r="ME8" s="13">
        <f ca="1">+HA_NOI!ME8+MIEN_BAC!ME8+NINH_BINH!ME8+NGHE_AN!ME8+TBD!ME8+DA_NANG!ME8+KHANH_HOA!ME8+DONG_NAI!ME8+TVTK!ME8+MIEN_TAY!ME8+VAT_LIEU_DIEN!ME8+SUN_POWER!ME8+MINH_TRI!ME8+PHUONG_VIET!ME8+LONG_AN!ME8</f>
        <v>0</v>
      </c>
      <c r="MF8" s="13">
        <f ca="1">+HA_NOI!MF8+MIEN_BAC!MF8+NINH_BINH!MF8+NGHE_AN!MF8+TBD!MF8+DA_NANG!MF8+KHANH_HOA!MF8+DONG_NAI!MF8+TVTK!MF8+MIEN_TAY!MF8+VAT_LIEU_DIEN!MF8+SUN_POWER!MF8+MINH_TRI!MF8+PHUONG_VIET!MF8+LONG_AN!MF8</f>
        <v>0</v>
      </c>
      <c r="MG8" s="13">
        <f ca="1">+HA_NOI!MG8+MIEN_BAC!MG8+NINH_BINH!MG8+NGHE_AN!MG8+TBD!MG8+DA_NANG!MG8+KHANH_HOA!MG8+DONG_NAI!MG8+TVTK!MG8+MIEN_TAY!MG8+VAT_LIEU_DIEN!MG8+SUN_POWER!MG8+MINH_TRI!MG8+PHUONG_VIET!MG8+LONG_AN!MG8</f>
        <v>0</v>
      </c>
      <c r="MH8" s="13">
        <f ca="1">+HA_NOI!MH8+MIEN_BAC!MH8+NINH_BINH!MH8+NGHE_AN!MH8+TBD!MH8+DA_NANG!MH8+KHANH_HOA!MH8+DONG_NAI!MH8+TVTK!MH8+MIEN_TAY!MH8+VAT_LIEU_DIEN!MH8+SUN_POWER!MH8+MINH_TRI!MH8+PHUONG_VIET!MH8+LONG_AN!MH8</f>
        <v>0</v>
      </c>
      <c r="MI8" s="13">
        <f ca="1">+HA_NOI!MI8+MIEN_BAC!MI8+NINH_BINH!MI8+NGHE_AN!MI8+TBD!MI8+DA_NANG!MI8+KHANH_HOA!MI8+DONG_NAI!MI8+TVTK!MI8+MIEN_TAY!MI8+VAT_LIEU_DIEN!MI8+SUN_POWER!MI8+MINH_TRI!MI8+PHUONG_VIET!MI8+LONG_AN!MI8</f>
        <v>0</v>
      </c>
      <c r="MJ8" s="13">
        <f ca="1">+HA_NOI!MJ8+MIEN_BAC!MJ8+NINH_BINH!MJ8+NGHE_AN!MJ8+TBD!MJ8+DA_NANG!MJ8+KHANH_HOA!MJ8+DONG_NAI!MJ8+TVTK!MJ8+MIEN_TAY!MJ8+VAT_LIEU_DIEN!MJ8+SUN_POWER!MJ8+MINH_TRI!MJ8+PHUONG_VIET!MJ8+LONG_AN!MJ8</f>
        <v>0</v>
      </c>
      <c r="MK8" s="13">
        <f ca="1">+HA_NOI!MK8+MIEN_BAC!MK8+NINH_BINH!MK8+NGHE_AN!MK8+TBD!MK8+DA_NANG!MK8+KHANH_HOA!MK8+DONG_NAI!MK8+TVTK!MK8+MIEN_TAY!MK8+VAT_LIEU_DIEN!MK8+SUN_POWER!MK8+MINH_TRI!MK8+PHUONG_VIET!MK8+LONG_AN!MK8</f>
        <v>0</v>
      </c>
      <c r="ML8" s="13">
        <f ca="1">+HA_NOI!ML8+MIEN_BAC!ML8+NINH_BINH!ML8+NGHE_AN!ML8+TBD!ML8+DA_NANG!ML8+KHANH_HOA!ML8+DONG_NAI!ML8+TVTK!ML8+MIEN_TAY!ML8+VAT_LIEU_DIEN!ML8+SUN_POWER!ML8+MINH_TRI!ML8+PHUONG_VIET!ML8+LONG_AN!ML8</f>
        <v>0</v>
      </c>
      <c r="MM8" s="13">
        <f ca="1">+HA_NOI!MM8+MIEN_BAC!MM8+NINH_BINH!MM8+NGHE_AN!MM8+TBD!MM8+DA_NANG!MM8+KHANH_HOA!MM8+DONG_NAI!MM8+TVTK!MM8+MIEN_TAY!MM8+VAT_LIEU_DIEN!MM8+SUN_POWER!MM8+MINH_TRI!MM8+PHUONG_VIET!MM8+LONG_AN!MM8</f>
        <v>0</v>
      </c>
      <c r="MN8" s="13">
        <f ca="1">+HA_NOI!MN8+MIEN_BAC!MN8+NINH_BINH!MN8+NGHE_AN!MN8+TBD!MN8+DA_NANG!MN8+KHANH_HOA!MN8+DONG_NAI!MN8+TVTK!MN8+MIEN_TAY!MN8+VAT_LIEU_DIEN!MN8+SUN_POWER!MN8+MINH_TRI!MN8+PHUONG_VIET!MN8+LONG_AN!MN8</f>
        <v>0</v>
      </c>
      <c r="MO8" s="13">
        <f ca="1">+HA_NOI!MO8+MIEN_BAC!MO8+NINH_BINH!MO8+NGHE_AN!MO8+TBD!MO8+DA_NANG!MO8+KHANH_HOA!MO8+DONG_NAI!MO8+TVTK!MO8+MIEN_TAY!MO8+VAT_LIEU_DIEN!MO8+SUN_POWER!MO8+MINH_TRI!MO8+PHUONG_VIET!MO8+LONG_AN!MO8</f>
        <v>0</v>
      </c>
      <c r="MP8" s="13">
        <f ca="1">+HA_NOI!MP8+MIEN_BAC!MP8+NINH_BINH!MP8+NGHE_AN!MP8+TBD!MP8+DA_NANG!MP8+KHANH_HOA!MP8+DONG_NAI!MP8+TVTK!MP8+MIEN_TAY!MP8+VAT_LIEU_DIEN!MP8+SUN_POWER!MP8+MINH_TRI!MP8+PHUONG_VIET!MP8+LONG_AN!MP8</f>
        <v>0</v>
      </c>
      <c r="MQ8" s="13">
        <f ca="1">+HA_NOI!MQ8+MIEN_BAC!MQ8+NINH_BINH!MQ8+NGHE_AN!MQ8+TBD!MQ8+DA_NANG!MQ8+KHANH_HOA!MQ8+DONG_NAI!MQ8+TVTK!MQ8+MIEN_TAY!MQ8+VAT_LIEU_DIEN!MQ8+SUN_POWER!MQ8+MINH_TRI!MQ8+PHUONG_VIET!MQ8+LONG_AN!MQ8</f>
        <v>0</v>
      </c>
      <c r="MR8" s="13">
        <f ca="1">+HA_NOI!MR8+MIEN_BAC!MR8+NINH_BINH!MR8+NGHE_AN!MR8+TBD!MR8+DA_NANG!MR8+KHANH_HOA!MR8+DONG_NAI!MR8+TVTK!MR8+MIEN_TAY!MR8+VAT_LIEU_DIEN!MR8+SUN_POWER!MR8+MINH_TRI!MR8+PHUONG_VIET!MR8+LONG_AN!MR8</f>
        <v>0</v>
      </c>
      <c r="MS8" s="13">
        <f ca="1">+HA_NOI!MS8+MIEN_BAC!MS8+NINH_BINH!MS8+NGHE_AN!MS8+TBD!MS8+DA_NANG!MS8+KHANH_HOA!MS8+DONG_NAI!MS8+TVTK!MS8+MIEN_TAY!MS8+VAT_LIEU_DIEN!MS8+SUN_POWER!MS8+MINH_TRI!MS8+PHUONG_VIET!MS8+LONG_AN!MS8</f>
        <v>0</v>
      </c>
      <c r="MT8" s="13">
        <f ca="1">+HA_NOI!MT8+MIEN_BAC!MT8+NINH_BINH!MT8+NGHE_AN!MT8+TBD!MT8+DA_NANG!MT8+KHANH_HOA!MT8+DONG_NAI!MT8+TVTK!MT8+MIEN_TAY!MT8+VAT_LIEU_DIEN!MT8+SUN_POWER!MT8+MINH_TRI!MT8+PHUONG_VIET!MT8+LONG_AN!MT8</f>
        <v>0</v>
      </c>
      <c r="MU8" s="13">
        <f ca="1">+HA_NOI!MU8+MIEN_BAC!MU8+NINH_BINH!MU8+NGHE_AN!MU8+TBD!MU8+DA_NANG!MU8+KHANH_HOA!MU8+DONG_NAI!MU8+TVTK!MU8+MIEN_TAY!MU8+VAT_LIEU_DIEN!MU8+SUN_POWER!MU8+MINH_TRI!MU8+PHUONG_VIET!MU8+LONG_AN!MU8</f>
        <v>0</v>
      </c>
      <c r="MV8" s="13">
        <f ca="1">+HA_NOI!MV8+MIEN_BAC!MV8+NINH_BINH!MV8+NGHE_AN!MV8+TBD!MV8+DA_NANG!MV8+KHANH_HOA!MV8+DONG_NAI!MV8+TVTK!MV8+MIEN_TAY!MV8+VAT_LIEU_DIEN!MV8+SUN_POWER!MV8+MINH_TRI!MV8+PHUONG_VIET!MV8+LONG_AN!MV8</f>
        <v>0</v>
      </c>
      <c r="MW8" s="13">
        <f ca="1">+HA_NOI!MW8+MIEN_BAC!MW8+NINH_BINH!MW8+NGHE_AN!MW8+TBD!MW8+DA_NANG!MW8+KHANH_HOA!MW8+DONG_NAI!MW8+TVTK!MW8+MIEN_TAY!MW8+VAT_LIEU_DIEN!MW8+SUN_POWER!MW8+MINH_TRI!MW8+PHUONG_VIET!MW8+LONG_AN!MW8</f>
        <v>0</v>
      </c>
      <c r="MX8" s="13">
        <f ca="1">+HA_NOI!MX8+MIEN_BAC!MX8+NINH_BINH!MX8+NGHE_AN!MX8+TBD!MX8+DA_NANG!MX8+KHANH_HOA!MX8+DONG_NAI!MX8+TVTK!MX8+MIEN_TAY!MX8+VAT_LIEU_DIEN!MX8+SUN_POWER!MX8+MINH_TRI!MX8+PHUONG_VIET!MX8+LONG_AN!MX8</f>
        <v>0</v>
      </c>
      <c r="MY8" s="13">
        <f ca="1">+HA_NOI!MY8+MIEN_BAC!MY8+NINH_BINH!MY8+NGHE_AN!MY8+TBD!MY8+DA_NANG!MY8+KHANH_HOA!MY8+DONG_NAI!MY8+TVTK!MY8+MIEN_TAY!MY8+VAT_LIEU_DIEN!MY8+SUN_POWER!MY8+MINH_TRI!MY8+PHUONG_VIET!MY8+LONG_AN!MY8</f>
        <v>0</v>
      </c>
      <c r="MZ8" s="13">
        <f ca="1">+HA_NOI!MZ8+MIEN_BAC!MZ8+NINH_BINH!MZ8+NGHE_AN!MZ8+TBD!MZ8+DA_NANG!MZ8+KHANH_HOA!MZ8+DONG_NAI!MZ8+TVTK!MZ8+MIEN_TAY!MZ8+VAT_LIEU_DIEN!MZ8+SUN_POWER!MZ8+MINH_TRI!MZ8+PHUONG_VIET!MZ8+LONG_AN!MZ8</f>
        <v>0</v>
      </c>
      <c r="NA8" s="13">
        <f ca="1">+HA_NOI!NA8+MIEN_BAC!NA8+NINH_BINH!NA8+NGHE_AN!NA8+TBD!NA8+DA_NANG!NA8+KHANH_HOA!NA8+DONG_NAI!NA8+TVTK!NA8+MIEN_TAY!NA8+VAT_LIEU_DIEN!NA8+SUN_POWER!NA8+MINH_TRI!NA8+PHUONG_VIET!NA8+LONG_AN!NA8</f>
        <v>0</v>
      </c>
      <c r="NB8" s="13">
        <f ca="1">+HA_NOI!NB8+MIEN_BAC!NB8+NINH_BINH!NB8+NGHE_AN!NB8+TBD!NB8+DA_NANG!NB8+KHANH_HOA!NB8+DONG_NAI!NB8+TVTK!NB8+MIEN_TAY!NB8+VAT_LIEU_DIEN!NB8+SUN_POWER!NB8+MINH_TRI!NB8+PHUONG_VIET!NB8+LONG_AN!NB8</f>
        <v>0</v>
      </c>
      <c r="NC8" s="13">
        <f ca="1">+HA_NOI!NC8+MIEN_BAC!NC8+NINH_BINH!NC8+NGHE_AN!NC8+TBD!NC8+DA_NANG!NC8+KHANH_HOA!NC8+DONG_NAI!NC8+TVTK!NC8+MIEN_TAY!NC8+VAT_LIEU_DIEN!NC8+SUN_POWER!NC8+MINH_TRI!NC8+PHUONG_VIET!NC8+LONG_AN!NC8</f>
        <v>0</v>
      </c>
      <c r="ND8" s="13">
        <f ca="1">+HA_NOI!ND8+MIEN_BAC!ND8+NINH_BINH!ND8+NGHE_AN!ND8+TBD!ND8+DA_NANG!ND8+KHANH_HOA!ND8+DONG_NAI!ND8+TVTK!ND8+MIEN_TAY!ND8+VAT_LIEU_DIEN!ND8+SUN_POWER!ND8+MINH_TRI!ND8+PHUONG_VIET!ND8+LONG_AN!ND8</f>
        <v>0</v>
      </c>
      <c r="NE8" s="13">
        <f ca="1">+HA_NOI!NE8+MIEN_BAC!NE8+NINH_BINH!NE8+NGHE_AN!NE8+TBD!NE8+DA_NANG!NE8+KHANH_HOA!NE8+DONG_NAI!NE8+TVTK!NE8+MIEN_TAY!NE8+VAT_LIEU_DIEN!NE8+SUN_POWER!NE8+MINH_TRI!NE8+PHUONG_VIET!NE8+LONG_AN!NE8</f>
        <v>0</v>
      </c>
      <c r="NF8" s="13">
        <f ca="1">+HA_NOI!NF8+MIEN_BAC!NF8+NINH_BINH!NF8+NGHE_AN!NF8+TBD!NF8+DA_NANG!NF8+KHANH_HOA!NF8+DONG_NAI!NF8+TVTK!NF8+MIEN_TAY!NF8+VAT_LIEU_DIEN!NF8+SUN_POWER!NF8+MINH_TRI!NF8+PHUONG_VIET!NF8+LONG_AN!NF8</f>
        <v>0</v>
      </c>
      <c r="NG8" s="13">
        <f ca="1">+HA_NOI!NG8+MIEN_BAC!NG8+NINH_BINH!NG8+NGHE_AN!NG8+TBD!NG8+DA_NANG!NG8+KHANH_HOA!NG8+DONG_NAI!NG8+TVTK!NG8+MIEN_TAY!NG8+VAT_LIEU_DIEN!NG8+SUN_POWER!NG8+MINH_TRI!NG8+PHUONG_VIET!NG8+LONG_AN!NG8</f>
        <v>0</v>
      </c>
    </row>
    <row r="10" spans="1:371" ht="31.5" x14ac:dyDescent="0.25">
      <c r="A10" s="16" t="s">
        <v>7</v>
      </c>
      <c r="B10" s="16" t="s">
        <v>44</v>
      </c>
      <c r="C10" s="16" t="s">
        <v>45</v>
      </c>
      <c r="D10" s="16" t="s">
        <v>42</v>
      </c>
      <c r="E10" s="16" t="s">
        <v>43</v>
      </c>
      <c r="F10" s="16" t="s">
        <v>9</v>
      </c>
      <c r="G10" s="29">
        <f ca="1">+DATE(YEAR(TODAY()),1,1)</f>
        <v>44927</v>
      </c>
      <c r="H10" s="29">
        <f t="shared" ref="H10:BS10" ca="1" si="8">+G10+1</f>
        <v>44928</v>
      </c>
      <c r="I10" s="29">
        <f t="shared" ca="1" si="8"/>
        <v>44929</v>
      </c>
      <c r="J10" s="29">
        <f t="shared" ca="1" si="8"/>
        <v>44930</v>
      </c>
      <c r="K10" s="29">
        <f t="shared" ca="1" si="8"/>
        <v>44931</v>
      </c>
      <c r="L10" s="29">
        <f t="shared" ca="1" si="8"/>
        <v>44932</v>
      </c>
      <c r="M10" s="29">
        <f t="shared" ca="1" si="8"/>
        <v>44933</v>
      </c>
      <c r="N10" s="29">
        <f t="shared" ca="1" si="8"/>
        <v>44934</v>
      </c>
      <c r="O10" s="29">
        <f t="shared" ca="1" si="8"/>
        <v>44935</v>
      </c>
      <c r="P10" s="29">
        <f t="shared" ca="1" si="8"/>
        <v>44936</v>
      </c>
      <c r="Q10" s="29">
        <f t="shared" ca="1" si="8"/>
        <v>44937</v>
      </c>
      <c r="R10" s="29">
        <f t="shared" ca="1" si="8"/>
        <v>44938</v>
      </c>
      <c r="S10" s="29">
        <f t="shared" ca="1" si="8"/>
        <v>44939</v>
      </c>
      <c r="T10" s="29">
        <f t="shared" ca="1" si="8"/>
        <v>44940</v>
      </c>
      <c r="U10" s="29">
        <f t="shared" ca="1" si="8"/>
        <v>44941</v>
      </c>
      <c r="V10" s="29">
        <f t="shared" ca="1" si="8"/>
        <v>44942</v>
      </c>
      <c r="W10" s="29">
        <f t="shared" ca="1" si="8"/>
        <v>44943</v>
      </c>
      <c r="X10" s="29">
        <f t="shared" ca="1" si="8"/>
        <v>44944</v>
      </c>
      <c r="Y10" s="29">
        <f t="shared" ca="1" si="8"/>
        <v>44945</v>
      </c>
      <c r="Z10" s="29">
        <f t="shared" ca="1" si="8"/>
        <v>44946</v>
      </c>
      <c r="AA10" s="29">
        <f t="shared" ca="1" si="8"/>
        <v>44947</v>
      </c>
      <c r="AB10" s="29">
        <f t="shared" ca="1" si="8"/>
        <v>44948</v>
      </c>
      <c r="AC10" s="29">
        <f t="shared" ca="1" si="8"/>
        <v>44949</v>
      </c>
      <c r="AD10" s="29">
        <f t="shared" ca="1" si="8"/>
        <v>44950</v>
      </c>
      <c r="AE10" s="29">
        <f t="shared" ca="1" si="8"/>
        <v>44951</v>
      </c>
      <c r="AF10" s="29">
        <f t="shared" ca="1" si="8"/>
        <v>44952</v>
      </c>
      <c r="AG10" s="29">
        <f t="shared" ca="1" si="8"/>
        <v>44953</v>
      </c>
      <c r="AH10" s="29">
        <f t="shared" ca="1" si="8"/>
        <v>44954</v>
      </c>
      <c r="AI10" s="29">
        <f t="shared" ca="1" si="8"/>
        <v>44955</v>
      </c>
      <c r="AJ10" s="29">
        <f t="shared" ca="1" si="8"/>
        <v>44956</v>
      </c>
      <c r="AK10" s="29">
        <f t="shared" ca="1" si="8"/>
        <v>44957</v>
      </c>
      <c r="AL10" s="29">
        <f t="shared" ca="1" si="8"/>
        <v>44958</v>
      </c>
      <c r="AM10" s="29">
        <f t="shared" ca="1" si="8"/>
        <v>44959</v>
      </c>
      <c r="AN10" s="29">
        <f t="shared" ca="1" si="8"/>
        <v>44960</v>
      </c>
      <c r="AO10" s="29">
        <f t="shared" ca="1" si="8"/>
        <v>44961</v>
      </c>
      <c r="AP10" s="29">
        <f t="shared" ca="1" si="8"/>
        <v>44962</v>
      </c>
      <c r="AQ10" s="29">
        <f t="shared" ca="1" si="8"/>
        <v>44963</v>
      </c>
      <c r="AR10" s="29">
        <f t="shared" ca="1" si="8"/>
        <v>44964</v>
      </c>
      <c r="AS10" s="29">
        <f t="shared" ca="1" si="8"/>
        <v>44965</v>
      </c>
      <c r="AT10" s="29">
        <f t="shared" ca="1" si="8"/>
        <v>44966</v>
      </c>
      <c r="AU10" s="29">
        <f t="shared" ca="1" si="8"/>
        <v>44967</v>
      </c>
      <c r="AV10" s="29">
        <f t="shared" ca="1" si="8"/>
        <v>44968</v>
      </c>
      <c r="AW10" s="29">
        <f t="shared" ca="1" si="8"/>
        <v>44969</v>
      </c>
      <c r="AX10" s="29">
        <f t="shared" ca="1" si="8"/>
        <v>44970</v>
      </c>
      <c r="AY10" s="29">
        <f t="shared" ca="1" si="8"/>
        <v>44971</v>
      </c>
      <c r="AZ10" s="29">
        <f t="shared" ca="1" si="8"/>
        <v>44972</v>
      </c>
      <c r="BA10" s="29">
        <f t="shared" ca="1" si="8"/>
        <v>44973</v>
      </c>
      <c r="BB10" s="29">
        <f t="shared" ca="1" si="8"/>
        <v>44974</v>
      </c>
      <c r="BC10" s="29">
        <f t="shared" ca="1" si="8"/>
        <v>44975</v>
      </c>
      <c r="BD10" s="29">
        <f t="shared" ca="1" si="8"/>
        <v>44976</v>
      </c>
      <c r="BE10" s="29">
        <f t="shared" ca="1" si="8"/>
        <v>44977</v>
      </c>
      <c r="BF10" s="29">
        <f t="shared" ca="1" si="8"/>
        <v>44978</v>
      </c>
      <c r="BG10" s="29">
        <f t="shared" ca="1" si="8"/>
        <v>44979</v>
      </c>
      <c r="BH10" s="29">
        <f t="shared" ca="1" si="8"/>
        <v>44980</v>
      </c>
      <c r="BI10" s="29">
        <f t="shared" ca="1" si="8"/>
        <v>44981</v>
      </c>
      <c r="BJ10" s="29">
        <f t="shared" ca="1" si="8"/>
        <v>44982</v>
      </c>
      <c r="BK10" s="29">
        <f t="shared" ca="1" si="8"/>
        <v>44983</v>
      </c>
      <c r="BL10" s="29">
        <f t="shared" ca="1" si="8"/>
        <v>44984</v>
      </c>
      <c r="BM10" s="29">
        <f t="shared" ca="1" si="8"/>
        <v>44985</v>
      </c>
      <c r="BN10" s="29">
        <f t="shared" ca="1" si="8"/>
        <v>44986</v>
      </c>
      <c r="BO10" s="29">
        <f t="shared" ca="1" si="8"/>
        <v>44987</v>
      </c>
      <c r="BP10" s="29">
        <f t="shared" ca="1" si="8"/>
        <v>44988</v>
      </c>
      <c r="BQ10" s="29">
        <f t="shared" ca="1" si="8"/>
        <v>44989</v>
      </c>
      <c r="BR10" s="29">
        <f t="shared" ca="1" si="8"/>
        <v>44990</v>
      </c>
      <c r="BS10" s="29">
        <f t="shared" ca="1" si="8"/>
        <v>44991</v>
      </c>
      <c r="BT10" s="29">
        <f t="shared" ref="BT10:EE10" ca="1" si="9">+BS10+1</f>
        <v>44992</v>
      </c>
      <c r="BU10" s="29">
        <f t="shared" ca="1" si="9"/>
        <v>44993</v>
      </c>
      <c r="BV10" s="29">
        <f t="shared" ca="1" si="9"/>
        <v>44994</v>
      </c>
      <c r="BW10" s="29">
        <f t="shared" ca="1" si="9"/>
        <v>44995</v>
      </c>
      <c r="BX10" s="29">
        <f t="shared" ca="1" si="9"/>
        <v>44996</v>
      </c>
      <c r="BY10" s="29">
        <f t="shared" ca="1" si="9"/>
        <v>44997</v>
      </c>
      <c r="BZ10" s="29">
        <f t="shared" ca="1" si="9"/>
        <v>44998</v>
      </c>
      <c r="CA10" s="29">
        <f t="shared" ca="1" si="9"/>
        <v>44999</v>
      </c>
      <c r="CB10" s="29">
        <f t="shared" ca="1" si="9"/>
        <v>45000</v>
      </c>
      <c r="CC10" s="29">
        <f t="shared" ca="1" si="9"/>
        <v>45001</v>
      </c>
      <c r="CD10" s="29">
        <f t="shared" ca="1" si="9"/>
        <v>45002</v>
      </c>
      <c r="CE10" s="29">
        <f t="shared" ca="1" si="9"/>
        <v>45003</v>
      </c>
      <c r="CF10" s="29">
        <f t="shared" ca="1" si="9"/>
        <v>45004</v>
      </c>
      <c r="CG10" s="29">
        <f t="shared" ca="1" si="9"/>
        <v>45005</v>
      </c>
      <c r="CH10" s="29">
        <f t="shared" ca="1" si="9"/>
        <v>45006</v>
      </c>
      <c r="CI10" s="29">
        <f t="shared" ca="1" si="9"/>
        <v>45007</v>
      </c>
      <c r="CJ10" s="29">
        <f t="shared" ca="1" si="9"/>
        <v>45008</v>
      </c>
      <c r="CK10" s="29">
        <f t="shared" ca="1" si="9"/>
        <v>45009</v>
      </c>
      <c r="CL10" s="29">
        <f t="shared" ca="1" si="9"/>
        <v>45010</v>
      </c>
      <c r="CM10" s="29">
        <f t="shared" ca="1" si="9"/>
        <v>45011</v>
      </c>
      <c r="CN10" s="29">
        <f t="shared" ca="1" si="9"/>
        <v>45012</v>
      </c>
      <c r="CO10" s="29">
        <f t="shared" ca="1" si="9"/>
        <v>45013</v>
      </c>
      <c r="CP10" s="29">
        <f t="shared" ca="1" si="9"/>
        <v>45014</v>
      </c>
      <c r="CQ10" s="29">
        <f t="shared" ca="1" si="9"/>
        <v>45015</v>
      </c>
      <c r="CR10" s="29">
        <f t="shared" ca="1" si="9"/>
        <v>45016</v>
      </c>
      <c r="CS10" s="29">
        <f t="shared" ca="1" si="9"/>
        <v>45017</v>
      </c>
      <c r="CT10" s="29">
        <f t="shared" ca="1" si="9"/>
        <v>45018</v>
      </c>
      <c r="CU10" s="29">
        <f t="shared" ca="1" si="9"/>
        <v>45019</v>
      </c>
      <c r="CV10" s="29">
        <f t="shared" ca="1" si="9"/>
        <v>45020</v>
      </c>
      <c r="CW10" s="29">
        <f t="shared" ca="1" si="9"/>
        <v>45021</v>
      </c>
      <c r="CX10" s="29">
        <f t="shared" ca="1" si="9"/>
        <v>45022</v>
      </c>
      <c r="CY10" s="29">
        <f t="shared" ca="1" si="9"/>
        <v>45023</v>
      </c>
      <c r="CZ10" s="29">
        <f t="shared" ca="1" si="9"/>
        <v>45024</v>
      </c>
      <c r="DA10" s="29">
        <f t="shared" ca="1" si="9"/>
        <v>45025</v>
      </c>
      <c r="DB10" s="29">
        <f t="shared" ca="1" si="9"/>
        <v>45026</v>
      </c>
      <c r="DC10" s="29">
        <f t="shared" ca="1" si="9"/>
        <v>45027</v>
      </c>
      <c r="DD10" s="29">
        <f t="shared" ca="1" si="9"/>
        <v>45028</v>
      </c>
      <c r="DE10" s="29">
        <f t="shared" ca="1" si="9"/>
        <v>45029</v>
      </c>
      <c r="DF10" s="29">
        <f t="shared" ca="1" si="9"/>
        <v>45030</v>
      </c>
      <c r="DG10" s="29">
        <f t="shared" ca="1" si="9"/>
        <v>45031</v>
      </c>
      <c r="DH10" s="29">
        <f t="shared" ca="1" si="9"/>
        <v>45032</v>
      </c>
      <c r="DI10" s="29">
        <f t="shared" ca="1" si="9"/>
        <v>45033</v>
      </c>
      <c r="DJ10" s="29">
        <f t="shared" ca="1" si="9"/>
        <v>45034</v>
      </c>
      <c r="DK10" s="29">
        <f t="shared" ca="1" si="9"/>
        <v>45035</v>
      </c>
      <c r="DL10" s="29">
        <f t="shared" ca="1" si="9"/>
        <v>45036</v>
      </c>
      <c r="DM10" s="29">
        <f t="shared" ca="1" si="9"/>
        <v>45037</v>
      </c>
      <c r="DN10" s="29">
        <f t="shared" ca="1" si="9"/>
        <v>45038</v>
      </c>
      <c r="DO10" s="29">
        <f t="shared" ca="1" si="9"/>
        <v>45039</v>
      </c>
      <c r="DP10" s="29">
        <f t="shared" ca="1" si="9"/>
        <v>45040</v>
      </c>
      <c r="DQ10" s="29">
        <f t="shared" ca="1" si="9"/>
        <v>45041</v>
      </c>
      <c r="DR10" s="29">
        <f t="shared" ca="1" si="9"/>
        <v>45042</v>
      </c>
      <c r="DS10" s="29">
        <f t="shared" ca="1" si="9"/>
        <v>45043</v>
      </c>
      <c r="DT10" s="29">
        <f t="shared" ca="1" si="9"/>
        <v>45044</v>
      </c>
      <c r="DU10" s="29">
        <f t="shared" ca="1" si="9"/>
        <v>45045</v>
      </c>
      <c r="DV10" s="29">
        <f t="shared" ca="1" si="9"/>
        <v>45046</v>
      </c>
      <c r="DW10" s="29">
        <f t="shared" ca="1" si="9"/>
        <v>45047</v>
      </c>
      <c r="DX10" s="29">
        <f t="shared" ca="1" si="9"/>
        <v>45048</v>
      </c>
      <c r="DY10" s="29">
        <f t="shared" ca="1" si="9"/>
        <v>45049</v>
      </c>
      <c r="DZ10" s="29">
        <f t="shared" ca="1" si="9"/>
        <v>45050</v>
      </c>
      <c r="EA10" s="29">
        <f t="shared" ca="1" si="9"/>
        <v>45051</v>
      </c>
      <c r="EB10" s="29">
        <f t="shared" ca="1" si="9"/>
        <v>45052</v>
      </c>
      <c r="EC10" s="29">
        <f t="shared" ca="1" si="9"/>
        <v>45053</v>
      </c>
      <c r="ED10" s="29">
        <f t="shared" ca="1" si="9"/>
        <v>45054</v>
      </c>
      <c r="EE10" s="29">
        <f t="shared" ca="1" si="9"/>
        <v>45055</v>
      </c>
      <c r="EF10" s="29">
        <f t="shared" ref="EF10:EQ10" ca="1" si="10">+EE10+1</f>
        <v>45056</v>
      </c>
      <c r="EG10" s="29">
        <f t="shared" ca="1" si="10"/>
        <v>45057</v>
      </c>
      <c r="EH10" s="29">
        <f t="shared" ca="1" si="10"/>
        <v>45058</v>
      </c>
      <c r="EI10" s="29">
        <f t="shared" ca="1" si="10"/>
        <v>45059</v>
      </c>
      <c r="EJ10" s="29">
        <f t="shared" ca="1" si="10"/>
        <v>45060</v>
      </c>
      <c r="EK10" s="29">
        <f t="shared" ca="1" si="10"/>
        <v>45061</v>
      </c>
      <c r="EL10" s="29">
        <f t="shared" ca="1" si="10"/>
        <v>45062</v>
      </c>
      <c r="EM10" s="29">
        <f t="shared" ca="1" si="10"/>
        <v>45063</v>
      </c>
      <c r="EN10" s="29">
        <f t="shared" ca="1" si="10"/>
        <v>45064</v>
      </c>
      <c r="EO10" s="29">
        <f t="shared" ca="1" si="10"/>
        <v>45065</v>
      </c>
      <c r="EP10" s="29">
        <f t="shared" ca="1" si="10"/>
        <v>45066</v>
      </c>
      <c r="EQ10" s="29">
        <f t="shared" ca="1" si="10"/>
        <v>45067</v>
      </c>
      <c r="ER10" s="29">
        <f ca="1">+EQ10+1</f>
        <v>45068</v>
      </c>
      <c r="ES10" s="29">
        <f t="shared" ref="ES10:HD10" ca="1" si="11">+ER10+1</f>
        <v>45069</v>
      </c>
      <c r="ET10" s="29">
        <f t="shared" ca="1" si="11"/>
        <v>45070</v>
      </c>
      <c r="EU10" s="29">
        <f t="shared" ca="1" si="11"/>
        <v>45071</v>
      </c>
      <c r="EV10" s="29">
        <f t="shared" ca="1" si="11"/>
        <v>45072</v>
      </c>
      <c r="EW10" s="29">
        <f t="shared" ca="1" si="11"/>
        <v>45073</v>
      </c>
      <c r="EX10" s="29">
        <f t="shared" ca="1" si="11"/>
        <v>45074</v>
      </c>
      <c r="EY10" s="29">
        <f t="shared" ca="1" si="11"/>
        <v>45075</v>
      </c>
      <c r="EZ10" s="29">
        <f t="shared" ca="1" si="11"/>
        <v>45076</v>
      </c>
      <c r="FA10" s="29">
        <f t="shared" ca="1" si="11"/>
        <v>45077</v>
      </c>
      <c r="FB10" s="29">
        <f t="shared" ca="1" si="11"/>
        <v>45078</v>
      </c>
      <c r="FC10" s="29">
        <f t="shared" ca="1" si="11"/>
        <v>45079</v>
      </c>
      <c r="FD10" s="29">
        <f t="shared" ca="1" si="11"/>
        <v>45080</v>
      </c>
      <c r="FE10" s="29">
        <f t="shared" ca="1" si="11"/>
        <v>45081</v>
      </c>
      <c r="FF10" s="29">
        <f t="shared" ca="1" si="11"/>
        <v>45082</v>
      </c>
      <c r="FG10" s="29">
        <f t="shared" ca="1" si="11"/>
        <v>45083</v>
      </c>
      <c r="FH10" s="29">
        <f t="shared" ca="1" si="11"/>
        <v>45084</v>
      </c>
      <c r="FI10" s="29">
        <f t="shared" ca="1" si="11"/>
        <v>45085</v>
      </c>
      <c r="FJ10" s="29">
        <f t="shared" ca="1" si="11"/>
        <v>45086</v>
      </c>
      <c r="FK10" s="29">
        <f t="shared" ca="1" si="11"/>
        <v>45087</v>
      </c>
      <c r="FL10" s="29">
        <f t="shared" ca="1" si="11"/>
        <v>45088</v>
      </c>
      <c r="FM10" s="29">
        <f t="shared" ca="1" si="11"/>
        <v>45089</v>
      </c>
      <c r="FN10" s="29">
        <f t="shared" ca="1" si="11"/>
        <v>45090</v>
      </c>
      <c r="FO10" s="29">
        <f t="shared" ca="1" si="11"/>
        <v>45091</v>
      </c>
      <c r="FP10" s="29">
        <f t="shared" ca="1" si="11"/>
        <v>45092</v>
      </c>
      <c r="FQ10" s="29">
        <f t="shared" ca="1" si="11"/>
        <v>45093</v>
      </c>
      <c r="FR10" s="29">
        <f t="shared" ca="1" si="11"/>
        <v>45094</v>
      </c>
      <c r="FS10" s="29">
        <f t="shared" ca="1" si="11"/>
        <v>45095</v>
      </c>
      <c r="FT10" s="29">
        <f t="shared" ca="1" si="11"/>
        <v>45096</v>
      </c>
      <c r="FU10" s="29">
        <f t="shared" ca="1" si="11"/>
        <v>45097</v>
      </c>
      <c r="FV10" s="29">
        <f t="shared" ca="1" si="11"/>
        <v>45098</v>
      </c>
      <c r="FW10" s="29">
        <f t="shared" ca="1" si="11"/>
        <v>45099</v>
      </c>
      <c r="FX10" s="29">
        <f t="shared" ca="1" si="11"/>
        <v>45100</v>
      </c>
      <c r="FY10" s="29">
        <f t="shared" ca="1" si="11"/>
        <v>45101</v>
      </c>
      <c r="FZ10" s="29">
        <f t="shared" ca="1" si="11"/>
        <v>45102</v>
      </c>
      <c r="GA10" s="29">
        <f t="shared" ca="1" si="11"/>
        <v>45103</v>
      </c>
      <c r="GB10" s="29">
        <f t="shared" ca="1" si="11"/>
        <v>45104</v>
      </c>
      <c r="GC10" s="29">
        <f t="shared" ca="1" si="11"/>
        <v>45105</v>
      </c>
      <c r="GD10" s="29">
        <f t="shared" ca="1" si="11"/>
        <v>45106</v>
      </c>
      <c r="GE10" s="29">
        <f t="shared" ca="1" si="11"/>
        <v>45107</v>
      </c>
      <c r="GF10" s="29">
        <f t="shared" ca="1" si="11"/>
        <v>45108</v>
      </c>
      <c r="GG10" s="29">
        <f t="shared" ca="1" si="11"/>
        <v>45109</v>
      </c>
      <c r="GH10" s="29">
        <f t="shared" ca="1" si="11"/>
        <v>45110</v>
      </c>
      <c r="GI10" s="29">
        <f t="shared" ca="1" si="11"/>
        <v>45111</v>
      </c>
      <c r="GJ10" s="29">
        <f t="shared" ca="1" si="11"/>
        <v>45112</v>
      </c>
      <c r="GK10" s="29">
        <f t="shared" ca="1" si="11"/>
        <v>45113</v>
      </c>
      <c r="GL10" s="29">
        <f t="shared" ca="1" si="11"/>
        <v>45114</v>
      </c>
      <c r="GM10" s="29">
        <f t="shared" ca="1" si="11"/>
        <v>45115</v>
      </c>
      <c r="GN10" s="29">
        <f t="shared" ca="1" si="11"/>
        <v>45116</v>
      </c>
      <c r="GO10" s="29">
        <f t="shared" ca="1" si="11"/>
        <v>45117</v>
      </c>
      <c r="GP10" s="29">
        <f t="shared" ca="1" si="11"/>
        <v>45118</v>
      </c>
      <c r="GQ10" s="29">
        <f t="shared" ca="1" si="11"/>
        <v>45119</v>
      </c>
      <c r="GR10" s="29">
        <f t="shared" ca="1" si="11"/>
        <v>45120</v>
      </c>
      <c r="GS10" s="29">
        <f t="shared" ca="1" si="11"/>
        <v>45121</v>
      </c>
      <c r="GT10" s="29">
        <f t="shared" ca="1" si="11"/>
        <v>45122</v>
      </c>
      <c r="GU10" s="29">
        <f t="shared" ca="1" si="11"/>
        <v>45123</v>
      </c>
      <c r="GV10" s="29">
        <f t="shared" ca="1" si="11"/>
        <v>45124</v>
      </c>
      <c r="GW10" s="29">
        <f t="shared" ca="1" si="11"/>
        <v>45125</v>
      </c>
      <c r="GX10" s="29">
        <f t="shared" ca="1" si="11"/>
        <v>45126</v>
      </c>
      <c r="GY10" s="29">
        <f t="shared" ca="1" si="11"/>
        <v>45127</v>
      </c>
      <c r="GZ10" s="29">
        <f t="shared" ca="1" si="11"/>
        <v>45128</v>
      </c>
      <c r="HA10" s="29">
        <f t="shared" ca="1" si="11"/>
        <v>45129</v>
      </c>
      <c r="HB10" s="29">
        <f t="shared" ca="1" si="11"/>
        <v>45130</v>
      </c>
      <c r="HC10" s="29">
        <f t="shared" ca="1" si="11"/>
        <v>45131</v>
      </c>
      <c r="HD10" s="29">
        <f t="shared" ca="1" si="11"/>
        <v>45132</v>
      </c>
      <c r="HE10" s="29">
        <f t="shared" ref="HE10:JP10" ca="1" si="12">+HD10+1</f>
        <v>45133</v>
      </c>
      <c r="HF10" s="29">
        <f t="shared" ca="1" si="12"/>
        <v>45134</v>
      </c>
      <c r="HG10" s="29">
        <f t="shared" ca="1" si="12"/>
        <v>45135</v>
      </c>
      <c r="HH10" s="29">
        <f t="shared" ca="1" si="12"/>
        <v>45136</v>
      </c>
      <c r="HI10" s="29">
        <f t="shared" ca="1" si="12"/>
        <v>45137</v>
      </c>
      <c r="HJ10" s="29">
        <f t="shared" ca="1" si="12"/>
        <v>45138</v>
      </c>
      <c r="HK10" s="29">
        <f t="shared" ca="1" si="12"/>
        <v>45139</v>
      </c>
      <c r="HL10" s="29">
        <f t="shared" ca="1" si="12"/>
        <v>45140</v>
      </c>
      <c r="HM10" s="29">
        <f t="shared" ca="1" si="12"/>
        <v>45141</v>
      </c>
      <c r="HN10" s="29">
        <f t="shared" ca="1" si="12"/>
        <v>45142</v>
      </c>
      <c r="HO10" s="29">
        <f t="shared" ca="1" si="12"/>
        <v>45143</v>
      </c>
      <c r="HP10" s="29">
        <f t="shared" ca="1" si="12"/>
        <v>45144</v>
      </c>
      <c r="HQ10" s="29">
        <f t="shared" ca="1" si="12"/>
        <v>45145</v>
      </c>
      <c r="HR10" s="29">
        <f t="shared" ca="1" si="12"/>
        <v>45146</v>
      </c>
      <c r="HS10" s="29">
        <f t="shared" ca="1" si="12"/>
        <v>45147</v>
      </c>
      <c r="HT10" s="29">
        <f t="shared" ca="1" si="12"/>
        <v>45148</v>
      </c>
      <c r="HU10" s="29">
        <f t="shared" ca="1" si="12"/>
        <v>45149</v>
      </c>
      <c r="HV10" s="29">
        <f t="shared" ca="1" si="12"/>
        <v>45150</v>
      </c>
      <c r="HW10" s="29">
        <f t="shared" ca="1" si="12"/>
        <v>45151</v>
      </c>
      <c r="HX10" s="29">
        <f t="shared" ca="1" si="12"/>
        <v>45152</v>
      </c>
      <c r="HY10" s="29">
        <f t="shared" ca="1" si="12"/>
        <v>45153</v>
      </c>
      <c r="HZ10" s="29">
        <f t="shared" ca="1" si="12"/>
        <v>45154</v>
      </c>
      <c r="IA10" s="29">
        <f t="shared" ca="1" si="12"/>
        <v>45155</v>
      </c>
      <c r="IB10" s="29">
        <f t="shared" ca="1" si="12"/>
        <v>45156</v>
      </c>
      <c r="IC10" s="29">
        <f t="shared" ca="1" si="12"/>
        <v>45157</v>
      </c>
      <c r="ID10" s="29">
        <f t="shared" ca="1" si="12"/>
        <v>45158</v>
      </c>
      <c r="IE10" s="29">
        <f t="shared" ca="1" si="12"/>
        <v>45159</v>
      </c>
      <c r="IF10" s="29">
        <f t="shared" ca="1" si="12"/>
        <v>45160</v>
      </c>
      <c r="IG10" s="29">
        <f t="shared" ca="1" si="12"/>
        <v>45161</v>
      </c>
      <c r="IH10" s="29">
        <f t="shared" ca="1" si="12"/>
        <v>45162</v>
      </c>
      <c r="II10" s="29">
        <f t="shared" ca="1" si="12"/>
        <v>45163</v>
      </c>
      <c r="IJ10" s="29">
        <f t="shared" ca="1" si="12"/>
        <v>45164</v>
      </c>
      <c r="IK10" s="29">
        <f t="shared" ca="1" si="12"/>
        <v>45165</v>
      </c>
      <c r="IL10" s="29">
        <f t="shared" ca="1" si="12"/>
        <v>45166</v>
      </c>
      <c r="IM10" s="29">
        <f t="shared" ca="1" si="12"/>
        <v>45167</v>
      </c>
      <c r="IN10" s="29">
        <f t="shared" ca="1" si="12"/>
        <v>45168</v>
      </c>
      <c r="IO10" s="29">
        <f t="shared" ca="1" si="12"/>
        <v>45169</v>
      </c>
      <c r="IP10" s="29">
        <f t="shared" ca="1" si="12"/>
        <v>45170</v>
      </c>
      <c r="IQ10" s="29">
        <f t="shared" ca="1" si="12"/>
        <v>45171</v>
      </c>
      <c r="IR10" s="29">
        <f t="shared" ca="1" si="12"/>
        <v>45172</v>
      </c>
      <c r="IS10" s="29">
        <f t="shared" ca="1" si="12"/>
        <v>45173</v>
      </c>
      <c r="IT10" s="29">
        <f t="shared" ca="1" si="12"/>
        <v>45174</v>
      </c>
      <c r="IU10" s="29">
        <f t="shared" ca="1" si="12"/>
        <v>45175</v>
      </c>
      <c r="IV10" s="29">
        <f t="shared" ca="1" si="12"/>
        <v>45176</v>
      </c>
      <c r="IW10" s="29">
        <f t="shared" ca="1" si="12"/>
        <v>45177</v>
      </c>
      <c r="IX10" s="29">
        <f t="shared" ca="1" si="12"/>
        <v>45178</v>
      </c>
      <c r="IY10" s="29">
        <f t="shared" ca="1" si="12"/>
        <v>45179</v>
      </c>
      <c r="IZ10" s="29">
        <f t="shared" ca="1" si="12"/>
        <v>45180</v>
      </c>
      <c r="JA10" s="29">
        <f t="shared" ca="1" si="12"/>
        <v>45181</v>
      </c>
      <c r="JB10" s="29">
        <f t="shared" ca="1" si="12"/>
        <v>45182</v>
      </c>
      <c r="JC10" s="29">
        <f t="shared" ca="1" si="12"/>
        <v>45183</v>
      </c>
      <c r="JD10" s="29">
        <f t="shared" ca="1" si="12"/>
        <v>45184</v>
      </c>
      <c r="JE10" s="29">
        <f t="shared" ca="1" si="12"/>
        <v>45185</v>
      </c>
      <c r="JF10" s="29">
        <f t="shared" ca="1" si="12"/>
        <v>45186</v>
      </c>
      <c r="JG10" s="29">
        <f t="shared" ca="1" si="12"/>
        <v>45187</v>
      </c>
      <c r="JH10" s="29">
        <f t="shared" ca="1" si="12"/>
        <v>45188</v>
      </c>
      <c r="JI10" s="29">
        <f t="shared" ca="1" si="12"/>
        <v>45189</v>
      </c>
      <c r="JJ10" s="29">
        <f t="shared" ca="1" si="12"/>
        <v>45190</v>
      </c>
      <c r="JK10" s="29">
        <f t="shared" ca="1" si="12"/>
        <v>45191</v>
      </c>
      <c r="JL10" s="29">
        <f t="shared" ca="1" si="12"/>
        <v>45192</v>
      </c>
      <c r="JM10" s="29">
        <f t="shared" ca="1" si="12"/>
        <v>45193</v>
      </c>
      <c r="JN10" s="29">
        <f t="shared" ca="1" si="12"/>
        <v>45194</v>
      </c>
      <c r="JO10" s="29">
        <f t="shared" ca="1" si="12"/>
        <v>45195</v>
      </c>
      <c r="JP10" s="29">
        <f t="shared" ca="1" si="12"/>
        <v>45196</v>
      </c>
      <c r="JQ10" s="29">
        <f t="shared" ref="JQ10:MB10" ca="1" si="13">+JP10+1</f>
        <v>45197</v>
      </c>
      <c r="JR10" s="29">
        <f t="shared" ca="1" si="13"/>
        <v>45198</v>
      </c>
      <c r="JS10" s="29">
        <f t="shared" ca="1" si="13"/>
        <v>45199</v>
      </c>
      <c r="JT10" s="29">
        <f t="shared" ca="1" si="13"/>
        <v>45200</v>
      </c>
      <c r="JU10" s="29">
        <f t="shared" ca="1" si="13"/>
        <v>45201</v>
      </c>
      <c r="JV10" s="29">
        <f t="shared" ca="1" si="13"/>
        <v>45202</v>
      </c>
      <c r="JW10" s="29">
        <f t="shared" ca="1" si="13"/>
        <v>45203</v>
      </c>
      <c r="JX10" s="29">
        <f t="shared" ca="1" si="13"/>
        <v>45204</v>
      </c>
      <c r="JY10" s="29">
        <f t="shared" ca="1" si="13"/>
        <v>45205</v>
      </c>
      <c r="JZ10" s="29">
        <f t="shared" ca="1" si="13"/>
        <v>45206</v>
      </c>
      <c r="KA10" s="29">
        <f t="shared" ca="1" si="13"/>
        <v>45207</v>
      </c>
      <c r="KB10" s="29">
        <f t="shared" ca="1" si="13"/>
        <v>45208</v>
      </c>
      <c r="KC10" s="29">
        <f t="shared" ca="1" si="13"/>
        <v>45209</v>
      </c>
      <c r="KD10" s="29">
        <f t="shared" ca="1" si="13"/>
        <v>45210</v>
      </c>
      <c r="KE10" s="29">
        <f t="shared" ca="1" si="13"/>
        <v>45211</v>
      </c>
      <c r="KF10" s="29">
        <f t="shared" ca="1" si="13"/>
        <v>45212</v>
      </c>
      <c r="KG10" s="29">
        <f t="shared" ca="1" si="13"/>
        <v>45213</v>
      </c>
      <c r="KH10" s="29">
        <f t="shared" ca="1" si="13"/>
        <v>45214</v>
      </c>
      <c r="KI10" s="29">
        <f t="shared" ca="1" si="13"/>
        <v>45215</v>
      </c>
      <c r="KJ10" s="29">
        <f t="shared" ca="1" si="13"/>
        <v>45216</v>
      </c>
      <c r="KK10" s="29">
        <f t="shared" ca="1" si="13"/>
        <v>45217</v>
      </c>
      <c r="KL10" s="29">
        <f t="shared" ca="1" si="13"/>
        <v>45218</v>
      </c>
      <c r="KM10" s="29">
        <f t="shared" ca="1" si="13"/>
        <v>45219</v>
      </c>
      <c r="KN10" s="29">
        <f t="shared" ca="1" si="13"/>
        <v>45220</v>
      </c>
      <c r="KO10" s="29">
        <f t="shared" ca="1" si="13"/>
        <v>45221</v>
      </c>
      <c r="KP10" s="29">
        <f t="shared" ca="1" si="13"/>
        <v>45222</v>
      </c>
      <c r="KQ10" s="29">
        <f t="shared" ca="1" si="13"/>
        <v>45223</v>
      </c>
      <c r="KR10" s="29">
        <f t="shared" ca="1" si="13"/>
        <v>45224</v>
      </c>
      <c r="KS10" s="29">
        <f t="shared" ca="1" si="13"/>
        <v>45225</v>
      </c>
      <c r="KT10" s="29">
        <f t="shared" ca="1" si="13"/>
        <v>45226</v>
      </c>
      <c r="KU10" s="29">
        <f t="shared" ca="1" si="13"/>
        <v>45227</v>
      </c>
      <c r="KV10" s="29">
        <f t="shared" ca="1" si="13"/>
        <v>45228</v>
      </c>
      <c r="KW10" s="29">
        <f t="shared" ca="1" si="13"/>
        <v>45229</v>
      </c>
      <c r="KX10" s="29">
        <f t="shared" ca="1" si="13"/>
        <v>45230</v>
      </c>
      <c r="KY10" s="29">
        <f t="shared" ca="1" si="13"/>
        <v>45231</v>
      </c>
      <c r="KZ10" s="29">
        <f t="shared" ca="1" si="13"/>
        <v>45232</v>
      </c>
      <c r="LA10" s="29">
        <f t="shared" ca="1" si="13"/>
        <v>45233</v>
      </c>
      <c r="LB10" s="29">
        <f t="shared" ca="1" si="13"/>
        <v>45234</v>
      </c>
      <c r="LC10" s="29">
        <f t="shared" ca="1" si="13"/>
        <v>45235</v>
      </c>
      <c r="LD10" s="29">
        <f t="shared" ca="1" si="13"/>
        <v>45236</v>
      </c>
      <c r="LE10" s="29">
        <f t="shared" ca="1" si="13"/>
        <v>45237</v>
      </c>
      <c r="LF10" s="29">
        <f t="shared" ca="1" si="13"/>
        <v>45238</v>
      </c>
      <c r="LG10" s="29">
        <f t="shared" ca="1" si="13"/>
        <v>45239</v>
      </c>
      <c r="LH10" s="29">
        <f t="shared" ca="1" si="13"/>
        <v>45240</v>
      </c>
      <c r="LI10" s="29">
        <f t="shared" ca="1" si="13"/>
        <v>45241</v>
      </c>
      <c r="LJ10" s="29">
        <f t="shared" ca="1" si="13"/>
        <v>45242</v>
      </c>
      <c r="LK10" s="29">
        <f t="shared" ca="1" si="13"/>
        <v>45243</v>
      </c>
      <c r="LL10" s="29">
        <f t="shared" ca="1" si="13"/>
        <v>45244</v>
      </c>
      <c r="LM10" s="29">
        <f t="shared" ca="1" si="13"/>
        <v>45245</v>
      </c>
      <c r="LN10" s="29">
        <f t="shared" ca="1" si="13"/>
        <v>45246</v>
      </c>
      <c r="LO10" s="29">
        <f t="shared" ca="1" si="13"/>
        <v>45247</v>
      </c>
      <c r="LP10" s="29">
        <f t="shared" ca="1" si="13"/>
        <v>45248</v>
      </c>
      <c r="LQ10" s="29">
        <f t="shared" ca="1" si="13"/>
        <v>45249</v>
      </c>
      <c r="LR10" s="29">
        <f t="shared" ca="1" si="13"/>
        <v>45250</v>
      </c>
      <c r="LS10" s="29">
        <f t="shared" ca="1" si="13"/>
        <v>45251</v>
      </c>
      <c r="LT10" s="29">
        <f t="shared" ca="1" si="13"/>
        <v>45252</v>
      </c>
      <c r="LU10" s="29">
        <f t="shared" ca="1" si="13"/>
        <v>45253</v>
      </c>
      <c r="LV10" s="29">
        <f t="shared" ca="1" si="13"/>
        <v>45254</v>
      </c>
      <c r="LW10" s="29">
        <f t="shared" ca="1" si="13"/>
        <v>45255</v>
      </c>
      <c r="LX10" s="29">
        <f t="shared" ca="1" si="13"/>
        <v>45256</v>
      </c>
      <c r="LY10" s="29">
        <f t="shared" ca="1" si="13"/>
        <v>45257</v>
      </c>
      <c r="LZ10" s="29">
        <f t="shared" ca="1" si="13"/>
        <v>45258</v>
      </c>
      <c r="MA10" s="29">
        <f t="shared" ca="1" si="13"/>
        <v>45259</v>
      </c>
      <c r="MB10" s="29">
        <f t="shared" ca="1" si="13"/>
        <v>45260</v>
      </c>
      <c r="MC10" s="29">
        <f t="shared" ref="MC10:NG10" ca="1" si="14">+MB10+1</f>
        <v>45261</v>
      </c>
      <c r="MD10" s="29">
        <f t="shared" ca="1" si="14"/>
        <v>45262</v>
      </c>
      <c r="ME10" s="29">
        <f t="shared" ca="1" si="14"/>
        <v>45263</v>
      </c>
      <c r="MF10" s="29">
        <f t="shared" ca="1" si="14"/>
        <v>45264</v>
      </c>
      <c r="MG10" s="29">
        <f t="shared" ca="1" si="14"/>
        <v>45265</v>
      </c>
      <c r="MH10" s="29">
        <f t="shared" ca="1" si="14"/>
        <v>45266</v>
      </c>
      <c r="MI10" s="29">
        <f t="shared" ca="1" si="14"/>
        <v>45267</v>
      </c>
      <c r="MJ10" s="29">
        <f t="shared" ca="1" si="14"/>
        <v>45268</v>
      </c>
      <c r="MK10" s="29">
        <f t="shared" ca="1" si="14"/>
        <v>45269</v>
      </c>
      <c r="ML10" s="29">
        <f t="shared" ca="1" si="14"/>
        <v>45270</v>
      </c>
      <c r="MM10" s="29">
        <f t="shared" ca="1" si="14"/>
        <v>45271</v>
      </c>
      <c r="MN10" s="29">
        <f t="shared" ca="1" si="14"/>
        <v>45272</v>
      </c>
      <c r="MO10" s="29">
        <f t="shared" ca="1" si="14"/>
        <v>45273</v>
      </c>
      <c r="MP10" s="29">
        <f t="shared" ca="1" si="14"/>
        <v>45274</v>
      </c>
      <c r="MQ10" s="29">
        <f t="shared" ca="1" si="14"/>
        <v>45275</v>
      </c>
      <c r="MR10" s="29">
        <f t="shared" ca="1" si="14"/>
        <v>45276</v>
      </c>
      <c r="MS10" s="29">
        <f t="shared" ca="1" si="14"/>
        <v>45277</v>
      </c>
      <c r="MT10" s="29">
        <f t="shared" ca="1" si="14"/>
        <v>45278</v>
      </c>
      <c r="MU10" s="29">
        <f t="shared" ca="1" si="14"/>
        <v>45279</v>
      </c>
      <c r="MV10" s="29">
        <f t="shared" ca="1" si="14"/>
        <v>45280</v>
      </c>
      <c r="MW10" s="29">
        <f t="shared" ca="1" si="14"/>
        <v>45281</v>
      </c>
      <c r="MX10" s="29">
        <f t="shared" ca="1" si="14"/>
        <v>45282</v>
      </c>
      <c r="MY10" s="29">
        <f t="shared" ca="1" si="14"/>
        <v>45283</v>
      </c>
      <c r="MZ10" s="29">
        <f t="shared" ca="1" si="14"/>
        <v>45284</v>
      </c>
      <c r="NA10" s="29">
        <f t="shared" ca="1" si="14"/>
        <v>45285</v>
      </c>
      <c r="NB10" s="29">
        <f t="shared" ca="1" si="14"/>
        <v>45286</v>
      </c>
      <c r="NC10" s="29">
        <f t="shared" ca="1" si="14"/>
        <v>45287</v>
      </c>
      <c r="ND10" s="29">
        <f t="shared" ca="1" si="14"/>
        <v>45288</v>
      </c>
      <c r="NE10" s="29">
        <f t="shared" ca="1" si="14"/>
        <v>45289</v>
      </c>
      <c r="NF10" s="29">
        <f t="shared" ca="1" si="14"/>
        <v>45290</v>
      </c>
      <c r="NG10" s="29">
        <f t="shared" ca="1" si="14"/>
        <v>45291</v>
      </c>
    </row>
    <row r="11" spans="1:371" ht="15.75" x14ac:dyDescent="0.25">
      <c r="A11" s="12" t="s">
        <v>0</v>
      </c>
      <c r="B11" s="13">
        <f>+HA_NOI!B11+MIEN_BAC!B11+NINH_BINH!B11+NGHE_AN!B11+TBD!B11+DA_NANG!B11+KHANH_HOA!B11+DONG_NAI!B11+TVTK!B11+MIEN_TAY!B11+VAT_LIEU_DIEN!B11+SUN_POWER!B11+MINH_TRI!B11+PHUONG_VIET!B11+LONG_AN!B11</f>
        <v>1504118501938</v>
      </c>
      <c r="C11" s="13">
        <f>+HA_NOI!C11+MIEN_BAC!C11+NINH_BINH!C11+NGHE_AN!C11+TBD!C11+DA_NANG!C11+KHANH_HOA!C11+DONG_NAI!C11+TVTK!C11+MIEN_TAY!C11+VAT_LIEU_DIEN!C11+SUN_POWER!C11+MINH_TRI!C11+PHUONG_VIET!C11+LONG_AN!C11</f>
        <v>4120872608.0493145</v>
      </c>
      <c r="D11" s="13">
        <f ca="1">INDEX(G11:NG11,MATCH(TODAY()-1,$G$10:$NG$10))</f>
        <v>-450163785967.73596</v>
      </c>
      <c r="E11" s="13">
        <f ca="1">+C11-D11</f>
        <v>454284658575.78528</v>
      </c>
      <c r="F11" s="14">
        <f ca="1">IF(D11&gt;0,D11/C11,0)</f>
        <v>0</v>
      </c>
      <c r="G11" s="13">
        <f ca="1">+G4</f>
        <v>0</v>
      </c>
      <c r="H11" s="13">
        <f t="shared" ref="H11:BS14" ca="1" si="15">IF(H4=0,0,H4-G4)</f>
        <v>0</v>
      </c>
      <c r="I11" s="13">
        <f t="shared" ca="1" si="15"/>
        <v>0</v>
      </c>
      <c r="J11" s="13">
        <f t="shared" ca="1" si="15"/>
        <v>0</v>
      </c>
      <c r="K11" s="13">
        <f t="shared" ca="1" si="15"/>
        <v>0</v>
      </c>
      <c r="L11" s="13">
        <f t="shared" ca="1" si="15"/>
        <v>0</v>
      </c>
      <c r="M11" s="13">
        <f t="shared" ca="1" si="15"/>
        <v>0</v>
      </c>
      <c r="N11" s="13">
        <f t="shared" ca="1" si="15"/>
        <v>0</v>
      </c>
      <c r="O11" s="13">
        <f t="shared" ca="1" si="15"/>
        <v>0</v>
      </c>
      <c r="P11" s="13">
        <f t="shared" ca="1" si="15"/>
        <v>0</v>
      </c>
      <c r="Q11" s="13">
        <f t="shared" ca="1" si="15"/>
        <v>0</v>
      </c>
      <c r="R11" s="13">
        <f t="shared" ca="1" si="15"/>
        <v>0</v>
      </c>
      <c r="S11" s="13">
        <f t="shared" ca="1" si="15"/>
        <v>0</v>
      </c>
      <c r="T11" s="13">
        <f t="shared" ca="1" si="15"/>
        <v>0</v>
      </c>
      <c r="U11" s="13">
        <f t="shared" ca="1" si="15"/>
        <v>0</v>
      </c>
      <c r="V11" s="13">
        <f t="shared" ca="1" si="15"/>
        <v>0</v>
      </c>
      <c r="W11" s="13">
        <f t="shared" ca="1" si="15"/>
        <v>0</v>
      </c>
      <c r="X11" s="13">
        <f t="shared" ca="1" si="15"/>
        <v>0</v>
      </c>
      <c r="Y11" s="13">
        <f t="shared" ca="1" si="15"/>
        <v>0</v>
      </c>
      <c r="Z11" s="13">
        <f t="shared" ca="1" si="15"/>
        <v>0</v>
      </c>
      <c r="AA11" s="13">
        <f t="shared" ca="1" si="15"/>
        <v>0</v>
      </c>
      <c r="AB11" s="13">
        <f t="shared" ca="1" si="15"/>
        <v>0</v>
      </c>
      <c r="AC11" s="13">
        <f t="shared" ca="1" si="15"/>
        <v>0</v>
      </c>
      <c r="AD11" s="13">
        <f t="shared" ca="1" si="15"/>
        <v>0</v>
      </c>
      <c r="AE11" s="13">
        <f t="shared" ca="1" si="15"/>
        <v>0</v>
      </c>
      <c r="AF11" s="13">
        <f t="shared" ca="1" si="15"/>
        <v>0</v>
      </c>
      <c r="AG11" s="13">
        <f t="shared" ca="1" si="15"/>
        <v>0</v>
      </c>
      <c r="AH11" s="13">
        <f t="shared" ca="1" si="15"/>
        <v>0</v>
      </c>
      <c r="AI11" s="13">
        <f t="shared" ca="1" si="15"/>
        <v>0</v>
      </c>
      <c r="AJ11" s="13">
        <f t="shared" ca="1" si="15"/>
        <v>0</v>
      </c>
      <c r="AK11" s="13">
        <f t="shared" ca="1" si="15"/>
        <v>0</v>
      </c>
      <c r="AL11" s="13">
        <f t="shared" ca="1" si="15"/>
        <v>0</v>
      </c>
      <c r="AM11" s="13">
        <f t="shared" ca="1" si="15"/>
        <v>0</v>
      </c>
      <c r="AN11" s="13">
        <f t="shared" ca="1" si="15"/>
        <v>0</v>
      </c>
      <c r="AO11" s="13">
        <f t="shared" ca="1" si="15"/>
        <v>0</v>
      </c>
      <c r="AP11" s="13">
        <f t="shared" ca="1" si="15"/>
        <v>0</v>
      </c>
      <c r="AQ11" s="13">
        <f t="shared" ca="1" si="15"/>
        <v>0</v>
      </c>
      <c r="AR11" s="13">
        <f t="shared" ca="1" si="15"/>
        <v>0</v>
      </c>
      <c r="AS11" s="13">
        <f t="shared" ca="1" si="15"/>
        <v>0</v>
      </c>
      <c r="AT11" s="13">
        <f t="shared" ca="1" si="15"/>
        <v>0</v>
      </c>
      <c r="AU11" s="13">
        <f t="shared" ca="1" si="15"/>
        <v>0</v>
      </c>
      <c r="AV11" s="13">
        <f t="shared" ca="1" si="15"/>
        <v>0</v>
      </c>
      <c r="AW11" s="13">
        <f t="shared" ca="1" si="15"/>
        <v>0</v>
      </c>
      <c r="AX11" s="13">
        <f t="shared" ca="1" si="15"/>
        <v>0</v>
      </c>
      <c r="AY11" s="13">
        <f t="shared" ca="1" si="15"/>
        <v>0</v>
      </c>
      <c r="AZ11" s="13">
        <f t="shared" ca="1" si="15"/>
        <v>0</v>
      </c>
      <c r="BA11" s="13">
        <f t="shared" ca="1" si="15"/>
        <v>0</v>
      </c>
      <c r="BB11" s="13">
        <f t="shared" ca="1" si="15"/>
        <v>0</v>
      </c>
      <c r="BC11" s="13">
        <f t="shared" ca="1" si="15"/>
        <v>0</v>
      </c>
      <c r="BD11" s="13">
        <f t="shared" ca="1" si="15"/>
        <v>0</v>
      </c>
      <c r="BE11" s="13">
        <f t="shared" ca="1" si="15"/>
        <v>0</v>
      </c>
      <c r="BF11" s="13">
        <f t="shared" ca="1" si="15"/>
        <v>0</v>
      </c>
      <c r="BG11" s="13">
        <f t="shared" ca="1" si="15"/>
        <v>0</v>
      </c>
      <c r="BH11" s="13">
        <f t="shared" ca="1" si="15"/>
        <v>0</v>
      </c>
      <c r="BI11" s="13">
        <f t="shared" ca="1" si="15"/>
        <v>0</v>
      </c>
      <c r="BJ11" s="13">
        <f t="shared" ca="1" si="15"/>
        <v>0</v>
      </c>
      <c r="BK11" s="13">
        <f t="shared" ca="1" si="15"/>
        <v>0</v>
      </c>
      <c r="BL11" s="13">
        <f t="shared" ca="1" si="15"/>
        <v>0</v>
      </c>
      <c r="BM11" s="13">
        <f t="shared" ca="1" si="15"/>
        <v>0</v>
      </c>
      <c r="BN11" s="13">
        <f t="shared" ca="1" si="15"/>
        <v>0</v>
      </c>
      <c r="BO11" s="13">
        <f t="shared" ca="1" si="15"/>
        <v>0</v>
      </c>
      <c r="BP11" s="13">
        <f t="shared" ca="1" si="15"/>
        <v>0</v>
      </c>
      <c r="BQ11" s="13">
        <f t="shared" ca="1" si="15"/>
        <v>0</v>
      </c>
      <c r="BR11" s="13">
        <f t="shared" ca="1" si="15"/>
        <v>0</v>
      </c>
      <c r="BS11" s="13">
        <f t="shared" ca="1" si="15"/>
        <v>0</v>
      </c>
      <c r="BT11" s="13">
        <f t="shared" ref="BT11:EE14" ca="1" si="16">IF(BT4=0,0,BT4-BS4)</f>
        <v>0</v>
      </c>
      <c r="BU11" s="13">
        <f t="shared" ca="1" si="16"/>
        <v>0</v>
      </c>
      <c r="BV11" s="13">
        <f t="shared" ca="1" si="16"/>
        <v>0</v>
      </c>
      <c r="BW11" s="13">
        <f t="shared" ca="1" si="16"/>
        <v>0</v>
      </c>
      <c r="BX11" s="13">
        <f t="shared" ca="1" si="16"/>
        <v>0</v>
      </c>
      <c r="BY11" s="13">
        <f t="shared" ca="1" si="16"/>
        <v>0</v>
      </c>
      <c r="BZ11" s="13">
        <f t="shared" ca="1" si="16"/>
        <v>0</v>
      </c>
      <c r="CA11" s="13">
        <f t="shared" ca="1" si="16"/>
        <v>0</v>
      </c>
      <c r="CB11" s="13">
        <f t="shared" ca="1" si="16"/>
        <v>0</v>
      </c>
      <c r="CC11" s="13">
        <f t="shared" ca="1" si="16"/>
        <v>0</v>
      </c>
      <c r="CD11" s="13">
        <f t="shared" ca="1" si="16"/>
        <v>0</v>
      </c>
      <c r="CE11" s="13">
        <f t="shared" ca="1" si="16"/>
        <v>0</v>
      </c>
      <c r="CF11" s="13">
        <f t="shared" ca="1" si="16"/>
        <v>0</v>
      </c>
      <c r="CG11" s="13">
        <f t="shared" ca="1" si="16"/>
        <v>0</v>
      </c>
      <c r="CH11" s="13">
        <f t="shared" ca="1" si="16"/>
        <v>0</v>
      </c>
      <c r="CI11" s="13">
        <f t="shared" ca="1" si="16"/>
        <v>0</v>
      </c>
      <c r="CJ11" s="13">
        <f t="shared" ca="1" si="16"/>
        <v>0</v>
      </c>
      <c r="CK11" s="13">
        <f t="shared" ca="1" si="16"/>
        <v>0</v>
      </c>
      <c r="CL11" s="13">
        <f t="shared" ca="1" si="16"/>
        <v>0</v>
      </c>
      <c r="CM11" s="13">
        <f t="shared" ca="1" si="16"/>
        <v>0</v>
      </c>
      <c r="CN11" s="13">
        <f t="shared" ca="1" si="16"/>
        <v>0</v>
      </c>
      <c r="CO11" s="13">
        <f t="shared" ca="1" si="16"/>
        <v>0</v>
      </c>
      <c r="CP11" s="13">
        <f t="shared" ca="1" si="16"/>
        <v>0</v>
      </c>
      <c r="CQ11" s="13">
        <f t="shared" ca="1" si="16"/>
        <v>0</v>
      </c>
      <c r="CR11" s="13">
        <f t="shared" ca="1" si="16"/>
        <v>0</v>
      </c>
      <c r="CS11" s="13">
        <f t="shared" ca="1" si="16"/>
        <v>0</v>
      </c>
      <c r="CT11" s="13">
        <f t="shared" ca="1" si="16"/>
        <v>0</v>
      </c>
      <c r="CU11" s="13">
        <f t="shared" ca="1" si="16"/>
        <v>0</v>
      </c>
      <c r="CV11" s="13">
        <f t="shared" ca="1" si="16"/>
        <v>0</v>
      </c>
      <c r="CW11" s="13">
        <f t="shared" ca="1" si="16"/>
        <v>0</v>
      </c>
      <c r="CX11" s="13">
        <f t="shared" ca="1" si="16"/>
        <v>0</v>
      </c>
      <c r="CY11" s="13">
        <f t="shared" ca="1" si="16"/>
        <v>0</v>
      </c>
      <c r="CZ11" s="13">
        <f t="shared" ca="1" si="16"/>
        <v>0</v>
      </c>
      <c r="DA11" s="13">
        <f t="shared" ca="1" si="16"/>
        <v>0</v>
      </c>
      <c r="DB11" s="13">
        <f t="shared" ca="1" si="16"/>
        <v>0</v>
      </c>
      <c r="DC11" s="13">
        <f t="shared" ca="1" si="16"/>
        <v>0</v>
      </c>
      <c r="DD11" s="13">
        <f t="shared" ca="1" si="16"/>
        <v>0</v>
      </c>
      <c r="DE11" s="13">
        <f t="shared" ca="1" si="16"/>
        <v>0</v>
      </c>
      <c r="DF11" s="13">
        <f t="shared" ca="1" si="16"/>
        <v>0</v>
      </c>
      <c r="DG11" s="13">
        <f t="shared" ca="1" si="16"/>
        <v>0</v>
      </c>
      <c r="DH11" s="13">
        <f t="shared" ca="1" si="16"/>
        <v>0</v>
      </c>
      <c r="DI11" s="13">
        <f t="shared" ca="1" si="16"/>
        <v>0</v>
      </c>
      <c r="DJ11" s="13">
        <f t="shared" ca="1" si="16"/>
        <v>0</v>
      </c>
      <c r="DK11" s="13">
        <f t="shared" ca="1" si="16"/>
        <v>0</v>
      </c>
      <c r="DL11" s="13">
        <f t="shared" ca="1" si="16"/>
        <v>0</v>
      </c>
      <c r="DM11" s="13">
        <f t="shared" ca="1" si="16"/>
        <v>0</v>
      </c>
      <c r="DN11" s="13">
        <f t="shared" ca="1" si="16"/>
        <v>0</v>
      </c>
      <c r="DO11" s="13">
        <f t="shared" ca="1" si="16"/>
        <v>0</v>
      </c>
      <c r="DP11" s="13">
        <f t="shared" ca="1" si="16"/>
        <v>0</v>
      </c>
      <c r="DQ11" s="13">
        <f t="shared" ca="1" si="16"/>
        <v>0</v>
      </c>
      <c r="DR11" s="13">
        <f t="shared" ca="1" si="16"/>
        <v>0</v>
      </c>
      <c r="DS11" s="13">
        <f t="shared" ca="1" si="16"/>
        <v>0</v>
      </c>
      <c r="DT11" s="13">
        <f t="shared" ca="1" si="16"/>
        <v>0</v>
      </c>
      <c r="DU11" s="13">
        <f t="shared" ca="1" si="16"/>
        <v>0</v>
      </c>
      <c r="DV11" s="13">
        <f t="shared" ca="1" si="16"/>
        <v>0</v>
      </c>
      <c r="DW11" s="13">
        <f t="shared" ca="1" si="16"/>
        <v>0</v>
      </c>
      <c r="DX11" s="13">
        <f t="shared" ca="1" si="16"/>
        <v>0</v>
      </c>
      <c r="DY11" s="13">
        <f t="shared" ca="1" si="16"/>
        <v>0</v>
      </c>
      <c r="DZ11" s="13">
        <f t="shared" ca="1" si="16"/>
        <v>0</v>
      </c>
      <c r="EA11" s="13">
        <f t="shared" ca="1" si="16"/>
        <v>0</v>
      </c>
      <c r="EB11" s="13">
        <f t="shared" ca="1" si="16"/>
        <v>0</v>
      </c>
      <c r="EC11" s="13">
        <f t="shared" ca="1" si="16"/>
        <v>0</v>
      </c>
      <c r="ED11" s="13">
        <f t="shared" ca="1" si="16"/>
        <v>0</v>
      </c>
      <c r="EE11" s="13">
        <f t="shared" ca="1" si="16"/>
        <v>0</v>
      </c>
      <c r="EF11" s="13">
        <f t="shared" ref="EF11:EU15" ca="1" si="17">IF(EF4=0,0,EF4-EE4)</f>
        <v>0</v>
      </c>
      <c r="EG11" s="13">
        <f t="shared" ca="1" si="17"/>
        <v>0</v>
      </c>
      <c r="EH11" s="13">
        <f t="shared" ca="1" si="17"/>
        <v>0</v>
      </c>
      <c r="EI11" s="13">
        <f t="shared" ca="1" si="17"/>
        <v>0</v>
      </c>
      <c r="EJ11" s="13">
        <f t="shared" ca="1" si="17"/>
        <v>0</v>
      </c>
      <c r="EK11" s="13">
        <f t="shared" ca="1" si="17"/>
        <v>0</v>
      </c>
      <c r="EL11" s="13">
        <f t="shared" ca="1" si="17"/>
        <v>0</v>
      </c>
      <c r="EM11" s="13">
        <f t="shared" ca="1" si="17"/>
        <v>0</v>
      </c>
      <c r="EN11" s="13">
        <f t="shared" ca="1" si="17"/>
        <v>0</v>
      </c>
      <c r="EO11" s="13">
        <f t="shared" ca="1" si="17"/>
        <v>0</v>
      </c>
      <c r="EP11" s="13">
        <f t="shared" ca="1" si="17"/>
        <v>0</v>
      </c>
      <c r="EQ11" s="13">
        <f t="shared" ca="1" si="17"/>
        <v>0</v>
      </c>
      <c r="ER11" s="13">
        <f t="shared" ca="1" si="17"/>
        <v>746885183438.95337</v>
      </c>
      <c r="ES11" s="13">
        <f t="shared" ca="1" si="17"/>
        <v>2298578177.3000488</v>
      </c>
      <c r="ET11" s="13">
        <f ca="1">IF(ET4=0,0,ET4-ES4)</f>
        <v>1155887682</v>
      </c>
      <c r="EU11" s="13">
        <f t="shared" ref="EU11:HF14" ca="1" si="18">IF(EU4=0,0,EU4-ET4)</f>
        <v>1283442811.6000977</v>
      </c>
      <c r="EV11" s="13">
        <f t="shared" ca="1" si="18"/>
        <v>3885763905</v>
      </c>
      <c r="EW11" s="13">
        <f t="shared" ca="1" si="18"/>
        <v>0</v>
      </c>
      <c r="EX11" s="13">
        <f t="shared" ca="1" si="18"/>
        <v>764930941751.75342</v>
      </c>
      <c r="EY11" s="13">
        <f t="shared" ca="1" si="18"/>
        <v>8613577619</v>
      </c>
      <c r="EZ11" s="13">
        <f t="shared" ca="1" si="18"/>
        <v>-29232592500.336304</v>
      </c>
      <c r="FA11" s="13">
        <f t="shared" ca="1" si="18"/>
        <v>67108581152.89624</v>
      </c>
      <c r="FB11" s="13">
        <f t="shared" ca="1" si="18"/>
        <v>5515264334.3400879</v>
      </c>
      <c r="FC11" s="13">
        <f t="shared" ca="1" si="18"/>
        <v>6279432606</v>
      </c>
      <c r="FD11" s="13">
        <f t="shared" ca="1" si="18"/>
        <v>0</v>
      </c>
      <c r="FE11" s="13">
        <f t="shared" ca="1" si="18"/>
        <v>818908820606.65344</v>
      </c>
      <c r="FF11" s="13">
        <f t="shared" ca="1" si="18"/>
        <v>6980262142.1817627</v>
      </c>
      <c r="FG11" s="13">
        <f t="shared" ca="1" si="18"/>
        <v>-772484728.1817627</v>
      </c>
      <c r="FH11" s="13">
        <f t="shared" ca="1" si="18"/>
        <v>1771638109.2000732</v>
      </c>
      <c r="FI11" s="13">
        <f t="shared" ca="1" si="18"/>
        <v>6832127182.4399414</v>
      </c>
      <c r="FJ11" s="13">
        <f t="shared" ca="1" si="18"/>
        <v>306029716.39990234</v>
      </c>
      <c r="FK11" s="13">
        <f t="shared" ca="1" si="18"/>
        <v>0</v>
      </c>
      <c r="FL11" s="13">
        <f t="shared" ca="1" si="18"/>
        <v>848724610253.97339</v>
      </c>
      <c r="FM11" s="13">
        <f t="shared" ca="1" si="18"/>
        <v>2164453672</v>
      </c>
      <c r="FN11" s="13">
        <f t="shared" ca="1" si="18"/>
        <v>5133168875.6199951</v>
      </c>
      <c r="FO11" s="13">
        <f t="shared" ca="1" si="18"/>
        <v>6010274638.9416504</v>
      </c>
      <c r="FP11" s="13">
        <f t="shared" ca="1" si="18"/>
        <v>2218677974</v>
      </c>
      <c r="FQ11" s="13">
        <f t="shared" ca="1" si="18"/>
        <v>2151596784</v>
      </c>
      <c r="FR11" s="13">
        <f t="shared" ca="1" si="18"/>
        <v>0</v>
      </c>
      <c r="FS11" s="13">
        <f t="shared" ca="1" si="18"/>
        <v>868118844536.89343</v>
      </c>
      <c r="FT11" s="13">
        <f t="shared" ca="1" si="18"/>
        <v>1682314558</v>
      </c>
      <c r="FU11" s="13">
        <f t="shared" ca="1" si="18"/>
        <v>1599052236</v>
      </c>
      <c r="FV11" s="13">
        <f t="shared" ca="1" si="18"/>
        <v>-20264892636.599976</v>
      </c>
      <c r="FW11" s="13">
        <f t="shared" ca="1" si="18"/>
        <v>31923172518.799927</v>
      </c>
      <c r="FX11" s="13">
        <f t="shared" ca="1" si="18"/>
        <v>3423698389</v>
      </c>
      <c r="FY11" s="13">
        <f t="shared" ca="1" si="18"/>
        <v>0</v>
      </c>
      <c r="FZ11" s="13">
        <f t="shared" ca="1" si="18"/>
        <v>889285738285.09338</v>
      </c>
      <c r="GA11" s="13">
        <f t="shared" ca="1" si="18"/>
        <v>1267905025.2000732</v>
      </c>
      <c r="GB11" s="13">
        <f t="shared" ca="1" si="18"/>
        <v>3030932886</v>
      </c>
      <c r="GC11" s="13">
        <f t="shared" ca="1" si="18"/>
        <v>3683680016.4415283</v>
      </c>
      <c r="GD11" s="13">
        <f t="shared" ca="1" si="18"/>
        <v>1259350588.5584717</v>
      </c>
      <c r="GE11" s="13">
        <f t="shared" ca="1" si="18"/>
        <v>3422359070</v>
      </c>
      <c r="GF11" s="13">
        <f t="shared" ca="1" si="18"/>
        <v>0</v>
      </c>
      <c r="GG11" s="13">
        <f t="shared" ca="1" si="18"/>
        <v>842167350254.34851</v>
      </c>
      <c r="GH11" s="13">
        <f t="shared" ca="1" si="18"/>
        <v>90049037453.620483</v>
      </c>
      <c r="GI11" s="13">
        <f t="shared" ca="1" si="18"/>
        <v>3628217871.4569092</v>
      </c>
      <c r="GJ11" s="13">
        <f t="shared" ca="1" si="18"/>
        <v>4501422279.7000732</v>
      </c>
      <c r="GK11" s="13">
        <f t="shared" ca="1" si="18"/>
        <v>-45601974028.911499</v>
      </c>
      <c r="GL11" s="13">
        <f t="shared" ca="1" si="18"/>
        <v>6147642628.5107422</v>
      </c>
      <c r="GM11" s="13">
        <f t="shared" ca="1" si="18"/>
        <v>0</v>
      </c>
      <c r="GN11" s="13">
        <f t="shared" ca="1" si="18"/>
        <v>950135047169.48584</v>
      </c>
      <c r="GO11" s="13">
        <f t="shared" ca="1" si="18"/>
        <v>6356997506.6470947</v>
      </c>
      <c r="GP11" s="13">
        <f t="shared" ca="1" si="18"/>
        <v>6193564802.9771729</v>
      </c>
      <c r="GQ11" s="13">
        <f t="shared" ca="1" si="18"/>
        <v>6316437407.3699951</v>
      </c>
      <c r="GR11" s="13">
        <f t="shared" ca="1" si="18"/>
        <v>-5481992008.8234863</v>
      </c>
      <c r="GS11" s="13">
        <f t="shared" ca="1" si="18"/>
        <v>11103023189.025024</v>
      </c>
      <c r="GT11" s="13">
        <f t="shared" ca="1" si="18"/>
        <v>0</v>
      </c>
      <c r="GU11" s="13">
        <f t="shared" ca="1" si="18"/>
        <v>975885463373.33167</v>
      </c>
      <c r="GV11" s="13">
        <f t="shared" ca="1" si="18"/>
        <v>5532299299.8499756</v>
      </c>
      <c r="GW11" s="13">
        <f t="shared" ca="1" si="18"/>
        <v>22009074168.274902</v>
      </c>
      <c r="GX11" s="13">
        <f t="shared" ca="1" si="18"/>
        <v>9344954382.0516357</v>
      </c>
      <c r="GY11" s="13">
        <f t="shared" ca="1" si="18"/>
        <v>-2596217032.3266602</v>
      </c>
      <c r="GZ11" s="13">
        <f t="shared" ca="1" si="18"/>
        <v>-56731897755.574097</v>
      </c>
      <c r="HA11" s="13">
        <f t="shared" ca="1" si="18"/>
        <v>0</v>
      </c>
      <c r="HB11" s="13">
        <f t="shared" ca="1" si="18"/>
        <v>1013736073289.4875</v>
      </c>
      <c r="HC11" s="13">
        <f t="shared" ca="1" si="18"/>
        <v>9478867616.3843994</v>
      </c>
      <c r="HD11" s="13">
        <f t="shared" ca="1" si="18"/>
        <v>2080865011</v>
      </c>
      <c r="HE11" s="13">
        <f t="shared" ca="1" si="18"/>
        <v>2267300477</v>
      </c>
      <c r="HF11" s="13">
        <f t="shared" ca="1" si="18"/>
        <v>6113193005</v>
      </c>
      <c r="HG11" s="13">
        <f t="shared" ref="HG11:JR14" ca="1" si="19">IF(HG4=0,0,HG4-HF4)</f>
        <v>-334274005943.37659</v>
      </c>
      <c r="HH11" s="13">
        <f t="shared" ca="1" si="19"/>
        <v>0</v>
      </c>
      <c r="HI11" s="13">
        <f t="shared" ca="1" si="19"/>
        <v>1036683563196.5519</v>
      </c>
      <c r="HJ11" s="13">
        <f t="shared" ca="1" si="19"/>
        <v>2945458735.5091553</v>
      </c>
      <c r="HK11" s="13">
        <f t="shared" ca="1" si="19"/>
        <v>878178975.47839355</v>
      </c>
      <c r="HL11" s="13">
        <f t="shared" ca="1" si="19"/>
        <v>3801719273.7844238</v>
      </c>
      <c r="HM11" s="13">
        <f t="shared" ca="1" si="19"/>
        <v>1333144831.7749023</v>
      </c>
      <c r="HN11" s="13">
        <f t="shared" ca="1" si="19"/>
        <v>18067232331.100098</v>
      </c>
      <c r="HO11" s="13">
        <f t="shared" ca="1" si="19"/>
        <v>0</v>
      </c>
      <c r="HP11" s="13">
        <f t="shared" ca="1" si="19"/>
        <v>1070224130906.1989</v>
      </c>
      <c r="HQ11" s="13">
        <f t="shared" ca="1" si="19"/>
        <v>-8451524570.3000488</v>
      </c>
      <c r="HR11" s="13">
        <f t="shared" ca="1" si="19"/>
        <v>12229059973.61499</v>
      </c>
      <c r="HS11" s="13">
        <f t="shared" ca="1" si="19"/>
        <v>862297200.51513672</v>
      </c>
      <c r="HT11" s="13">
        <f t="shared" ca="1" si="19"/>
        <v>1382103900.2249756</v>
      </c>
      <c r="HU11" s="13">
        <f t="shared" ca="1" si="19"/>
        <v>4951100117.1499023</v>
      </c>
      <c r="HV11" s="13">
        <f t="shared" ca="1" si="19"/>
        <v>0</v>
      </c>
      <c r="HW11" s="13">
        <f t="shared" ca="1" si="19"/>
        <v>1082338122621.3889</v>
      </c>
      <c r="HX11" s="13">
        <f t="shared" ca="1" si="19"/>
        <v>1175800132.5250244</v>
      </c>
      <c r="HY11" s="13">
        <f t="shared" ca="1" si="19"/>
        <v>2120778748.1466064</v>
      </c>
      <c r="HZ11" s="13">
        <f t="shared" ca="1" si="19"/>
        <v>1412214083.9034424</v>
      </c>
      <c r="IA11" s="13">
        <f t="shared" ca="1" si="19"/>
        <v>1255837810.6115723</v>
      </c>
      <c r="IB11" s="13">
        <f t="shared" ca="1" si="19"/>
        <v>2921175664.2249756</v>
      </c>
      <c r="IC11" s="13">
        <f t="shared" ca="1" si="19"/>
        <v>0</v>
      </c>
      <c r="ID11" s="13">
        <f t="shared" ca="1" si="19"/>
        <v>1092913556027.714</v>
      </c>
      <c r="IE11" s="13">
        <f t="shared" ca="1" si="19"/>
        <v>7411905446.8250732</v>
      </c>
      <c r="IF11" s="13">
        <f t="shared" ca="1" si="19"/>
        <v>509799821.41577148</v>
      </c>
      <c r="IG11" s="13">
        <f t="shared" ca="1" si="19"/>
        <v>1528663890.0998535</v>
      </c>
      <c r="IH11" s="13">
        <f t="shared" ca="1" si="19"/>
        <v>2767340968.5302734</v>
      </c>
      <c r="II11" s="13">
        <f t="shared" ca="1" si="19"/>
        <v>-58243190917.291504</v>
      </c>
      <c r="IJ11" s="13">
        <f t="shared" ca="1" si="19"/>
        <v>-699779482728.4353</v>
      </c>
      <c r="IK11" s="13">
        <f t="shared" ca="1" si="19"/>
        <v>413277348024.96851</v>
      </c>
      <c r="IL11" s="13">
        <f t="shared" ca="1" si="19"/>
        <v>911194428.75</v>
      </c>
      <c r="IM11" s="13">
        <f t="shared" ca="1" si="19"/>
        <v>328401135450.02307</v>
      </c>
      <c r="IN11" s="13">
        <f t="shared" ca="1" si="19"/>
        <v>20769255758.900757</v>
      </c>
      <c r="IO11" s="13">
        <f t="shared" ca="1" si="19"/>
        <v>2284493273.875</v>
      </c>
      <c r="IP11" s="13">
        <f t="shared" ca="1" si="19"/>
        <v>0</v>
      </c>
      <c r="IQ11" s="13">
        <f t="shared" ca="1" si="19"/>
        <v>0</v>
      </c>
      <c r="IR11" s="13">
        <f t="shared" ca="1" si="19"/>
        <v>1113807228960.6597</v>
      </c>
      <c r="IS11" s="13">
        <f t="shared" ca="1" si="19"/>
        <v>3671362739.9008789</v>
      </c>
      <c r="IT11" s="13">
        <f t="shared" ca="1" si="19"/>
        <v>680010549</v>
      </c>
      <c r="IU11" s="13">
        <f t="shared" ca="1" si="19"/>
        <v>-345671300338.85803</v>
      </c>
      <c r="IV11" s="13">
        <f t="shared" ca="1" si="19"/>
        <v>348566100033.24182</v>
      </c>
      <c r="IW11" s="13">
        <f t="shared" ca="1" si="19"/>
        <v>1038542670.0161133</v>
      </c>
      <c r="IX11" s="13">
        <f t="shared" ca="1" si="19"/>
        <v>0</v>
      </c>
      <c r="IY11" s="13">
        <f t="shared" ca="1" si="19"/>
        <v>1128383042532.3696</v>
      </c>
      <c r="IZ11" s="13">
        <f t="shared" ca="1" si="19"/>
        <v>1381617720</v>
      </c>
      <c r="JA11" s="13">
        <f t="shared" ca="1" si="19"/>
        <v>3352051432</v>
      </c>
      <c r="JB11" s="13">
        <f t="shared" ca="1" si="19"/>
        <v>1993028409</v>
      </c>
      <c r="JC11" s="13">
        <f t="shared" ca="1" si="19"/>
        <v>3246442146</v>
      </c>
      <c r="JD11" s="13">
        <f t="shared" ca="1" si="19"/>
        <v>746546466</v>
      </c>
      <c r="JE11" s="13">
        <f t="shared" ca="1" si="19"/>
        <v>0</v>
      </c>
      <c r="JF11" s="13">
        <f t="shared" ca="1" si="19"/>
        <v>1141714526649.3696</v>
      </c>
      <c r="JG11" s="13">
        <f t="shared" ca="1" si="19"/>
        <v>830557424.69458008</v>
      </c>
      <c r="JH11" s="13">
        <f t="shared" ca="1" si="19"/>
        <v>4221293112.0400391</v>
      </c>
      <c r="JI11" s="13">
        <f t="shared" ca="1" si="19"/>
        <v>1467783776</v>
      </c>
      <c r="JJ11" s="13">
        <f t="shared" ca="1" si="19"/>
        <v>2049402992.2214355</v>
      </c>
      <c r="JK11" s="13">
        <f t="shared" ca="1" si="19"/>
        <v>1737002931.298584</v>
      </c>
      <c r="JL11" s="13">
        <f t="shared" ca="1" si="19"/>
        <v>0</v>
      </c>
      <c r="JM11" s="13">
        <f t="shared" ca="1" si="19"/>
        <v>1152803566897.8457</v>
      </c>
      <c r="JN11" s="13">
        <f t="shared" ca="1" si="19"/>
        <v>1872693223.7785645</v>
      </c>
      <c r="JO11" s="13">
        <f t="shared" ca="1" si="19"/>
        <v>1743528753.9489746</v>
      </c>
      <c r="JP11" s="13">
        <f t="shared" ca="1" si="19"/>
        <v>3241208053.2983398</v>
      </c>
      <c r="JQ11" s="13">
        <f t="shared" ca="1" si="19"/>
        <v>-450163785967.73596</v>
      </c>
      <c r="JR11" s="13">
        <f t="shared" ca="1" si="19"/>
        <v>0</v>
      </c>
      <c r="JS11" s="13">
        <f t="shared" ref="JS11:MD15" ca="1" si="20">IF(JS4=0,0,JS4-JR4)</f>
        <v>0</v>
      </c>
      <c r="JT11" s="13">
        <f t="shared" ca="1" si="20"/>
        <v>0</v>
      </c>
      <c r="JU11" s="13">
        <f t="shared" ca="1" si="20"/>
        <v>0</v>
      </c>
      <c r="JV11" s="13">
        <f t="shared" ca="1" si="20"/>
        <v>0</v>
      </c>
      <c r="JW11" s="13">
        <f t="shared" ca="1" si="20"/>
        <v>0</v>
      </c>
      <c r="JX11" s="13">
        <f t="shared" ca="1" si="20"/>
        <v>0</v>
      </c>
      <c r="JY11" s="13">
        <f t="shared" ca="1" si="20"/>
        <v>0</v>
      </c>
      <c r="JZ11" s="13">
        <f t="shared" ca="1" si="20"/>
        <v>0</v>
      </c>
      <c r="KA11" s="13">
        <f t="shared" ca="1" si="20"/>
        <v>0</v>
      </c>
      <c r="KB11" s="13">
        <f t="shared" ca="1" si="20"/>
        <v>0</v>
      </c>
      <c r="KC11" s="13">
        <f t="shared" ca="1" si="20"/>
        <v>0</v>
      </c>
      <c r="KD11" s="13">
        <f t="shared" ca="1" si="20"/>
        <v>0</v>
      </c>
      <c r="KE11" s="13">
        <f t="shared" ca="1" si="20"/>
        <v>0</v>
      </c>
      <c r="KF11" s="13">
        <f t="shared" ca="1" si="20"/>
        <v>0</v>
      </c>
      <c r="KG11" s="13">
        <f t="shared" ca="1" si="20"/>
        <v>0</v>
      </c>
      <c r="KH11" s="13">
        <f t="shared" ca="1" si="20"/>
        <v>0</v>
      </c>
      <c r="KI11" s="13">
        <f t="shared" ca="1" si="20"/>
        <v>0</v>
      </c>
      <c r="KJ11" s="13">
        <f t="shared" ca="1" si="20"/>
        <v>0</v>
      </c>
      <c r="KK11" s="13">
        <f t="shared" ca="1" si="20"/>
        <v>0</v>
      </c>
      <c r="KL11" s="13">
        <f t="shared" ca="1" si="20"/>
        <v>0</v>
      </c>
      <c r="KM11" s="13">
        <f t="shared" ca="1" si="20"/>
        <v>0</v>
      </c>
      <c r="KN11" s="13">
        <f t="shared" ca="1" si="20"/>
        <v>0</v>
      </c>
      <c r="KO11" s="13">
        <f t="shared" ca="1" si="20"/>
        <v>0</v>
      </c>
      <c r="KP11" s="13">
        <f t="shared" ca="1" si="20"/>
        <v>0</v>
      </c>
      <c r="KQ11" s="13">
        <f t="shared" ca="1" si="20"/>
        <v>0</v>
      </c>
      <c r="KR11" s="13">
        <f t="shared" ca="1" si="20"/>
        <v>0</v>
      </c>
      <c r="KS11" s="13">
        <f t="shared" ca="1" si="20"/>
        <v>0</v>
      </c>
      <c r="KT11" s="13">
        <f t="shared" ca="1" si="20"/>
        <v>0</v>
      </c>
      <c r="KU11" s="13">
        <f t="shared" ca="1" si="20"/>
        <v>0</v>
      </c>
      <c r="KV11" s="13">
        <f t="shared" ca="1" si="20"/>
        <v>0</v>
      </c>
      <c r="KW11" s="13">
        <f t="shared" ca="1" si="20"/>
        <v>0</v>
      </c>
      <c r="KX11" s="13">
        <f t="shared" ca="1" si="20"/>
        <v>0</v>
      </c>
      <c r="KY11" s="13">
        <f t="shared" ca="1" si="20"/>
        <v>0</v>
      </c>
      <c r="KZ11" s="13">
        <f t="shared" ca="1" si="20"/>
        <v>0</v>
      </c>
      <c r="LA11" s="13">
        <f t="shared" ca="1" si="20"/>
        <v>0</v>
      </c>
      <c r="LB11" s="13">
        <f t="shared" ca="1" si="20"/>
        <v>0</v>
      </c>
      <c r="LC11" s="13">
        <f t="shared" ca="1" si="20"/>
        <v>0</v>
      </c>
      <c r="LD11" s="13">
        <f t="shared" ca="1" si="20"/>
        <v>0</v>
      </c>
      <c r="LE11" s="13">
        <f t="shared" ca="1" si="20"/>
        <v>0</v>
      </c>
      <c r="LF11" s="13">
        <f t="shared" ca="1" si="20"/>
        <v>0</v>
      </c>
      <c r="LG11" s="13">
        <f t="shared" ca="1" si="20"/>
        <v>0</v>
      </c>
      <c r="LH11" s="13">
        <f t="shared" ca="1" si="20"/>
        <v>0</v>
      </c>
      <c r="LI11" s="13">
        <f t="shared" ca="1" si="20"/>
        <v>0</v>
      </c>
      <c r="LJ11" s="13">
        <f t="shared" ca="1" si="20"/>
        <v>0</v>
      </c>
      <c r="LK11" s="13">
        <f t="shared" ca="1" si="20"/>
        <v>0</v>
      </c>
      <c r="LL11" s="13">
        <f t="shared" ca="1" si="20"/>
        <v>0</v>
      </c>
      <c r="LM11" s="13">
        <f t="shared" ca="1" si="20"/>
        <v>0</v>
      </c>
      <c r="LN11" s="13">
        <f t="shared" ca="1" si="20"/>
        <v>0</v>
      </c>
      <c r="LO11" s="13">
        <f t="shared" ca="1" si="20"/>
        <v>0</v>
      </c>
      <c r="LP11" s="13">
        <f t="shared" ca="1" si="20"/>
        <v>0</v>
      </c>
      <c r="LQ11" s="13">
        <f t="shared" ca="1" si="20"/>
        <v>0</v>
      </c>
      <c r="LR11" s="13">
        <f t="shared" ca="1" si="20"/>
        <v>0</v>
      </c>
      <c r="LS11" s="13">
        <f t="shared" ca="1" si="20"/>
        <v>0</v>
      </c>
      <c r="LT11" s="13">
        <f t="shared" ca="1" si="20"/>
        <v>0</v>
      </c>
      <c r="LU11" s="13">
        <f t="shared" ca="1" si="20"/>
        <v>0</v>
      </c>
      <c r="LV11" s="13">
        <f t="shared" ca="1" si="20"/>
        <v>0</v>
      </c>
      <c r="LW11" s="13">
        <f t="shared" ca="1" si="20"/>
        <v>0</v>
      </c>
      <c r="LX11" s="13">
        <f t="shared" ca="1" si="20"/>
        <v>0</v>
      </c>
      <c r="LY11" s="13">
        <f t="shared" ca="1" si="20"/>
        <v>0</v>
      </c>
      <c r="LZ11" s="13">
        <f t="shared" ca="1" si="20"/>
        <v>0</v>
      </c>
      <c r="MA11" s="13">
        <f t="shared" ca="1" si="20"/>
        <v>0</v>
      </c>
      <c r="MB11" s="13">
        <f t="shared" ca="1" si="20"/>
        <v>0</v>
      </c>
      <c r="MC11" s="13">
        <f t="shared" ca="1" si="20"/>
        <v>0</v>
      </c>
      <c r="MD11" s="13">
        <f t="shared" ca="1" si="20"/>
        <v>0</v>
      </c>
      <c r="ME11" s="13">
        <f t="shared" ref="ME11:NG15" ca="1" si="21">IF(ME4=0,0,ME4-MD4)</f>
        <v>0</v>
      </c>
      <c r="MF11" s="13">
        <f t="shared" ca="1" si="21"/>
        <v>0</v>
      </c>
      <c r="MG11" s="13">
        <f t="shared" ca="1" si="21"/>
        <v>0</v>
      </c>
      <c r="MH11" s="13">
        <f t="shared" ca="1" si="21"/>
        <v>0</v>
      </c>
      <c r="MI11" s="13">
        <f t="shared" ca="1" si="21"/>
        <v>0</v>
      </c>
      <c r="MJ11" s="13">
        <f t="shared" ca="1" si="21"/>
        <v>0</v>
      </c>
      <c r="MK11" s="13">
        <f t="shared" ca="1" si="21"/>
        <v>0</v>
      </c>
      <c r="ML11" s="13">
        <f t="shared" ca="1" si="21"/>
        <v>0</v>
      </c>
      <c r="MM11" s="13">
        <f t="shared" ca="1" si="21"/>
        <v>0</v>
      </c>
      <c r="MN11" s="13">
        <f t="shared" ca="1" si="21"/>
        <v>0</v>
      </c>
      <c r="MO11" s="13">
        <f t="shared" ca="1" si="21"/>
        <v>0</v>
      </c>
      <c r="MP11" s="13">
        <f t="shared" ca="1" si="21"/>
        <v>0</v>
      </c>
      <c r="MQ11" s="13">
        <f t="shared" ca="1" si="21"/>
        <v>0</v>
      </c>
      <c r="MR11" s="13">
        <f t="shared" ca="1" si="21"/>
        <v>0</v>
      </c>
      <c r="MS11" s="13">
        <f t="shared" ca="1" si="21"/>
        <v>0</v>
      </c>
      <c r="MT11" s="13">
        <f t="shared" ca="1" si="21"/>
        <v>0</v>
      </c>
      <c r="MU11" s="13">
        <f t="shared" ca="1" si="21"/>
        <v>0</v>
      </c>
      <c r="MV11" s="13">
        <f t="shared" ca="1" si="21"/>
        <v>0</v>
      </c>
      <c r="MW11" s="13">
        <f t="shared" ca="1" si="21"/>
        <v>0</v>
      </c>
      <c r="MX11" s="13">
        <f t="shared" ca="1" si="21"/>
        <v>0</v>
      </c>
      <c r="MY11" s="13">
        <f t="shared" ca="1" si="21"/>
        <v>0</v>
      </c>
      <c r="MZ11" s="13">
        <f t="shared" ca="1" si="21"/>
        <v>0</v>
      </c>
      <c r="NA11" s="13">
        <f t="shared" ca="1" si="21"/>
        <v>0</v>
      </c>
      <c r="NB11" s="13">
        <f t="shared" ca="1" si="21"/>
        <v>0</v>
      </c>
      <c r="NC11" s="13">
        <f t="shared" ca="1" si="21"/>
        <v>0</v>
      </c>
      <c r="ND11" s="13">
        <f t="shared" ca="1" si="21"/>
        <v>0</v>
      </c>
      <c r="NE11" s="13">
        <f t="shared" ca="1" si="21"/>
        <v>0</v>
      </c>
      <c r="NF11" s="13">
        <f t="shared" ca="1" si="21"/>
        <v>0</v>
      </c>
      <c r="NG11" s="13">
        <f t="shared" ca="1" si="21"/>
        <v>0</v>
      </c>
    </row>
    <row r="12" spans="1:371" ht="15.75" x14ac:dyDescent="0.25">
      <c r="A12" s="12" t="s">
        <v>1</v>
      </c>
      <c r="B12" s="13">
        <f>+HA_NOI!B12+MIEN_BAC!B12+NINH_BINH!B12+NGHE_AN!B12+TBD!B12+DA_NANG!B12+KHANH_HOA!B12+DONG_NAI!B12+TVTK!B12+MIEN_TAY!B12+VAT_LIEU_DIEN!B12+SUN_POWER!B12+MINH_TRI!B12+PHUONG_VIET!B12+LONG_AN!B12</f>
        <v>1504118501938</v>
      </c>
      <c r="C12" s="13">
        <f>+HA_NOI!C12+MIEN_BAC!C12+NINH_BINH!C12+NGHE_AN!C12+TBD!C12+DA_NANG!C12+KHANH_HOA!C12+DONG_NAI!C12+TVTK!C12+MIEN_TAY!C12+VAT_LIEU_DIEN!C12+SUN_POWER!C12+MINH_TRI!C12+PHUONG_VIET!C12+LONG_AN!C12</f>
        <v>4120872608.0493145</v>
      </c>
      <c r="D12" s="13">
        <f t="shared" ref="D12:D15" ca="1" si="22">INDEX(G12:NG12,MATCH(TODAY()-1,$G$10:$NG$10))</f>
        <v>-397864163953.13916</v>
      </c>
      <c r="E12" s="13">
        <f t="shared" ref="E12:E15" ca="1" si="23">+C12-D12</f>
        <v>401985036561.18848</v>
      </c>
      <c r="F12" s="14">
        <f t="shared" ref="F12:F15" ca="1" si="24">IF(D12&gt;0,D12/C12,0)</f>
        <v>0</v>
      </c>
      <c r="G12" s="13">
        <f t="shared" ref="G12:G15" ca="1" si="25">+G5</f>
        <v>0</v>
      </c>
      <c r="H12" s="13">
        <f t="shared" ca="1" si="15"/>
        <v>0</v>
      </c>
      <c r="I12" s="13">
        <f t="shared" ca="1" si="15"/>
        <v>0</v>
      </c>
      <c r="J12" s="13">
        <f t="shared" ca="1" si="15"/>
        <v>0</v>
      </c>
      <c r="K12" s="13">
        <f t="shared" ca="1" si="15"/>
        <v>0</v>
      </c>
      <c r="L12" s="13">
        <f t="shared" ca="1" si="15"/>
        <v>0</v>
      </c>
      <c r="M12" s="13">
        <f t="shared" ca="1" si="15"/>
        <v>0</v>
      </c>
      <c r="N12" s="13">
        <f t="shared" ca="1" si="15"/>
        <v>0</v>
      </c>
      <c r="O12" s="13">
        <f t="shared" ca="1" si="15"/>
        <v>0</v>
      </c>
      <c r="P12" s="13">
        <f t="shared" ca="1" si="15"/>
        <v>0</v>
      </c>
      <c r="Q12" s="13">
        <f t="shared" ca="1" si="15"/>
        <v>0</v>
      </c>
      <c r="R12" s="13">
        <f t="shared" ca="1" si="15"/>
        <v>0</v>
      </c>
      <c r="S12" s="13">
        <f t="shared" ca="1" si="15"/>
        <v>0</v>
      </c>
      <c r="T12" s="13">
        <f t="shared" ca="1" si="15"/>
        <v>0</v>
      </c>
      <c r="U12" s="13">
        <f t="shared" ca="1" si="15"/>
        <v>0</v>
      </c>
      <c r="V12" s="13">
        <f t="shared" ca="1" si="15"/>
        <v>0</v>
      </c>
      <c r="W12" s="13">
        <f t="shared" ca="1" si="15"/>
        <v>0</v>
      </c>
      <c r="X12" s="13">
        <f t="shared" ca="1" si="15"/>
        <v>0</v>
      </c>
      <c r="Y12" s="13">
        <f t="shared" ca="1" si="15"/>
        <v>0</v>
      </c>
      <c r="Z12" s="13">
        <f t="shared" ca="1" si="15"/>
        <v>0</v>
      </c>
      <c r="AA12" s="13">
        <f t="shared" ca="1" si="15"/>
        <v>0</v>
      </c>
      <c r="AB12" s="13">
        <f t="shared" ca="1" si="15"/>
        <v>0</v>
      </c>
      <c r="AC12" s="13">
        <f t="shared" ca="1" si="15"/>
        <v>0</v>
      </c>
      <c r="AD12" s="13">
        <f t="shared" ca="1" si="15"/>
        <v>0</v>
      </c>
      <c r="AE12" s="13">
        <f t="shared" ca="1" si="15"/>
        <v>0</v>
      </c>
      <c r="AF12" s="13">
        <f t="shared" ca="1" si="15"/>
        <v>0</v>
      </c>
      <c r="AG12" s="13">
        <f t="shared" ca="1" si="15"/>
        <v>0</v>
      </c>
      <c r="AH12" s="13">
        <f t="shared" ca="1" si="15"/>
        <v>0</v>
      </c>
      <c r="AI12" s="13">
        <f t="shared" ca="1" si="15"/>
        <v>0</v>
      </c>
      <c r="AJ12" s="13">
        <f t="shared" ca="1" si="15"/>
        <v>0</v>
      </c>
      <c r="AK12" s="13">
        <f t="shared" ca="1" si="15"/>
        <v>0</v>
      </c>
      <c r="AL12" s="13">
        <f t="shared" ca="1" si="15"/>
        <v>0</v>
      </c>
      <c r="AM12" s="13">
        <f t="shared" ca="1" si="15"/>
        <v>0</v>
      </c>
      <c r="AN12" s="13">
        <f t="shared" ca="1" si="15"/>
        <v>0</v>
      </c>
      <c r="AO12" s="13">
        <f t="shared" ca="1" si="15"/>
        <v>0</v>
      </c>
      <c r="AP12" s="13">
        <f t="shared" ca="1" si="15"/>
        <v>0</v>
      </c>
      <c r="AQ12" s="13">
        <f t="shared" ca="1" si="15"/>
        <v>0</v>
      </c>
      <c r="AR12" s="13">
        <f t="shared" ca="1" si="15"/>
        <v>0</v>
      </c>
      <c r="AS12" s="13">
        <f t="shared" ca="1" si="15"/>
        <v>0</v>
      </c>
      <c r="AT12" s="13">
        <f t="shared" ca="1" si="15"/>
        <v>0</v>
      </c>
      <c r="AU12" s="13">
        <f t="shared" ca="1" si="15"/>
        <v>0</v>
      </c>
      <c r="AV12" s="13">
        <f t="shared" ca="1" si="15"/>
        <v>0</v>
      </c>
      <c r="AW12" s="13">
        <f t="shared" ca="1" si="15"/>
        <v>0</v>
      </c>
      <c r="AX12" s="13">
        <f t="shared" ca="1" si="15"/>
        <v>0</v>
      </c>
      <c r="AY12" s="13">
        <f t="shared" ca="1" si="15"/>
        <v>0</v>
      </c>
      <c r="AZ12" s="13">
        <f t="shared" ca="1" si="15"/>
        <v>0</v>
      </c>
      <c r="BA12" s="13">
        <f t="shared" ca="1" si="15"/>
        <v>0</v>
      </c>
      <c r="BB12" s="13">
        <f t="shared" ca="1" si="15"/>
        <v>0</v>
      </c>
      <c r="BC12" s="13">
        <f t="shared" ca="1" si="15"/>
        <v>0</v>
      </c>
      <c r="BD12" s="13">
        <f t="shared" ca="1" si="15"/>
        <v>0</v>
      </c>
      <c r="BE12" s="13">
        <f t="shared" ca="1" si="15"/>
        <v>0</v>
      </c>
      <c r="BF12" s="13">
        <f t="shared" ca="1" si="15"/>
        <v>0</v>
      </c>
      <c r="BG12" s="13">
        <f t="shared" ca="1" si="15"/>
        <v>0</v>
      </c>
      <c r="BH12" s="13">
        <f t="shared" ca="1" si="15"/>
        <v>0</v>
      </c>
      <c r="BI12" s="13">
        <f t="shared" ca="1" si="15"/>
        <v>0</v>
      </c>
      <c r="BJ12" s="13">
        <f t="shared" ca="1" si="15"/>
        <v>0</v>
      </c>
      <c r="BK12" s="13">
        <f t="shared" ca="1" si="15"/>
        <v>0</v>
      </c>
      <c r="BL12" s="13">
        <f t="shared" ca="1" si="15"/>
        <v>0</v>
      </c>
      <c r="BM12" s="13">
        <f t="shared" ca="1" si="15"/>
        <v>0</v>
      </c>
      <c r="BN12" s="13">
        <f t="shared" ca="1" si="15"/>
        <v>0</v>
      </c>
      <c r="BO12" s="13">
        <f t="shared" ca="1" si="15"/>
        <v>0</v>
      </c>
      <c r="BP12" s="13">
        <f t="shared" ca="1" si="15"/>
        <v>0</v>
      </c>
      <c r="BQ12" s="13">
        <f t="shared" ca="1" si="15"/>
        <v>0</v>
      </c>
      <c r="BR12" s="13">
        <f t="shared" ca="1" si="15"/>
        <v>0</v>
      </c>
      <c r="BS12" s="13">
        <f t="shared" ca="1" si="15"/>
        <v>0</v>
      </c>
      <c r="BT12" s="13">
        <f t="shared" ca="1" si="16"/>
        <v>0</v>
      </c>
      <c r="BU12" s="13">
        <f t="shared" ca="1" si="16"/>
        <v>0</v>
      </c>
      <c r="BV12" s="13">
        <f t="shared" ca="1" si="16"/>
        <v>0</v>
      </c>
      <c r="BW12" s="13">
        <f t="shared" ca="1" si="16"/>
        <v>0</v>
      </c>
      <c r="BX12" s="13">
        <f t="shared" ca="1" si="16"/>
        <v>0</v>
      </c>
      <c r="BY12" s="13">
        <f t="shared" ca="1" si="16"/>
        <v>0</v>
      </c>
      <c r="BZ12" s="13">
        <f t="shared" ca="1" si="16"/>
        <v>0</v>
      </c>
      <c r="CA12" s="13">
        <f t="shared" ca="1" si="16"/>
        <v>0</v>
      </c>
      <c r="CB12" s="13">
        <f t="shared" ca="1" si="16"/>
        <v>0</v>
      </c>
      <c r="CC12" s="13">
        <f t="shared" ca="1" si="16"/>
        <v>0</v>
      </c>
      <c r="CD12" s="13">
        <f t="shared" ca="1" si="16"/>
        <v>0</v>
      </c>
      <c r="CE12" s="13">
        <f t="shared" ca="1" si="16"/>
        <v>0</v>
      </c>
      <c r="CF12" s="13">
        <f t="shared" ca="1" si="16"/>
        <v>0</v>
      </c>
      <c r="CG12" s="13">
        <f t="shared" ca="1" si="16"/>
        <v>0</v>
      </c>
      <c r="CH12" s="13">
        <f t="shared" ca="1" si="16"/>
        <v>0</v>
      </c>
      <c r="CI12" s="13">
        <f t="shared" ca="1" si="16"/>
        <v>0</v>
      </c>
      <c r="CJ12" s="13">
        <f t="shared" ca="1" si="16"/>
        <v>0</v>
      </c>
      <c r="CK12" s="13">
        <f t="shared" ca="1" si="16"/>
        <v>0</v>
      </c>
      <c r="CL12" s="13">
        <f t="shared" ca="1" si="16"/>
        <v>0</v>
      </c>
      <c r="CM12" s="13">
        <f t="shared" ca="1" si="16"/>
        <v>0</v>
      </c>
      <c r="CN12" s="13">
        <f t="shared" ca="1" si="16"/>
        <v>0</v>
      </c>
      <c r="CO12" s="13">
        <f t="shared" ca="1" si="16"/>
        <v>0</v>
      </c>
      <c r="CP12" s="13">
        <f t="shared" ca="1" si="16"/>
        <v>0</v>
      </c>
      <c r="CQ12" s="13">
        <f t="shared" ca="1" si="16"/>
        <v>0</v>
      </c>
      <c r="CR12" s="13">
        <f t="shared" ca="1" si="16"/>
        <v>0</v>
      </c>
      <c r="CS12" s="13">
        <f t="shared" ca="1" si="16"/>
        <v>0</v>
      </c>
      <c r="CT12" s="13">
        <f t="shared" ca="1" si="16"/>
        <v>0</v>
      </c>
      <c r="CU12" s="13">
        <f t="shared" ca="1" si="16"/>
        <v>0</v>
      </c>
      <c r="CV12" s="13">
        <f t="shared" ca="1" si="16"/>
        <v>0</v>
      </c>
      <c r="CW12" s="13">
        <f t="shared" ca="1" si="16"/>
        <v>0</v>
      </c>
      <c r="CX12" s="13">
        <f t="shared" ca="1" si="16"/>
        <v>0</v>
      </c>
      <c r="CY12" s="13">
        <f t="shared" ca="1" si="16"/>
        <v>0</v>
      </c>
      <c r="CZ12" s="13">
        <f t="shared" ca="1" si="16"/>
        <v>0</v>
      </c>
      <c r="DA12" s="13">
        <f t="shared" ca="1" si="16"/>
        <v>0</v>
      </c>
      <c r="DB12" s="13">
        <f t="shared" ca="1" si="16"/>
        <v>0</v>
      </c>
      <c r="DC12" s="13">
        <f t="shared" ca="1" si="16"/>
        <v>0</v>
      </c>
      <c r="DD12" s="13">
        <f t="shared" ca="1" si="16"/>
        <v>0</v>
      </c>
      <c r="DE12" s="13">
        <f t="shared" ca="1" si="16"/>
        <v>0</v>
      </c>
      <c r="DF12" s="13">
        <f t="shared" ca="1" si="16"/>
        <v>0</v>
      </c>
      <c r="DG12" s="13">
        <f t="shared" ca="1" si="16"/>
        <v>0</v>
      </c>
      <c r="DH12" s="13">
        <f t="shared" ca="1" si="16"/>
        <v>0</v>
      </c>
      <c r="DI12" s="13">
        <f t="shared" ca="1" si="16"/>
        <v>0</v>
      </c>
      <c r="DJ12" s="13">
        <f t="shared" ca="1" si="16"/>
        <v>0</v>
      </c>
      <c r="DK12" s="13">
        <f t="shared" ca="1" si="16"/>
        <v>0</v>
      </c>
      <c r="DL12" s="13">
        <f t="shared" ca="1" si="16"/>
        <v>0</v>
      </c>
      <c r="DM12" s="13">
        <f t="shared" ca="1" si="16"/>
        <v>0</v>
      </c>
      <c r="DN12" s="13">
        <f t="shared" ca="1" si="16"/>
        <v>0</v>
      </c>
      <c r="DO12" s="13">
        <f t="shared" ca="1" si="16"/>
        <v>0</v>
      </c>
      <c r="DP12" s="13">
        <f t="shared" ca="1" si="16"/>
        <v>0</v>
      </c>
      <c r="DQ12" s="13">
        <f t="shared" ca="1" si="16"/>
        <v>0</v>
      </c>
      <c r="DR12" s="13">
        <f t="shared" ca="1" si="16"/>
        <v>0</v>
      </c>
      <c r="DS12" s="13">
        <f t="shared" ca="1" si="16"/>
        <v>0</v>
      </c>
      <c r="DT12" s="13">
        <f t="shared" ca="1" si="16"/>
        <v>0</v>
      </c>
      <c r="DU12" s="13">
        <f t="shared" ca="1" si="16"/>
        <v>0</v>
      </c>
      <c r="DV12" s="13">
        <f t="shared" ca="1" si="16"/>
        <v>0</v>
      </c>
      <c r="DW12" s="13">
        <f t="shared" ca="1" si="16"/>
        <v>0</v>
      </c>
      <c r="DX12" s="13">
        <f t="shared" ca="1" si="16"/>
        <v>0</v>
      </c>
      <c r="DY12" s="13">
        <f t="shared" ca="1" si="16"/>
        <v>0</v>
      </c>
      <c r="DZ12" s="13">
        <f t="shared" ca="1" si="16"/>
        <v>0</v>
      </c>
      <c r="EA12" s="13">
        <f t="shared" ca="1" si="16"/>
        <v>0</v>
      </c>
      <c r="EB12" s="13">
        <f t="shared" ca="1" si="16"/>
        <v>0</v>
      </c>
      <c r="EC12" s="13">
        <f t="shared" ca="1" si="16"/>
        <v>0</v>
      </c>
      <c r="ED12" s="13">
        <f t="shared" ca="1" si="16"/>
        <v>0</v>
      </c>
      <c r="EE12" s="13">
        <f t="shared" ca="1" si="16"/>
        <v>0</v>
      </c>
      <c r="EF12" s="13">
        <f t="shared" ca="1" si="17"/>
        <v>0</v>
      </c>
      <c r="EG12" s="13">
        <f t="shared" ca="1" si="17"/>
        <v>0</v>
      </c>
      <c r="EH12" s="13">
        <f t="shared" ca="1" si="17"/>
        <v>0</v>
      </c>
      <c r="EI12" s="13">
        <f t="shared" ca="1" si="17"/>
        <v>0</v>
      </c>
      <c r="EJ12" s="13">
        <f t="shared" ca="1" si="17"/>
        <v>0</v>
      </c>
      <c r="EK12" s="13">
        <f t="shared" ca="1" si="17"/>
        <v>0</v>
      </c>
      <c r="EL12" s="13">
        <f t="shared" ca="1" si="17"/>
        <v>0</v>
      </c>
      <c r="EM12" s="13">
        <f t="shared" ca="1" si="17"/>
        <v>0</v>
      </c>
      <c r="EN12" s="13">
        <f t="shared" ca="1" si="17"/>
        <v>0</v>
      </c>
      <c r="EO12" s="13">
        <f t="shared" ca="1" si="17"/>
        <v>0</v>
      </c>
      <c r="EP12" s="13">
        <f t="shared" ca="1" si="17"/>
        <v>0</v>
      </c>
      <c r="EQ12" s="13">
        <f t="shared" ca="1" si="17"/>
        <v>0</v>
      </c>
      <c r="ER12" s="13">
        <f t="shared" ca="1" si="17"/>
        <v>522572938347.86743</v>
      </c>
      <c r="ES12" s="13">
        <f t="shared" ca="1" si="17"/>
        <v>3739801323.9049683</v>
      </c>
      <c r="ET12" s="13">
        <f t="shared" ca="1" si="17"/>
        <v>5907295025.6973267</v>
      </c>
      <c r="EU12" s="13">
        <f t="shared" ca="1" si="18"/>
        <v>1052076014.6977539</v>
      </c>
      <c r="EV12" s="13">
        <f t="shared" ca="1" si="18"/>
        <v>8898025224.0957642</v>
      </c>
      <c r="EW12" s="13">
        <f t="shared" ca="1" si="18"/>
        <v>0</v>
      </c>
      <c r="EX12" s="13">
        <f t="shared" ca="1" si="18"/>
        <v>543741874243.18402</v>
      </c>
      <c r="EY12" s="13">
        <f t="shared" ca="1" si="18"/>
        <v>2970392089.5415039</v>
      </c>
      <c r="EZ12" s="13">
        <f t="shared" ca="1" si="18"/>
        <v>-30678604514.967163</v>
      </c>
      <c r="FA12" s="13">
        <f t="shared" ca="1" si="18"/>
        <v>44925361058.16571</v>
      </c>
      <c r="FB12" s="13">
        <f t="shared" ca="1" si="18"/>
        <v>2738744574.229248</v>
      </c>
      <c r="FC12" s="13">
        <f t="shared" ca="1" si="18"/>
        <v>-3289363369.3305664</v>
      </c>
      <c r="FD12" s="13">
        <f t="shared" ca="1" si="18"/>
        <v>0</v>
      </c>
      <c r="FE12" s="13">
        <f t="shared" ca="1" si="18"/>
        <v>569964666794.28149</v>
      </c>
      <c r="FF12" s="13">
        <f t="shared" ca="1" si="18"/>
        <v>6388994997.5073242</v>
      </c>
      <c r="FG12" s="13">
        <f t="shared" ca="1" si="18"/>
        <v>8261963337.7849121</v>
      </c>
      <c r="FH12" s="13">
        <f t="shared" ca="1" si="18"/>
        <v>3944493353.8848877</v>
      </c>
      <c r="FI12" s="13">
        <f t="shared" ca="1" si="18"/>
        <v>3051679990.9874268</v>
      </c>
      <c r="FJ12" s="13">
        <f t="shared" ca="1" si="18"/>
        <v>-2205941610.5129395</v>
      </c>
      <c r="FK12" s="13">
        <f t="shared" ca="1" si="18"/>
        <v>0</v>
      </c>
      <c r="FL12" s="13">
        <f t="shared" ca="1" si="18"/>
        <v>600436842970.78931</v>
      </c>
      <c r="FM12" s="13">
        <f t="shared" ca="1" si="18"/>
        <v>1542904637.3360596</v>
      </c>
      <c r="FN12" s="13">
        <f t="shared" ca="1" si="18"/>
        <v>5004172660.7154541</v>
      </c>
      <c r="FO12" s="13">
        <f t="shared" ca="1" si="18"/>
        <v>4890886443.8978271</v>
      </c>
      <c r="FP12" s="13">
        <f t="shared" ca="1" si="18"/>
        <v>5466816041.0421143</v>
      </c>
      <c r="FQ12" s="13">
        <f t="shared" ca="1" si="18"/>
        <v>2787005692.0123291</v>
      </c>
      <c r="FR12" s="13">
        <f t="shared" ca="1" si="18"/>
        <v>0</v>
      </c>
      <c r="FS12" s="13">
        <f t="shared" ca="1" si="18"/>
        <v>623623549682.87207</v>
      </c>
      <c r="FT12" s="13">
        <f t="shared" ca="1" si="18"/>
        <v>6078045057.5695801</v>
      </c>
      <c r="FU12" s="13">
        <f t="shared" ca="1" si="18"/>
        <v>4108841488.4697266</v>
      </c>
      <c r="FV12" s="13">
        <f t="shared" ca="1" si="18"/>
        <v>-9180978196.2910156</v>
      </c>
      <c r="FW12" s="13">
        <f t="shared" ca="1" si="18"/>
        <v>20165538892.642822</v>
      </c>
      <c r="FX12" s="13">
        <f t="shared" ca="1" si="18"/>
        <v>6539821666.9412842</v>
      </c>
      <c r="FY12" s="13">
        <f t="shared" ca="1" si="18"/>
        <v>0</v>
      </c>
      <c r="FZ12" s="13">
        <f t="shared" ca="1" si="18"/>
        <v>655533241564.09753</v>
      </c>
      <c r="GA12" s="13">
        <f t="shared" ca="1" si="18"/>
        <v>4074072321.6132813</v>
      </c>
      <c r="GB12" s="13">
        <f t="shared" ca="1" si="18"/>
        <v>8724109148.9354248</v>
      </c>
      <c r="GC12" s="13">
        <f t="shared" ca="1" si="18"/>
        <v>7236959832.4912109</v>
      </c>
      <c r="GD12" s="13">
        <f t="shared" ca="1" si="18"/>
        <v>4573064495.6923828</v>
      </c>
      <c r="GE12" s="13">
        <f t="shared" ca="1" si="18"/>
        <v>3976639499.1838379</v>
      </c>
      <c r="GF12" s="13">
        <f t="shared" ca="1" si="18"/>
        <v>0</v>
      </c>
      <c r="GG12" s="13">
        <f t="shared" ca="1" si="18"/>
        <v>614733803777.1532</v>
      </c>
      <c r="GH12" s="13">
        <f t="shared" ca="1" si="18"/>
        <v>73775057237.387085</v>
      </c>
      <c r="GI12" s="13">
        <f t="shared" ca="1" si="18"/>
        <v>3144969237.6965332</v>
      </c>
      <c r="GJ12" s="13">
        <f t="shared" ca="1" si="18"/>
        <v>4214071826.4527588</v>
      </c>
      <c r="GK12" s="13">
        <f t="shared" ca="1" si="18"/>
        <v>-43626529068.043091</v>
      </c>
      <c r="GL12" s="13">
        <f t="shared" ca="1" si="18"/>
        <v>5747249936.8916016</v>
      </c>
      <c r="GM12" s="13">
        <f t="shared" ca="1" si="18"/>
        <v>0</v>
      </c>
      <c r="GN12" s="13">
        <f t="shared" ca="1" si="18"/>
        <v>709605848375.34619</v>
      </c>
      <c r="GO12" s="13">
        <f t="shared" ca="1" si="18"/>
        <v>7383495885.4260254</v>
      </c>
      <c r="GP12" s="13">
        <f t="shared" ca="1" si="18"/>
        <v>4449524999.0620117</v>
      </c>
      <c r="GQ12" s="13">
        <f t="shared" ca="1" si="18"/>
        <v>9484354250.5150146</v>
      </c>
      <c r="GR12" s="13">
        <f t="shared" ca="1" si="18"/>
        <v>-5367170887.8946533</v>
      </c>
      <c r="GS12" s="13">
        <f t="shared" ca="1" si="18"/>
        <v>12798382084.353638</v>
      </c>
      <c r="GT12" s="13">
        <f t="shared" ca="1" si="18"/>
        <v>0</v>
      </c>
      <c r="GU12" s="13">
        <f t="shared" ca="1" si="18"/>
        <v>740896383594.13538</v>
      </c>
      <c r="GV12" s="13">
        <f t="shared" ca="1" si="18"/>
        <v>5726178716.9929199</v>
      </c>
      <c r="GW12" s="13">
        <f t="shared" ca="1" si="18"/>
        <v>3935310219.2025146</v>
      </c>
      <c r="GX12" s="13">
        <f t="shared" ca="1" si="18"/>
        <v>6188531379.826416</v>
      </c>
      <c r="GY12" s="13">
        <f t="shared" ca="1" si="18"/>
        <v>-5852991778.0480957</v>
      </c>
      <c r="GZ12" s="13">
        <f t="shared" ca="1" si="18"/>
        <v>-42782456547.963501</v>
      </c>
      <c r="HA12" s="13">
        <f t="shared" ca="1" si="18"/>
        <v>0</v>
      </c>
      <c r="HB12" s="13">
        <f t="shared" ca="1" si="18"/>
        <v>755074657701.84546</v>
      </c>
      <c r="HC12" s="13">
        <f t="shared" ca="1" si="18"/>
        <v>15331475118.177734</v>
      </c>
      <c r="HD12" s="13">
        <f t="shared" ca="1" si="18"/>
        <v>4729657310.9576416</v>
      </c>
      <c r="HE12" s="13">
        <f t="shared" ca="1" si="18"/>
        <v>4049070797.1899414</v>
      </c>
      <c r="HF12" s="13">
        <f t="shared" ca="1" si="18"/>
        <v>3305033169.5185547</v>
      </c>
      <c r="HG12" s="13">
        <f t="shared" ca="1" si="19"/>
        <v>-209708216920.26135</v>
      </c>
      <c r="HH12" s="13">
        <f t="shared" ca="1" si="19"/>
        <v>0</v>
      </c>
      <c r="HI12" s="13">
        <f t="shared" ca="1" si="19"/>
        <v>791614480020.28625</v>
      </c>
      <c r="HJ12" s="13">
        <f t="shared" ca="1" si="19"/>
        <v>5256749121.3460693</v>
      </c>
      <c r="HK12" s="13">
        <f t="shared" ca="1" si="19"/>
        <v>4518558453.4736328</v>
      </c>
      <c r="HL12" s="13">
        <f t="shared" ca="1" si="19"/>
        <v>1951566222.3024902</v>
      </c>
      <c r="HM12" s="13">
        <f t="shared" ca="1" si="19"/>
        <v>4770776812.0654297</v>
      </c>
      <c r="HN12" s="13">
        <f t="shared" ca="1" si="19"/>
        <v>6589191527.4100342</v>
      </c>
      <c r="HO12" s="13">
        <f t="shared" ca="1" si="19"/>
        <v>0</v>
      </c>
      <c r="HP12" s="13">
        <f t="shared" ca="1" si="19"/>
        <v>817611432156.34497</v>
      </c>
      <c r="HQ12" s="13">
        <f t="shared" ca="1" si="19"/>
        <v>-5912743368.6260986</v>
      </c>
      <c r="HR12" s="13">
        <f t="shared" ca="1" si="19"/>
        <v>13623979553.164917</v>
      </c>
      <c r="HS12" s="13">
        <f t="shared" ca="1" si="19"/>
        <v>4295914082.4648438</v>
      </c>
      <c r="HT12" s="13">
        <f t="shared" ca="1" si="19"/>
        <v>3247882039.8117676</v>
      </c>
      <c r="HU12" s="13">
        <f t="shared" ca="1" si="19"/>
        <v>3429234128.4472656</v>
      </c>
      <c r="HV12" s="13">
        <f t="shared" ca="1" si="19"/>
        <v>0</v>
      </c>
      <c r="HW12" s="13">
        <f t="shared" ca="1" si="19"/>
        <v>839235349551.48755</v>
      </c>
      <c r="HX12" s="13">
        <f t="shared" ca="1" si="19"/>
        <v>2791481532.9073486</v>
      </c>
      <c r="HY12" s="13">
        <f t="shared" ca="1" si="19"/>
        <v>5591832064.7574463</v>
      </c>
      <c r="HZ12" s="13">
        <f t="shared" ca="1" si="19"/>
        <v>5237531002.0556641</v>
      </c>
      <c r="IA12" s="13">
        <f t="shared" ca="1" si="19"/>
        <v>6369552237.421875</v>
      </c>
      <c r="IB12" s="13">
        <f t="shared" ca="1" si="19"/>
        <v>1638584123.5192871</v>
      </c>
      <c r="IC12" s="13">
        <f t="shared" ca="1" si="19"/>
        <v>0</v>
      </c>
      <c r="ID12" s="13">
        <f t="shared" ca="1" si="19"/>
        <v>863596609958.91577</v>
      </c>
      <c r="IE12" s="13">
        <f t="shared" ca="1" si="19"/>
        <v>4587595364.6660156</v>
      </c>
      <c r="IF12" s="13">
        <f t="shared" ca="1" si="19"/>
        <v>3320609215.2998047</v>
      </c>
      <c r="IG12" s="13">
        <f t="shared" ca="1" si="19"/>
        <v>3541125646.6712646</v>
      </c>
      <c r="IH12" s="13">
        <f t="shared" ca="1" si="19"/>
        <v>5812035660.6412354</v>
      </c>
      <c r="II12" s="13">
        <f t="shared" ca="1" si="19"/>
        <v>-56374055811.531494</v>
      </c>
      <c r="IJ12" s="13">
        <f t="shared" ca="1" si="19"/>
        <v>-594218394966.72266</v>
      </c>
      <c r="IK12" s="13">
        <f t="shared" ca="1" si="19"/>
        <v>426259970684.1076</v>
      </c>
      <c r="IL12" s="13">
        <f t="shared" ca="1" si="19"/>
        <v>7090985149.6212158</v>
      </c>
      <c r="IM12" s="13">
        <f t="shared" ca="1" si="19"/>
        <v>216625346266.88745</v>
      </c>
      <c r="IN12" s="13">
        <f t="shared" ca="1" si="19"/>
        <v>21937843948.615601</v>
      </c>
      <c r="IO12" s="13">
        <f t="shared" ca="1" si="19"/>
        <v>2400858772.027832</v>
      </c>
      <c r="IP12" s="13">
        <f t="shared" ca="1" si="19"/>
        <v>0</v>
      </c>
      <c r="IQ12" s="13">
        <f t="shared" ca="1" si="19"/>
        <v>0</v>
      </c>
      <c r="IR12" s="13">
        <f t="shared" ca="1" si="19"/>
        <v>905869046616.70154</v>
      </c>
      <c r="IS12" s="13">
        <f t="shared" ca="1" si="19"/>
        <v>3824653396.9901123</v>
      </c>
      <c r="IT12" s="13">
        <f t="shared" ca="1" si="19"/>
        <v>1471641601.4777832</v>
      </c>
      <c r="IU12" s="13">
        <f t="shared" ca="1" si="19"/>
        <v>-233356544511.74463</v>
      </c>
      <c r="IV12" s="13">
        <f t="shared" ca="1" si="19"/>
        <v>240020352770.40173</v>
      </c>
      <c r="IW12" s="13">
        <f t="shared" ca="1" si="19"/>
        <v>2468064699.7322998</v>
      </c>
      <c r="IX12" s="13">
        <f t="shared" ca="1" si="19"/>
        <v>0</v>
      </c>
      <c r="IY12" s="13">
        <f t="shared" ca="1" si="19"/>
        <v>923321056813.45264</v>
      </c>
      <c r="IZ12" s="13">
        <f t="shared" ca="1" si="19"/>
        <v>2648281052.8022461</v>
      </c>
      <c r="JA12" s="13">
        <f t="shared" ca="1" si="19"/>
        <v>4021928696.0423584</v>
      </c>
      <c r="JB12" s="13">
        <f t="shared" ca="1" si="19"/>
        <v>6058653192.5223389</v>
      </c>
      <c r="JC12" s="13">
        <f t="shared" ca="1" si="19"/>
        <v>1872679556.5402832</v>
      </c>
      <c r="JD12" s="13">
        <f t="shared" ca="1" si="19"/>
        <v>3213382665.3713379</v>
      </c>
      <c r="JE12" s="13">
        <f t="shared" ca="1" si="19"/>
        <v>0</v>
      </c>
      <c r="JF12" s="13">
        <f t="shared" ca="1" si="19"/>
        <v>943412065780.51367</v>
      </c>
      <c r="JG12" s="13">
        <f t="shared" ca="1" si="19"/>
        <v>3604936668.3256836</v>
      </c>
      <c r="JH12" s="13">
        <f t="shared" ca="1" si="19"/>
        <v>4247023992.5887451</v>
      </c>
      <c r="JI12" s="13">
        <f t="shared" ca="1" si="19"/>
        <v>3373341436.9139404</v>
      </c>
      <c r="JJ12" s="13">
        <f t="shared" ca="1" si="19"/>
        <v>3277950851.9870605</v>
      </c>
      <c r="JK12" s="13">
        <f t="shared" ca="1" si="19"/>
        <v>1917870140.2436523</v>
      </c>
      <c r="JL12" s="13">
        <f t="shared" ca="1" si="19"/>
        <v>0</v>
      </c>
      <c r="JM12" s="13">
        <f t="shared" ca="1" si="19"/>
        <v>960810011018.86499</v>
      </c>
      <c r="JN12" s="13">
        <f t="shared" ca="1" si="19"/>
        <v>1975478387.1877441</v>
      </c>
      <c r="JO12" s="13">
        <f t="shared" ca="1" si="19"/>
        <v>2498532637.1262207</v>
      </c>
      <c r="JP12" s="13">
        <f t="shared" ca="1" si="19"/>
        <v>3157171867.4777832</v>
      </c>
      <c r="JQ12" s="13">
        <f t="shared" ca="1" si="19"/>
        <v>-397864163953.13916</v>
      </c>
      <c r="JR12" s="13">
        <f t="shared" ca="1" si="19"/>
        <v>0</v>
      </c>
      <c r="JS12" s="13">
        <f t="shared" ca="1" si="20"/>
        <v>0</v>
      </c>
      <c r="JT12" s="13">
        <f t="shared" ca="1" si="20"/>
        <v>0</v>
      </c>
      <c r="JU12" s="13">
        <f t="shared" ca="1" si="20"/>
        <v>0</v>
      </c>
      <c r="JV12" s="13">
        <f t="shared" ca="1" si="20"/>
        <v>0</v>
      </c>
      <c r="JW12" s="13">
        <f t="shared" ca="1" si="20"/>
        <v>0</v>
      </c>
      <c r="JX12" s="13">
        <f t="shared" ca="1" si="20"/>
        <v>0</v>
      </c>
      <c r="JY12" s="13">
        <f t="shared" ca="1" si="20"/>
        <v>0</v>
      </c>
      <c r="JZ12" s="13">
        <f t="shared" ca="1" si="20"/>
        <v>0</v>
      </c>
      <c r="KA12" s="13">
        <f t="shared" ca="1" si="20"/>
        <v>0</v>
      </c>
      <c r="KB12" s="13">
        <f t="shared" ca="1" si="20"/>
        <v>0</v>
      </c>
      <c r="KC12" s="13">
        <f t="shared" ca="1" si="20"/>
        <v>0</v>
      </c>
      <c r="KD12" s="13">
        <f t="shared" ca="1" si="20"/>
        <v>0</v>
      </c>
      <c r="KE12" s="13">
        <f t="shared" ca="1" si="20"/>
        <v>0</v>
      </c>
      <c r="KF12" s="13">
        <f t="shared" ca="1" si="20"/>
        <v>0</v>
      </c>
      <c r="KG12" s="13">
        <f t="shared" ca="1" si="20"/>
        <v>0</v>
      </c>
      <c r="KH12" s="13">
        <f t="shared" ca="1" si="20"/>
        <v>0</v>
      </c>
      <c r="KI12" s="13">
        <f t="shared" ca="1" si="20"/>
        <v>0</v>
      </c>
      <c r="KJ12" s="13">
        <f t="shared" ca="1" si="20"/>
        <v>0</v>
      </c>
      <c r="KK12" s="13">
        <f t="shared" ca="1" si="20"/>
        <v>0</v>
      </c>
      <c r="KL12" s="13">
        <f t="shared" ca="1" si="20"/>
        <v>0</v>
      </c>
      <c r="KM12" s="13">
        <f t="shared" ca="1" si="20"/>
        <v>0</v>
      </c>
      <c r="KN12" s="13">
        <f t="shared" ca="1" si="20"/>
        <v>0</v>
      </c>
      <c r="KO12" s="13">
        <f t="shared" ca="1" si="20"/>
        <v>0</v>
      </c>
      <c r="KP12" s="13">
        <f t="shared" ca="1" si="20"/>
        <v>0</v>
      </c>
      <c r="KQ12" s="13">
        <f t="shared" ca="1" si="20"/>
        <v>0</v>
      </c>
      <c r="KR12" s="13">
        <f t="shared" ca="1" si="20"/>
        <v>0</v>
      </c>
      <c r="KS12" s="13">
        <f t="shared" ca="1" si="20"/>
        <v>0</v>
      </c>
      <c r="KT12" s="13">
        <f t="shared" ca="1" si="20"/>
        <v>0</v>
      </c>
      <c r="KU12" s="13">
        <f t="shared" ca="1" si="20"/>
        <v>0</v>
      </c>
      <c r="KV12" s="13">
        <f t="shared" ca="1" si="20"/>
        <v>0</v>
      </c>
      <c r="KW12" s="13">
        <f t="shared" ca="1" si="20"/>
        <v>0</v>
      </c>
      <c r="KX12" s="13">
        <f t="shared" ca="1" si="20"/>
        <v>0</v>
      </c>
      <c r="KY12" s="13">
        <f t="shared" ca="1" si="20"/>
        <v>0</v>
      </c>
      <c r="KZ12" s="13">
        <f t="shared" ca="1" si="20"/>
        <v>0</v>
      </c>
      <c r="LA12" s="13">
        <f t="shared" ca="1" si="20"/>
        <v>0</v>
      </c>
      <c r="LB12" s="13">
        <f t="shared" ca="1" si="20"/>
        <v>0</v>
      </c>
      <c r="LC12" s="13">
        <f t="shared" ca="1" si="20"/>
        <v>0</v>
      </c>
      <c r="LD12" s="13">
        <f t="shared" ca="1" si="20"/>
        <v>0</v>
      </c>
      <c r="LE12" s="13">
        <f t="shared" ca="1" si="20"/>
        <v>0</v>
      </c>
      <c r="LF12" s="13">
        <f t="shared" ca="1" si="20"/>
        <v>0</v>
      </c>
      <c r="LG12" s="13">
        <f t="shared" ca="1" si="20"/>
        <v>0</v>
      </c>
      <c r="LH12" s="13">
        <f t="shared" ca="1" si="20"/>
        <v>0</v>
      </c>
      <c r="LI12" s="13">
        <f t="shared" ca="1" si="20"/>
        <v>0</v>
      </c>
      <c r="LJ12" s="13">
        <f t="shared" ca="1" si="20"/>
        <v>0</v>
      </c>
      <c r="LK12" s="13">
        <f t="shared" ca="1" si="20"/>
        <v>0</v>
      </c>
      <c r="LL12" s="13">
        <f t="shared" ca="1" si="20"/>
        <v>0</v>
      </c>
      <c r="LM12" s="13">
        <f t="shared" ca="1" si="20"/>
        <v>0</v>
      </c>
      <c r="LN12" s="13">
        <f t="shared" ca="1" si="20"/>
        <v>0</v>
      </c>
      <c r="LO12" s="13">
        <f t="shared" ca="1" si="20"/>
        <v>0</v>
      </c>
      <c r="LP12" s="13">
        <f t="shared" ca="1" si="20"/>
        <v>0</v>
      </c>
      <c r="LQ12" s="13">
        <f t="shared" ca="1" si="20"/>
        <v>0</v>
      </c>
      <c r="LR12" s="13">
        <f t="shared" ca="1" si="20"/>
        <v>0</v>
      </c>
      <c r="LS12" s="13">
        <f t="shared" ca="1" si="20"/>
        <v>0</v>
      </c>
      <c r="LT12" s="13">
        <f t="shared" ca="1" si="20"/>
        <v>0</v>
      </c>
      <c r="LU12" s="13">
        <f t="shared" ca="1" si="20"/>
        <v>0</v>
      </c>
      <c r="LV12" s="13">
        <f t="shared" ca="1" si="20"/>
        <v>0</v>
      </c>
      <c r="LW12" s="13">
        <f t="shared" ca="1" si="20"/>
        <v>0</v>
      </c>
      <c r="LX12" s="13">
        <f t="shared" ca="1" si="20"/>
        <v>0</v>
      </c>
      <c r="LY12" s="13">
        <f t="shared" ca="1" si="20"/>
        <v>0</v>
      </c>
      <c r="LZ12" s="13">
        <f t="shared" ca="1" si="20"/>
        <v>0</v>
      </c>
      <c r="MA12" s="13">
        <f t="shared" ca="1" si="20"/>
        <v>0</v>
      </c>
      <c r="MB12" s="13">
        <f t="shared" ca="1" si="20"/>
        <v>0</v>
      </c>
      <c r="MC12" s="13">
        <f t="shared" ca="1" si="20"/>
        <v>0</v>
      </c>
      <c r="MD12" s="13">
        <f t="shared" ca="1" si="20"/>
        <v>0</v>
      </c>
      <c r="ME12" s="13">
        <f t="shared" ca="1" si="21"/>
        <v>0</v>
      </c>
      <c r="MF12" s="13">
        <f t="shared" ca="1" si="21"/>
        <v>0</v>
      </c>
      <c r="MG12" s="13">
        <f t="shared" ca="1" si="21"/>
        <v>0</v>
      </c>
      <c r="MH12" s="13">
        <f t="shared" ca="1" si="21"/>
        <v>0</v>
      </c>
      <c r="MI12" s="13">
        <f t="shared" ca="1" si="21"/>
        <v>0</v>
      </c>
      <c r="MJ12" s="13">
        <f t="shared" ca="1" si="21"/>
        <v>0</v>
      </c>
      <c r="MK12" s="13">
        <f t="shared" ca="1" si="21"/>
        <v>0</v>
      </c>
      <c r="ML12" s="13">
        <f t="shared" ca="1" si="21"/>
        <v>0</v>
      </c>
      <c r="MM12" s="13">
        <f t="shared" ca="1" si="21"/>
        <v>0</v>
      </c>
      <c r="MN12" s="13">
        <f t="shared" ca="1" si="21"/>
        <v>0</v>
      </c>
      <c r="MO12" s="13">
        <f t="shared" ca="1" si="21"/>
        <v>0</v>
      </c>
      <c r="MP12" s="13">
        <f t="shared" ca="1" si="21"/>
        <v>0</v>
      </c>
      <c r="MQ12" s="13">
        <f t="shared" ca="1" si="21"/>
        <v>0</v>
      </c>
      <c r="MR12" s="13">
        <f t="shared" ca="1" si="21"/>
        <v>0</v>
      </c>
      <c r="MS12" s="13">
        <f t="shared" ca="1" si="21"/>
        <v>0</v>
      </c>
      <c r="MT12" s="13">
        <f t="shared" ca="1" si="21"/>
        <v>0</v>
      </c>
      <c r="MU12" s="13">
        <f t="shared" ca="1" si="21"/>
        <v>0</v>
      </c>
      <c r="MV12" s="13">
        <f t="shared" ca="1" si="21"/>
        <v>0</v>
      </c>
      <c r="MW12" s="13">
        <f t="shared" ca="1" si="21"/>
        <v>0</v>
      </c>
      <c r="MX12" s="13">
        <f t="shared" ca="1" si="21"/>
        <v>0</v>
      </c>
      <c r="MY12" s="13">
        <f t="shared" ca="1" si="21"/>
        <v>0</v>
      </c>
      <c r="MZ12" s="13">
        <f t="shared" ca="1" si="21"/>
        <v>0</v>
      </c>
      <c r="NA12" s="13">
        <f t="shared" ca="1" si="21"/>
        <v>0</v>
      </c>
      <c r="NB12" s="13">
        <f t="shared" ca="1" si="21"/>
        <v>0</v>
      </c>
      <c r="NC12" s="13">
        <f t="shared" ca="1" si="21"/>
        <v>0</v>
      </c>
      <c r="ND12" s="13">
        <f t="shared" ca="1" si="21"/>
        <v>0</v>
      </c>
      <c r="NE12" s="13">
        <f t="shared" ca="1" si="21"/>
        <v>0</v>
      </c>
      <c r="NF12" s="13">
        <f t="shared" ca="1" si="21"/>
        <v>0</v>
      </c>
      <c r="NG12" s="13">
        <f t="shared" ca="1" si="21"/>
        <v>0</v>
      </c>
    </row>
    <row r="13" spans="1:371" ht="15.75" x14ac:dyDescent="0.25">
      <c r="A13" s="12" t="s">
        <v>3</v>
      </c>
      <c r="B13" s="13">
        <f>+HA_NOI!B13+MIEN_BAC!B13+NINH_BINH!B13+NGHE_AN!B13+TBD!B13+DA_NANG!B13+KHANH_HOA!B13+DONG_NAI!B13+TVTK!B13+MIEN_TAY!B13+VAT_LIEU_DIEN!B13+SUN_POWER!B13+MINH_TRI!B13+PHUONG_VIET!B13+LONG_AN!B13</f>
        <v>527083748671</v>
      </c>
      <c r="C13" s="13">
        <f>+HA_NOI!C13+MIEN_BAC!C13+NINH_BINH!C13+NGHE_AN!C13+TBD!C13+DA_NANG!C13+KHANH_HOA!C13+DONG_NAI!C13+TVTK!C13+MIEN_TAY!C13+VAT_LIEU_DIEN!C13+SUN_POWER!C13+MINH_TRI!C13+PHUONG_VIET!C13+LONG_AN!C13</f>
        <v>1444065064.8520546</v>
      </c>
      <c r="D13" s="13">
        <f t="shared" ca="1" si="22"/>
        <v>-155327417566.78293</v>
      </c>
      <c r="E13" s="13">
        <f t="shared" ca="1" si="23"/>
        <v>156771482631.63498</v>
      </c>
      <c r="F13" s="14">
        <f t="shared" ca="1" si="24"/>
        <v>0</v>
      </c>
      <c r="G13" s="13">
        <f t="shared" ca="1" si="25"/>
        <v>0</v>
      </c>
      <c r="H13" s="13">
        <f t="shared" ca="1" si="15"/>
        <v>0</v>
      </c>
      <c r="I13" s="13">
        <f t="shared" ca="1" si="15"/>
        <v>0</v>
      </c>
      <c r="J13" s="13">
        <f t="shared" ca="1" si="15"/>
        <v>0</v>
      </c>
      <c r="K13" s="13">
        <f t="shared" ca="1" si="15"/>
        <v>0</v>
      </c>
      <c r="L13" s="13">
        <f t="shared" ca="1" si="15"/>
        <v>0</v>
      </c>
      <c r="M13" s="13">
        <f t="shared" ca="1" si="15"/>
        <v>0</v>
      </c>
      <c r="N13" s="13">
        <f t="shared" ca="1" si="15"/>
        <v>0</v>
      </c>
      <c r="O13" s="13">
        <f t="shared" ca="1" si="15"/>
        <v>0</v>
      </c>
      <c r="P13" s="13">
        <f t="shared" ca="1" si="15"/>
        <v>0</v>
      </c>
      <c r="Q13" s="13">
        <f t="shared" ca="1" si="15"/>
        <v>0</v>
      </c>
      <c r="R13" s="13">
        <f t="shared" ca="1" si="15"/>
        <v>0</v>
      </c>
      <c r="S13" s="13">
        <f t="shared" ca="1" si="15"/>
        <v>0</v>
      </c>
      <c r="T13" s="13">
        <f t="shared" ca="1" si="15"/>
        <v>0</v>
      </c>
      <c r="U13" s="13">
        <f t="shared" ca="1" si="15"/>
        <v>0</v>
      </c>
      <c r="V13" s="13">
        <f t="shared" ca="1" si="15"/>
        <v>0</v>
      </c>
      <c r="W13" s="13">
        <f t="shared" ca="1" si="15"/>
        <v>0</v>
      </c>
      <c r="X13" s="13">
        <f t="shared" ca="1" si="15"/>
        <v>0</v>
      </c>
      <c r="Y13" s="13">
        <f t="shared" ca="1" si="15"/>
        <v>0</v>
      </c>
      <c r="Z13" s="13">
        <f t="shared" ca="1" si="15"/>
        <v>0</v>
      </c>
      <c r="AA13" s="13">
        <f t="shared" ca="1" si="15"/>
        <v>0</v>
      </c>
      <c r="AB13" s="13">
        <f t="shared" ca="1" si="15"/>
        <v>0</v>
      </c>
      <c r="AC13" s="13">
        <f t="shared" ca="1" si="15"/>
        <v>0</v>
      </c>
      <c r="AD13" s="13">
        <f t="shared" ca="1" si="15"/>
        <v>0</v>
      </c>
      <c r="AE13" s="13">
        <f t="shared" ca="1" si="15"/>
        <v>0</v>
      </c>
      <c r="AF13" s="13">
        <f t="shared" ca="1" si="15"/>
        <v>0</v>
      </c>
      <c r="AG13" s="13">
        <f t="shared" ca="1" si="15"/>
        <v>0</v>
      </c>
      <c r="AH13" s="13">
        <f t="shared" ca="1" si="15"/>
        <v>0</v>
      </c>
      <c r="AI13" s="13">
        <f t="shared" ca="1" si="15"/>
        <v>0</v>
      </c>
      <c r="AJ13" s="13">
        <f t="shared" ca="1" si="15"/>
        <v>0</v>
      </c>
      <c r="AK13" s="13">
        <f t="shared" ca="1" si="15"/>
        <v>0</v>
      </c>
      <c r="AL13" s="13">
        <f t="shared" ca="1" si="15"/>
        <v>0</v>
      </c>
      <c r="AM13" s="13">
        <f t="shared" ca="1" si="15"/>
        <v>0</v>
      </c>
      <c r="AN13" s="13">
        <f t="shared" ca="1" si="15"/>
        <v>0</v>
      </c>
      <c r="AO13" s="13">
        <f t="shared" ca="1" si="15"/>
        <v>0</v>
      </c>
      <c r="AP13" s="13">
        <f t="shared" ca="1" si="15"/>
        <v>0</v>
      </c>
      <c r="AQ13" s="13">
        <f t="shared" ca="1" si="15"/>
        <v>0</v>
      </c>
      <c r="AR13" s="13">
        <f t="shared" ca="1" si="15"/>
        <v>0</v>
      </c>
      <c r="AS13" s="13">
        <f t="shared" ca="1" si="15"/>
        <v>0</v>
      </c>
      <c r="AT13" s="13">
        <f t="shared" ca="1" si="15"/>
        <v>0</v>
      </c>
      <c r="AU13" s="13">
        <f t="shared" ca="1" si="15"/>
        <v>0</v>
      </c>
      <c r="AV13" s="13">
        <f t="shared" ca="1" si="15"/>
        <v>0</v>
      </c>
      <c r="AW13" s="13">
        <f t="shared" ca="1" si="15"/>
        <v>0</v>
      </c>
      <c r="AX13" s="13">
        <f t="shared" ca="1" si="15"/>
        <v>0</v>
      </c>
      <c r="AY13" s="13">
        <f t="shared" ca="1" si="15"/>
        <v>0</v>
      </c>
      <c r="AZ13" s="13">
        <f t="shared" ca="1" si="15"/>
        <v>0</v>
      </c>
      <c r="BA13" s="13">
        <f t="shared" ca="1" si="15"/>
        <v>0</v>
      </c>
      <c r="BB13" s="13">
        <f t="shared" ca="1" si="15"/>
        <v>0</v>
      </c>
      <c r="BC13" s="13">
        <f t="shared" ca="1" si="15"/>
        <v>0</v>
      </c>
      <c r="BD13" s="13">
        <f t="shared" ca="1" si="15"/>
        <v>0</v>
      </c>
      <c r="BE13" s="13">
        <f t="shared" ca="1" si="15"/>
        <v>0</v>
      </c>
      <c r="BF13" s="13">
        <f t="shared" ca="1" si="15"/>
        <v>0</v>
      </c>
      <c r="BG13" s="13">
        <f t="shared" ca="1" si="15"/>
        <v>0</v>
      </c>
      <c r="BH13" s="13">
        <f t="shared" ca="1" si="15"/>
        <v>0</v>
      </c>
      <c r="BI13" s="13">
        <f t="shared" ca="1" si="15"/>
        <v>0</v>
      </c>
      <c r="BJ13" s="13">
        <f t="shared" ca="1" si="15"/>
        <v>0</v>
      </c>
      <c r="BK13" s="13">
        <f t="shared" ca="1" si="15"/>
        <v>0</v>
      </c>
      <c r="BL13" s="13">
        <f t="shared" ca="1" si="15"/>
        <v>0</v>
      </c>
      <c r="BM13" s="13">
        <f t="shared" ca="1" si="15"/>
        <v>0</v>
      </c>
      <c r="BN13" s="13">
        <f t="shared" ca="1" si="15"/>
        <v>0</v>
      </c>
      <c r="BO13" s="13">
        <f t="shared" ca="1" si="15"/>
        <v>0</v>
      </c>
      <c r="BP13" s="13">
        <f t="shared" ca="1" si="15"/>
        <v>0</v>
      </c>
      <c r="BQ13" s="13">
        <f t="shared" ca="1" si="15"/>
        <v>0</v>
      </c>
      <c r="BR13" s="13">
        <f t="shared" ca="1" si="15"/>
        <v>0</v>
      </c>
      <c r="BS13" s="13">
        <f t="shared" ca="1" si="15"/>
        <v>0</v>
      </c>
      <c r="BT13" s="13">
        <f t="shared" ca="1" si="16"/>
        <v>0</v>
      </c>
      <c r="BU13" s="13">
        <f t="shared" ca="1" si="16"/>
        <v>0</v>
      </c>
      <c r="BV13" s="13">
        <f t="shared" ca="1" si="16"/>
        <v>0</v>
      </c>
      <c r="BW13" s="13">
        <f t="shared" ca="1" si="16"/>
        <v>0</v>
      </c>
      <c r="BX13" s="13">
        <f t="shared" ca="1" si="16"/>
        <v>0</v>
      </c>
      <c r="BY13" s="13">
        <f t="shared" ca="1" si="16"/>
        <v>0</v>
      </c>
      <c r="BZ13" s="13">
        <f t="shared" ca="1" si="16"/>
        <v>0</v>
      </c>
      <c r="CA13" s="13">
        <f t="shared" ca="1" si="16"/>
        <v>0</v>
      </c>
      <c r="CB13" s="13">
        <f t="shared" ca="1" si="16"/>
        <v>0</v>
      </c>
      <c r="CC13" s="13">
        <f t="shared" ca="1" si="16"/>
        <v>0</v>
      </c>
      <c r="CD13" s="13">
        <f t="shared" ca="1" si="16"/>
        <v>0</v>
      </c>
      <c r="CE13" s="13">
        <f t="shared" ca="1" si="16"/>
        <v>0</v>
      </c>
      <c r="CF13" s="13">
        <f t="shared" ca="1" si="16"/>
        <v>0</v>
      </c>
      <c r="CG13" s="13">
        <f t="shared" ca="1" si="16"/>
        <v>0</v>
      </c>
      <c r="CH13" s="13">
        <f t="shared" ca="1" si="16"/>
        <v>0</v>
      </c>
      <c r="CI13" s="13">
        <f t="shared" ca="1" si="16"/>
        <v>0</v>
      </c>
      <c r="CJ13" s="13">
        <f t="shared" ca="1" si="16"/>
        <v>0</v>
      </c>
      <c r="CK13" s="13">
        <f t="shared" ca="1" si="16"/>
        <v>0</v>
      </c>
      <c r="CL13" s="13">
        <f t="shared" ca="1" si="16"/>
        <v>0</v>
      </c>
      <c r="CM13" s="13">
        <f t="shared" ca="1" si="16"/>
        <v>0</v>
      </c>
      <c r="CN13" s="13">
        <f t="shared" ca="1" si="16"/>
        <v>0</v>
      </c>
      <c r="CO13" s="13">
        <f t="shared" ca="1" si="16"/>
        <v>0</v>
      </c>
      <c r="CP13" s="13">
        <f t="shared" ca="1" si="16"/>
        <v>0</v>
      </c>
      <c r="CQ13" s="13">
        <f t="shared" ca="1" si="16"/>
        <v>0</v>
      </c>
      <c r="CR13" s="13">
        <f t="shared" ca="1" si="16"/>
        <v>0</v>
      </c>
      <c r="CS13" s="13">
        <f t="shared" ca="1" si="16"/>
        <v>0</v>
      </c>
      <c r="CT13" s="13">
        <f t="shared" ca="1" si="16"/>
        <v>0</v>
      </c>
      <c r="CU13" s="13">
        <f t="shared" ca="1" si="16"/>
        <v>0</v>
      </c>
      <c r="CV13" s="13">
        <f t="shared" ca="1" si="16"/>
        <v>0</v>
      </c>
      <c r="CW13" s="13">
        <f t="shared" ca="1" si="16"/>
        <v>0</v>
      </c>
      <c r="CX13" s="13">
        <f t="shared" ca="1" si="16"/>
        <v>0</v>
      </c>
      <c r="CY13" s="13">
        <f t="shared" ca="1" si="16"/>
        <v>0</v>
      </c>
      <c r="CZ13" s="13">
        <f t="shared" ca="1" si="16"/>
        <v>0</v>
      </c>
      <c r="DA13" s="13">
        <f t="shared" ca="1" si="16"/>
        <v>0</v>
      </c>
      <c r="DB13" s="13">
        <f t="shared" ca="1" si="16"/>
        <v>0</v>
      </c>
      <c r="DC13" s="13">
        <f t="shared" ca="1" si="16"/>
        <v>0</v>
      </c>
      <c r="DD13" s="13">
        <f t="shared" ca="1" si="16"/>
        <v>0</v>
      </c>
      <c r="DE13" s="13">
        <f t="shared" ca="1" si="16"/>
        <v>0</v>
      </c>
      <c r="DF13" s="13">
        <f t="shared" ca="1" si="16"/>
        <v>0</v>
      </c>
      <c r="DG13" s="13">
        <f t="shared" ca="1" si="16"/>
        <v>0</v>
      </c>
      <c r="DH13" s="13">
        <f t="shared" ca="1" si="16"/>
        <v>0</v>
      </c>
      <c r="DI13" s="13">
        <f t="shared" ca="1" si="16"/>
        <v>0</v>
      </c>
      <c r="DJ13" s="13">
        <f t="shared" ca="1" si="16"/>
        <v>0</v>
      </c>
      <c r="DK13" s="13">
        <f t="shared" ca="1" si="16"/>
        <v>0</v>
      </c>
      <c r="DL13" s="13">
        <f t="shared" ca="1" si="16"/>
        <v>0</v>
      </c>
      <c r="DM13" s="13">
        <f t="shared" ca="1" si="16"/>
        <v>0</v>
      </c>
      <c r="DN13" s="13">
        <f t="shared" ca="1" si="16"/>
        <v>0</v>
      </c>
      <c r="DO13" s="13">
        <f t="shared" ca="1" si="16"/>
        <v>0</v>
      </c>
      <c r="DP13" s="13">
        <f t="shared" ca="1" si="16"/>
        <v>0</v>
      </c>
      <c r="DQ13" s="13">
        <f t="shared" ca="1" si="16"/>
        <v>0</v>
      </c>
      <c r="DR13" s="13">
        <f t="shared" ca="1" si="16"/>
        <v>0</v>
      </c>
      <c r="DS13" s="13">
        <f t="shared" ca="1" si="16"/>
        <v>0</v>
      </c>
      <c r="DT13" s="13">
        <f t="shared" ca="1" si="16"/>
        <v>0</v>
      </c>
      <c r="DU13" s="13">
        <f t="shared" ca="1" si="16"/>
        <v>0</v>
      </c>
      <c r="DV13" s="13">
        <f t="shared" ca="1" si="16"/>
        <v>0</v>
      </c>
      <c r="DW13" s="13">
        <f t="shared" ca="1" si="16"/>
        <v>0</v>
      </c>
      <c r="DX13" s="13">
        <f t="shared" ca="1" si="16"/>
        <v>0</v>
      </c>
      <c r="DY13" s="13">
        <f t="shared" ca="1" si="16"/>
        <v>0</v>
      </c>
      <c r="DZ13" s="13">
        <f t="shared" ca="1" si="16"/>
        <v>0</v>
      </c>
      <c r="EA13" s="13">
        <f t="shared" ca="1" si="16"/>
        <v>0</v>
      </c>
      <c r="EB13" s="13">
        <f t="shared" ca="1" si="16"/>
        <v>0</v>
      </c>
      <c r="EC13" s="13">
        <f t="shared" ca="1" si="16"/>
        <v>0</v>
      </c>
      <c r="ED13" s="13">
        <f t="shared" ca="1" si="16"/>
        <v>0</v>
      </c>
      <c r="EE13" s="13">
        <f t="shared" ca="1" si="16"/>
        <v>0</v>
      </c>
      <c r="EF13" s="13">
        <f t="shared" ca="1" si="17"/>
        <v>0</v>
      </c>
      <c r="EG13" s="13">
        <f t="shared" ca="1" si="17"/>
        <v>0</v>
      </c>
      <c r="EH13" s="13">
        <f t="shared" ca="1" si="17"/>
        <v>0</v>
      </c>
      <c r="EI13" s="13">
        <f t="shared" ca="1" si="17"/>
        <v>0</v>
      </c>
      <c r="EJ13" s="13">
        <f t="shared" ca="1" si="17"/>
        <v>0</v>
      </c>
      <c r="EK13" s="13">
        <f t="shared" ca="1" si="17"/>
        <v>0</v>
      </c>
      <c r="EL13" s="13">
        <f t="shared" ca="1" si="17"/>
        <v>0</v>
      </c>
      <c r="EM13" s="13">
        <f t="shared" ca="1" si="17"/>
        <v>0</v>
      </c>
      <c r="EN13" s="13">
        <f t="shared" ca="1" si="17"/>
        <v>0</v>
      </c>
      <c r="EO13" s="13">
        <f t="shared" ca="1" si="17"/>
        <v>0</v>
      </c>
      <c r="EP13" s="13">
        <f t="shared" ca="1" si="17"/>
        <v>0</v>
      </c>
      <c r="EQ13" s="13">
        <f t="shared" ca="1" si="17"/>
        <v>0</v>
      </c>
      <c r="ER13" s="13">
        <f t="shared" ca="1" si="17"/>
        <v>185679240405.25082</v>
      </c>
      <c r="ES13" s="13">
        <f t="shared" ca="1" si="17"/>
        <v>3717315609.1200256</v>
      </c>
      <c r="ET13" s="13">
        <f t="shared" ca="1" si="17"/>
        <v>2225672858.5572815</v>
      </c>
      <c r="EU13" s="13">
        <f t="shared" ca="1" si="18"/>
        <v>-918385924.00228882</v>
      </c>
      <c r="EV13" s="13">
        <f t="shared" ca="1" si="18"/>
        <v>3640778872.9458008</v>
      </c>
      <c r="EW13" s="13">
        <f t="shared" ca="1" si="18"/>
        <v>0</v>
      </c>
      <c r="EX13" s="13">
        <f t="shared" ca="1" si="18"/>
        <v>195343845848.79242</v>
      </c>
      <c r="EY13" s="13">
        <f t="shared" ca="1" si="18"/>
        <v>-956042405.73849487</v>
      </c>
      <c r="EZ13" s="13">
        <f t="shared" ca="1" si="18"/>
        <v>-34530379091.29715</v>
      </c>
      <c r="FA13" s="13">
        <f t="shared" ca="1" si="18"/>
        <v>38080782173.765717</v>
      </c>
      <c r="FB13" s="13">
        <f t="shared" ca="1" si="18"/>
        <v>698834297.1293335</v>
      </c>
      <c r="FC13" s="13">
        <f t="shared" ca="1" si="18"/>
        <v>-1418695296.0106506</v>
      </c>
      <c r="FD13" s="13">
        <f t="shared" ca="1" si="18"/>
        <v>0</v>
      </c>
      <c r="FE13" s="13">
        <f t="shared" ca="1" si="18"/>
        <v>200851621761.65982</v>
      </c>
      <c r="FF13" s="13">
        <f t="shared" ca="1" si="18"/>
        <v>1586573714.4273987</v>
      </c>
      <c r="FG13" s="13">
        <f t="shared" ca="1" si="18"/>
        <v>1836755816.1849365</v>
      </c>
      <c r="FH13" s="13">
        <f t="shared" ca="1" si="18"/>
        <v>1408187803.5249634</v>
      </c>
      <c r="FI13" s="13">
        <f t="shared" ca="1" si="18"/>
        <v>1381241260.432373</v>
      </c>
      <c r="FJ13" s="13">
        <f t="shared" ca="1" si="18"/>
        <v>-954893365.49298096</v>
      </c>
      <c r="FK13" s="13">
        <f t="shared" ca="1" si="18"/>
        <v>0</v>
      </c>
      <c r="FL13" s="13">
        <f t="shared" ca="1" si="18"/>
        <v>209569590997.71033</v>
      </c>
      <c r="FM13" s="13">
        <f t="shared" ca="1" si="18"/>
        <v>1786951132.4358826</v>
      </c>
      <c r="FN13" s="13">
        <f t="shared" ca="1" si="18"/>
        <v>634055564.18789673</v>
      </c>
      <c r="FO13" s="13">
        <f t="shared" ca="1" si="18"/>
        <v>2147989190.9498901</v>
      </c>
      <c r="FP13" s="13">
        <f t="shared" ca="1" si="18"/>
        <v>1158558593.0420837</v>
      </c>
      <c r="FQ13" s="13">
        <f t="shared" ca="1" si="18"/>
        <v>925893380.01235962</v>
      </c>
      <c r="FR13" s="13">
        <f t="shared" ca="1" si="18"/>
        <v>0</v>
      </c>
      <c r="FS13" s="13">
        <f t="shared" ca="1" si="18"/>
        <v>217772353874.00348</v>
      </c>
      <c r="FT13" s="13">
        <f t="shared" ca="1" si="18"/>
        <v>1639683663.5696411</v>
      </c>
      <c r="FU13" s="13">
        <f t="shared" ca="1" si="18"/>
        <v>1704455633.9196472</v>
      </c>
      <c r="FV13" s="13">
        <f t="shared" ca="1" si="18"/>
        <v>184825509.45901489</v>
      </c>
      <c r="FW13" s="13">
        <f t="shared" ca="1" si="18"/>
        <v>7626097950.6428528</v>
      </c>
      <c r="FX13" s="13">
        <f t="shared" ca="1" si="18"/>
        <v>3651338215.9413147</v>
      </c>
      <c r="FY13" s="13">
        <f t="shared" ca="1" si="18"/>
        <v>0</v>
      </c>
      <c r="FZ13" s="13">
        <f t="shared" ca="1" si="18"/>
        <v>235450093137.17899</v>
      </c>
      <c r="GA13" s="13">
        <f t="shared" ca="1" si="18"/>
        <v>533207582.6932373</v>
      </c>
      <c r="GB13" s="13">
        <f t="shared" ca="1" si="18"/>
        <v>2564216662.4353638</v>
      </c>
      <c r="GC13" s="13">
        <f t="shared" ca="1" si="18"/>
        <v>2993417703.2232666</v>
      </c>
      <c r="GD13" s="13">
        <f t="shared" ca="1" si="18"/>
        <v>1852563155.2204285</v>
      </c>
      <c r="GE13" s="13">
        <f t="shared" ca="1" si="18"/>
        <v>2092590506.0938416</v>
      </c>
      <c r="GF13" s="13">
        <f t="shared" ca="1" si="18"/>
        <v>0</v>
      </c>
      <c r="GG13" s="13">
        <f t="shared" ca="1" si="18"/>
        <v>229950214983.89206</v>
      </c>
      <c r="GH13" s="13">
        <f t="shared" ca="1" si="18"/>
        <v>16257900311.479523</v>
      </c>
      <c r="GI13" s="13">
        <f t="shared" ca="1" si="18"/>
        <v>1462527350.7966614</v>
      </c>
      <c r="GJ13" s="13">
        <f t="shared" ca="1" si="18"/>
        <v>1571267611.2127991</v>
      </c>
      <c r="GK13" s="13">
        <f t="shared" ca="1" si="18"/>
        <v>-46561592410.28302</v>
      </c>
      <c r="GL13" s="13">
        <f t="shared" ca="1" si="18"/>
        <v>157151876.75500488</v>
      </c>
      <c r="GM13" s="13">
        <f t="shared" ca="1" si="18"/>
        <v>0</v>
      </c>
      <c r="GN13" s="13">
        <f t="shared" ca="1" si="18"/>
        <v>250438982346.78125</v>
      </c>
      <c r="GO13" s="13">
        <f t="shared" ca="1" si="18"/>
        <v>2777013548.0758972</v>
      </c>
      <c r="GP13" s="13">
        <f t="shared" ca="1" si="18"/>
        <v>1416503391.6620789</v>
      </c>
      <c r="GQ13" s="13">
        <f t="shared" ca="1" si="18"/>
        <v>3786968851.5150452</v>
      </c>
      <c r="GR13" s="13">
        <f t="shared" ca="1" si="18"/>
        <v>-1956973084.669342</v>
      </c>
      <c r="GS13" s="13">
        <f t="shared" ca="1" si="18"/>
        <v>4703875950.5536499</v>
      </c>
      <c r="GT13" s="13">
        <f t="shared" ca="1" si="18"/>
        <v>0</v>
      </c>
      <c r="GU13" s="13">
        <f t="shared" ca="1" si="18"/>
        <v>262504283180.20569</v>
      </c>
      <c r="GV13" s="13">
        <f t="shared" ca="1" si="18"/>
        <v>1513566158.0930176</v>
      </c>
      <c r="GW13" s="13">
        <f t="shared" ca="1" si="18"/>
        <v>1173736768.7224426</v>
      </c>
      <c r="GX13" s="13">
        <f t="shared" ca="1" si="18"/>
        <v>2389367180.2685852</v>
      </c>
      <c r="GY13" s="13">
        <f t="shared" ca="1" si="18"/>
        <v>-2164148671.4700928</v>
      </c>
      <c r="GZ13" s="13">
        <f t="shared" ca="1" si="18"/>
        <v>-8063404695.2888489</v>
      </c>
      <c r="HA13" s="13">
        <f t="shared" ca="1" si="18"/>
        <v>0</v>
      </c>
      <c r="HB13" s="13">
        <f t="shared" ca="1" si="18"/>
        <v>266706400528.55591</v>
      </c>
      <c r="HC13" s="13">
        <f t="shared" ca="1" si="18"/>
        <v>6216625530.4176636</v>
      </c>
      <c r="HD13" s="13">
        <f t="shared" ca="1" si="18"/>
        <v>1073782058.9576721</v>
      </c>
      <c r="HE13" s="13">
        <f t="shared" ca="1" si="18"/>
        <v>934792825.78994751</v>
      </c>
      <c r="HF13" s="13">
        <f t="shared" ca="1" si="18"/>
        <v>782741869.51855469</v>
      </c>
      <c r="HG13" s="13">
        <f t="shared" ca="1" si="19"/>
        <v>-48920645175.952972</v>
      </c>
      <c r="HH13" s="13">
        <f t="shared" ca="1" si="19"/>
        <v>0</v>
      </c>
      <c r="HI13" s="13">
        <f t="shared" ca="1" si="19"/>
        <v>279004970863.18701</v>
      </c>
      <c r="HJ13" s="13">
        <f t="shared" ca="1" si="19"/>
        <v>3126764043.0369873</v>
      </c>
      <c r="HK13" s="13">
        <f t="shared" ca="1" si="19"/>
        <v>3749662564.3453369</v>
      </c>
      <c r="HL13" s="13">
        <f t="shared" ca="1" si="19"/>
        <v>832593722.5579834</v>
      </c>
      <c r="HM13" s="13">
        <f t="shared" ca="1" si="19"/>
        <v>1561710976.0653687</v>
      </c>
      <c r="HN13" s="13">
        <f t="shared" ca="1" si="19"/>
        <v>1697500567.2901001</v>
      </c>
      <c r="HO13" s="13">
        <f t="shared" ca="1" si="19"/>
        <v>0</v>
      </c>
      <c r="HP13" s="13">
        <f t="shared" ca="1" si="19"/>
        <v>288871601965.96393</v>
      </c>
      <c r="HQ13" s="13">
        <f t="shared" ca="1" si="19"/>
        <v>-2926878905.6126099</v>
      </c>
      <c r="HR13" s="13">
        <f t="shared" ca="1" si="19"/>
        <v>5712106153.7049561</v>
      </c>
      <c r="HS13" s="13">
        <f t="shared" ca="1" si="19"/>
        <v>1280785657.4649658</v>
      </c>
      <c r="HT13" s="13">
        <f t="shared" ca="1" si="19"/>
        <v>1143731441.4517212</v>
      </c>
      <c r="HU13" s="13">
        <f t="shared" ca="1" si="19"/>
        <v>1599474968.4473267</v>
      </c>
      <c r="HV13" s="13">
        <f t="shared" ca="1" si="19"/>
        <v>0</v>
      </c>
      <c r="HW13" s="13">
        <f t="shared" ca="1" si="19"/>
        <v>296056700823.30005</v>
      </c>
      <c r="HX13" s="13">
        <f t="shared" ca="1" si="19"/>
        <v>1185576899.9073486</v>
      </c>
      <c r="HY13" s="13">
        <f t="shared" ca="1" si="19"/>
        <v>1798703986.0255127</v>
      </c>
      <c r="HZ13" s="13">
        <f t="shared" ca="1" si="19"/>
        <v>4015031519.6876221</v>
      </c>
      <c r="IA13" s="13">
        <f t="shared" ca="1" si="19"/>
        <v>-731417213.17608643</v>
      </c>
      <c r="IB13" s="13">
        <f t="shared" ca="1" si="19"/>
        <v>1003743823.5192261</v>
      </c>
      <c r="IC13" s="13">
        <f t="shared" ca="1" si="19"/>
        <v>0</v>
      </c>
      <c r="ID13" s="13">
        <f t="shared" ca="1" si="19"/>
        <v>305324483039.00085</v>
      </c>
      <c r="IE13" s="13">
        <f t="shared" ca="1" si="19"/>
        <v>1109547097.4660645</v>
      </c>
      <c r="IF13" s="13">
        <f t="shared" ca="1" si="19"/>
        <v>997024806.88317871</v>
      </c>
      <c r="IG13" s="13">
        <f t="shared" ca="1" si="19"/>
        <v>2228979664.4061279</v>
      </c>
      <c r="IH13" s="13">
        <f t="shared" ca="1" si="19"/>
        <v>4386400063.2412109</v>
      </c>
      <c r="II13" s="13">
        <f t="shared" ca="1" si="19"/>
        <v>-55573573023.485901</v>
      </c>
      <c r="IJ13" s="13">
        <f t="shared" ca="1" si="19"/>
        <v>-206586062809.42651</v>
      </c>
      <c r="IK13" s="13">
        <f t="shared" ca="1" si="19"/>
        <v>210614502283.67743</v>
      </c>
      <c r="IL13" s="13">
        <f t="shared" ca="1" si="19"/>
        <v>2066129476.9558105</v>
      </c>
      <c r="IM13" s="13">
        <f t="shared" ca="1" si="19"/>
        <v>50557028130.850525</v>
      </c>
      <c r="IN13" s="13">
        <f t="shared" ca="1" si="19"/>
        <v>7858311747.897644</v>
      </c>
      <c r="IO13" s="13">
        <f t="shared" ca="1" si="19"/>
        <v>2913872012.5184326</v>
      </c>
      <c r="IP13" s="13">
        <f t="shared" ca="1" si="19"/>
        <v>0</v>
      </c>
      <c r="IQ13" s="13">
        <f t="shared" ca="1" si="19"/>
        <v>0</v>
      </c>
      <c r="IR13" s="13">
        <f t="shared" ca="1" si="19"/>
        <v>324934200174.505</v>
      </c>
      <c r="IS13" s="13">
        <f t="shared" ca="1" si="19"/>
        <v>1456615464.2410889</v>
      </c>
      <c r="IT13" s="13">
        <f t="shared" ca="1" si="19"/>
        <v>721116510.87768555</v>
      </c>
      <c r="IU13" s="13">
        <f t="shared" ca="1" si="19"/>
        <v>-54592591693.289612</v>
      </c>
      <c r="IV13" s="13">
        <f t="shared" ca="1" si="19"/>
        <v>57652700648.270386</v>
      </c>
      <c r="IW13" s="13">
        <f t="shared" ca="1" si="19"/>
        <v>689860119.83959961</v>
      </c>
      <c r="IX13" s="13">
        <f t="shared" ca="1" si="19"/>
        <v>0</v>
      </c>
      <c r="IY13" s="13">
        <f t="shared" ca="1" si="19"/>
        <v>327128415373.09326</v>
      </c>
      <c r="IZ13" s="13">
        <f t="shared" ca="1" si="19"/>
        <v>940328818.78234863</v>
      </c>
      <c r="JA13" s="13">
        <f t="shared" ca="1" si="19"/>
        <v>1692554690.2241211</v>
      </c>
      <c r="JB13" s="13">
        <f t="shared" ca="1" si="19"/>
        <v>1681505505.1807861</v>
      </c>
      <c r="JC13" s="13">
        <f t="shared" ca="1" si="19"/>
        <v>1559649999.3035889</v>
      </c>
      <c r="JD13" s="13">
        <f t="shared" ca="1" si="19"/>
        <v>1450840989.2713623</v>
      </c>
      <c r="JE13" s="13">
        <f t="shared" ca="1" si="19"/>
        <v>0</v>
      </c>
      <c r="JF13" s="13">
        <f t="shared" ca="1" si="19"/>
        <v>335808904835.09265</v>
      </c>
      <c r="JG13" s="13">
        <f t="shared" ca="1" si="19"/>
        <v>1348349057.2722168</v>
      </c>
      <c r="JH13" s="13">
        <f t="shared" ca="1" si="19"/>
        <v>1744563807.1596069</v>
      </c>
      <c r="JI13" s="13">
        <f t="shared" ca="1" si="19"/>
        <v>1527396348.4047852</v>
      </c>
      <c r="JJ13" s="13">
        <f t="shared" ca="1" si="19"/>
        <v>1320007549.0643921</v>
      </c>
      <c r="JK13" s="13">
        <f t="shared" ca="1" si="19"/>
        <v>1077395426.5916748</v>
      </c>
      <c r="JL13" s="13">
        <f t="shared" ca="1" si="19"/>
        <v>0</v>
      </c>
      <c r="JM13" s="13">
        <f t="shared" ca="1" si="19"/>
        <v>343550011587.88599</v>
      </c>
      <c r="JN13" s="13">
        <f t="shared" ca="1" si="19"/>
        <v>338276037.29571533</v>
      </c>
      <c r="JO13" s="13">
        <f t="shared" ca="1" si="19"/>
        <v>3050437896.1873169</v>
      </c>
      <c r="JP13" s="13">
        <f t="shared" ca="1" si="19"/>
        <v>1065758438.5857544</v>
      </c>
      <c r="JQ13" s="13">
        <f t="shared" ca="1" si="19"/>
        <v>-155327417566.78293</v>
      </c>
      <c r="JR13" s="13">
        <f t="shared" ca="1" si="19"/>
        <v>0</v>
      </c>
      <c r="JS13" s="13">
        <f t="shared" ca="1" si="20"/>
        <v>0</v>
      </c>
      <c r="JT13" s="13">
        <f t="shared" ca="1" si="20"/>
        <v>0</v>
      </c>
      <c r="JU13" s="13">
        <f t="shared" ca="1" si="20"/>
        <v>0</v>
      </c>
      <c r="JV13" s="13">
        <f t="shared" ca="1" si="20"/>
        <v>0</v>
      </c>
      <c r="JW13" s="13">
        <f t="shared" ca="1" si="20"/>
        <v>0</v>
      </c>
      <c r="JX13" s="13">
        <f t="shared" ca="1" si="20"/>
        <v>0</v>
      </c>
      <c r="JY13" s="13">
        <f t="shared" ca="1" si="20"/>
        <v>0</v>
      </c>
      <c r="JZ13" s="13">
        <f t="shared" ca="1" si="20"/>
        <v>0</v>
      </c>
      <c r="KA13" s="13">
        <f t="shared" ca="1" si="20"/>
        <v>0</v>
      </c>
      <c r="KB13" s="13">
        <f t="shared" ca="1" si="20"/>
        <v>0</v>
      </c>
      <c r="KC13" s="13">
        <f t="shared" ca="1" si="20"/>
        <v>0</v>
      </c>
      <c r="KD13" s="13">
        <f t="shared" ca="1" si="20"/>
        <v>0</v>
      </c>
      <c r="KE13" s="13">
        <f t="shared" ca="1" si="20"/>
        <v>0</v>
      </c>
      <c r="KF13" s="13">
        <f t="shared" ca="1" si="20"/>
        <v>0</v>
      </c>
      <c r="KG13" s="13">
        <f t="shared" ca="1" si="20"/>
        <v>0</v>
      </c>
      <c r="KH13" s="13">
        <f t="shared" ca="1" si="20"/>
        <v>0</v>
      </c>
      <c r="KI13" s="13">
        <f t="shared" ca="1" si="20"/>
        <v>0</v>
      </c>
      <c r="KJ13" s="13">
        <f t="shared" ca="1" si="20"/>
        <v>0</v>
      </c>
      <c r="KK13" s="13">
        <f t="shared" ca="1" si="20"/>
        <v>0</v>
      </c>
      <c r="KL13" s="13">
        <f t="shared" ca="1" si="20"/>
        <v>0</v>
      </c>
      <c r="KM13" s="13">
        <f t="shared" ca="1" si="20"/>
        <v>0</v>
      </c>
      <c r="KN13" s="13">
        <f t="shared" ca="1" si="20"/>
        <v>0</v>
      </c>
      <c r="KO13" s="13">
        <f t="shared" ca="1" si="20"/>
        <v>0</v>
      </c>
      <c r="KP13" s="13">
        <f t="shared" ca="1" si="20"/>
        <v>0</v>
      </c>
      <c r="KQ13" s="13">
        <f t="shared" ca="1" si="20"/>
        <v>0</v>
      </c>
      <c r="KR13" s="13">
        <f t="shared" ca="1" si="20"/>
        <v>0</v>
      </c>
      <c r="KS13" s="13">
        <f t="shared" ca="1" si="20"/>
        <v>0</v>
      </c>
      <c r="KT13" s="13">
        <f t="shared" ca="1" si="20"/>
        <v>0</v>
      </c>
      <c r="KU13" s="13">
        <f t="shared" ca="1" si="20"/>
        <v>0</v>
      </c>
      <c r="KV13" s="13">
        <f t="shared" ca="1" si="20"/>
        <v>0</v>
      </c>
      <c r="KW13" s="13">
        <f t="shared" ca="1" si="20"/>
        <v>0</v>
      </c>
      <c r="KX13" s="13">
        <f t="shared" ca="1" si="20"/>
        <v>0</v>
      </c>
      <c r="KY13" s="13">
        <f t="shared" ca="1" si="20"/>
        <v>0</v>
      </c>
      <c r="KZ13" s="13">
        <f t="shared" ca="1" si="20"/>
        <v>0</v>
      </c>
      <c r="LA13" s="13">
        <f t="shared" ca="1" si="20"/>
        <v>0</v>
      </c>
      <c r="LB13" s="13">
        <f t="shared" ca="1" si="20"/>
        <v>0</v>
      </c>
      <c r="LC13" s="13">
        <f t="shared" ca="1" si="20"/>
        <v>0</v>
      </c>
      <c r="LD13" s="13">
        <f t="shared" ca="1" si="20"/>
        <v>0</v>
      </c>
      <c r="LE13" s="13">
        <f t="shared" ca="1" si="20"/>
        <v>0</v>
      </c>
      <c r="LF13" s="13">
        <f t="shared" ca="1" si="20"/>
        <v>0</v>
      </c>
      <c r="LG13" s="13">
        <f t="shared" ca="1" si="20"/>
        <v>0</v>
      </c>
      <c r="LH13" s="13">
        <f t="shared" ca="1" si="20"/>
        <v>0</v>
      </c>
      <c r="LI13" s="13">
        <f t="shared" ca="1" si="20"/>
        <v>0</v>
      </c>
      <c r="LJ13" s="13">
        <f t="shared" ca="1" si="20"/>
        <v>0</v>
      </c>
      <c r="LK13" s="13">
        <f t="shared" ca="1" si="20"/>
        <v>0</v>
      </c>
      <c r="LL13" s="13">
        <f t="shared" ca="1" si="20"/>
        <v>0</v>
      </c>
      <c r="LM13" s="13">
        <f t="shared" ca="1" si="20"/>
        <v>0</v>
      </c>
      <c r="LN13" s="13">
        <f t="shared" ca="1" si="20"/>
        <v>0</v>
      </c>
      <c r="LO13" s="13">
        <f t="shared" ca="1" si="20"/>
        <v>0</v>
      </c>
      <c r="LP13" s="13">
        <f t="shared" ca="1" si="20"/>
        <v>0</v>
      </c>
      <c r="LQ13" s="13">
        <f t="shared" ca="1" si="20"/>
        <v>0</v>
      </c>
      <c r="LR13" s="13">
        <f t="shared" ca="1" si="20"/>
        <v>0</v>
      </c>
      <c r="LS13" s="13">
        <f t="shared" ca="1" si="20"/>
        <v>0</v>
      </c>
      <c r="LT13" s="13">
        <f t="shared" ca="1" si="20"/>
        <v>0</v>
      </c>
      <c r="LU13" s="13">
        <f t="shared" ca="1" si="20"/>
        <v>0</v>
      </c>
      <c r="LV13" s="13">
        <f t="shared" ca="1" si="20"/>
        <v>0</v>
      </c>
      <c r="LW13" s="13">
        <f t="shared" ca="1" si="20"/>
        <v>0</v>
      </c>
      <c r="LX13" s="13">
        <f t="shared" ca="1" si="20"/>
        <v>0</v>
      </c>
      <c r="LY13" s="13">
        <f t="shared" ca="1" si="20"/>
        <v>0</v>
      </c>
      <c r="LZ13" s="13">
        <f t="shared" ca="1" si="20"/>
        <v>0</v>
      </c>
      <c r="MA13" s="13">
        <f t="shared" ca="1" si="20"/>
        <v>0</v>
      </c>
      <c r="MB13" s="13">
        <f t="shared" ca="1" si="20"/>
        <v>0</v>
      </c>
      <c r="MC13" s="13">
        <f t="shared" ca="1" si="20"/>
        <v>0</v>
      </c>
      <c r="MD13" s="13">
        <f t="shared" ca="1" si="20"/>
        <v>0</v>
      </c>
      <c r="ME13" s="13">
        <f t="shared" ca="1" si="21"/>
        <v>0</v>
      </c>
      <c r="MF13" s="13">
        <f t="shared" ca="1" si="21"/>
        <v>0</v>
      </c>
      <c r="MG13" s="13">
        <f t="shared" ca="1" si="21"/>
        <v>0</v>
      </c>
      <c r="MH13" s="13">
        <f t="shared" ca="1" si="21"/>
        <v>0</v>
      </c>
      <c r="MI13" s="13">
        <f t="shared" ca="1" si="21"/>
        <v>0</v>
      </c>
      <c r="MJ13" s="13">
        <f t="shared" ca="1" si="21"/>
        <v>0</v>
      </c>
      <c r="MK13" s="13">
        <f t="shared" ca="1" si="21"/>
        <v>0</v>
      </c>
      <c r="ML13" s="13">
        <f t="shared" ca="1" si="21"/>
        <v>0</v>
      </c>
      <c r="MM13" s="13">
        <f t="shared" ca="1" si="21"/>
        <v>0</v>
      </c>
      <c r="MN13" s="13">
        <f t="shared" ca="1" si="21"/>
        <v>0</v>
      </c>
      <c r="MO13" s="13">
        <f t="shared" ca="1" si="21"/>
        <v>0</v>
      </c>
      <c r="MP13" s="13">
        <f t="shared" ca="1" si="21"/>
        <v>0</v>
      </c>
      <c r="MQ13" s="13">
        <f t="shared" ca="1" si="21"/>
        <v>0</v>
      </c>
      <c r="MR13" s="13">
        <f t="shared" ca="1" si="21"/>
        <v>0</v>
      </c>
      <c r="MS13" s="13">
        <f t="shared" ca="1" si="21"/>
        <v>0</v>
      </c>
      <c r="MT13" s="13">
        <f t="shared" ca="1" si="21"/>
        <v>0</v>
      </c>
      <c r="MU13" s="13">
        <f t="shared" ca="1" si="21"/>
        <v>0</v>
      </c>
      <c r="MV13" s="13">
        <f t="shared" ca="1" si="21"/>
        <v>0</v>
      </c>
      <c r="MW13" s="13">
        <f t="shared" ca="1" si="21"/>
        <v>0</v>
      </c>
      <c r="MX13" s="13">
        <f t="shared" ca="1" si="21"/>
        <v>0</v>
      </c>
      <c r="MY13" s="13">
        <f t="shared" ca="1" si="21"/>
        <v>0</v>
      </c>
      <c r="MZ13" s="13">
        <f t="shared" ca="1" si="21"/>
        <v>0</v>
      </c>
      <c r="NA13" s="13">
        <f t="shared" ca="1" si="21"/>
        <v>0</v>
      </c>
      <c r="NB13" s="13">
        <f t="shared" ca="1" si="21"/>
        <v>0</v>
      </c>
      <c r="NC13" s="13">
        <f t="shared" ca="1" si="21"/>
        <v>0</v>
      </c>
      <c r="ND13" s="13">
        <f t="shared" ca="1" si="21"/>
        <v>0</v>
      </c>
      <c r="NE13" s="13">
        <f t="shared" ca="1" si="21"/>
        <v>0</v>
      </c>
      <c r="NF13" s="13">
        <f t="shared" ca="1" si="21"/>
        <v>0</v>
      </c>
      <c r="NG13" s="13">
        <f t="shared" ca="1" si="21"/>
        <v>0</v>
      </c>
    </row>
    <row r="14" spans="1:371" ht="15.75" x14ac:dyDescent="0.25">
      <c r="A14" s="12" t="s">
        <v>2</v>
      </c>
      <c r="B14" s="13">
        <f>+HA_NOI!B14+MIEN_BAC!B14+NINH_BINH!B14+NGHE_AN!B14+TBD!B14+DA_NANG!B14+KHANH_HOA!B14+DONG_NAI!B14+TVTK!B14+MIEN_TAY!B14+VAT_LIEU_DIEN!B14+SUN_POWER!B14+MINH_TRI!B14+PHUONG_VIET!B14+LONG_AN!B14</f>
        <v>159303278171</v>
      </c>
      <c r="C14" s="13">
        <f>+HA_NOI!C14+MIEN_BAC!C14+NINH_BINH!C14+NGHE_AN!C14+TBD!C14+DA_NANG!C14+KHANH_HOA!C14+DONG_NAI!C14+TVTK!C14+MIEN_TAY!C14+VAT_LIEU_DIEN!C14+SUN_POWER!C14+MINH_TRI!C14+PHUONG_VIET!C14+LONG_AN!C14</f>
        <v>436447337.45479453</v>
      </c>
      <c r="D14" s="13">
        <f t="shared" ca="1" si="22"/>
        <v>-56681560244.602798</v>
      </c>
      <c r="E14" s="13">
        <f t="shared" ca="1" si="23"/>
        <v>57118007582.057594</v>
      </c>
      <c r="F14" s="14">
        <f t="shared" ca="1" si="24"/>
        <v>0</v>
      </c>
      <c r="G14" s="13">
        <f t="shared" ca="1" si="25"/>
        <v>0</v>
      </c>
      <c r="H14" s="13">
        <f t="shared" ca="1" si="15"/>
        <v>0</v>
      </c>
      <c r="I14" s="13">
        <f t="shared" ca="1" si="15"/>
        <v>0</v>
      </c>
      <c r="J14" s="13">
        <f t="shared" ca="1" si="15"/>
        <v>0</v>
      </c>
      <c r="K14" s="13">
        <f t="shared" ca="1" si="15"/>
        <v>0</v>
      </c>
      <c r="L14" s="13">
        <f t="shared" ca="1" si="15"/>
        <v>0</v>
      </c>
      <c r="M14" s="13">
        <f t="shared" ca="1" si="15"/>
        <v>0</v>
      </c>
      <c r="N14" s="13">
        <f t="shared" ca="1" si="15"/>
        <v>0</v>
      </c>
      <c r="O14" s="13">
        <f t="shared" ca="1" si="15"/>
        <v>0</v>
      </c>
      <c r="P14" s="13">
        <f t="shared" ca="1" si="15"/>
        <v>0</v>
      </c>
      <c r="Q14" s="13">
        <f t="shared" ca="1" si="15"/>
        <v>0</v>
      </c>
      <c r="R14" s="13">
        <f t="shared" ca="1" si="15"/>
        <v>0</v>
      </c>
      <c r="S14" s="13">
        <f t="shared" ca="1" si="15"/>
        <v>0</v>
      </c>
      <c r="T14" s="13">
        <f t="shared" ca="1" si="15"/>
        <v>0</v>
      </c>
      <c r="U14" s="13">
        <f t="shared" ca="1" si="15"/>
        <v>0</v>
      </c>
      <c r="V14" s="13">
        <f t="shared" ca="1" si="15"/>
        <v>0</v>
      </c>
      <c r="W14" s="13">
        <f t="shared" ca="1" si="15"/>
        <v>0</v>
      </c>
      <c r="X14" s="13">
        <f t="shared" ca="1" si="15"/>
        <v>0</v>
      </c>
      <c r="Y14" s="13">
        <f t="shared" ca="1" si="15"/>
        <v>0</v>
      </c>
      <c r="Z14" s="13">
        <f t="shared" ca="1" si="15"/>
        <v>0</v>
      </c>
      <c r="AA14" s="13">
        <f t="shared" ca="1" si="15"/>
        <v>0</v>
      </c>
      <c r="AB14" s="13">
        <f t="shared" ca="1" si="15"/>
        <v>0</v>
      </c>
      <c r="AC14" s="13">
        <f t="shared" ca="1" si="15"/>
        <v>0</v>
      </c>
      <c r="AD14" s="13">
        <f t="shared" ca="1" si="15"/>
        <v>0</v>
      </c>
      <c r="AE14" s="13">
        <f t="shared" ca="1" si="15"/>
        <v>0</v>
      </c>
      <c r="AF14" s="13">
        <f t="shared" ca="1" si="15"/>
        <v>0</v>
      </c>
      <c r="AG14" s="13">
        <f t="shared" ca="1" si="15"/>
        <v>0</v>
      </c>
      <c r="AH14" s="13">
        <f t="shared" ca="1" si="15"/>
        <v>0</v>
      </c>
      <c r="AI14" s="13">
        <f t="shared" ca="1" si="15"/>
        <v>0</v>
      </c>
      <c r="AJ14" s="13">
        <f t="shared" ca="1" si="15"/>
        <v>0</v>
      </c>
      <c r="AK14" s="13">
        <f t="shared" ca="1" si="15"/>
        <v>0</v>
      </c>
      <c r="AL14" s="13">
        <f t="shared" ca="1" si="15"/>
        <v>0</v>
      </c>
      <c r="AM14" s="13">
        <f t="shared" ca="1" si="15"/>
        <v>0</v>
      </c>
      <c r="AN14" s="13">
        <f t="shared" ca="1" si="15"/>
        <v>0</v>
      </c>
      <c r="AO14" s="13">
        <f t="shared" ca="1" si="15"/>
        <v>0</v>
      </c>
      <c r="AP14" s="13">
        <f t="shared" ca="1" si="15"/>
        <v>0</v>
      </c>
      <c r="AQ14" s="13">
        <f t="shared" ca="1" si="15"/>
        <v>0</v>
      </c>
      <c r="AR14" s="13">
        <f t="shared" ca="1" si="15"/>
        <v>0</v>
      </c>
      <c r="AS14" s="13">
        <f t="shared" ca="1" si="15"/>
        <v>0</v>
      </c>
      <c r="AT14" s="13">
        <f t="shared" ca="1" si="15"/>
        <v>0</v>
      </c>
      <c r="AU14" s="13">
        <f t="shared" ca="1" si="15"/>
        <v>0</v>
      </c>
      <c r="AV14" s="13">
        <f t="shared" ca="1" si="15"/>
        <v>0</v>
      </c>
      <c r="AW14" s="13">
        <f t="shared" ca="1" si="15"/>
        <v>0</v>
      </c>
      <c r="AX14" s="13">
        <f t="shared" ca="1" si="15"/>
        <v>0</v>
      </c>
      <c r="AY14" s="13">
        <f t="shared" ca="1" si="15"/>
        <v>0</v>
      </c>
      <c r="AZ14" s="13">
        <f t="shared" ca="1" si="15"/>
        <v>0</v>
      </c>
      <c r="BA14" s="13">
        <f t="shared" ca="1" si="15"/>
        <v>0</v>
      </c>
      <c r="BB14" s="13">
        <f t="shared" ca="1" si="15"/>
        <v>0</v>
      </c>
      <c r="BC14" s="13">
        <f t="shared" ca="1" si="15"/>
        <v>0</v>
      </c>
      <c r="BD14" s="13">
        <f t="shared" ca="1" si="15"/>
        <v>0</v>
      </c>
      <c r="BE14" s="13">
        <f t="shared" ca="1" si="15"/>
        <v>0</v>
      </c>
      <c r="BF14" s="13">
        <f t="shared" ca="1" si="15"/>
        <v>0</v>
      </c>
      <c r="BG14" s="13">
        <f t="shared" ca="1" si="15"/>
        <v>0</v>
      </c>
      <c r="BH14" s="13">
        <f t="shared" ca="1" si="15"/>
        <v>0</v>
      </c>
      <c r="BI14" s="13">
        <f t="shared" ca="1" si="15"/>
        <v>0</v>
      </c>
      <c r="BJ14" s="13">
        <f t="shared" ca="1" si="15"/>
        <v>0</v>
      </c>
      <c r="BK14" s="13">
        <f t="shared" ca="1" si="15"/>
        <v>0</v>
      </c>
      <c r="BL14" s="13">
        <f t="shared" ca="1" si="15"/>
        <v>0</v>
      </c>
      <c r="BM14" s="13">
        <f t="shared" ca="1" si="15"/>
        <v>0</v>
      </c>
      <c r="BN14" s="13">
        <f t="shared" ca="1" si="15"/>
        <v>0</v>
      </c>
      <c r="BO14" s="13">
        <f t="shared" ca="1" si="15"/>
        <v>0</v>
      </c>
      <c r="BP14" s="13">
        <f t="shared" ca="1" si="15"/>
        <v>0</v>
      </c>
      <c r="BQ14" s="13">
        <f t="shared" ca="1" si="15"/>
        <v>0</v>
      </c>
      <c r="BR14" s="13">
        <f t="shared" ca="1" si="15"/>
        <v>0</v>
      </c>
      <c r="BS14" s="13">
        <f t="shared" ref="BS14" ca="1" si="26">IF(BS7=0,0,BS7-BR7)</f>
        <v>0</v>
      </c>
      <c r="BT14" s="13">
        <f t="shared" ca="1" si="16"/>
        <v>0</v>
      </c>
      <c r="BU14" s="13">
        <f t="shared" ca="1" si="16"/>
        <v>0</v>
      </c>
      <c r="BV14" s="13">
        <f t="shared" ca="1" si="16"/>
        <v>0</v>
      </c>
      <c r="BW14" s="13">
        <f t="shared" ca="1" si="16"/>
        <v>0</v>
      </c>
      <c r="BX14" s="13">
        <f t="shared" ca="1" si="16"/>
        <v>0</v>
      </c>
      <c r="BY14" s="13">
        <f t="shared" ca="1" si="16"/>
        <v>0</v>
      </c>
      <c r="BZ14" s="13">
        <f t="shared" ca="1" si="16"/>
        <v>0</v>
      </c>
      <c r="CA14" s="13">
        <f t="shared" ca="1" si="16"/>
        <v>0</v>
      </c>
      <c r="CB14" s="13">
        <f t="shared" ca="1" si="16"/>
        <v>0</v>
      </c>
      <c r="CC14" s="13">
        <f t="shared" ca="1" si="16"/>
        <v>0</v>
      </c>
      <c r="CD14" s="13">
        <f t="shared" ca="1" si="16"/>
        <v>0</v>
      </c>
      <c r="CE14" s="13">
        <f t="shared" ca="1" si="16"/>
        <v>0</v>
      </c>
      <c r="CF14" s="13">
        <f t="shared" ca="1" si="16"/>
        <v>0</v>
      </c>
      <c r="CG14" s="13">
        <f t="shared" ca="1" si="16"/>
        <v>0</v>
      </c>
      <c r="CH14" s="13">
        <f t="shared" ca="1" si="16"/>
        <v>0</v>
      </c>
      <c r="CI14" s="13">
        <f t="shared" ca="1" si="16"/>
        <v>0</v>
      </c>
      <c r="CJ14" s="13">
        <f t="shared" ca="1" si="16"/>
        <v>0</v>
      </c>
      <c r="CK14" s="13">
        <f t="shared" ca="1" si="16"/>
        <v>0</v>
      </c>
      <c r="CL14" s="13">
        <f t="shared" ca="1" si="16"/>
        <v>0</v>
      </c>
      <c r="CM14" s="13">
        <f t="shared" ca="1" si="16"/>
        <v>0</v>
      </c>
      <c r="CN14" s="13">
        <f t="shared" ca="1" si="16"/>
        <v>0</v>
      </c>
      <c r="CO14" s="13">
        <f t="shared" ca="1" si="16"/>
        <v>0</v>
      </c>
      <c r="CP14" s="13">
        <f t="shared" ca="1" si="16"/>
        <v>0</v>
      </c>
      <c r="CQ14" s="13">
        <f t="shared" ca="1" si="16"/>
        <v>0</v>
      </c>
      <c r="CR14" s="13">
        <f t="shared" ca="1" si="16"/>
        <v>0</v>
      </c>
      <c r="CS14" s="13">
        <f t="shared" ca="1" si="16"/>
        <v>0</v>
      </c>
      <c r="CT14" s="13">
        <f t="shared" ca="1" si="16"/>
        <v>0</v>
      </c>
      <c r="CU14" s="13">
        <f t="shared" ca="1" si="16"/>
        <v>0</v>
      </c>
      <c r="CV14" s="13">
        <f t="shared" ca="1" si="16"/>
        <v>0</v>
      </c>
      <c r="CW14" s="13">
        <f t="shared" ca="1" si="16"/>
        <v>0</v>
      </c>
      <c r="CX14" s="13">
        <f t="shared" ca="1" si="16"/>
        <v>0</v>
      </c>
      <c r="CY14" s="13">
        <f t="shared" ca="1" si="16"/>
        <v>0</v>
      </c>
      <c r="CZ14" s="13">
        <f t="shared" ca="1" si="16"/>
        <v>0</v>
      </c>
      <c r="DA14" s="13">
        <f t="shared" ca="1" si="16"/>
        <v>0</v>
      </c>
      <c r="DB14" s="13">
        <f t="shared" ca="1" si="16"/>
        <v>0</v>
      </c>
      <c r="DC14" s="13">
        <f t="shared" ca="1" si="16"/>
        <v>0</v>
      </c>
      <c r="DD14" s="13">
        <f t="shared" ca="1" si="16"/>
        <v>0</v>
      </c>
      <c r="DE14" s="13">
        <f t="shared" ca="1" si="16"/>
        <v>0</v>
      </c>
      <c r="DF14" s="13">
        <f t="shared" ca="1" si="16"/>
        <v>0</v>
      </c>
      <c r="DG14" s="13">
        <f t="shared" ca="1" si="16"/>
        <v>0</v>
      </c>
      <c r="DH14" s="13">
        <f t="shared" ca="1" si="16"/>
        <v>0</v>
      </c>
      <c r="DI14" s="13">
        <f t="shared" ca="1" si="16"/>
        <v>0</v>
      </c>
      <c r="DJ14" s="13">
        <f t="shared" ca="1" si="16"/>
        <v>0</v>
      </c>
      <c r="DK14" s="13">
        <f t="shared" ca="1" si="16"/>
        <v>0</v>
      </c>
      <c r="DL14" s="13">
        <f t="shared" ca="1" si="16"/>
        <v>0</v>
      </c>
      <c r="DM14" s="13">
        <f t="shared" ca="1" si="16"/>
        <v>0</v>
      </c>
      <c r="DN14" s="13">
        <f t="shared" ca="1" si="16"/>
        <v>0</v>
      </c>
      <c r="DO14" s="13">
        <f t="shared" ca="1" si="16"/>
        <v>0</v>
      </c>
      <c r="DP14" s="13">
        <f t="shared" ca="1" si="16"/>
        <v>0</v>
      </c>
      <c r="DQ14" s="13">
        <f t="shared" ca="1" si="16"/>
        <v>0</v>
      </c>
      <c r="DR14" s="13">
        <f t="shared" ca="1" si="16"/>
        <v>0</v>
      </c>
      <c r="DS14" s="13">
        <f t="shared" ca="1" si="16"/>
        <v>0</v>
      </c>
      <c r="DT14" s="13">
        <f t="shared" ca="1" si="16"/>
        <v>0</v>
      </c>
      <c r="DU14" s="13">
        <f t="shared" ca="1" si="16"/>
        <v>0</v>
      </c>
      <c r="DV14" s="13">
        <f t="shared" ca="1" si="16"/>
        <v>0</v>
      </c>
      <c r="DW14" s="13">
        <f t="shared" ca="1" si="16"/>
        <v>0</v>
      </c>
      <c r="DX14" s="13">
        <f t="shared" ca="1" si="16"/>
        <v>0</v>
      </c>
      <c r="DY14" s="13">
        <f t="shared" ca="1" si="16"/>
        <v>0</v>
      </c>
      <c r="DZ14" s="13">
        <f t="shared" ca="1" si="16"/>
        <v>0</v>
      </c>
      <c r="EA14" s="13">
        <f t="shared" ca="1" si="16"/>
        <v>0</v>
      </c>
      <c r="EB14" s="13">
        <f t="shared" ca="1" si="16"/>
        <v>0</v>
      </c>
      <c r="EC14" s="13">
        <f t="shared" ca="1" si="16"/>
        <v>0</v>
      </c>
      <c r="ED14" s="13">
        <f t="shared" ca="1" si="16"/>
        <v>0</v>
      </c>
      <c r="EE14" s="13">
        <f t="shared" ref="EE14" ca="1" si="27">IF(EE7=0,0,EE7-ED7)</f>
        <v>0</v>
      </c>
      <c r="EF14" s="13">
        <f t="shared" ca="1" si="17"/>
        <v>0</v>
      </c>
      <c r="EG14" s="13">
        <f t="shared" ca="1" si="17"/>
        <v>0</v>
      </c>
      <c r="EH14" s="13">
        <f t="shared" ca="1" si="17"/>
        <v>0</v>
      </c>
      <c r="EI14" s="13">
        <f t="shared" ca="1" si="17"/>
        <v>0</v>
      </c>
      <c r="EJ14" s="13">
        <f t="shared" ca="1" si="17"/>
        <v>0</v>
      </c>
      <c r="EK14" s="13">
        <f t="shared" ca="1" si="17"/>
        <v>0</v>
      </c>
      <c r="EL14" s="13">
        <f t="shared" ca="1" si="17"/>
        <v>0</v>
      </c>
      <c r="EM14" s="13">
        <f t="shared" ca="1" si="17"/>
        <v>0</v>
      </c>
      <c r="EN14" s="13">
        <f t="shared" ca="1" si="17"/>
        <v>0</v>
      </c>
      <c r="EO14" s="13">
        <f t="shared" ca="1" si="17"/>
        <v>0</v>
      </c>
      <c r="EP14" s="13">
        <f t="shared" ca="1" si="17"/>
        <v>0</v>
      </c>
      <c r="EQ14" s="13">
        <f t="shared" ca="1" si="17"/>
        <v>0</v>
      </c>
      <c r="ER14" s="13">
        <f t="shared" ca="1" si="17"/>
        <v>50299125746.965851</v>
      </c>
      <c r="ES14" s="13">
        <f t="shared" ca="1" si="17"/>
        <v>70772129.109680176</v>
      </c>
      <c r="ET14" s="13">
        <f t="shared" ca="1" si="17"/>
        <v>138920217.21008301</v>
      </c>
      <c r="EU14" s="13">
        <f t="shared" ca="1" si="18"/>
        <v>2463221.388381958</v>
      </c>
      <c r="EV14" s="13">
        <f t="shared" ca="1" si="18"/>
        <v>425525473.09515381</v>
      </c>
      <c r="EW14" s="13">
        <f t="shared" ca="1" si="18"/>
        <v>0</v>
      </c>
      <c r="EX14" s="13">
        <f t="shared" ca="1" si="18"/>
        <v>50991180467.812988</v>
      </c>
      <c r="EY14" s="13">
        <f t="shared" ca="1" si="18"/>
        <v>169623052.55281067</v>
      </c>
      <c r="EZ14" s="13">
        <f t="shared" ca="1" si="18"/>
        <v>-2306887583.5793304</v>
      </c>
      <c r="FA14" s="13">
        <f t="shared" ca="1" si="18"/>
        <v>2603388697.738327</v>
      </c>
      <c r="FB14" s="13">
        <f t="shared" ca="1" si="18"/>
        <v>546212207.52490234</v>
      </c>
      <c r="FC14" s="13">
        <f t="shared" ca="1" si="18"/>
        <v>-1317162984.3989563</v>
      </c>
      <c r="FD14" s="13">
        <f t="shared" ca="1" si="18"/>
        <v>0</v>
      </c>
      <c r="FE14" s="13">
        <f t="shared" ca="1" si="18"/>
        <v>53689138133.213028</v>
      </c>
      <c r="FF14" s="13">
        <f t="shared" ca="1" si="18"/>
        <v>1768717215.5896149</v>
      </c>
      <c r="FG14" s="13">
        <f t="shared" ca="1" si="18"/>
        <v>146156988.83909607</v>
      </c>
      <c r="FH14" s="13">
        <f t="shared" ca="1" si="18"/>
        <v>269469895.80552673</v>
      </c>
      <c r="FI14" s="13">
        <f t="shared" ca="1" si="18"/>
        <v>143262477.15142822</v>
      </c>
      <c r="FJ14" s="13">
        <f t="shared" ca="1" si="18"/>
        <v>-1952710593.8246918</v>
      </c>
      <c r="FK14" s="13">
        <f t="shared" ca="1" si="18"/>
        <v>0</v>
      </c>
      <c r="FL14" s="13">
        <f t="shared" ca="1" si="18"/>
        <v>56278668270.080765</v>
      </c>
      <c r="FM14" s="13">
        <f t="shared" ca="1" si="18"/>
        <v>187926644.71923828</v>
      </c>
      <c r="FN14" s="13">
        <f t="shared" ca="1" si="18"/>
        <v>162548335.25411987</v>
      </c>
      <c r="FO14" s="13">
        <f t="shared" ca="1" si="18"/>
        <v>569918716.50053406</v>
      </c>
      <c r="FP14" s="13">
        <f t="shared" ca="1" si="18"/>
        <v>235991742.18928528</v>
      </c>
      <c r="FQ14" s="13">
        <f t="shared" ca="1" si="18"/>
        <v>104231682.0958252</v>
      </c>
      <c r="FR14" s="13">
        <f t="shared" ca="1" si="18"/>
        <v>0</v>
      </c>
      <c r="FS14" s="13">
        <f t="shared" ca="1" si="18"/>
        <v>58024409004.08049</v>
      </c>
      <c r="FT14" s="13">
        <f t="shared" ca="1" si="18"/>
        <v>1914789783.0285034</v>
      </c>
      <c r="FU14" s="13">
        <f t="shared" ca="1" si="18"/>
        <v>121899909.32328033</v>
      </c>
      <c r="FV14" s="13">
        <f t="shared" ca="1" si="18"/>
        <v>-835410369.54994202</v>
      </c>
      <c r="FW14" s="13">
        <f t="shared" ca="1" si="18"/>
        <v>1683906448.7710648</v>
      </c>
      <c r="FX14" s="13">
        <f t="shared" ca="1" si="18"/>
        <v>73814005.181732178</v>
      </c>
      <c r="FY14" s="13">
        <f t="shared" ca="1" si="18"/>
        <v>0</v>
      </c>
      <c r="FZ14" s="13">
        <f t="shared" ca="1" si="18"/>
        <v>61046131261.147697</v>
      </c>
      <c r="GA14" s="13">
        <f t="shared" ca="1" si="18"/>
        <v>394347774.94688416</v>
      </c>
      <c r="GB14" s="13">
        <f t="shared" ca="1" si="18"/>
        <v>94863119.613708496</v>
      </c>
      <c r="GC14" s="13">
        <f t="shared" ca="1" si="18"/>
        <v>14919458.181793213</v>
      </c>
      <c r="GD14" s="13">
        <f t="shared" ca="1" si="18"/>
        <v>206239770.48709869</v>
      </c>
      <c r="GE14" s="13">
        <f t="shared" ca="1" si="18"/>
        <v>185892186.86441803</v>
      </c>
      <c r="GF14" s="13">
        <f t="shared" ca="1" si="18"/>
        <v>0</v>
      </c>
      <c r="GG14" s="13">
        <f t="shared" ca="1" si="18"/>
        <v>59860987279.711685</v>
      </c>
      <c r="GH14" s="13">
        <f t="shared" ca="1" si="18"/>
        <v>5536963295.778923</v>
      </c>
      <c r="GI14" s="13">
        <f t="shared" ca="1" si="18"/>
        <v>93668614.498275757</v>
      </c>
      <c r="GJ14" s="13">
        <f t="shared" ca="1" si="18"/>
        <v>870820254.07924652</v>
      </c>
      <c r="GK14" s="13">
        <f t="shared" ca="1" si="18"/>
        <v>-3076887907.1192627</v>
      </c>
      <c r="GL14" s="13">
        <f t="shared" ca="1" si="18"/>
        <v>247623781.97053528</v>
      </c>
      <c r="GM14" s="13">
        <f t="shared" ca="1" si="18"/>
        <v>0</v>
      </c>
      <c r="GN14" s="13">
        <f t="shared" ca="1" si="18"/>
        <v>66853302612.172913</v>
      </c>
      <c r="GO14" s="13">
        <f t="shared" ca="1" si="18"/>
        <v>-246890251.91873169</v>
      </c>
      <c r="GP14" s="13">
        <f t="shared" ca="1" si="18"/>
        <v>206943792.19023132</v>
      </c>
      <c r="GQ14" s="13">
        <f t="shared" ca="1" si="18"/>
        <v>74551349.740844727</v>
      </c>
      <c r="GR14" s="13">
        <f t="shared" ca="1" si="18"/>
        <v>-2688991747.6501312</v>
      </c>
      <c r="GS14" s="13">
        <f t="shared" ca="1" si="18"/>
        <v>2636164671.4543152</v>
      </c>
      <c r="GT14" s="13">
        <f t="shared" ca="1" si="18"/>
        <v>0</v>
      </c>
      <c r="GU14" s="13">
        <f t="shared" ca="1" si="18"/>
        <v>66911565368.307968</v>
      </c>
      <c r="GV14" s="13">
        <f t="shared" ca="1" si="18"/>
        <v>591637539.85464478</v>
      </c>
      <c r="GW14" s="13">
        <f t="shared" ca="1" si="18"/>
        <v>1846677543.1850128</v>
      </c>
      <c r="GX14" s="13">
        <f t="shared" ca="1" si="18"/>
        <v>330369527.47380066</v>
      </c>
      <c r="GY14" s="13">
        <f t="shared" ca="1" si="18"/>
        <v>-2431574088.7895203</v>
      </c>
      <c r="GZ14" s="13">
        <f t="shared" ca="1" si="18"/>
        <v>-519476606.07383728</v>
      </c>
      <c r="HA14" s="13">
        <f t="shared" ca="1" si="18"/>
        <v>0</v>
      </c>
      <c r="HB14" s="13">
        <f t="shared" ca="1" si="18"/>
        <v>67494737352.59948</v>
      </c>
      <c r="HC14" s="13">
        <f t="shared" ca="1" si="18"/>
        <v>2691498199.4722672</v>
      </c>
      <c r="HD14" s="13">
        <f t="shared" ca="1" si="18"/>
        <v>873738017.1673584</v>
      </c>
      <c r="HE14" s="13">
        <f t="shared" ca="1" si="18"/>
        <v>-286891161.81640625</v>
      </c>
      <c r="HF14" s="13">
        <f t="shared" ref="HF14" ca="1" si="28">IF(HF7=0,0,HF7-HE7)</f>
        <v>-138947273.37582397</v>
      </c>
      <c r="HG14" s="13">
        <f t="shared" ca="1" si="19"/>
        <v>-9986295425.4414215</v>
      </c>
      <c r="HH14" s="13">
        <f t="shared" ca="1" si="19"/>
        <v>0</v>
      </c>
      <c r="HI14" s="13">
        <f t="shared" ca="1" si="19"/>
        <v>70814618980.122177</v>
      </c>
      <c r="HJ14" s="13">
        <f t="shared" ca="1" si="19"/>
        <v>184691054.11627197</v>
      </c>
      <c r="HK14" s="13">
        <f t="shared" ca="1" si="19"/>
        <v>1555544170.3490143</v>
      </c>
      <c r="HL14" s="13">
        <f t="shared" ca="1" si="19"/>
        <v>469594426.79025269</v>
      </c>
      <c r="HM14" s="13">
        <f t="shared" ca="1" si="19"/>
        <v>1390952879.0131073</v>
      </c>
      <c r="HN14" s="13">
        <f t="shared" ca="1" si="19"/>
        <v>89275864.982513428</v>
      </c>
      <c r="HO14" s="13">
        <f t="shared" ca="1" si="19"/>
        <v>0</v>
      </c>
      <c r="HP14" s="13">
        <f t="shared" ca="1" si="19"/>
        <v>74787855211.411514</v>
      </c>
      <c r="HQ14" s="13">
        <f t="shared" ca="1" si="19"/>
        <v>-2299727805.3380737</v>
      </c>
      <c r="HR14" s="13">
        <f t="shared" ca="1" si="19"/>
        <v>2540154572.5618286</v>
      </c>
      <c r="HS14" s="13">
        <f t="shared" ca="1" si="19"/>
        <v>74087418.881576538</v>
      </c>
      <c r="HT14" s="13">
        <f t="shared" ca="1" si="19"/>
        <v>59937368.919128418</v>
      </c>
      <c r="HU14" s="13">
        <f t="shared" ca="1" si="19"/>
        <v>267844325.29592896</v>
      </c>
      <c r="HV14" s="13">
        <f t="shared" ca="1" si="19"/>
        <v>0</v>
      </c>
      <c r="HW14" s="13">
        <f t="shared" ca="1" si="19"/>
        <v>75546320244.279724</v>
      </c>
      <c r="HX14" s="13">
        <f t="shared" ca="1" si="19"/>
        <v>106259642.20588684</v>
      </c>
      <c r="HY14" s="13">
        <f t="shared" ca="1" si="19"/>
        <v>119633858.41896057</v>
      </c>
      <c r="HZ14" s="13">
        <f t="shared" ca="1" si="19"/>
        <v>771713844.54748535</v>
      </c>
      <c r="IA14" s="13">
        <f t="shared" ca="1" si="19"/>
        <v>589580214.46948242</v>
      </c>
      <c r="IB14" s="13">
        <f t="shared" ca="1" si="19"/>
        <v>1594750809.7218628</v>
      </c>
      <c r="IC14" s="13">
        <f t="shared" ca="1" si="19"/>
        <v>0</v>
      </c>
      <c r="ID14" s="13">
        <f t="shared" ca="1" si="19"/>
        <v>78789067354.691895</v>
      </c>
      <c r="IE14" s="13">
        <f t="shared" ca="1" si="19"/>
        <v>190591595.61889648</v>
      </c>
      <c r="IF14" s="13">
        <f t="shared" ca="1" si="19"/>
        <v>58234834.282714844</v>
      </c>
      <c r="IG14" s="13">
        <f t="shared" ca="1" si="19"/>
        <v>28699391.917892456</v>
      </c>
      <c r="IH14" s="13">
        <f t="shared" ca="1" si="19"/>
        <v>67085627.179702759</v>
      </c>
      <c r="II14" s="13">
        <f t="shared" ca="1" si="19"/>
        <v>-3680339959.6806183</v>
      </c>
      <c r="IJ14" s="13">
        <f t="shared" ca="1" si="19"/>
        <v>-67080790234.062515</v>
      </c>
      <c r="IK14" s="13">
        <f t="shared" ca="1" si="19"/>
        <v>62545417512.252655</v>
      </c>
      <c r="IL14" s="13">
        <f t="shared" ca="1" si="19"/>
        <v>140947353.92050171</v>
      </c>
      <c r="IM14" s="13">
        <f t="shared" ca="1" si="19"/>
        <v>7628074107.133606</v>
      </c>
      <c r="IN14" s="13">
        <f t="shared" ca="1" si="19"/>
        <v>944652660.76396179</v>
      </c>
      <c r="IO14" s="13">
        <f t="shared" ca="1" si="19"/>
        <v>1304312107.4186859</v>
      </c>
      <c r="IP14" s="13">
        <f t="shared" ca="1" si="19"/>
        <v>0</v>
      </c>
      <c r="IQ14" s="13">
        <f t="shared" ca="1" si="19"/>
        <v>0</v>
      </c>
      <c r="IR14" s="13">
        <f t="shared" ca="1" si="19"/>
        <v>82519700126.972244</v>
      </c>
      <c r="IS14" s="13">
        <f t="shared" ca="1" si="19"/>
        <v>231552112.73905945</v>
      </c>
      <c r="IT14" s="13">
        <f t="shared" ca="1" si="19"/>
        <v>120360602.41531372</v>
      </c>
      <c r="IU14" s="13">
        <f t="shared" ca="1" si="19"/>
        <v>-8189630558.0214691</v>
      </c>
      <c r="IV14" s="13">
        <f t="shared" ca="1" si="19"/>
        <v>9107979242.971756</v>
      </c>
      <c r="IW14" s="13">
        <f t="shared" ca="1" si="19"/>
        <v>94720838.141937256</v>
      </c>
      <c r="IX14" s="13">
        <f t="shared" ca="1" si="19"/>
        <v>0</v>
      </c>
      <c r="IY14" s="13">
        <f t="shared" ca="1" si="19"/>
        <v>83983384550.085892</v>
      </c>
      <c r="IZ14" s="13">
        <f t="shared" ca="1" si="19"/>
        <v>252083341.75559998</v>
      </c>
      <c r="JA14" s="13">
        <f t="shared" ca="1" si="19"/>
        <v>83399280.814102173</v>
      </c>
      <c r="JB14" s="13">
        <f t="shared" ca="1" si="19"/>
        <v>146910967.37797546</v>
      </c>
      <c r="JC14" s="13">
        <f t="shared" ca="1" si="19"/>
        <v>27397990.598114014</v>
      </c>
      <c r="JD14" s="13">
        <f t="shared" ca="1" si="19"/>
        <v>70020460.096328735</v>
      </c>
      <c r="JE14" s="13">
        <f t="shared" ca="1" si="19"/>
        <v>0</v>
      </c>
      <c r="JF14" s="13">
        <f t="shared" ca="1" si="19"/>
        <v>85084372805.236084</v>
      </c>
      <c r="JG14" s="13">
        <f t="shared" ca="1" si="19"/>
        <v>2476872414.7854919</v>
      </c>
      <c r="JH14" s="13">
        <f t="shared" ca="1" si="19"/>
        <v>96886768.70425415</v>
      </c>
      <c r="JI14" s="13">
        <f t="shared" ca="1" si="19"/>
        <v>139914027.17745972</v>
      </c>
      <c r="JJ14" s="13">
        <f t="shared" ca="1" si="19"/>
        <v>53059895.428390503</v>
      </c>
      <c r="JK14" s="13">
        <f t="shared" ca="1" si="19"/>
        <v>20396663.900527954</v>
      </c>
      <c r="JL14" s="13">
        <f t="shared" ca="1" si="19"/>
        <v>0</v>
      </c>
      <c r="JM14" s="13">
        <f t="shared" ca="1" si="19"/>
        <v>87957499746.470795</v>
      </c>
      <c r="JN14" s="13">
        <f t="shared" ca="1" si="19"/>
        <v>325164604.81259155</v>
      </c>
      <c r="JO14" s="13">
        <f t="shared" ca="1" si="19"/>
        <v>41691115.406402588</v>
      </c>
      <c r="JP14" s="13">
        <f t="shared" ca="1" si="19"/>
        <v>152744370.10140991</v>
      </c>
      <c r="JQ14" s="13">
        <f t="shared" ca="1" si="19"/>
        <v>-56681560244.602798</v>
      </c>
      <c r="JR14" s="13">
        <f t="shared" ref="JR14:MC15" ca="1" si="29">IF(JR7=0,0,JR7-JQ7)</f>
        <v>0</v>
      </c>
      <c r="JS14" s="13">
        <f t="shared" ca="1" si="29"/>
        <v>0</v>
      </c>
      <c r="JT14" s="13">
        <f t="shared" ca="1" si="29"/>
        <v>0</v>
      </c>
      <c r="JU14" s="13">
        <f t="shared" ca="1" si="29"/>
        <v>0</v>
      </c>
      <c r="JV14" s="13">
        <f t="shared" ca="1" si="29"/>
        <v>0</v>
      </c>
      <c r="JW14" s="13">
        <f t="shared" ca="1" si="29"/>
        <v>0</v>
      </c>
      <c r="JX14" s="13">
        <f t="shared" ca="1" si="29"/>
        <v>0</v>
      </c>
      <c r="JY14" s="13">
        <f t="shared" ca="1" si="29"/>
        <v>0</v>
      </c>
      <c r="JZ14" s="13">
        <f t="shared" ca="1" si="29"/>
        <v>0</v>
      </c>
      <c r="KA14" s="13">
        <f t="shared" ca="1" si="29"/>
        <v>0</v>
      </c>
      <c r="KB14" s="13">
        <f t="shared" ca="1" si="29"/>
        <v>0</v>
      </c>
      <c r="KC14" s="13">
        <f t="shared" ca="1" si="29"/>
        <v>0</v>
      </c>
      <c r="KD14" s="13">
        <f t="shared" ca="1" si="29"/>
        <v>0</v>
      </c>
      <c r="KE14" s="13">
        <f t="shared" ca="1" si="29"/>
        <v>0</v>
      </c>
      <c r="KF14" s="13">
        <f t="shared" ca="1" si="29"/>
        <v>0</v>
      </c>
      <c r="KG14" s="13">
        <f t="shared" ca="1" si="29"/>
        <v>0</v>
      </c>
      <c r="KH14" s="13">
        <f t="shared" ca="1" si="29"/>
        <v>0</v>
      </c>
      <c r="KI14" s="13">
        <f t="shared" ca="1" si="29"/>
        <v>0</v>
      </c>
      <c r="KJ14" s="13">
        <f t="shared" ca="1" si="29"/>
        <v>0</v>
      </c>
      <c r="KK14" s="13">
        <f t="shared" ca="1" si="29"/>
        <v>0</v>
      </c>
      <c r="KL14" s="13">
        <f t="shared" ca="1" si="29"/>
        <v>0</v>
      </c>
      <c r="KM14" s="13">
        <f t="shared" ca="1" si="29"/>
        <v>0</v>
      </c>
      <c r="KN14" s="13">
        <f t="shared" ca="1" si="29"/>
        <v>0</v>
      </c>
      <c r="KO14" s="13">
        <f t="shared" ca="1" si="29"/>
        <v>0</v>
      </c>
      <c r="KP14" s="13">
        <f t="shared" ca="1" si="29"/>
        <v>0</v>
      </c>
      <c r="KQ14" s="13">
        <f t="shared" ca="1" si="29"/>
        <v>0</v>
      </c>
      <c r="KR14" s="13">
        <f t="shared" ca="1" si="29"/>
        <v>0</v>
      </c>
      <c r="KS14" s="13">
        <f t="shared" ca="1" si="29"/>
        <v>0</v>
      </c>
      <c r="KT14" s="13">
        <f t="shared" ca="1" si="29"/>
        <v>0</v>
      </c>
      <c r="KU14" s="13">
        <f t="shared" ca="1" si="29"/>
        <v>0</v>
      </c>
      <c r="KV14" s="13">
        <f t="shared" ca="1" si="29"/>
        <v>0</v>
      </c>
      <c r="KW14" s="13">
        <f t="shared" ca="1" si="29"/>
        <v>0</v>
      </c>
      <c r="KX14" s="13">
        <f t="shared" ca="1" si="29"/>
        <v>0</v>
      </c>
      <c r="KY14" s="13">
        <f t="shared" ca="1" si="29"/>
        <v>0</v>
      </c>
      <c r="KZ14" s="13">
        <f t="shared" ca="1" si="29"/>
        <v>0</v>
      </c>
      <c r="LA14" s="13">
        <f t="shared" ca="1" si="29"/>
        <v>0</v>
      </c>
      <c r="LB14" s="13">
        <f t="shared" ca="1" si="29"/>
        <v>0</v>
      </c>
      <c r="LC14" s="13">
        <f t="shared" ca="1" si="29"/>
        <v>0</v>
      </c>
      <c r="LD14" s="13">
        <f t="shared" ca="1" si="29"/>
        <v>0</v>
      </c>
      <c r="LE14" s="13">
        <f t="shared" ca="1" si="29"/>
        <v>0</v>
      </c>
      <c r="LF14" s="13">
        <f t="shared" ca="1" si="29"/>
        <v>0</v>
      </c>
      <c r="LG14" s="13">
        <f t="shared" ca="1" si="29"/>
        <v>0</v>
      </c>
      <c r="LH14" s="13">
        <f t="shared" ca="1" si="29"/>
        <v>0</v>
      </c>
      <c r="LI14" s="13">
        <f t="shared" ca="1" si="29"/>
        <v>0</v>
      </c>
      <c r="LJ14" s="13">
        <f t="shared" ca="1" si="29"/>
        <v>0</v>
      </c>
      <c r="LK14" s="13">
        <f t="shared" ca="1" si="29"/>
        <v>0</v>
      </c>
      <c r="LL14" s="13">
        <f t="shared" ca="1" si="29"/>
        <v>0</v>
      </c>
      <c r="LM14" s="13">
        <f t="shared" ca="1" si="29"/>
        <v>0</v>
      </c>
      <c r="LN14" s="13">
        <f t="shared" ca="1" si="29"/>
        <v>0</v>
      </c>
      <c r="LO14" s="13">
        <f t="shared" ca="1" si="29"/>
        <v>0</v>
      </c>
      <c r="LP14" s="13">
        <f t="shared" ca="1" si="29"/>
        <v>0</v>
      </c>
      <c r="LQ14" s="13">
        <f t="shared" ca="1" si="29"/>
        <v>0</v>
      </c>
      <c r="LR14" s="13">
        <f t="shared" ca="1" si="29"/>
        <v>0</v>
      </c>
      <c r="LS14" s="13">
        <f t="shared" ca="1" si="29"/>
        <v>0</v>
      </c>
      <c r="LT14" s="13">
        <f t="shared" ca="1" si="29"/>
        <v>0</v>
      </c>
      <c r="LU14" s="13">
        <f t="shared" ca="1" si="29"/>
        <v>0</v>
      </c>
      <c r="LV14" s="13">
        <f t="shared" ca="1" si="29"/>
        <v>0</v>
      </c>
      <c r="LW14" s="13">
        <f t="shared" ca="1" si="29"/>
        <v>0</v>
      </c>
      <c r="LX14" s="13">
        <f t="shared" ca="1" si="29"/>
        <v>0</v>
      </c>
      <c r="LY14" s="13">
        <f t="shared" ca="1" si="29"/>
        <v>0</v>
      </c>
      <c r="LZ14" s="13">
        <f t="shared" ca="1" si="29"/>
        <v>0</v>
      </c>
      <c r="MA14" s="13">
        <f t="shared" ca="1" si="29"/>
        <v>0</v>
      </c>
      <c r="MB14" s="13">
        <f t="shared" ca="1" si="29"/>
        <v>0</v>
      </c>
      <c r="MC14" s="13">
        <f t="shared" ca="1" si="29"/>
        <v>0</v>
      </c>
      <c r="MD14" s="13">
        <f t="shared" ca="1" si="20"/>
        <v>0</v>
      </c>
      <c r="ME14" s="13">
        <f t="shared" ca="1" si="21"/>
        <v>0</v>
      </c>
      <c r="MF14" s="13">
        <f t="shared" ca="1" si="21"/>
        <v>0</v>
      </c>
      <c r="MG14" s="13">
        <f t="shared" ca="1" si="21"/>
        <v>0</v>
      </c>
      <c r="MH14" s="13">
        <f t="shared" ca="1" si="21"/>
        <v>0</v>
      </c>
      <c r="MI14" s="13">
        <f t="shared" ca="1" si="21"/>
        <v>0</v>
      </c>
      <c r="MJ14" s="13">
        <f t="shared" ca="1" si="21"/>
        <v>0</v>
      </c>
      <c r="MK14" s="13">
        <f t="shared" ca="1" si="21"/>
        <v>0</v>
      </c>
      <c r="ML14" s="13">
        <f t="shared" ca="1" si="21"/>
        <v>0</v>
      </c>
      <c r="MM14" s="13">
        <f t="shared" ca="1" si="21"/>
        <v>0</v>
      </c>
      <c r="MN14" s="13">
        <f t="shared" ca="1" si="21"/>
        <v>0</v>
      </c>
      <c r="MO14" s="13">
        <f t="shared" ca="1" si="21"/>
        <v>0</v>
      </c>
      <c r="MP14" s="13">
        <f t="shared" ca="1" si="21"/>
        <v>0</v>
      </c>
      <c r="MQ14" s="13">
        <f t="shared" ca="1" si="21"/>
        <v>0</v>
      </c>
      <c r="MR14" s="13">
        <f t="shared" ca="1" si="21"/>
        <v>0</v>
      </c>
      <c r="MS14" s="13">
        <f t="shared" ca="1" si="21"/>
        <v>0</v>
      </c>
      <c r="MT14" s="13">
        <f t="shared" ca="1" si="21"/>
        <v>0</v>
      </c>
      <c r="MU14" s="13">
        <f t="shared" ca="1" si="21"/>
        <v>0</v>
      </c>
      <c r="MV14" s="13">
        <f t="shared" ca="1" si="21"/>
        <v>0</v>
      </c>
      <c r="MW14" s="13">
        <f t="shared" ca="1" si="21"/>
        <v>0</v>
      </c>
      <c r="MX14" s="13">
        <f t="shared" ca="1" si="21"/>
        <v>0</v>
      </c>
      <c r="MY14" s="13">
        <f t="shared" ca="1" si="21"/>
        <v>0</v>
      </c>
      <c r="MZ14" s="13">
        <f t="shared" ca="1" si="21"/>
        <v>0</v>
      </c>
      <c r="NA14" s="13">
        <f t="shared" ca="1" si="21"/>
        <v>0</v>
      </c>
      <c r="NB14" s="13">
        <f t="shared" ca="1" si="21"/>
        <v>0</v>
      </c>
      <c r="NC14" s="13">
        <f t="shared" ca="1" si="21"/>
        <v>0</v>
      </c>
      <c r="ND14" s="13">
        <f t="shared" ca="1" si="21"/>
        <v>0</v>
      </c>
      <c r="NE14" s="13">
        <f t="shared" ca="1" si="21"/>
        <v>0</v>
      </c>
      <c r="NF14" s="13">
        <f t="shared" ca="1" si="21"/>
        <v>0</v>
      </c>
      <c r="NG14" s="13">
        <f t="shared" ca="1" si="21"/>
        <v>0</v>
      </c>
    </row>
    <row r="15" spans="1:371" ht="15.75" x14ac:dyDescent="0.25">
      <c r="A15" s="12" t="s">
        <v>8</v>
      </c>
      <c r="B15" s="13">
        <f>+HA_NOI!B15+MIEN_BAC!B15+NINH_BINH!B15+NGHE_AN!B15+TBD!B15+DA_NANG!B15+KHANH_HOA!B15+DONG_NAI!B15+TVTK!B15+MIEN_TAY!B15+VAT_LIEU_DIEN!B15+SUN_POWER!B15+MINH_TRI!B15+PHUONG_VIET!B15+LONG_AN!B15</f>
        <v>176666593275</v>
      </c>
      <c r="C15" s="13">
        <f>+HA_NOI!C15+MIEN_BAC!C15+NINH_BINH!C15+NGHE_AN!C15+TBD!C15+DA_NANG!C15+KHANH_HOA!C15+DONG_NAI!C15+TVTK!C15+MIEN_TAY!C15+VAT_LIEU_DIEN!C15+SUN_POWER!C15+MINH_TRI!C15+PHUONG_VIET!C15+LONG_AN!C15</f>
        <v>484018063.76712322</v>
      </c>
      <c r="D15" s="13">
        <f t="shared" ca="1" si="22"/>
        <v>-44583339033.835571</v>
      </c>
      <c r="E15" s="13">
        <f t="shared" ca="1" si="23"/>
        <v>45067357097.602692</v>
      </c>
      <c r="F15" s="14">
        <f t="shared" ca="1" si="24"/>
        <v>0</v>
      </c>
      <c r="G15" s="13">
        <f t="shared" ca="1" si="25"/>
        <v>0</v>
      </c>
      <c r="H15" s="13">
        <f t="shared" ref="H15:BS15" ca="1" si="30">IF(H8=0,0,H8-G8)</f>
        <v>0</v>
      </c>
      <c r="I15" s="13">
        <f t="shared" ca="1" si="30"/>
        <v>0</v>
      </c>
      <c r="J15" s="13">
        <f t="shared" ca="1" si="30"/>
        <v>0</v>
      </c>
      <c r="K15" s="13">
        <f t="shared" ca="1" si="30"/>
        <v>0</v>
      </c>
      <c r="L15" s="13">
        <f t="shared" ca="1" si="30"/>
        <v>0</v>
      </c>
      <c r="M15" s="13">
        <f t="shared" ca="1" si="30"/>
        <v>0</v>
      </c>
      <c r="N15" s="13">
        <f t="shared" ca="1" si="30"/>
        <v>0</v>
      </c>
      <c r="O15" s="13">
        <f t="shared" ca="1" si="30"/>
        <v>0</v>
      </c>
      <c r="P15" s="13">
        <f t="shared" ca="1" si="30"/>
        <v>0</v>
      </c>
      <c r="Q15" s="13">
        <f t="shared" ca="1" si="30"/>
        <v>0</v>
      </c>
      <c r="R15" s="13">
        <f t="shared" ca="1" si="30"/>
        <v>0</v>
      </c>
      <c r="S15" s="13">
        <f t="shared" ca="1" si="30"/>
        <v>0</v>
      </c>
      <c r="T15" s="13">
        <f t="shared" ca="1" si="30"/>
        <v>0</v>
      </c>
      <c r="U15" s="13">
        <f t="shared" ca="1" si="30"/>
        <v>0</v>
      </c>
      <c r="V15" s="13">
        <f t="shared" ca="1" si="30"/>
        <v>0</v>
      </c>
      <c r="W15" s="13">
        <f t="shared" ca="1" si="30"/>
        <v>0</v>
      </c>
      <c r="X15" s="13">
        <f t="shared" ca="1" si="30"/>
        <v>0</v>
      </c>
      <c r="Y15" s="13">
        <f t="shared" ca="1" si="30"/>
        <v>0</v>
      </c>
      <c r="Z15" s="13">
        <f t="shared" ca="1" si="30"/>
        <v>0</v>
      </c>
      <c r="AA15" s="13">
        <f t="shared" ca="1" si="30"/>
        <v>0</v>
      </c>
      <c r="AB15" s="13">
        <f t="shared" ca="1" si="30"/>
        <v>0</v>
      </c>
      <c r="AC15" s="13">
        <f t="shared" ca="1" si="30"/>
        <v>0</v>
      </c>
      <c r="AD15" s="13">
        <f t="shared" ca="1" si="30"/>
        <v>0</v>
      </c>
      <c r="AE15" s="13">
        <f t="shared" ca="1" si="30"/>
        <v>0</v>
      </c>
      <c r="AF15" s="13">
        <f t="shared" ca="1" si="30"/>
        <v>0</v>
      </c>
      <c r="AG15" s="13">
        <f t="shared" ca="1" si="30"/>
        <v>0</v>
      </c>
      <c r="AH15" s="13">
        <f t="shared" ca="1" si="30"/>
        <v>0</v>
      </c>
      <c r="AI15" s="13">
        <f t="shared" ca="1" si="30"/>
        <v>0</v>
      </c>
      <c r="AJ15" s="13">
        <f t="shared" ca="1" si="30"/>
        <v>0</v>
      </c>
      <c r="AK15" s="13">
        <f t="shared" ca="1" si="30"/>
        <v>0</v>
      </c>
      <c r="AL15" s="13">
        <f t="shared" ca="1" si="30"/>
        <v>0</v>
      </c>
      <c r="AM15" s="13">
        <f t="shared" ca="1" si="30"/>
        <v>0</v>
      </c>
      <c r="AN15" s="13">
        <f t="shared" ca="1" si="30"/>
        <v>0</v>
      </c>
      <c r="AO15" s="13">
        <f t="shared" ca="1" si="30"/>
        <v>0</v>
      </c>
      <c r="AP15" s="13">
        <f t="shared" ca="1" si="30"/>
        <v>0</v>
      </c>
      <c r="AQ15" s="13">
        <f t="shared" ca="1" si="30"/>
        <v>0</v>
      </c>
      <c r="AR15" s="13">
        <f t="shared" ca="1" si="30"/>
        <v>0</v>
      </c>
      <c r="AS15" s="13">
        <f t="shared" ca="1" si="30"/>
        <v>0</v>
      </c>
      <c r="AT15" s="13">
        <f t="shared" ca="1" si="30"/>
        <v>0</v>
      </c>
      <c r="AU15" s="13">
        <f t="shared" ca="1" si="30"/>
        <v>0</v>
      </c>
      <c r="AV15" s="13">
        <f t="shared" ca="1" si="30"/>
        <v>0</v>
      </c>
      <c r="AW15" s="13">
        <f t="shared" ca="1" si="30"/>
        <v>0</v>
      </c>
      <c r="AX15" s="13">
        <f t="shared" ca="1" si="30"/>
        <v>0</v>
      </c>
      <c r="AY15" s="13">
        <f t="shared" ca="1" si="30"/>
        <v>0</v>
      </c>
      <c r="AZ15" s="13">
        <f t="shared" ca="1" si="30"/>
        <v>0</v>
      </c>
      <c r="BA15" s="13">
        <f t="shared" ca="1" si="30"/>
        <v>0</v>
      </c>
      <c r="BB15" s="13">
        <f t="shared" ca="1" si="30"/>
        <v>0</v>
      </c>
      <c r="BC15" s="13">
        <f t="shared" ca="1" si="30"/>
        <v>0</v>
      </c>
      <c r="BD15" s="13">
        <f t="shared" ca="1" si="30"/>
        <v>0</v>
      </c>
      <c r="BE15" s="13">
        <f t="shared" ca="1" si="30"/>
        <v>0</v>
      </c>
      <c r="BF15" s="13">
        <f t="shared" ca="1" si="30"/>
        <v>0</v>
      </c>
      <c r="BG15" s="13">
        <f t="shared" ca="1" si="30"/>
        <v>0</v>
      </c>
      <c r="BH15" s="13">
        <f t="shared" ca="1" si="30"/>
        <v>0</v>
      </c>
      <c r="BI15" s="13">
        <f t="shared" ca="1" si="30"/>
        <v>0</v>
      </c>
      <c r="BJ15" s="13">
        <f t="shared" ca="1" si="30"/>
        <v>0</v>
      </c>
      <c r="BK15" s="13">
        <f t="shared" ca="1" si="30"/>
        <v>0</v>
      </c>
      <c r="BL15" s="13">
        <f t="shared" ca="1" si="30"/>
        <v>0</v>
      </c>
      <c r="BM15" s="13">
        <f t="shared" ca="1" si="30"/>
        <v>0</v>
      </c>
      <c r="BN15" s="13">
        <f t="shared" ca="1" si="30"/>
        <v>0</v>
      </c>
      <c r="BO15" s="13">
        <f t="shared" ca="1" si="30"/>
        <v>0</v>
      </c>
      <c r="BP15" s="13">
        <f t="shared" ca="1" si="30"/>
        <v>0</v>
      </c>
      <c r="BQ15" s="13">
        <f t="shared" ca="1" si="30"/>
        <v>0</v>
      </c>
      <c r="BR15" s="13">
        <f t="shared" ca="1" si="30"/>
        <v>0</v>
      </c>
      <c r="BS15" s="13">
        <f t="shared" ca="1" si="30"/>
        <v>0</v>
      </c>
      <c r="BT15" s="13">
        <f t="shared" ref="BT15:EE15" ca="1" si="31">IF(BT8=0,0,BT8-BS8)</f>
        <v>0</v>
      </c>
      <c r="BU15" s="13">
        <f t="shared" ca="1" si="31"/>
        <v>0</v>
      </c>
      <c r="BV15" s="13">
        <f t="shared" ca="1" si="31"/>
        <v>0</v>
      </c>
      <c r="BW15" s="13">
        <f t="shared" ca="1" si="31"/>
        <v>0</v>
      </c>
      <c r="BX15" s="13">
        <f t="shared" ca="1" si="31"/>
        <v>0</v>
      </c>
      <c r="BY15" s="13">
        <f t="shared" ca="1" si="31"/>
        <v>0</v>
      </c>
      <c r="BZ15" s="13">
        <f t="shared" ca="1" si="31"/>
        <v>0</v>
      </c>
      <c r="CA15" s="13">
        <f t="shared" ca="1" si="31"/>
        <v>0</v>
      </c>
      <c r="CB15" s="13">
        <f t="shared" ca="1" si="31"/>
        <v>0</v>
      </c>
      <c r="CC15" s="13">
        <f t="shared" ca="1" si="31"/>
        <v>0</v>
      </c>
      <c r="CD15" s="13">
        <f t="shared" ca="1" si="31"/>
        <v>0</v>
      </c>
      <c r="CE15" s="13">
        <f t="shared" ca="1" si="31"/>
        <v>0</v>
      </c>
      <c r="CF15" s="13">
        <f t="shared" ca="1" si="31"/>
        <v>0</v>
      </c>
      <c r="CG15" s="13">
        <f t="shared" ca="1" si="31"/>
        <v>0</v>
      </c>
      <c r="CH15" s="13">
        <f t="shared" ca="1" si="31"/>
        <v>0</v>
      </c>
      <c r="CI15" s="13">
        <f t="shared" ca="1" si="31"/>
        <v>0</v>
      </c>
      <c r="CJ15" s="13">
        <f t="shared" ca="1" si="31"/>
        <v>0</v>
      </c>
      <c r="CK15" s="13">
        <f t="shared" ca="1" si="31"/>
        <v>0</v>
      </c>
      <c r="CL15" s="13">
        <f t="shared" ca="1" si="31"/>
        <v>0</v>
      </c>
      <c r="CM15" s="13">
        <f t="shared" ca="1" si="31"/>
        <v>0</v>
      </c>
      <c r="CN15" s="13">
        <f t="shared" ca="1" si="31"/>
        <v>0</v>
      </c>
      <c r="CO15" s="13">
        <f t="shared" ca="1" si="31"/>
        <v>0</v>
      </c>
      <c r="CP15" s="13">
        <f t="shared" ca="1" si="31"/>
        <v>0</v>
      </c>
      <c r="CQ15" s="13">
        <f t="shared" ca="1" si="31"/>
        <v>0</v>
      </c>
      <c r="CR15" s="13">
        <f t="shared" ca="1" si="31"/>
        <v>0</v>
      </c>
      <c r="CS15" s="13">
        <f t="shared" ca="1" si="31"/>
        <v>0</v>
      </c>
      <c r="CT15" s="13">
        <f t="shared" ca="1" si="31"/>
        <v>0</v>
      </c>
      <c r="CU15" s="13">
        <f t="shared" ca="1" si="31"/>
        <v>0</v>
      </c>
      <c r="CV15" s="13">
        <f t="shared" ca="1" si="31"/>
        <v>0</v>
      </c>
      <c r="CW15" s="13">
        <f t="shared" ca="1" si="31"/>
        <v>0</v>
      </c>
      <c r="CX15" s="13">
        <f t="shared" ca="1" si="31"/>
        <v>0</v>
      </c>
      <c r="CY15" s="13">
        <f t="shared" ca="1" si="31"/>
        <v>0</v>
      </c>
      <c r="CZ15" s="13">
        <f t="shared" ca="1" si="31"/>
        <v>0</v>
      </c>
      <c r="DA15" s="13">
        <f t="shared" ca="1" si="31"/>
        <v>0</v>
      </c>
      <c r="DB15" s="13">
        <f t="shared" ca="1" si="31"/>
        <v>0</v>
      </c>
      <c r="DC15" s="13">
        <f t="shared" ca="1" si="31"/>
        <v>0</v>
      </c>
      <c r="DD15" s="13">
        <f t="shared" ca="1" si="31"/>
        <v>0</v>
      </c>
      <c r="DE15" s="13">
        <f t="shared" ca="1" si="31"/>
        <v>0</v>
      </c>
      <c r="DF15" s="13">
        <f t="shared" ca="1" si="31"/>
        <v>0</v>
      </c>
      <c r="DG15" s="13">
        <f t="shared" ca="1" si="31"/>
        <v>0</v>
      </c>
      <c r="DH15" s="13">
        <f t="shared" ca="1" si="31"/>
        <v>0</v>
      </c>
      <c r="DI15" s="13">
        <f t="shared" ca="1" si="31"/>
        <v>0</v>
      </c>
      <c r="DJ15" s="13">
        <f t="shared" ca="1" si="31"/>
        <v>0</v>
      </c>
      <c r="DK15" s="13">
        <f t="shared" ca="1" si="31"/>
        <v>0</v>
      </c>
      <c r="DL15" s="13">
        <f t="shared" ca="1" si="31"/>
        <v>0</v>
      </c>
      <c r="DM15" s="13">
        <f t="shared" ca="1" si="31"/>
        <v>0</v>
      </c>
      <c r="DN15" s="13">
        <f t="shared" ca="1" si="31"/>
        <v>0</v>
      </c>
      <c r="DO15" s="13">
        <f t="shared" ca="1" si="31"/>
        <v>0</v>
      </c>
      <c r="DP15" s="13">
        <f t="shared" ca="1" si="31"/>
        <v>0</v>
      </c>
      <c r="DQ15" s="13">
        <f t="shared" ca="1" si="31"/>
        <v>0</v>
      </c>
      <c r="DR15" s="13">
        <f t="shared" ca="1" si="31"/>
        <v>0</v>
      </c>
      <c r="DS15" s="13">
        <f t="shared" ca="1" si="31"/>
        <v>0</v>
      </c>
      <c r="DT15" s="13">
        <f t="shared" ca="1" si="31"/>
        <v>0</v>
      </c>
      <c r="DU15" s="13">
        <f t="shared" ca="1" si="31"/>
        <v>0</v>
      </c>
      <c r="DV15" s="13">
        <f t="shared" ca="1" si="31"/>
        <v>0</v>
      </c>
      <c r="DW15" s="13">
        <f t="shared" ca="1" si="31"/>
        <v>0</v>
      </c>
      <c r="DX15" s="13">
        <f t="shared" ca="1" si="31"/>
        <v>0</v>
      </c>
      <c r="DY15" s="13">
        <f t="shared" ca="1" si="31"/>
        <v>0</v>
      </c>
      <c r="DZ15" s="13">
        <f t="shared" ca="1" si="31"/>
        <v>0</v>
      </c>
      <c r="EA15" s="13">
        <f t="shared" ca="1" si="31"/>
        <v>0</v>
      </c>
      <c r="EB15" s="13">
        <f t="shared" ca="1" si="31"/>
        <v>0</v>
      </c>
      <c r="EC15" s="13">
        <f t="shared" ca="1" si="31"/>
        <v>0</v>
      </c>
      <c r="ED15" s="13">
        <f t="shared" ca="1" si="31"/>
        <v>0</v>
      </c>
      <c r="EE15" s="13">
        <f t="shared" ca="1" si="31"/>
        <v>0</v>
      </c>
      <c r="EF15" s="13">
        <f t="shared" ca="1" si="17"/>
        <v>0</v>
      </c>
      <c r="EG15" s="13">
        <f t="shared" ca="1" si="17"/>
        <v>0</v>
      </c>
      <c r="EH15" s="13">
        <f t="shared" ca="1" si="17"/>
        <v>0</v>
      </c>
      <c r="EI15" s="13">
        <f t="shared" ca="1" si="17"/>
        <v>0</v>
      </c>
      <c r="EJ15" s="13">
        <f t="shared" ca="1" si="17"/>
        <v>0</v>
      </c>
      <c r="EK15" s="13">
        <f t="shared" ca="1" si="17"/>
        <v>0</v>
      </c>
      <c r="EL15" s="13">
        <f t="shared" ca="1" si="17"/>
        <v>0</v>
      </c>
      <c r="EM15" s="13">
        <f t="shared" ca="1" si="17"/>
        <v>0</v>
      </c>
      <c r="EN15" s="13">
        <f t="shared" ca="1" si="17"/>
        <v>0</v>
      </c>
      <c r="EO15" s="13">
        <f t="shared" ca="1" si="17"/>
        <v>0</v>
      </c>
      <c r="EP15" s="13">
        <f t="shared" ca="1" si="17"/>
        <v>0</v>
      </c>
      <c r="EQ15" s="13">
        <f t="shared" ca="1" si="17"/>
        <v>0</v>
      </c>
      <c r="ER15" s="13">
        <f t="shared" ca="1" si="17"/>
        <v>64986766733.935852</v>
      </c>
      <c r="ES15" s="13">
        <f t="shared" ca="1" si="17"/>
        <v>308347537.04742432</v>
      </c>
      <c r="ET15" s="13">
        <f t="shared" ca="1" si="17"/>
        <v>1177843667.6217041</v>
      </c>
      <c r="EU15" s="13">
        <f t="shared" ca="1" si="17"/>
        <v>-447682274.71543121</v>
      </c>
      <c r="EV15" s="13">
        <f t="shared" ref="EV15:HG15" ca="1" si="32">IF(EV8=0,0,EV8-EU8)</f>
        <v>1403859196.5639038</v>
      </c>
      <c r="EW15" s="13">
        <f t="shared" ca="1" si="32"/>
        <v>0</v>
      </c>
      <c r="EX15" s="13">
        <f t="shared" ca="1" si="32"/>
        <v>67479264879.925217</v>
      </c>
      <c r="EY15" s="13">
        <f t="shared" ca="1" si="32"/>
        <v>-600158698.0370636</v>
      </c>
      <c r="EZ15" s="13">
        <f t="shared" ca="1" si="32"/>
        <v>-22380436298.974838</v>
      </c>
      <c r="FA15" s="13">
        <f t="shared" ca="1" si="32"/>
        <v>23806828932.039276</v>
      </c>
      <c r="FB15" s="13">
        <f t="shared" ca="1" si="32"/>
        <v>-712604881.02876282</v>
      </c>
      <c r="FC15" s="13">
        <f t="shared" ca="1" si="32"/>
        <v>79411991.108764648</v>
      </c>
      <c r="FD15" s="13">
        <f t="shared" ca="1" si="32"/>
        <v>0</v>
      </c>
      <c r="FE15" s="13">
        <f t="shared" ca="1" si="32"/>
        <v>67533046325.409134</v>
      </c>
      <c r="FF15" s="13">
        <f t="shared" ca="1" si="32"/>
        <v>-485872970.68697357</v>
      </c>
      <c r="FG15" s="13">
        <f t="shared" ca="1" si="32"/>
        <v>2634447986.9692154</v>
      </c>
      <c r="FH15" s="13">
        <f t="shared" ca="1" si="32"/>
        <v>635675098.81768799</v>
      </c>
      <c r="FI15" s="13">
        <f t="shared" ca="1" si="32"/>
        <v>798381196.34934998</v>
      </c>
      <c r="FJ15" s="13">
        <f t="shared" ca="1" si="32"/>
        <v>715339983.73908997</v>
      </c>
      <c r="FK15" s="13">
        <f t="shared" ca="1" si="32"/>
        <v>0</v>
      </c>
      <c r="FL15" s="13">
        <f t="shared" ca="1" si="32"/>
        <v>72286974147.547119</v>
      </c>
      <c r="FM15" s="13">
        <f t="shared" ca="1" si="32"/>
        <v>987061171.84919739</v>
      </c>
      <c r="FN15" s="13">
        <f t="shared" ca="1" si="32"/>
        <v>121000335.70491028</v>
      </c>
      <c r="FO15" s="13">
        <f t="shared" ca="1" si="32"/>
        <v>752876657.00297546</v>
      </c>
      <c r="FP15" s="13">
        <f t="shared" ca="1" si="32"/>
        <v>418179528.48672485</v>
      </c>
      <c r="FQ15" s="13">
        <f t="shared" ca="1" si="32"/>
        <v>298684959.80848694</v>
      </c>
      <c r="FR15" s="13">
        <f t="shared" ca="1" si="32"/>
        <v>0</v>
      </c>
      <c r="FS15" s="13">
        <f t="shared" ca="1" si="32"/>
        <v>75522107692.585175</v>
      </c>
      <c r="FT15" s="13">
        <f t="shared" ca="1" si="32"/>
        <v>-363594100.00500488</v>
      </c>
      <c r="FU15" s="13">
        <f t="shared" ca="1" si="32"/>
        <v>-242692013.50915527</v>
      </c>
      <c r="FV15" s="13">
        <f t="shared" ca="1" si="32"/>
        <v>246390390.72575378</v>
      </c>
      <c r="FW15" s="13">
        <f t="shared" ca="1" si="32"/>
        <v>3276199655.2791901</v>
      </c>
      <c r="FX15" s="13">
        <f t="shared" ca="1" si="32"/>
        <v>2845877293.384552</v>
      </c>
      <c r="FY15" s="13">
        <f t="shared" ca="1" si="32"/>
        <v>0</v>
      </c>
      <c r="FZ15" s="13">
        <f t="shared" ca="1" si="32"/>
        <v>82453922509.282486</v>
      </c>
      <c r="GA15" s="13">
        <f t="shared" ca="1" si="32"/>
        <v>15405247.487289429</v>
      </c>
      <c r="GB15" s="13">
        <f t="shared" ca="1" si="32"/>
        <v>1040551825.1083527</v>
      </c>
      <c r="GC15" s="13">
        <f t="shared" ca="1" si="32"/>
        <v>1185376480.7862701</v>
      </c>
      <c r="GD15" s="13">
        <f t="shared" ca="1" si="32"/>
        <v>910795657.45960999</v>
      </c>
      <c r="GE15" s="13">
        <f t="shared" ca="1" si="32"/>
        <v>1056763537.9728241</v>
      </c>
      <c r="GF15" s="13">
        <f t="shared" ca="1" si="32"/>
        <v>0</v>
      </c>
      <c r="GG15" s="13">
        <f t="shared" ca="1" si="32"/>
        <v>80113665020.114807</v>
      </c>
      <c r="GH15" s="13">
        <f t="shared" ca="1" si="32"/>
        <v>4190625357.4994049</v>
      </c>
      <c r="GI15" s="13">
        <f t="shared" ca="1" si="32"/>
        <v>524200898.18023682</v>
      </c>
      <c r="GJ15" s="13">
        <f t="shared" ca="1" si="32"/>
        <v>2401776308.6275482</v>
      </c>
      <c r="GK15" s="13">
        <f t="shared" ca="1" si="32"/>
        <v>-30494603268.040482</v>
      </c>
      <c r="GL15" s="13">
        <f t="shared" ca="1" si="32"/>
        <v>-480890207.32055664</v>
      </c>
      <c r="GM15" s="13">
        <f t="shared" ca="1" si="32"/>
        <v>0</v>
      </c>
      <c r="GN15" s="13">
        <f t="shared" ca="1" si="32"/>
        <v>87207071890.066437</v>
      </c>
      <c r="GO15" s="13">
        <f t="shared" ca="1" si="32"/>
        <v>1958221984.3125153</v>
      </c>
      <c r="GP15" s="13">
        <f t="shared" ca="1" si="32"/>
        <v>1024919260.9107361</v>
      </c>
      <c r="GQ15" s="13">
        <f t="shared" ca="1" si="32"/>
        <v>4542353770.7021179</v>
      </c>
      <c r="GR15" s="13">
        <f t="shared" ca="1" si="32"/>
        <v>700082578.77444458</v>
      </c>
      <c r="GS15" s="13">
        <f t="shared" ca="1" si="32"/>
        <v>832492803.29064941</v>
      </c>
      <c r="GT15" s="13">
        <f t="shared" ca="1" si="32"/>
        <v>0</v>
      </c>
      <c r="GU15" s="13">
        <f t="shared" ca="1" si="32"/>
        <v>97171837159.773865</v>
      </c>
      <c r="GV15" s="13">
        <f t="shared" ca="1" si="32"/>
        <v>562735950.01203918</v>
      </c>
      <c r="GW15" s="13">
        <f t="shared" ca="1" si="32"/>
        <v>-495973446.22241211</v>
      </c>
      <c r="GX15" s="13">
        <f t="shared" ca="1" si="32"/>
        <v>649026386.56303406</v>
      </c>
      <c r="GY15" s="13">
        <f t="shared" ca="1" si="32"/>
        <v>278137351.13542175</v>
      </c>
      <c r="GZ15" s="13">
        <f t="shared" ca="1" si="32"/>
        <v>-3465268529.3322906</v>
      </c>
      <c r="HA15" s="13">
        <f t="shared" ca="1" si="32"/>
        <v>0</v>
      </c>
      <c r="HB15" s="13">
        <f t="shared" ca="1" si="32"/>
        <v>99106389204.489166</v>
      </c>
      <c r="HC15" s="13">
        <f t="shared" ca="1" si="32"/>
        <v>1808439806.0631256</v>
      </c>
      <c r="HD15" s="13">
        <f t="shared" ca="1" si="32"/>
        <v>344294186.14497375</v>
      </c>
      <c r="HE15" s="13">
        <f t="shared" ca="1" si="32"/>
        <v>758976069.20002747</v>
      </c>
      <c r="HF15" s="13">
        <f t="shared" ca="1" si="32"/>
        <v>1121802267.3917694</v>
      </c>
      <c r="HG15" s="13">
        <f t="shared" ca="1" si="32"/>
        <v>-17603464925.793762</v>
      </c>
      <c r="HH15" s="13">
        <f t="shared" ref="HH15:JR15" ca="1" si="33">IF(HH8=0,0,HH8-HG8)</f>
        <v>0</v>
      </c>
      <c r="HI15" s="13">
        <f t="shared" ca="1" si="33"/>
        <v>104722065294.3941</v>
      </c>
      <c r="HJ15" s="13">
        <f t="shared" ca="1" si="33"/>
        <v>1588151468.6878967</v>
      </c>
      <c r="HK15" s="13">
        <f t="shared" ca="1" si="33"/>
        <v>1062196104.3470917</v>
      </c>
      <c r="HL15" s="13">
        <f t="shared" ca="1" si="33"/>
        <v>-32375861.742904663</v>
      </c>
      <c r="HM15" s="13">
        <f t="shared" ca="1" si="33"/>
        <v>-428663486.33253479</v>
      </c>
      <c r="HN15" s="13">
        <f t="shared" ca="1" si="33"/>
        <v>779204979.34161377</v>
      </c>
      <c r="HO15" s="13">
        <f t="shared" ca="1" si="33"/>
        <v>0</v>
      </c>
      <c r="HP15" s="13">
        <f t="shared" ca="1" si="33"/>
        <v>107165064739.00098</v>
      </c>
      <c r="HQ15" s="13">
        <f t="shared" ca="1" si="33"/>
        <v>-127162562.19534302</v>
      </c>
      <c r="HR15" s="13">
        <f t="shared" ca="1" si="33"/>
        <v>1838959337.4499969</v>
      </c>
      <c r="HS15" s="13">
        <f t="shared" ca="1" si="33"/>
        <v>638405846.25230408</v>
      </c>
      <c r="HT15" s="13">
        <f t="shared" ca="1" si="33"/>
        <v>625706738.93115234</v>
      </c>
      <c r="HU15" s="13">
        <f t="shared" ca="1" si="33"/>
        <v>899729229.30682373</v>
      </c>
      <c r="HV15" s="13">
        <f t="shared" ca="1" si="33"/>
        <v>0</v>
      </c>
      <c r="HW15" s="13">
        <f t="shared" ca="1" si="33"/>
        <v>111218473384.45605</v>
      </c>
      <c r="HX15" s="13">
        <f t="shared" ca="1" si="33"/>
        <v>375175838.22592163</v>
      </c>
      <c r="HY15" s="13">
        <f t="shared" ca="1" si="33"/>
        <v>944597785.05860901</v>
      </c>
      <c r="HZ15" s="13">
        <f t="shared" ca="1" si="33"/>
        <v>203338523.16282654</v>
      </c>
      <c r="IA15" s="13">
        <f t="shared" ca="1" si="33"/>
        <v>607181701.17681885</v>
      </c>
      <c r="IB15" s="13">
        <f t="shared" ca="1" si="33"/>
        <v>-452024494.02912903</v>
      </c>
      <c r="IC15" s="13">
        <f t="shared" ca="1" si="33"/>
        <v>0</v>
      </c>
      <c r="ID15" s="13">
        <f t="shared" ca="1" si="33"/>
        <v>113913305290.84021</v>
      </c>
      <c r="IE15" s="13">
        <f t="shared" ca="1" si="33"/>
        <v>510542706.97528076</v>
      </c>
      <c r="IF15" s="13">
        <f t="shared" ca="1" si="33"/>
        <v>355261564.63473511</v>
      </c>
      <c r="IG15" s="13">
        <f t="shared" ca="1" si="33"/>
        <v>1305994636.421051</v>
      </c>
      <c r="IH15" s="13">
        <f t="shared" ca="1" si="33"/>
        <v>2443804283.1991272</v>
      </c>
      <c r="II15" s="13">
        <f t="shared" ca="1" si="33"/>
        <v>-37378355234.094711</v>
      </c>
      <c r="IJ15" s="13">
        <f t="shared" ca="1" si="33"/>
        <v>-61103933570.326836</v>
      </c>
      <c r="IK15" s="13">
        <f t="shared" ca="1" si="33"/>
        <v>78681838393.558655</v>
      </c>
      <c r="IL15" s="13">
        <f t="shared" ca="1" si="33"/>
        <v>770242229.58709717</v>
      </c>
      <c r="IM15" s="13">
        <f t="shared" ca="1" si="33"/>
        <v>19957003625.348404</v>
      </c>
      <c r="IN15" s="13">
        <f t="shared" ca="1" si="33"/>
        <v>4069165814.6528473</v>
      </c>
      <c r="IO15" s="13">
        <f t="shared" ca="1" si="33"/>
        <v>520685317.25831604</v>
      </c>
      <c r="IP15" s="13">
        <f t="shared" ca="1" si="33"/>
        <v>0</v>
      </c>
      <c r="IQ15" s="13">
        <f t="shared" ca="1" si="33"/>
        <v>0</v>
      </c>
      <c r="IR15" s="13">
        <f t="shared" ca="1" si="33"/>
        <v>122311614751.76799</v>
      </c>
      <c r="IS15" s="13">
        <f t="shared" ca="1" si="33"/>
        <v>594903620.6829071</v>
      </c>
      <c r="IT15" s="13">
        <f t="shared" ca="1" si="33"/>
        <v>371530741.29885864</v>
      </c>
      <c r="IU15" s="13">
        <f t="shared" ca="1" si="33"/>
        <v>-21650039852.392944</v>
      </c>
      <c r="IV15" s="13">
        <f t="shared" ca="1" si="33"/>
        <v>23021291009.62912</v>
      </c>
      <c r="IW15" s="13">
        <f t="shared" ca="1" si="33"/>
        <v>488236857.61479187</v>
      </c>
      <c r="IX15" s="13">
        <f t="shared" ca="1" si="33"/>
        <v>0</v>
      </c>
      <c r="IY15" s="13">
        <f t="shared" ca="1" si="33"/>
        <v>122712958567.87671</v>
      </c>
      <c r="IZ15" s="13">
        <f t="shared" ca="1" si="33"/>
        <v>321715668.3429718</v>
      </c>
      <c r="JA15" s="13">
        <f t="shared" ca="1" si="33"/>
        <v>898694344.70445251</v>
      </c>
      <c r="JB15" s="13">
        <f t="shared" ca="1" si="33"/>
        <v>715304110.41508484</v>
      </c>
      <c r="JC15" s="13">
        <f t="shared" ca="1" si="33"/>
        <v>977341742.11961365</v>
      </c>
      <c r="JD15" s="13">
        <f t="shared" ca="1" si="33"/>
        <v>517774530.99952698</v>
      </c>
      <c r="JE15" s="13">
        <f t="shared" ca="1" si="33"/>
        <v>0</v>
      </c>
      <c r="JF15" s="13">
        <f t="shared" ca="1" si="33"/>
        <v>126701527558.06186</v>
      </c>
      <c r="JG15" s="13">
        <f t="shared" ca="1" si="33"/>
        <v>-767384708.10470581</v>
      </c>
      <c r="JH15" s="13">
        <f t="shared" ca="1" si="33"/>
        <v>866976777.92810059</v>
      </c>
      <c r="JI15" s="13">
        <f t="shared" ca="1" si="33"/>
        <v>648173619.70896912</v>
      </c>
      <c r="JJ15" s="13">
        <f t="shared" ca="1" si="33"/>
        <v>740794078.77305603</v>
      </c>
      <c r="JK15" s="13">
        <f t="shared" ca="1" si="33"/>
        <v>445221805.56262207</v>
      </c>
      <c r="JL15" s="13">
        <f t="shared" ca="1" si="33"/>
        <v>0</v>
      </c>
      <c r="JM15" s="13">
        <f t="shared" ca="1" si="33"/>
        <v>129077989103.78052</v>
      </c>
      <c r="JN15" s="13">
        <f t="shared" ca="1" si="33"/>
        <v>147662855.49023438</v>
      </c>
      <c r="JO15" s="13">
        <f t="shared" ca="1" si="33"/>
        <v>2086139090.7754364</v>
      </c>
      <c r="JP15" s="13">
        <f t="shared" ca="1" si="33"/>
        <v>499852865.19163513</v>
      </c>
      <c r="JQ15" s="13">
        <f t="shared" ca="1" si="33"/>
        <v>-44583339033.835571</v>
      </c>
      <c r="JR15" s="13">
        <f t="shared" ca="1" si="33"/>
        <v>0</v>
      </c>
      <c r="JS15" s="13">
        <f t="shared" ca="1" si="29"/>
        <v>0</v>
      </c>
      <c r="JT15" s="13">
        <f t="shared" ca="1" si="29"/>
        <v>0</v>
      </c>
      <c r="JU15" s="13">
        <f t="shared" ca="1" si="29"/>
        <v>0</v>
      </c>
      <c r="JV15" s="13">
        <f t="shared" ca="1" si="29"/>
        <v>0</v>
      </c>
      <c r="JW15" s="13">
        <f t="shared" ca="1" si="29"/>
        <v>0</v>
      </c>
      <c r="JX15" s="13">
        <f t="shared" ca="1" si="29"/>
        <v>0</v>
      </c>
      <c r="JY15" s="13">
        <f t="shared" ca="1" si="29"/>
        <v>0</v>
      </c>
      <c r="JZ15" s="13">
        <f t="shared" ca="1" si="29"/>
        <v>0</v>
      </c>
      <c r="KA15" s="13">
        <f t="shared" ca="1" si="29"/>
        <v>0</v>
      </c>
      <c r="KB15" s="13">
        <f t="shared" ca="1" si="29"/>
        <v>0</v>
      </c>
      <c r="KC15" s="13">
        <f t="shared" ca="1" si="29"/>
        <v>0</v>
      </c>
      <c r="KD15" s="13">
        <f t="shared" ca="1" si="29"/>
        <v>0</v>
      </c>
      <c r="KE15" s="13">
        <f t="shared" ca="1" si="29"/>
        <v>0</v>
      </c>
      <c r="KF15" s="13">
        <f t="shared" ca="1" si="29"/>
        <v>0</v>
      </c>
      <c r="KG15" s="13">
        <f t="shared" ca="1" si="29"/>
        <v>0</v>
      </c>
      <c r="KH15" s="13">
        <f t="shared" ca="1" si="29"/>
        <v>0</v>
      </c>
      <c r="KI15" s="13">
        <f t="shared" ca="1" si="29"/>
        <v>0</v>
      </c>
      <c r="KJ15" s="13">
        <f t="shared" ca="1" si="29"/>
        <v>0</v>
      </c>
      <c r="KK15" s="13">
        <f t="shared" ca="1" si="29"/>
        <v>0</v>
      </c>
      <c r="KL15" s="13">
        <f t="shared" ca="1" si="29"/>
        <v>0</v>
      </c>
      <c r="KM15" s="13">
        <f t="shared" ca="1" si="29"/>
        <v>0</v>
      </c>
      <c r="KN15" s="13">
        <f t="shared" ca="1" si="29"/>
        <v>0</v>
      </c>
      <c r="KO15" s="13">
        <f t="shared" ca="1" si="29"/>
        <v>0</v>
      </c>
      <c r="KP15" s="13">
        <f t="shared" ca="1" si="29"/>
        <v>0</v>
      </c>
      <c r="KQ15" s="13">
        <f t="shared" ca="1" si="29"/>
        <v>0</v>
      </c>
      <c r="KR15" s="13">
        <f t="shared" ca="1" si="29"/>
        <v>0</v>
      </c>
      <c r="KS15" s="13">
        <f t="shared" ca="1" si="29"/>
        <v>0</v>
      </c>
      <c r="KT15" s="13">
        <f t="shared" ca="1" si="29"/>
        <v>0</v>
      </c>
      <c r="KU15" s="13">
        <f t="shared" ca="1" si="29"/>
        <v>0</v>
      </c>
      <c r="KV15" s="13">
        <f t="shared" ca="1" si="29"/>
        <v>0</v>
      </c>
      <c r="KW15" s="13">
        <f t="shared" ca="1" si="29"/>
        <v>0</v>
      </c>
      <c r="KX15" s="13">
        <f t="shared" ca="1" si="29"/>
        <v>0</v>
      </c>
      <c r="KY15" s="13">
        <f t="shared" ca="1" si="29"/>
        <v>0</v>
      </c>
      <c r="KZ15" s="13">
        <f t="shared" ca="1" si="29"/>
        <v>0</v>
      </c>
      <c r="LA15" s="13">
        <f t="shared" ca="1" si="29"/>
        <v>0</v>
      </c>
      <c r="LB15" s="13">
        <f t="shared" ca="1" si="29"/>
        <v>0</v>
      </c>
      <c r="LC15" s="13">
        <f t="shared" ca="1" si="29"/>
        <v>0</v>
      </c>
      <c r="LD15" s="13">
        <f t="shared" ca="1" si="29"/>
        <v>0</v>
      </c>
      <c r="LE15" s="13">
        <f t="shared" ca="1" si="29"/>
        <v>0</v>
      </c>
      <c r="LF15" s="13">
        <f t="shared" ca="1" si="29"/>
        <v>0</v>
      </c>
      <c r="LG15" s="13">
        <f t="shared" ca="1" si="29"/>
        <v>0</v>
      </c>
      <c r="LH15" s="13">
        <f t="shared" ca="1" si="29"/>
        <v>0</v>
      </c>
      <c r="LI15" s="13">
        <f t="shared" ca="1" si="29"/>
        <v>0</v>
      </c>
      <c r="LJ15" s="13">
        <f t="shared" ca="1" si="29"/>
        <v>0</v>
      </c>
      <c r="LK15" s="13">
        <f t="shared" ca="1" si="29"/>
        <v>0</v>
      </c>
      <c r="LL15" s="13">
        <f t="shared" ca="1" si="29"/>
        <v>0</v>
      </c>
      <c r="LM15" s="13">
        <f t="shared" ca="1" si="29"/>
        <v>0</v>
      </c>
      <c r="LN15" s="13">
        <f t="shared" ca="1" si="29"/>
        <v>0</v>
      </c>
      <c r="LO15" s="13">
        <f t="shared" ca="1" si="29"/>
        <v>0</v>
      </c>
      <c r="LP15" s="13">
        <f t="shared" ca="1" si="29"/>
        <v>0</v>
      </c>
      <c r="LQ15" s="13">
        <f t="shared" ca="1" si="29"/>
        <v>0</v>
      </c>
      <c r="LR15" s="13">
        <f t="shared" ca="1" si="29"/>
        <v>0</v>
      </c>
      <c r="LS15" s="13">
        <f t="shared" ca="1" si="29"/>
        <v>0</v>
      </c>
      <c r="LT15" s="13">
        <f t="shared" ca="1" si="29"/>
        <v>0</v>
      </c>
      <c r="LU15" s="13">
        <f t="shared" ca="1" si="29"/>
        <v>0</v>
      </c>
      <c r="LV15" s="13">
        <f t="shared" ca="1" si="29"/>
        <v>0</v>
      </c>
      <c r="LW15" s="13">
        <f t="shared" ca="1" si="29"/>
        <v>0</v>
      </c>
      <c r="LX15" s="13">
        <f t="shared" ca="1" si="29"/>
        <v>0</v>
      </c>
      <c r="LY15" s="13">
        <f t="shared" ca="1" si="29"/>
        <v>0</v>
      </c>
      <c r="LZ15" s="13">
        <f t="shared" ca="1" si="29"/>
        <v>0</v>
      </c>
      <c r="MA15" s="13">
        <f t="shared" ca="1" si="29"/>
        <v>0</v>
      </c>
      <c r="MB15" s="13">
        <f t="shared" ca="1" si="29"/>
        <v>0</v>
      </c>
      <c r="MC15" s="13">
        <f t="shared" ca="1" si="29"/>
        <v>0</v>
      </c>
      <c r="MD15" s="13">
        <f t="shared" ca="1" si="20"/>
        <v>0</v>
      </c>
      <c r="ME15" s="13">
        <f t="shared" ca="1" si="21"/>
        <v>0</v>
      </c>
      <c r="MF15" s="13">
        <f t="shared" ca="1" si="21"/>
        <v>0</v>
      </c>
      <c r="MG15" s="13">
        <f t="shared" ca="1" si="21"/>
        <v>0</v>
      </c>
      <c r="MH15" s="13">
        <f t="shared" ca="1" si="21"/>
        <v>0</v>
      </c>
      <c r="MI15" s="13">
        <f t="shared" ca="1" si="21"/>
        <v>0</v>
      </c>
      <c r="MJ15" s="13">
        <f t="shared" ca="1" si="21"/>
        <v>0</v>
      </c>
      <c r="MK15" s="13">
        <f t="shared" ca="1" si="21"/>
        <v>0</v>
      </c>
      <c r="ML15" s="13">
        <f t="shared" ca="1" si="21"/>
        <v>0</v>
      </c>
      <c r="MM15" s="13">
        <f t="shared" ca="1" si="21"/>
        <v>0</v>
      </c>
      <c r="MN15" s="13">
        <f t="shared" ca="1" si="21"/>
        <v>0</v>
      </c>
      <c r="MO15" s="13">
        <f t="shared" ca="1" si="21"/>
        <v>0</v>
      </c>
      <c r="MP15" s="13">
        <f t="shared" ca="1" si="21"/>
        <v>0</v>
      </c>
      <c r="MQ15" s="13">
        <f t="shared" ca="1" si="21"/>
        <v>0</v>
      </c>
      <c r="MR15" s="13">
        <f t="shared" ca="1" si="21"/>
        <v>0</v>
      </c>
      <c r="MS15" s="13">
        <f t="shared" ca="1" si="21"/>
        <v>0</v>
      </c>
      <c r="MT15" s="13">
        <f t="shared" ca="1" si="21"/>
        <v>0</v>
      </c>
      <c r="MU15" s="13">
        <f t="shared" ca="1" si="21"/>
        <v>0</v>
      </c>
      <c r="MV15" s="13">
        <f t="shared" ca="1" si="21"/>
        <v>0</v>
      </c>
      <c r="MW15" s="13">
        <f t="shared" ca="1" si="21"/>
        <v>0</v>
      </c>
      <c r="MX15" s="13">
        <f t="shared" ca="1" si="21"/>
        <v>0</v>
      </c>
      <c r="MY15" s="13">
        <f t="shared" ca="1" si="21"/>
        <v>0</v>
      </c>
      <c r="MZ15" s="13">
        <f t="shared" ca="1" si="21"/>
        <v>0</v>
      </c>
      <c r="NA15" s="13">
        <f t="shared" ca="1" si="21"/>
        <v>0</v>
      </c>
      <c r="NB15" s="13">
        <f t="shared" ca="1" si="21"/>
        <v>0</v>
      </c>
      <c r="NC15" s="13">
        <f t="shared" ca="1" si="21"/>
        <v>0</v>
      </c>
      <c r="ND15" s="13">
        <f t="shared" ca="1" si="21"/>
        <v>0</v>
      </c>
      <c r="NE15" s="13">
        <f t="shared" ca="1" si="21"/>
        <v>0</v>
      </c>
      <c r="NF15" s="13">
        <f t="shared" ca="1" si="21"/>
        <v>0</v>
      </c>
      <c r="NG15" s="13">
        <f t="shared" ca="1" si="21"/>
        <v>0</v>
      </c>
    </row>
    <row r="21" spans="4:4" x14ac:dyDescent="0.25">
      <c r="D21" s="32"/>
    </row>
    <row r="22" spans="4:4" x14ac:dyDescent="0.25">
      <c r="D22" s="32"/>
    </row>
    <row r="23" spans="4:4" x14ac:dyDescent="0.25">
      <c r="D23" s="32"/>
    </row>
    <row r="24" spans="4:4" x14ac:dyDescent="0.25">
      <c r="D24" s="32"/>
    </row>
    <row r="25" spans="4:4" x14ac:dyDescent="0.25">
      <c r="D25" s="32"/>
    </row>
    <row r="26" spans="4:4" x14ac:dyDescent="0.25">
      <c r="D26" s="32"/>
    </row>
    <row r="27" spans="4:4" x14ac:dyDescent="0.25">
      <c r="D27" s="32"/>
    </row>
  </sheetData>
  <sheetProtection password="D808" sheet="1" objects="1" scenarios="1" autoFilter="0"/>
  <mergeCells count="2">
    <mergeCell ref="A1:D2"/>
    <mergeCell ref="E1:E2"/>
  </mergeCells>
  <dataValidations count="1">
    <dataValidation allowBlank="1" showInputMessage="1" showErrorMessage="1" prompt="Điền ngày cần đến (VD: 22.05)" sqref="E1"/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4" name="Button 3">
              <controlPr defaultSize="0" print="0" autoFill="0" autoPict="0" macro="[0]!SUB_BTN_CLICK_FIND_CELLS">
                <anchor moveWithCells="1" sizeWithCells="1">
                  <from>
                    <xdr:col>4</xdr:col>
                    <xdr:colOff>971550</xdr:colOff>
                    <xdr:row>0</xdr:row>
                    <xdr:rowOff>9525</xdr:rowOff>
                  </from>
                  <to>
                    <xdr:col>4</xdr:col>
                    <xdr:colOff>1371600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NG30"/>
  <sheetViews>
    <sheetView workbookViewId="0">
      <pane xSplit="6" ySplit="3" topLeftCell="JN4" activePane="bottomRight" state="frozen"/>
      <selection activeCell="B3" sqref="B3"/>
      <selection pane="topRight" activeCell="B3" sqref="B3"/>
      <selection pane="bottomLeft" activeCell="B3" sqref="B3"/>
      <selection pane="bottomRight" activeCell="D15" sqref="D15"/>
    </sheetView>
  </sheetViews>
  <sheetFormatPr defaultColWidth="9.140625" defaultRowHeight="15" x14ac:dyDescent="0.25"/>
  <cols>
    <col min="1" max="1" width="23.85546875" style="28" customWidth="1"/>
    <col min="2" max="5" width="20.7109375" style="28" customWidth="1"/>
    <col min="6" max="6" width="13.140625" style="28" customWidth="1"/>
    <col min="7" max="371" width="20.7109375" style="28" customWidth="1"/>
    <col min="372" max="16384" width="9.140625" style="28"/>
  </cols>
  <sheetData>
    <row r="1" spans="1:371" ht="15.75" customHeight="1" x14ac:dyDescent="0.25">
      <c r="A1" s="88" t="s">
        <v>19</v>
      </c>
      <c r="B1" s="88"/>
      <c r="C1" s="88"/>
      <c r="D1" s="88"/>
      <c r="E1" s="90">
        <v>28.09</v>
      </c>
      <c r="F1" s="20" t="str">
        <f>TEXT(INDEX(HANOI_NK_BAO_CAO_KQKD!A:A,COUNTA(HANOI_NK_BAO_CAO_KQKD!A:A)),"dd.mm.yyy")</f>
        <v>28.09.2023</v>
      </c>
    </row>
    <row r="2" spans="1:371" ht="15.75" customHeight="1" x14ac:dyDescent="0.25">
      <c r="A2" s="89"/>
      <c r="B2" s="89"/>
      <c r="C2" s="89"/>
      <c r="D2" s="89"/>
      <c r="E2" s="91"/>
      <c r="F2" s="20" t="str">
        <f>TEXT(INDEX(HANOI_NK_BAO_CAO_KQKD!G:G,COUNTA(HANOI_NK_BAO_CAO_KQKD!G:G)),"hh:mm:ssss")</f>
        <v>08:02:23</v>
      </c>
      <c r="G2" s="31" t="str">
        <f ca="1">IFERROR(MATCH(G3,HANOI_NK_BAO_CAO_KQKD!$A:$A,0)+COUNTIF(HANOI_NK_BAO_CAO_KQKD!$A:$A,G3)-1,"")</f>
        <v/>
      </c>
      <c r="H2" s="31" t="str">
        <f ca="1">IFERROR(MATCH(H3,HANOI_NK_BAO_CAO_KQKD!$A:$A,0)+COUNTIF(HANOI_NK_BAO_CAO_KQKD!$A:$A,H3)-1,"")</f>
        <v/>
      </c>
      <c r="I2" s="31" t="str">
        <f ca="1">IFERROR(MATCH(I3,HANOI_NK_BAO_CAO_KQKD!$A:$A,0)+COUNTIF(HANOI_NK_BAO_CAO_KQKD!$A:$A,I3)-1,"")</f>
        <v/>
      </c>
      <c r="J2" s="31" t="str">
        <f ca="1">IFERROR(MATCH(J3,HANOI_NK_BAO_CAO_KQKD!$A:$A,0)+COUNTIF(HANOI_NK_BAO_CAO_KQKD!$A:$A,J3)-1,"")</f>
        <v/>
      </c>
      <c r="K2" s="31" t="str">
        <f ca="1">IFERROR(MATCH(K3,HANOI_NK_BAO_CAO_KQKD!$A:$A,0)+COUNTIF(HANOI_NK_BAO_CAO_KQKD!$A:$A,K3)-1,"")</f>
        <v/>
      </c>
      <c r="L2" s="31" t="str">
        <f ca="1">IFERROR(MATCH(L3,HANOI_NK_BAO_CAO_KQKD!$A:$A,0)+COUNTIF(HANOI_NK_BAO_CAO_KQKD!$A:$A,L3)-1,"")</f>
        <v/>
      </c>
      <c r="M2" s="31" t="str">
        <f ca="1">IFERROR(MATCH(M3,HANOI_NK_BAO_CAO_KQKD!$A:$A,0)+COUNTIF(HANOI_NK_BAO_CAO_KQKD!$A:$A,M3)-1,"")</f>
        <v/>
      </c>
      <c r="N2" s="31" t="str">
        <f ca="1">IFERROR(MATCH(N3,HANOI_NK_BAO_CAO_KQKD!$A:$A,0)+COUNTIF(HANOI_NK_BAO_CAO_KQKD!$A:$A,N3)-1,"")</f>
        <v/>
      </c>
      <c r="O2" s="31" t="str">
        <f ca="1">IFERROR(MATCH(O3,HANOI_NK_BAO_CAO_KQKD!$A:$A,0)+COUNTIF(HANOI_NK_BAO_CAO_KQKD!$A:$A,O3)-1,"")</f>
        <v/>
      </c>
      <c r="P2" s="31" t="str">
        <f ca="1">IFERROR(MATCH(P3,HANOI_NK_BAO_CAO_KQKD!$A:$A,0)+COUNTIF(HANOI_NK_BAO_CAO_KQKD!$A:$A,P3)-1,"")</f>
        <v/>
      </c>
      <c r="Q2" s="31" t="str">
        <f ca="1">IFERROR(MATCH(Q3,HANOI_NK_BAO_CAO_KQKD!$A:$A,0)+COUNTIF(HANOI_NK_BAO_CAO_KQKD!$A:$A,Q3)-1,"")</f>
        <v/>
      </c>
      <c r="R2" s="31" t="str">
        <f ca="1">IFERROR(MATCH(R3,HANOI_NK_BAO_CAO_KQKD!$A:$A,0)+COUNTIF(HANOI_NK_BAO_CAO_KQKD!$A:$A,R3)-1,"")</f>
        <v/>
      </c>
      <c r="S2" s="31" t="str">
        <f ca="1">IFERROR(MATCH(S3,HANOI_NK_BAO_CAO_KQKD!$A:$A,0)+COUNTIF(HANOI_NK_BAO_CAO_KQKD!$A:$A,S3)-1,"")</f>
        <v/>
      </c>
      <c r="T2" s="31" t="str">
        <f ca="1">IFERROR(MATCH(T3,HANOI_NK_BAO_CAO_KQKD!$A:$A,0)+COUNTIF(HANOI_NK_BAO_CAO_KQKD!$A:$A,T3)-1,"")</f>
        <v/>
      </c>
      <c r="U2" s="31" t="str">
        <f ca="1">IFERROR(MATCH(U3,HANOI_NK_BAO_CAO_KQKD!$A:$A,0)+COUNTIF(HANOI_NK_BAO_CAO_KQKD!$A:$A,U3)-1,"")</f>
        <v/>
      </c>
      <c r="V2" s="31" t="str">
        <f ca="1">IFERROR(MATCH(V3,HANOI_NK_BAO_CAO_KQKD!$A:$A,0)+COUNTIF(HANOI_NK_BAO_CAO_KQKD!$A:$A,V3)-1,"")</f>
        <v/>
      </c>
      <c r="W2" s="31" t="str">
        <f ca="1">IFERROR(MATCH(W3,HANOI_NK_BAO_CAO_KQKD!$A:$A,0)+COUNTIF(HANOI_NK_BAO_CAO_KQKD!$A:$A,W3)-1,"")</f>
        <v/>
      </c>
      <c r="X2" s="31" t="str">
        <f ca="1">IFERROR(MATCH(X3,HANOI_NK_BAO_CAO_KQKD!$A:$A,0)+COUNTIF(HANOI_NK_BAO_CAO_KQKD!$A:$A,X3)-1,"")</f>
        <v/>
      </c>
      <c r="Y2" s="31" t="str">
        <f ca="1">IFERROR(MATCH(Y3,HANOI_NK_BAO_CAO_KQKD!$A:$A,0)+COUNTIF(HANOI_NK_BAO_CAO_KQKD!$A:$A,Y3)-1,"")</f>
        <v/>
      </c>
      <c r="Z2" s="31" t="str">
        <f ca="1">IFERROR(MATCH(Z3,HANOI_NK_BAO_CAO_KQKD!$A:$A,0)+COUNTIF(HANOI_NK_BAO_CAO_KQKD!$A:$A,Z3)-1,"")</f>
        <v/>
      </c>
      <c r="AA2" s="31" t="str">
        <f ca="1">IFERROR(MATCH(AA3,HANOI_NK_BAO_CAO_KQKD!$A:$A,0)+COUNTIF(HANOI_NK_BAO_CAO_KQKD!$A:$A,AA3)-1,"")</f>
        <v/>
      </c>
      <c r="AB2" s="31" t="str">
        <f ca="1">IFERROR(MATCH(AB3,HANOI_NK_BAO_CAO_KQKD!$A:$A,0)+COUNTIF(HANOI_NK_BAO_CAO_KQKD!$A:$A,AB3)-1,"")</f>
        <v/>
      </c>
      <c r="AC2" s="31" t="str">
        <f ca="1">IFERROR(MATCH(AC3,HANOI_NK_BAO_CAO_KQKD!$A:$A,0)+COUNTIF(HANOI_NK_BAO_CAO_KQKD!$A:$A,AC3)-1,"")</f>
        <v/>
      </c>
      <c r="AD2" s="31" t="str">
        <f ca="1">IFERROR(MATCH(AD3,HANOI_NK_BAO_CAO_KQKD!$A:$A,0)+COUNTIF(HANOI_NK_BAO_CAO_KQKD!$A:$A,AD3)-1,"")</f>
        <v/>
      </c>
      <c r="AE2" s="31" t="str">
        <f ca="1">IFERROR(MATCH(AE3,HANOI_NK_BAO_CAO_KQKD!$A:$A,0)+COUNTIF(HANOI_NK_BAO_CAO_KQKD!$A:$A,AE3)-1,"")</f>
        <v/>
      </c>
      <c r="AF2" s="31" t="str">
        <f ca="1">IFERROR(MATCH(AF3,HANOI_NK_BAO_CAO_KQKD!$A:$A,0)+COUNTIF(HANOI_NK_BAO_CAO_KQKD!$A:$A,AF3)-1,"")</f>
        <v/>
      </c>
      <c r="AG2" s="31" t="str">
        <f ca="1">IFERROR(MATCH(AG3,HANOI_NK_BAO_CAO_KQKD!$A:$A,0)+COUNTIF(HANOI_NK_BAO_CAO_KQKD!$A:$A,AG3)-1,"")</f>
        <v/>
      </c>
      <c r="AH2" s="31" t="str">
        <f ca="1">IFERROR(MATCH(AH3,HANOI_NK_BAO_CAO_KQKD!$A:$A,0)+COUNTIF(HANOI_NK_BAO_CAO_KQKD!$A:$A,AH3)-1,"")</f>
        <v/>
      </c>
      <c r="AI2" s="31" t="str">
        <f ca="1">IFERROR(MATCH(AI3,HANOI_NK_BAO_CAO_KQKD!$A:$A,0)+COUNTIF(HANOI_NK_BAO_CAO_KQKD!$A:$A,AI3)-1,"")</f>
        <v/>
      </c>
      <c r="AJ2" s="31" t="str">
        <f ca="1">IFERROR(MATCH(AJ3,HANOI_NK_BAO_CAO_KQKD!$A:$A,0)+COUNTIF(HANOI_NK_BAO_CAO_KQKD!$A:$A,AJ3)-1,"")</f>
        <v/>
      </c>
      <c r="AK2" s="31" t="str">
        <f ca="1">IFERROR(MATCH(AK3,HANOI_NK_BAO_CAO_KQKD!$A:$A,0)+COUNTIF(HANOI_NK_BAO_CAO_KQKD!$A:$A,AK3)-1,"")</f>
        <v/>
      </c>
      <c r="AL2" s="31" t="str">
        <f ca="1">IFERROR(MATCH(AL3,HANOI_NK_BAO_CAO_KQKD!$A:$A,0)+COUNTIF(HANOI_NK_BAO_CAO_KQKD!$A:$A,AL3)-1,"")</f>
        <v/>
      </c>
      <c r="AM2" s="31" t="str">
        <f ca="1">IFERROR(MATCH(AM3,HANOI_NK_BAO_CAO_KQKD!$A:$A,0)+COUNTIF(HANOI_NK_BAO_CAO_KQKD!$A:$A,AM3)-1,"")</f>
        <v/>
      </c>
      <c r="AN2" s="31" t="str">
        <f ca="1">IFERROR(MATCH(AN3,HANOI_NK_BAO_CAO_KQKD!$A:$A,0)+COUNTIF(HANOI_NK_BAO_CAO_KQKD!$A:$A,AN3)-1,"")</f>
        <v/>
      </c>
      <c r="AO2" s="31" t="str">
        <f ca="1">IFERROR(MATCH(AO3,HANOI_NK_BAO_CAO_KQKD!$A:$A,0)+COUNTIF(HANOI_NK_BAO_CAO_KQKD!$A:$A,AO3)-1,"")</f>
        <v/>
      </c>
      <c r="AP2" s="31" t="str">
        <f ca="1">IFERROR(MATCH(AP3,HANOI_NK_BAO_CAO_KQKD!$A:$A,0)+COUNTIF(HANOI_NK_BAO_CAO_KQKD!$A:$A,AP3)-1,"")</f>
        <v/>
      </c>
      <c r="AQ2" s="31" t="str">
        <f ca="1">IFERROR(MATCH(AQ3,HANOI_NK_BAO_CAO_KQKD!$A:$A,0)+COUNTIF(HANOI_NK_BAO_CAO_KQKD!$A:$A,AQ3)-1,"")</f>
        <v/>
      </c>
      <c r="AR2" s="31" t="str">
        <f ca="1">IFERROR(MATCH(AR3,HANOI_NK_BAO_CAO_KQKD!$A:$A,0)+COUNTIF(HANOI_NK_BAO_CAO_KQKD!$A:$A,AR3)-1,"")</f>
        <v/>
      </c>
      <c r="AS2" s="31" t="str">
        <f ca="1">IFERROR(MATCH(AS3,HANOI_NK_BAO_CAO_KQKD!$A:$A,0)+COUNTIF(HANOI_NK_BAO_CAO_KQKD!$A:$A,AS3)-1,"")</f>
        <v/>
      </c>
      <c r="AT2" s="31" t="str">
        <f ca="1">IFERROR(MATCH(AT3,HANOI_NK_BAO_CAO_KQKD!$A:$A,0)+COUNTIF(HANOI_NK_BAO_CAO_KQKD!$A:$A,AT3)-1,"")</f>
        <v/>
      </c>
      <c r="AU2" s="31" t="str">
        <f ca="1">IFERROR(MATCH(AU3,HANOI_NK_BAO_CAO_KQKD!$A:$A,0)+COUNTIF(HANOI_NK_BAO_CAO_KQKD!$A:$A,AU3)-1,"")</f>
        <v/>
      </c>
      <c r="AV2" s="31" t="str">
        <f ca="1">IFERROR(MATCH(AV3,HANOI_NK_BAO_CAO_KQKD!$A:$A,0)+COUNTIF(HANOI_NK_BAO_CAO_KQKD!$A:$A,AV3)-1,"")</f>
        <v/>
      </c>
      <c r="AW2" s="31" t="str">
        <f ca="1">IFERROR(MATCH(AW3,HANOI_NK_BAO_CAO_KQKD!$A:$A,0)+COUNTIF(HANOI_NK_BAO_CAO_KQKD!$A:$A,AW3)-1,"")</f>
        <v/>
      </c>
      <c r="AX2" s="31" t="str">
        <f ca="1">IFERROR(MATCH(AX3,HANOI_NK_BAO_CAO_KQKD!$A:$A,0)+COUNTIF(HANOI_NK_BAO_CAO_KQKD!$A:$A,AX3)-1,"")</f>
        <v/>
      </c>
      <c r="AY2" s="31" t="str">
        <f ca="1">IFERROR(MATCH(AY3,HANOI_NK_BAO_CAO_KQKD!$A:$A,0)+COUNTIF(HANOI_NK_BAO_CAO_KQKD!$A:$A,AY3)-1,"")</f>
        <v/>
      </c>
      <c r="AZ2" s="31" t="str">
        <f ca="1">IFERROR(MATCH(AZ3,HANOI_NK_BAO_CAO_KQKD!$A:$A,0)+COUNTIF(HANOI_NK_BAO_CAO_KQKD!$A:$A,AZ3)-1,"")</f>
        <v/>
      </c>
      <c r="BA2" s="31" t="str">
        <f ca="1">IFERROR(MATCH(BA3,HANOI_NK_BAO_CAO_KQKD!$A:$A,0)+COUNTIF(HANOI_NK_BAO_CAO_KQKD!$A:$A,BA3)-1,"")</f>
        <v/>
      </c>
      <c r="BB2" s="31" t="str">
        <f ca="1">IFERROR(MATCH(BB3,HANOI_NK_BAO_CAO_KQKD!$A:$A,0)+COUNTIF(HANOI_NK_BAO_CAO_KQKD!$A:$A,BB3)-1,"")</f>
        <v/>
      </c>
      <c r="BC2" s="31" t="str">
        <f ca="1">IFERROR(MATCH(BC3,HANOI_NK_BAO_CAO_KQKD!$A:$A,0)+COUNTIF(HANOI_NK_BAO_CAO_KQKD!$A:$A,BC3)-1,"")</f>
        <v/>
      </c>
      <c r="BD2" s="31" t="str">
        <f ca="1">IFERROR(MATCH(BD3,HANOI_NK_BAO_CAO_KQKD!$A:$A,0)+COUNTIF(HANOI_NK_BAO_CAO_KQKD!$A:$A,BD3)-1,"")</f>
        <v/>
      </c>
      <c r="BE2" s="31" t="str">
        <f ca="1">IFERROR(MATCH(BE3,HANOI_NK_BAO_CAO_KQKD!$A:$A,0)+COUNTIF(HANOI_NK_BAO_CAO_KQKD!$A:$A,BE3)-1,"")</f>
        <v/>
      </c>
      <c r="BF2" s="31" t="str">
        <f ca="1">IFERROR(MATCH(BF3,HANOI_NK_BAO_CAO_KQKD!$A:$A,0)+COUNTIF(HANOI_NK_BAO_CAO_KQKD!$A:$A,BF3)-1,"")</f>
        <v/>
      </c>
      <c r="BG2" s="31" t="str">
        <f ca="1">IFERROR(MATCH(BG3,HANOI_NK_BAO_CAO_KQKD!$A:$A,0)+COUNTIF(HANOI_NK_BAO_CAO_KQKD!$A:$A,BG3)-1,"")</f>
        <v/>
      </c>
      <c r="BH2" s="31" t="str">
        <f ca="1">IFERROR(MATCH(BH3,HANOI_NK_BAO_CAO_KQKD!$A:$A,0)+COUNTIF(HANOI_NK_BAO_CAO_KQKD!$A:$A,BH3)-1,"")</f>
        <v/>
      </c>
      <c r="BI2" s="31" t="str">
        <f ca="1">IFERROR(MATCH(BI3,HANOI_NK_BAO_CAO_KQKD!$A:$A,0)+COUNTIF(HANOI_NK_BAO_CAO_KQKD!$A:$A,BI3)-1,"")</f>
        <v/>
      </c>
      <c r="BJ2" s="31" t="str">
        <f ca="1">IFERROR(MATCH(BJ3,HANOI_NK_BAO_CAO_KQKD!$A:$A,0)+COUNTIF(HANOI_NK_BAO_CAO_KQKD!$A:$A,BJ3)-1,"")</f>
        <v/>
      </c>
      <c r="BK2" s="31" t="str">
        <f ca="1">IFERROR(MATCH(BK3,HANOI_NK_BAO_CAO_KQKD!$A:$A,0)+COUNTIF(HANOI_NK_BAO_CAO_KQKD!$A:$A,BK3)-1,"")</f>
        <v/>
      </c>
      <c r="BL2" s="31" t="str">
        <f ca="1">IFERROR(MATCH(BL3,HANOI_NK_BAO_CAO_KQKD!$A:$A,0)+COUNTIF(HANOI_NK_BAO_CAO_KQKD!$A:$A,BL3)-1,"")</f>
        <v/>
      </c>
      <c r="BM2" s="31" t="str">
        <f ca="1">IFERROR(MATCH(BM3,HANOI_NK_BAO_CAO_KQKD!$A:$A,0)+COUNTIF(HANOI_NK_BAO_CAO_KQKD!$A:$A,BM3)-1,"")</f>
        <v/>
      </c>
      <c r="BN2" s="31" t="str">
        <f ca="1">IFERROR(MATCH(BN3,HANOI_NK_BAO_CAO_KQKD!$A:$A,0)+COUNTIF(HANOI_NK_BAO_CAO_KQKD!$A:$A,BN3)-1,"")</f>
        <v/>
      </c>
      <c r="BO2" s="31" t="str">
        <f ca="1">IFERROR(MATCH(BO3,HANOI_NK_BAO_CAO_KQKD!$A:$A,0)+COUNTIF(HANOI_NK_BAO_CAO_KQKD!$A:$A,BO3)-1,"")</f>
        <v/>
      </c>
      <c r="BP2" s="31" t="str">
        <f ca="1">IFERROR(MATCH(BP3,HANOI_NK_BAO_CAO_KQKD!$A:$A,0)+COUNTIF(HANOI_NK_BAO_CAO_KQKD!$A:$A,BP3)-1,"")</f>
        <v/>
      </c>
      <c r="BQ2" s="31" t="str">
        <f ca="1">IFERROR(MATCH(BQ3,HANOI_NK_BAO_CAO_KQKD!$A:$A,0)+COUNTIF(HANOI_NK_BAO_CAO_KQKD!$A:$A,BQ3)-1,"")</f>
        <v/>
      </c>
      <c r="BR2" s="31" t="str">
        <f ca="1">IFERROR(MATCH(BR3,HANOI_NK_BAO_CAO_KQKD!$A:$A,0)+COUNTIF(HANOI_NK_BAO_CAO_KQKD!$A:$A,BR3)-1,"")</f>
        <v/>
      </c>
      <c r="BS2" s="31" t="str">
        <f ca="1">IFERROR(MATCH(BS3,HANOI_NK_BAO_CAO_KQKD!$A:$A,0)+COUNTIF(HANOI_NK_BAO_CAO_KQKD!$A:$A,BS3)-1,"")</f>
        <v/>
      </c>
      <c r="BT2" s="31" t="str">
        <f ca="1">IFERROR(MATCH(BT3,HANOI_NK_BAO_CAO_KQKD!$A:$A,0)+COUNTIF(HANOI_NK_BAO_CAO_KQKD!$A:$A,BT3)-1,"")</f>
        <v/>
      </c>
      <c r="BU2" s="31" t="str">
        <f ca="1">IFERROR(MATCH(BU3,HANOI_NK_BAO_CAO_KQKD!$A:$A,0)+COUNTIF(HANOI_NK_BAO_CAO_KQKD!$A:$A,BU3)-1,"")</f>
        <v/>
      </c>
      <c r="BV2" s="31" t="str">
        <f ca="1">IFERROR(MATCH(BV3,HANOI_NK_BAO_CAO_KQKD!$A:$A,0)+COUNTIF(HANOI_NK_BAO_CAO_KQKD!$A:$A,BV3)-1,"")</f>
        <v/>
      </c>
      <c r="BW2" s="31" t="str">
        <f ca="1">IFERROR(MATCH(BW3,HANOI_NK_BAO_CAO_KQKD!$A:$A,0)+COUNTIF(HANOI_NK_BAO_CAO_KQKD!$A:$A,BW3)-1,"")</f>
        <v/>
      </c>
      <c r="BX2" s="31" t="str">
        <f ca="1">IFERROR(MATCH(BX3,HANOI_NK_BAO_CAO_KQKD!$A:$A,0)+COUNTIF(HANOI_NK_BAO_CAO_KQKD!$A:$A,BX3)-1,"")</f>
        <v/>
      </c>
      <c r="BY2" s="31" t="str">
        <f ca="1">IFERROR(MATCH(BY3,HANOI_NK_BAO_CAO_KQKD!$A:$A,0)+COUNTIF(HANOI_NK_BAO_CAO_KQKD!$A:$A,BY3)-1,"")</f>
        <v/>
      </c>
      <c r="BZ2" s="31" t="str">
        <f ca="1">IFERROR(MATCH(BZ3,HANOI_NK_BAO_CAO_KQKD!$A:$A,0)+COUNTIF(HANOI_NK_BAO_CAO_KQKD!$A:$A,BZ3)-1,"")</f>
        <v/>
      </c>
      <c r="CA2" s="31" t="str">
        <f ca="1">IFERROR(MATCH(CA3,HANOI_NK_BAO_CAO_KQKD!$A:$A,0)+COUNTIF(HANOI_NK_BAO_CAO_KQKD!$A:$A,CA3)-1,"")</f>
        <v/>
      </c>
      <c r="CB2" s="31" t="str">
        <f ca="1">IFERROR(MATCH(CB3,HANOI_NK_BAO_CAO_KQKD!$A:$A,0)+COUNTIF(HANOI_NK_BAO_CAO_KQKD!$A:$A,CB3)-1,"")</f>
        <v/>
      </c>
      <c r="CC2" s="31" t="str">
        <f ca="1">IFERROR(MATCH(CC3,HANOI_NK_BAO_CAO_KQKD!$A:$A,0)+COUNTIF(HANOI_NK_BAO_CAO_KQKD!$A:$A,CC3)-1,"")</f>
        <v/>
      </c>
      <c r="CD2" s="31" t="str">
        <f ca="1">IFERROR(MATCH(CD3,HANOI_NK_BAO_CAO_KQKD!$A:$A,0)+COUNTIF(HANOI_NK_BAO_CAO_KQKD!$A:$A,CD3)-1,"")</f>
        <v/>
      </c>
      <c r="CE2" s="31" t="str">
        <f ca="1">IFERROR(MATCH(CE3,HANOI_NK_BAO_CAO_KQKD!$A:$A,0)+COUNTIF(HANOI_NK_BAO_CAO_KQKD!$A:$A,CE3)-1,"")</f>
        <v/>
      </c>
      <c r="CF2" s="31" t="str">
        <f ca="1">IFERROR(MATCH(CF3,HANOI_NK_BAO_CAO_KQKD!$A:$A,0)+COUNTIF(HANOI_NK_BAO_CAO_KQKD!$A:$A,CF3)-1,"")</f>
        <v/>
      </c>
      <c r="CG2" s="31" t="str">
        <f ca="1">IFERROR(MATCH(CG3,HANOI_NK_BAO_CAO_KQKD!$A:$A,0)+COUNTIF(HANOI_NK_BAO_CAO_KQKD!$A:$A,CG3)-1,"")</f>
        <v/>
      </c>
      <c r="CH2" s="31" t="str">
        <f ca="1">IFERROR(MATCH(CH3,HANOI_NK_BAO_CAO_KQKD!$A:$A,0)+COUNTIF(HANOI_NK_BAO_CAO_KQKD!$A:$A,CH3)-1,"")</f>
        <v/>
      </c>
      <c r="CI2" s="31" t="str">
        <f ca="1">IFERROR(MATCH(CI3,HANOI_NK_BAO_CAO_KQKD!$A:$A,0)+COUNTIF(HANOI_NK_BAO_CAO_KQKD!$A:$A,CI3)-1,"")</f>
        <v/>
      </c>
      <c r="CJ2" s="31" t="str">
        <f ca="1">IFERROR(MATCH(CJ3,HANOI_NK_BAO_CAO_KQKD!$A:$A,0)+COUNTIF(HANOI_NK_BAO_CAO_KQKD!$A:$A,CJ3)-1,"")</f>
        <v/>
      </c>
      <c r="CK2" s="31" t="str">
        <f ca="1">IFERROR(MATCH(CK3,HANOI_NK_BAO_CAO_KQKD!$A:$A,0)+COUNTIF(HANOI_NK_BAO_CAO_KQKD!$A:$A,CK3)-1,"")</f>
        <v/>
      </c>
      <c r="CL2" s="31" t="str">
        <f ca="1">IFERROR(MATCH(CL3,HANOI_NK_BAO_CAO_KQKD!$A:$A,0)+COUNTIF(HANOI_NK_BAO_CAO_KQKD!$A:$A,CL3)-1,"")</f>
        <v/>
      </c>
      <c r="CM2" s="31" t="str">
        <f ca="1">IFERROR(MATCH(CM3,HANOI_NK_BAO_CAO_KQKD!$A:$A,0)+COUNTIF(HANOI_NK_BAO_CAO_KQKD!$A:$A,CM3)-1,"")</f>
        <v/>
      </c>
      <c r="CN2" s="31" t="str">
        <f ca="1">IFERROR(MATCH(CN3,HANOI_NK_BAO_CAO_KQKD!$A:$A,0)+COUNTIF(HANOI_NK_BAO_CAO_KQKD!$A:$A,CN3)-1,"")</f>
        <v/>
      </c>
      <c r="CO2" s="31" t="str">
        <f ca="1">IFERROR(MATCH(CO3,HANOI_NK_BAO_CAO_KQKD!$A:$A,0)+COUNTIF(HANOI_NK_BAO_CAO_KQKD!$A:$A,CO3)-1,"")</f>
        <v/>
      </c>
      <c r="CP2" s="31" t="str">
        <f ca="1">IFERROR(MATCH(CP3,HANOI_NK_BAO_CAO_KQKD!$A:$A,0)+COUNTIF(HANOI_NK_BAO_CAO_KQKD!$A:$A,CP3)-1,"")</f>
        <v/>
      </c>
      <c r="CQ2" s="31" t="str">
        <f ca="1">IFERROR(MATCH(CQ3,HANOI_NK_BAO_CAO_KQKD!$A:$A,0)+COUNTIF(HANOI_NK_BAO_CAO_KQKD!$A:$A,CQ3)-1,"")</f>
        <v/>
      </c>
      <c r="CR2" s="31" t="str">
        <f ca="1">IFERROR(MATCH(CR3,HANOI_NK_BAO_CAO_KQKD!$A:$A,0)+COUNTIF(HANOI_NK_BAO_CAO_KQKD!$A:$A,CR3)-1,"")</f>
        <v/>
      </c>
      <c r="CS2" s="31" t="str">
        <f ca="1">IFERROR(MATCH(CS3,HANOI_NK_BAO_CAO_KQKD!$A:$A,0)+COUNTIF(HANOI_NK_BAO_CAO_KQKD!$A:$A,CS3)-1,"")</f>
        <v/>
      </c>
      <c r="CT2" s="31" t="str">
        <f ca="1">IFERROR(MATCH(CT3,HANOI_NK_BAO_CAO_KQKD!$A:$A,0)+COUNTIF(HANOI_NK_BAO_CAO_KQKD!$A:$A,CT3)-1,"")</f>
        <v/>
      </c>
      <c r="CU2" s="31" t="str">
        <f ca="1">IFERROR(MATCH(CU3,HANOI_NK_BAO_CAO_KQKD!$A:$A,0)+COUNTIF(HANOI_NK_BAO_CAO_KQKD!$A:$A,CU3)-1,"")</f>
        <v/>
      </c>
      <c r="CV2" s="31" t="str">
        <f ca="1">IFERROR(MATCH(CV3,HANOI_NK_BAO_CAO_KQKD!$A:$A,0)+COUNTIF(HANOI_NK_BAO_CAO_KQKD!$A:$A,CV3)-1,"")</f>
        <v/>
      </c>
      <c r="CW2" s="31" t="str">
        <f ca="1">IFERROR(MATCH(CW3,HANOI_NK_BAO_CAO_KQKD!$A:$A,0)+COUNTIF(HANOI_NK_BAO_CAO_KQKD!$A:$A,CW3)-1,"")</f>
        <v/>
      </c>
      <c r="CX2" s="31" t="str">
        <f ca="1">IFERROR(MATCH(CX3,HANOI_NK_BAO_CAO_KQKD!$A:$A,0)+COUNTIF(HANOI_NK_BAO_CAO_KQKD!$A:$A,CX3)-1,"")</f>
        <v/>
      </c>
      <c r="CY2" s="31" t="str">
        <f ca="1">IFERROR(MATCH(CY3,HANOI_NK_BAO_CAO_KQKD!$A:$A,0)+COUNTIF(HANOI_NK_BAO_CAO_KQKD!$A:$A,CY3)-1,"")</f>
        <v/>
      </c>
      <c r="CZ2" s="31" t="str">
        <f ca="1">IFERROR(MATCH(CZ3,HANOI_NK_BAO_CAO_KQKD!$A:$A,0)+COUNTIF(HANOI_NK_BAO_CAO_KQKD!$A:$A,CZ3)-1,"")</f>
        <v/>
      </c>
      <c r="DA2" s="31" t="str">
        <f ca="1">IFERROR(MATCH(DA3,HANOI_NK_BAO_CAO_KQKD!$A:$A,0)+COUNTIF(HANOI_NK_BAO_CAO_KQKD!$A:$A,DA3)-1,"")</f>
        <v/>
      </c>
      <c r="DB2" s="31" t="str">
        <f ca="1">IFERROR(MATCH(DB3,HANOI_NK_BAO_CAO_KQKD!$A:$A,0)+COUNTIF(HANOI_NK_BAO_CAO_KQKD!$A:$A,DB3)-1,"")</f>
        <v/>
      </c>
      <c r="DC2" s="31" t="str">
        <f ca="1">IFERROR(MATCH(DC3,HANOI_NK_BAO_CAO_KQKD!$A:$A,0)+COUNTIF(HANOI_NK_BAO_CAO_KQKD!$A:$A,DC3)-1,"")</f>
        <v/>
      </c>
      <c r="DD2" s="31" t="str">
        <f ca="1">IFERROR(MATCH(DD3,HANOI_NK_BAO_CAO_KQKD!$A:$A,0)+COUNTIF(HANOI_NK_BAO_CAO_KQKD!$A:$A,DD3)-1,"")</f>
        <v/>
      </c>
      <c r="DE2" s="31" t="str">
        <f ca="1">IFERROR(MATCH(DE3,HANOI_NK_BAO_CAO_KQKD!$A:$A,0)+COUNTIF(HANOI_NK_BAO_CAO_KQKD!$A:$A,DE3)-1,"")</f>
        <v/>
      </c>
      <c r="DF2" s="31" t="str">
        <f ca="1">IFERROR(MATCH(DF3,HANOI_NK_BAO_CAO_KQKD!$A:$A,0)+COUNTIF(HANOI_NK_BAO_CAO_KQKD!$A:$A,DF3)-1,"")</f>
        <v/>
      </c>
      <c r="DG2" s="31" t="str">
        <f ca="1">IFERROR(MATCH(DG3,HANOI_NK_BAO_CAO_KQKD!$A:$A,0)+COUNTIF(HANOI_NK_BAO_CAO_KQKD!$A:$A,DG3)-1,"")</f>
        <v/>
      </c>
      <c r="DH2" s="31" t="str">
        <f ca="1">IFERROR(MATCH(DH3,HANOI_NK_BAO_CAO_KQKD!$A:$A,0)+COUNTIF(HANOI_NK_BAO_CAO_KQKD!$A:$A,DH3)-1,"")</f>
        <v/>
      </c>
      <c r="DI2" s="31" t="str">
        <f ca="1">IFERROR(MATCH(DI3,HANOI_NK_BAO_CAO_KQKD!$A:$A,0)+COUNTIF(HANOI_NK_BAO_CAO_KQKD!$A:$A,DI3)-1,"")</f>
        <v/>
      </c>
      <c r="DJ2" s="31" t="str">
        <f ca="1">IFERROR(MATCH(DJ3,HANOI_NK_BAO_CAO_KQKD!$A:$A,0)+COUNTIF(HANOI_NK_BAO_CAO_KQKD!$A:$A,DJ3)-1,"")</f>
        <v/>
      </c>
      <c r="DK2" s="31" t="str">
        <f ca="1">IFERROR(MATCH(DK3,HANOI_NK_BAO_CAO_KQKD!$A:$A,0)+COUNTIF(HANOI_NK_BAO_CAO_KQKD!$A:$A,DK3)-1,"")</f>
        <v/>
      </c>
      <c r="DL2" s="31" t="str">
        <f ca="1">IFERROR(MATCH(DL3,HANOI_NK_BAO_CAO_KQKD!$A:$A,0)+COUNTIF(HANOI_NK_BAO_CAO_KQKD!$A:$A,DL3)-1,"")</f>
        <v/>
      </c>
      <c r="DM2" s="31" t="str">
        <f ca="1">IFERROR(MATCH(DM3,HANOI_NK_BAO_CAO_KQKD!$A:$A,0)+COUNTIF(HANOI_NK_BAO_CAO_KQKD!$A:$A,DM3)-1,"")</f>
        <v/>
      </c>
      <c r="DN2" s="31" t="str">
        <f ca="1">IFERROR(MATCH(DN3,HANOI_NK_BAO_CAO_KQKD!$A:$A,0)+COUNTIF(HANOI_NK_BAO_CAO_KQKD!$A:$A,DN3)-1,"")</f>
        <v/>
      </c>
      <c r="DO2" s="31" t="str">
        <f ca="1">IFERROR(MATCH(DO3,HANOI_NK_BAO_CAO_KQKD!$A:$A,0)+COUNTIF(HANOI_NK_BAO_CAO_KQKD!$A:$A,DO3)-1,"")</f>
        <v/>
      </c>
      <c r="DP2" s="31" t="str">
        <f ca="1">IFERROR(MATCH(DP3,HANOI_NK_BAO_CAO_KQKD!$A:$A,0)+COUNTIF(HANOI_NK_BAO_CAO_KQKD!$A:$A,DP3)-1,"")</f>
        <v/>
      </c>
      <c r="DQ2" s="31" t="str">
        <f ca="1">IFERROR(MATCH(DQ3,HANOI_NK_BAO_CAO_KQKD!$A:$A,0)+COUNTIF(HANOI_NK_BAO_CAO_KQKD!$A:$A,DQ3)-1,"")</f>
        <v/>
      </c>
      <c r="DR2" s="31" t="str">
        <f ca="1">IFERROR(MATCH(DR3,HANOI_NK_BAO_CAO_KQKD!$A:$A,0)+COUNTIF(HANOI_NK_BAO_CAO_KQKD!$A:$A,DR3)-1,"")</f>
        <v/>
      </c>
      <c r="DS2" s="31" t="str">
        <f ca="1">IFERROR(MATCH(DS3,HANOI_NK_BAO_CAO_KQKD!$A:$A,0)+COUNTIF(HANOI_NK_BAO_CAO_KQKD!$A:$A,DS3)-1,"")</f>
        <v/>
      </c>
      <c r="DT2" s="31" t="str">
        <f ca="1">IFERROR(MATCH(DT3,HANOI_NK_BAO_CAO_KQKD!$A:$A,0)+COUNTIF(HANOI_NK_BAO_CAO_KQKD!$A:$A,DT3)-1,"")</f>
        <v/>
      </c>
      <c r="DU2" s="31" t="str">
        <f ca="1">IFERROR(MATCH(DU3,HANOI_NK_BAO_CAO_KQKD!$A:$A,0)+COUNTIF(HANOI_NK_BAO_CAO_KQKD!$A:$A,DU3)-1,"")</f>
        <v/>
      </c>
      <c r="DV2" s="31" t="str">
        <f ca="1">IFERROR(MATCH(DV3,HANOI_NK_BAO_CAO_KQKD!$A:$A,0)+COUNTIF(HANOI_NK_BAO_CAO_KQKD!$A:$A,DV3)-1,"")</f>
        <v/>
      </c>
      <c r="DW2" s="31" t="str">
        <f ca="1">IFERROR(MATCH(DW3,HANOI_NK_BAO_CAO_KQKD!$A:$A,0)+COUNTIF(HANOI_NK_BAO_CAO_KQKD!$A:$A,DW3)-1,"")</f>
        <v/>
      </c>
      <c r="DX2" s="31" t="str">
        <f ca="1">IFERROR(MATCH(DX3,HANOI_NK_BAO_CAO_KQKD!$A:$A,0)+COUNTIF(HANOI_NK_BAO_CAO_KQKD!$A:$A,DX3)-1,"")</f>
        <v/>
      </c>
      <c r="DY2" s="31" t="str">
        <f ca="1">IFERROR(MATCH(DY3,HANOI_NK_BAO_CAO_KQKD!$A:$A,0)+COUNTIF(HANOI_NK_BAO_CAO_KQKD!$A:$A,DY3)-1,"")</f>
        <v/>
      </c>
      <c r="DZ2" s="31" t="str">
        <f ca="1">IFERROR(MATCH(DZ3,HANOI_NK_BAO_CAO_KQKD!$A:$A,0)+COUNTIF(HANOI_NK_BAO_CAO_KQKD!$A:$A,DZ3)-1,"")</f>
        <v/>
      </c>
      <c r="EA2" s="31" t="str">
        <f ca="1">IFERROR(MATCH(EA3,HANOI_NK_BAO_CAO_KQKD!$A:$A,0)+COUNTIF(HANOI_NK_BAO_CAO_KQKD!$A:$A,EA3)-1,"")</f>
        <v/>
      </c>
      <c r="EB2" s="31" t="str">
        <f ca="1">IFERROR(MATCH(EB3,HANOI_NK_BAO_CAO_KQKD!$A:$A,0)+COUNTIF(HANOI_NK_BAO_CAO_KQKD!$A:$A,EB3)-1,"")</f>
        <v/>
      </c>
      <c r="EC2" s="31" t="str">
        <f ca="1">IFERROR(MATCH(EC3,HANOI_NK_BAO_CAO_KQKD!$A:$A,0)+COUNTIF(HANOI_NK_BAO_CAO_KQKD!$A:$A,EC3)-1,"")</f>
        <v/>
      </c>
      <c r="ED2" s="31" t="str">
        <f ca="1">IFERROR(MATCH(ED3,HANOI_NK_BAO_CAO_KQKD!$A:$A,0)+COUNTIF(HANOI_NK_BAO_CAO_KQKD!$A:$A,ED3)-1,"")</f>
        <v/>
      </c>
      <c r="EE2" s="31" t="str">
        <f ca="1">IFERROR(MATCH(EE3,HANOI_NK_BAO_CAO_KQKD!$A:$A,0)+COUNTIF(HANOI_NK_BAO_CAO_KQKD!$A:$A,EE3)-1,"")</f>
        <v/>
      </c>
      <c r="EF2" s="31" t="str">
        <f ca="1">IFERROR(MATCH(EF3,HANOI_NK_BAO_CAO_KQKD!$A:$A,0)+COUNTIF(HANOI_NK_BAO_CAO_KQKD!$A:$A,EF3)-1,"")</f>
        <v/>
      </c>
      <c r="EG2" s="31" t="str">
        <f ca="1">IFERROR(MATCH(EG3,HANOI_NK_BAO_CAO_KQKD!$A:$A,0)+COUNTIF(HANOI_NK_BAO_CAO_KQKD!$A:$A,EG3)-1,"")</f>
        <v/>
      </c>
      <c r="EH2" s="31" t="str">
        <f ca="1">IFERROR(MATCH(EH3,HANOI_NK_BAO_CAO_KQKD!$A:$A,0)+COUNTIF(HANOI_NK_BAO_CAO_KQKD!$A:$A,EH3)-1,"")</f>
        <v/>
      </c>
      <c r="EI2" s="31" t="str">
        <f ca="1">IFERROR(MATCH(EI3,HANOI_NK_BAO_CAO_KQKD!$A:$A,0)+COUNTIF(HANOI_NK_BAO_CAO_KQKD!$A:$A,EI3)-1,"")</f>
        <v/>
      </c>
      <c r="EJ2" s="31" t="str">
        <f ca="1">IFERROR(MATCH(EJ3,HANOI_NK_BAO_CAO_KQKD!$A:$A,0)+COUNTIF(HANOI_NK_BAO_CAO_KQKD!$A:$A,EJ3)-1,"")</f>
        <v/>
      </c>
      <c r="EK2" s="31" t="str">
        <f ca="1">IFERROR(MATCH(EK3,HANOI_NK_BAO_CAO_KQKD!$A:$A,0)+COUNTIF(HANOI_NK_BAO_CAO_KQKD!$A:$A,EK3)-1,"")</f>
        <v/>
      </c>
      <c r="EL2" s="31" t="str">
        <f ca="1">IFERROR(MATCH(EL3,HANOI_NK_BAO_CAO_KQKD!$A:$A,0)+COUNTIF(HANOI_NK_BAO_CAO_KQKD!$A:$A,EL3)-1,"")</f>
        <v/>
      </c>
      <c r="EM2" s="31" t="str">
        <f ca="1">IFERROR(MATCH(EM3,HANOI_NK_BAO_CAO_KQKD!$A:$A,0)+COUNTIF(HANOI_NK_BAO_CAO_KQKD!$A:$A,EM3)-1,"")</f>
        <v/>
      </c>
      <c r="EN2" s="31" t="str">
        <f ca="1">IFERROR(MATCH(EN3,HANOI_NK_BAO_CAO_KQKD!$A:$A,0)+COUNTIF(HANOI_NK_BAO_CAO_KQKD!$A:$A,EN3)-1,"")</f>
        <v/>
      </c>
      <c r="EO2" s="31" t="str">
        <f ca="1">IFERROR(MATCH(EO3,HANOI_NK_BAO_CAO_KQKD!$A:$A,0)+COUNTIF(HANOI_NK_BAO_CAO_KQKD!$A:$A,EO3)-1,"")</f>
        <v/>
      </c>
      <c r="EP2" s="31" t="str">
        <f ca="1">IFERROR(MATCH(EP3,HANOI_NK_BAO_CAO_KQKD!$A:$A,0)+COUNTIF(HANOI_NK_BAO_CAO_KQKD!$A:$A,EP3)-1,"")</f>
        <v/>
      </c>
      <c r="EQ2" s="31" t="str">
        <f ca="1">IFERROR(MATCH(EQ3,HANOI_NK_BAO_CAO_KQKD!$A:$A,0)+COUNTIF(HANOI_NK_BAO_CAO_KQKD!$A:$A,EQ3)-1,"")</f>
        <v/>
      </c>
      <c r="ER2" s="31">
        <f ca="1">IFERROR(MATCH(ER3,HANOI_NK_BAO_CAO_KQKD!$A:$A,0)+COUNTIF(HANOI_NK_BAO_CAO_KQKD!$A:$A,ER3)-1,"")</f>
        <v>2</v>
      </c>
      <c r="ES2" s="31">
        <f ca="1">IFERROR(MATCH(ES3,HANOI_NK_BAO_CAO_KQKD!$A:$A,0)+COUNTIF(HANOI_NK_BAO_CAO_KQKD!$A:$A,ES3)-1,"")</f>
        <v>3</v>
      </c>
      <c r="ET2" s="31">
        <f ca="1">IFERROR(MATCH(ET3,HANOI_NK_BAO_CAO_KQKD!$A:$A,0)+COUNTIF(HANOI_NK_BAO_CAO_KQKD!$A:$A,ET3)-1,"")</f>
        <v>4</v>
      </c>
      <c r="EU2" s="31">
        <f ca="1">IFERROR(MATCH(EU3,HANOI_NK_BAO_CAO_KQKD!$A:$A,0)+COUNTIF(HANOI_NK_BAO_CAO_KQKD!$A:$A,EU3)-1,"")</f>
        <v>5</v>
      </c>
      <c r="EV2" s="31">
        <f ca="1">IFERROR(MATCH(EV3,HANOI_NK_BAO_CAO_KQKD!$A:$A,0)+COUNTIF(HANOI_NK_BAO_CAO_KQKD!$A:$A,EV3)-1,"")</f>
        <v>6</v>
      </c>
      <c r="EW2" s="31" t="str">
        <f ca="1">IFERROR(MATCH(EW3,HANOI_NK_BAO_CAO_KQKD!$A:$A,0)+COUNTIF(HANOI_NK_BAO_CAO_KQKD!$A:$A,EW3)-1,"")</f>
        <v/>
      </c>
      <c r="EX2" s="31">
        <f ca="1">IFERROR(MATCH(EX3,HANOI_NK_BAO_CAO_KQKD!$A:$A,0)+COUNTIF(HANOI_NK_BAO_CAO_KQKD!$A:$A,EX3)-1,"")</f>
        <v>7</v>
      </c>
      <c r="EY2" s="31">
        <f ca="1">IFERROR(MATCH(EY3,HANOI_NK_BAO_CAO_KQKD!$A:$A,0)+COUNTIF(HANOI_NK_BAO_CAO_KQKD!$A:$A,EY3)-1,"")</f>
        <v>8</v>
      </c>
      <c r="EZ2" s="31">
        <f ca="1">IFERROR(MATCH(EZ3,HANOI_NK_BAO_CAO_KQKD!$A:$A,0)+COUNTIF(HANOI_NK_BAO_CAO_KQKD!$A:$A,EZ3)-1,"")</f>
        <v>10</v>
      </c>
      <c r="FA2" s="31">
        <f ca="1">IFERROR(MATCH(FA3,HANOI_NK_BAO_CAO_KQKD!$A:$A,0)+COUNTIF(HANOI_NK_BAO_CAO_KQKD!$A:$A,FA3)-1,"")</f>
        <v>11</v>
      </c>
      <c r="FB2" s="31">
        <f ca="1">IFERROR(MATCH(FB3,HANOI_NK_BAO_CAO_KQKD!$A:$A,0)+COUNTIF(HANOI_NK_BAO_CAO_KQKD!$A:$A,FB3)-1,"")</f>
        <v>12</v>
      </c>
      <c r="FC2" s="31">
        <f ca="1">IFERROR(MATCH(FC3,HANOI_NK_BAO_CAO_KQKD!$A:$A,0)+COUNTIF(HANOI_NK_BAO_CAO_KQKD!$A:$A,FC3)-1,"")</f>
        <v>13</v>
      </c>
      <c r="FD2" s="31" t="str">
        <f ca="1">IFERROR(MATCH(FD3,HANOI_NK_BAO_CAO_KQKD!$A:$A,0)+COUNTIF(HANOI_NK_BAO_CAO_KQKD!$A:$A,FD3)-1,"")</f>
        <v/>
      </c>
      <c r="FE2" s="31">
        <f ca="1">IFERROR(MATCH(FE3,HANOI_NK_BAO_CAO_KQKD!$A:$A,0)+COUNTIF(HANOI_NK_BAO_CAO_KQKD!$A:$A,FE3)-1,"")</f>
        <v>14</v>
      </c>
      <c r="FF2" s="31">
        <f ca="1">IFERROR(MATCH(FF3,HANOI_NK_BAO_CAO_KQKD!$A:$A,0)+COUNTIF(HANOI_NK_BAO_CAO_KQKD!$A:$A,FF3)-1,"")</f>
        <v>15</v>
      </c>
      <c r="FG2" s="31">
        <f ca="1">IFERROR(MATCH(FG3,HANOI_NK_BAO_CAO_KQKD!$A:$A,0)+COUNTIF(HANOI_NK_BAO_CAO_KQKD!$A:$A,FG3)-1,"")</f>
        <v>17</v>
      </c>
      <c r="FH2" s="31">
        <f ca="1">IFERROR(MATCH(FH3,HANOI_NK_BAO_CAO_KQKD!$A:$A,0)+COUNTIF(HANOI_NK_BAO_CAO_KQKD!$A:$A,FH3)-1,"")</f>
        <v>18</v>
      </c>
      <c r="FI2" s="31">
        <f ca="1">IFERROR(MATCH(FI3,HANOI_NK_BAO_CAO_KQKD!$A:$A,0)+COUNTIF(HANOI_NK_BAO_CAO_KQKD!$A:$A,FI3)-1,"")</f>
        <v>20</v>
      </c>
      <c r="FJ2" s="31">
        <f ca="1">IFERROR(MATCH(FJ3,HANOI_NK_BAO_CAO_KQKD!$A:$A,0)+COUNTIF(HANOI_NK_BAO_CAO_KQKD!$A:$A,FJ3)-1,"")</f>
        <v>21</v>
      </c>
      <c r="FK2" s="31" t="str">
        <f ca="1">IFERROR(MATCH(FK3,HANOI_NK_BAO_CAO_KQKD!$A:$A,0)+COUNTIF(HANOI_NK_BAO_CAO_KQKD!$A:$A,FK3)-1,"")</f>
        <v/>
      </c>
      <c r="FL2" s="31">
        <f ca="1">IFERROR(MATCH(FL3,HANOI_NK_BAO_CAO_KQKD!$A:$A,0)+COUNTIF(HANOI_NK_BAO_CAO_KQKD!$A:$A,FL3)-1,"")</f>
        <v>22</v>
      </c>
      <c r="FM2" s="31">
        <f ca="1">IFERROR(MATCH(FM3,HANOI_NK_BAO_CAO_KQKD!$A:$A,0)+COUNTIF(HANOI_NK_BAO_CAO_KQKD!$A:$A,FM3)-1,"")</f>
        <v>23</v>
      </c>
      <c r="FN2" s="31">
        <f ca="1">IFERROR(MATCH(FN3,HANOI_NK_BAO_CAO_KQKD!$A:$A,0)+COUNTIF(HANOI_NK_BAO_CAO_KQKD!$A:$A,FN3)-1,"")</f>
        <v>25</v>
      </c>
      <c r="FO2" s="31">
        <f ca="1">IFERROR(MATCH(FO3,HANOI_NK_BAO_CAO_KQKD!$A:$A,0)+COUNTIF(HANOI_NK_BAO_CAO_KQKD!$A:$A,FO3)-1,"")</f>
        <v>26</v>
      </c>
      <c r="FP2" s="31">
        <f ca="1">IFERROR(MATCH(FP3,HANOI_NK_BAO_CAO_KQKD!$A:$A,0)+COUNTIF(HANOI_NK_BAO_CAO_KQKD!$A:$A,FP3)-1,"")</f>
        <v>27</v>
      </c>
      <c r="FQ2" s="31">
        <f ca="1">IFERROR(MATCH(FQ3,HANOI_NK_BAO_CAO_KQKD!$A:$A,0)+COUNTIF(HANOI_NK_BAO_CAO_KQKD!$A:$A,FQ3)-1,"")</f>
        <v>28</v>
      </c>
      <c r="FR2" s="31" t="str">
        <f ca="1">IFERROR(MATCH(FR3,HANOI_NK_BAO_CAO_KQKD!$A:$A,0)+COUNTIF(HANOI_NK_BAO_CAO_KQKD!$A:$A,FR3)-1,"")</f>
        <v/>
      </c>
      <c r="FS2" s="31">
        <f ca="1">IFERROR(MATCH(FS3,HANOI_NK_BAO_CAO_KQKD!$A:$A,0)+COUNTIF(HANOI_NK_BAO_CAO_KQKD!$A:$A,FS3)-1,"")</f>
        <v>31</v>
      </c>
      <c r="FT2" s="31">
        <f ca="1">IFERROR(MATCH(FT3,HANOI_NK_BAO_CAO_KQKD!$A:$A,0)+COUNTIF(HANOI_NK_BAO_CAO_KQKD!$A:$A,FT3)-1,"")</f>
        <v>32</v>
      </c>
      <c r="FU2" s="31">
        <f ca="1">IFERROR(MATCH(FU3,HANOI_NK_BAO_CAO_KQKD!$A:$A,0)+COUNTIF(HANOI_NK_BAO_CAO_KQKD!$A:$A,FU3)-1,"")</f>
        <v>33</v>
      </c>
      <c r="FV2" s="31">
        <f ca="1">IFERROR(MATCH(FV3,HANOI_NK_BAO_CAO_KQKD!$A:$A,0)+COUNTIF(HANOI_NK_BAO_CAO_KQKD!$A:$A,FV3)-1,"")</f>
        <v>34</v>
      </c>
      <c r="FW2" s="31">
        <f ca="1">IFERROR(MATCH(FW3,HANOI_NK_BAO_CAO_KQKD!$A:$A,0)+COUNTIF(HANOI_NK_BAO_CAO_KQKD!$A:$A,FW3)-1,"")</f>
        <v>35</v>
      </c>
      <c r="FX2" s="31">
        <f ca="1">IFERROR(MATCH(FX3,HANOI_NK_BAO_CAO_KQKD!$A:$A,0)+COUNTIF(HANOI_NK_BAO_CAO_KQKD!$A:$A,FX3)-1,"")</f>
        <v>36</v>
      </c>
      <c r="FY2" s="31" t="str">
        <f ca="1">IFERROR(MATCH(FY3,HANOI_NK_BAO_CAO_KQKD!$A:$A,0)+COUNTIF(HANOI_NK_BAO_CAO_KQKD!$A:$A,FY3)-1,"")</f>
        <v/>
      </c>
      <c r="FZ2" s="31">
        <f ca="1">IFERROR(MATCH(FZ3,HANOI_NK_BAO_CAO_KQKD!$A:$A,0)+COUNTIF(HANOI_NK_BAO_CAO_KQKD!$A:$A,FZ3)-1,"")</f>
        <v>37</v>
      </c>
      <c r="GA2" s="31">
        <f ca="1">IFERROR(MATCH(GA3,HANOI_NK_BAO_CAO_KQKD!$A:$A,0)+COUNTIF(HANOI_NK_BAO_CAO_KQKD!$A:$A,GA3)-1,"")</f>
        <v>38</v>
      </c>
      <c r="GB2" s="31">
        <f ca="1">IFERROR(MATCH(GB3,HANOI_NK_BAO_CAO_KQKD!$A:$A,0)+COUNTIF(HANOI_NK_BAO_CAO_KQKD!$A:$A,GB3)-1,"")</f>
        <v>42</v>
      </c>
      <c r="GC2" s="31">
        <f ca="1">IFERROR(MATCH(GC3,HANOI_NK_BAO_CAO_KQKD!$A:$A,0)+COUNTIF(HANOI_NK_BAO_CAO_KQKD!$A:$A,GC3)-1,"")</f>
        <v>43</v>
      </c>
      <c r="GD2" s="31">
        <f ca="1">IFERROR(MATCH(GD3,HANOI_NK_BAO_CAO_KQKD!$A:$A,0)+COUNTIF(HANOI_NK_BAO_CAO_KQKD!$A:$A,GD3)-1,"")</f>
        <v>44</v>
      </c>
      <c r="GE2" s="31">
        <f ca="1">IFERROR(MATCH(GE3,HANOI_NK_BAO_CAO_KQKD!$A:$A,0)+COUNTIF(HANOI_NK_BAO_CAO_KQKD!$A:$A,GE3)-1,"")</f>
        <v>45</v>
      </c>
      <c r="GF2" s="31" t="str">
        <f ca="1">IFERROR(MATCH(GF3,HANOI_NK_BAO_CAO_KQKD!$A:$A,0)+COUNTIF(HANOI_NK_BAO_CAO_KQKD!$A:$A,GF3)-1,"")</f>
        <v/>
      </c>
      <c r="GG2" s="31">
        <f ca="1">IFERROR(MATCH(GG3,HANOI_NK_BAO_CAO_KQKD!$A:$A,0)+COUNTIF(HANOI_NK_BAO_CAO_KQKD!$A:$A,GG3)-1,"")</f>
        <v>47</v>
      </c>
      <c r="GH2" s="31">
        <f ca="1">IFERROR(MATCH(GH3,HANOI_NK_BAO_CAO_KQKD!$A:$A,0)+COUNTIF(HANOI_NK_BAO_CAO_KQKD!$A:$A,GH3)-1,"")</f>
        <v>48</v>
      </c>
      <c r="GI2" s="31">
        <f ca="1">IFERROR(MATCH(GI3,HANOI_NK_BAO_CAO_KQKD!$A:$A,0)+COUNTIF(HANOI_NK_BAO_CAO_KQKD!$A:$A,GI3)-1,"")</f>
        <v>49</v>
      </c>
      <c r="GJ2" s="31">
        <f ca="1">IFERROR(MATCH(GJ3,HANOI_NK_BAO_CAO_KQKD!$A:$A,0)+COUNTIF(HANOI_NK_BAO_CAO_KQKD!$A:$A,GJ3)-1,"")</f>
        <v>50</v>
      </c>
      <c r="GK2" s="31">
        <f ca="1">IFERROR(MATCH(GK3,HANOI_NK_BAO_CAO_KQKD!$A:$A,0)+COUNTIF(HANOI_NK_BAO_CAO_KQKD!$A:$A,GK3)-1,"")</f>
        <v>52</v>
      </c>
      <c r="GL2" s="31">
        <f ca="1">IFERROR(MATCH(GL3,HANOI_NK_BAO_CAO_KQKD!$A:$A,0)+COUNTIF(HANOI_NK_BAO_CAO_KQKD!$A:$A,GL3)-1,"")</f>
        <v>57</v>
      </c>
      <c r="GM2" s="31" t="str">
        <f ca="1">IFERROR(MATCH(GM3,HANOI_NK_BAO_CAO_KQKD!$A:$A,0)+COUNTIF(HANOI_NK_BAO_CAO_KQKD!$A:$A,GM3)-1,"")</f>
        <v/>
      </c>
      <c r="GN2" s="31">
        <f ca="1">IFERROR(MATCH(GN3,HANOI_NK_BAO_CAO_KQKD!$A:$A,0)+COUNTIF(HANOI_NK_BAO_CAO_KQKD!$A:$A,GN3)-1,"")</f>
        <v>58</v>
      </c>
      <c r="GO2" s="31">
        <f ca="1">IFERROR(MATCH(GO3,HANOI_NK_BAO_CAO_KQKD!$A:$A,0)+COUNTIF(HANOI_NK_BAO_CAO_KQKD!$A:$A,GO3)-1,"")</f>
        <v>60</v>
      </c>
      <c r="GP2" s="31">
        <f ca="1">IFERROR(MATCH(GP3,HANOI_NK_BAO_CAO_KQKD!$A:$A,0)+COUNTIF(HANOI_NK_BAO_CAO_KQKD!$A:$A,GP3)-1,"")</f>
        <v>61</v>
      </c>
      <c r="GQ2" s="31">
        <f ca="1">IFERROR(MATCH(GQ3,HANOI_NK_BAO_CAO_KQKD!$A:$A,0)+COUNTIF(HANOI_NK_BAO_CAO_KQKD!$A:$A,GQ3)-1,"")</f>
        <v>62</v>
      </c>
      <c r="GR2" s="31">
        <f ca="1">IFERROR(MATCH(GR3,HANOI_NK_BAO_CAO_KQKD!$A:$A,0)+COUNTIF(HANOI_NK_BAO_CAO_KQKD!$A:$A,GR3)-1,"")</f>
        <v>63</v>
      </c>
      <c r="GS2" s="31">
        <f ca="1">IFERROR(MATCH(GS3,HANOI_NK_BAO_CAO_KQKD!$A:$A,0)+COUNTIF(HANOI_NK_BAO_CAO_KQKD!$A:$A,GS3)-1,"")</f>
        <v>64</v>
      </c>
      <c r="GT2" s="31" t="str">
        <f ca="1">IFERROR(MATCH(GT3,HANOI_NK_BAO_CAO_KQKD!$A:$A,0)+COUNTIF(HANOI_NK_BAO_CAO_KQKD!$A:$A,GT3)-1,"")</f>
        <v/>
      </c>
      <c r="GU2" s="31">
        <f ca="1">IFERROR(MATCH(GU3,HANOI_NK_BAO_CAO_KQKD!$A:$A,0)+COUNTIF(HANOI_NK_BAO_CAO_KQKD!$A:$A,GU3)-1,"")</f>
        <v>65</v>
      </c>
      <c r="GV2" s="31">
        <f ca="1">IFERROR(MATCH(GV3,HANOI_NK_BAO_CAO_KQKD!$A:$A,0)+COUNTIF(HANOI_NK_BAO_CAO_KQKD!$A:$A,GV3)-1,"")</f>
        <v>66</v>
      </c>
      <c r="GW2" s="31">
        <f ca="1">IFERROR(MATCH(GW3,HANOI_NK_BAO_CAO_KQKD!$A:$A,0)+COUNTIF(HANOI_NK_BAO_CAO_KQKD!$A:$A,GW3)-1,"")</f>
        <v>68</v>
      </c>
      <c r="GX2" s="31">
        <f ca="1">IFERROR(MATCH(GX3,HANOI_NK_BAO_CAO_KQKD!$A:$A,0)+COUNTIF(HANOI_NK_BAO_CAO_KQKD!$A:$A,GX3)-1,"")</f>
        <v>70</v>
      </c>
      <c r="GY2" s="31">
        <f ca="1">IFERROR(MATCH(GY3,HANOI_NK_BAO_CAO_KQKD!$A:$A,0)+COUNTIF(HANOI_NK_BAO_CAO_KQKD!$A:$A,GY3)-1,"")</f>
        <v>71</v>
      </c>
      <c r="GZ2" s="31">
        <f ca="1">IFERROR(MATCH(GZ3,HANOI_NK_BAO_CAO_KQKD!$A:$A,0)+COUNTIF(HANOI_NK_BAO_CAO_KQKD!$A:$A,GZ3)-1,"")</f>
        <v>72</v>
      </c>
      <c r="HA2" s="31" t="str">
        <f ca="1">IFERROR(MATCH(HA3,HANOI_NK_BAO_CAO_KQKD!$A:$A,0)+COUNTIF(HANOI_NK_BAO_CAO_KQKD!$A:$A,HA3)-1,"")</f>
        <v/>
      </c>
      <c r="HB2" s="31">
        <f ca="1">IFERROR(MATCH(HB3,HANOI_NK_BAO_CAO_KQKD!$A:$A,0)+COUNTIF(HANOI_NK_BAO_CAO_KQKD!$A:$A,HB3)-1,"")</f>
        <v>73</v>
      </c>
      <c r="HC2" s="31">
        <f ca="1">IFERROR(MATCH(HC3,HANOI_NK_BAO_CAO_KQKD!$A:$A,0)+COUNTIF(HANOI_NK_BAO_CAO_KQKD!$A:$A,HC3)-1,"")</f>
        <v>74</v>
      </c>
      <c r="HD2" s="31">
        <f ca="1">IFERROR(MATCH(HD3,HANOI_NK_BAO_CAO_KQKD!$A:$A,0)+COUNTIF(HANOI_NK_BAO_CAO_KQKD!$A:$A,HD3)-1,"")</f>
        <v>75</v>
      </c>
      <c r="HE2" s="31">
        <f ca="1">IFERROR(MATCH(HE3,HANOI_NK_BAO_CAO_KQKD!$A:$A,0)+COUNTIF(HANOI_NK_BAO_CAO_KQKD!$A:$A,HE3)-1,"")</f>
        <v>77</v>
      </c>
      <c r="HF2" s="31">
        <f ca="1">IFERROR(MATCH(HF3,HANOI_NK_BAO_CAO_KQKD!$A:$A,0)+COUNTIF(HANOI_NK_BAO_CAO_KQKD!$A:$A,HF3)-1,"")</f>
        <v>78</v>
      </c>
      <c r="HG2" s="31">
        <f ca="1">IFERROR(MATCH(HG3,HANOI_NK_BAO_CAO_KQKD!$A:$A,0)+COUNTIF(HANOI_NK_BAO_CAO_KQKD!$A:$A,HG3)-1,"")</f>
        <v>79</v>
      </c>
      <c r="HH2" s="31" t="str">
        <f ca="1">IFERROR(MATCH(HH3,HANOI_NK_BAO_CAO_KQKD!$A:$A,0)+COUNTIF(HANOI_NK_BAO_CAO_KQKD!$A:$A,HH3)-1,"")</f>
        <v/>
      </c>
      <c r="HI2" s="31">
        <f ca="1">IFERROR(MATCH(HI3,HANOI_NK_BAO_CAO_KQKD!$A:$A,0)+COUNTIF(HANOI_NK_BAO_CAO_KQKD!$A:$A,HI3)-1,"")</f>
        <v>80</v>
      </c>
      <c r="HJ2" s="31">
        <f ca="1">IFERROR(MATCH(HJ3,HANOI_NK_BAO_CAO_KQKD!$A:$A,0)+COUNTIF(HANOI_NK_BAO_CAO_KQKD!$A:$A,HJ3)-1,"")</f>
        <v>81</v>
      </c>
      <c r="HK2" s="31">
        <f ca="1">IFERROR(MATCH(HK3,HANOI_NK_BAO_CAO_KQKD!$A:$A,0)+COUNTIF(HANOI_NK_BAO_CAO_KQKD!$A:$A,HK3)-1,"")</f>
        <v>84</v>
      </c>
      <c r="HL2" s="31">
        <f ca="1">IFERROR(MATCH(HL3,HANOI_NK_BAO_CAO_KQKD!$A:$A,0)+COUNTIF(HANOI_NK_BAO_CAO_KQKD!$A:$A,HL3)-1,"")</f>
        <v>85</v>
      </c>
      <c r="HM2" s="31">
        <f ca="1">IFERROR(MATCH(HM3,HANOI_NK_BAO_CAO_KQKD!$A:$A,0)+COUNTIF(HANOI_NK_BAO_CAO_KQKD!$A:$A,HM3)-1,"")</f>
        <v>86</v>
      </c>
      <c r="HN2" s="31">
        <f ca="1">IFERROR(MATCH(HN3,HANOI_NK_BAO_CAO_KQKD!$A:$A,0)+COUNTIF(HANOI_NK_BAO_CAO_KQKD!$A:$A,HN3)-1,"")</f>
        <v>87</v>
      </c>
      <c r="HO2" s="31" t="str">
        <f ca="1">IFERROR(MATCH(HO3,HANOI_NK_BAO_CAO_KQKD!$A:$A,0)+COUNTIF(HANOI_NK_BAO_CAO_KQKD!$A:$A,HO3)-1,"")</f>
        <v/>
      </c>
      <c r="HP2" s="31">
        <f ca="1">IFERROR(MATCH(HP3,HANOI_NK_BAO_CAO_KQKD!$A:$A,0)+COUNTIF(HANOI_NK_BAO_CAO_KQKD!$A:$A,HP3)-1,"")</f>
        <v>88</v>
      </c>
      <c r="HQ2" s="31">
        <f ca="1">IFERROR(MATCH(HQ3,HANOI_NK_BAO_CAO_KQKD!$A:$A,0)+COUNTIF(HANOI_NK_BAO_CAO_KQKD!$A:$A,HQ3)-1,"")</f>
        <v>91</v>
      </c>
      <c r="HR2" s="31">
        <f ca="1">IFERROR(MATCH(HR3,HANOI_NK_BAO_CAO_KQKD!$A:$A,0)+COUNTIF(HANOI_NK_BAO_CAO_KQKD!$A:$A,HR3)-1,"")</f>
        <v>92</v>
      </c>
      <c r="HS2" s="31">
        <f ca="1">IFERROR(MATCH(HS3,HANOI_NK_BAO_CAO_KQKD!$A:$A,0)+COUNTIF(HANOI_NK_BAO_CAO_KQKD!$A:$A,HS3)-1,"")</f>
        <v>93</v>
      </c>
      <c r="HT2" s="31">
        <f ca="1">IFERROR(MATCH(HT3,HANOI_NK_BAO_CAO_KQKD!$A:$A,0)+COUNTIF(HANOI_NK_BAO_CAO_KQKD!$A:$A,HT3)-1,"")</f>
        <v>94</v>
      </c>
      <c r="HU2" s="31">
        <f ca="1">IFERROR(MATCH(HU3,HANOI_NK_BAO_CAO_KQKD!$A:$A,0)+COUNTIF(HANOI_NK_BAO_CAO_KQKD!$A:$A,HU3)-1,"")</f>
        <v>95</v>
      </c>
      <c r="HV2" s="31" t="str">
        <f ca="1">IFERROR(MATCH(HV3,HANOI_NK_BAO_CAO_KQKD!$A:$A,0)+COUNTIF(HANOI_NK_BAO_CAO_KQKD!$A:$A,HV3)-1,"")</f>
        <v/>
      </c>
      <c r="HW2" s="31">
        <f ca="1">IFERROR(MATCH(HW3,HANOI_NK_BAO_CAO_KQKD!$A:$A,0)+COUNTIF(HANOI_NK_BAO_CAO_KQKD!$A:$A,HW3)-1,"")</f>
        <v>96</v>
      </c>
      <c r="HX2" s="31">
        <f ca="1">IFERROR(MATCH(HX3,HANOI_NK_BAO_CAO_KQKD!$A:$A,0)+COUNTIF(HANOI_NK_BAO_CAO_KQKD!$A:$A,HX3)-1,"")</f>
        <v>97</v>
      </c>
      <c r="HY2" s="31">
        <f ca="1">IFERROR(MATCH(HY3,HANOI_NK_BAO_CAO_KQKD!$A:$A,0)+COUNTIF(HANOI_NK_BAO_CAO_KQKD!$A:$A,HY3)-1,"")</f>
        <v>98</v>
      </c>
      <c r="HZ2" s="31">
        <f ca="1">IFERROR(MATCH(HZ3,HANOI_NK_BAO_CAO_KQKD!$A:$A,0)+COUNTIF(HANOI_NK_BAO_CAO_KQKD!$A:$A,HZ3)-1,"")</f>
        <v>99</v>
      </c>
      <c r="IA2" s="31">
        <f ca="1">IFERROR(MATCH(IA3,HANOI_NK_BAO_CAO_KQKD!$A:$A,0)+COUNTIF(HANOI_NK_BAO_CAO_KQKD!$A:$A,IA3)-1,"")</f>
        <v>101</v>
      </c>
      <c r="IB2" s="31">
        <f ca="1">IFERROR(MATCH(IB3,HANOI_NK_BAO_CAO_KQKD!$A:$A,0)+COUNTIF(HANOI_NK_BAO_CAO_KQKD!$A:$A,IB3)-1,"")</f>
        <v>104</v>
      </c>
      <c r="IC2" s="31" t="str">
        <f ca="1">IFERROR(MATCH(IC3,HANOI_NK_BAO_CAO_KQKD!$A:$A,0)+COUNTIF(HANOI_NK_BAO_CAO_KQKD!$A:$A,IC3)-1,"")</f>
        <v/>
      </c>
      <c r="ID2" s="31">
        <f ca="1">IFERROR(MATCH(ID3,HANOI_NK_BAO_CAO_KQKD!$A:$A,0)+COUNTIF(HANOI_NK_BAO_CAO_KQKD!$A:$A,ID3)-1,"")</f>
        <v>105</v>
      </c>
      <c r="IE2" s="31">
        <f ca="1">IFERROR(MATCH(IE3,HANOI_NK_BAO_CAO_KQKD!$A:$A,0)+COUNTIF(HANOI_NK_BAO_CAO_KQKD!$A:$A,IE3)-1,"")</f>
        <v>106</v>
      </c>
      <c r="IF2" s="31">
        <f ca="1">IFERROR(MATCH(IF3,HANOI_NK_BAO_CAO_KQKD!$A:$A,0)+COUNTIF(HANOI_NK_BAO_CAO_KQKD!$A:$A,IF3)-1,"")</f>
        <v>107</v>
      </c>
      <c r="IG2" s="31">
        <f ca="1">IFERROR(MATCH(IG3,HANOI_NK_BAO_CAO_KQKD!$A:$A,0)+COUNTIF(HANOI_NK_BAO_CAO_KQKD!$A:$A,IG3)-1,"")</f>
        <v>108</v>
      </c>
      <c r="IH2" s="31">
        <f ca="1">IFERROR(MATCH(IH3,HANOI_NK_BAO_CAO_KQKD!$A:$A,0)+COUNTIF(HANOI_NK_BAO_CAO_KQKD!$A:$A,IH3)-1,"")</f>
        <v>109</v>
      </c>
      <c r="II2" s="31">
        <f ca="1">IFERROR(MATCH(II3,HANOI_NK_BAO_CAO_KQKD!$A:$A,0)+COUNTIF(HANOI_NK_BAO_CAO_KQKD!$A:$A,II3)-1,"")</f>
        <v>110</v>
      </c>
      <c r="IJ2" s="31" t="str">
        <f ca="1">IFERROR(MATCH(IJ3,HANOI_NK_BAO_CAO_KQKD!$A:$A,0)+COUNTIF(HANOI_NK_BAO_CAO_KQKD!$A:$A,IJ3)-1,"")</f>
        <v/>
      </c>
      <c r="IK2" s="31">
        <f ca="1">IFERROR(MATCH(IK3,HANOI_NK_BAO_CAO_KQKD!$A:$A,0)+COUNTIF(HANOI_NK_BAO_CAO_KQKD!$A:$A,IK3)-1,"")</f>
        <v>111</v>
      </c>
      <c r="IL2" s="31">
        <f ca="1">IFERROR(MATCH(IL3,HANOI_NK_BAO_CAO_KQKD!$A:$A,0)+COUNTIF(HANOI_NK_BAO_CAO_KQKD!$A:$A,IL3)-1,"")</f>
        <v>112</v>
      </c>
      <c r="IM2" s="31">
        <f ca="1">IFERROR(MATCH(IM3,HANOI_NK_BAO_CAO_KQKD!$A:$A,0)+COUNTIF(HANOI_NK_BAO_CAO_KQKD!$A:$A,IM3)-1,"")</f>
        <v>113</v>
      </c>
      <c r="IN2" s="31">
        <f ca="1">IFERROR(MATCH(IN3,HANOI_NK_BAO_CAO_KQKD!$A:$A,0)+COUNTIF(HANOI_NK_BAO_CAO_KQKD!$A:$A,IN3)-1,"")</f>
        <v>114</v>
      </c>
      <c r="IO2" s="31">
        <f ca="1">IFERROR(MATCH(IO3,HANOI_NK_BAO_CAO_KQKD!$A:$A,0)+COUNTIF(HANOI_NK_BAO_CAO_KQKD!$A:$A,IO3)-1,"")</f>
        <v>115</v>
      </c>
      <c r="IP2" s="31" t="str">
        <f ca="1">IFERROR(MATCH(IP3,HANOI_NK_BAO_CAO_KQKD!$A:$A,0)+COUNTIF(HANOI_NK_BAO_CAO_KQKD!$A:$A,IP3)-1,"")</f>
        <v/>
      </c>
      <c r="IQ2" s="31" t="str">
        <f ca="1">IFERROR(MATCH(IQ3,HANOI_NK_BAO_CAO_KQKD!$A:$A,0)+COUNTIF(HANOI_NK_BAO_CAO_KQKD!$A:$A,IQ3)-1,"")</f>
        <v/>
      </c>
      <c r="IR2" s="31">
        <f ca="1">IFERROR(MATCH(IR3,HANOI_NK_BAO_CAO_KQKD!$A:$A,0)+COUNTIF(HANOI_NK_BAO_CAO_KQKD!$A:$A,IR3)-1,"")</f>
        <v>116</v>
      </c>
      <c r="IS2" s="31">
        <f ca="1">IFERROR(MATCH(IS3,HANOI_NK_BAO_CAO_KQKD!$A:$A,0)+COUNTIF(HANOI_NK_BAO_CAO_KQKD!$A:$A,IS3)-1,"")</f>
        <v>120</v>
      </c>
      <c r="IT2" s="31">
        <f ca="1">IFERROR(MATCH(IT3,HANOI_NK_BAO_CAO_KQKD!$A:$A,0)+COUNTIF(HANOI_NK_BAO_CAO_KQKD!$A:$A,IT3)-1,"")</f>
        <v>121</v>
      </c>
      <c r="IU2" s="31">
        <f ca="1">IFERROR(MATCH(IU3,HANOI_NK_BAO_CAO_KQKD!$A:$A,0)+COUNTIF(HANOI_NK_BAO_CAO_KQKD!$A:$A,IU3)-1,"")</f>
        <v>122</v>
      </c>
      <c r="IV2" s="31">
        <f ca="1">IFERROR(MATCH(IV3,HANOI_NK_BAO_CAO_KQKD!$A:$A,0)+COUNTIF(HANOI_NK_BAO_CAO_KQKD!$A:$A,IV3)-1,"")</f>
        <v>123</v>
      </c>
      <c r="IW2" s="31">
        <f ca="1">IFERROR(MATCH(IW3,HANOI_NK_BAO_CAO_KQKD!$A:$A,0)+COUNTIF(HANOI_NK_BAO_CAO_KQKD!$A:$A,IW3)-1,"")</f>
        <v>124</v>
      </c>
      <c r="IX2" s="31" t="str">
        <f ca="1">IFERROR(MATCH(IX3,HANOI_NK_BAO_CAO_KQKD!$A:$A,0)+COUNTIF(HANOI_NK_BAO_CAO_KQKD!$A:$A,IX3)-1,"")</f>
        <v/>
      </c>
      <c r="IY2" s="31">
        <f ca="1">IFERROR(MATCH(IY3,HANOI_NK_BAO_CAO_KQKD!$A:$A,0)+COUNTIF(HANOI_NK_BAO_CAO_KQKD!$A:$A,IY3)-1,"")</f>
        <v>125</v>
      </c>
      <c r="IZ2" s="31">
        <f ca="1">IFERROR(MATCH(IZ3,HANOI_NK_BAO_CAO_KQKD!$A:$A,0)+COUNTIF(HANOI_NK_BAO_CAO_KQKD!$A:$A,IZ3)-1,"")</f>
        <v>127</v>
      </c>
      <c r="JA2" s="31">
        <f ca="1">IFERROR(MATCH(JA3,HANOI_NK_BAO_CAO_KQKD!$A:$A,0)+COUNTIF(HANOI_NK_BAO_CAO_KQKD!$A:$A,JA3)-1,"")</f>
        <v>128</v>
      </c>
      <c r="JB2" s="31">
        <f ca="1">IFERROR(MATCH(JB3,HANOI_NK_BAO_CAO_KQKD!$A:$A,0)+COUNTIF(HANOI_NK_BAO_CAO_KQKD!$A:$A,JB3)-1,"")</f>
        <v>129</v>
      </c>
      <c r="JC2" s="31">
        <f ca="1">IFERROR(MATCH(JC3,HANOI_NK_BAO_CAO_KQKD!$A:$A,0)+COUNTIF(HANOI_NK_BAO_CAO_KQKD!$A:$A,JC3)-1,"")</f>
        <v>130</v>
      </c>
      <c r="JD2" s="31">
        <f ca="1">IFERROR(MATCH(JD3,HANOI_NK_BAO_CAO_KQKD!$A:$A,0)+COUNTIF(HANOI_NK_BAO_CAO_KQKD!$A:$A,JD3)-1,"")</f>
        <v>133</v>
      </c>
      <c r="JE2" s="31" t="str">
        <f ca="1">IFERROR(MATCH(JE3,HANOI_NK_BAO_CAO_KQKD!$A:$A,0)+COUNTIF(HANOI_NK_BAO_CAO_KQKD!$A:$A,JE3)-1,"")</f>
        <v/>
      </c>
      <c r="JF2" s="31">
        <f ca="1">IFERROR(MATCH(JF3,HANOI_NK_BAO_CAO_KQKD!$A:$A,0)+COUNTIF(HANOI_NK_BAO_CAO_KQKD!$A:$A,JF3)-1,"")</f>
        <v>134</v>
      </c>
      <c r="JG2" s="31">
        <f ca="1">IFERROR(MATCH(JG3,HANOI_NK_BAO_CAO_KQKD!$A:$A,0)+COUNTIF(HANOI_NK_BAO_CAO_KQKD!$A:$A,JG3)-1,"")</f>
        <v>135</v>
      </c>
      <c r="JH2" s="31">
        <f ca="1">IFERROR(MATCH(JH3,HANOI_NK_BAO_CAO_KQKD!$A:$A,0)+COUNTIF(HANOI_NK_BAO_CAO_KQKD!$A:$A,JH3)-1,"")</f>
        <v>136</v>
      </c>
      <c r="JI2" s="31">
        <f ca="1">IFERROR(MATCH(JI3,HANOI_NK_BAO_CAO_KQKD!$A:$A,0)+COUNTIF(HANOI_NK_BAO_CAO_KQKD!$A:$A,JI3)-1,"")</f>
        <v>137</v>
      </c>
      <c r="JJ2" s="31">
        <f ca="1">IFERROR(MATCH(JJ3,HANOI_NK_BAO_CAO_KQKD!$A:$A,0)+COUNTIF(HANOI_NK_BAO_CAO_KQKD!$A:$A,JJ3)-1,"")</f>
        <v>138</v>
      </c>
      <c r="JK2" s="31">
        <f ca="1">IFERROR(MATCH(JK3,HANOI_NK_BAO_CAO_KQKD!$A:$A,0)+COUNTIF(HANOI_NK_BAO_CAO_KQKD!$A:$A,JK3)-1,"")</f>
        <v>139</v>
      </c>
      <c r="JL2" s="31" t="str">
        <f ca="1">IFERROR(MATCH(JL3,HANOI_NK_BAO_CAO_KQKD!$A:$A,0)+COUNTIF(HANOI_NK_BAO_CAO_KQKD!$A:$A,JL3)-1,"")</f>
        <v/>
      </c>
      <c r="JM2" s="31">
        <f ca="1">IFERROR(MATCH(JM3,HANOI_NK_BAO_CAO_KQKD!$A:$A,0)+COUNTIF(HANOI_NK_BAO_CAO_KQKD!$A:$A,JM3)-1,"")</f>
        <v>140</v>
      </c>
      <c r="JN2" s="31">
        <f ca="1">IFERROR(MATCH(JN3,HANOI_NK_BAO_CAO_KQKD!$A:$A,0)+COUNTIF(HANOI_NK_BAO_CAO_KQKD!$A:$A,JN3)-1,"")</f>
        <v>141</v>
      </c>
      <c r="JO2" s="31">
        <f ca="1">IFERROR(MATCH(JO3,HANOI_NK_BAO_CAO_KQKD!$A:$A,0)+COUNTIF(HANOI_NK_BAO_CAO_KQKD!$A:$A,JO3)-1,"")</f>
        <v>142</v>
      </c>
      <c r="JP2" s="31">
        <f ca="1">IFERROR(MATCH(JP3,HANOI_NK_BAO_CAO_KQKD!$A:$A,0)+COUNTIF(HANOI_NK_BAO_CAO_KQKD!$A:$A,JP3)-1,"")</f>
        <v>143</v>
      </c>
      <c r="JQ2" s="31">
        <f ca="1">IFERROR(MATCH(JQ3,HANOI_NK_BAO_CAO_KQKD!$A:$A,0)+COUNTIF(HANOI_NK_BAO_CAO_KQKD!$A:$A,JQ3)-1,"")</f>
        <v>144</v>
      </c>
      <c r="JR2" s="31" t="str">
        <f ca="1">IFERROR(MATCH(JR3,HANOI_NK_BAO_CAO_KQKD!$A:$A,0)+COUNTIF(HANOI_NK_BAO_CAO_KQKD!$A:$A,JR3)-1,"")</f>
        <v/>
      </c>
      <c r="JS2" s="31" t="str">
        <f ca="1">IFERROR(MATCH(JS3,HANOI_NK_BAO_CAO_KQKD!$A:$A,0)+COUNTIF(HANOI_NK_BAO_CAO_KQKD!$A:$A,JS3)-1,"")</f>
        <v/>
      </c>
      <c r="JT2" s="31" t="str">
        <f ca="1">IFERROR(MATCH(JT3,HANOI_NK_BAO_CAO_KQKD!$A:$A,0)+COUNTIF(HANOI_NK_BAO_CAO_KQKD!$A:$A,JT3)-1,"")</f>
        <v/>
      </c>
      <c r="JU2" s="31" t="str">
        <f ca="1">IFERROR(MATCH(JU3,HANOI_NK_BAO_CAO_KQKD!$A:$A,0)+COUNTIF(HANOI_NK_BAO_CAO_KQKD!$A:$A,JU3)-1,"")</f>
        <v/>
      </c>
      <c r="JV2" s="31" t="str">
        <f ca="1">IFERROR(MATCH(JV3,HANOI_NK_BAO_CAO_KQKD!$A:$A,0)+COUNTIF(HANOI_NK_BAO_CAO_KQKD!$A:$A,JV3)-1,"")</f>
        <v/>
      </c>
      <c r="JW2" s="31" t="str">
        <f ca="1">IFERROR(MATCH(JW3,HANOI_NK_BAO_CAO_KQKD!$A:$A,0)+COUNTIF(HANOI_NK_BAO_CAO_KQKD!$A:$A,JW3)-1,"")</f>
        <v/>
      </c>
      <c r="JX2" s="31" t="str">
        <f ca="1">IFERROR(MATCH(JX3,HANOI_NK_BAO_CAO_KQKD!$A:$A,0)+COUNTIF(HANOI_NK_BAO_CAO_KQKD!$A:$A,JX3)-1,"")</f>
        <v/>
      </c>
      <c r="JY2" s="31" t="str">
        <f ca="1">IFERROR(MATCH(JY3,HANOI_NK_BAO_CAO_KQKD!$A:$A,0)+COUNTIF(HANOI_NK_BAO_CAO_KQKD!$A:$A,JY3)-1,"")</f>
        <v/>
      </c>
      <c r="JZ2" s="31" t="str">
        <f ca="1">IFERROR(MATCH(JZ3,HANOI_NK_BAO_CAO_KQKD!$A:$A,0)+COUNTIF(HANOI_NK_BAO_CAO_KQKD!$A:$A,JZ3)-1,"")</f>
        <v/>
      </c>
      <c r="KA2" s="31" t="str">
        <f ca="1">IFERROR(MATCH(KA3,HANOI_NK_BAO_CAO_KQKD!$A:$A,0)+COUNTIF(HANOI_NK_BAO_CAO_KQKD!$A:$A,KA3)-1,"")</f>
        <v/>
      </c>
      <c r="KB2" s="31" t="str">
        <f ca="1">IFERROR(MATCH(KB3,HANOI_NK_BAO_CAO_KQKD!$A:$A,0)+COUNTIF(HANOI_NK_BAO_CAO_KQKD!$A:$A,KB3)-1,"")</f>
        <v/>
      </c>
      <c r="KC2" s="31" t="str">
        <f ca="1">IFERROR(MATCH(KC3,HANOI_NK_BAO_CAO_KQKD!$A:$A,0)+COUNTIF(HANOI_NK_BAO_CAO_KQKD!$A:$A,KC3)-1,"")</f>
        <v/>
      </c>
      <c r="KD2" s="31" t="str">
        <f ca="1">IFERROR(MATCH(KD3,HANOI_NK_BAO_CAO_KQKD!$A:$A,0)+COUNTIF(HANOI_NK_BAO_CAO_KQKD!$A:$A,KD3)-1,"")</f>
        <v/>
      </c>
      <c r="KE2" s="31" t="str">
        <f ca="1">IFERROR(MATCH(KE3,HANOI_NK_BAO_CAO_KQKD!$A:$A,0)+COUNTIF(HANOI_NK_BAO_CAO_KQKD!$A:$A,KE3)-1,"")</f>
        <v/>
      </c>
      <c r="KF2" s="31" t="str">
        <f ca="1">IFERROR(MATCH(KF3,HANOI_NK_BAO_CAO_KQKD!$A:$A,0)+COUNTIF(HANOI_NK_BAO_CAO_KQKD!$A:$A,KF3)-1,"")</f>
        <v/>
      </c>
      <c r="KG2" s="31" t="str">
        <f ca="1">IFERROR(MATCH(KG3,HANOI_NK_BAO_CAO_KQKD!$A:$A,0)+COUNTIF(HANOI_NK_BAO_CAO_KQKD!$A:$A,KG3)-1,"")</f>
        <v/>
      </c>
      <c r="KH2" s="31" t="str">
        <f ca="1">IFERROR(MATCH(KH3,HANOI_NK_BAO_CAO_KQKD!$A:$A,0)+COUNTIF(HANOI_NK_BAO_CAO_KQKD!$A:$A,KH3)-1,"")</f>
        <v/>
      </c>
      <c r="KI2" s="31" t="str">
        <f ca="1">IFERROR(MATCH(KI3,HANOI_NK_BAO_CAO_KQKD!$A:$A,0)+COUNTIF(HANOI_NK_BAO_CAO_KQKD!$A:$A,KI3)-1,"")</f>
        <v/>
      </c>
      <c r="KJ2" s="31" t="str">
        <f ca="1">IFERROR(MATCH(KJ3,HANOI_NK_BAO_CAO_KQKD!$A:$A,0)+COUNTIF(HANOI_NK_BAO_CAO_KQKD!$A:$A,KJ3)-1,"")</f>
        <v/>
      </c>
      <c r="KK2" s="31" t="str">
        <f ca="1">IFERROR(MATCH(KK3,HANOI_NK_BAO_CAO_KQKD!$A:$A,0)+COUNTIF(HANOI_NK_BAO_CAO_KQKD!$A:$A,KK3)-1,"")</f>
        <v/>
      </c>
      <c r="KL2" s="31" t="str">
        <f ca="1">IFERROR(MATCH(KL3,HANOI_NK_BAO_CAO_KQKD!$A:$A,0)+COUNTIF(HANOI_NK_BAO_CAO_KQKD!$A:$A,KL3)-1,"")</f>
        <v/>
      </c>
      <c r="KM2" s="31" t="str">
        <f ca="1">IFERROR(MATCH(KM3,HANOI_NK_BAO_CAO_KQKD!$A:$A,0)+COUNTIF(HANOI_NK_BAO_CAO_KQKD!$A:$A,KM3)-1,"")</f>
        <v/>
      </c>
      <c r="KN2" s="31" t="str">
        <f ca="1">IFERROR(MATCH(KN3,HANOI_NK_BAO_CAO_KQKD!$A:$A,0)+COUNTIF(HANOI_NK_BAO_CAO_KQKD!$A:$A,KN3)-1,"")</f>
        <v/>
      </c>
      <c r="KO2" s="31" t="str">
        <f ca="1">IFERROR(MATCH(KO3,HANOI_NK_BAO_CAO_KQKD!$A:$A,0)+COUNTIF(HANOI_NK_BAO_CAO_KQKD!$A:$A,KO3)-1,"")</f>
        <v/>
      </c>
      <c r="KP2" s="31" t="str">
        <f ca="1">IFERROR(MATCH(KP3,HANOI_NK_BAO_CAO_KQKD!$A:$A,0)+COUNTIF(HANOI_NK_BAO_CAO_KQKD!$A:$A,KP3)-1,"")</f>
        <v/>
      </c>
      <c r="KQ2" s="31" t="str">
        <f ca="1">IFERROR(MATCH(KQ3,HANOI_NK_BAO_CAO_KQKD!$A:$A,0)+COUNTIF(HANOI_NK_BAO_CAO_KQKD!$A:$A,KQ3)-1,"")</f>
        <v/>
      </c>
      <c r="KR2" s="31" t="str">
        <f ca="1">IFERROR(MATCH(KR3,HANOI_NK_BAO_CAO_KQKD!$A:$A,0)+COUNTIF(HANOI_NK_BAO_CAO_KQKD!$A:$A,KR3)-1,"")</f>
        <v/>
      </c>
      <c r="KS2" s="31" t="str">
        <f ca="1">IFERROR(MATCH(KS3,HANOI_NK_BAO_CAO_KQKD!$A:$A,0)+COUNTIF(HANOI_NK_BAO_CAO_KQKD!$A:$A,KS3)-1,"")</f>
        <v/>
      </c>
      <c r="KT2" s="31" t="str">
        <f ca="1">IFERROR(MATCH(KT3,HANOI_NK_BAO_CAO_KQKD!$A:$A,0)+COUNTIF(HANOI_NK_BAO_CAO_KQKD!$A:$A,KT3)-1,"")</f>
        <v/>
      </c>
      <c r="KU2" s="31" t="str">
        <f ca="1">IFERROR(MATCH(KU3,HANOI_NK_BAO_CAO_KQKD!$A:$A,0)+COUNTIF(HANOI_NK_BAO_CAO_KQKD!$A:$A,KU3)-1,"")</f>
        <v/>
      </c>
      <c r="KV2" s="31" t="str">
        <f ca="1">IFERROR(MATCH(KV3,HANOI_NK_BAO_CAO_KQKD!$A:$A,0)+COUNTIF(HANOI_NK_BAO_CAO_KQKD!$A:$A,KV3)-1,"")</f>
        <v/>
      </c>
      <c r="KW2" s="31" t="str">
        <f ca="1">IFERROR(MATCH(KW3,HANOI_NK_BAO_CAO_KQKD!$A:$A,0)+COUNTIF(HANOI_NK_BAO_CAO_KQKD!$A:$A,KW3)-1,"")</f>
        <v/>
      </c>
      <c r="KX2" s="31" t="str">
        <f ca="1">IFERROR(MATCH(KX3,HANOI_NK_BAO_CAO_KQKD!$A:$A,0)+COUNTIF(HANOI_NK_BAO_CAO_KQKD!$A:$A,KX3)-1,"")</f>
        <v/>
      </c>
      <c r="KY2" s="31" t="str">
        <f ca="1">IFERROR(MATCH(KY3,HANOI_NK_BAO_CAO_KQKD!$A:$A,0)+COUNTIF(HANOI_NK_BAO_CAO_KQKD!$A:$A,KY3)-1,"")</f>
        <v/>
      </c>
      <c r="KZ2" s="31" t="str">
        <f ca="1">IFERROR(MATCH(KZ3,HANOI_NK_BAO_CAO_KQKD!$A:$A,0)+COUNTIF(HANOI_NK_BAO_CAO_KQKD!$A:$A,KZ3)-1,"")</f>
        <v/>
      </c>
      <c r="LA2" s="31" t="str">
        <f ca="1">IFERROR(MATCH(LA3,HANOI_NK_BAO_CAO_KQKD!$A:$A,0)+COUNTIF(HANOI_NK_BAO_CAO_KQKD!$A:$A,LA3)-1,"")</f>
        <v/>
      </c>
      <c r="LB2" s="31" t="str">
        <f ca="1">IFERROR(MATCH(LB3,HANOI_NK_BAO_CAO_KQKD!$A:$A,0)+COUNTIF(HANOI_NK_BAO_CAO_KQKD!$A:$A,LB3)-1,"")</f>
        <v/>
      </c>
      <c r="LC2" s="31" t="str">
        <f ca="1">IFERROR(MATCH(LC3,HANOI_NK_BAO_CAO_KQKD!$A:$A,0)+COUNTIF(HANOI_NK_BAO_CAO_KQKD!$A:$A,LC3)-1,"")</f>
        <v/>
      </c>
      <c r="LD2" s="31" t="str">
        <f ca="1">IFERROR(MATCH(LD3,HANOI_NK_BAO_CAO_KQKD!$A:$A,0)+COUNTIF(HANOI_NK_BAO_CAO_KQKD!$A:$A,LD3)-1,"")</f>
        <v/>
      </c>
      <c r="LE2" s="31" t="str">
        <f ca="1">IFERROR(MATCH(LE3,HANOI_NK_BAO_CAO_KQKD!$A:$A,0)+COUNTIF(HANOI_NK_BAO_CAO_KQKD!$A:$A,LE3)-1,"")</f>
        <v/>
      </c>
      <c r="LF2" s="31" t="str">
        <f ca="1">IFERROR(MATCH(LF3,HANOI_NK_BAO_CAO_KQKD!$A:$A,0)+COUNTIF(HANOI_NK_BAO_CAO_KQKD!$A:$A,LF3)-1,"")</f>
        <v/>
      </c>
      <c r="LG2" s="31" t="str">
        <f ca="1">IFERROR(MATCH(LG3,HANOI_NK_BAO_CAO_KQKD!$A:$A,0)+COUNTIF(HANOI_NK_BAO_CAO_KQKD!$A:$A,LG3)-1,"")</f>
        <v/>
      </c>
      <c r="LH2" s="31" t="str">
        <f ca="1">IFERROR(MATCH(LH3,HANOI_NK_BAO_CAO_KQKD!$A:$A,0)+COUNTIF(HANOI_NK_BAO_CAO_KQKD!$A:$A,LH3)-1,"")</f>
        <v/>
      </c>
      <c r="LI2" s="31" t="str">
        <f ca="1">IFERROR(MATCH(LI3,HANOI_NK_BAO_CAO_KQKD!$A:$A,0)+COUNTIF(HANOI_NK_BAO_CAO_KQKD!$A:$A,LI3)-1,"")</f>
        <v/>
      </c>
      <c r="LJ2" s="31" t="str">
        <f ca="1">IFERROR(MATCH(LJ3,HANOI_NK_BAO_CAO_KQKD!$A:$A,0)+COUNTIF(HANOI_NK_BAO_CAO_KQKD!$A:$A,LJ3)-1,"")</f>
        <v/>
      </c>
      <c r="LK2" s="31" t="str">
        <f ca="1">IFERROR(MATCH(LK3,HANOI_NK_BAO_CAO_KQKD!$A:$A,0)+COUNTIF(HANOI_NK_BAO_CAO_KQKD!$A:$A,LK3)-1,"")</f>
        <v/>
      </c>
      <c r="LL2" s="31" t="str">
        <f ca="1">IFERROR(MATCH(LL3,HANOI_NK_BAO_CAO_KQKD!$A:$A,0)+COUNTIF(HANOI_NK_BAO_CAO_KQKD!$A:$A,LL3)-1,"")</f>
        <v/>
      </c>
      <c r="LM2" s="31" t="str">
        <f ca="1">IFERROR(MATCH(LM3,HANOI_NK_BAO_CAO_KQKD!$A:$A,0)+COUNTIF(HANOI_NK_BAO_CAO_KQKD!$A:$A,LM3)-1,"")</f>
        <v/>
      </c>
      <c r="LN2" s="31" t="str">
        <f ca="1">IFERROR(MATCH(LN3,HANOI_NK_BAO_CAO_KQKD!$A:$A,0)+COUNTIF(HANOI_NK_BAO_CAO_KQKD!$A:$A,LN3)-1,"")</f>
        <v/>
      </c>
      <c r="LO2" s="31" t="str">
        <f ca="1">IFERROR(MATCH(LO3,HANOI_NK_BAO_CAO_KQKD!$A:$A,0)+COUNTIF(HANOI_NK_BAO_CAO_KQKD!$A:$A,LO3)-1,"")</f>
        <v/>
      </c>
      <c r="LP2" s="31" t="str">
        <f ca="1">IFERROR(MATCH(LP3,HANOI_NK_BAO_CAO_KQKD!$A:$A,0)+COUNTIF(HANOI_NK_BAO_CAO_KQKD!$A:$A,LP3)-1,"")</f>
        <v/>
      </c>
      <c r="LQ2" s="31" t="str">
        <f ca="1">IFERROR(MATCH(LQ3,HANOI_NK_BAO_CAO_KQKD!$A:$A,0)+COUNTIF(HANOI_NK_BAO_CAO_KQKD!$A:$A,LQ3)-1,"")</f>
        <v/>
      </c>
      <c r="LR2" s="31" t="str">
        <f ca="1">IFERROR(MATCH(LR3,HANOI_NK_BAO_CAO_KQKD!$A:$A,0)+COUNTIF(HANOI_NK_BAO_CAO_KQKD!$A:$A,LR3)-1,"")</f>
        <v/>
      </c>
      <c r="LS2" s="31" t="str">
        <f ca="1">IFERROR(MATCH(LS3,HANOI_NK_BAO_CAO_KQKD!$A:$A,0)+COUNTIF(HANOI_NK_BAO_CAO_KQKD!$A:$A,LS3)-1,"")</f>
        <v/>
      </c>
      <c r="LT2" s="31" t="str">
        <f ca="1">IFERROR(MATCH(LT3,HANOI_NK_BAO_CAO_KQKD!$A:$A,0)+COUNTIF(HANOI_NK_BAO_CAO_KQKD!$A:$A,LT3)-1,"")</f>
        <v/>
      </c>
      <c r="LU2" s="31" t="str">
        <f ca="1">IFERROR(MATCH(LU3,HANOI_NK_BAO_CAO_KQKD!$A:$A,0)+COUNTIF(HANOI_NK_BAO_CAO_KQKD!$A:$A,LU3)-1,"")</f>
        <v/>
      </c>
      <c r="LV2" s="31" t="str">
        <f ca="1">IFERROR(MATCH(LV3,HANOI_NK_BAO_CAO_KQKD!$A:$A,0)+COUNTIF(HANOI_NK_BAO_CAO_KQKD!$A:$A,LV3)-1,"")</f>
        <v/>
      </c>
      <c r="LW2" s="31" t="str">
        <f ca="1">IFERROR(MATCH(LW3,HANOI_NK_BAO_CAO_KQKD!$A:$A,0)+COUNTIF(HANOI_NK_BAO_CAO_KQKD!$A:$A,LW3)-1,"")</f>
        <v/>
      </c>
      <c r="LX2" s="31" t="str">
        <f ca="1">IFERROR(MATCH(LX3,HANOI_NK_BAO_CAO_KQKD!$A:$A,0)+COUNTIF(HANOI_NK_BAO_CAO_KQKD!$A:$A,LX3)-1,"")</f>
        <v/>
      </c>
      <c r="LY2" s="31" t="str">
        <f ca="1">IFERROR(MATCH(LY3,HANOI_NK_BAO_CAO_KQKD!$A:$A,0)+COUNTIF(HANOI_NK_BAO_CAO_KQKD!$A:$A,LY3)-1,"")</f>
        <v/>
      </c>
      <c r="LZ2" s="31" t="str">
        <f ca="1">IFERROR(MATCH(LZ3,HANOI_NK_BAO_CAO_KQKD!$A:$A,0)+COUNTIF(HANOI_NK_BAO_CAO_KQKD!$A:$A,LZ3)-1,"")</f>
        <v/>
      </c>
      <c r="MA2" s="31" t="str">
        <f ca="1">IFERROR(MATCH(MA3,HANOI_NK_BAO_CAO_KQKD!$A:$A,0)+COUNTIF(HANOI_NK_BAO_CAO_KQKD!$A:$A,MA3)-1,"")</f>
        <v/>
      </c>
      <c r="MB2" s="31" t="str">
        <f ca="1">IFERROR(MATCH(MB3,HANOI_NK_BAO_CAO_KQKD!$A:$A,0)+COUNTIF(HANOI_NK_BAO_CAO_KQKD!$A:$A,MB3)-1,"")</f>
        <v/>
      </c>
      <c r="MC2" s="31" t="str">
        <f ca="1">IFERROR(MATCH(MC3,HANOI_NK_BAO_CAO_KQKD!$A:$A,0)+COUNTIF(HANOI_NK_BAO_CAO_KQKD!$A:$A,MC3)-1,"")</f>
        <v/>
      </c>
      <c r="MD2" s="31" t="str">
        <f ca="1">IFERROR(MATCH(MD3,HANOI_NK_BAO_CAO_KQKD!$A:$A,0)+COUNTIF(HANOI_NK_BAO_CAO_KQKD!$A:$A,MD3)-1,"")</f>
        <v/>
      </c>
      <c r="ME2" s="31" t="str">
        <f ca="1">IFERROR(MATCH(ME3,HANOI_NK_BAO_CAO_KQKD!$A:$A,0)+COUNTIF(HANOI_NK_BAO_CAO_KQKD!$A:$A,ME3)-1,"")</f>
        <v/>
      </c>
      <c r="MF2" s="31" t="str">
        <f ca="1">IFERROR(MATCH(MF3,HANOI_NK_BAO_CAO_KQKD!$A:$A,0)+COUNTIF(HANOI_NK_BAO_CAO_KQKD!$A:$A,MF3)-1,"")</f>
        <v/>
      </c>
      <c r="MG2" s="31" t="str">
        <f ca="1">IFERROR(MATCH(MG3,HANOI_NK_BAO_CAO_KQKD!$A:$A,0)+COUNTIF(HANOI_NK_BAO_CAO_KQKD!$A:$A,MG3)-1,"")</f>
        <v/>
      </c>
      <c r="MH2" s="31" t="str">
        <f ca="1">IFERROR(MATCH(MH3,HANOI_NK_BAO_CAO_KQKD!$A:$A,0)+COUNTIF(HANOI_NK_BAO_CAO_KQKD!$A:$A,MH3)-1,"")</f>
        <v/>
      </c>
      <c r="MI2" s="31" t="str">
        <f ca="1">IFERROR(MATCH(MI3,HANOI_NK_BAO_CAO_KQKD!$A:$A,0)+COUNTIF(HANOI_NK_BAO_CAO_KQKD!$A:$A,MI3)-1,"")</f>
        <v/>
      </c>
      <c r="MJ2" s="31" t="str">
        <f ca="1">IFERROR(MATCH(MJ3,HANOI_NK_BAO_CAO_KQKD!$A:$A,0)+COUNTIF(HANOI_NK_BAO_CAO_KQKD!$A:$A,MJ3)-1,"")</f>
        <v/>
      </c>
      <c r="MK2" s="31" t="str">
        <f ca="1">IFERROR(MATCH(MK3,HANOI_NK_BAO_CAO_KQKD!$A:$A,0)+COUNTIF(HANOI_NK_BAO_CAO_KQKD!$A:$A,MK3)-1,"")</f>
        <v/>
      </c>
      <c r="ML2" s="31" t="str">
        <f ca="1">IFERROR(MATCH(ML3,HANOI_NK_BAO_CAO_KQKD!$A:$A,0)+COUNTIF(HANOI_NK_BAO_CAO_KQKD!$A:$A,ML3)-1,"")</f>
        <v/>
      </c>
      <c r="MM2" s="31" t="str">
        <f ca="1">IFERROR(MATCH(MM3,HANOI_NK_BAO_CAO_KQKD!$A:$A,0)+COUNTIF(HANOI_NK_BAO_CAO_KQKD!$A:$A,MM3)-1,"")</f>
        <v/>
      </c>
      <c r="MN2" s="31" t="str">
        <f ca="1">IFERROR(MATCH(MN3,HANOI_NK_BAO_CAO_KQKD!$A:$A,0)+COUNTIF(HANOI_NK_BAO_CAO_KQKD!$A:$A,MN3)-1,"")</f>
        <v/>
      </c>
      <c r="MO2" s="31" t="str">
        <f ca="1">IFERROR(MATCH(MO3,HANOI_NK_BAO_CAO_KQKD!$A:$A,0)+COUNTIF(HANOI_NK_BAO_CAO_KQKD!$A:$A,MO3)-1,"")</f>
        <v/>
      </c>
      <c r="MP2" s="31" t="str">
        <f ca="1">IFERROR(MATCH(MP3,HANOI_NK_BAO_CAO_KQKD!$A:$A,0)+COUNTIF(HANOI_NK_BAO_CAO_KQKD!$A:$A,MP3)-1,"")</f>
        <v/>
      </c>
      <c r="MQ2" s="31" t="str">
        <f ca="1">IFERROR(MATCH(MQ3,HANOI_NK_BAO_CAO_KQKD!$A:$A,0)+COUNTIF(HANOI_NK_BAO_CAO_KQKD!$A:$A,MQ3)-1,"")</f>
        <v/>
      </c>
      <c r="MR2" s="31" t="str">
        <f ca="1">IFERROR(MATCH(MR3,HANOI_NK_BAO_CAO_KQKD!$A:$A,0)+COUNTIF(HANOI_NK_BAO_CAO_KQKD!$A:$A,MR3)-1,"")</f>
        <v/>
      </c>
      <c r="MS2" s="31" t="str">
        <f ca="1">IFERROR(MATCH(MS3,HANOI_NK_BAO_CAO_KQKD!$A:$A,0)+COUNTIF(HANOI_NK_BAO_CAO_KQKD!$A:$A,MS3)-1,"")</f>
        <v/>
      </c>
      <c r="MT2" s="31" t="str">
        <f ca="1">IFERROR(MATCH(MT3,HANOI_NK_BAO_CAO_KQKD!$A:$A,0)+COUNTIF(HANOI_NK_BAO_CAO_KQKD!$A:$A,MT3)-1,"")</f>
        <v/>
      </c>
      <c r="MU2" s="31" t="str">
        <f ca="1">IFERROR(MATCH(MU3,HANOI_NK_BAO_CAO_KQKD!$A:$A,0)+COUNTIF(HANOI_NK_BAO_CAO_KQKD!$A:$A,MU3)-1,"")</f>
        <v/>
      </c>
      <c r="MV2" s="31" t="str">
        <f ca="1">IFERROR(MATCH(MV3,HANOI_NK_BAO_CAO_KQKD!$A:$A,0)+COUNTIF(HANOI_NK_BAO_CAO_KQKD!$A:$A,MV3)-1,"")</f>
        <v/>
      </c>
      <c r="MW2" s="31" t="str">
        <f ca="1">IFERROR(MATCH(MW3,HANOI_NK_BAO_CAO_KQKD!$A:$A,0)+COUNTIF(HANOI_NK_BAO_CAO_KQKD!$A:$A,MW3)-1,"")</f>
        <v/>
      </c>
      <c r="MX2" s="31" t="str">
        <f ca="1">IFERROR(MATCH(MX3,HANOI_NK_BAO_CAO_KQKD!$A:$A,0)+COUNTIF(HANOI_NK_BAO_CAO_KQKD!$A:$A,MX3)-1,"")</f>
        <v/>
      </c>
      <c r="MY2" s="31" t="str">
        <f ca="1">IFERROR(MATCH(MY3,HANOI_NK_BAO_CAO_KQKD!$A:$A,0)+COUNTIF(HANOI_NK_BAO_CAO_KQKD!$A:$A,MY3)-1,"")</f>
        <v/>
      </c>
      <c r="MZ2" s="31" t="str">
        <f ca="1">IFERROR(MATCH(MZ3,HANOI_NK_BAO_CAO_KQKD!$A:$A,0)+COUNTIF(HANOI_NK_BAO_CAO_KQKD!$A:$A,MZ3)-1,"")</f>
        <v/>
      </c>
      <c r="NA2" s="31" t="str">
        <f ca="1">IFERROR(MATCH(NA3,HANOI_NK_BAO_CAO_KQKD!$A:$A,0)+COUNTIF(HANOI_NK_BAO_CAO_KQKD!$A:$A,NA3)-1,"")</f>
        <v/>
      </c>
      <c r="NB2" s="31" t="str">
        <f ca="1">IFERROR(MATCH(NB3,HANOI_NK_BAO_CAO_KQKD!$A:$A,0)+COUNTIF(HANOI_NK_BAO_CAO_KQKD!$A:$A,NB3)-1,"")</f>
        <v/>
      </c>
      <c r="NC2" s="31" t="str">
        <f ca="1">IFERROR(MATCH(NC3,HANOI_NK_BAO_CAO_KQKD!$A:$A,0)+COUNTIF(HANOI_NK_BAO_CAO_KQKD!$A:$A,NC3)-1,"")</f>
        <v/>
      </c>
      <c r="ND2" s="31" t="str">
        <f ca="1">IFERROR(MATCH(ND3,HANOI_NK_BAO_CAO_KQKD!$A:$A,0)+COUNTIF(HANOI_NK_BAO_CAO_KQKD!$A:$A,ND3)-1,"")</f>
        <v/>
      </c>
      <c r="NE2" s="31" t="str">
        <f ca="1">IFERROR(MATCH(NE3,HANOI_NK_BAO_CAO_KQKD!$A:$A,0)+COUNTIF(HANOI_NK_BAO_CAO_KQKD!$A:$A,NE3)-1,"")</f>
        <v/>
      </c>
      <c r="NF2" s="31" t="str">
        <f ca="1">IFERROR(MATCH(NF3,HANOI_NK_BAO_CAO_KQKD!$A:$A,0)+COUNTIF(HANOI_NK_BAO_CAO_KQKD!$A:$A,NF3)-1,"")</f>
        <v/>
      </c>
      <c r="NG2" s="31" t="str">
        <f ca="1">IFERROR(MATCH(NG3,HANOI_NK_BAO_CAO_KQKD!$A:$A,0)+COUNTIF(HANOI_NK_BAO_CAO_KQKD!$A:$A,NG3)-1,"")</f>
        <v/>
      </c>
    </row>
    <row r="3" spans="1:371" ht="31.5" x14ac:dyDescent="0.25">
      <c r="A3" s="16" t="s">
        <v>7</v>
      </c>
      <c r="B3" s="16" t="s">
        <v>41</v>
      </c>
      <c r="C3" s="16" t="s">
        <v>46</v>
      </c>
      <c r="D3" s="16" t="s">
        <v>47</v>
      </c>
      <c r="E3" s="16" t="s">
        <v>48</v>
      </c>
      <c r="F3" s="16" t="s">
        <v>9</v>
      </c>
      <c r="G3" s="29">
        <f ca="1">DATE(YEAR(TODAY()),1,1)</f>
        <v>44927</v>
      </c>
      <c r="H3" s="29">
        <f t="shared" ref="H3:BS3" ca="1" si="0">G3+1</f>
        <v>44928</v>
      </c>
      <c r="I3" s="29">
        <f t="shared" ca="1" si="0"/>
        <v>44929</v>
      </c>
      <c r="J3" s="29">
        <f t="shared" ca="1" si="0"/>
        <v>44930</v>
      </c>
      <c r="K3" s="29">
        <f t="shared" ca="1" si="0"/>
        <v>44931</v>
      </c>
      <c r="L3" s="29">
        <f t="shared" ca="1" si="0"/>
        <v>44932</v>
      </c>
      <c r="M3" s="29">
        <f t="shared" ca="1" si="0"/>
        <v>44933</v>
      </c>
      <c r="N3" s="29">
        <f t="shared" ca="1" si="0"/>
        <v>44934</v>
      </c>
      <c r="O3" s="29">
        <f t="shared" ca="1" si="0"/>
        <v>44935</v>
      </c>
      <c r="P3" s="29">
        <f t="shared" ca="1" si="0"/>
        <v>44936</v>
      </c>
      <c r="Q3" s="29">
        <f t="shared" ca="1" si="0"/>
        <v>44937</v>
      </c>
      <c r="R3" s="29">
        <f t="shared" ca="1" si="0"/>
        <v>44938</v>
      </c>
      <c r="S3" s="29">
        <f t="shared" ca="1" si="0"/>
        <v>44939</v>
      </c>
      <c r="T3" s="29">
        <f t="shared" ca="1" si="0"/>
        <v>44940</v>
      </c>
      <c r="U3" s="29">
        <f t="shared" ca="1" si="0"/>
        <v>44941</v>
      </c>
      <c r="V3" s="29">
        <f t="shared" ca="1" si="0"/>
        <v>44942</v>
      </c>
      <c r="W3" s="29">
        <f t="shared" ca="1" si="0"/>
        <v>44943</v>
      </c>
      <c r="X3" s="29">
        <f t="shared" ca="1" si="0"/>
        <v>44944</v>
      </c>
      <c r="Y3" s="29">
        <f t="shared" ca="1" si="0"/>
        <v>44945</v>
      </c>
      <c r="Z3" s="29">
        <f t="shared" ca="1" si="0"/>
        <v>44946</v>
      </c>
      <c r="AA3" s="29">
        <f t="shared" ca="1" si="0"/>
        <v>44947</v>
      </c>
      <c r="AB3" s="29">
        <f t="shared" ca="1" si="0"/>
        <v>44948</v>
      </c>
      <c r="AC3" s="29">
        <f t="shared" ca="1" si="0"/>
        <v>44949</v>
      </c>
      <c r="AD3" s="29">
        <f t="shared" ca="1" si="0"/>
        <v>44950</v>
      </c>
      <c r="AE3" s="29">
        <f t="shared" ca="1" si="0"/>
        <v>44951</v>
      </c>
      <c r="AF3" s="29">
        <f t="shared" ca="1" si="0"/>
        <v>44952</v>
      </c>
      <c r="AG3" s="29">
        <f t="shared" ca="1" si="0"/>
        <v>44953</v>
      </c>
      <c r="AH3" s="29">
        <f t="shared" ca="1" si="0"/>
        <v>44954</v>
      </c>
      <c r="AI3" s="29">
        <f t="shared" ca="1" si="0"/>
        <v>44955</v>
      </c>
      <c r="AJ3" s="29">
        <f t="shared" ca="1" si="0"/>
        <v>44956</v>
      </c>
      <c r="AK3" s="29">
        <f t="shared" ca="1" si="0"/>
        <v>44957</v>
      </c>
      <c r="AL3" s="29">
        <f t="shared" ca="1" si="0"/>
        <v>44958</v>
      </c>
      <c r="AM3" s="29">
        <f t="shared" ca="1" si="0"/>
        <v>44959</v>
      </c>
      <c r="AN3" s="29">
        <f t="shared" ca="1" si="0"/>
        <v>44960</v>
      </c>
      <c r="AO3" s="29">
        <f t="shared" ca="1" si="0"/>
        <v>44961</v>
      </c>
      <c r="AP3" s="29">
        <f t="shared" ca="1" si="0"/>
        <v>44962</v>
      </c>
      <c r="AQ3" s="29">
        <f t="shared" ca="1" si="0"/>
        <v>44963</v>
      </c>
      <c r="AR3" s="29">
        <f t="shared" ca="1" si="0"/>
        <v>44964</v>
      </c>
      <c r="AS3" s="29">
        <f t="shared" ca="1" si="0"/>
        <v>44965</v>
      </c>
      <c r="AT3" s="29">
        <f t="shared" ca="1" si="0"/>
        <v>44966</v>
      </c>
      <c r="AU3" s="29">
        <f t="shared" ca="1" si="0"/>
        <v>44967</v>
      </c>
      <c r="AV3" s="29">
        <f t="shared" ca="1" si="0"/>
        <v>44968</v>
      </c>
      <c r="AW3" s="29">
        <f t="shared" ca="1" si="0"/>
        <v>44969</v>
      </c>
      <c r="AX3" s="29">
        <f t="shared" ca="1" si="0"/>
        <v>44970</v>
      </c>
      <c r="AY3" s="29">
        <f t="shared" ca="1" si="0"/>
        <v>44971</v>
      </c>
      <c r="AZ3" s="29">
        <f t="shared" ca="1" si="0"/>
        <v>44972</v>
      </c>
      <c r="BA3" s="29">
        <f t="shared" ca="1" si="0"/>
        <v>44973</v>
      </c>
      <c r="BB3" s="29">
        <f t="shared" ca="1" si="0"/>
        <v>44974</v>
      </c>
      <c r="BC3" s="29">
        <f t="shared" ca="1" si="0"/>
        <v>44975</v>
      </c>
      <c r="BD3" s="29">
        <f t="shared" ca="1" si="0"/>
        <v>44976</v>
      </c>
      <c r="BE3" s="29">
        <f t="shared" ca="1" si="0"/>
        <v>44977</v>
      </c>
      <c r="BF3" s="29">
        <f t="shared" ca="1" si="0"/>
        <v>44978</v>
      </c>
      <c r="BG3" s="29">
        <f t="shared" ca="1" si="0"/>
        <v>44979</v>
      </c>
      <c r="BH3" s="29">
        <f t="shared" ca="1" si="0"/>
        <v>44980</v>
      </c>
      <c r="BI3" s="29">
        <f t="shared" ca="1" si="0"/>
        <v>44981</v>
      </c>
      <c r="BJ3" s="29">
        <f t="shared" ca="1" si="0"/>
        <v>44982</v>
      </c>
      <c r="BK3" s="29">
        <f t="shared" ca="1" si="0"/>
        <v>44983</v>
      </c>
      <c r="BL3" s="29">
        <f t="shared" ca="1" si="0"/>
        <v>44984</v>
      </c>
      <c r="BM3" s="29">
        <f t="shared" ca="1" si="0"/>
        <v>44985</v>
      </c>
      <c r="BN3" s="29">
        <f t="shared" ca="1" si="0"/>
        <v>44986</v>
      </c>
      <c r="BO3" s="29">
        <f t="shared" ca="1" si="0"/>
        <v>44987</v>
      </c>
      <c r="BP3" s="29">
        <f t="shared" ca="1" si="0"/>
        <v>44988</v>
      </c>
      <c r="BQ3" s="29">
        <f t="shared" ca="1" si="0"/>
        <v>44989</v>
      </c>
      <c r="BR3" s="29">
        <f t="shared" ca="1" si="0"/>
        <v>44990</v>
      </c>
      <c r="BS3" s="29">
        <f t="shared" ca="1" si="0"/>
        <v>44991</v>
      </c>
      <c r="BT3" s="29">
        <f t="shared" ref="BT3:EE3" ca="1" si="1">BS3+1</f>
        <v>44992</v>
      </c>
      <c r="BU3" s="29">
        <f t="shared" ca="1" si="1"/>
        <v>44993</v>
      </c>
      <c r="BV3" s="29">
        <f t="shared" ca="1" si="1"/>
        <v>44994</v>
      </c>
      <c r="BW3" s="29">
        <f t="shared" ca="1" si="1"/>
        <v>44995</v>
      </c>
      <c r="BX3" s="29">
        <f t="shared" ca="1" si="1"/>
        <v>44996</v>
      </c>
      <c r="BY3" s="29">
        <f t="shared" ca="1" si="1"/>
        <v>44997</v>
      </c>
      <c r="BZ3" s="29">
        <f t="shared" ca="1" si="1"/>
        <v>44998</v>
      </c>
      <c r="CA3" s="29">
        <f t="shared" ca="1" si="1"/>
        <v>44999</v>
      </c>
      <c r="CB3" s="29">
        <f t="shared" ca="1" si="1"/>
        <v>45000</v>
      </c>
      <c r="CC3" s="29">
        <f t="shared" ca="1" si="1"/>
        <v>45001</v>
      </c>
      <c r="CD3" s="29">
        <f t="shared" ca="1" si="1"/>
        <v>45002</v>
      </c>
      <c r="CE3" s="29">
        <f t="shared" ca="1" si="1"/>
        <v>45003</v>
      </c>
      <c r="CF3" s="29">
        <f t="shared" ca="1" si="1"/>
        <v>45004</v>
      </c>
      <c r="CG3" s="29">
        <f t="shared" ca="1" si="1"/>
        <v>45005</v>
      </c>
      <c r="CH3" s="29">
        <f t="shared" ca="1" si="1"/>
        <v>45006</v>
      </c>
      <c r="CI3" s="29">
        <f t="shared" ca="1" si="1"/>
        <v>45007</v>
      </c>
      <c r="CJ3" s="29">
        <f t="shared" ca="1" si="1"/>
        <v>45008</v>
      </c>
      <c r="CK3" s="29">
        <f t="shared" ca="1" si="1"/>
        <v>45009</v>
      </c>
      <c r="CL3" s="29">
        <f t="shared" ca="1" si="1"/>
        <v>45010</v>
      </c>
      <c r="CM3" s="29">
        <f t="shared" ca="1" si="1"/>
        <v>45011</v>
      </c>
      <c r="CN3" s="29">
        <f t="shared" ca="1" si="1"/>
        <v>45012</v>
      </c>
      <c r="CO3" s="29">
        <f t="shared" ca="1" si="1"/>
        <v>45013</v>
      </c>
      <c r="CP3" s="29">
        <f t="shared" ca="1" si="1"/>
        <v>45014</v>
      </c>
      <c r="CQ3" s="29">
        <f t="shared" ca="1" si="1"/>
        <v>45015</v>
      </c>
      <c r="CR3" s="29">
        <f t="shared" ca="1" si="1"/>
        <v>45016</v>
      </c>
      <c r="CS3" s="29">
        <f t="shared" ca="1" si="1"/>
        <v>45017</v>
      </c>
      <c r="CT3" s="29">
        <f t="shared" ca="1" si="1"/>
        <v>45018</v>
      </c>
      <c r="CU3" s="29">
        <f t="shared" ca="1" si="1"/>
        <v>45019</v>
      </c>
      <c r="CV3" s="29">
        <f t="shared" ca="1" si="1"/>
        <v>45020</v>
      </c>
      <c r="CW3" s="29">
        <f t="shared" ca="1" si="1"/>
        <v>45021</v>
      </c>
      <c r="CX3" s="29">
        <f t="shared" ca="1" si="1"/>
        <v>45022</v>
      </c>
      <c r="CY3" s="29">
        <f t="shared" ca="1" si="1"/>
        <v>45023</v>
      </c>
      <c r="CZ3" s="29">
        <f t="shared" ca="1" si="1"/>
        <v>45024</v>
      </c>
      <c r="DA3" s="29">
        <f t="shared" ca="1" si="1"/>
        <v>45025</v>
      </c>
      <c r="DB3" s="29">
        <f t="shared" ca="1" si="1"/>
        <v>45026</v>
      </c>
      <c r="DC3" s="29">
        <f t="shared" ca="1" si="1"/>
        <v>45027</v>
      </c>
      <c r="DD3" s="29">
        <f t="shared" ca="1" si="1"/>
        <v>45028</v>
      </c>
      <c r="DE3" s="29">
        <f t="shared" ca="1" si="1"/>
        <v>45029</v>
      </c>
      <c r="DF3" s="29">
        <f t="shared" ca="1" si="1"/>
        <v>45030</v>
      </c>
      <c r="DG3" s="29">
        <f t="shared" ca="1" si="1"/>
        <v>45031</v>
      </c>
      <c r="DH3" s="29">
        <f t="shared" ca="1" si="1"/>
        <v>45032</v>
      </c>
      <c r="DI3" s="29">
        <f t="shared" ca="1" si="1"/>
        <v>45033</v>
      </c>
      <c r="DJ3" s="29">
        <f t="shared" ca="1" si="1"/>
        <v>45034</v>
      </c>
      <c r="DK3" s="29">
        <f t="shared" ca="1" si="1"/>
        <v>45035</v>
      </c>
      <c r="DL3" s="29">
        <f t="shared" ca="1" si="1"/>
        <v>45036</v>
      </c>
      <c r="DM3" s="29">
        <f t="shared" ca="1" si="1"/>
        <v>45037</v>
      </c>
      <c r="DN3" s="29">
        <f t="shared" ca="1" si="1"/>
        <v>45038</v>
      </c>
      <c r="DO3" s="29">
        <f t="shared" ca="1" si="1"/>
        <v>45039</v>
      </c>
      <c r="DP3" s="29">
        <f t="shared" ca="1" si="1"/>
        <v>45040</v>
      </c>
      <c r="DQ3" s="29">
        <f t="shared" ca="1" si="1"/>
        <v>45041</v>
      </c>
      <c r="DR3" s="29">
        <f t="shared" ca="1" si="1"/>
        <v>45042</v>
      </c>
      <c r="DS3" s="29">
        <f t="shared" ca="1" si="1"/>
        <v>45043</v>
      </c>
      <c r="DT3" s="29">
        <f t="shared" ca="1" si="1"/>
        <v>45044</v>
      </c>
      <c r="DU3" s="29">
        <f t="shared" ca="1" si="1"/>
        <v>45045</v>
      </c>
      <c r="DV3" s="29">
        <f t="shared" ca="1" si="1"/>
        <v>45046</v>
      </c>
      <c r="DW3" s="29">
        <f t="shared" ca="1" si="1"/>
        <v>45047</v>
      </c>
      <c r="DX3" s="29">
        <f t="shared" ca="1" si="1"/>
        <v>45048</v>
      </c>
      <c r="DY3" s="29">
        <f t="shared" ca="1" si="1"/>
        <v>45049</v>
      </c>
      <c r="DZ3" s="29">
        <f t="shared" ca="1" si="1"/>
        <v>45050</v>
      </c>
      <c r="EA3" s="29">
        <f t="shared" ca="1" si="1"/>
        <v>45051</v>
      </c>
      <c r="EB3" s="29">
        <f t="shared" ca="1" si="1"/>
        <v>45052</v>
      </c>
      <c r="EC3" s="29">
        <f t="shared" ca="1" si="1"/>
        <v>45053</v>
      </c>
      <c r="ED3" s="29">
        <f t="shared" ca="1" si="1"/>
        <v>45054</v>
      </c>
      <c r="EE3" s="29">
        <f t="shared" ca="1" si="1"/>
        <v>45055</v>
      </c>
      <c r="EF3" s="29">
        <f t="shared" ref="EF3:GQ3" ca="1" si="2">EE3+1</f>
        <v>45056</v>
      </c>
      <c r="EG3" s="29">
        <f t="shared" ca="1" si="2"/>
        <v>45057</v>
      </c>
      <c r="EH3" s="29">
        <f t="shared" ca="1" si="2"/>
        <v>45058</v>
      </c>
      <c r="EI3" s="29">
        <f t="shared" ca="1" si="2"/>
        <v>45059</v>
      </c>
      <c r="EJ3" s="29">
        <f t="shared" ca="1" si="2"/>
        <v>45060</v>
      </c>
      <c r="EK3" s="29">
        <f t="shared" ca="1" si="2"/>
        <v>45061</v>
      </c>
      <c r="EL3" s="29">
        <f t="shared" ca="1" si="2"/>
        <v>45062</v>
      </c>
      <c r="EM3" s="29">
        <f t="shared" ca="1" si="2"/>
        <v>45063</v>
      </c>
      <c r="EN3" s="29">
        <f t="shared" ca="1" si="2"/>
        <v>45064</v>
      </c>
      <c r="EO3" s="29">
        <f t="shared" ca="1" si="2"/>
        <v>45065</v>
      </c>
      <c r="EP3" s="29">
        <f t="shared" ca="1" si="2"/>
        <v>45066</v>
      </c>
      <c r="EQ3" s="29">
        <f t="shared" ca="1" si="2"/>
        <v>45067</v>
      </c>
      <c r="ER3" s="29">
        <f t="shared" ca="1" si="2"/>
        <v>45068</v>
      </c>
      <c r="ES3" s="29">
        <f t="shared" ca="1" si="2"/>
        <v>45069</v>
      </c>
      <c r="ET3" s="29">
        <f t="shared" ca="1" si="2"/>
        <v>45070</v>
      </c>
      <c r="EU3" s="29">
        <f t="shared" ca="1" si="2"/>
        <v>45071</v>
      </c>
      <c r="EV3" s="29">
        <f t="shared" ca="1" si="2"/>
        <v>45072</v>
      </c>
      <c r="EW3" s="29">
        <f t="shared" ca="1" si="2"/>
        <v>45073</v>
      </c>
      <c r="EX3" s="29">
        <f t="shared" ca="1" si="2"/>
        <v>45074</v>
      </c>
      <c r="EY3" s="29">
        <f t="shared" ca="1" si="2"/>
        <v>45075</v>
      </c>
      <c r="EZ3" s="29">
        <f t="shared" ca="1" si="2"/>
        <v>45076</v>
      </c>
      <c r="FA3" s="29">
        <f t="shared" ca="1" si="2"/>
        <v>45077</v>
      </c>
      <c r="FB3" s="29">
        <f t="shared" ca="1" si="2"/>
        <v>45078</v>
      </c>
      <c r="FC3" s="29">
        <f t="shared" ca="1" si="2"/>
        <v>45079</v>
      </c>
      <c r="FD3" s="29">
        <f t="shared" ca="1" si="2"/>
        <v>45080</v>
      </c>
      <c r="FE3" s="29">
        <f t="shared" ca="1" si="2"/>
        <v>45081</v>
      </c>
      <c r="FF3" s="29">
        <f t="shared" ca="1" si="2"/>
        <v>45082</v>
      </c>
      <c r="FG3" s="29">
        <f t="shared" ca="1" si="2"/>
        <v>45083</v>
      </c>
      <c r="FH3" s="29">
        <f t="shared" ca="1" si="2"/>
        <v>45084</v>
      </c>
      <c r="FI3" s="29">
        <f t="shared" ca="1" si="2"/>
        <v>45085</v>
      </c>
      <c r="FJ3" s="29">
        <f t="shared" ca="1" si="2"/>
        <v>45086</v>
      </c>
      <c r="FK3" s="29">
        <f t="shared" ca="1" si="2"/>
        <v>45087</v>
      </c>
      <c r="FL3" s="29">
        <f t="shared" ca="1" si="2"/>
        <v>45088</v>
      </c>
      <c r="FM3" s="29">
        <f t="shared" ca="1" si="2"/>
        <v>45089</v>
      </c>
      <c r="FN3" s="29">
        <f t="shared" ca="1" si="2"/>
        <v>45090</v>
      </c>
      <c r="FO3" s="29">
        <f t="shared" ca="1" si="2"/>
        <v>45091</v>
      </c>
      <c r="FP3" s="29">
        <f t="shared" ca="1" si="2"/>
        <v>45092</v>
      </c>
      <c r="FQ3" s="29">
        <f t="shared" ca="1" si="2"/>
        <v>45093</v>
      </c>
      <c r="FR3" s="29">
        <f t="shared" ca="1" si="2"/>
        <v>45094</v>
      </c>
      <c r="FS3" s="29">
        <f t="shared" ca="1" si="2"/>
        <v>45095</v>
      </c>
      <c r="FT3" s="29">
        <f t="shared" ca="1" si="2"/>
        <v>45096</v>
      </c>
      <c r="FU3" s="29">
        <f t="shared" ca="1" si="2"/>
        <v>45097</v>
      </c>
      <c r="FV3" s="29">
        <f t="shared" ca="1" si="2"/>
        <v>45098</v>
      </c>
      <c r="FW3" s="29">
        <f t="shared" ca="1" si="2"/>
        <v>45099</v>
      </c>
      <c r="FX3" s="29">
        <f t="shared" ca="1" si="2"/>
        <v>45100</v>
      </c>
      <c r="FY3" s="29">
        <f t="shared" ca="1" si="2"/>
        <v>45101</v>
      </c>
      <c r="FZ3" s="29">
        <f t="shared" ca="1" si="2"/>
        <v>45102</v>
      </c>
      <c r="GA3" s="29">
        <f t="shared" ca="1" si="2"/>
        <v>45103</v>
      </c>
      <c r="GB3" s="29">
        <f t="shared" ca="1" si="2"/>
        <v>45104</v>
      </c>
      <c r="GC3" s="29">
        <f t="shared" ca="1" si="2"/>
        <v>45105</v>
      </c>
      <c r="GD3" s="29">
        <f t="shared" ca="1" si="2"/>
        <v>45106</v>
      </c>
      <c r="GE3" s="29">
        <f t="shared" ca="1" si="2"/>
        <v>45107</v>
      </c>
      <c r="GF3" s="29">
        <f t="shared" ca="1" si="2"/>
        <v>45108</v>
      </c>
      <c r="GG3" s="29">
        <f t="shared" ca="1" si="2"/>
        <v>45109</v>
      </c>
      <c r="GH3" s="29">
        <f t="shared" ca="1" si="2"/>
        <v>45110</v>
      </c>
      <c r="GI3" s="29">
        <f t="shared" ca="1" si="2"/>
        <v>45111</v>
      </c>
      <c r="GJ3" s="29">
        <f t="shared" ca="1" si="2"/>
        <v>45112</v>
      </c>
      <c r="GK3" s="29">
        <f t="shared" ca="1" si="2"/>
        <v>45113</v>
      </c>
      <c r="GL3" s="29">
        <f t="shared" ca="1" si="2"/>
        <v>45114</v>
      </c>
      <c r="GM3" s="29">
        <f t="shared" ca="1" si="2"/>
        <v>45115</v>
      </c>
      <c r="GN3" s="29">
        <f t="shared" ca="1" si="2"/>
        <v>45116</v>
      </c>
      <c r="GO3" s="29">
        <f t="shared" ca="1" si="2"/>
        <v>45117</v>
      </c>
      <c r="GP3" s="29">
        <f t="shared" ca="1" si="2"/>
        <v>45118</v>
      </c>
      <c r="GQ3" s="29">
        <f t="shared" ca="1" si="2"/>
        <v>45119</v>
      </c>
      <c r="GR3" s="29">
        <f t="shared" ref="GR3:JC3" ca="1" si="3">GQ3+1</f>
        <v>45120</v>
      </c>
      <c r="GS3" s="29">
        <f t="shared" ca="1" si="3"/>
        <v>45121</v>
      </c>
      <c r="GT3" s="29">
        <f t="shared" ca="1" si="3"/>
        <v>45122</v>
      </c>
      <c r="GU3" s="29">
        <f t="shared" ca="1" si="3"/>
        <v>45123</v>
      </c>
      <c r="GV3" s="29">
        <f t="shared" ca="1" si="3"/>
        <v>45124</v>
      </c>
      <c r="GW3" s="29">
        <f t="shared" ca="1" si="3"/>
        <v>45125</v>
      </c>
      <c r="GX3" s="29">
        <f t="shared" ca="1" si="3"/>
        <v>45126</v>
      </c>
      <c r="GY3" s="29">
        <f t="shared" ca="1" si="3"/>
        <v>45127</v>
      </c>
      <c r="GZ3" s="29">
        <f t="shared" ca="1" si="3"/>
        <v>45128</v>
      </c>
      <c r="HA3" s="29">
        <f t="shared" ca="1" si="3"/>
        <v>45129</v>
      </c>
      <c r="HB3" s="29">
        <f t="shared" ca="1" si="3"/>
        <v>45130</v>
      </c>
      <c r="HC3" s="29">
        <f t="shared" ca="1" si="3"/>
        <v>45131</v>
      </c>
      <c r="HD3" s="29">
        <f t="shared" ca="1" si="3"/>
        <v>45132</v>
      </c>
      <c r="HE3" s="29">
        <f t="shared" ca="1" si="3"/>
        <v>45133</v>
      </c>
      <c r="HF3" s="29">
        <f t="shared" ca="1" si="3"/>
        <v>45134</v>
      </c>
      <c r="HG3" s="29">
        <f t="shared" ca="1" si="3"/>
        <v>45135</v>
      </c>
      <c r="HH3" s="29">
        <f t="shared" ca="1" si="3"/>
        <v>45136</v>
      </c>
      <c r="HI3" s="29">
        <f t="shared" ca="1" si="3"/>
        <v>45137</v>
      </c>
      <c r="HJ3" s="29">
        <f t="shared" ca="1" si="3"/>
        <v>45138</v>
      </c>
      <c r="HK3" s="29">
        <f t="shared" ca="1" si="3"/>
        <v>45139</v>
      </c>
      <c r="HL3" s="29">
        <f t="shared" ca="1" si="3"/>
        <v>45140</v>
      </c>
      <c r="HM3" s="29">
        <f t="shared" ca="1" si="3"/>
        <v>45141</v>
      </c>
      <c r="HN3" s="29">
        <f t="shared" ca="1" si="3"/>
        <v>45142</v>
      </c>
      <c r="HO3" s="29">
        <f t="shared" ca="1" si="3"/>
        <v>45143</v>
      </c>
      <c r="HP3" s="29">
        <f t="shared" ca="1" si="3"/>
        <v>45144</v>
      </c>
      <c r="HQ3" s="29">
        <f t="shared" ca="1" si="3"/>
        <v>45145</v>
      </c>
      <c r="HR3" s="29">
        <f t="shared" ca="1" si="3"/>
        <v>45146</v>
      </c>
      <c r="HS3" s="29">
        <f t="shared" ca="1" si="3"/>
        <v>45147</v>
      </c>
      <c r="HT3" s="29">
        <f t="shared" ca="1" si="3"/>
        <v>45148</v>
      </c>
      <c r="HU3" s="29">
        <f t="shared" ca="1" si="3"/>
        <v>45149</v>
      </c>
      <c r="HV3" s="29">
        <f t="shared" ca="1" si="3"/>
        <v>45150</v>
      </c>
      <c r="HW3" s="29">
        <f t="shared" ca="1" si="3"/>
        <v>45151</v>
      </c>
      <c r="HX3" s="29">
        <f t="shared" ca="1" si="3"/>
        <v>45152</v>
      </c>
      <c r="HY3" s="29">
        <f t="shared" ca="1" si="3"/>
        <v>45153</v>
      </c>
      <c r="HZ3" s="29">
        <f t="shared" ca="1" si="3"/>
        <v>45154</v>
      </c>
      <c r="IA3" s="29">
        <f t="shared" ca="1" si="3"/>
        <v>45155</v>
      </c>
      <c r="IB3" s="29">
        <f t="shared" ca="1" si="3"/>
        <v>45156</v>
      </c>
      <c r="IC3" s="29">
        <f t="shared" ca="1" si="3"/>
        <v>45157</v>
      </c>
      <c r="ID3" s="29">
        <f t="shared" ca="1" si="3"/>
        <v>45158</v>
      </c>
      <c r="IE3" s="29">
        <f t="shared" ca="1" si="3"/>
        <v>45159</v>
      </c>
      <c r="IF3" s="29">
        <f t="shared" ca="1" si="3"/>
        <v>45160</v>
      </c>
      <c r="IG3" s="29">
        <f t="shared" ca="1" si="3"/>
        <v>45161</v>
      </c>
      <c r="IH3" s="29">
        <f t="shared" ca="1" si="3"/>
        <v>45162</v>
      </c>
      <c r="II3" s="29">
        <f t="shared" ca="1" si="3"/>
        <v>45163</v>
      </c>
      <c r="IJ3" s="29">
        <f t="shared" ca="1" si="3"/>
        <v>45164</v>
      </c>
      <c r="IK3" s="29">
        <f t="shared" ca="1" si="3"/>
        <v>45165</v>
      </c>
      <c r="IL3" s="29">
        <f t="shared" ca="1" si="3"/>
        <v>45166</v>
      </c>
      <c r="IM3" s="29">
        <f t="shared" ca="1" si="3"/>
        <v>45167</v>
      </c>
      <c r="IN3" s="29">
        <f t="shared" ca="1" si="3"/>
        <v>45168</v>
      </c>
      <c r="IO3" s="29">
        <f t="shared" ca="1" si="3"/>
        <v>45169</v>
      </c>
      <c r="IP3" s="29">
        <f t="shared" ca="1" si="3"/>
        <v>45170</v>
      </c>
      <c r="IQ3" s="29">
        <f t="shared" ca="1" si="3"/>
        <v>45171</v>
      </c>
      <c r="IR3" s="29">
        <f t="shared" ca="1" si="3"/>
        <v>45172</v>
      </c>
      <c r="IS3" s="29">
        <f t="shared" ca="1" si="3"/>
        <v>45173</v>
      </c>
      <c r="IT3" s="29">
        <f t="shared" ca="1" si="3"/>
        <v>45174</v>
      </c>
      <c r="IU3" s="29">
        <f t="shared" ca="1" si="3"/>
        <v>45175</v>
      </c>
      <c r="IV3" s="29">
        <f t="shared" ca="1" si="3"/>
        <v>45176</v>
      </c>
      <c r="IW3" s="29">
        <f t="shared" ca="1" si="3"/>
        <v>45177</v>
      </c>
      <c r="IX3" s="29">
        <f t="shared" ca="1" si="3"/>
        <v>45178</v>
      </c>
      <c r="IY3" s="29">
        <f t="shared" ca="1" si="3"/>
        <v>45179</v>
      </c>
      <c r="IZ3" s="29">
        <f t="shared" ca="1" si="3"/>
        <v>45180</v>
      </c>
      <c r="JA3" s="29">
        <f t="shared" ca="1" si="3"/>
        <v>45181</v>
      </c>
      <c r="JB3" s="29">
        <f t="shared" ca="1" si="3"/>
        <v>45182</v>
      </c>
      <c r="JC3" s="29">
        <f t="shared" ca="1" si="3"/>
        <v>45183</v>
      </c>
      <c r="JD3" s="29">
        <f t="shared" ref="JD3:LO3" ca="1" si="4">JC3+1</f>
        <v>45184</v>
      </c>
      <c r="JE3" s="29">
        <f t="shared" ca="1" si="4"/>
        <v>45185</v>
      </c>
      <c r="JF3" s="29">
        <f t="shared" ca="1" si="4"/>
        <v>45186</v>
      </c>
      <c r="JG3" s="29">
        <f t="shared" ca="1" si="4"/>
        <v>45187</v>
      </c>
      <c r="JH3" s="29">
        <f t="shared" ca="1" si="4"/>
        <v>45188</v>
      </c>
      <c r="JI3" s="29">
        <f t="shared" ca="1" si="4"/>
        <v>45189</v>
      </c>
      <c r="JJ3" s="29">
        <f t="shared" ca="1" si="4"/>
        <v>45190</v>
      </c>
      <c r="JK3" s="29">
        <f t="shared" ca="1" si="4"/>
        <v>45191</v>
      </c>
      <c r="JL3" s="29">
        <f t="shared" ca="1" si="4"/>
        <v>45192</v>
      </c>
      <c r="JM3" s="29">
        <f t="shared" ca="1" si="4"/>
        <v>45193</v>
      </c>
      <c r="JN3" s="29">
        <f t="shared" ca="1" si="4"/>
        <v>45194</v>
      </c>
      <c r="JO3" s="29">
        <f t="shared" ca="1" si="4"/>
        <v>45195</v>
      </c>
      <c r="JP3" s="29">
        <f t="shared" ca="1" si="4"/>
        <v>45196</v>
      </c>
      <c r="JQ3" s="29">
        <f t="shared" ca="1" si="4"/>
        <v>45197</v>
      </c>
      <c r="JR3" s="29">
        <f t="shared" ca="1" si="4"/>
        <v>45198</v>
      </c>
      <c r="JS3" s="29">
        <f t="shared" ca="1" si="4"/>
        <v>45199</v>
      </c>
      <c r="JT3" s="29">
        <f t="shared" ca="1" si="4"/>
        <v>45200</v>
      </c>
      <c r="JU3" s="29">
        <f t="shared" ca="1" si="4"/>
        <v>45201</v>
      </c>
      <c r="JV3" s="29">
        <f t="shared" ca="1" si="4"/>
        <v>45202</v>
      </c>
      <c r="JW3" s="29">
        <f t="shared" ca="1" si="4"/>
        <v>45203</v>
      </c>
      <c r="JX3" s="29">
        <f t="shared" ca="1" si="4"/>
        <v>45204</v>
      </c>
      <c r="JY3" s="29">
        <f t="shared" ca="1" si="4"/>
        <v>45205</v>
      </c>
      <c r="JZ3" s="29">
        <f t="shared" ca="1" si="4"/>
        <v>45206</v>
      </c>
      <c r="KA3" s="29">
        <f t="shared" ca="1" si="4"/>
        <v>45207</v>
      </c>
      <c r="KB3" s="29">
        <f t="shared" ca="1" si="4"/>
        <v>45208</v>
      </c>
      <c r="KC3" s="29">
        <f t="shared" ca="1" si="4"/>
        <v>45209</v>
      </c>
      <c r="KD3" s="29">
        <f t="shared" ca="1" si="4"/>
        <v>45210</v>
      </c>
      <c r="KE3" s="29">
        <f t="shared" ca="1" si="4"/>
        <v>45211</v>
      </c>
      <c r="KF3" s="29">
        <f t="shared" ca="1" si="4"/>
        <v>45212</v>
      </c>
      <c r="KG3" s="29">
        <f t="shared" ca="1" si="4"/>
        <v>45213</v>
      </c>
      <c r="KH3" s="29">
        <f t="shared" ca="1" si="4"/>
        <v>45214</v>
      </c>
      <c r="KI3" s="29">
        <f t="shared" ca="1" si="4"/>
        <v>45215</v>
      </c>
      <c r="KJ3" s="29">
        <f t="shared" ca="1" si="4"/>
        <v>45216</v>
      </c>
      <c r="KK3" s="29">
        <f t="shared" ca="1" si="4"/>
        <v>45217</v>
      </c>
      <c r="KL3" s="29">
        <f t="shared" ca="1" si="4"/>
        <v>45218</v>
      </c>
      <c r="KM3" s="29">
        <f t="shared" ca="1" si="4"/>
        <v>45219</v>
      </c>
      <c r="KN3" s="29">
        <f t="shared" ca="1" si="4"/>
        <v>45220</v>
      </c>
      <c r="KO3" s="29">
        <f t="shared" ca="1" si="4"/>
        <v>45221</v>
      </c>
      <c r="KP3" s="29">
        <f t="shared" ca="1" si="4"/>
        <v>45222</v>
      </c>
      <c r="KQ3" s="29">
        <f t="shared" ca="1" si="4"/>
        <v>45223</v>
      </c>
      <c r="KR3" s="29">
        <f t="shared" ca="1" si="4"/>
        <v>45224</v>
      </c>
      <c r="KS3" s="29">
        <f t="shared" ca="1" si="4"/>
        <v>45225</v>
      </c>
      <c r="KT3" s="29">
        <f t="shared" ca="1" si="4"/>
        <v>45226</v>
      </c>
      <c r="KU3" s="29">
        <f t="shared" ca="1" si="4"/>
        <v>45227</v>
      </c>
      <c r="KV3" s="29">
        <f t="shared" ca="1" si="4"/>
        <v>45228</v>
      </c>
      <c r="KW3" s="29">
        <f t="shared" ca="1" si="4"/>
        <v>45229</v>
      </c>
      <c r="KX3" s="29">
        <f t="shared" ca="1" si="4"/>
        <v>45230</v>
      </c>
      <c r="KY3" s="29">
        <f t="shared" ca="1" si="4"/>
        <v>45231</v>
      </c>
      <c r="KZ3" s="29">
        <f t="shared" ca="1" si="4"/>
        <v>45232</v>
      </c>
      <c r="LA3" s="29">
        <f t="shared" ca="1" si="4"/>
        <v>45233</v>
      </c>
      <c r="LB3" s="29">
        <f t="shared" ca="1" si="4"/>
        <v>45234</v>
      </c>
      <c r="LC3" s="29">
        <f t="shared" ca="1" si="4"/>
        <v>45235</v>
      </c>
      <c r="LD3" s="29">
        <f t="shared" ca="1" si="4"/>
        <v>45236</v>
      </c>
      <c r="LE3" s="29">
        <f t="shared" ca="1" si="4"/>
        <v>45237</v>
      </c>
      <c r="LF3" s="29">
        <f t="shared" ca="1" si="4"/>
        <v>45238</v>
      </c>
      <c r="LG3" s="29">
        <f t="shared" ca="1" si="4"/>
        <v>45239</v>
      </c>
      <c r="LH3" s="29">
        <f t="shared" ca="1" si="4"/>
        <v>45240</v>
      </c>
      <c r="LI3" s="29">
        <f t="shared" ca="1" si="4"/>
        <v>45241</v>
      </c>
      <c r="LJ3" s="29">
        <f t="shared" ca="1" si="4"/>
        <v>45242</v>
      </c>
      <c r="LK3" s="29">
        <f t="shared" ca="1" si="4"/>
        <v>45243</v>
      </c>
      <c r="LL3" s="29">
        <f t="shared" ca="1" si="4"/>
        <v>45244</v>
      </c>
      <c r="LM3" s="29">
        <f t="shared" ca="1" si="4"/>
        <v>45245</v>
      </c>
      <c r="LN3" s="29">
        <f t="shared" ca="1" si="4"/>
        <v>45246</v>
      </c>
      <c r="LO3" s="29">
        <f t="shared" ca="1" si="4"/>
        <v>45247</v>
      </c>
      <c r="LP3" s="29">
        <f t="shared" ref="LP3:NG3" ca="1" si="5">LO3+1</f>
        <v>45248</v>
      </c>
      <c r="LQ3" s="29">
        <f t="shared" ca="1" si="5"/>
        <v>45249</v>
      </c>
      <c r="LR3" s="29">
        <f t="shared" ca="1" si="5"/>
        <v>45250</v>
      </c>
      <c r="LS3" s="29">
        <f t="shared" ca="1" si="5"/>
        <v>45251</v>
      </c>
      <c r="LT3" s="29">
        <f t="shared" ca="1" si="5"/>
        <v>45252</v>
      </c>
      <c r="LU3" s="29">
        <f t="shared" ca="1" si="5"/>
        <v>45253</v>
      </c>
      <c r="LV3" s="29">
        <f t="shared" ca="1" si="5"/>
        <v>45254</v>
      </c>
      <c r="LW3" s="29">
        <f t="shared" ca="1" si="5"/>
        <v>45255</v>
      </c>
      <c r="LX3" s="29">
        <f t="shared" ca="1" si="5"/>
        <v>45256</v>
      </c>
      <c r="LY3" s="29">
        <f t="shared" ca="1" si="5"/>
        <v>45257</v>
      </c>
      <c r="LZ3" s="29">
        <f t="shared" ca="1" si="5"/>
        <v>45258</v>
      </c>
      <c r="MA3" s="29">
        <f t="shared" ca="1" si="5"/>
        <v>45259</v>
      </c>
      <c r="MB3" s="29">
        <f t="shared" ca="1" si="5"/>
        <v>45260</v>
      </c>
      <c r="MC3" s="29">
        <f t="shared" ca="1" si="5"/>
        <v>45261</v>
      </c>
      <c r="MD3" s="29">
        <f t="shared" ca="1" si="5"/>
        <v>45262</v>
      </c>
      <c r="ME3" s="29">
        <f t="shared" ca="1" si="5"/>
        <v>45263</v>
      </c>
      <c r="MF3" s="29">
        <f t="shared" ca="1" si="5"/>
        <v>45264</v>
      </c>
      <c r="MG3" s="29">
        <f t="shared" ca="1" si="5"/>
        <v>45265</v>
      </c>
      <c r="MH3" s="29">
        <f t="shared" ca="1" si="5"/>
        <v>45266</v>
      </c>
      <c r="MI3" s="29">
        <f t="shared" ca="1" si="5"/>
        <v>45267</v>
      </c>
      <c r="MJ3" s="29">
        <f t="shared" ca="1" si="5"/>
        <v>45268</v>
      </c>
      <c r="MK3" s="29">
        <f t="shared" ca="1" si="5"/>
        <v>45269</v>
      </c>
      <c r="ML3" s="29">
        <f t="shared" ca="1" si="5"/>
        <v>45270</v>
      </c>
      <c r="MM3" s="29">
        <f t="shared" ca="1" si="5"/>
        <v>45271</v>
      </c>
      <c r="MN3" s="29">
        <f t="shared" ca="1" si="5"/>
        <v>45272</v>
      </c>
      <c r="MO3" s="29">
        <f t="shared" ca="1" si="5"/>
        <v>45273</v>
      </c>
      <c r="MP3" s="29">
        <f t="shared" ca="1" si="5"/>
        <v>45274</v>
      </c>
      <c r="MQ3" s="29">
        <f t="shared" ca="1" si="5"/>
        <v>45275</v>
      </c>
      <c r="MR3" s="29">
        <f t="shared" ca="1" si="5"/>
        <v>45276</v>
      </c>
      <c r="MS3" s="29">
        <f t="shared" ca="1" si="5"/>
        <v>45277</v>
      </c>
      <c r="MT3" s="29">
        <f t="shared" ca="1" si="5"/>
        <v>45278</v>
      </c>
      <c r="MU3" s="29">
        <f t="shared" ca="1" si="5"/>
        <v>45279</v>
      </c>
      <c r="MV3" s="29">
        <f t="shared" ca="1" si="5"/>
        <v>45280</v>
      </c>
      <c r="MW3" s="29">
        <f t="shared" ca="1" si="5"/>
        <v>45281</v>
      </c>
      <c r="MX3" s="29">
        <f t="shared" ca="1" si="5"/>
        <v>45282</v>
      </c>
      <c r="MY3" s="29">
        <f t="shared" ca="1" si="5"/>
        <v>45283</v>
      </c>
      <c r="MZ3" s="29">
        <f t="shared" ca="1" si="5"/>
        <v>45284</v>
      </c>
      <c r="NA3" s="29">
        <f t="shared" ca="1" si="5"/>
        <v>45285</v>
      </c>
      <c r="NB3" s="29">
        <f t="shared" ca="1" si="5"/>
        <v>45286</v>
      </c>
      <c r="NC3" s="29">
        <f t="shared" ca="1" si="5"/>
        <v>45287</v>
      </c>
      <c r="ND3" s="29">
        <f t="shared" ca="1" si="5"/>
        <v>45288</v>
      </c>
      <c r="NE3" s="29">
        <f t="shared" ca="1" si="5"/>
        <v>45289</v>
      </c>
      <c r="NF3" s="29">
        <f t="shared" ca="1" si="5"/>
        <v>45290</v>
      </c>
      <c r="NG3" s="29">
        <f t="shared" ca="1" si="5"/>
        <v>45291</v>
      </c>
    </row>
    <row r="4" spans="1:371" ht="15.75" x14ac:dyDescent="0.25">
      <c r="A4" s="12" t="s">
        <v>0</v>
      </c>
      <c r="B4" s="13">
        <v>3601374838</v>
      </c>
      <c r="C4" s="13">
        <f ca="1">HANOI_NK_MUC_TIEU!B2/365*(TODAY()-DATE(YEAR(TODAY()),1,1))</f>
        <v>77958904109.589035</v>
      </c>
      <c r="D4" s="13">
        <f>INDEX(HANOI_NK_BAO_CAO_KQKD!B:B,IF(COUNTA(HANOI_NK_BAO_CAO_KQKD!B:B)&lt;2,2,COUNTA(HANOI_NK_BAO_CAO_KQKD!B:B)))</f>
        <v>46843204150.260002</v>
      </c>
      <c r="E4" s="13">
        <f ca="1">C4-D4</f>
        <v>31115699959.329033</v>
      </c>
      <c r="F4" s="14">
        <f ca="1">IF(D4&gt;0,D4/C4,0)</f>
        <v>0.60087048022649459</v>
      </c>
      <c r="G4" s="13">
        <f ca="1">IF(G$2="",0,INDEX(HANOI_NK_BAO_CAO_KQKD!$B:$B,G$2))</f>
        <v>0</v>
      </c>
      <c r="H4" s="13">
        <f ca="1">IF(H$2="",0,INDEX(HANOI_NK_BAO_CAO_KQKD!$B:$B,H$2))</f>
        <v>0</v>
      </c>
      <c r="I4" s="13">
        <f ca="1">IF(I$2="",0,INDEX(HANOI_NK_BAO_CAO_KQKD!$B:$B,I$2))</f>
        <v>0</v>
      </c>
      <c r="J4" s="13">
        <f ca="1">IF(J$2="",0,INDEX(HANOI_NK_BAO_CAO_KQKD!$B:$B,J$2))</f>
        <v>0</v>
      </c>
      <c r="K4" s="13">
        <f ca="1">IF(K$2="",0,INDEX(HANOI_NK_BAO_CAO_KQKD!$B:$B,K$2))</f>
        <v>0</v>
      </c>
      <c r="L4" s="13">
        <f ca="1">IF(L$2="",0,INDEX(HANOI_NK_BAO_CAO_KQKD!$B:$B,L$2))</f>
        <v>0</v>
      </c>
      <c r="M4" s="13">
        <f ca="1">IF(M$2="",0,INDEX(HANOI_NK_BAO_CAO_KQKD!$B:$B,M$2))</f>
        <v>0</v>
      </c>
      <c r="N4" s="13">
        <f ca="1">IF(N$2="",0,INDEX(HANOI_NK_BAO_CAO_KQKD!$B:$B,N$2))</f>
        <v>0</v>
      </c>
      <c r="O4" s="13">
        <f ca="1">IF(O$2="",0,INDEX(HANOI_NK_BAO_CAO_KQKD!$B:$B,O$2))</f>
        <v>0</v>
      </c>
      <c r="P4" s="13">
        <f ca="1">IF(P$2="",0,INDEX(HANOI_NK_BAO_CAO_KQKD!$B:$B,P$2))</f>
        <v>0</v>
      </c>
      <c r="Q4" s="13">
        <f ca="1">IF(Q$2="",0,INDEX(HANOI_NK_BAO_CAO_KQKD!$B:$B,Q$2))</f>
        <v>0</v>
      </c>
      <c r="R4" s="13">
        <f ca="1">IF(R$2="",0,INDEX(HANOI_NK_BAO_CAO_KQKD!$B:$B,R$2))</f>
        <v>0</v>
      </c>
      <c r="S4" s="13">
        <f ca="1">IF(S$2="",0,INDEX(HANOI_NK_BAO_CAO_KQKD!$B:$B,S$2))</f>
        <v>0</v>
      </c>
      <c r="T4" s="13">
        <f ca="1">IF(T$2="",0,INDEX(HANOI_NK_BAO_CAO_KQKD!$B:$B,T$2))</f>
        <v>0</v>
      </c>
      <c r="U4" s="13">
        <f ca="1">IF(U$2="",0,INDEX(HANOI_NK_BAO_CAO_KQKD!$B:$B,U$2))</f>
        <v>0</v>
      </c>
      <c r="V4" s="13">
        <f ca="1">IF(V$2="",0,INDEX(HANOI_NK_BAO_CAO_KQKD!$B:$B,V$2))</f>
        <v>0</v>
      </c>
      <c r="W4" s="13">
        <f ca="1">IF(W$2="",0,INDEX(HANOI_NK_BAO_CAO_KQKD!$B:$B,W$2))</f>
        <v>0</v>
      </c>
      <c r="X4" s="13">
        <f ca="1">IF(X$2="",0,INDEX(HANOI_NK_BAO_CAO_KQKD!$B:$B,X$2))</f>
        <v>0</v>
      </c>
      <c r="Y4" s="13">
        <f ca="1">IF(Y$2="",0,INDEX(HANOI_NK_BAO_CAO_KQKD!$B:$B,Y$2))</f>
        <v>0</v>
      </c>
      <c r="Z4" s="13">
        <f ca="1">IF(Z$2="",0,INDEX(HANOI_NK_BAO_CAO_KQKD!$B:$B,Z$2))</f>
        <v>0</v>
      </c>
      <c r="AA4" s="13">
        <f ca="1">IF(AA$2="",0,INDEX(HANOI_NK_BAO_CAO_KQKD!$B:$B,AA$2))</f>
        <v>0</v>
      </c>
      <c r="AB4" s="13">
        <f ca="1">IF(AB$2="",0,INDEX(HANOI_NK_BAO_CAO_KQKD!$B:$B,AB$2))</f>
        <v>0</v>
      </c>
      <c r="AC4" s="13">
        <f ca="1">IF(AC$2="",0,INDEX(HANOI_NK_BAO_CAO_KQKD!$B:$B,AC$2))</f>
        <v>0</v>
      </c>
      <c r="AD4" s="13">
        <f ca="1">IF(AD$2="",0,INDEX(HANOI_NK_BAO_CAO_KQKD!$B:$B,AD$2))</f>
        <v>0</v>
      </c>
      <c r="AE4" s="13">
        <f ca="1">IF(AE$2="",0,INDEX(HANOI_NK_BAO_CAO_KQKD!$B:$B,AE$2))</f>
        <v>0</v>
      </c>
      <c r="AF4" s="13">
        <f ca="1">IF(AF$2="",0,INDEX(HANOI_NK_BAO_CAO_KQKD!$B:$B,AF$2))</f>
        <v>0</v>
      </c>
      <c r="AG4" s="13">
        <f ca="1">IF(AG$2="",0,INDEX(HANOI_NK_BAO_CAO_KQKD!$B:$B,AG$2))</f>
        <v>0</v>
      </c>
      <c r="AH4" s="13">
        <f ca="1">IF(AH$2="",0,INDEX(HANOI_NK_BAO_CAO_KQKD!$B:$B,AH$2))</f>
        <v>0</v>
      </c>
      <c r="AI4" s="13">
        <f ca="1">IF(AI$2="",0,INDEX(HANOI_NK_BAO_CAO_KQKD!$B:$B,AI$2))</f>
        <v>0</v>
      </c>
      <c r="AJ4" s="13">
        <f ca="1">IF(AJ$2="",0,INDEX(HANOI_NK_BAO_CAO_KQKD!$B:$B,AJ$2))</f>
        <v>0</v>
      </c>
      <c r="AK4" s="13">
        <f ca="1">IF(AK$2="",0,INDEX(HANOI_NK_BAO_CAO_KQKD!$B:$B,AK$2))</f>
        <v>0</v>
      </c>
      <c r="AL4" s="13">
        <f ca="1">IF(AL$2="",0,INDEX(HANOI_NK_BAO_CAO_KQKD!$B:$B,AL$2))</f>
        <v>0</v>
      </c>
      <c r="AM4" s="13">
        <f ca="1">IF(AM$2="",0,INDEX(HANOI_NK_BAO_CAO_KQKD!$B:$B,AM$2))</f>
        <v>0</v>
      </c>
      <c r="AN4" s="13">
        <f ca="1">IF(AN$2="",0,INDEX(HANOI_NK_BAO_CAO_KQKD!$B:$B,AN$2))</f>
        <v>0</v>
      </c>
      <c r="AO4" s="13">
        <f ca="1">IF(AO$2="",0,INDEX(HANOI_NK_BAO_CAO_KQKD!$B:$B,AO$2))</f>
        <v>0</v>
      </c>
      <c r="AP4" s="13">
        <f ca="1">IF(AP$2="",0,INDEX(HANOI_NK_BAO_CAO_KQKD!$B:$B,AP$2))</f>
        <v>0</v>
      </c>
      <c r="AQ4" s="13">
        <f ca="1">IF(AQ$2="",0,INDEX(HANOI_NK_BAO_CAO_KQKD!$B:$B,AQ$2))</f>
        <v>0</v>
      </c>
      <c r="AR4" s="13">
        <f ca="1">IF(AR$2="",0,INDEX(HANOI_NK_BAO_CAO_KQKD!$B:$B,AR$2))</f>
        <v>0</v>
      </c>
      <c r="AS4" s="13">
        <f ca="1">IF(AS$2="",0,INDEX(HANOI_NK_BAO_CAO_KQKD!$B:$B,AS$2))</f>
        <v>0</v>
      </c>
      <c r="AT4" s="13">
        <f ca="1">IF(AT$2="",0,INDEX(HANOI_NK_BAO_CAO_KQKD!$B:$B,AT$2))</f>
        <v>0</v>
      </c>
      <c r="AU4" s="13">
        <f ca="1">IF(AU$2="",0,INDEX(HANOI_NK_BAO_CAO_KQKD!$B:$B,AU$2))</f>
        <v>0</v>
      </c>
      <c r="AV4" s="13">
        <f ca="1">IF(AV$2="",0,INDEX(HANOI_NK_BAO_CAO_KQKD!$B:$B,AV$2))</f>
        <v>0</v>
      </c>
      <c r="AW4" s="13">
        <f ca="1">IF(AW$2="",0,INDEX(HANOI_NK_BAO_CAO_KQKD!$B:$B,AW$2))</f>
        <v>0</v>
      </c>
      <c r="AX4" s="13">
        <f ca="1">IF(AX$2="",0,INDEX(HANOI_NK_BAO_CAO_KQKD!$B:$B,AX$2))</f>
        <v>0</v>
      </c>
      <c r="AY4" s="13">
        <f ca="1">IF(AY$2="",0,INDEX(HANOI_NK_BAO_CAO_KQKD!$B:$B,AY$2))</f>
        <v>0</v>
      </c>
      <c r="AZ4" s="13">
        <f ca="1">IF(AZ$2="",0,INDEX(HANOI_NK_BAO_CAO_KQKD!$B:$B,AZ$2))</f>
        <v>0</v>
      </c>
      <c r="BA4" s="13">
        <f ca="1">IF(BA$2="",0,INDEX(HANOI_NK_BAO_CAO_KQKD!$B:$B,BA$2))</f>
        <v>0</v>
      </c>
      <c r="BB4" s="13">
        <f ca="1">IF(BB$2="",0,INDEX(HANOI_NK_BAO_CAO_KQKD!$B:$B,BB$2))</f>
        <v>0</v>
      </c>
      <c r="BC4" s="13">
        <f ca="1">IF(BC$2="",0,INDEX(HANOI_NK_BAO_CAO_KQKD!$B:$B,BC$2))</f>
        <v>0</v>
      </c>
      <c r="BD4" s="13">
        <f ca="1">IF(BD$2="",0,INDEX(HANOI_NK_BAO_CAO_KQKD!$B:$B,BD$2))</f>
        <v>0</v>
      </c>
      <c r="BE4" s="13">
        <f ca="1">IF(BE$2="",0,INDEX(HANOI_NK_BAO_CAO_KQKD!$B:$B,BE$2))</f>
        <v>0</v>
      </c>
      <c r="BF4" s="13">
        <f ca="1">IF(BF$2="",0,INDEX(HANOI_NK_BAO_CAO_KQKD!$B:$B,BF$2))</f>
        <v>0</v>
      </c>
      <c r="BG4" s="13">
        <f ca="1">IF(BG$2="",0,INDEX(HANOI_NK_BAO_CAO_KQKD!$B:$B,BG$2))</f>
        <v>0</v>
      </c>
      <c r="BH4" s="13">
        <f ca="1">IF(BH$2="",0,INDEX(HANOI_NK_BAO_CAO_KQKD!$B:$B,BH$2))</f>
        <v>0</v>
      </c>
      <c r="BI4" s="13">
        <f ca="1">IF(BI$2="",0,INDEX(HANOI_NK_BAO_CAO_KQKD!$B:$B,BI$2))</f>
        <v>0</v>
      </c>
      <c r="BJ4" s="13">
        <f ca="1">IF(BJ$2="",0,INDEX(HANOI_NK_BAO_CAO_KQKD!$B:$B,BJ$2))</f>
        <v>0</v>
      </c>
      <c r="BK4" s="13">
        <f ca="1">IF(BK$2="",0,INDEX(HANOI_NK_BAO_CAO_KQKD!$B:$B,BK$2))</f>
        <v>0</v>
      </c>
      <c r="BL4" s="13">
        <f ca="1">IF(BL$2="",0,INDEX(HANOI_NK_BAO_CAO_KQKD!$B:$B,BL$2))</f>
        <v>0</v>
      </c>
      <c r="BM4" s="13">
        <f ca="1">IF(BM$2="",0,INDEX(HANOI_NK_BAO_CAO_KQKD!$B:$B,BM$2))</f>
        <v>0</v>
      </c>
      <c r="BN4" s="13">
        <f ca="1">IF(BN$2="",0,INDEX(HANOI_NK_BAO_CAO_KQKD!$B:$B,BN$2))</f>
        <v>0</v>
      </c>
      <c r="BO4" s="13">
        <f ca="1">IF(BO$2="",0,INDEX(HANOI_NK_BAO_CAO_KQKD!$B:$B,BO$2))</f>
        <v>0</v>
      </c>
      <c r="BP4" s="13">
        <f ca="1">IF(BP$2="",0,INDEX(HANOI_NK_BAO_CAO_KQKD!$B:$B,BP$2))</f>
        <v>0</v>
      </c>
      <c r="BQ4" s="13">
        <f ca="1">IF(BQ$2="",0,INDEX(HANOI_NK_BAO_CAO_KQKD!$B:$B,BQ$2))</f>
        <v>0</v>
      </c>
      <c r="BR4" s="13">
        <f ca="1">IF(BR$2="",0,INDEX(HANOI_NK_BAO_CAO_KQKD!$B:$B,BR$2))</f>
        <v>0</v>
      </c>
      <c r="BS4" s="13">
        <f ca="1">IF(BS$2="",0,INDEX(HANOI_NK_BAO_CAO_KQKD!$B:$B,BS$2))</f>
        <v>0</v>
      </c>
      <c r="BT4" s="13">
        <f ca="1">IF(BT$2="",0,INDEX(HANOI_NK_BAO_CAO_KQKD!$B:$B,BT$2))</f>
        <v>0</v>
      </c>
      <c r="BU4" s="13">
        <f ca="1">IF(BU$2="",0,INDEX(HANOI_NK_BAO_CAO_KQKD!$B:$B,BU$2))</f>
        <v>0</v>
      </c>
      <c r="BV4" s="13">
        <f ca="1">IF(BV$2="",0,INDEX(HANOI_NK_BAO_CAO_KQKD!$B:$B,BV$2))</f>
        <v>0</v>
      </c>
      <c r="BW4" s="13">
        <f ca="1">IF(BW$2="",0,INDEX(HANOI_NK_BAO_CAO_KQKD!$B:$B,BW$2))</f>
        <v>0</v>
      </c>
      <c r="BX4" s="13">
        <f ca="1">IF(BX$2="",0,INDEX(HANOI_NK_BAO_CAO_KQKD!$B:$B,BX$2))</f>
        <v>0</v>
      </c>
      <c r="BY4" s="13">
        <f ca="1">IF(BY$2="",0,INDEX(HANOI_NK_BAO_CAO_KQKD!$B:$B,BY$2))</f>
        <v>0</v>
      </c>
      <c r="BZ4" s="13">
        <f ca="1">IF(BZ$2="",0,INDEX(HANOI_NK_BAO_CAO_KQKD!$B:$B,BZ$2))</f>
        <v>0</v>
      </c>
      <c r="CA4" s="13">
        <f ca="1">IF(CA$2="",0,INDEX(HANOI_NK_BAO_CAO_KQKD!$B:$B,CA$2))</f>
        <v>0</v>
      </c>
      <c r="CB4" s="13">
        <f ca="1">IF(CB$2="",0,INDEX(HANOI_NK_BAO_CAO_KQKD!$B:$B,CB$2))</f>
        <v>0</v>
      </c>
      <c r="CC4" s="13">
        <f ca="1">IF(CC$2="",0,INDEX(HANOI_NK_BAO_CAO_KQKD!$B:$B,CC$2))</f>
        <v>0</v>
      </c>
      <c r="CD4" s="13">
        <f ca="1">IF(CD$2="",0,INDEX(HANOI_NK_BAO_CAO_KQKD!$B:$B,CD$2))</f>
        <v>0</v>
      </c>
      <c r="CE4" s="13">
        <f ca="1">IF(CE$2="",0,INDEX(HANOI_NK_BAO_CAO_KQKD!$B:$B,CE$2))</f>
        <v>0</v>
      </c>
      <c r="CF4" s="13">
        <f ca="1">IF(CF$2="",0,INDEX(HANOI_NK_BAO_CAO_KQKD!$B:$B,CF$2))</f>
        <v>0</v>
      </c>
      <c r="CG4" s="13">
        <f ca="1">IF(CG$2="",0,INDEX(HANOI_NK_BAO_CAO_KQKD!$B:$B,CG$2))</f>
        <v>0</v>
      </c>
      <c r="CH4" s="13">
        <f ca="1">IF(CH$2="",0,INDEX(HANOI_NK_BAO_CAO_KQKD!$B:$B,CH$2))</f>
        <v>0</v>
      </c>
      <c r="CI4" s="13">
        <f ca="1">IF(CI$2="",0,INDEX(HANOI_NK_BAO_CAO_KQKD!$B:$B,CI$2))</f>
        <v>0</v>
      </c>
      <c r="CJ4" s="13">
        <f ca="1">IF(CJ$2="",0,INDEX(HANOI_NK_BAO_CAO_KQKD!$B:$B,CJ$2))</f>
        <v>0</v>
      </c>
      <c r="CK4" s="13">
        <f ca="1">IF(CK$2="",0,INDEX(HANOI_NK_BAO_CAO_KQKD!$B:$B,CK$2))</f>
        <v>0</v>
      </c>
      <c r="CL4" s="13">
        <f ca="1">IF(CL$2="",0,INDEX(HANOI_NK_BAO_CAO_KQKD!$B:$B,CL$2))</f>
        <v>0</v>
      </c>
      <c r="CM4" s="13">
        <f ca="1">IF(CM$2="",0,INDEX(HANOI_NK_BAO_CAO_KQKD!$B:$B,CM$2))</f>
        <v>0</v>
      </c>
      <c r="CN4" s="13">
        <f ca="1">IF(CN$2="",0,INDEX(HANOI_NK_BAO_CAO_KQKD!$B:$B,CN$2))</f>
        <v>0</v>
      </c>
      <c r="CO4" s="13">
        <f ca="1">IF(CO$2="",0,INDEX(HANOI_NK_BAO_CAO_KQKD!$B:$B,CO$2))</f>
        <v>0</v>
      </c>
      <c r="CP4" s="13">
        <f ca="1">IF(CP$2="",0,INDEX(HANOI_NK_BAO_CAO_KQKD!$B:$B,CP$2))</f>
        <v>0</v>
      </c>
      <c r="CQ4" s="13">
        <f ca="1">IF(CQ$2="",0,INDEX(HANOI_NK_BAO_CAO_KQKD!$B:$B,CQ$2))</f>
        <v>0</v>
      </c>
      <c r="CR4" s="13">
        <f ca="1">IF(CR$2="",0,INDEX(HANOI_NK_BAO_CAO_KQKD!$B:$B,CR$2))</f>
        <v>0</v>
      </c>
      <c r="CS4" s="13">
        <f ca="1">IF(CS$2="",0,INDEX(HANOI_NK_BAO_CAO_KQKD!$B:$B,CS$2))</f>
        <v>0</v>
      </c>
      <c r="CT4" s="13">
        <f ca="1">IF(CT$2="",0,INDEX(HANOI_NK_BAO_CAO_KQKD!$B:$B,CT$2))</f>
        <v>0</v>
      </c>
      <c r="CU4" s="13">
        <f ca="1">IF(CU$2="",0,INDEX(HANOI_NK_BAO_CAO_KQKD!$B:$B,CU$2))</f>
        <v>0</v>
      </c>
      <c r="CV4" s="13">
        <f ca="1">IF(CV$2="",0,INDEX(HANOI_NK_BAO_CAO_KQKD!$B:$B,CV$2))</f>
        <v>0</v>
      </c>
      <c r="CW4" s="13">
        <f ca="1">IF(CW$2="",0,INDEX(HANOI_NK_BAO_CAO_KQKD!$B:$B,CW$2))</f>
        <v>0</v>
      </c>
      <c r="CX4" s="13">
        <f ca="1">IF(CX$2="",0,INDEX(HANOI_NK_BAO_CAO_KQKD!$B:$B,CX$2))</f>
        <v>0</v>
      </c>
      <c r="CY4" s="13">
        <f ca="1">IF(CY$2="",0,INDEX(HANOI_NK_BAO_CAO_KQKD!$B:$B,CY$2))</f>
        <v>0</v>
      </c>
      <c r="CZ4" s="13">
        <f ca="1">IF(CZ$2="",0,INDEX(HANOI_NK_BAO_CAO_KQKD!$B:$B,CZ$2))</f>
        <v>0</v>
      </c>
      <c r="DA4" s="13">
        <f ca="1">IF(DA$2="",0,INDEX(HANOI_NK_BAO_CAO_KQKD!$B:$B,DA$2))</f>
        <v>0</v>
      </c>
      <c r="DB4" s="13">
        <f ca="1">IF(DB$2="",0,INDEX(HANOI_NK_BAO_CAO_KQKD!$B:$B,DB$2))</f>
        <v>0</v>
      </c>
      <c r="DC4" s="13">
        <f ca="1">IF(DC$2="",0,INDEX(HANOI_NK_BAO_CAO_KQKD!$B:$B,DC$2))</f>
        <v>0</v>
      </c>
      <c r="DD4" s="13">
        <f ca="1">IF(DD$2="",0,INDEX(HANOI_NK_BAO_CAO_KQKD!$B:$B,DD$2))</f>
        <v>0</v>
      </c>
      <c r="DE4" s="13">
        <f ca="1">IF(DE$2="",0,INDEX(HANOI_NK_BAO_CAO_KQKD!$B:$B,DE$2))</f>
        <v>0</v>
      </c>
      <c r="DF4" s="13">
        <f ca="1">IF(DF$2="",0,INDEX(HANOI_NK_BAO_CAO_KQKD!$B:$B,DF$2))</f>
        <v>0</v>
      </c>
      <c r="DG4" s="13">
        <f ca="1">IF(DG$2="",0,INDEX(HANOI_NK_BAO_CAO_KQKD!$B:$B,DG$2))</f>
        <v>0</v>
      </c>
      <c r="DH4" s="13">
        <f ca="1">IF(DH$2="",0,INDEX(HANOI_NK_BAO_CAO_KQKD!$B:$B,DH$2))</f>
        <v>0</v>
      </c>
      <c r="DI4" s="13">
        <f ca="1">IF(DI$2="",0,INDEX(HANOI_NK_BAO_CAO_KQKD!$B:$B,DI$2))</f>
        <v>0</v>
      </c>
      <c r="DJ4" s="13">
        <f ca="1">IF(DJ$2="",0,INDEX(HANOI_NK_BAO_CAO_KQKD!$B:$B,DJ$2))</f>
        <v>0</v>
      </c>
      <c r="DK4" s="13">
        <f ca="1">IF(DK$2="",0,INDEX(HANOI_NK_BAO_CAO_KQKD!$B:$B,DK$2))</f>
        <v>0</v>
      </c>
      <c r="DL4" s="13">
        <f ca="1">IF(DL$2="",0,INDEX(HANOI_NK_BAO_CAO_KQKD!$B:$B,DL$2))</f>
        <v>0</v>
      </c>
      <c r="DM4" s="13">
        <f ca="1">IF(DM$2="",0,INDEX(HANOI_NK_BAO_CAO_KQKD!$B:$B,DM$2))</f>
        <v>0</v>
      </c>
      <c r="DN4" s="13">
        <f ca="1">IF(DN$2="",0,INDEX(HANOI_NK_BAO_CAO_KQKD!$B:$B,DN$2))</f>
        <v>0</v>
      </c>
      <c r="DO4" s="13">
        <f ca="1">IF(DO$2="",0,INDEX(HANOI_NK_BAO_CAO_KQKD!$B:$B,DO$2))</f>
        <v>0</v>
      </c>
      <c r="DP4" s="13">
        <f ca="1">IF(DP$2="",0,INDEX(HANOI_NK_BAO_CAO_KQKD!$B:$B,DP$2))</f>
        <v>0</v>
      </c>
      <c r="DQ4" s="13">
        <f ca="1">IF(DQ$2="",0,INDEX(HANOI_NK_BAO_CAO_KQKD!$B:$B,DQ$2))</f>
        <v>0</v>
      </c>
      <c r="DR4" s="13">
        <f ca="1">IF(DR$2="",0,INDEX(HANOI_NK_BAO_CAO_KQKD!$B:$B,DR$2))</f>
        <v>0</v>
      </c>
      <c r="DS4" s="13">
        <f ca="1">IF(DS$2="",0,INDEX(HANOI_NK_BAO_CAO_KQKD!$B:$B,DS$2))</f>
        <v>0</v>
      </c>
      <c r="DT4" s="13">
        <f ca="1">IF(DT$2="",0,INDEX(HANOI_NK_BAO_CAO_KQKD!$B:$B,DT$2))</f>
        <v>0</v>
      </c>
      <c r="DU4" s="13">
        <f ca="1">IF(DU$2="",0,INDEX(HANOI_NK_BAO_CAO_KQKD!$B:$B,DU$2))</f>
        <v>0</v>
      </c>
      <c r="DV4" s="13">
        <f ca="1">IF(DV$2="",0,INDEX(HANOI_NK_BAO_CAO_KQKD!$B:$B,DV$2))</f>
        <v>0</v>
      </c>
      <c r="DW4" s="13">
        <f ca="1">IF(DW$2="",0,INDEX(HANOI_NK_BAO_CAO_KQKD!$B:$B,DW$2))</f>
        <v>0</v>
      </c>
      <c r="DX4" s="13">
        <f ca="1">IF(DX$2="",0,INDEX(HANOI_NK_BAO_CAO_KQKD!$B:$B,DX$2))</f>
        <v>0</v>
      </c>
      <c r="DY4" s="13">
        <f ca="1">IF(DY$2="",0,INDEX(HANOI_NK_BAO_CAO_KQKD!$B:$B,DY$2))</f>
        <v>0</v>
      </c>
      <c r="DZ4" s="13">
        <f ca="1">IF(DZ$2="",0,INDEX(HANOI_NK_BAO_CAO_KQKD!$B:$B,DZ$2))</f>
        <v>0</v>
      </c>
      <c r="EA4" s="13">
        <f ca="1">IF(EA$2="",0,INDEX(HANOI_NK_BAO_CAO_KQKD!$B:$B,EA$2))</f>
        <v>0</v>
      </c>
      <c r="EB4" s="13">
        <f ca="1">IF(EB$2="",0,INDEX(HANOI_NK_BAO_CAO_KQKD!$B:$B,EB$2))</f>
        <v>0</v>
      </c>
      <c r="EC4" s="13">
        <f ca="1">IF(EC$2="",0,INDEX(HANOI_NK_BAO_CAO_KQKD!$B:$B,EC$2))</f>
        <v>0</v>
      </c>
      <c r="ED4" s="13">
        <f ca="1">IF(ED$2="",0,INDEX(HANOI_NK_BAO_CAO_KQKD!$B:$B,ED$2))</f>
        <v>0</v>
      </c>
      <c r="EE4" s="13">
        <f ca="1">IF(EE$2="",0,INDEX(HANOI_NK_BAO_CAO_KQKD!$B:$B,EE$2))</f>
        <v>0</v>
      </c>
      <c r="EF4" s="13">
        <f ca="1">IF(EF$2="",0,INDEX(HANOI_NK_BAO_CAO_KQKD!$B:$B,EF$2))</f>
        <v>0</v>
      </c>
      <c r="EG4" s="13">
        <f ca="1">IF(EG$2="",0,INDEX(HANOI_NK_BAO_CAO_KQKD!$B:$B,EG$2))</f>
        <v>0</v>
      </c>
      <c r="EH4" s="13">
        <f ca="1">IF(EH$2="",0,INDEX(HANOI_NK_BAO_CAO_KQKD!$B:$B,EH$2))</f>
        <v>0</v>
      </c>
      <c r="EI4" s="13">
        <f ca="1">IF(EI$2="",0,INDEX(HANOI_NK_BAO_CAO_KQKD!$B:$B,EI$2))</f>
        <v>0</v>
      </c>
      <c r="EJ4" s="13">
        <f ca="1">IF(EJ$2="",0,INDEX(HANOI_NK_BAO_CAO_KQKD!$B:$B,EJ$2))</f>
        <v>0</v>
      </c>
      <c r="EK4" s="13">
        <f ca="1">IF(EK$2="",0,INDEX(HANOI_NK_BAO_CAO_KQKD!$B:$B,EK$2))</f>
        <v>0</v>
      </c>
      <c r="EL4" s="13">
        <f ca="1">IF(EL$2="",0,INDEX(HANOI_NK_BAO_CAO_KQKD!$B:$B,EL$2))</f>
        <v>0</v>
      </c>
      <c r="EM4" s="13">
        <f ca="1">IF(EM$2="",0,INDEX(HANOI_NK_BAO_CAO_KQKD!$B:$B,EM$2))</f>
        <v>0</v>
      </c>
      <c r="EN4" s="13">
        <f ca="1">IF(EN$2="",0,INDEX(HANOI_NK_BAO_CAO_KQKD!$B:$B,EN$2))</f>
        <v>0</v>
      </c>
      <c r="EO4" s="13">
        <f ca="1">IF(EO$2="",0,INDEX(HANOI_NK_BAO_CAO_KQKD!$B:$B,EO$2))</f>
        <v>0</v>
      </c>
      <c r="EP4" s="13">
        <f ca="1">IF(EP$2="",0,INDEX(HANOI_NK_BAO_CAO_KQKD!$B:$B,EP$2))</f>
        <v>0</v>
      </c>
      <c r="EQ4" s="13">
        <f ca="1">IF(EQ$2="",0,INDEX(HANOI_NK_BAO_CAO_KQKD!$B:$B,EQ$2))</f>
        <v>0</v>
      </c>
      <c r="ER4" s="13">
        <f ca="1">IF(ER$2="",0,INDEX(HANOI_NK_BAO_CAO_KQKD!$B:$B,ER$2))</f>
        <v>27916263187.040001</v>
      </c>
      <c r="ES4" s="13">
        <f ca="1">IF(ES$2="",0,INDEX(HANOI_NK_BAO_CAO_KQKD!$B:$B,ES$2))</f>
        <v>28707596478.040001</v>
      </c>
      <c r="ET4" s="13">
        <f ca="1">IF(ET$2="",0,INDEX(HANOI_NK_BAO_CAO_KQKD!$B:$B,ET$2))</f>
        <v>28719003918.040001</v>
      </c>
      <c r="EU4" s="13">
        <f ca="1">IF(EU$2="",0,INDEX(HANOI_NK_BAO_CAO_KQKD!$B:$B,EU$2))</f>
        <v>28719003918.040001</v>
      </c>
      <c r="EV4" s="13">
        <f ca="1">IF(EV$2="",0,INDEX(HANOI_NK_BAO_CAO_KQKD!$B:$B,EV$2))</f>
        <v>30682670854.040001</v>
      </c>
      <c r="EW4" s="13">
        <f ca="1">IF(EW$2="",0,INDEX(HANOI_NK_BAO_CAO_KQKD!$B:$B,EW$2))</f>
        <v>0</v>
      </c>
      <c r="EX4" s="13">
        <f ca="1">IF(EX$2="",0,INDEX(HANOI_NK_BAO_CAO_KQKD!$B:$B,EX$2))</f>
        <v>30747287274.040001</v>
      </c>
      <c r="EY4" s="13">
        <f ca="1">IF(EY$2="",0,INDEX(HANOI_NK_BAO_CAO_KQKD!$B:$B,EY$2))</f>
        <v>30778558514.040001</v>
      </c>
      <c r="EZ4" s="13">
        <f ca="1">IF(EZ$2="",0,INDEX(HANOI_NK_BAO_CAO_KQKD!$B:$B,EZ$2))</f>
        <v>30783877784.040001</v>
      </c>
      <c r="FA4" s="13">
        <f ca="1">IF(FA$2="",0,INDEX(HANOI_NK_BAO_CAO_KQKD!$B:$B,FA$2))</f>
        <v>31561764908</v>
      </c>
      <c r="FB4" s="13">
        <f ca="1">IF(FB$2="",0,INDEX(HANOI_NK_BAO_CAO_KQKD!$B:$B,FB$2))</f>
        <v>31733945147.040001</v>
      </c>
      <c r="FC4" s="13">
        <f ca="1">IF(FC$2="",0,INDEX(HANOI_NK_BAO_CAO_KQKD!$B:$B,FC$2))</f>
        <v>31598865279.040001</v>
      </c>
      <c r="FD4" s="13">
        <f ca="1">IF(FD$2="",0,INDEX(HANOI_NK_BAO_CAO_KQKD!$B:$B,FD$2))</f>
        <v>0</v>
      </c>
      <c r="FE4" s="13">
        <f ca="1">IF(FE$2="",0,INDEX(HANOI_NK_BAO_CAO_KQKD!$B:$B,FE$2))</f>
        <v>31598865279.040001</v>
      </c>
      <c r="FF4" s="13">
        <f ca="1">IF(FF$2="",0,INDEX(HANOI_NK_BAO_CAO_KQKD!$B:$B,FF$2))</f>
        <v>32243995809.040001</v>
      </c>
      <c r="FG4" s="13">
        <f ca="1">IF(FG$2="",0,INDEX(HANOI_NK_BAO_CAO_KQKD!$B:$B,FG$2))</f>
        <v>32366694429.040001</v>
      </c>
      <c r="FH4" s="13">
        <f ca="1">IF(FH$2="",0,INDEX(HANOI_NK_BAO_CAO_KQKD!$B:$B,FH$2))</f>
        <v>32367628329.040001</v>
      </c>
      <c r="FI4" s="13">
        <f ca="1">IF(FI$2="",0,INDEX(HANOI_NK_BAO_CAO_KQKD!$B:$B,FI$2))</f>
        <v>32379364229.040001</v>
      </c>
      <c r="FJ4" s="13">
        <f ca="1">IF(FJ$2="",0,INDEX(HANOI_NK_BAO_CAO_KQKD!$B:$B,FJ$2))</f>
        <v>32379364229.040001</v>
      </c>
      <c r="FK4" s="13">
        <f ca="1">IF(FK$2="",0,INDEX(HANOI_NK_BAO_CAO_KQKD!$B:$B,FK$2))</f>
        <v>0</v>
      </c>
      <c r="FL4" s="13">
        <f ca="1">IF(FL$2="",0,INDEX(HANOI_NK_BAO_CAO_KQKD!$B:$B,FL$2))</f>
        <v>32379364229.040001</v>
      </c>
      <c r="FM4" s="13">
        <f ca="1">IF(FM$2="",0,INDEX(HANOI_NK_BAO_CAO_KQKD!$B:$B,FM$2))</f>
        <v>33570506379.040001</v>
      </c>
      <c r="FN4" s="13">
        <f ca="1">IF(FN$2="",0,INDEX(HANOI_NK_BAO_CAO_KQKD!$B:$B,FN$2))</f>
        <v>35093970739.040001</v>
      </c>
      <c r="FO4" s="13">
        <f ca="1">IF(FO$2="",0,INDEX(HANOI_NK_BAO_CAO_KQKD!$B:$B,FO$2))</f>
        <v>35093970739.040001</v>
      </c>
      <c r="FP4" s="13">
        <f ca="1">IF(FP$2="",0,INDEX(HANOI_NK_BAO_CAO_KQKD!$B:$B,FP$2))</f>
        <v>35007847229.040001</v>
      </c>
      <c r="FQ4" s="13">
        <f ca="1">IF(FQ$2="",0,INDEX(HANOI_NK_BAO_CAO_KQKD!$B:$B,FQ$2))</f>
        <v>35007847229.040001</v>
      </c>
      <c r="FR4" s="13">
        <f ca="1">IF(FR$2="",0,INDEX(HANOI_NK_BAO_CAO_KQKD!$B:$B,FR$2))</f>
        <v>0</v>
      </c>
      <c r="FS4" s="13">
        <f ca="1">IF(FS$2="",0,INDEX(HANOI_NK_BAO_CAO_KQKD!$B:$B,FS$2))</f>
        <v>35007847229.040001</v>
      </c>
      <c r="FT4" s="13">
        <f ca="1">IF(FT$2="",0,INDEX(HANOI_NK_BAO_CAO_KQKD!$B:$B,FT$2))</f>
        <v>35007847229.040001</v>
      </c>
      <c r="FU4" s="13">
        <f ca="1">IF(FU$2="",0,INDEX(HANOI_NK_BAO_CAO_KQKD!$B:$B,FU$2))</f>
        <v>35015595629.040001</v>
      </c>
      <c r="FV4" s="13">
        <f ca="1">IF(FV$2="",0,INDEX(HANOI_NK_BAO_CAO_KQKD!$B:$B,FV$2))</f>
        <v>36045540919.040001</v>
      </c>
      <c r="FW4" s="13">
        <f ca="1">IF(FW$2="",0,INDEX(HANOI_NK_BAO_CAO_KQKD!$B:$B,FW$2))</f>
        <v>36045540919.040001</v>
      </c>
      <c r="FX4" s="13">
        <f ca="1">IF(FX$2="",0,INDEX(HANOI_NK_BAO_CAO_KQKD!$B:$B,FX$2))</f>
        <v>36110517919.040001</v>
      </c>
      <c r="FY4" s="13">
        <f ca="1">IF(FY$2="",0,INDEX(HANOI_NK_BAO_CAO_KQKD!$B:$B,FY$2))</f>
        <v>0</v>
      </c>
      <c r="FZ4" s="13">
        <f ca="1">IF(FZ$2="",0,INDEX(HANOI_NK_BAO_CAO_KQKD!$B:$B,FZ$2))</f>
        <v>36377386829.040001</v>
      </c>
      <c r="GA4" s="13">
        <f ca="1">IF(GA$2="",0,INDEX(HANOI_NK_BAO_CAO_KQKD!$B:$B,GA$2))</f>
        <v>36421786019.040001</v>
      </c>
      <c r="GB4" s="13">
        <f ca="1">IF(GB$2="",0,INDEX(HANOI_NK_BAO_CAO_KQKD!$B:$B,GB$2))</f>
        <v>36421786019.040001</v>
      </c>
      <c r="GC4" s="13">
        <f ca="1">IF(GC$2="",0,INDEX(HANOI_NK_BAO_CAO_KQKD!$B:$B,GC$2))</f>
        <v>36622098219.040001</v>
      </c>
      <c r="GD4" s="13">
        <f ca="1">IF(GD$2="",0,INDEX(HANOI_NK_BAO_CAO_KQKD!$B:$B,GD$2))</f>
        <v>36622098219.040001</v>
      </c>
      <c r="GE4" s="13">
        <f ca="1">IF(GE$2="",0,INDEX(HANOI_NK_BAO_CAO_KQKD!$B:$B,GE$2))</f>
        <v>36659602169.040001</v>
      </c>
      <c r="GF4" s="13">
        <f ca="1">IF(GF$2="",0,INDEX(HANOI_NK_BAO_CAO_KQKD!$B:$B,GF$2))</f>
        <v>0</v>
      </c>
      <c r="GG4" s="13">
        <f ca="1">IF(GG$2="",0,INDEX(HANOI_NK_BAO_CAO_KQKD!$B:$B,GG$2))</f>
        <v>38870500640.139999</v>
      </c>
      <c r="GH4" s="13">
        <f ca="1">IF(GH$2="",0,INDEX(HANOI_NK_BAO_CAO_KQKD!$B:$B,GH$2))</f>
        <v>38870500640.139999</v>
      </c>
      <c r="GI4" s="13">
        <f ca="1">IF(GI$2="",0,INDEX(HANOI_NK_BAO_CAO_KQKD!$B:$B,GI$2))</f>
        <v>38873626400.139999</v>
      </c>
      <c r="GJ4" s="13">
        <f ca="1">IF(GJ$2="",0,INDEX(HANOI_NK_BAO_CAO_KQKD!$B:$B,GJ$2))</f>
        <v>38961814064.139999</v>
      </c>
      <c r="GK4" s="13">
        <f ca="1">IF(GK$2="",0,INDEX(HANOI_NK_BAO_CAO_KQKD!$B:$B,GK$2))</f>
        <v>39023019910.139999</v>
      </c>
      <c r="GL4" s="13">
        <f ca="1">IF(GL$2="",0,INDEX(HANOI_NK_BAO_CAO_KQKD!$B:$B,GL$2))</f>
        <v>39023019910.139999</v>
      </c>
      <c r="GM4" s="13">
        <f ca="1">IF(GM$2="",0,INDEX(HANOI_NK_BAO_CAO_KQKD!$B:$B,GM$2))</f>
        <v>0</v>
      </c>
      <c r="GN4" s="13">
        <f ca="1">IF(GN$2="",0,INDEX(HANOI_NK_BAO_CAO_KQKD!$B:$B,GN$2))</f>
        <v>39023019910.139999</v>
      </c>
      <c r="GO4" s="13">
        <f ca="1">IF(GO$2="",0,INDEX(HANOI_NK_BAO_CAO_KQKD!$B:$B,GO$2))</f>
        <v>36675988551.040001</v>
      </c>
      <c r="GP4" s="13">
        <f ca="1">IF(GP$2="",0,INDEX(HANOI_NK_BAO_CAO_KQKD!$B:$B,GP$2))</f>
        <v>37850861697.040001</v>
      </c>
      <c r="GQ4" s="13">
        <f ca="1">IF(GQ$2="",0,INDEX(HANOI_NK_BAO_CAO_KQKD!$B:$B,GQ$2))</f>
        <v>41738244737.740005</v>
      </c>
      <c r="GR4" s="13">
        <f ca="1">IF(GR$2="",0,INDEX(HANOI_NK_BAO_CAO_KQKD!$B:$B,GR$2))</f>
        <v>41740386217.740005</v>
      </c>
      <c r="GS4" s="13">
        <f ca="1">IF(GS$2="",0,INDEX(HANOI_NK_BAO_CAO_KQKD!$B:$B,GS$2))</f>
        <v>41757070921.740005</v>
      </c>
      <c r="GT4" s="13">
        <f ca="1">IF(GT$2="",0,INDEX(HANOI_NK_BAO_CAO_KQKD!$B:$B,GT$2))</f>
        <v>0</v>
      </c>
      <c r="GU4" s="13">
        <f ca="1">IF(GU$2="",0,INDEX(HANOI_NK_BAO_CAO_KQKD!$B:$B,GU$2))</f>
        <v>41757070921.740005</v>
      </c>
      <c r="GV4" s="13">
        <f ca="1">IF(GV$2="",0,INDEX(HANOI_NK_BAO_CAO_KQKD!$B:$B,GV$2))</f>
        <v>41785040545.740005</v>
      </c>
      <c r="GW4" s="13">
        <f ca="1">IF(GW$2="",0,INDEX(HANOI_NK_BAO_CAO_KQKD!$B:$B,GW$2))</f>
        <v>43673416215.740005</v>
      </c>
      <c r="GX4" s="13">
        <f ca="1">IF(GX$2="",0,INDEX(HANOI_NK_BAO_CAO_KQKD!$B:$B,GX$2))</f>
        <v>43704731085.740005</v>
      </c>
      <c r="GY4" s="13">
        <f ca="1">IF(GY$2="",0,INDEX(HANOI_NK_BAO_CAO_KQKD!$B:$B,GY$2))</f>
        <v>43704731085.740005</v>
      </c>
      <c r="GZ4" s="13">
        <f ca="1">IF(GZ$2="",0,INDEX(HANOI_NK_BAO_CAO_KQKD!$B:$B,GZ$2))</f>
        <v>43719295085.740005</v>
      </c>
      <c r="HA4" s="13">
        <f ca="1">IF(HA$2="",0,INDEX(HANOI_NK_BAO_CAO_KQKD!$B:$B,HA$2))</f>
        <v>0</v>
      </c>
      <c r="HB4" s="13">
        <f ca="1">IF(HB$2="",0,INDEX(HANOI_NK_BAO_CAO_KQKD!$B:$B,HB$2))</f>
        <v>43722571325.740005</v>
      </c>
      <c r="HC4" s="13">
        <f ca="1">IF(HC$2="",0,INDEX(HANOI_NK_BAO_CAO_KQKD!$B:$B,HC$2))</f>
        <v>42985021426.740005</v>
      </c>
      <c r="HD4" s="13">
        <f ca="1">IF(HD$2="",0,INDEX(HANOI_NK_BAO_CAO_KQKD!$B:$B,HD$2))</f>
        <v>42995369968.740005</v>
      </c>
      <c r="HE4" s="13">
        <f ca="1">IF(HE$2="",0,INDEX(HANOI_NK_BAO_CAO_KQKD!$B:$B,HE$2))</f>
        <v>43405055464.740005</v>
      </c>
      <c r="HF4" s="13">
        <f ca="1">IF(HF$2="",0,INDEX(HANOI_NK_BAO_CAO_KQKD!$B:$B,HF$2))</f>
        <v>43405055464.740005</v>
      </c>
      <c r="HG4" s="13">
        <f ca="1">IF(HG$2="",0,INDEX(HANOI_NK_BAO_CAO_KQKD!$B:$B,HG$2))</f>
        <v>43414409776.740005</v>
      </c>
      <c r="HH4" s="13">
        <f ca="1">IF(HH$2="",0,INDEX(HANOI_NK_BAO_CAO_KQKD!$B:$B,HH$2))</f>
        <v>0</v>
      </c>
      <c r="HI4" s="13">
        <f ca="1">IF(HI$2="",0,INDEX(HANOI_NK_BAO_CAO_KQKD!$B:$B,HI$2))</f>
        <v>43414409776.740005</v>
      </c>
      <c r="HJ4" s="13">
        <f ca="1">IF(HJ$2="",0,INDEX(HANOI_NK_BAO_CAO_KQKD!$B:$B,HJ$2))</f>
        <v>43414409776.740005</v>
      </c>
      <c r="HK4" s="13">
        <f ca="1">IF(HK$2="",0,INDEX(HANOI_NK_BAO_CAO_KQKD!$B:$B,HK$2))</f>
        <v>43414409776.740005</v>
      </c>
      <c r="HL4" s="13">
        <f ca="1">IF(HL$2="",0,INDEX(HANOI_NK_BAO_CAO_KQKD!$B:$B,HL$2))</f>
        <v>43640188410.740005</v>
      </c>
      <c r="HM4" s="13">
        <f ca="1">IF(HM$2="",0,INDEX(HANOI_NK_BAO_CAO_KQKD!$B:$B,HM$2))</f>
        <v>43653361278.740005</v>
      </c>
      <c r="HN4" s="13">
        <f ca="1">IF(HN$2="",0,INDEX(HANOI_NK_BAO_CAO_KQKD!$B:$B,HN$2))</f>
        <v>43653700518.740005</v>
      </c>
      <c r="HO4" s="13">
        <f ca="1">IF(HO$2="",0,INDEX(HANOI_NK_BAO_CAO_KQKD!$B:$B,HO$2))</f>
        <v>0</v>
      </c>
      <c r="HP4" s="13">
        <f ca="1">IF(HP$2="",0,INDEX(HANOI_NK_BAO_CAO_KQKD!$B:$B,HP$2))</f>
        <v>43653700518.740005</v>
      </c>
      <c r="HQ4" s="13">
        <f ca="1">IF(HQ$2="",0,INDEX(HANOI_NK_BAO_CAO_KQKD!$B:$B,HQ$2))</f>
        <v>43951471638.740005</v>
      </c>
      <c r="HR4" s="13">
        <f ca="1">IF(HR$2="",0,INDEX(HANOI_NK_BAO_CAO_KQKD!$B:$B,HR$2))</f>
        <v>44019669684.740005</v>
      </c>
      <c r="HS4" s="13">
        <f ca="1">IF(HS$2="",0,INDEX(HANOI_NK_BAO_CAO_KQKD!$B:$B,HS$2))</f>
        <v>44030901812.740005</v>
      </c>
      <c r="HT4" s="13">
        <f ca="1">IF(HT$2="",0,INDEX(HANOI_NK_BAO_CAO_KQKD!$B:$B,HT$2))</f>
        <v>44114482452.740005</v>
      </c>
      <c r="HU4" s="13">
        <f ca="1">IF(HU$2="",0,INDEX(HANOI_NK_BAO_CAO_KQKD!$B:$B,HU$2))</f>
        <v>44115384792.740005</v>
      </c>
      <c r="HV4" s="13">
        <f ca="1">IF(HV$2="",0,INDEX(HANOI_NK_BAO_CAO_KQKD!$B:$B,HV$2))</f>
        <v>0</v>
      </c>
      <c r="HW4" s="13">
        <f ca="1">IF(HW$2="",0,INDEX(HANOI_NK_BAO_CAO_KQKD!$B:$B,HW$2))</f>
        <v>44121062664.740005</v>
      </c>
      <c r="HX4" s="13">
        <f ca="1">IF(HX$2="",0,INDEX(HANOI_NK_BAO_CAO_KQKD!$B:$B,HX$2))</f>
        <v>44121062664.740005</v>
      </c>
      <c r="HY4" s="13">
        <f ca="1">IF(HY$2="",0,INDEX(HANOI_NK_BAO_CAO_KQKD!$B:$B,HY$2))</f>
        <v>44121062665</v>
      </c>
      <c r="HZ4" s="13">
        <f ca="1">IF(HZ$2="",0,INDEX(HANOI_NK_BAO_CAO_KQKD!$B:$B,HZ$2))</f>
        <v>44200552582.740005</v>
      </c>
      <c r="IA4" s="13">
        <f ca="1">IF(IA$2="",0,INDEX(HANOI_NK_BAO_CAO_KQKD!$B:$B,IA$2))</f>
        <v>44232801972.740005</v>
      </c>
      <c r="IB4" s="13">
        <f ca="1">IF(IB$2="",0,INDEX(HANOI_NK_BAO_CAO_KQKD!$B:$B,IB$2))</f>
        <v>44232801972.740005</v>
      </c>
      <c r="IC4" s="13">
        <f ca="1">IF(IC$2="",0,INDEX(HANOI_NK_BAO_CAO_KQKD!$B:$B,IC$2))</f>
        <v>0</v>
      </c>
      <c r="ID4" s="13">
        <f ca="1">IF(ID$2="",0,INDEX(HANOI_NK_BAO_CAO_KQKD!$B:$B,ID$2))</f>
        <v>44260017244.740005</v>
      </c>
      <c r="IE4" s="13">
        <f ca="1">IF(IE$2="",0,INDEX(HANOI_NK_BAO_CAO_KQKD!$B:$B,IE$2))</f>
        <v>44485469446.740005</v>
      </c>
      <c r="IF4" s="13">
        <f ca="1">IF(IF$2="",0,INDEX(HANOI_NK_BAO_CAO_KQKD!$B:$B,IF$2))</f>
        <v>44492122678.740005</v>
      </c>
      <c r="IG4" s="13">
        <f ca="1">IF(IG$2="",0,INDEX(HANOI_NK_BAO_CAO_KQKD!$B:$B,IG$2))</f>
        <v>44618507666.740005</v>
      </c>
      <c r="IH4" s="13">
        <f ca="1">IF(IH$2="",0,INDEX(HANOI_NK_BAO_CAO_KQKD!$B:$B,IH$2))</f>
        <v>44664107288.740005</v>
      </c>
      <c r="II4" s="13">
        <f ca="1">IF(II$2="",0,INDEX(HANOI_NK_BAO_CAO_KQKD!$B:$B,II$2))</f>
        <v>44664107288.740005</v>
      </c>
      <c r="IJ4" s="13">
        <f ca="1">IF(IJ$2="",0,INDEX(HANOI_NK_BAO_CAO_KQKD!$B:$B,IJ$2))</f>
        <v>0</v>
      </c>
      <c r="IK4" s="13">
        <f ca="1">IF(IK$2="",0,INDEX(HANOI_NK_BAO_CAO_KQKD!$B:$B,IK$2))</f>
        <v>44873634188.740005</v>
      </c>
      <c r="IL4" s="13">
        <f ca="1">IF(IL$2="",0,INDEX(HANOI_NK_BAO_CAO_KQKD!$B:$B,IL$2))</f>
        <v>44879585188.740005</v>
      </c>
      <c r="IM4" s="13">
        <f ca="1">IF(IM$2="",0,INDEX(HANOI_NK_BAO_CAO_KQKD!$B:$B,IM$2))</f>
        <v>44879585188.740005</v>
      </c>
      <c r="IN4" s="13">
        <f ca="1">IF(IN$2="",0,INDEX(HANOI_NK_BAO_CAO_KQKD!$B:$B,IN$2))</f>
        <v>44879585188.740005</v>
      </c>
      <c r="IO4" s="13">
        <f ca="1">IF(IO$2="",0,INDEX(HANOI_NK_BAO_CAO_KQKD!$B:$B,IO$2))</f>
        <v>44890804660.740005</v>
      </c>
      <c r="IP4" s="13">
        <f ca="1">IF(IP$2="",0,INDEX(HANOI_NK_BAO_CAO_KQKD!$B:$B,IP$2))</f>
        <v>0</v>
      </c>
      <c r="IQ4" s="13">
        <f ca="1">IF(IQ$2="",0,INDEX(HANOI_NK_BAO_CAO_KQKD!$B:$B,IQ$2))</f>
        <v>0</v>
      </c>
      <c r="IR4" s="13">
        <f ca="1">IF(IR$2="",0,INDEX(HANOI_NK_BAO_CAO_KQKD!$B:$B,IR$2))</f>
        <v>44890804660.740005</v>
      </c>
      <c r="IS4" s="13">
        <f ca="1">IF(IS$2="",0,INDEX(HANOI_NK_BAO_CAO_KQKD!$B:$B,IS$2))</f>
        <v>44898999154.740005</v>
      </c>
      <c r="IT4" s="13">
        <f ca="1">IF(IT$2="",0,INDEX(HANOI_NK_BAO_CAO_KQKD!$B:$B,IT$2))</f>
        <v>44901086584.740005</v>
      </c>
      <c r="IU4" s="13">
        <f ca="1">IF(IU$2="",0,INDEX(HANOI_NK_BAO_CAO_KQKD!$B:$B,IU$2))</f>
        <v>44901086584.740005</v>
      </c>
      <c r="IV4" s="13">
        <f ca="1">IF(IV$2="",0,INDEX(HANOI_NK_BAO_CAO_KQKD!$B:$B,IV$2))</f>
        <v>44903989004.740005</v>
      </c>
      <c r="IW4" s="13">
        <f ca="1">IF(IW$2="",0,INDEX(HANOI_NK_BAO_CAO_KQKD!$B:$B,IW$2))</f>
        <v>45007726352.740005</v>
      </c>
      <c r="IX4" s="13">
        <f ca="1">IF(IX$2="",0,INDEX(HANOI_NK_BAO_CAO_KQKD!$B:$B,IX$2))</f>
        <v>0</v>
      </c>
      <c r="IY4" s="13">
        <f ca="1">IF(IY$2="",0,INDEX(HANOI_NK_BAO_CAO_KQKD!$B:$B,IY$2))</f>
        <v>45042002004.740005</v>
      </c>
      <c r="IZ4" s="13">
        <f ca="1">IF(IZ$2="",0,INDEX(HANOI_NK_BAO_CAO_KQKD!$B:$B,IZ$2))</f>
        <v>45042002004.740005</v>
      </c>
      <c r="JA4" s="13">
        <f ca="1">IF(JA$2="",0,INDEX(HANOI_NK_BAO_CAO_KQKD!$B:$B,JA$2))</f>
        <v>45074208320.740005</v>
      </c>
      <c r="JB4" s="13">
        <f ca="1">IF(JB$2="",0,INDEX(HANOI_NK_BAO_CAO_KQKD!$B:$B,JB$2))</f>
        <v>45074454920.740005</v>
      </c>
      <c r="JC4" s="13">
        <f ca="1">IF(JC$2="",0,INDEX(HANOI_NK_BAO_CAO_KQKD!$B:$B,JC$2))</f>
        <v>45112468150.740005</v>
      </c>
      <c r="JD4" s="13">
        <f ca="1">IF(JD$2="",0,INDEX(HANOI_NK_BAO_CAO_KQKD!$B:$B,JD$2))</f>
        <v>45114003970.740005</v>
      </c>
      <c r="JE4" s="13">
        <f ca="1">IF(JE$2="",0,INDEX(HANOI_NK_BAO_CAO_KQKD!$B:$B,JE$2))</f>
        <v>0</v>
      </c>
      <c r="JF4" s="13">
        <f ca="1">IF(JF$2="",0,INDEX(HANOI_NK_BAO_CAO_KQKD!$B:$B,JF$2))</f>
        <v>46396636740.740005</v>
      </c>
      <c r="JG4" s="13">
        <f ca="1">IF(JG$2="",0,INDEX(HANOI_NK_BAO_CAO_KQKD!$B:$B,JG$2))</f>
        <v>46396636740.740005</v>
      </c>
      <c r="JH4" s="13">
        <f ca="1">IF(JH$2="",0,INDEX(HANOI_NK_BAO_CAO_KQKD!$B:$B,JH$2))</f>
        <v>46396636740.740005</v>
      </c>
      <c r="JI4" s="13">
        <f ca="1">IF(JI$2="",0,INDEX(HANOI_NK_BAO_CAO_KQKD!$B:$B,JI$2))</f>
        <v>46401151140.740005</v>
      </c>
      <c r="JJ4" s="13">
        <f ca="1">IF(JJ$2="",0,INDEX(HANOI_NK_BAO_CAO_KQKD!$B:$B,JJ$2))</f>
        <v>46402746140.740005</v>
      </c>
      <c r="JK4" s="13">
        <f ca="1">IF(JK$2="",0,INDEX(HANOI_NK_BAO_CAO_KQKD!$B:$B,JK$2))</f>
        <v>46411849076.260002</v>
      </c>
      <c r="JL4" s="13">
        <f ca="1">IF(JL$2="",0,INDEX(HANOI_NK_BAO_CAO_KQKD!$B:$B,JL$2))</f>
        <v>0</v>
      </c>
      <c r="JM4" s="13">
        <f ca="1">IF(JM$2="",0,INDEX(HANOI_NK_BAO_CAO_KQKD!$B:$B,JM$2))</f>
        <v>46411849076.260002</v>
      </c>
      <c r="JN4" s="13">
        <f ca="1">IF(JN$2="",0,INDEX(HANOI_NK_BAO_CAO_KQKD!$B:$B,JN$2))</f>
        <v>46411849076.260002</v>
      </c>
      <c r="JO4" s="13">
        <f ca="1">IF(JO$2="",0,INDEX(HANOI_NK_BAO_CAO_KQKD!$B:$B,JO$2))</f>
        <v>46843204150.260002</v>
      </c>
      <c r="JP4" s="13">
        <f ca="1">IF(JP$2="",0,INDEX(HANOI_NK_BAO_CAO_KQKD!$B:$B,JP$2))</f>
        <v>46843204150.260002</v>
      </c>
      <c r="JQ4" s="13">
        <f ca="1">IF(JQ$2="",0,INDEX(HANOI_NK_BAO_CAO_KQKD!$B:$B,JQ$2))</f>
        <v>46843204150.260002</v>
      </c>
      <c r="JR4" s="13">
        <f ca="1">IF(JR$2="",0,INDEX(HANOI_NK_BAO_CAO_KQKD!$B:$B,JR$2))</f>
        <v>0</v>
      </c>
      <c r="JS4" s="13">
        <f ca="1">IF(JS$2="",0,INDEX(HANOI_NK_BAO_CAO_KQKD!$B:$B,JS$2))</f>
        <v>0</v>
      </c>
      <c r="JT4" s="13">
        <f ca="1">IF(JT$2="",0,INDEX(HANOI_NK_BAO_CAO_KQKD!$B:$B,JT$2))</f>
        <v>0</v>
      </c>
      <c r="JU4" s="13">
        <f ca="1">IF(JU$2="",0,INDEX(HANOI_NK_BAO_CAO_KQKD!$B:$B,JU$2))</f>
        <v>0</v>
      </c>
      <c r="JV4" s="13">
        <f ca="1">IF(JV$2="",0,INDEX(HANOI_NK_BAO_CAO_KQKD!$B:$B,JV$2))</f>
        <v>0</v>
      </c>
      <c r="JW4" s="13">
        <f ca="1">IF(JW$2="",0,INDEX(HANOI_NK_BAO_CAO_KQKD!$B:$B,JW$2))</f>
        <v>0</v>
      </c>
      <c r="JX4" s="13">
        <f ca="1">IF(JX$2="",0,INDEX(HANOI_NK_BAO_CAO_KQKD!$B:$B,JX$2))</f>
        <v>0</v>
      </c>
      <c r="JY4" s="13">
        <f ca="1">IF(JY$2="",0,INDEX(HANOI_NK_BAO_CAO_KQKD!$B:$B,JY$2))</f>
        <v>0</v>
      </c>
      <c r="JZ4" s="13">
        <f ca="1">IF(JZ$2="",0,INDEX(HANOI_NK_BAO_CAO_KQKD!$B:$B,JZ$2))</f>
        <v>0</v>
      </c>
      <c r="KA4" s="13">
        <f ca="1">IF(KA$2="",0,INDEX(HANOI_NK_BAO_CAO_KQKD!$B:$B,KA$2))</f>
        <v>0</v>
      </c>
      <c r="KB4" s="13">
        <f ca="1">IF(KB$2="",0,INDEX(HANOI_NK_BAO_CAO_KQKD!$B:$B,KB$2))</f>
        <v>0</v>
      </c>
      <c r="KC4" s="13">
        <f ca="1">IF(KC$2="",0,INDEX(HANOI_NK_BAO_CAO_KQKD!$B:$B,KC$2))</f>
        <v>0</v>
      </c>
      <c r="KD4" s="13">
        <f ca="1">IF(KD$2="",0,INDEX(HANOI_NK_BAO_CAO_KQKD!$B:$B,KD$2))</f>
        <v>0</v>
      </c>
      <c r="KE4" s="13">
        <f ca="1">IF(KE$2="",0,INDEX(HANOI_NK_BAO_CAO_KQKD!$B:$B,KE$2))</f>
        <v>0</v>
      </c>
      <c r="KF4" s="13">
        <f ca="1">IF(KF$2="",0,INDEX(HANOI_NK_BAO_CAO_KQKD!$B:$B,KF$2))</f>
        <v>0</v>
      </c>
      <c r="KG4" s="13">
        <f ca="1">IF(KG$2="",0,INDEX(HANOI_NK_BAO_CAO_KQKD!$B:$B,KG$2))</f>
        <v>0</v>
      </c>
      <c r="KH4" s="13">
        <f ca="1">IF(KH$2="",0,INDEX(HANOI_NK_BAO_CAO_KQKD!$B:$B,KH$2))</f>
        <v>0</v>
      </c>
      <c r="KI4" s="13">
        <f ca="1">IF(KI$2="",0,INDEX(HANOI_NK_BAO_CAO_KQKD!$B:$B,KI$2))</f>
        <v>0</v>
      </c>
      <c r="KJ4" s="13">
        <f ca="1">IF(KJ$2="",0,INDEX(HANOI_NK_BAO_CAO_KQKD!$B:$B,KJ$2))</f>
        <v>0</v>
      </c>
      <c r="KK4" s="13">
        <f ca="1">IF(KK$2="",0,INDEX(HANOI_NK_BAO_CAO_KQKD!$B:$B,KK$2))</f>
        <v>0</v>
      </c>
      <c r="KL4" s="13">
        <f ca="1">IF(KL$2="",0,INDEX(HANOI_NK_BAO_CAO_KQKD!$B:$B,KL$2))</f>
        <v>0</v>
      </c>
      <c r="KM4" s="13">
        <f ca="1">IF(KM$2="",0,INDEX(HANOI_NK_BAO_CAO_KQKD!$B:$B,KM$2))</f>
        <v>0</v>
      </c>
      <c r="KN4" s="13">
        <f ca="1">IF(KN$2="",0,INDEX(HANOI_NK_BAO_CAO_KQKD!$B:$B,KN$2))</f>
        <v>0</v>
      </c>
      <c r="KO4" s="13">
        <f ca="1">IF(KO$2="",0,INDEX(HANOI_NK_BAO_CAO_KQKD!$B:$B,KO$2))</f>
        <v>0</v>
      </c>
      <c r="KP4" s="13">
        <f ca="1">IF(KP$2="",0,INDEX(HANOI_NK_BAO_CAO_KQKD!$B:$B,KP$2))</f>
        <v>0</v>
      </c>
      <c r="KQ4" s="13">
        <f ca="1">IF(KQ$2="",0,INDEX(HANOI_NK_BAO_CAO_KQKD!$B:$B,KQ$2))</f>
        <v>0</v>
      </c>
      <c r="KR4" s="13">
        <f ca="1">IF(KR$2="",0,INDEX(HANOI_NK_BAO_CAO_KQKD!$B:$B,KR$2))</f>
        <v>0</v>
      </c>
      <c r="KS4" s="13">
        <f ca="1">IF(KS$2="",0,INDEX(HANOI_NK_BAO_CAO_KQKD!$B:$B,KS$2))</f>
        <v>0</v>
      </c>
      <c r="KT4" s="13">
        <f ca="1">IF(KT$2="",0,INDEX(HANOI_NK_BAO_CAO_KQKD!$B:$B,KT$2))</f>
        <v>0</v>
      </c>
      <c r="KU4" s="13">
        <f ca="1">IF(KU$2="",0,INDEX(HANOI_NK_BAO_CAO_KQKD!$B:$B,KU$2))</f>
        <v>0</v>
      </c>
      <c r="KV4" s="13">
        <f ca="1">IF(KV$2="",0,INDEX(HANOI_NK_BAO_CAO_KQKD!$B:$B,KV$2))</f>
        <v>0</v>
      </c>
      <c r="KW4" s="13">
        <f ca="1">IF(KW$2="",0,INDEX(HANOI_NK_BAO_CAO_KQKD!$B:$B,KW$2))</f>
        <v>0</v>
      </c>
      <c r="KX4" s="13">
        <f ca="1">IF(KX$2="",0,INDEX(HANOI_NK_BAO_CAO_KQKD!$B:$B,KX$2))</f>
        <v>0</v>
      </c>
      <c r="KY4" s="13">
        <f ca="1">IF(KY$2="",0,INDEX(HANOI_NK_BAO_CAO_KQKD!$B:$B,KY$2))</f>
        <v>0</v>
      </c>
      <c r="KZ4" s="13">
        <f ca="1">IF(KZ$2="",0,INDEX(HANOI_NK_BAO_CAO_KQKD!$B:$B,KZ$2))</f>
        <v>0</v>
      </c>
      <c r="LA4" s="13">
        <f ca="1">IF(LA$2="",0,INDEX(HANOI_NK_BAO_CAO_KQKD!$B:$B,LA$2))</f>
        <v>0</v>
      </c>
      <c r="LB4" s="13">
        <f ca="1">IF(LB$2="",0,INDEX(HANOI_NK_BAO_CAO_KQKD!$B:$B,LB$2))</f>
        <v>0</v>
      </c>
      <c r="LC4" s="13">
        <f ca="1">IF(LC$2="",0,INDEX(HANOI_NK_BAO_CAO_KQKD!$B:$B,LC$2))</f>
        <v>0</v>
      </c>
      <c r="LD4" s="13">
        <f ca="1">IF(LD$2="",0,INDEX(HANOI_NK_BAO_CAO_KQKD!$B:$B,LD$2))</f>
        <v>0</v>
      </c>
      <c r="LE4" s="13">
        <f ca="1">IF(LE$2="",0,INDEX(HANOI_NK_BAO_CAO_KQKD!$B:$B,LE$2))</f>
        <v>0</v>
      </c>
      <c r="LF4" s="13">
        <f ca="1">IF(LF$2="",0,INDEX(HANOI_NK_BAO_CAO_KQKD!$B:$B,LF$2))</f>
        <v>0</v>
      </c>
      <c r="LG4" s="13">
        <f ca="1">IF(LG$2="",0,INDEX(HANOI_NK_BAO_CAO_KQKD!$B:$B,LG$2))</f>
        <v>0</v>
      </c>
      <c r="LH4" s="13">
        <f ca="1">IF(LH$2="",0,INDEX(HANOI_NK_BAO_CAO_KQKD!$B:$B,LH$2))</f>
        <v>0</v>
      </c>
      <c r="LI4" s="13">
        <f ca="1">IF(LI$2="",0,INDEX(HANOI_NK_BAO_CAO_KQKD!$B:$B,LI$2))</f>
        <v>0</v>
      </c>
      <c r="LJ4" s="13">
        <f ca="1">IF(LJ$2="",0,INDEX(HANOI_NK_BAO_CAO_KQKD!$B:$B,LJ$2))</f>
        <v>0</v>
      </c>
      <c r="LK4" s="13">
        <f ca="1">IF(LK$2="",0,INDEX(HANOI_NK_BAO_CAO_KQKD!$B:$B,LK$2))</f>
        <v>0</v>
      </c>
      <c r="LL4" s="13">
        <f ca="1">IF(LL$2="",0,INDEX(HANOI_NK_BAO_CAO_KQKD!$B:$B,LL$2))</f>
        <v>0</v>
      </c>
      <c r="LM4" s="13">
        <f ca="1">IF(LM$2="",0,INDEX(HANOI_NK_BAO_CAO_KQKD!$B:$B,LM$2))</f>
        <v>0</v>
      </c>
      <c r="LN4" s="13">
        <f ca="1">IF(LN$2="",0,INDEX(HANOI_NK_BAO_CAO_KQKD!$B:$B,LN$2))</f>
        <v>0</v>
      </c>
      <c r="LO4" s="13">
        <f ca="1">IF(LO$2="",0,INDEX(HANOI_NK_BAO_CAO_KQKD!$B:$B,LO$2))</f>
        <v>0</v>
      </c>
      <c r="LP4" s="13">
        <f ca="1">IF(LP$2="",0,INDEX(HANOI_NK_BAO_CAO_KQKD!$B:$B,LP$2))</f>
        <v>0</v>
      </c>
      <c r="LQ4" s="13">
        <f ca="1">IF(LQ$2="",0,INDEX(HANOI_NK_BAO_CAO_KQKD!$B:$B,LQ$2))</f>
        <v>0</v>
      </c>
      <c r="LR4" s="13">
        <f ca="1">IF(LR$2="",0,INDEX(HANOI_NK_BAO_CAO_KQKD!$B:$B,LR$2))</f>
        <v>0</v>
      </c>
      <c r="LS4" s="13">
        <f ca="1">IF(LS$2="",0,INDEX(HANOI_NK_BAO_CAO_KQKD!$B:$B,LS$2))</f>
        <v>0</v>
      </c>
      <c r="LT4" s="13">
        <f ca="1">IF(LT$2="",0,INDEX(HANOI_NK_BAO_CAO_KQKD!$B:$B,LT$2))</f>
        <v>0</v>
      </c>
      <c r="LU4" s="13">
        <f ca="1">IF(LU$2="",0,INDEX(HANOI_NK_BAO_CAO_KQKD!$B:$B,LU$2))</f>
        <v>0</v>
      </c>
      <c r="LV4" s="13">
        <f ca="1">IF(LV$2="",0,INDEX(HANOI_NK_BAO_CAO_KQKD!$B:$B,LV$2))</f>
        <v>0</v>
      </c>
      <c r="LW4" s="13">
        <f ca="1">IF(LW$2="",0,INDEX(HANOI_NK_BAO_CAO_KQKD!$B:$B,LW$2))</f>
        <v>0</v>
      </c>
      <c r="LX4" s="13">
        <f ca="1">IF(LX$2="",0,INDEX(HANOI_NK_BAO_CAO_KQKD!$B:$B,LX$2))</f>
        <v>0</v>
      </c>
      <c r="LY4" s="13">
        <f ca="1">IF(LY$2="",0,INDEX(HANOI_NK_BAO_CAO_KQKD!$B:$B,LY$2))</f>
        <v>0</v>
      </c>
      <c r="LZ4" s="13">
        <f ca="1">IF(LZ$2="",0,INDEX(HANOI_NK_BAO_CAO_KQKD!$B:$B,LZ$2))</f>
        <v>0</v>
      </c>
      <c r="MA4" s="13">
        <f ca="1">IF(MA$2="",0,INDEX(HANOI_NK_BAO_CAO_KQKD!$B:$B,MA$2))</f>
        <v>0</v>
      </c>
      <c r="MB4" s="13">
        <f ca="1">IF(MB$2="",0,INDEX(HANOI_NK_BAO_CAO_KQKD!$B:$B,MB$2))</f>
        <v>0</v>
      </c>
      <c r="MC4" s="13">
        <f ca="1">IF(MC$2="",0,INDEX(HANOI_NK_BAO_CAO_KQKD!$B:$B,MC$2))</f>
        <v>0</v>
      </c>
      <c r="MD4" s="13">
        <f ca="1">IF(MD$2="",0,INDEX(HANOI_NK_BAO_CAO_KQKD!$B:$B,MD$2))</f>
        <v>0</v>
      </c>
      <c r="ME4" s="13">
        <f ca="1">IF(ME$2="",0,INDEX(HANOI_NK_BAO_CAO_KQKD!$B:$B,ME$2))</f>
        <v>0</v>
      </c>
      <c r="MF4" s="13">
        <f ca="1">IF(MF$2="",0,INDEX(HANOI_NK_BAO_CAO_KQKD!$B:$B,MF$2))</f>
        <v>0</v>
      </c>
      <c r="MG4" s="13">
        <f ca="1">IF(MG$2="",0,INDEX(HANOI_NK_BAO_CAO_KQKD!$B:$B,MG$2))</f>
        <v>0</v>
      </c>
      <c r="MH4" s="13">
        <f ca="1">IF(MH$2="",0,INDEX(HANOI_NK_BAO_CAO_KQKD!$B:$B,MH$2))</f>
        <v>0</v>
      </c>
      <c r="MI4" s="13">
        <f ca="1">IF(MI$2="",0,INDEX(HANOI_NK_BAO_CAO_KQKD!$B:$B,MI$2))</f>
        <v>0</v>
      </c>
      <c r="MJ4" s="13">
        <f ca="1">IF(MJ$2="",0,INDEX(HANOI_NK_BAO_CAO_KQKD!$B:$B,MJ$2))</f>
        <v>0</v>
      </c>
      <c r="MK4" s="13">
        <f ca="1">IF(MK$2="",0,INDEX(HANOI_NK_BAO_CAO_KQKD!$B:$B,MK$2))</f>
        <v>0</v>
      </c>
      <c r="ML4" s="13">
        <f ca="1">IF(ML$2="",0,INDEX(HANOI_NK_BAO_CAO_KQKD!$B:$B,ML$2))</f>
        <v>0</v>
      </c>
      <c r="MM4" s="13">
        <f ca="1">IF(MM$2="",0,INDEX(HANOI_NK_BAO_CAO_KQKD!$B:$B,MM$2))</f>
        <v>0</v>
      </c>
      <c r="MN4" s="13">
        <f ca="1">IF(MN$2="",0,INDEX(HANOI_NK_BAO_CAO_KQKD!$B:$B,MN$2))</f>
        <v>0</v>
      </c>
      <c r="MO4" s="13">
        <f ca="1">IF(MO$2="",0,INDEX(HANOI_NK_BAO_CAO_KQKD!$B:$B,MO$2))</f>
        <v>0</v>
      </c>
      <c r="MP4" s="13">
        <f ca="1">IF(MP$2="",0,INDEX(HANOI_NK_BAO_CAO_KQKD!$B:$B,MP$2))</f>
        <v>0</v>
      </c>
      <c r="MQ4" s="13">
        <f ca="1">IF(MQ$2="",0,INDEX(HANOI_NK_BAO_CAO_KQKD!$B:$B,MQ$2))</f>
        <v>0</v>
      </c>
      <c r="MR4" s="13">
        <f ca="1">IF(MR$2="",0,INDEX(HANOI_NK_BAO_CAO_KQKD!$B:$B,MR$2))</f>
        <v>0</v>
      </c>
      <c r="MS4" s="13">
        <f ca="1">IF(MS$2="",0,INDEX(HANOI_NK_BAO_CAO_KQKD!$B:$B,MS$2))</f>
        <v>0</v>
      </c>
      <c r="MT4" s="13">
        <f ca="1">IF(MT$2="",0,INDEX(HANOI_NK_BAO_CAO_KQKD!$B:$B,MT$2))</f>
        <v>0</v>
      </c>
      <c r="MU4" s="13">
        <f ca="1">IF(MU$2="",0,INDEX(HANOI_NK_BAO_CAO_KQKD!$B:$B,MU$2))</f>
        <v>0</v>
      </c>
      <c r="MV4" s="13">
        <f ca="1">IF(MV$2="",0,INDEX(HANOI_NK_BAO_CAO_KQKD!$B:$B,MV$2))</f>
        <v>0</v>
      </c>
      <c r="MW4" s="13">
        <f ca="1">IF(MW$2="",0,INDEX(HANOI_NK_BAO_CAO_KQKD!$B:$B,MW$2))</f>
        <v>0</v>
      </c>
      <c r="MX4" s="13">
        <f ca="1">IF(MX$2="",0,INDEX(HANOI_NK_BAO_CAO_KQKD!$B:$B,MX$2))</f>
        <v>0</v>
      </c>
      <c r="MY4" s="13">
        <f ca="1">IF(MY$2="",0,INDEX(HANOI_NK_BAO_CAO_KQKD!$B:$B,MY$2))</f>
        <v>0</v>
      </c>
      <c r="MZ4" s="13">
        <f ca="1">IF(MZ$2="",0,INDEX(HANOI_NK_BAO_CAO_KQKD!$B:$B,MZ$2))</f>
        <v>0</v>
      </c>
      <c r="NA4" s="13">
        <f ca="1">IF(NA$2="",0,INDEX(HANOI_NK_BAO_CAO_KQKD!$B:$B,NA$2))</f>
        <v>0</v>
      </c>
      <c r="NB4" s="13">
        <f ca="1">IF(NB$2="",0,INDEX(HANOI_NK_BAO_CAO_KQKD!$B:$B,NB$2))</f>
        <v>0</v>
      </c>
      <c r="NC4" s="13">
        <f ca="1">IF(NC$2="",0,INDEX(HANOI_NK_BAO_CAO_KQKD!$B:$B,NC$2))</f>
        <v>0</v>
      </c>
      <c r="ND4" s="13">
        <f ca="1">IF(ND$2="",0,INDEX(HANOI_NK_BAO_CAO_KQKD!$B:$B,ND$2))</f>
        <v>0</v>
      </c>
      <c r="NE4" s="13">
        <f ca="1">IF(NE$2="",0,INDEX(HANOI_NK_BAO_CAO_KQKD!$B:$B,NE$2))</f>
        <v>0</v>
      </c>
      <c r="NF4" s="13">
        <f ca="1">IF(NF$2="",0,INDEX(HANOI_NK_BAO_CAO_KQKD!$B:$B,NF$2))</f>
        <v>0</v>
      </c>
      <c r="NG4" s="13">
        <f ca="1">IF(NG$2="",0,INDEX(HANOI_NK_BAO_CAO_KQKD!$B:$B,NG$2))</f>
        <v>0</v>
      </c>
    </row>
    <row r="5" spans="1:371" ht="15.75" x14ac:dyDescent="0.25">
      <c r="A5" s="12" t="s">
        <v>1</v>
      </c>
      <c r="B5" s="13"/>
      <c r="C5" s="13">
        <f ca="1">HANOI_NK_MUC_TIEU!B3/365*(TODAY()-DATE(YEAR(TODAY()),1,1))</f>
        <v>77958904109.589035</v>
      </c>
      <c r="D5" s="13">
        <f>INDEX(HANOI_NK_BAO_CAO_KQKD!C:C,IF(COUNTA(HANOI_NK_BAO_CAO_KQKD!C:C)&lt;2,2,COUNTA(HANOI_NK_BAO_CAO_KQKD!C:C)))</f>
        <v>41101646402.720001</v>
      </c>
      <c r="E5" s="13">
        <f ca="1">C5-D5</f>
        <v>36857257706.869034</v>
      </c>
      <c r="F5" s="14">
        <f t="shared" ref="F5:F8" ca="1" si="6">IF(D5&gt;0,D5/C5,0)</f>
        <v>0.5272219622910842</v>
      </c>
      <c r="G5" s="13">
        <f ca="1">IF(G$2="",0,INDEX(HANOI_NK_BAO_CAO_KQKD!$C:$C,G$2))</f>
        <v>0</v>
      </c>
      <c r="H5" s="13">
        <f ca="1">IF(H$2="",0,INDEX(HANOI_NK_BAO_CAO_KQKD!$C:$C,H$2))</f>
        <v>0</v>
      </c>
      <c r="I5" s="13">
        <f ca="1">IF(I$2="",0,INDEX(HANOI_NK_BAO_CAO_KQKD!$C:$C,I$2))</f>
        <v>0</v>
      </c>
      <c r="J5" s="13">
        <f ca="1">IF(J$2="",0,INDEX(HANOI_NK_BAO_CAO_KQKD!$C:$C,J$2))</f>
        <v>0</v>
      </c>
      <c r="K5" s="13">
        <f ca="1">IF(K$2="",0,INDEX(HANOI_NK_BAO_CAO_KQKD!$C:$C,K$2))</f>
        <v>0</v>
      </c>
      <c r="L5" s="13">
        <f ca="1">IF(L$2="",0,INDEX(HANOI_NK_BAO_CAO_KQKD!$C:$C,L$2))</f>
        <v>0</v>
      </c>
      <c r="M5" s="13">
        <f ca="1">IF(M$2="",0,INDEX(HANOI_NK_BAO_CAO_KQKD!$C:$C,M$2))</f>
        <v>0</v>
      </c>
      <c r="N5" s="13">
        <f ca="1">IF(N$2="",0,INDEX(HANOI_NK_BAO_CAO_KQKD!$C:$C,N$2))</f>
        <v>0</v>
      </c>
      <c r="O5" s="13">
        <f ca="1">IF(O$2="",0,INDEX(HANOI_NK_BAO_CAO_KQKD!$C:$C,O$2))</f>
        <v>0</v>
      </c>
      <c r="P5" s="13">
        <f ca="1">IF(P$2="",0,INDEX(HANOI_NK_BAO_CAO_KQKD!$C:$C,P$2))</f>
        <v>0</v>
      </c>
      <c r="Q5" s="13">
        <f ca="1">IF(Q$2="",0,INDEX(HANOI_NK_BAO_CAO_KQKD!$C:$C,Q$2))</f>
        <v>0</v>
      </c>
      <c r="R5" s="13">
        <f ca="1">IF(R$2="",0,INDEX(HANOI_NK_BAO_CAO_KQKD!$C:$C,R$2))</f>
        <v>0</v>
      </c>
      <c r="S5" s="13">
        <f ca="1">IF(S$2="",0,INDEX(HANOI_NK_BAO_CAO_KQKD!$C:$C,S$2))</f>
        <v>0</v>
      </c>
      <c r="T5" s="13">
        <f ca="1">IF(T$2="",0,INDEX(HANOI_NK_BAO_CAO_KQKD!$C:$C,T$2))</f>
        <v>0</v>
      </c>
      <c r="U5" s="13">
        <f ca="1">IF(U$2="",0,INDEX(HANOI_NK_BAO_CAO_KQKD!$C:$C,U$2))</f>
        <v>0</v>
      </c>
      <c r="V5" s="13">
        <f ca="1">IF(V$2="",0,INDEX(HANOI_NK_BAO_CAO_KQKD!$C:$C,V$2))</f>
        <v>0</v>
      </c>
      <c r="W5" s="13">
        <f ca="1">IF(W$2="",0,INDEX(HANOI_NK_BAO_CAO_KQKD!$C:$C,W$2))</f>
        <v>0</v>
      </c>
      <c r="X5" s="13">
        <f ca="1">IF(X$2="",0,INDEX(HANOI_NK_BAO_CAO_KQKD!$C:$C,X$2))</f>
        <v>0</v>
      </c>
      <c r="Y5" s="13">
        <f ca="1">IF(Y$2="",0,INDEX(HANOI_NK_BAO_CAO_KQKD!$C:$C,Y$2))</f>
        <v>0</v>
      </c>
      <c r="Z5" s="13">
        <f ca="1">IF(Z$2="",0,INDEX(HANOI_NK_BAO_CAO_KQKD!$C:$C,Z$2))</f>
        <v>0</v>
      </c>
      <c r="AA5" s="13">
        <f ca="1">IF(AA$2="",0,INDEX(HANOI_NK_BAO_CAO_KQKD!$C:$C,AA$2))</f>
        <v>0</v>
      </c>
      <c r="AB5" s="13">
        <f ca="1">IF(AB$2="",0,INDEX(HANOI_NK_BAO_CAO_KQKD!$C:$C,AB$2))</f>
        <v>0</v>
      </c>
      <c r="AC5" s="13">
        <f ca="1">IF(AC$2="",0,INDEX(HANOI_NK_BAO_CAO_KQKD!$C:$C,AC$2))</f>
        <v>0</v>
      </c>
      <c r="AD5" s="13">
        <f ca="1">IF(AD$2="",0,INDEX(HANOI_NK_BAO_CAO_KQKD!$C:$C,AD$2))</f>
        <v>0</v>
      </c>
      <c r="AE5" s="13">
        <f ca="1">IF(AE$2="",0,INDEX(HANOI_NK_BAO_CAO_KQKD!$C:$C,AE$2))</f>
        <v>0</v>
      </c>
      <c r="AF5" s="13">
        <f ca="1">IF(AF$2="",0,INDEX(HANOI_NK_BAO_CAO_KQKD!$C:$C,AF$2))</f>
        <v>0</v>
      </c>
      <c r="AG5" s="13">
        <f ca="1">IF(AG$2="",0,INDEX(HANOI_NK_BAO_CAO_KQKD!$C:$C,AG$2))</f>
        <v>0</v>
      </c>
      <c r="AH5" s="13">
        <f ca="1">IF(AH$2="",0,INDEX(HANOI_NK_BAO_CAO_KQKD!$C:$C,AH$2))</f>
        <v>0</v>
      </c>
      <c r="AI5" s="13">
        <f ca="1">IF(AI$2="",0,INDEX(HANOI_NK_BAO_CAO_KQKD!$C:$C,AI$2))</f>
        <v>0</v>
      </c>
      <c r="AJ5" s="13">
        <f ca="1">IF(AJ$2="",0,INDEX(HANOI_NK_BAO_CAO_KQKD!$C:$C,AJ$2))</f>
        <v>0</v>
      </c>
      <c r="AK5" s="13">
        <f ca="1">IF(AK$2="",0,INDEX(HANOI_NK_BAO_CAO_KQKD!$C:$C,AK$2))</f>
        <v>0</v>
      </c>
      <c r="AL5" s="13">
        <f ca="1">IF(AL$2="",0,INDEX(HANOI_NK_BAO_CAO_KQKD!$C:$C,AL$2))</f>
        <v>0</v>
      </c>
      <c r="AM5" s="13">
        <f ca="1">IF(AM$2="",0,INDEX(HANOI_NK_BAO_CAO_KQKD!$C:$C,AM$2))</f>
        <v>0</v>
      </c>
      <c r="AN5" s="13">
        <f ca="1">IF(AN$2="",0,INDEX(HANOI_NK_BAO_CAO_KQKD!$C:$C,AN$2))</f>
        <v>0</v>
      </c>
      <c r="AO5" s="13">
        <f ca="1">IF(AO$2="",0,INDEX(HANOI_NK_BAO_CAO_KQKD!$C:$C,AO$2))</f>
        <v>0</v>
      </c>
      <c r="AP5" s="13">
        <f ca="1">IF(AP$2="",0,INDEX(HANOI_NK_BAO_CAO_KQKD!$C:$C,AP$2))</f>
        <v>0</v>
      </c>
      <c r="AQ5" s="13">
        <f ca="1">IF(AQ$2="",0,INDEX(HANOI_NK_BAO_CAO_KQKD!$C:$C,AQ$2))</f>
        <v>0</v>
      </c>
      <c r="AR5" s="13">
        <f ca="1">IF(AR$2="",0,INDEX(HANOI_NK_BAO_CAO_KQKD!$C:$C,AR$2))</f>
        <v>0</v>
      </c>
      <c r="AS5" s="13">
        <f ca="1">IF(AS$2="",0,INDEX(HANOI_NK_BAO_CAO_KQKD!$C:$C,AS$2))</f>
        <v>0</v>
      </c>
      <c r="AT5" s="13">
        <f ca="1">IF(AT$2="",0,INDEX(HANOI_NK_BAO_CAO_KQKD!$C:$C,AT$2))</f>
        <v>0</v>
      </c>
      <c r="AU5" s="13">
        <f ca="1">IF(AU$2="",0,INDEX(HANOI_NK_BAO_CAO_KQKD!$C:$C,AU$2))</f>
        <v>0</v>
      </c>
      <c r="AV5" s="13">
        <f ca="1">IF(AV$2="",0,INDEX(HANOI_NK_BAO_CAO_KQKD!$C:$C,AV$2))</f>
        <v>0</v>
      </c>
      <c r="AW5" s="13">
        <f ca="1">IF(AW$2="",0,INDEX(HANOI_NK_BAO_CAO_KQKD!$C:$C,AW$2))</f>
        <v>0</v>
      </c>
      <c r="AX5" s="13">
        <f ca="1">IF(AX$2="",0,INDEX(HANOI_NK_BAO_CAO_KQKD!$C:$C,AX$2))</f>
        <v>0</v>
      </c>
      <c r="AY5" s="13">
        <f ca="1">IF(AY$2="",0,INDEX(HANOI_NK_BAO_CAO_KQKD!$C:$C,AY$2))</f>
        <v>0</v>
      </c>
      <c r="AZ5" s="13">
        <f ca="1">IF(AZ$2="",0,INDEX(HANOI_NK_BAO_CAO_KQKD!$C:$C,AZ$2))</f>
        <v>0</v>
      </c>
      <c r="BA5" s="13">
        <f ca="1">IF(BA$2="",0,INDEX(HANOI_NK_BAO_CAO_KQKD!$C:$C,BA$2))</f>
        <v>0</v>
      </c>
      <c r="BB5" s="13">
        <f ca="1">IF(BB$2="",0,INDEX(HANOI_NK_BAO_CAO_KQKD!$C:$C,BB$2))</f>
        <v>0</v>
      </c>
      <c r="BC5" s="13">
        <f ca="1">IF(BC$2="",0,INDEX(HANOI_NK_BAO_CAO_KQKD!$C:$C,BC$2))</f>
        <v>0</v>
      </c>
      <c r="BD5" s="13">
        <f ca="1">IF(BD$2="",0,INDEX(HANOI_NK_BAO_CAO_KQKD!$C:$C,BD$2))</f>
        <v>0</v>
      </c>
      <c r="BE5" s="13">
        <f ca="1">IF(BE$2="",0,INDEX(HANOI_NK_BAO_CAO_KQKD!$C:$C,BE$2))</f>
        <v>0</v>
      </c>
      <c r="BF5" s="13">
        <f ca="1">IF(BF$2="",0,INDEX(HANOI_NK_BAO_CAO_KQKD!$C:$C,BF$2))</f>
        <v>0</v>
      </c>
      <c r="BG5" s="13">
        <f ca="1">IF(BG$2="",0,INDEX(HANOI_NK_BAO_CAO_KQKD!$C:$C,BG$2))</f>
        <v>0</v>
      </c>
      <c r="BH5" s="13">
        <f ca="1">IF(BH$2="",0,INDEX(HANOI_NK_BAO_CAO_KQKD!$C:$C,BH$2))</f>
        <v>0</v>
      </c>
      <c r="BI5" s="13">
        <f ca="1">IF(BI$2="",0,INDEX(HANOI_NK_BAO_CAO_KQKD!$C:$C,BI$2))</f>
        <v>0</v>
      </c>
      <c r="BJ5" s="13">
        <f ca="1">IF(BJ$2="",0,INDEX(HANOI_NK_BAO_CAO_KQKD!$C:$C,BJ$2))</f>
        <v>0</v>
      </c>
      <c r="BK5" s="13">
        <f ca="1">IF(BK$2="",0,INDEX(HANOI_NK_BAO_CAO_KQKD!$C:$C,BK$2))</f>
        <v>0</v>
      </c>
      <c r="BL5" s="13">
        <f ca="1">IF(BL$2="",0,INDEX(HANOI_NK_BAO_CAO_KQKD!$C:$C,BL$2))</f>
        <v>0</v>
      </c>
      <c r="BM5" s="13">
        <f ca="1">IF(BM$2="",0,INDEX(HANOI_NK_BAO_CAO_KQKD!$C:$C,BM$2))</f>
        <v>0</v>
      </c>
      <c r="BN5" s="13">
        <f ca="1">IF(BN$2="",0,INDEX(HANOI_NK_BAO_CAO_KQKD!$C:$C,BN$2))</f>
        <v>0</v>
      </c>
      <c r="BO5" s="13">
        <f ca="1">IF(BO$2="",0,INDEX(HANOI_NK_BAO_CAO_KQKD!$C:$C,BO$2))</f>
        <v>0</v>
      </c>
      <c r="BP5" s="13">
        <f ca="1">IF(BP$2="",0,INDEX(HANOI_NK_BAO_CAO_KQKD!$C:$C,BP$2))</f>
        <v>0</v>
      </c>
      <c r="BQ5" s="13">
        <f ca="1">IF(BQ$2="",0,INDEX(HANOI_NK_BAO_CAO_KQKD!$C:$C,BQ$2))</f>
        <v>0</v>
      </c>
      <c r="BR5" s="13">
        <f ca="1">IF(BR$2="",0,INDEX(HANOI_NK_BAO_CAO_KQKD!$C:$C,BR$2))</f>
        <v>0</v>
      </c>
      <c r="BS5" s="13">
        <f ca="1">IF(BS$2="",0,INDEX(HANOI_NK_BAO_CAO_KQKD!$C:$C,BS$2))</f>
        <v>0</v>
      </c>
      <c r="BT5" s="13">
        <f ca="1">IF(BT$2="",0,INDEX(HANOI_NK_BAO_CAO_KQKD!$C:$C,BT$2))</f>
        <v>0</v>
      </c>
      <c r="BU5" s="13">
        <f ca="1">IF(BU$2="",0,INDEX(HANOI_NK_BAO_CAO_KQKD!$C:$C,BU$2))</f>
        <v>0</v>
      </c>
      <c r="BV5" s="13">
        <f ca="1">IF(BV$2="",0,INDEX(HANOI_NK_BAO_CAO_KQKD!$C:$C,BV$2))</f>
        <v>0</v>
      </c>
      <c r="BW5" s="13">
        <f ca="1">IF(BW$2="",0,INDEX(HANOI_NK_BAO_CAO_KQKD!$C:$C,BW$2))</f>
        <v>0</v>
      </c>
      <c r="BX5" s="13">
        <f ca="1">IF(BX$2="",0,INDEX(HANOI_NK_BAO_CAO_KQKD!$C:$C,BX$2))</f>
        <v>0</v>
      </c>
      <c r="BY5" s="13">
        <f ca="1">IF(BY$2="",0,INDEX(HANOI_NK_BAO_CAO_KQKD!$C:$C,BY$2))</f>
        <v>0</v>
      </c>
      <c r="BZ5" s="13">
        <f ca="1">IF(BZ$2="",0,INDEX(HANOI_NK_BAO_CAO_KQKD!$C:$C,BZ$2))</f>
        <v>0</v>
      </c>
      <c r="CA5" s="13">
        <f ca="1">IF(CA$2="",0,INDEX(HANOI_NK_BAO_CAO_KQKD!$C:$C,CA$2))</f>
        <v>0</v>
      </c>
      <c r="CB5" s="13">
        <f ca="1">IF(CB$2="",0,INDEX(HANOI_NK_BAO_CAO_KQKD!$C:$C,CB$2))</f>
        <v>0</v>
      </c>
      <c r="CC5" s="13">
        <f ca="1">IF(CC$2="",0,INDEX(HANOI_NK_BAO_CAO_KQKD!$C:$C,CC$2))</f>
        <v>0</v>
      </c>
      <c r="CD5" s="13">
        <f ca="1">IF(CD$2="",0,INDEX(HANOI_NK_BAO_CAO_KQKD!$C:$C,CD$2))</f>
        <v>0</v>
      </c>
      <c r="CE5" s="13">
        <f ca="1">IF(CE$2="",0,INDEX(HANOI_NK_BAO_CAO_KQKD!$C:$C,CE$2))</f>
        <v>0</v>
      </c>
      <c r="CF5" s="13">
        <f ca="1">IF(CF$2="",0,INDEX(HANOI_NK_BAO_CAO_KQKD!$C:$C,CF$2))</f>
        <v>0</v>
      </c>
      <c r="CG5" s="13">
        <f ca="1">IF(CG$2="",0,INDEX(HANOI_NK_BAO_CAO_KQKD!$C:$C,CG$2))</f>
        <v>0</v>
      </c>
      <c r="CH5" s="13">
        <f ca="1">IF(CH$2="",0,INDEX(HANOI_NK_BAO_CAO_KQKD!$C:$C,CH$2))</f>
        <v>0</v>
      </c>
      <c r="CI5" s="13">
        <f ca="1">IF(CI$2="",0,INDEX(HANOI_NK_BAO_CAO_KQKD!$C:$C,CI$2))</f>
        <v>0</v>
      </c>
      <c r="CJ5" s="13">
        <f ca="1">IF(CJ$2="",0,INDEX(HANOI_NK_BAO_CAO_KQKD!$C:$C,CJ$2))</f>
        <v>0</v>
      </c>
      <c r="CK5" s="13">
        <f ca="1">IF(CK$2="",0,INDEX(HANOI_NK_BAO_CAO_KQKD!$C:$C,CK$2))</f>
        <v>0</v>
      </c>
      <c r="CL5" s="13">
        <f ca="1">IF(CL$2="",0,INDEX(HANOI_NK_BAO_CAO_KQKD!$C:$C,CL$2))</f>
        <v>0</v>
      </c>
      <c r="CM5" s="13">
        <f ca="1">IF(CM$2="",0,INDEX(HANOI_NK_BAO_CAO_KQKD!$C:$C,CM$2))</f>
        <v>0</v>
      </c>
      <c r="CN5" s="13">
        <f ca="1">IF(CN$2="",0,INDEX(HANOI_NK_BAO_CAO_KQKD!$C:$C,CN$2))</f>
        <v>0</v>
      </c>
      <c r="CO5" s="13">
        <f ca="1">IF(CO$2="",0,INDEX(HANOI_NK_BAO_CAO_KQKD!$C:$C,CO$2))</f>
        <v>0</v>
      </c>
      <c r="CP5" s="13">
        <f ca="1">IF(CP$2="",0,INDEX(HANOI_NK_BAO_CAO_KQKD!$C:$C,CP$2))</f>
        <v>0</v>
      </c>
      <c r="CQ5" s="13">
        <f ca="1">IF(CQ$2="",0,INDEX(HANOI_NK_BAO_CAO_KQKD!$C:$C,CQ$2))</f>
        <v>0</v>
      </c>
      <c r="CR5" s="13">
        <f ca="1">IF(CR$2="",0,INDEX(HANOI_NK_BAO_CAO_KQKD!$C:$C,CR$2))</f>
        <v>0</v>
      </c>
      <c r="CS5" s="13">
        <f ca="1">IF(CS$2="",0,INDEX(HANOI_NK_BAO_CAO_KQKD!$C:$C,CS$2))</f>
        <v>0</v>
      </c>
      <c r="CT5" s="13">
        <f ca="1">IF(CT$2="",0,INDEX(HANOI_NK_BAO_CAO_KQKD!$C:$C,CT$2))</f>
        <v>0</v>
      </c>
      <c r="CU5" s="13">
        <f ca="1">IF(CU$2="",0,INDEX(HANOI_NK_BAO_CAO_KQKD!$C:$C,CU$2))</f>
        <v>0</v>
      </c>
      <c r="CV5" s="13">
        <f ca="1">IF(CV$2="",0,INDEX(HANOI_NK_BAO_CAO_KQKD!$C:$C,CV$2))</f>
        <v>0</v>
      </c>
      <c r="CW5" s="13">
        <f ca="1">IF(CW$2="",0,INDEX(HANOI_NK_BAO_CAO_KQKD!$C:$C,CW$2))</f>
        <v>0</v>
      </c>
      <c r="CX5" s="13">
        <f ca="1">IF(CX$2="",0,INDEX(HANOI_NK_BAO_CAO_KQKD!$C:$C,CX$2))</f>
        <v>0</v>
      </c>
      <c r="CY5" s="13">
        <f ca="1">IF(CY$2="",0,INDEX(HANOI_NK_BAO_CAO_KQKD!$C:$C,CY$2))</f>
        <v>0</v>
      </c>
      <c r="CZ5" s="13">
        <f ca="1">IF(CZ$2="",0,INDEX(HANOI_NK_BAO_CAO_KQKD!$C:$C,CZ$2))</f>
        <v>0</v>
      </c>
      <c r="DA5" s="13">
        <f ca="1">IF(DA$2="",0,INDEX(HANOI_NK_BAO_CAO_KQKD!$C:$C,DA$2))</f>
        <v>0</v>
      </c>
      <c r="DB5" s="13">
        <f ca="1">IF(DB$2="",0,INDEX(HANOI_NK_BAO_CAO_KQKD!$C:$C,DB$2))</f>
        <v>0</v>
      </c>
      <c r="DC5" s="13">
        <f ca="1">IF(DC$2="",0,INDEX(HANOI_NK_BAO_CAO_KQKD!$C:$C,DC$2))</f>
        <v>0</v>
      </c>
      <c r="DD5" s="13">
        <f ca="1">IF(DD$2="",0,INDEX(HANOI_NK_BAO_CAO_KQKD!$C:$C,DD$2))</f>
        <v>0</v>
      </c>
      <c r="DE5" s="13">
        <f ca="1">IF(DE$2="",0,INDEX(HANOI_NK_BAO_CAO_KQKD!$C:$C,DE$2))</f>
        <v>0</v>
      </c>
      <c r="DF5" s="13">
        <f ca="1">IF(DF$2="",0,INDEX(HANOI_NK_BAO_CAO_KQKD!$C:$C,DF$2))</f>
        <v>0</v>
      </c>
      <c r="DG5" s="13">
        <f ca="1">IF(DG$2="",0,INDEX(HANOI_NK_BAO_CAO_KQKD!$C:$C,DG$2))</f>
        <v>0</v>
      </c>
      <c r="DH5" s="13">
        <f ca="1">IF(DH$2="",0,INDEX(HANOI_NK_BAO_CAO_KQKD!$C:$C,DH$2))</f>
        <v>0</v>
      </c>
      <c r="DI5" s="13">
        <f ca="1">IF(DI$2="",0,INDEX(HANOI_NK_BAO_CAO_KQKD!$C:$C,DI$2))</f>
        <v>0</v>
      </c>
      <c r="DJ5" s="13">
        <f ca="1">IF(DJ$2="",0,INDEX(HANOI_NK_BAO_CAO_KQKD!$C:$C,DJ$2))</f>
        <v>0</v>
      </c>
      <c r="DK5" s="13">
        <f ca="1">IF(DK$2="",0,INDEX(HANOI_NK_BAO_CAO_KQKD!$C:$C,DK$2))</f>
        <v>0</v>
      </c>
      <c r="DL5" s="13">
        <f ca="1">IF(DL$2="",0,INDEX(HANOI_NK_BAO_CAO_KQKD!$C:$C,DL$2))</f>
        <v>0</v>
      </c>
      <c r="DM5" s="13">
        <f ca="1">IF(DM$2="",0,INDEX(HANOI_NK_BAO_CAO_KQKD!$C:$C,DM$2))</f>
        <v>0</v>
      </c>
      <c r="DN5" s="13">
        <f ca="1">IF(DN$2="",0,INDEX(HANOI_NK_BAO_CAO_KQKD!$C:$C,DN$2))</f>
        <v>0</v>
      </c>
      <c r="DO5" s="13">
        <f ca="1">IF(DO$2="",0,INDEX(HANOI_NK_BAO_CAO_KQKD!$C:$C,DO$2))</f>
        <v>0</v>
      </c>
      <c r="DP5" s="13">
        <f ca="1">IF(DP$2="",0,INDEX(HANOI_NK_BAO_CAO_KQKD!$C:$C,DP$2))</f>
        <v>0</v>
      </c>
      <c r="DQ5" s="13">
        <f ca="1">IF(DQ$2="",0,INDEX(HANOI_NK_BAO_CAO_KQKD!$C:$C,DQ$2))</f>
        <v>0</v>
      </c>
      <c r="DR5" s="13">
        <f ca="1">IF(DR$2="",0,INDEX(HANOI_NK_BAO_CAO_KQKD!$C:$C,DR$2))</f>
        <v>0</v>
      </c>
      <c r="DS5" s="13">
        <f ca="1">IF(DS$2="",0,INDEX(HANOI_NK_BAO_CAO_KQKD!$C:$C,DS$2))</f>
        <v>0</v>
      </c>
      <c r="DT5" s="13">
        <f ca="1">IF(DT$2="",0,INDEX(HANOI_NK_BAO_CAO_KQKD!$C:$C,DT$2))</f>
        <v>0</v>
      </c>
      <c r="DU5" s="13">
        <f ca="1">IF(DU$2="",0,INDEX(HANOI_NK_BAO_CAO_KQKD!$C:$C,DU$2))</f>
        <v>0</v>
      </c>
      <c r="DV5" s="13">
        <f ca="1">IF(DV$2="",0,INDEX(HANOI_NK_BAO_CAO_KQKD!$C:$C,DV$2))</f>
        <v>0</v>
      </c>
      <c r="DW5" s="13">
        <f ca="1">IF(DW$2="",0,INDEX(HANOI_NK_BAO_CAO_KQKD!$C:$C,DW$2))</f>
        <v>0</v>
      </c>
      <c r="DX5" s="13">
        <f ca="1">IF(DX$2="",0,INDEX(HANOI_NK_BAO_CAO_KQKD!$C:$C,DX$2))</f>
        <v>0</v>
      </c>
      <c r="DY5" s="13">
        <f ca="1">IF(DY$2="",0,INDEX(HANOI_NK_BAO_CAO_KQKD!$C:$C,DY$2))</f>
        <v>0</v>
      </c>
      <c r="DZ5" s="13">
        <f ca="1">IF(DZ$2="",0,INDEX(HANOI_NK_BAO_CAO_KQKD!$C:$C,DZ$2))</f>
        <v>0</v>
      </c>
      <c r="EA5" s="13">
        <f ca="1">IF(EA$2="",0,INDEX(HANOI_NK_BAO_CAO_KQKD!$C:$C,EA$2))</f>
        <v>0</v>
      </c>
      <c r="EB5" s="13">
        <f ca="1">IF(EB$2="",0,INDEX(HANOI_NK_BAO_CAO_KQKD!$C:$C,EB$2))</f>
        <v>0</v>
      </c>
      <c r="EC5" s="13">
        <f ca="1">IF(EC$2="",0,INDEX(HANOI_NK_BAO_CAO_KQKD!$C:$C,EC$2))</f>
        <v>0</v>
      </c>
      <c r="ED5" s="13">
        <f ca="1">IF(ED$2="",0,INDEX(HANOI_NK_BAO_CAO_KQKD!$C:$C,ED$2))</f>
        <v>0</v>
      </c>
      <c r="EE5" s="13">
        <f ca="1">IF(EE$2="",0,INDEX(HANOI_NK_BAO_CAO_KQKD!$C:$C,EE$2))</f>
        <v>0</v>
      </c>
      <c r="EF5" s="13">
        <f ca="1">IF(EF$2="",0,INDEX(HANOI_NK_BAO_CAO_KQKD!$C:$C,EF$2))</f>
        <v>0</v>
      </c>
      <c r="EG5" s="13">
        <f ca="1">IF(EG$2="",0,INDEX(HANOI_NK_BAO_CAO_KQKD!$C:$C,EG$2))</f>
        <v>0</v>
      </c>
      <c r="EH5" s="13">
        <f ca="1">IF(EH$2="",0,INDEX(HANOI_NK_BAO_CAO_KQKD!$C:$C,EH$2))</f>
        <v>0</v>
      </c>
      <c r="EI5" s="13">
        <f ca="1">IF(EI$2="",0,INDEX(HANOI_NK_BAO_CAO_KQKD!$C:$C,EI$2))</f>
        <v>0</v>
      </c>
      <c r="EJ5" s="13">
        <f ca="1">IF(EJ$2="",0,INDEX(HANOI_NK_BAO_CAO_KQKD!$C:$C,EJ$2))</f>
        <v>0</v>
      </c>
      <c r="EK5" s="13">
        <f ca="1">IF(EK$2="",0,INDEX(HANOI_NK_BAO_CAO_KQKD!$C:$C,EK$2))</f>
        <v>0</v>
      </c>
      <c r="EL5" s="13">
        <f ca="1">IF(EL$2="",0,INDEX(HANOI_NK_BAO_CAO_KQKD!$C:$C,EL$2))</f>
        <v>0</v>
      </c>
      <c r="EM5" s="13">
        <f ca="1">IF(EM$2="",0,INDEX(HANOI_NK_BAO_CAO_KQKD!$C:$C,EM$2))</f>
        <v>0</v>
      </c>
      <c r="EN5" s="13">
        <f ca="1">IF(EN$2="",0,INDEX(HANOI_NK_BAO_CAO_KQKD!$C:$C,EN$2))</f>
        <v>0</v>
      </c>
      <c r="EO5" s="13">
        <f ca="1">IF(EO$2="",0,INDEX(HANOI_NK_BAO_CAO_KQKD!$C:$C,EO$2))</f>
        <v>0</v>
      </c>
      <c r="EP5" s="13">
        <f ca="1">IF(EP$2="",0,INDEX(HANOI_NK_BAO_CAO_KQKD!$C:$C,EP$2))</f>
        <v>0</v>
      </c>
      <c r="EQ5" s="13">
        <f ca="1">IF(EQ$2="",0,INDEX(HANOI_NK_BAO_CAO_KQKD!$C:$C,EQ$2))</f>
        <v>0</v>
      </c>
      <c r="ER5" s="13">
        <f ca="1">IF(ER$2="",0,INDEX(HANOI_NK_BAO_CAO_KQKD!$C:$C,ER$2))</f>
        <v>17027939650.6</v>
      </c>
      <c r="ES5" s="13">
        <f ca="1">IF(ES$2="",0,INDEX(HANOI_NK_BAO_CAO_KQKD!$C:$C,ES$2))</f>
        <v>17054646880.6</v>
      </c>
      <c r="ET5" s="13">
        <f ca="1">IF(ET$2="",0,INDEX(HANOI_NK_BAO_CAO_KQKD!$C:$C,ET$2))</f>
        <v>17095395280.6</v>
      </c>
      <c r="EU5" s="13">
        <f ca="1">IF(EU$2="",0,INDEX(HANOI_NK_BAO_CAO_KQKD!$C:$C,EU$2))</f>
        <v>17207238990.599998</v>
      </c>
      <c r="EV5" s="13">
        <f ca="1">IF(EV$2="",0,INDEX(HANOI_NK_BAO_CAO_KQKD!$C:$C,EV$2))</f>
        <v>17209034190.599998</v>
      </c>
      <c r="EW5" s="13">
        <f ca="1">IF(EW$2="",0,INDEX(HANOI_NK_BAO_CAO_KQKD!$C:$C,EW$2))</f>
        <v>0</v>
      </c>
      <c r="EX5" s="13">
        <f ca="1">IF(EX$2="",0,INDEX(HANOI_NK_BAO_CAO_KQKD!$C:$C,EX$2))</f>
        <v>17274722450.599998</v>
      </c>
      <c r="EY5" s="13">
        <f ca="1">IF(EY$2="",0,INDEX(HANOI_NK_BAO_CAO_KQKD!$C:$C,EY$2))</f>
        <v>17550767131.599998</v>
      </c>
      <c r="EZ5" s="13">
        <f ca="1">IF(EZ$2="",0,INDEX(HANOI_NK_BAO_CAO_KQKD!$C:$C,EZ$2))</f>
        <v>17776276041.599998</v>
      </c>
      <c r="FA5" s="13">
        <f ca="1">IF(FA$2="",0,INDEX(HANOI_NK_BAO_CAO_KQKD!$C:$C,FA$2))</f>
        <v>17875733458.599998</v>
      </c>
      <c r="FB5" s="13">
        <f ca="1">IF(FB$2="",0,INDEX(HANOI_NK_BAO_CAO_KQKD!$C:$C,FB$2))</f>
        <v>17892654648.599998</v>
      </c>
      <c r="FC5" s="13">
        <f ca="1">IF(FC$2="",0,INDEX(HANOI_NK_BAO_CAO_KQKD!$C:$C,FC$2))</f>
        <v>18168858818.599998</v>
      </c>
      <c r="FD5" s="13">
        <f ca="1">IF(FD$2="",0,INDEX(HANOI_NK_BAO_CAO_KQKD!$C:$C,FD$2))</f>
        <v>0</v>
      </c>
      <c r="FE5" s="13">
        <f ca="1">IF(FE$2="",0,INDEX(HANOI_NK_BAO_CAO_KQKD!$C:$C,FE$2))</f>
        <v>18168858818.599998</v>
      </c>
      <c r="FF5" s="13">
        <f ca="1">IF(FF$2="",0,INDEX(HANOI_NK_BAO_CAO_KQKD!$C:$C,FF$2))</f>
        <v>18189406158.599998</v>
      </c>
      <c r="FG5" s="13">
        <f ca="1">IF(FG$2="",0,INDEX(HANOI_NK_BAO_CAO_KQKD!$C:$C,FG$2))</f>
        <v>20104894313.400002</v>
      </c>
      <c r="FH5" s="13">
        <f ca="1">IF(FH$2="",0,INDEX(HANOI_NK_BAO_CAO_KQKD!$C:$C,FH$2))</f>
        <v>20393625943.400002</v>
      </c>
      <c r="FI5" s="13">
        <f ca="1">IF(FI$2="",0,INDEX(HANOI_NK_BAO_CAO_KQKD!$C:$C,FI$2))</f>
        <v>20494024594.5</v>
      </c>
      <c r="FJ5" s="13">
        <f ca="1">IF(FJ$2="",0,INDEX(HANOI_NK_BAO_CAO_KQKD!$C:$C,FJ$2))</f>
        <v>20494024594.5</v>
      </c>
      <c r="FK5" s="13">
        <f ca="1">IF(FK$2="",0,INDEX(HANOI_NK_BAO_CAO_KQKD!$C:$C,FK$2))</f>
        <v>0</v>
      </c>
      <c r="FL5" s="13">
        <f ca="1">IF(FL$2="",0,INDEX(HANOI_NK_BAO_CAO_KQKD!$C:$C,FL$2))</f>
        <v>20494024594.5</v>
      </c>
      <c r="FM5" s="13">
        <f ca="1">IF(FM$2="",0,INDEX(HANOI_NK_BAO_CAO_KQKD!$C:$C,FM$2))</f>
        <v>20494024594.5</v>
      </c>
      <c r="FN5" s="13">
        <f ca="1">IF(FN$2="",0,INDEX(HANOI_NK_BAO_CAO_KQKD!$C:$C,FN$2))</f>
        <v>21269478284.5</v>
      </c>
      <c r="FO5" s="13">
        <f ca="1">IF(FO$2="",0,INDEX(HANOI_NK_BAO_CAO_KQKD!$C:$C,FO$2))</f>
        <v>21406888084.5</v>
      </c>
      <c r="FP5" s="13">
        <f ca="1">IF(FP$2="",0,INDEX(HANOI_NK_BAO_CAO_KQKD!$C:$C,FP$2))</f>
        <v>21778728894.5</v>
      </c>
      <c r="FQ5" s="13">
        <f ca="1">IF(FQ$2="",0,INDEX(HANOI_NK_BAO_CAO_KQKD!$C:$C,FQ$2))</f>
        <v>21769880113.5</v>
      </c>
      <c r="FR5" s="13">
        <f ca="1">IF(FR$2="",0,INDEX(HANOI_NK_BAO_CAO_KQKD!$C:$C,FR$2))</f>
        <v>0</v>
      </c>
      <c r="FS5" s="13">
        <f ca="1">IF(FS$2="",0,INDEX(HANOI_NK_BAO_CAO_KQKD!$C:$C,FS$2))</f>
        <v>21805423313.5</v>
      </c>
      <c r="FT5" s="13">
        <f ca="1">IF(FT$2="",0,INDEX(HANOI_NK_BAO_CAO_KQKD!$C:$C,FT$2))</f>
        <v>21805423313.5</v>
      </c>
      <c r="FU5" s="13">
        <f ca="1">IF(FU$2="",0,INDEX(HANOI_NK_BAO_CAO_KQKD!$C:$C,FU$2))</f>
        <v>22072878963.5</v>
      </c>
      <c r="FV5" s="13">
        <f ca="1">IF(FV$2="",0,INDEX(HANOI_NK_BAO_CAO_KQKD!$C:$C,FV$2))</f>
        <v>23257893123.5</v>
      </c>
      <c r="FW5" s="13">
        <f ca="1">IF(FW$2="",0,INDEX(HANOI_NK_BAO_CAO_KQKD!$C:$C,FW$2))</f>
        <v>23674273318.5</v>
      </c>
      <c r="FX5" s="13">
        <f ca="1">IF(FX$2="",0,INDEX(HANOI_NK_BAO_CAO_KQKD!$C:$C,FX$2))</f>
        <v>23692346978.5</v>
      </c>
      <c r="FY5" s="13">
        <f ca="1">IF(FY$2="",0,INDEX(HANOI_NK_BAO_CAO_KQKD!$C:$C,FY$2))</f>
        <v>0</v>
      </c>
      <c r="FZ5" s="13">
        <f ca="1">IF(FZ$2="",0,INDEX(HANOI_NK_BAO_CAO_KQKD!$C:$C,FZ$2))</f>
        <v>24284829143.5</v>
      </c>
      <c r="GA5" s="13">
        <f ca="1">IF(GA$2="",0,INDEX(HANOI_NK_BAO_CAO_KQKD!$C:$C,GA$2))</f>
        <v>24617467603.5</v>
      </c>
      <c r="GB5" s="13">
        <f ca="1">IF(GB$2="",0,INDEX(HANOI_NK_BAO_CAO_KQKD!$C:$C,GB$2))</f>
        <v>24870736333.5</v>
      </c>
      <c r="GC5" s="13">
        <f ca="1">IF(GC$2="",0,INDEX(HANOI_NK_BAO_CAO_KQKD!$C:$C,GC$2))</f>
        <v>24995261393.5</v>
      </c>
      <c r="GD5" s="13">
        <f ca="1">IF(GD$2="",0,INDEX(HANOI_NK_BAO_CAO_KQKD!$C:$C,GD$2))</f>
        <v>24999664583.5</v>
      </c>
      <c r="GE5" s="13">
        <f ca="1">IF(GE$2="",0,INDEX(HANOI_NK_BAO_CAO_KQKD!$C:$C,GE$2))</f>
        <v>26441516753.5</v>
      </c>
      <c r="GF5" s="13">
        <f ca="1">IF(GF$2="",0,INDEX(HANOI_NK_BAO_CAO_KQKD!$C:$C,GF$2))</f>
        <v>0</v>
      </c>
      <c r="GG5" s="13">
        <f ca="1">IF(GG$2="",0,INDEX(HANOI_NK_BAO_CAO_KQKD!$C:$C,GG$2))</f>
        <v>26441516753.5</v>
      </c>
      <c r="GH5" s="13">
        <f ca="1">IF(GH$2="",0,INDEX(HANOI_NK_BAO_CAO_KQKD!$C:$C,GH$2))</f>
        <v>26441516753.5</v>
      </c>
      <c r="GI5" s="13">
        <f ca="1">IF(GI$2="",0,INDEX(HANOI_NK_BAO_CAO_KQKD!$C:$C,GI$2))</f>
        <v>26948482757.5</v>
      </c>
      <c r="GJ5" s="13">
        <f ca="1">IF(GJ$2="",0,INDEX(HANOI_NK_BAO_CAO_KQKD!$C:$C,GJ$2))</f>
        <v>27521761367.5</v>
      </c>
      <c r="GK5" s="13">
        <f ca="1">IF(GK$2="",0,INDEX(HANOI_NK_BAO_CAO_KQKD!$C:$C,GK$2))</f>
        <v>27562927443.5</v>
      </c>
      <c r="GL5" s="13">
        <f ca="1">IF(GL$2="",0,INDEX(HANOI_NK_BAO_CAO_KQKD!$C:$C,GL$2))</f>
        <v>27562927443.5</v>
      </c>
      <c r="GM5" s="13">
        <f ca="1">IF(GM$2="",0,INDEX(HANOI_NK_BAO_CAO_KQKD!$C:$C,GM$2))</f>
        <v>0</v>
      </c>
      <c r="GN5" s="13">
        <f ca="1">IF(GN$2="",0,INDEX(HANOI_NK_BAO_CAO_KQKD!$C:$C,GN$2))</f>
        <v>27568586343.5</v>
      </c>
      <c r="GO5" s="13">
        <f ca="1">IF(GO$2="",0,INDEX(HANOI_NK_BAO_CAO_KQKD!$C:$C,GO$2))</f>
        <v>27574457923.5</v>
      </c>
      <c r="GP5" s="13">
        <f ca="1">IF(GP$2="",0,INDEX(HANOI_NK_BAO_CAO_KQKD!$C:$C,GP$2))</f>
        <v>27806418005.5</v>
      </c>
      <c r="GQ5" s="13">
        <f ca="1">IF(GQ$2="",0,INDEX(HANOI_NK_BAO_CAO_KQKD!$C:$C,GQ$2))</f>
        <v>28742519923.5</v>
      </c>
      <c r="GR5" s="13">
        <f ca="1">IF(GR$2="",0,INDEX(HANOI_NK_BAO_CAO_KQKD!$C:$C,GR$2))</f>
        <v>28875647555.5</v>
      </c>
      <c r="GS5" s="13">
        <f ca="1">IF(GS$2="",0,INDEX(HANOI_NK_BAO_CAO_KQKD!$C:$C,GS$2))</f>
        <v>28927833219.5</v>
      </c>
      <c r="GT5" s="13">
        <f ca="1">IF(GT$2="",0,INDEX(HANOI_NK_BAO_CAO_KQKD!$C:$C,GT$2))</f>
        <v>0</v>
      </c>
      <c r="GU5" s="13">
        <f ca="1">IF(GU$2="",0,INDEX(HANOI_NK_BAO_CAO_KQKD!$C:$C,GU$2))</f>
        <v>28927833219.5</v>
      </c>
      <c r="GV5" s="13">
        <f ca="1">IF(GV$2="",0,INDEX(HANOI_NK_BAO_CAO_KQKD!$C:$C,GV$2))</f>
        <v>28981916973.5</v>
      </c>
      <c r="GW5" s="13">
        <f ca="1">IF(GW$2="",0,INDEX(HANOI_NK_BAO_CAO_KQKD!$C:$C,GW$2))</f>
        <v>29096045361.5</v>
      </c>
      <c r="GX5" s="13">
        <f ca="1">IF(GX$2="",0,INDEX(HANOI_NK_BAO_CAO_KQKD!$C:$C,GX$2))</f>
        <v>30077985050.700001</v>
      </c>
      <c r="GY5" s="13">
        <f ca="1">IF(GY$2="",0,INDEX(HANOI_NK_BAO_CAO_KQKD!$C:$C,GY$2))</f>
        <v>30085271450.700001</v>
      </c>
      <c r="GZ5" s="13">
        <f ca="1">IF(GZ$2="",0,INDEX(HANOI_NK_BAO_CAO_KQKD!$C:$C,GZ$2))</f>
        <v>30209336490.299999</v>
      </c>
      <c r="HA5" s="13">
        <f ca="1">IF(HA$2="",0,INDEX(HANOI_NK_BAO_CAO_KQKD!$C:$C,HA$2))</f>
        <v>0</v>
      </c>
      <c r="HB5" s="13">
        <f ca="1">IF(HB$2="",0,INDEX(HANOI_NK_BAO_CAO_KQKD!$C:$C,HB$2))</f>
        <v>30238311260.299999</v>
      </c>
      <c r="HC5" s="13">
        <f ca="1">IF(HC$2="",0,INDEX(HANOI_NK_BAO_CAO_KQKD!$C:$C,HC$2))</f>
        <v>32621652985.200001</v>
      </c>
      <c r="HD5" s="13">
        <f ca="1">IF(HD$2="",0,INDEX(HANOI_NK_BAO_CAO_KQKD!$C:$C,HD$2))</f>
        <v>33187771591.200001</v>
      </c>
      <c r="HE5" s="13">
        <f ca="1">IF(HE$2="",0,INDEX(HANOI_NK_BAO_CAO_KQKD!$C:$C,HE$2))</f>
        <v>33205811402.400002</v>
      </c>
      <c r="HF5" s="13">
        <f ca="1">IF(HF$2="",0,INDEX(HANOI_NK_BAO_CAO_KQKD!$C:$C,HF$2))</f>
        <v>33371358844.400002</v>
      </c>
      <c r="HG5" s="13">
        <f ca="1">IF(HG$2="",0,INDEX(HANOI_NK_BAO_CAO_KQKD!$C:$C,HG$2))</f>
        <v>35141356356.800003</v>
      </c>
      <c r="HH5" s="13">
        <f ca="1">IF(HH$2="",0,INDEX(HANOI_NK_BAO_CAO_KQKD!$C:$C,HH$2))</f>
        <v>0</v>
      </c>
      <c r="HI5" s="13">
        <f ca="1">IF(HI$2="",0,INDEX(HANOI_NK_BAO_CAO_KQKD!$C:$C,HI$2))</f>
        <v>35495974388.800003</v>
      </c>
      <c r="HJ5" s="13">
        <f ca="1">IF(HJ$2="",0,INDEX(HANOI_NK_BAO_CAO_KQKD!$C:$C,HJ$2))</f>
        <v>35893322333.199997</v>
      </c>
      <c r="HK5" s="13">
        <f ca="1">IF(HK$2="",0,INDEX(HANOI_NK_BAO_CAO_KQKD!$C:$C,HK$2))</f>
        <v>36412300357.199997</v>
      </c>
      <c r="HL5" s="13">
        <f ca="1">IF(HL$2="",0,INDEX(HANOI_NK_BAO_CAO_KQKD!$C:$C,HL$2))</f>
        <v>36321192103.199997</v>
      </c>
      <c r="HM5" s="13">
        <f ca="1">IF(HM$2="",0,INDEX(HANOI_NK_BAO_CAO_KQKD!$C:$C,HM$2))</f>
        <v>36334364971.199997</v>
      </c>
      <c r="HN5" s="13">
        <f ca="1">IF(HN$2="",0,INDEX(HANOI_NK_BAO_CAO_KQKD!$C:$C,HN$2))</f>
        <v>36477305919.199997</v>
      </c>
      <c r="HO5" s="13">
        <f ca="1">IF(HO$2="",0,INDEX(HANOI_NK_BAO_CAO_KQKD!$C:$C,HO$2))</f>
        <v>0</v>
      </c>
      <c r="HP5" s="13">
        <f ca="1">IF(HP$2="",0,INDEX(HANOI_NK_BAO_CAO_KQKD!$C:$C,HP$2))</f>
        <v>36490856319.199997</v>
      </c>
      <c r="HQ5" s="13">
        <f ca="1">IF(HQ$2="",0,INDEX(HANOI_NK_BAO_CAO_KQKD!$C:$C,HQ$2))</f>
        <v>37538767399.199997</v>
      </c>
      <c r="HR5" s="13">
        <f ca="1">IF(HR$2="",0,INDEX(HANOI_NK_BAO_CAO_KQKD!$C:$C,HR$2))</f>
        <v>37599875405.199997</v>
      </c>
      <c r="HS5" s="13">
        <f ca="1">IF(HS$2="",0,INDEX(HANOI_NK_BAO_CAO_KQKD!$C:$C,HS$2))</f>
        <v>37611107533.199997</v>
      </c>
      <c r="HT5" s="13">
        <f ca="1">IF(HT$2="",0,INDEX(HANOI_NK_BAO_CAO_KQKD!$C:$C,HT$2))</f>
        <v>37655537083.199997</v>
      </c>
      <c r="HU5" s="13">
        <f ca="1">IF(HU$2="",0,INDEX(HANOI_NK_BAO_CAO_KQKD!$C:$C,HU$2))</f>
        <v>37656439423.199997</v>
      </c>
      <c r="HV5" s="13">
        <f ca="1">IF(HV$2="",0,INDEX(HANOI_NK_BAO_CAO_KQKD!$C:$C,HV$2))</f>
        <v>0</v>
      </c>
      <c r="HW5" s="13">
        <f ca="1">IF(HW$2="",0,INDEX(HANOI_NK_BAO_CAO_KQKD!$C:$C,HW$2))</f>
        <v>37662117295.199997</v>
      </c>
      <c r="HX5" s="13">
        <f ca="1">IF(HX$2="",0,INDEX(HANOI_NK_BAO_CAO_KQKD!$C:$C,HX$2))</f>
        <v>37727721699.199997</v>
      </c>
      <c r="HY5" s="13">
        <f ca="1">IF(HY$2="",0,INDEX(HANOI_NK_BAO_CAO_KQKD!$C:$C,HY$2))</f>
        <v>37743370629</v>
      </c>
      <c r="HZ5" s="13">
        <f ca="1">IF(HZ$2="",0,INDEX(HANOI_NK_BAO_CAO_KQKD!$C:$C,HZ$2))</f>
        <v>37847722963.199997</v>
      </c>
      <c r="IA5" s="13">
        <f ca="1">IF(IA$2="",0,INDEX(HANOI_NK_BAO_CAO_KQKD!$C:$C,IA$2))</f>
        <v>37886377617.199997</v>
      </c>
      <c r="IB5" s="13">
        <f ca="1">IF(IB$2="",0,INDEX(HANOI_NK_BAO_CAO_KQKD!$C:$C,IB$2))</f>
        <v>37886377617.199997</v>
      </c>
      <c r="IC5" s="13">
        <f ca="1">IF(IC$2="",0,INDEX(HANOI_NK_BAO_CAO_KQKD!$C:$C,IC$2))</f>
        <v>0</v>
      </c>
      <c r="ID5" s="13">
        <f ca="1">IF(ID$2="",0,INDEX(HANOI_NK_BAO_CAO_KQKD!$C:$C,ID$2))</f>
        <v>37913592889.199997</v>
      </c>
      <c r="IE5" s="13">
        <f ca="1">IF(IE$2="",0,INDEX(HANOI_NK_BAO_CAO_KQKD!$C:$C,IE$2))</f>
        <v>38258017123.199997</v>
      </c>
      <c r="IF5" s="13">
        <f ca="1">IF(IF$2="",0,INDEX(HANOI_NK_BAO_CAO_KQKD!$C:$C,IF$2))</f>
        <v>38695084577.199997</v>
      </c>
      <c r="IG5" s="13">
        <f ca="1">IF(IG$2="",0,INDEX(HANOI_NK_BAO_CAO_KQKD!$C:$C,IG$2))</f>
        <v>38867210933.199997</v>
      </c>
      <c r="IH5" s="13">
        <f ca="1">IF(IH$2="",0,INDEX(HANOI_NK_BAO_CAO_KQKD!$C:$C,IH$2))</f>
        <v>38897528255.199997</v>
      </c>
      <c r="II5" s="13">
        <f ca="1">IF(II$2="",0,INDEX(HANOI_NK_BAO_CAO_KQKD!$C:$C,II$2))</f>
        <v>38909993495.199997</v>
      </c>
      <c r="IJ5" s="13">
        <f ca="1">IF(IJ$2="",0,INDEX(HANOI_NK_BAO_CAO_KQKD!$C:$C,IJ$2))</f>
        <v>0</v>
      </c>
      <c r="IK5" s="13">
        <f ca="1">IF(IK$2="",0,INDEX(HANOI_NK_BAO_CAO_KQKD!$C:$C,IK$2))</f>
        <v>38915944495.199997</v>
      </c>
      <c r="IL5" s="13">
        <f ca="1">IF(IL$2="",0,INDEX(HANOI_NK_BAO_CAO_KQKD!$C:$C,IL$2))</f>
        <v>39122031495.199997</v>
      </c>
      <c r="IM5" s="13">
        <f ca="1">IF(IM$2="",0,INDEX(HANOI_NK_BAO_CAO_KQKD!$C:$C,IM$2))</f>
        <v>39138580471.199997</v>
      </c>
      <c r="IN5" s="13">
        <f ca="1">IF(IN$2="",0,INDEX(HANOI_NK_BAO_CAO_KQKD!$C:$C,IN$2))</f>
        <v>39156922861.199997</v>
      </c>
      <c r="IO5" s="13">
        <f ca="1">IF(IO$2="",0,INDEX(HANOI_NK_BAO_CAO_KQKD!$C:$C,IO$2))</f>
        <v>39679452543.199997</v>
      </c>
      <c r="IP5" s="13">
        <f ca="1">IF(IP$2="",0,INDEX(HANOI_NK_BAO_CAO_KQKD!$C:$C,IP$2))</f>
        <v>0</v>
      </c>
      <c r="IQ5" s="13">
        <f ca="1">IF(IQ$2="",0,INDEX(HANOI_NK_BAO_CAO_KQKD!$C:$C,IQ$2))</f>
        <v>0</v>
      </c>
      <c r="IR5" s="13">
        <f ca="1">IF(IR$2="",0,INDEX(HANOI_NK_BAO_CAO_KQKD!$C:$C,IR$2))</f>
        <v>39679452543.199997</v>
      </c>
      <c r="IS5" s="13">
        <f ca="1">IF(IS$2="",0,INDEX(HANOI_NK_BAO_CAO_KQKD!$C:$C,IS$2))</f>
        <v>39694576863.199997</v>
      </c>
      <c r="IT5" s="13">
        <f ca="1">IF(IT$2="",0,INDEX(HANOI_NK_BAO_CAO_KQKD!$C:$C,IT$2))</f>
        <v>39696664293.199997</v>
      </c>
      <c r="IU5" s="13">
        <f ca="1">IF(IU$2="",0,INDEX(HANOI_NK_BAO_CAO_KQKD!$C:$C,IU$2))</f>
        <v>39696664293.199997</v>
      </c>
      <c r="IV5" s="13">
        <f ca="1">IF(IV$2="",0,INDEX(HANOI_NK_BAO_CAO_KQKD!$C:$C,IV$2))</f>
        <v>39712785913.199997</v>
      </c>
      <c r="IW5" s="13">
        <f ca="1">IF(IW$2="",0,INDEX(HANOI_NK_BAO_CAO_KQKD!$C:$C,IW$2))</f>
        <v>39816523261.199997</v>
      </c>
      <c r="IX5" s="13">
        <f ca="1">IF(IX$2="",0,INDEX(HANOI_NK_BAO_CAO_KQKD!$C:$C,IX$2))</f>
        <v>0</v>
      </c>
      <c r="IY5" s="13">
        <f ca="1">IF(IY$2="",0,INDEX(HANOI_NK_BAO_CAO_KQKD!$C:$C,IY$2))</f>
        <v>39825628731.199997</v>
      </c>
      <c r="IZ5" s="13">
        <f ca="1">IF(IZ$2="",0,INDEX(HANOI_NK_BAO_CAO_KQKD!$C:$C,IZ$2))</f>
        <v>39916606149.199997</v>
      </c>
      <c r="JA5" s="13">
        <f ca="1">IF(JA$2="",0,INDEX(HANOI_NK_BAO_CAO_KQKD!$C:$C,JA$2))</f>
        <v>39948812465.199997</v>
      </c>
      <c r="JB5" s="13">
        <f ca="1">IF(JB$2="",0,INDEX(HANOI_NK_BAO_CAO_KQKD!$C:$C,JB$2))</f>
        <v>40300388417.199997</v>
      </c>
      <c r="JC5" s="13">
        <f ca="1">IF(JC$2="",0,INDEX(HANOI_NK_BAO_CAO_KQKD!$C:$C,JC$2))</f>
        <v>40338401647.199997</v>
      </c>
      <c r="JD5" s="13">
        <f ca="1">IF(JD$2="",0,INDEX(HANOI_NK_BAO_CAO_KQKD!$C:$C,JD$2))</f>
        <v>40627664587.199997</v>
      </c>
      <c r="JE5" s="13">
        <f ca="1">IF(JE$2="",0,INDEX(HANOI_NK_BAO_CAO_KQKD!$C:$C,JE$2))</f>
        <v>0</v>
      </c>
      <c r="JF5" s="13">
        <f ca="1">IF(JF$2="",0,INDEX(HANOI_NK_BAO_CAO_KQKD!$C:$C,JF$2))</f>
        <v>40631891557.199997</v>
      </c>
      <c r="JG5" s="13">
        <f ca="1">IF(JG$2="",0,INDEX(HANOI_NK_BAO_CAO_KQKD!$C:$C,JG$2))</f>
        <v>40631891557.199997</v>
      </c>
      <c r="JH5" s="13">
        <f ca="1">IF(JH$2="",0,INDEX(HANOI_NK_BAO_CAO_KQKD!$C:$C,JH$2))</f>
        <v>40636405957.199997</v>
      </c>
      <c r="JI5" s="13">
        <f ca="1">IF(JI$2="",0,INDEX(HANOI_NK_BAO_CAO_KQKD!$C:$C,JI$2))</f>
        <v>40760420397.199997</v>
      </c>
      <c r="JJ5" s="13">
        <f ca="1">IF(JJ$2="",0,INDEX(HANOI_NK_BAO_CAO_KQKD!$C:$C,JJ$2))</f>
        <v>40762015397.199997</v>
      </c>
      <c r="JK5" s="13">
        <f ca="1">IF(JK$2="",0,INDEX(HANOI_NK_BAO_CAO_KQKD!$C:$C,JK$2))</f>
        <v>40980645232.720001</v>
      </c>
      <c r="JL5" s="13">
        <f ca="1">IF(JL$2="",0,INDEX(HANOI_NK_BAO_CAO_KQKD!$C:$C,JL$2))</f>
        <v>0</v>
      </c>
      <c r="JM5" s="13">
        <f ca="1">IF(JM$2="",0,INDEX(HANOI_NK_BAO_CAO_KQKD!$C:$C,JM$2))</f>
        <v>40986034864.720001</v>
      </c>
      <c r="JN5" s="13">
        <f ca="1">IF(JN$2="",0,INDEX(HANOI_NK_BAO_CAO_KQKD!$C:$C,JN$2))</f>
        <v>41035356212.720001</v>
      </c>
      <c r="JO5" s="13">
        <f ca="1">IF(JO$2="",0,INDEX(HANOI_NK_BAO_CAO_KQKD!$C:$C,JO$2))</f>
        <v>41035356212.720001</v>
      </c>
      <c r="JP5" s="13">
        <f ca="1">IF(JP$2="",0,INDEX(HANOI_NK_BAO_CAO_KQKD!$C:$C,JP$2))</f>
        <v>41101646402.720001</v>
      </c>
      <c r="JQ5" s="13">
        <f ca="1">IF(JQ$2="",0,INDEX(HANOI_NK_BAO_CAO_KQKD!$C:$C,JQ$2))</f>
        <v>41101646402.720001</v>
      </c>
      <c r="JR5" s="13">
        <f ca="1">IF(JR$2="",0,INDEX(HANOI_NK_BAO_CAO_KQKD!$C:$C,JR$2))</f>
        <v>0</v>
      </c>
      <c r="JS5" s="13">
        <f ca="1">IF(JS$2="",0,INDEX(HANOI_NK_BAO_CAO_KQKD!$C:$C,JS$2))</f>
        <v>0</v>
      </c>
      <c r="JT5" s="13">
        <f ca="1">IF(JT$2="",0,INDEX(HANOI_NK_BAO_CAO_KQKD!$C:$C,JT$2))</f>
        <v>0</v>
      </c>
      <c r="JU5" s="13">
        <f ca="1">IF(JU$2="",0,INDEX(HANOI_NK_BAO_CAO_KQKD!$C:$C,JU$2))</f>
        <v>0</v>
      </c>
      <c r="JV5" s="13">
        <f ca="1">IF(JV$2="",0,INDEX(HANOI_NK_BAO_CAO_KQKD!$C:$C,JV$2))</f>
        <v>0</v>
      </c>
      <c r="JW5" s="13">
        <f ca="1">IF(JW$2="",0,INDEX(HANOI_NK_BAO_CAO_KQKD!$C:$C,JW$2))</f>
        <v>0</v>
      </c>
      <c r="JX5" s="13">
        <f ca="1">IF(JX$2="",0,INDEX(HANOI_NK_BAO_CAO_KQKD!$C:$C,JX$2))</f>
        <v>0</v>
      </c>
      <c r="JY5" s="13">
        <f ca="1">IF(JY$2="",0,INDEX(HANOI_NK_BAO_CAO_KQKD!$C:$C,JY$2))</f>
        <v>0</v>
      </c>
      <c r="JZ5" s="13">
        <f ca="1">IF(JZ$2="",0,INDEX(HANOI_NK_BAO_CAO_KQKD!$C:$C,JZ$2))</f>
        <v>0</v>
      </c>
      <c r="KA5" s="13">
        <f ca="1">IF(KA$2="",0,INDEX(HANOI_NK_BAO_CAO_KQKD!$C:$C,KA$2))</f>
        <v>0</v>
      </c>
      <c r="KB5" s="13">
        <f ca="1">IF(KB$2="",0,INDEX(HANOI_NK_BAO_CAO_KQKD!$C:$C,KB$2))</f>
        <v>0</v>
      </c>
      <c r="KC5" s="13">
        <f ca="1">IF(KC$2="",0,INDEX(HANOI_NK_BAO_CAO_KQKD!$C:$C,KC$2))</f>
        <v>0</v>
      </c>
      <c r="KD5" s="13">
        <f ca="1">IF(KD$2="",0,INDEX(HANOI_NK_BAO_CAO_KQKD!$C:$C,KD$2))</f>
        <v>0</v>
      </c>
      <c r="KE5" s="13">
        <f ca="1">IF(KE$2="",0,INDEX(HANOI_NK_BAO_CAO_KQKD!$C:$C,KE$2))</f>
        <v>0</v>
      </c>
      <c r="KF5" s="13">
        <f ca="1">IF(KF$2="",0,INDEX(HANOI_NK_BAO_CAO_KQKD!$C:$C,KF$2))</f>
        <v>0</v>
      </c>
      <c r="KG5" s="13">
        <f ca="1">IF(KG$2="",0,INDEX(HANOI_NK_BAO_CAO_KQKD!$C:$C,KG$2))</f>
        <v>0</v>
      </c>
      <c r="KH5" s="13">
        <f ca="1">IF(KH$2="",0,INDEX(HANOI_NK_BAO_CAO_KQKD!$C:$C,KH$2))</f>
        <v>0</v>
      </c>
      <c r="KI5" s="13">
        <f ca="1">IF(KI$2="",0,INDEX(HANOI_NK_BAO_CAO_KQKD!$C:$C,KI$2))</f>
        <v>0</v>
      </c>
      <c r="KJ5" s="13">
        <f ca="1">IF(KJ$2="",0,INDEX(HANOI_NK_BAO_CAO_KQKD!$C:$C,KJ$2))</f>
        <v>0</v>
      </c>
      <c r="KK5" s="13">
        <f ca="1">IF(KK$2="",0,INDEX(HANOI_NK_BAO_CAO_KQKD!$C:$C,KK$2))</f>
        <v>0</v>
      </c>
      <c r="KL5" s="13">
        <f ca="1">IF(KL$2="",0,INDEX(HANOI_NK_BAO_CAO_KQKD!$C:$C,KL$2))</f>
        <v>0</v>
      </c>
      <c r="KM5" s="13">
        <f ca="1">IF(KM$2="",0,INDEX(HANOI_NK_BAO_CAO_KQKD!$C:$C,KM$2))</f>
        <v>0</v>
      </c>
      <c r="KN5" s="13">
        <f ca="1">IF(KN$2="",0,INDEX(HANOI_NK_BAO_CAO_KQKD!$C:$C,KN$2))</f>
        <v>0</v>
      </c>
      <c r="KO5" s="13">
        <f ca="1">IF(KO$2="",0,INDEX(HANOI_NK_BAO_CAO_KQKD!$C:$C,KO$2))</f>
        <v>0</v>
      </c>
      <c r="KP5" s="13">
        <f ca="1">IF(KP$2="",0,INDEX(HANOI_NK_BAO_CAO_KQKD!$C:$C,KP$2))</f>
        <v>0</v>
      </c>
      <c r="KQ5" s="13">
        <f ca="1">IF(KQ$2="",0,INDEX(HANOI_NK_BAO_CAO_KQKD!$C:$C,KQ$2))</f>
        <v>0</v>
      </c>
      <c r="KR5" s="13">
        <f ca="1">IF(KR$2="",0,INDEX(HANOI_NK_BAO_CAO_KQKD!$C:$C,KR$2))</f>
        <v>0</v>
      </c>
      <c r="KS5" s="13">
        <f ca="1">IF(KS$2="",0,INDEX(HANOI_NK_BAO_CAO_KQKD!$C:$C,KS$2))</f>
        <v>0</v>
      </c>
      <c r="KT5" s="13">
        <f ca="1">IF(KT$2="",0,INDEX(HANOI_NK_BAO_CAO_KQKD!$C:$C,KT$2))</f>
        <v>0</v>
      </c>
      <c r="KU5" s="13">
        <f ca="1">IF(KU$2="",0,INDEX(HANOI_NK_BAO_CAO_KQKD!$C:$C,KU$2))</f>
        <v>0</v>
      </c>
      <c r="KV5" s="13">
        <f ca="1">IF(KV$2="",0,INDEX(HANOI_NK_BAO_CAO_KQKD!$C:$C,KV$2))</f>
        <v>0</v>
      </c>
      <c r="KW5" s="13">
        <f ca="1">IF(KW$2="",0,INDEX(HANOI_NK_BAO_CAO_KQKD!$C:$C,KW$2))</f>
        <v>0</v>
      </c>
      <c r="KX5" s="13">
        <f ca="1">IF(KX$2="",0,INDEX(HANOI_NK_BAO_CAO_KQKD!$C:$C,KX$2))</f>
        <v>0</v>
      </c>
      <c r="KY5" s="13">
        <f ca="1">IF(KY$2="",0,INDEX(HANOI_NK_BAO_CAO_KQKD!$C:$C,KY$2))</f>
        <v>0</v>
      </c>
      <c r="KZ5" s="13">
        <f ca="1">IF(KZ$2="",0,INDEX(HANOI_NK_BAO_CAO_KQKD!$C:$C,KZ$2))</f>
        <v>0</v>
      </c>
      <c r="LA5" s="13">
        <f ca="1">IF(LA$2="",0,INDEX(HANOI_NK_BAO_CAO_KQKD!$C:$C,LA$2))</f>
        <v>0</v>
      </c>
      <c r="LB5" s="13">
        <f ca="1">IF(LB$2="",0,INDEX(HANOI_NK_BAO_CAO_KQKD!$C:$C,LB$2))</f>
        <v>0</v>
      </c>
      <c r="LC5" s="13">
        <f ca="1">IF(LC$2="",0,INDEX(HANOI_NK_BAO_CAO_KQKD!$C:$C,LC$2))</f>
        <v>0</v>
      </c>
      <c r="LD5" s="13">
        <f ca="1">IF(LD$2="",0,INDEX(HANOI_NK_BAO_CAO_KQKD!$C:$C,LD$2))</f>
        <v>0</v>
      </c>
      <c r="LE5" s="13">
        <f ca="1">IF(LE$2="",0,INDEX(HANOI_NK_BAO_CAO_KQKD!$C:$C,LE$2))</f>
        <v>0</v>
      </c>
      <c r="LF5" s="13">
        <f ca="1">IF(LF$2="",0,INDEX(HANOI_NK_BAO_CAO_KQKD!$C:$C,LF$2))</f>
        <v>0</v>
      </c>
      <c r="LG5" s="13">
        <f ca="1">IF(LG$2="",0,INDEX(HANOI_NK_BAO_CAO_KQKD!$C:$C,LG$2))</f>
        <v>0</v>
      </c>
      <c r="LH5" s="13">
        <f ca="1">IF(LH$2="",0,INDEX(HANOI_NK_BAO_CAO_KQKD!$C:$C,LH$2))</f>
        <v>0</v>
      </c>
      <c r="LI5" s="13">
        <f ca="1">IF(LI$2="",0,INDEX(HANOI_NK_BAO_CAO_KQKD!$C:$C,LI$2))</f>
        <v>0</v>
      </c>
      <c r="LJ5" s="13">
        <f ca="1">IF(LJ$2="",0,INDEX(HANOI_NK_BAO_CAO_KQKD!$C:$C,LJ$2))</f>
        <v>0</v>
      </c>
      <c r="LK5" s="13">
        <f ca="1">IF(LK$2="",0,INDEX(HANOI_NK_BAO_CAO_KQKD!$C:$C,LK$2))</f>
        <v>0</v>
      </c>
      <c r="LL5" s="13">
        <f ca="1">IF(LL$2="",0,INDEX(HANOI_NK_BAO_CAO_KQKD!$C:$C,LL$2))</f>
        <v>0</v>
      </c>
      <c r="LM5" s="13">
        <f ca="1">IF(LM$2="",0,INDEX(HANOI_NK_BAO_CAO_KQKD!$C:$C,LM$2))</f>
        <v>0</v>
      </c>
      <c r="LN5" s="13">
        <f ca="1">IF(LN$2="",0,INDEX(HANOI_NK_BAO_CAO_KQKD!$C:$C,LN$2))</f>
        <v>0</v>
      </c>
      <c r="LO5" s="13">
        <f ca="1">IF(LO$2="",0,INDEX(HANOI_NK_BAO_CAO_KQKD!$C:$C,LO$2))</f>
        <v>0</v>
      </c>
      <c r="LP5" s="13">
        <f ca="1">IF(LP$2="",0,INDEX(HANOI_NK_BAO_CAO_KQKD!$C:$C,LP$2))</f>
        <v>0</v>
      </c>
      <c r="LQ5" s="13">
        <f ca="1">IF(LQ$2="",0,INDEX(HANOI_NK_BAO_CAO_KQKD!$C:$C,LQ$2))</f>
        <v>0</v>
      </c>
      <c r="LR5" s="13">
        <f ca="1">IF(LR$2="",0,INDEX(HANOI_NK_BAO_CAO_KQKD!$C:$C,LR$2))</f>
        <v>0</v>
      </c>
      <c r="LS5" s="13">
        <f ca="1">IF(LS$2="",0,INDEX(HANOI_NK_BAO_CAO_KQKD!$C:$C,LS$2))</f>
        <v>0</v>
      </c>
      <c r="LT5" s="13">
        <f ca="1">IF(LT$2="",0,INDEX(HANOI_NK_BAO_CAO_KQKD!$C:$C,LT$2))</f>
        <v>0</v>
      </c>
      <c r="LU5" s="13">
        <f ca="1">IF(LU$2="",0,INDEX(HANOI_NK_BAO_CAO_KQKD!$C:$C,LU$2))</f>
        <v>0</v>
      </c>
      <c r="LV5" s="13">
        <f ca="1">IF(LV$2="",0,INDEX(HANOI_NK_BAO_CAO_KQKD!$C:$C,LV$2))</f>
        <v>0</v>
      </c>
      <c r="LW5" s="13">
        <f ca="1">IF(LW$2="",0,INDEX(HANOI_NK_BAO_CAO_KQKD!$C:$C,LW$2))</f>
        <v>0</v>
      </c>
      <c r="LX5" s="13">
        <f ca="1">IF(LX$2="",0,INDEX(HANOI_NK_BAO_CAO_KQKD!$C:$C,LX$2))</f>
        <v>0</v>
      </c>
      <c r="LY5" s="13">
        <f ca="1">IF(LY$2="",0,INDEX(HANOI_NK_BAO_CAO_KQKD!$C:$C,LY$2))</f>
        <v>0</v>
      </c>
      <c r="LZ5" s="13">
        <f ca="1">IF(LZ$2="",0,INDEX(HANOI_NK_BAO_CAO_KQKD!$C:$C,LZ$2))</f>
        <v>0</v>
      </c>
      <c r="MA5" s="13">
        <f ca="1">IF(MA$2="",0,INDEX(HANOI_NK_BAO_CAO_KQKD!$C:$C,MA$2))</f>
        <v>0</v>
      </c>
      <c r="MB5" s="13">
        <f ca="1">IF(MB$2="",0,INDEX(HANOI_NK_BAO_CAO_KQKD!$C:$C,MB$2))</f>
        <v>0</v>
      </c>
      <c r="MC5" s="13">
        <f ca="1">IF(MC$2="",0,INDEX(HANOI_NK_BAO_CAO_KQKD!$C:$C,MC$2))</f>
        <v>0</v>
      </c>
      <c r="MD5" s="13">
        <f ca="1">IF(MD$2="",0,INDEX(HANOI_NK_BAO_CAO_KQKD!$C:$C,MD$2))</f>
        <v>0</v>
      </c>
      <c r="ME5" s="13">
        <f ca="1">IF(ME$2="",0,INDEX(HANOI_NK_BAO_CAO_KQKD!$C:$C,ME$2))</f>
        <v>0</v>
      </c>
      <c r="MF5" s="13">
        <f ca="1">IF(MF$2="",0,INDEX(HANOI_NK_BAO_CAO_KQKD!$C:$C,MF$2))</f>
        <v>0</v>
      </c>
      <c r="MG5" s="13">
        <f ca="1">IF(MG$2="",0,INDEX(HANOI_NK_BAO_CAO_KQKD!$C:$C,MG$2))</f>
        <v>0</v>
      </c>
      <c r="MH5" s="13">
        <f ca="1">IF(MH$2="",0,INDEX(HANOI_NK_BAO_CAO_KQKD!$C:$C,MH$2))</f>
        <v>0</v>
      </c>
      <c r="MI5" s="13">
        <f ca="1">IF(MI$2="",0,INDEX(HANOI_NK_BAO_CAO_KQKD!$C:$C,MI$2))</f>
        <v>0</v>
      </c>
      <c r="MJ5" s="13">
        <f ca="1">IF(MJ$2="",0,INDEX(HANOI_NK_BAO_CAO_KQKD!$C:$C,MJ$2))</f>
        <v>0</v>
      </c>
      <c r="MK5" s="13">
        <f ca="1">IF(MK$2="",0,INDEX(HANOI_NK_BAO_CAO_KQKD!$C:$C,MK$2))</f>
        <v>0</v>
      </c>
      <c r="ML5" s="13">
        <f ca="1">IF(ML$2="",0,INDEX(HANOI_NK_BAO_CAO_KQKD!$C:$C,ML$2))</f>
        <v>0</v>
      </c>
      <c r="MM5" s="13">
        <f ca="1">IF(MM$2="",0,INDEX(HANOI_NK_BAO_CAO_KQKD!$C:$C,MM$2))</f>
        <v>0</v>
      </c>
      <c r="MN5" s="13">
        <f ca="1">IF(MN$2="",0,INDEX(HANOI_NK_BAO_CAO_KQKD!$C:$C,MN$2))</f>
        <v>0</v>
      </c>
      <c r="MO5" s="13">
        <f ca="1">IF(MO$2="",0,INDEX(HANOI_NK_BAO_CAO_KQKD!$C:$C,MO$2))</f>
        <v>0</v>
      </c>
      <c r="MP5" s="13">
        <f ca="1">IF(MP$2="",0,INDEX(HANOI_NK_BAO_CAO_KQKD!$C:$C,MP$2))</f>
        <v>0</v>
      </c>
      <c r="MQ5" s="13">
        <f ca="1">IF(MQ$2="",0,INDEX(HANOI_NK_BAO_CAO_KQKD!$C:$C,MQ$2))</f>
        <v>0</v>
      </c>
      <c r="MR5" s="13">
        <f ca="1">IF(MR$2="",0,INDEX(HANOI_NK_BAO_CAO_KQKD!$C:$C,MR$2))</f>
        <v>0</v>
      </c>
      <c r="MS5" s="13">
        <f ca="1">IF(MS$2="",0,INDEX(HANOI_NK_BAO_CAO_KQKD!$C:$C,MS$2))</f>
        <v>0</v>
      </c>
      <c r="MT5" s="13">
        <f ca="1">IF(MT$2="",0,INDEX(HANOI_NK_BAO_CAO_KQKD!$C:$C,MT$2))</f>
        <v>0</v>
      </c>
      <c r="MU5" s="13">
        <f ca="1">IF(MU$2="",0,INDEX(HANOI_NK_BAO_CAO_KQKD!$C:$C,MU$2))</f>
        <v>0</v>
      </c>
      <c r="MV5" s="13">
        <f ca="1">IF(MV$2="",0,INDEX(HANOI_NK_BAO_CAO_KQKD!$C:$C,MV$2))</f>
        <v>0</v>
      </c>
      <c r="MW5" s="13">
        <f ca="1">IF(MW$2="",0,INDEX(HANOI_NK_BAO_CAO_KQKD!$C:$C,MW$2))</f>
        <v>0</v>
      </c>
      <c r="MX5" s="13">
        <f ca="1">IF(MX$2="",0,INDEX(HANOI_NK_BAO_CAO_KQKD!$C:$C,MX$2))</f>
        <v>0</v>
      </c>
      <c r="MY5" s="13">
        <f ca="1">IF(MY$2="",0,INDEX(HANOI_NK_BAO_CAO_KQKD!$C:$C,MY$2))</f>
        <v>0</v>
      </c>
      <c r="MZ5" s="13">
        <f ca="1">IF(MZ$2="",0,INDEX(HANOI_NK_BAO_CAO_KQKD!$C:$C,MZ$2))</f>
        <v>0</v>
      </c>
      <c r="NA5" s="13">
        <f ca="1">IF(NA$2="",0,INDEX(HANOI_NK_BAO_CAO_KQKD!$C:$C,NA$2))</f>
        <v>0</v>
      </c>
      <c r="NB5" s="13">
        <f ca="1">IF(NB$2="",0,INDEX(HANOI_NK_BAO_CAO_KQKD!$C:$C,NB$2))</f>
        <v>0</v>
      </c>
      <c r="NC5" s="13">
        <f ca="1">IF(NC$2="",0,INDEX(HANOI_NK_BAO_CAO_KQKD!$C:$C,NC$2))</f>
        <v>0</v>
      </c>
      <c r="ND5" s="13">
        <f ca="1">IF(ND$2="",0,INDEX(HANOI_NK_BAO_CAO_KQKD!$C:$C,ND$2))</f>
        <v>0</v>
      </c>
      <c r="NE5" s="13">
        <f ca="1">IF(NE$2="",0,INDEX(HANOI_NK_BAO_CAO_KQKD!$C:$C,NE$2))</f>
        <v>0</v>
      </c>
      <c r="NF5" s="13">
        <f ca="1">IF(NF$2="",0,INDEX(HANOI_NK_BAO_CAO_KQKD!$C:$C,NF$2))</f>
        <v>0</v>
      </c>
      <c r="NG5" s="13">
        <f ca="1">IF(NG$2="",0,INDEX(HANOI_NK_BAO_CAO_KQKD!$C:$C,NG$2))</f>
        <v>0</v>
      </c>
    </row>
    <row r="6" spans="1:371" ht="15.75" x14ac:dyDescent="0.25">
      <c r="A6" s="12" t="s">
        <v>3</v>
      </c>
      <c r="B6" s="13"/>
      <c r="C6" s="13">
        <f ca="1">HANOI_NK_MUC_TIEU!B4/365*(TODAY()-DATE(YEAR(TODAY()),1,1))</f>
        <v>19177890410.958904</v>
      </c>
      <c r="D6" s="13">
        <f>INDEX(HANOI_NK_BAO_CAO_KQKD!D:D,IF(COUNTA(HANOI_NK_BAO_CAO_KQKD!D:D)&lt;2,2,COUNTA(HANOI_NK_BAO_CAO_KQKD!D:D)))</f>
        <v>11864533626.072994</v>
      </c>
      <c r="E6" s="13">
        <f ca="1">C6-D6</f>
        <v>7313356784.88591</v>
      </c>
      <c r="F6" s="14">
        <f t="shared" ca="1" si="6"/>
        <v>0.61865686849963397</v>
      </c>
      <c r="G6" s="13">
        <f ca="1">IF(G$2="",0,INDEX(HANOI_NK_BAO_CAO_KQKD!$D:$D,G$2))</f>
        <v>0</v>
      </c>
      <c r="H6" s="13">
        <f ca="1">IF(H$2="",0,INDEX(HANOI_NK_BAO_CAO_KQKD!$D:$D,H$2))</f>
        <v>0</v>
      </c>
      <c r="I6" s="13">
        <f ca="1">IF(I$2="",0,INDEX(HANOI_NK_BAO_CAO_KQKD!$D:$D,I$2))</f>
        <v>0</v>
      </c>
      <c r="J6" s="13">
        <f ca="1">IF(J$2="",0,INDEX(HANOI_NK_BAO_CAO_KQKD!$D:$D,J$2))</f>
        <v>0</v>
      </c>
      <c r="K6" s="13">
        <f ca="1">IF(K$2="",0,INDEX(HANOI_NK_BAO_CAO_KQKD!$D:$D,K$2))</f>
        <v>0</v>
      </c>
      <c r="L6" s="13">
        <f ca="1">IF(L$2="",0,INDEX(HANOI_NK_BAO_CAO_KQKD!$D:$D,L$2))</f>
        <v>0</v>
      </c>
      <c r="M6" s="13">
        <f ca="1">IF(M$2="",0,INDEX(HANOI_NK_BAO_CAO_KQKD!$D:$D,M$2))</f>
        <v>0</v>
      </c>
      <c r="N6" s="13">
        <f ca="1">IF(N$2="",0,INDEX(HANOI_NK_BAO_CAO_KQKD!$D:$D,N$2))</f>
        <v>0</v>
      </c>
      <c r="O6" s="13">
        <f ca="1">IF(O$2="",0,INDEX(HANOI_NK_BAO_CAO_KQKD!$D:$D,O$2))</f>
        <v>0</v>
      </c>
      <c r="P6" s="13">
        <f ca="1">IF(P$2="",0,INDEX(HANOI_NK_BAO_CAO_KQKD!$D:$D,P$2))</f>
        <v>0</v>
      </c>
      <c r="Q6" s="13">
        <f ca="1">IF(Q$2="",0,INDEX(HANOI_NK_BAO_CAO_KQKD!$D:$D,Q$2))</f>
        <v>0</v>
      </c>
      <c r="R6" s="13">
        <f ca="1">IF(R$2="",0,INDEX(HANOI_NK_BAO_CAO_KQKD!$D:$D,R$2))</f>
        <v>0</v>
      </c>
      <c r="S6" s="13">
        <f ca="1">IF(S$2="",0,INDEX(HANOI_NK_BAO_CAO_KQKD!$D:$D,S$2))</f>
        <v>0</v>
      </c>
      <c r="T6" s="13">
        <f ca="1">IF(T$2="",0,INDEX(HANOI_NK_BAO_CAO_KQKD!$D:$D,T$2))</f>
        <v>0</v>
      </c>
      <c r="U6" s="13">
        <f ca="1">IF(U$2="",0,INDEX(HANOI_NK_BAO_CAO_KQKD!$D:$D,U$2))</f>
        <v>0</v>
      </c>
      <c r="V6" s="13">
        <f ca="1">IF(V$2="",0,INDEX(HANOI_NK_BAO_CAO_KQKD!$D:$D,V$2))</f>
        <v>0</v>
      </c>
      <c r="W6" s="13">
        <f ca="1">IF(W$2="",0,INDEX(HANOI_NK_BAO_CAO_KQKD!$D:$D,W$2))</f>
        <v>0</v>
      </c>
      <c r="X6" s="13">
        <f ca="1">IF(X$2="",0,INDEX(HANOI_NK_BAO_CAO_KQKD!$D:$D,X$2))</f>
        <v>0</v>
      </c>
      <c r="Y6" s="13">
        <f ca="1">IF(Y$2="",0,INDEX(HANOI_NK_BAO_CAO_KQKD!$D:$D,Y$2))</f>
        <v>0</v>
      </c>
      <c r="Z6" s="13">
        <f ca="1">IF(Z$2="",0,INDEX(HANOI_NK_BAO_CAO_KQKD!$D:$D,Z$2))</f>
        <v>0</v>
      </c>
      <c r="AA6" s="13">
        <f ca="1">IF(AA$2="",0,INDEX(HANOI_NK_BAO_CAO_KQKD!$D:$D,AA$2))</f>
        <v>0</v>
      </c>
      <c r="AB6" s="13">
        <f ca="1">IF(AB$2="",0,INDEX(HANOI_NK_BAO_CAO_KQKD!$D:$D,AB$2))</f>
        <v>0</v>
      </c>
      <c r="AC6" s="13">
        <f ca="1">IF(AC$2="",0,INDEX(HANOI_NK_BAO_CAO_KQKD!$D:$D,AC$2))</f>
        <v>0</v>
      </c>
      <c r="AD6" s="13">
        <f ca="1">IF(AD$2="",0,INDEX(HANOI_NK_BAO_CAO_KQKD!$D:$D,AD$2))</f>
        <v>0</v>
      </c>
      <c r="AE6" s="13">
        <f ca="1">IF(AE$2="",0,INDEX(HANOI_NK_BAO_CAO_KQKD!$D:$D,AE$2))</f>
        <v>0</v>
      </c>
      <c r="AF6" s="13">
        <f ca="1">IF(AF$2="",0,INDEX(HANOI_NK_BAO_CAO_KQKD!$D:$D,AF$2))</f>
        <v>0</v>
      </c>
      <c r="AG6" s="13">
        <f ca="1">IF(AG$2="",0,INDEX(HANOI_NK_BAO_CAO_KQKD!$D:$D,AG$2))</f>
        <v>0</v>
      </c>
      <c r="AH6" s="13">
        <f ca="1">IF(AH$2="",0,INDEX(HANOI_NK_BAO_CAO_KQKD!$D:$D,AH$2))</f>
        <v>0</v>
      </c>
      <c r="AI6" s="13">
        <f ca="1">IF(AI$2="",0,INDEX(HANOI_NK_BAO_CAO_KQKD!$D:$D,AI$2))</f>
        <v>0</v>
      </c>
      <c r="AJ6" s="13">
        <f ca="1">IF(AJ$2="",0,INDEX(HANOI_NK_BAO_CAO_KQKD!$D:$D,AJ$2))</f>
        <v>0</v>
      </c>
      <c r="AK6" s="13">
        <f ca="1">IF(AK$2="",0,INDEX(HANOI_NK_BAO_CAO_KQKD!$D:$D,AK$2))</f>
        <v>0</v>
      </c>
      <c r="AL6" s="13">
        <f ca="1">IF(AL$2="",0,INDEX(HANOI_NK_BAO_CAO_KQKD!$D:$D,AL$2))</f>
        <v>0</v>
      </c>
      <c r="AM6" s="13">
        <f ca="1">IF(AM$2="",0,INDEX(HANOI_NK_BAO_CAO_KQKD!$D:$D,AM$2))</f>
        <v>0</v>
      </c>
      <c r="AN6" s="13">
        <f ca="1">IF(AN$2="",0,INDEX(HANOI_NK_BAO_CAO_KQKD!$D:$D,AN$2))</f>
        <v>0</v>
      </c>
      <c r="AO6" s="13">
        <f ca="1">IF(AO$2="",0,INDEX(HANOI_NK_BAO_CAO_KQKD!$D:$D,AO$2))</f>
        <v>0</v>
      </c>
      <c r="AP6" s="13">
        <f ca="1">IF(AP$2="",0,INDEX(HANOI_NK_BAO_CAO_KQKD!$D:$D,AP$2))</f>
        <v>0</v>
      </c>
      <c r="AQ6" s="13">
        <f ca="1">IF(AQ$2="",0,INDEX(HANOI_NK_BAO_CAO_KQKD!$D:$D,AQ$2))</f>
        <v>0</v>
      </c>
      <c r="AR6" s="13">
        <f ca="1">IF(AR$2="",0,INDEX(HANOI_NK_BAO_CAO_KQKD!$D:$D,AR$2))</f>
        <v>0</v>
      </c>
      <c r="AS6" s="13">
        <f ca="1">IF(AS$2="",0,INDEX(HANOI_NK_BAO_CAO_KQKD!$D:$D,AS$2))</f>
        <v>0</v>
      </c>
      <c r="AT6" s="13">
        <f ca="1">IF(AT$2="",0,INDEX(HANOI_NK_BAO_CAO_KQKD!$D:$D,AT$2))</f>
        <v>0</v>
      </c>
      <c r="AU6" s="13">
        <f ca="1">IF(AU$2="",0,INDEX(HANOI_NK_BAO_CAO_KQKD!$D:$D,AU$2))</f>
        <v>0</v>
      </c>
      <c r="AV6" s="13">
        <f ca="1">IF(AV$2="",0,INDEX(HANOI_NK_BAO_CAO_KQKD!$D:$D,AV$2))</f>
        <v>0</v>
      </c>
      <c r="AW6" s="13">
        <f ca="1">IF(AW$2="",0,INDEX(HANOI_NK_BAO_CAO_KQKD!$D:$D,AW$2))</f>
        <v>0</v>
      </c>
      <c r="AX6" s="13">
        <f ca="1">IF(AX$2="",0,INDEX(HANOI_NK_BAO_CAO_KQKD!$D:$D,AX$2))</f>
        <v>0</v>
      </c>
      <c r="AY6" s="13">
        <f ca="1">IF(AY$2="",0,INDEX(HANOI_NK_BAO_CAO_KQKD!$D:$D,AY$2))</f>
        <v>0</v>
      </c>
      <c r="AZ6" s="13">
        <f ca="1">IF(AZ$2="",0,INDEX(HANOI_NK_BAO_CAO_KQKD!$D:$D,AZ$2))</f>
        <v>0</v>
      </c>
      <c r="BA6" s="13">
        <f ca="1">IF(BA$2="",0,INDEX(HANOI_NK_BAO_CAO_KQKD!$D:$D,BA$2))</f>
        <v>0</v>
      </c>
      <c r="BB6" s="13">
        <f ca="1">IF(BB$2="",0,INDEX(HANOI_NK_BAO_CAO_KQKD!$D:$D,BB$2))</f>
        <v>0</v>
      </c>
      <c r="BC6" s="13">
        <f ca="1">IF(BC$2="",0,INDEX(HANOI_NK_BAO_CAO_KQKD!$D:$D,BC$2))</f>
        <v>0</v>
      </c>
      <c r="BD6" s="13">
        <f ca="1">IF(BD$2="",0,INDEX(HANOI_NK_BAO_CAO_KQKD!$D:$D,BD$2))</f>
        <v>0</v>
      </c>
      <c r="BE6" s="13">
        <f ca="1">IF(BE$2="",0,INDEX(HANOI_NK_BAO_CAO_KQKD!$D:$D,BE$2))</f>
        <v>0</v>
      </c>
      <c r="BF6" s="13">
        <f ca="1">IF(BF$2="",0,INDEX(HANOI_NK_BAO_CAO_KQKD!$D:$D,BF$2))</f>
        <v>0</v>
      </c>
      <c r="BG6" s="13">
        <f ca="1">IF(BG$2="",0,INDEX(HANOI_NK_BAO_CAO_KQKD!$D:$D,BG$2))</f>
        <v>0</v>
      </c>
      <c r="BH6" s="13">
        <f ca="1">IF(BH$2="",0,INDEX(HANOI_NK_BAO_CAO_KQKD!$D:$D,BH$2))</f>
        <v>0</v>
      </c>
      <c r="BI6" s="13">
        <f ca="1">IF(BI$2="",0,INDEX(HANOI_NK_BAO_CAO_KQKD!$D:$D,BI$2))</f>
        <v>0</v>
      </c>
      <c r="BJ6" s="13">
        <f ca="1">IF(BJ$2="",0,INDEX(HANOI_NK_BAO_CAO_KQKD!$D:$D,BJ$2))</f>
        <v>0</v>
      </c>
      <c r="BK6" s="13">
        <f ca="1">IF(BK$2="",0,INDEX(HANOI_NK_BAO_CAO_KQKD!$D:$D,BK$2))</f>
        <v>0</v>
      </c>
      <c r="BL6" s="13">
        <f ca="1">IF(BL$2="",0,INDEX(HANOI_NK_BAO_CAO_KQKD!$D:$D,BL$2))</f>
        <v>0</v>
      </c>
      <c r="BM6" s="13">
        <f ca="1">IF(BM$2="",0,INDEX(HANOI_NK_BAO_CAO_KQKD!$D:$D,BM$2))</f>
        <v>0</v>
      </c>
      <c r="BN6" s="13">
        <f ca="1">IF(BN$2="",0,INDEX(HANOI_NK_BAO_CAO_KQKD!$D:$D,BN$2))</f>
        <v>0</v>
      </c>
      <c r="BO6" s="13">
        <f ca="1">IF(BO$2="",0,INDEX(HANOI_NK_BAO_CAO_KQKD!$D:$D,BO$2))</f>
        <v>0</v>
      </c>
      <c r="BP6" s="13">
        <f ca="1">IF(BP$2="",0,INDEX(HANOI_NK_BAO_CAO_KQKD!$D:$D,BP$2))</f>
        <v>0</v>
      </c>
      <c r="BQ6" s="13">
        <f ca="1">IF(BQ$2="",0,INDEX(HANOI_NK_BAO_CAO_KQKD!$D:$D,BQ$2))</f>
        <v>0</v>
      </c>
      <c r="BR6" s="13">
        <f ca="1">IF(BR$2="",0,INDEX(HANOI_NK_BAO_CAO_KQKD!$D:$D,BR$2))</f>
        <v>0</v>
      </c>
      <c r="BS6" s="13">
        <f ca="1">IF(BS$2="",0,INDEX(HANOI_NK_BAO_CAO_KQKD!$D:$D,BS$2))</f>
        <v>0</v>
      </c>
      <c r="BT6" s="13">
        <f ca="1">IF(BT$2="",0,INDEX(HANOI_NK_BAO_CAO_KQKD!$D:$D,BT$2))</f>
        <v>0</v>
      </c>
      <c r="BU6" s="13">
        <f ca="1">IF(BU$2="",0,INDEX(HANOI_NK_BAO_CAO_KQKD!$D:$D,BU$2))</f>
        <v>0</v>
      </c>
      <c r="BV6" s="13">
        <f ca="1">IF(BV$2="",0,INDEX(HANOI_NK_BAO_CAO_KQKD!$D:$D,BV$2))</f>
        <v>0</v>
      </c>
      <c r="BW6" s="13">
        <f ca="1">IF(BW$2="",0,INDEX(HANOI_NK_BAO_CAO_KQKD!$D:$D,BW$2))</f>
        <v>0</v>
      </c>
      <c r="BX6" s="13">
        <f ca="1">IF(BX$2="",0,INDEX(HANOI_NK_BAO_CAO_KQKD!$D:$D,BX$2))</f>
        <v>0</v>
      </c>
      <c r="BY6" s="13">
        <f ca="1">IF(BY$2="",0,INDEX(HANOI_NK_BAO_CAO_KQKD!$D:$D,BY$2))</f>
        <v>0</v>
      </c>
      <c r="BZ6" s="13">
        <f ca="1">IF(BZ$2="",0,INDEX(HANOI_NK_BAO_CAO_KQKD!$D:$D,BZ$2))</f>
        <v>0</v>
      </c>
      <c r="CA6" s="13">
        <f ca="1">IF(CA$2="",0,INDEX(HANOI_NK_BAO_CAO_KQKD!$D:$D,CA$2))</f>
        <v>0</v>
      </c>
      <c r="CB6" s="13">
        <f ca="1">IF(CB$2="",0,INDEX(HANOI_NK_BAO_CAO_KQKD!$D:$D,CB$2))</f>
        <v>0</v>
      </c>
      <c r="CC6" s="13">
        <f ca="1">IF(CC$2="",0,INDEX(HANOI_NK_BAO_CAO_KQKD!$D:$D,CC$2))</f>
        <v>0</v>
      </c>
      <c r="CD6" s="13">
        <f ca="1">IF(CD$2="",0,INDEX(HANOI_NK_BAO_CAO_KQKD!$D:$D,CD$2))</f>
        <v>0</v>
      </c>
      <c r="CE6" s="13">
        <f ca="1">IF(CE$2="",0,INDEX(HANOI_NK_BAO_CAO_KQKD!$D:$D,CE$2))</f>
        <v>0</v>
      </c>
      <c r="CF6" s="13">
        <f ca="1">IF(CF$2="",0,INDEX(HANOI_NK_BAO_CAO_KQKD!$D:$D,CF$2))</f>
        <v>0</v>
      </c>
      <c r="CG6" s="13">
        <f ca="1">IF(CG$2="",0,INDEX(HANOI_NK_BAO_CAO_KQKD!$D:$D,CG$2))</f>
        <v>0</v>
      </c>
      <c r="CH6" s="13">
        <f ca="1">IF(CH$2="",0,INDEX(HANOI_NK_BAO_CAO_KQKD!$D:$D,CH$2))</f>
        <v>0</v>
      </c>
      <c r="CI6" s="13">
        <f ca="1">IF(CI$2="",0,INDEX(HANOI_NK_BAO_CAO_KQKD!$D:$D,CI$2))</f>
        <v>0</v>
      </c>
      <c r="CJ6" s="13">
        <f ca="1">IF(CJ$2="",0,INDEX(HANOI_NK_BAO_CAO_KQKD!$D:$D,CJ$2))</f>
        <v>0</v>
      </c>
      <c r="CK6" s="13">
        <f ca="1">IF(CK$2="",0,INDEX(HANOI_NK_BAO_CAO_KQKD!$D:$D,CK$2))</f>
        <v>0</v>
      </c>
      <c r="CL6" s="13">
        <f ca="1">IF(CL$2="",0,INDEX(HANOI_NK_BAO_CAO_KQKD!$D:$D,CL$2))</f>
        <v>0</v>
      </c>
      <c r="CM6" s="13">
        <f ca="1">IF(CM$2="",0,INDEX(HANOI_NK_BAO_CAO_KQKD!$D:$D,CM$2))</f>
        <v>0</v>
      </c>
      <c r="CN6" s="13">
        <f ca="1">IF(CN$2="",0,INDEX(HANOI_NK_BAO_CAO_KQKD!$D:$D,CN$2))</f>
        <v>0</v>
      </c>
      <c r="CO6" s="13">
        <f ca="1">IF(CO$2="",0,INDEX(HANOI_NK_BAO_CAO_KQKD!$D:$D,CO$2))</f>
        <v>0</v>
      </c>
      <c r="CP6" s="13">
        <f ca="1">IF(CP$2="",0,INDEX(HANOI_NK_BAO_CAO_KQKD!$D:$D,CP$2))</f>
        <v>0</v>
      </c>
      <c r="CQ6" s="13">
        <f ca="1">IF(CQ$2="",0,INDEX(HANOI_NK_BAO_CAO_KQKD!$D:$D,CQ$2))</f>
        <v>0</v>
      </c>
      <c r="CR6" s="13">
        <f ca="1">IF(CR$2="",0,INDEX(HANOI_NK_BAO_CAO_KQKD!$D:$D,CR$2))</f>
        <v>0</v>
      </c>
      <c r="CS6" s="13">
        <f ca="1">IF(CS$2="",0,INDEX(HANOI_NK_BAO_CAO_KQKD!$D:$D,CS$2))</f>
        <v>0</v>
      </c>
      <c r="CT6" s="13">
        <f ca="1">IF(CT$2="",0,INDEX(HANOI_NK_BAO_CAO_KQKD!$D:$D,CT$2))</f>
        <v>0</v>
      </c>
      <c r="CU6" s="13">
        <f ca="1">IF(CU$2="",0,INDEX(HANOI_NK_BAO_CAO_KQKD!$D:$D,CU$2))</f>
        <v>0</v>
      </c>
      <c r="CV6" s="13">
        <f ca="1">IF(CV$2="",0,INDEX(HANOI_NK_BAO_CAO_KQKD!$D:$D,CV$2))</f>
        <v>0</v>
      </c>
      <c r="CW6" s="13">
        <f ca="1">IF(CW$2="",0,INDEX(HANOI_NK_BAO_CAO_KQKD!$D:$D,CW$2))</f>
        <v>0</v>
      </c>
      <c r="CX6" s="13">
        <f ca="1">IF(CX$2="",0,INDEX(HANOI_NK_BAO_CAO_KQKD!$D:$D,CX$2))</f>
        <v>0</v>
      </c>
      <c r="CY6" s="13">
        <f ca="1">IF(CY$2="",0,INDEX(HANOI_NK_BAO_CAO_KQKD!$D:$D,CY$2))</f>
        <v>0</v>
      </c>
      <c r="CZ6" s="13">
        <f ca="1">IF(CZ$2="",0,INDEX(HANOI_NK_BAO_CAO_KQKD!$D:$D,CZ$2))</f>
        <v>0</v>
      </c>
      <c r="DA6" s="13">
        <f ca="1">IF(DA$2="",0,INDEX(HANOI_NK_BAO_CAO_KQKD!$D:$D,DA$2))</f>
        <v>0</v>
      </c>
      <c r="DB6" s="13">
        <f ca="1">IF(DB$2="",0,INDEX(HANOI_NK_BAO_CAO_KQKD!$D:$D,DB$2))</f>
        <v>0</v>
      </c>
      <c r="DC6" s="13">
        <f ca="1">IF(DC$2="",0,INDEX(HANOI_NK_BAO_CAO_KQKD!$D:$D,DC$2))</f>
        <v>0</v>
      </c>
      <c r="DD6" s="13">
        <f ca="1">IF(DD$2="",0,INDEX(HANOI_NK_BAO_CAO_KQKD!$D:$D,DD$2))</f>
        <v>0</v>
      </c>
      <c r="DE6" s="13">
        <f ca="1">IF(DE$2="",0,INDEX(HANOI_NK_BAO_CAO_KQKD!$D:$D,DE$2))</f>
        <v>0</v>
      </c>
      <c r="DF6" s="13">
        <f ca="1">IF(DF$2="",0,INDEX(HANOI_NK_BAO_CAO_KQKD!$D:$D,DF$2))</f>
        <v>0</v>
      </c>
      <c r="DG6" s="13">
        <f ca="1">IF(DG$2="",0,INDEX(HANOI_NK_BAO_CAO_KQKD!$D:$D,DG$2))</f>
        <v>0</v>
      </c>
      <c r="DH6" s="13">
        <f ca="1">IF(DH$2="",0,INDEX(HANOI_NK_BAO_CAO_KQKD!$D:$D,DH$2))</f>
        <v>0</v>
      </c>
      <c r="DI6" s="13">
        <f ca="1">IF(DI$2="",0,INDEX(HANOI_NK_BAO_CAO_KQKD!$D:$D,DI$2))</f>
        <v>0</v>
      </c>
      <c r="DJ6" s="13">
        <f ca="1">IF(DJ$2="",0,INDEX(HANOI_NK_BAO_CAO_KQKD!$D:$D,DJ$2))</f>
        <v>0</v>
      </c>
      <c r="DK6" s="13">
        <f ca="1">IF(DK$2="",0,INDEX(HANOI_NK_BAO_CAO_KQKD!$D:$D,DK$2))</f>
        <v>0</v>
      </c>
      <c r="DL6" s="13">
        <f ca="1">IF(DL$2="",0,INDEX(HANOI_NK_BAO_CAO_KQKD!$D:$D,DL$2))</f>
        <v>0</v>
      </c>
      <c r="DM6" s="13">
        <f ca="1">IF(DM$2="",0,INDEX(HANOI_NK_BAO_CAO_KQKD!$D:$D,DM$2))</f>
        <v>0</v>
      </c>
      <c r="DN6" s="13">
        <f ca="1">IF(DN$2="",0,INDEX(HANOI_NK_BAO_CAO_KQKD!$D:$D,DN$2))</f>
        <v>0</v>
      </c>
      <c r="DO6" s="13">
        <f ca="1">IF(DO$2="",0,INDEX(HANOI_NK_BAO_CAO_KQKD!$D:$D,DO$2))</f>
        <v>0</v>
      </c>
      <c r="DP6" s="13">
        <f ca="1">IF(DP$2="",0,INDEX(HANOI_NK_BAO_CAO_KQKD!$D:$D,DP$2))</f>
        <v>0</v>
      </c>
      <c r="DQ6" s="13">
        <f ca="1">IF(DQ$2="",0,INDEX(HANOI_NK_BAO_CAO_KQKD!$D:$D,DQ$2))</f>
        <v>0</v>
      </c>
      <c r="DR6" s="13">
        <f ca="1">IF(DR$2="",0,INDEX(HANOI_NK_BAO_CAO_KQKD!$D:$D,DR$2))</f>
        <v>0</v>
      </c>
      <c r="DS6" s="13">
        <f ca="1">IF(DS$2="",0,INDEX(HANOI_NK_BAO_CAO_KQKD!$D:$D,DS$2))</f>
        <v>0</v>
      </c>
      <c r="DT6" s="13">
        <f ca="1">IF(DT$2="",0,INDEX(HANOI_NK_BAO_CAO_KQKD!$D:$D,DT$2))</f>
        <v>0</v>
      </c>
      <c r="DU6" s="13">
        <f ca="1">IF(DU$2="",0,INDEX(HANOI_NK_BAO_CAO_KQKD!$D:$D,DU$2))</f>
        <v>0</v>
      </c>
      <c r="DV6" s="13">
        <f ca="1">IF(DV$2="",0,INDEX(HANOI_NK_BAO_CAO_KQKD!$D:$D,DV$2))</f>
        <v>0</v>
      </c>
      <c r="DW6" s="13">
        <f ca="1">IF(DW$2="",0,INDEX(HANOI_NK_BAO_CAO_KQKD!$D:$D,DW$2))</f>
        <v>0</v>
      </c>
      <c r="DX6" s="13">
        <f ca="1">IF(DX$2="",0,INDEX(HANOI_NK_BAO_CAO_KQKD!$D:$D,DX$2))</f>
        <v>0</v>
      </c>
      <c r="DY6" s="13">
        <f ca="1">IF(DY$2="",0,INDEX(HANOI_NK_BAO_CAO_KQKD!$D:$D,DY$2))</f>
        <v>0</v>
      </c>
      <c r="DZ6" s="13">
        <f ca="1">IF(DZ$2="",0,INDEX(HANOI_NK_BAO_CAO_KQKD!$D:$D,DZ$2))</f>
        <v>0</v>
      </c>
      <c r="EA6" s="13">
        <f ca="1">IF(EA$2="",0,INDEX(HANOI_NK_BAO_CAO_KQKD!$D:$D,EA$2))</f>
        <v>0</v>
      </c>
      <c r="EB6" s="13">
        <f ca="1">IF(EB$2="",0,INDEX(HANOI_NK_BAO_CAO_KQKD!$D:$D,EB$2))</f>
        <v>0</v>
      </c>
      <c r="EC6" s="13">
        <f ca="1">IF(EC$2="",0,INDEX(HANOI_NK_BAO_CAO_KQKD!$D:$D,EC$2))</f>
        <v>0</v>
      </c>
      <c r="ED6" s="13">
        <f ca="1">IF(ED$2="",0,INDEX(HANOI_NK_BAO_CAO_KQKD!$D:$D,ED$2))</f>
        <v>0</v>
      </c>
      <c r="EE6" s="13">
        <f ca="1">IF(EE$2="",0,INDEX(HANOI_NK_BAO_CAO_KQKD!$D:$D,EE$2))</f>
        <v>0</v>
      </c>
      <c r="EF6" s="13">
        <f ca="1">IF(EF$2="",0,INDEX(HANOI_NK_BAO_CAO_KQKD!$D:$D,EF$2))</f>
        <v>0</v>
      </c>
      <c r="EG6" s="13">
        <f ca="1">IF(EG$2="",0,INDEX(HANOI_NK_BAO_CAO_KQKD!$D:$D,EG$2))</f>
        <v>0</v>
      </c>
      <c r="EH6" s="13">
        <f ca="1">IF(EH$2="",0,INDEX(HANOI_NK_BAO_CAO_KQKD!$D:$D,EH$2))</f>
        <v>0</v>
      </c>
      <c r="EI6" s="13">
        <f ca="1">IF(EI$2="",0,INDEX(HANOI_NK_BAO_CAO_KQKD!$D:$D,EI$2))</f>
        <v>0</v>
      </c>
      <c r="EJ6" s="13">
        <f ca="1">IF(EJ$2="",0,INDEX(HANOI_NK_BAO_CAO_KQKD!$D:$D,EJ$2))</f>
        <v>0</v>
      </c>
      <c r="EK6" s="13">
        <f ca="1">IF(EK$2="",0,INDEX(HANOI_NK_BAO_CAO_KQKD!$D:$D,EK$2))</f>
        <v>0</v>
      </c>
      <c r="EL6" s="13">
        <f ca="1">IF(EL$2="",0,INDEX(HANOI_NK_BAO_CAO_KQKD!$D:$D,EL$2))</f>
        <v>0</v>
      </c>
      <c r="EM6" s="13">
        <f ca="1">IF(EM$2="",0,INDEX(HANOI_NK_BAO_CAO_KQKD!$D:$D,EM$2))</f>
        <v>0</v>
      </c>
      <c r="EN6" s="13">
        <f ca="1">IF(EN$2="",0,INDEX(HANOI_NK_BAO_CAO_KQKD!$D:$D,EN$2))</f>
        <v>0</v>
      </c>
      <c r="EO6" s="13">
        <f ca="1">IF(EO$2="",0,INDEX(HANOI_NK_BAO_CAO_KQKD!$D:$D,EO$2))</f>
        <v>0</v>
      </c>
      <c r="EP6" s="13">
        <f ca="1">IF(EP$2="",0,INDEX(HANOI_NK_BAO_CAO_KQKD!$D:$D,EP$2))</f>
        <v>0</v>
      </c>
      <c r="EQ6" s="13">
        <f ca="1">IF(EQ$2="",0,INDEX(HANOI_NK_BAO_CAO_KQKD!$D:$D,EQ$2))</f>
        <v>0</v>
      </c>
      <c r="ER6" s="13">
        <f ca="1">IF(ER$2="",0,INDEX(HANOI_NK_BAO_CAO_KQKD!$D:$D,ER$2))</f>
        <v>5241375270.5888882</v>
      </c>
      <c r="ES6" s="13">
        <f ca="1">IF(ES$2="",0,INDEX(HANOI_NK_BAO_CAO_KQKD!$D:$D,ES$2))</f>
        <v>5246259500.5888882</v>
      </c>
      <c r="ET6" s="13">
        <f ca="1">IF(ET$2="",0,INDEX(HANOI_NK_BAO_CAO_KQKD!$D:$D,ET$2))</f>
        <v>5255745788.5888882</v>
      </c>
      <c r="EU6" s="13">
        <f ca="1">IF(EU$2="",0,INDEX(HANOI_NK_BAO_CAO_KQKD!$D:$D,EU$2))</f>
        <v>5283735011.5888882</v>
      </c>
      <c r="EV6" s="13">
        <f ca="1">IF(EV$2="",0,INDEX(HANOI_NK_BAO_CAO_KQKD!$D:$D,EV$2))</f>
        <v>5284293251.5888882</v>
      </c>
      <c r="EW6" s="13">
        <f ca="1">IF(EW$2="",0,INDEX(HANOI_NK_BAO_CAO_KQKD!$D:$D,EW$2))</f>
        <v>0</v>
      </c>
      <c r="EX6" s="13">
        <f ca="1">IF(EX$2="",0,INDEX(HANOI_NK_BAO_CAO_KQKD!$D:$D,EX$2))</f>
        <v>5308323511.5888882</v>
      </c>
      <c r="EY6" s="13">
        <f ca="1">IF(EY$2="",0,INDEX(HANOI_NK_BAO_CAO_KQKD!$D:$D,EY$2))</f>
        <v>5388314277.9888878</v>
      </c>
      <c r="EZ6" s="13">
        <f ca="1">IF(EZ$2="",0,INDEX(HANOI_NK_BAO_CAO_KQKD!$D:$D,EZ$2))</f>
        <v>5501066030.9888878</v>
      </c>
      <c r="FA6" s="13">
        <f ca="1">IF(FA$2="",0,INDEX(HANOI_NK_BAO_CAO_KQKD!$D:$D,FA$2))</f>
        <v>5515950289.9888878</v>
      </c>
      <c r="FB6" s="13">
        <f ca="1">IF(FB$2="",0,INDEX(HANOI_NK_BAO_CAO_KQKD!$D:$D,FB$2))</f>
        <v>5503873189.9888878</v>
      </c>
      <c r="FC6" s="13">
        <f ca="1">IF(FC$2="",0,INDEX(HANOI_NK_BAO_CAO_KQKD!$D:$D,FC$2))</f>
        <v>5598263932.9888878</v>
      </c>
      <c r="FD6" s="13">
        <f ca="1">IF(FD$2="",0,INDEX(HANOI_NK_BAO_CAO_KQKD!$D:$D,FD$2))</f>
        <v>0</v>
      </c>
      <c r="FE6" s="13">
        <f ca="1">IF(FE$2="",0,INDEX(HANOI_NK_BAO_CAO_KQKD!$D:$D,FE$2))</f>
        <v>5598263932.9888878</v>
      </c>
      <c r="FF6" s="13">
        <f ca="1">IF(FF$2="",0,INDEX(HANOI_NK_BAO_CAO_KQKD!$D:$D,FF$2))</f>
        <v>5603931272.9888878</v>
      </c>
      <c r="FG6" s="13">
        <f ca="1">IF(FG$2="",0,INDEX(HANOI_NK_BAO_CAO_KQKD!$D:$D,FG$2))</f>
        <v>6147448367.4288902</v>
      </c>
      <c r="FH6" s="13">
        <f ca="1">IF(FH$2="",0,INDEX(HANOI_NK_BAO_CAO_KQKD!$D:$D,FH$2))</f>
        <v>6221846761.4288902</v>
      </c>
      <c r="FI6" s="13">
        <f ca="1">IF(FI$2="",0,INDEX(HANOI_NK_BAO_CAO_KQKD!$D:$D,FI$2))</f>
        <v>6228363538.9738884</v>
      </c>
      <c r="FJ6" s="13">
        <f ca="1">IF(FJ$2="",0,INDEX(HANOI_NK_BAO_CAO_KQKD!$D:$D,FJ$2))</f>
        <v>6228363538.9738884</v>
      </c>
      <c r="FK6" s="13">
        <f ca="1">IF(FK$2="",0,INDEX(HANOI_NK_BAO_CAO_KQKD!$D:$D,FK$2))</f>
        <v>0</v>
      </c>
      <c r="FL6" s="13">
        <f ca="1">IF(FL$2="",0,INDEX(HANOI_NK_BAO_CAO_KQKD!$D:$D,FL$2))</f>
        <v>6227597538.9738884</v>
      </c>
      <c r="FM6" s="13">
        <f ca="1">IF(FM$2="",0,INDEX(HANOI_NK_BAO_CAO_KQKD!$D:$D,FM$2))</f>
        <v>6234872458.9738884</v>
      </c>
      <c r="FN6" s="13">
        <f ca="1">IF(FN$2="",0,INDEX(HANOI_NK_BAO_CAO_KQKD!$D:$D,FN$2))</f>
        <v>6480015752.9738884</v>
      </c>
      <c r="FO6" s="13">
        <f ca="1">IF(FO$2="",0,INDEX(HANOI_NK_BAO_CAO_KQKD!$D:$D,FO$2))</f>
        <v>6496643762.9738884</v>
      </c>
      <c r="FP6" s="13">
        <f ca="1">IF(FP$2="",0,INDEX(HANOI_NK_BAO_CAO_KQKD!$D:$D,FP$2))</f>
        <v>6580794952.9738884</v>
      </c>
      <c r="FQ6" s="13">
        <f ca="1">IF(FQ$2="",0,INDEX(HANOI_NK_BAO_CAO_KQKD!$D:$D,FQ$2))</f>
        <v>6565361171.9738884</v>
      </c>
      <c r="FR6" s="13">
        <f ca="1">IF(FR$2="",0,INDEX(HANOI_NK_BAO_CAO_KQKD!$D:$D,FR$2))</f>
        <v>0</v>
      </c>
      <c r="FS6" s="13">
        <f ca="1">IF(FS$2="",0,INDEX(HANOI_NK_BAO_CAO_KQKD!$D:$D,FS$2))</f>
        <v>6572364711.9738884</v>
      </c>
      <c r="FT6" s="13">
        <f ca="1">IF(FT$2="",0,INDEX(HANOI_NK_BAO_CAO_KQKD!$D:$D,FT$2))</f>
        <v>6567129711.9738884</v>
      </c>
      <c r="FU6" s="13">
        <f ca="1">IF(FU$2="",0,INDEX(HANOI_NK_BAO_CAO_KQKD!$D:$D,FU$2))</f>
        <v>6624318211.9738884</v>
      </c>
      <c r="FV6" s="13">
        <f ca="1">IF(FV$2="",0,INDEX(HANOI_NK_BAO_CAO_KQKD!$D:$D,FV$2))</f>
        <v>6887374882.9738884</v>
      </c>
      <c r="FW6" s="13">
        <f ca="1">IF(FW$2="",0,INDEX(HANOI_NK_BAO_CAO_KQKD!$D:$D,FW$2))</f>
        <v>7011529378.7238884</v>
      </c>
      <c r="FX6" s="13">
        <f ca="1">IF(FX$2="",0,INDEX(HANOI_NK_BAO_CAO_KQKD!$D:$D,FX$2))</f>
        <v>7015695238.7238884</v>
      </c>
      <c r="FY6" s="13">
        <f ca="1">IF(FY$2="",0,INDEX(HANOI_NK_BAO_CAO_KQKD!$D:$D,FY$2))</f>
        <v>0</v>
      </c>
      <c r="FZ6" s="13">
        <f ca="1">IF(FZ$2="",0,INDEX(HANOI_NK_BAO_CAO_KQKD!$D:$D,FZ$2))</f>
        <v>7163999474.4738884</v>
      </c>
      <c r="GA6" s="13">
        <f ca="1">IF(GA$2="",0,INDEX(HANOI_NK_BAO_CAO_KQKD!$D:$D,GA$2))</f>
        <v>7273936345.9738884</v>
      </c>
      <c r="GB6" s="13">
        <f ca="1">IF(GB$2="",0,INDEX(HANOI_NK_BAO_CAO_KQKD!$D:$D,GB$2))</f>
        <v>7357936007.4738884</v>
      </c>
      <c r="GC6" s="13">
        <f ca="1">IF(GC$2="",0,INDEX(HANOI_NK_BAO_CAO_KQKD!$D:$D,GC$2))</f>
        <v>7353949067.4738884</v>
      </c>
      <c r="GD6" s="13">
        <f ca="1">IF(GD$2="",0,INDEX(HANOI_NK_BAO_CAO_KQKD!$D:$D,GD$2))</f>
        <v>7389569257.4738884</v>
      </c>
      <c r="GE6" s="13">
        <f ca="1">IF(GE$2="",0,INDEX(HANOI_NK_BAO_CAO_KQKD!$D:$D,GE$2))</f>
        <v>7839353880.4738884</v>
      </c>
      <c r="GF6" s="13">
        <f ca="1">IF(GF$2="",0,INDEX(HANOI_NK_BAO_CAO_KQKD!$D:$D,GF$2))</f>
        <v>0</v>
      </c>
      <c r="GG6" s="13">
        <f ca="1">IF(GG$2="",0,INDEX(HANOI_NK_BAO_CAO_KQKD!$D:$D,GG$2))</f>
        <v>7700238426.4738884</v>
      </c>
      <c r="GH6" s="13">
        <f ca="1">IF(GH$2="",0,INDEX(HANOI_NK_BAO_CAO_KQKD!$D:$D,GH$2))</f>
        <v>7700238426.4738884</v>
      </c>
      <c r="GI6" s="13">
        <f ca="1">IF(GI$2="",0,INDEX(HANOI_NK_BAO_CAO_KQKD!$D:$D,GI$2))</f>
        <v>7873748310.4738884</v>
      </c>
      <c r="GJ6" s="13">
        <f ca="1">IF(GJ$2="",0,INDEX(HANOI_NK_BAO_CAO_KQKD!$D:$D,GJ$2))</f>
        <v>8082301700.4738846</v>
      </c>
      <c r="GK6" s="13">
        <f ca="1">IF(GK$2="",0,INDEX(HANOI_NK_BAO_CAO_KQKD!$D:$D,GK$2))</f>
        <v>8097488563.4738846</v>
      </c>
      <c r="GL6" s="13">
        <f ca="1">IF(GL$2="",0,INDEX(HANOI_NK_BAO_CAO_KQKD!$D:$D,GL$2))</f>
        <v>8097488563.4738846</v>
      </c>
      <c r="GM6" s="13">
        <f ca="1">IF(GM$2="",0,INDEX(HANOI_NK_BAO_CAO_KQKD!$D:$D,GM$2))</f>
        <v>0</v>
      </c>
      <c r="GN6" s="13">
        <f ca="1">IF(GN$2="",0,INDEX(HANOI_NK_BAO_CAO_KQKD!$D:$D,GN$2))</f>
        <v>8098828751.4738846</v>
      </c>
      <c r="GO6" s="13">
        <f ca="1">IF(GO$2="",0,INDEX(HANOI_NK_BAO_CAO_KQKD!$D:$D,GO$2))</f>
        <v>8095274331.4738846</v>
      </c>
      <c r="GP6" s="13">
        <f ca="1">IF(GP$2="",0,INDEX(HANOI_NK_BAO_CAO_KQKD!$D:$D,GP$2))</f>
        <v>8163361626.9738846</v>
      </c>
      <c r="GQ6" s="13">
        <f ca="1">IF(GQ$2="",0,INDEX(HANOI_NK_BAO_CAO_KQKD!$D:$D,GQ$2))</f>
        <v>8459469544.9738846</v>
      </c>
      <c r="GR6" s="13">
        <f ca="1">IF(GR$2="",0,INDEX(HANOI_NK_BAO_CAO_KQKD!$D:$D,GR$2))</f>
        <v>8501563571.9738846</v>
      </c>
      <c r="GS6" s="13">
        <f ca="1">IF(GS$2="",0,INDEX(HANOI_NK_BAO_CAO_KQKD!$D:$D,GS$2))</f>
        <v>8523059035.9738846</v>
      </c>
      <c r="GT6" s="13">
        <f ca="1">IF(GT$2="",0,INDEX(HANOI_NK_BAO_CAO_KQKD!$D:$D,GT$2))</f>
        <v>0</v>
      </c>
      <c r="GU6" s="13">
        <f ca="1">IF(GU$2="",0,INDEX(HANOI_NK_BAO_CAO_KQKD!$D:$D,GU$2))</f>
        <v>8460477035.9738846</v>
      </c>
      <c r="GV6" s="13">
        <f ca="1">IF(GV$2="",0,INDEX(HANOI_NK_BAO_CAO_KQKD!$D:$D,GV$2))</f>
        <v>8480410083.9738846</v>
      </c>
      <c r="GW6" s="13">
        <f ca="1">IF(GW$2="",0,INDEX(HANOI_NK_BAO_CAO_KQKD!$D:$D,GW$2))</f>
        <v>8531161471.9738846</v>
      </c>
      <c r="GX6" s="13">
        <f ca="1">IF(GX$2="",0,INDEX(HANOI_NK_BAO_CAO_KQKD!$D:$D,GX$2))</f>
        <v>8800095103.5738907</v>
      </c>
      <c r="GY6" s="13">
        <f ca="1">IF(GY$2="",0,INDEX(HANOI_NK_BAO_CAO_KQKD!$D:$D,GY$2))</f>
        <v>8809523503.5738907</v>
      </c>
      <c r="GZ6" s="13">
        <f ca="1">IF(GZ$2="",0,INDEX(HANOI_NK_BAO_CAO_KQKD!$D:$D,GZ$2))</f>
        <v>8847886764.5738888</v>
      </c>
      <c r="HA6" s="13">
        <f ca="1">IF(HA$2="",0,INDEX(HANOI_NK_BAO_CAO_KQKD!$D:$D,HA$2))</f>
        <v>0</v>
      </c>
      <c r="HB6" s="13">
        <f ca="1">IF(HB$2="",0,INDEX(HANOI_NK_BAO_CAO_KQKD!$D:$D,HB$2))</f>
        <v>8852016534.5738888</v>
      </c>
      <c r="HC6" s="13">
        <f ca="1">IF(HC$2="",0,INDEX(HANOI_NK_BAO_CAO_KQKD!$D:$D,HC$2))</f>
        <v>9631818087.9538898</v>
      </c>
      <c r="HD6" s="13">
        <f ca="1">IF(HD$2="",0,INDEX(HANOI_NK_BAO_CAO_KQKD!$D:$D,HD$2))</f>
        <v>9696510663.9538898</v>
      </c>
      <c r="HE6" s="13">
        <f ca="1">IF(HE$2="",0,INDEX(HANOI_NK_BAO_CAO_KQKD!$D:$D,HE$2))</f>
        <v>9701876711.9538956</v>
      </c>
      <c r="HF6" s="13">
        <f ca="1">IF(HF$2="",0,INDEX(HANOI_NK_BAO_CAO_KQKD!$D:$D,HF$2))</f>
        <v>9755598657.9538956</v>
      </c>
      <c r="HG6" s="13">
        <f ca="1">IF(HG$2="",0,INDEX(HANOI_NK_BAO_CAO_KQKD!$D:$D,HG$2))</f>
        <v>10307048963.553896</v>
      </c>
      <c r="HH6" s="13">
        <f ca="1">IF(HH$2="",0,INDEX(HANOI_NK_BAO_CAO_KQKD!$D:$D,HH$2))</f>
        <v>0</v>
      </c>
      <c r="HI6" s="13">
        <f ca="1">IF(HI$2="",0,INDEX(HANOI_NK_BAO_CAO_KQKD!$D:$D,HI$2))</f>
        <v>10291662953.553896</v>
      </c>
      <c r="HJ6" s="13">
        <f ca="1">IF(HJ$2="",0,INDEX(HANOI_NK_BAO_CAO_KQKD!$D:$D,HJ$2))</f>
        <v>10387500699.55389</v>
      </c>
      <c r="HK6" s="13">
        <f ca="1">IF(HK$2="",0,INDEX(HANOI_NK_BAO_CAO_KQKD!$D:$D,HK$2))</f>
        <v>10437420248.55389</v>
      </c>
      <c r="HL6" s="13">
        <f ca="1">IF(HL$2="",0,INDEX(HANOI_NK_BAO_CAO_KQKD!$D:$D,HL$2))</f>
        <v>10379786011.55389</v>
      </c>
      <c r="HM6" s="13">
        <f ca="1">IF(HM$2="",0,INDEX(HANOI_NK_BAO_CAO_KQKD!$D:$D,HM$2))</f>
        <v>10383310679.55389</v>
      </c>
      <c r="HN6" s="13">
        <f ca="1">IF(HN$2="",0,INDEX(HANOI_NK_BAO_CAO_KQKD!$D:$D,HN$2))</f>
        <v>10414115379.55389</v>
      </c>
      <c r="HO6" s="13">
        <f ca="1">IF(HO$2="",0,INDEX(HANOI_NK_BAO_CAO_KQKD!$D:$D,HO$2))</f>
        <v>0</v>
      </c>
      <c r="HP6" s="13">
        <f ca="1">IF(HP$2="",0,INDEX(HANOI_NK_BAO_CAO_KQKD!$D:$D,HP$2))</f>
        <v>10421486679.55389</v>
      </c>
      <c r="HQ6" s="13">
        <f ca="1">IF(HQ$2="",0,INDEX(HANOI_NK_BAO_CAO_KQKD!$D:$D,HQ$2))</f>
        <v>10677350489.55389</v>
      </c>
      <c r="HR6" s="13">
        <f ca="1">IF(HR$2="",0,INDEX(HANOI_NK_BAO_CAO_KQKD!$D:$D,HR$2))</f>
        <v>10689555290.05389</v>
      </c>
      <c r="HS6" s="13">
        <f ca="1">IF(HS$2="",0,INDEX(HANOI_NK_BAO_CAO_KQKD!$D:$D,HS$2))</f>
        <v>10693558418.05389</v>
      </c>
      <c r="HT6" s="13">
        <f ca="1">IF(HT$2="",0,INDEX(HANOI_NK_BAO_CAO_KQKD!$D:$D,HT$2))</f>
        <v>10712061968.05389</v>
      </c>
      <c r="HU6" s="13">
        <f ca="1">IF(HU$2="",0,INDEX(HANOI_NK_BAO_CAO_KQKD!$D:$D,HU$2))</f>
        <v>10712394308.05389</v>
      </c>
      <c r="HV6" s="13">
        <f ca="1">IF(HV$2="",0,INDEX(HANOI_NK_BAO_CAO_KQKD!$D:$D,HV$2))</f>
        <v>0</v>
      </c>
      <c r="HW6" s="13">
        <f ca="1">IF(HW$2="",0,INDEX(HANOI_NK_BAO_CAO_KQKD!$D:$D,HW$2))</f>
        <v>10714526180.05389</v>
      </c>
      <c r="HX6" s="13">
        <f ca="1">IF(HX$2="",0,INDEX(HANOI_NK_BAO_CAO_KQKD!$D:$D,HX$2))</f>
        <v>10736823348.05389</v>
      </c>
      <c r="HY6" s="13">
        <f ca="1">IF(HY$2="",0,INDEX(HANOI_NK_BAO_CAO_KQKD!$D:$D,HY$2))</f>
        <v>10740739122</v>
      </c>
      <c r="HZ6" s="13">
        <f ca="1">IF(HZ$2="",0,INDEX(HANOI_NK_BAO_CAO_KQKD!$D:$D,HZ$2))</f>
        <v>10769263024.05389</v>
      </c>
      <c r="IA6" s="13">
        <f ca="1">IF(IA$2="",0,INDEX(HANOI_NK_BAO_CAO_KQKD!$D:$D,IA$2))</f>
        <v>10783156786.05389</v>
      </c>
      <c r="IB6" s="13">
        <f ca="1">IF(IB$2="",0,INDEX(HANOI_NK_BAO_CAO_KQKD!$D:$D,IB$2))</f>
        <v>10783156786.05389</v>
      </c>
      <c r="IC6" s="13">
        <f ca="1">IF(IC$2="",0,INDEX(HANOI_NK_BAO_CAO_KQKD!$D:$D,IC$2))</f>
        <v>0</v>
      </c>
      <c r="ID6" s="13">
        <f ca="1">IF(ID$2="",0,INDEX(HANOI_NK_BAO_CAO_KQKD!$D:$D,ID$2))</f>
        <v>10789834058.05389</v>
      </c>
      <c r="IE6" s="13">
        <f ca="1">IF(IE$2="",0,INDEX(HANOI_NK_BAO_CAO_KQKD!$D:$D,IE$2))</f>
        <v>10901412040.05389</v>
      </c>
      <c r="IF6" s="13">
        <f ca="1">IF(IF$2="",0,INDEX(HANOI_NK_BAO_CAO_KQKD!$D:$D,IF$2))</f>
        <v>11041966205.05389</v>
      </c>
      <c r="IG6" s="13">
        <f ca="1">IF(IG$2="",0,INDEX(HANOI_NK_BAO_CAO_KQKD!$D:$D,IG$2))</f>
        <v>11093507761.05389</v>
      </c>
      <c r="IH6" s="13">
        <f ca="1">IF(IH$2="",0,INDEX(HANOI_NK_BAO_CAO_KQKD!$D:$D,IH$2))</f>
        <v>11098567983.05389</v>
      </c>
      <c r="II6" s="13">
        <f ca="1">IF(II$2="",0,INDEX(HANOI_NK_BAO_CAO_KQKD!$D:$D,II$2))</f>
        <v>11100809820.05389</v>
      </c>
      <c r="IJ6" s="13">
        <f ca="1">IF(IJ$2="",0,INDEX(HANOI_NK_BAO_CAO_KQKD!$D:$D,IJ$2))</f>
        <v>0</v>
      </c>
      <c r="IK6" s="13">
        <f ca="1">IF(IK$2="",0,INDEX(HANOI_NK_BAO_CAO_KQKD!$D:$D,IK$2))</f>
        <v>11103025420.05389</v>
      </c>
      <c r="IL6" s="13">
        <f ca="1">IF(IL$2="",0,INDEX(HANOI_NK_BAO_CAO_KQKD!$D:$D,IL$2))</f>
        <v>11164209420.05389</v>
      </c>
      <c r="IM6" s="13">
        <f ca="1">IF(IM$2="",0,INDEX(HANOI_NK_BAO_CAO_KQKD!$D:$D,IM$2))</f>
        <v>11168715892.05389</v>
      </c>
      <c r="IN6" s="13">
        <f ca="1">IF(IN$2="",0,INDEX(HANOI_NK_BAO_CAO_KQKD!$D:$D,IN$2))</f>
        <v>11174165279.55389</v>
      </c>
      <c r="IO6" s="13">
        <f ca="1">IF(IO$2="",0,INDEX(HANOI_NK_BAO_CAO_KQKD!$D:$D,IO$2))</f>
        <v>11310184054.55389</v>
      </c>
      <c r="IP6" s="13">
        <f ca="1">IF(IP$2="",0,INDEX(HANOI_NK_BAO_CAO_KQKD!$D:$D,IP$2))</f>
        <v>0</v>
      </c>
      <c r="IQ6" s="13">
        <f ca="1">IF(IQ$2="",0,INDEX(HANOI_NK_BAO_CAO_KQKD!$D:$D,IQ$2))</f>
        <v>0</v>
      </c>
      <c r="IR6" s="13">
        <f ca="1">IF(IR$2="",0,INDEX(HANOI_NK_BAO_CAO_KQKD!$D:$D,IR$2))</f>
        <v>11310184054.55389</v>
      </c>
      <c r="IS6" s="13">
        <f ca="1">IF(IS$2="",0,INDEX(HANOI_NK_BAO_CAO_KQKD!$D:$D,IS$2))</f>
        <v>11316477374.55389</v>
      </c>
      <c r="IT6" s="13">
        <f ca="1">IF(IT$2="",0,INDEX(HANOI_NK_BAO_CAO_KQKD!$D:$D,IT$2))</f>
        <v>11316916804.55389</v>
      </c>
      <c r="IU6" s="13">
        <f ca="1">IF(IU$2="",0,INDEX(HANOI_NK_BAO_CAO_KQKD!$D:$D,IU$2))</f>
        <v>11316916804.55389</v>
      </c>
      <c r="IV6" s="13">
        <f ca="1">IF(IV$2="",0,INDEX(HANOI_NK_BAO_CAO_KQKD!$D:$D,IV$2))</f>
        <v>11324269424.55389</v>
      </c>
      <c r="IW6" s="13">
        <f ca="1">IF(IW$2="",0,INDEX(HANOI_NK_BAO_CAO_KQKD!$D:$D,IW$2))</f>
        <v>11351956772.55389</v>
      </c>
      <c r="IX6" s="13">
        <f ca="1">IF(IX$2="",0,INDEX(HANOI_NK_BAO_CAO_KQKD!$D:$D,IX$2))</f>
        <v>0</v>
      </c>
      <c r="IY6" s="13">
        <f ca="1">IF(IY$2="",0,INDEX(HANOI_NK_BAO_CAO_KQKD!$D:$D,IY$2))</f>
        <v>11355406242.55389</v>
      </c>
      <c r="IZ6" s="13">
        <f ca="1">IF(IZ$2="",0,INDEX(HANOI_NK_BAO_CAO_KQKD!$D:$D,IZ$2))</f>
        <v>11388910657.05389</v>
      </c>
      <c r="JA6" s="13">
        <f ca="1">IF(JA$2="",0,INDEX(HANOI_NK_BAO_CAO_KQKD!$D:$D,JA$2))</f>
        <v>11397844973.05389</v>
      </c>
      <c r="JB6" s="13">
        <f ca="1">IF(JB$2="",0,INDEX(HANOI_NK_BAO_CAO_KQKD!$D:$D,JB$2))</f>
        <v>11504681809.713894</v>
      </c>
      <c r="JC6" s="13">
        <f ca="1">IF(JC$2="",0,INDEX(HANOI_NK_BAO_CAO_KQKD!$D:$D,JC$2))</f>
        <v>11515498039.713894</v>
      </c>
      <c r="JD6" s="13">
        <f ca="1">IF(JD$2="",0,INDEX(HANOI_NK_BAO_CAO_KQKD!$D:$D,JD$2))</f>
        <v>11591314219.213894</v>
      </c>
      <c r="JE6" s="13">
        <f ca="1">IF(JE$2="",0,INDEX(HANOI_NK_BAO_CAO_KQKD!$D:$D,JE$2))</f>
        <v>0</v>
      </c>
      <c r="JF6" s="13">
        <f ca="1">IF(JF$2="",0,INDEX(HANOI_NK_BAO_CAO_KQKD!$D:$D,JF$2))</f>
        <v>11592838189.213894</v>
      </c>
      <c r="JG6" s="13">
        <f ca="1">IF(JG$2="",0,INDEX(HANOI_NK_BAO_CAO_KQKD!$D:$D,JG$2))</f>
        <v>11728669123.832996</v>
      </c>
      <c r="JH6" s="13">
        <f ca="1">IF(JH$2="",0,INDEX(HANOI_NK_BAO_CAO_KQKD!$D:$D,JH$2))</f>
        <v>11730072523.832996</v>
      </c>
      <c r="JI6" s="13">
        <f ca="1">IF(JI$2="",0,INDEX(HANOI_NK_BAO_CAO_KQKD!$D:$D,JI$2))</f>
        <v>11766061696.832996</v>
      </c>
      <c r="JJ6" s="13">
        <f ca="1">IF(JJ$2="",0,INDEX(HANOI_NK_BAO_CAO_KQKD!$D:$D,JJ$2))</f>
        <v>11766600696.832996</v>
      </c>
      <c r="JK6" s="13">
        <f ca="1">IF(JK$2="",0,INDEX(HANOI_NK_BAO_CAO_KQKD!$D:$D,JK$2))</f>
        <v>11811600002.072994</v>
      </c>
      <c r="JL6" s="13">
        <f ca="1">IF(JL$2="",0,INDEX(HANOI_NK_BAO_CAO_KQKD!$D:$D,JL$2))</f>
        <v>0</v>
      </c>
      <c r="JM6" s="13">
        <f ca="1">IF(JM$2="",0,INDEX(HANOI_NK_BAO_CAO_KQKD!$D:$D,JM$2))</f>
        <v>11810820498.072994</v>
      </c>
      <c r="JN6" s="13">
        <f ca="1">IF(JN$2="",0,INDEX(HANOI_NK_BAO_CAO_KQKD!$D:$D,JN$2))</f>
        <v>11837753436.072994</v>
      </c>
      <c r="JO6" s="13">
        <f ca="1">IF(JO$2="",0,INDEX(HANOI_NK_BAO_CAO_KQKD!$D:$D,JO$2))</f>
        <v>11837753436.072994</v>
      </c>
      <c r="JP6" s="13">
        <f ca="1">IF(JP$2="",0,INDEX(HANOI_NK_BAO_CAO_KQKD!$D:$D,JP$2))</f>
        <v>11864533626.072994</v>
      </c>
      <c r="JQ6" s="13">
        <f ca="1">IF(JQ$2="",0,INDEX(HANOI_NK_BAO_CAO_KQKD!$D:$D,JQ$2))</f>
        <v>11864533626.072994</v>
      </c>
      <c r="JR6" s="13">
        <f ca="1">IF(JR$2="",0,INDEX(HANOI_NK_BAO_CAO_KQKD!$D:$D,JR$2))</f>
        <v>0</v>
      </c>
      <c r="JS6" s="13">
        <f ca="1">IF(JS$2="",0,INDEX(HANOI_NK_BAO_CAO_KQKD!$D:$D,JS$2))</f>
        <v>0</v>
      </c>
      <c r="JT6" s="13">
        <f ca="1">IF(JT$2="",0,INDEX(HANOI_NK_BAO_CAO_KQKD!$D:$D,JT$2))</f>
        <v>0</v>
      </c>
      <c r="JU6" s="13">
        <f ca="1">IF(JU$2="",0,INDEX(HANOI_NK_BAO_CAO_KQKD!$D:$D,JU$2))</f>
        <v>0</v>
      </c>
      <c r="JV6" s="13">
        <f ca="1">IF(JV$2="",0,INDEX(HANOI_NK_BAO_CAO_KQKD!$D:$D,JV$2))</f>
        <v>0</v>
      </c>
      <c r="JW6" s="13">
        <f ca="1">IF(JW$2="",0,INDEX(HANOI_NK_BAO_CAO_KQKD!$D:$D,JW$2))</f>
        <v>0</v>
      </c>
      <c r="JX6" s="13">
        <f ca="1">IF(JX$2="",0,INDEX(HANOI_NK_BAO_CAO_KQKD!$D:$D,JX$2))</f>
        <v>0</v>
      </c>
      <c r="JY6" s="13">
        <f ca="1">IF(JY$2="",0,INDEX(HANOI_NK_BAO_CAO_KQKD!$D:$D,JY$2))</f>
        <v>0</v>
      </c>
      <c r="JZ6" s="13">
        <f ca="1">IF(JZ$2="",0,INDEX(HANOI_NK_BAO_CAO_KQKD!$D:$D,JZ$2))</f>
        <v>0</v>
      </c>
      <c r="KA6" s="13">
        <f ca="1">IF(KA$2="",0,INDEX(HANOI_NK_BAO_CAO_KQKD!$D:$D,KA$2))</f>
        <v>0</v>
      </c>
      <c r="KB6" s="13">
        <f ca="1">IF(KB$2="",0,INDEX(HANOI_NK_BAO_CAO_KQKD!$D:$D,KB$2))</f>
        <v>0</v>
      </c>
      <c r="KC6" s="13">
        <f ca="1">IF(KC$2="",0,INDEX(HANOI_NK_BAO_CAO_KQKD!$D:$D,KC$2))</f>
        <v>0</v>
      </c>
      <c r="KD6" s="13">
        <f ca="1">IF(KD$2="",0,INDEX(HANOI_NK_BAO_CAO_KQKD!$D:$D,KD$2))</f>
        <v>0</v>
      </c>
      <c r="KE6" s="13">
        <f ca="1">IF(KE$2="",0,INDEX(HANOI_NK_BAO_CAO_KQKD!$D:$D,KE$2))</f>
        <v>0</v>
      </c>
      <c r="KF6" s="13">
        <f ca="1">IF(KF$2="",0,INDEX(HANOI_NK_BAO_CAO_KQKD!$D:$D,KF$2))</f>
        <v>0</v>
      </c>
      <c r="KG6" s="13">
        <f ca="1">IF(KG$2="",0,INDEX(HANOI_NK_BAO_CAO_KQKD!$D:$D,KG$2))</f>
        <v>0</v>
      </c>
      <c r="KH6" s="13">
        <f ca="1">IF(KH$2="",0,INDEX(HANOI_NK_BAO_CAO_KQKD!$D:$D,KH$2))</f>
        <v>0</v>
      </c>
      <c r="KI6" s="13">
        <f ca="1">IF(KI$2="",0,INDEX(HANOI_NK_BAO_CAO_KQKD!$D:$D,KI$2))</f>
        <v>0</v>
      </c>
      <c r="KJ6" s="13">
        <f ca="1">IF(KJ$2="",0,INDEX(HANOI_NK_BAO_CAO_KQKD!$D:$D,KJ$2))</f>
        <v>0</v>
      </c>
      <c r="KK6" s="13">
        <f ca="1">IF(KK$2="",0,INDEX(HANOI_NK_BAO_CAO_KQKD!$D:$D,KK$2))</f>
        <v>0</v>
      </c>
      <c r="KL6" s="13">
        <f ca="1">IF(KL$2="",0,INDEX(HANOI_NK_BAO_CAO_KQKD!$D:$D,KL$2))</f>
        <v>0</v>
      </c>
      <c r="KM6" s="13">
        <f ca="1">IF(KM$2="",0,INDEX(HANOI_NK_BAO_CAO_KQKD!$D:$D,KM$2))</f>
        <v>0</v>
      </c>
      <c r="KN6" s="13">
        <f ca="1">IF(KN$2="",0,INDEX(HANOI_NK_BAO_CAO_KQKD!$D:$D,KN$2))</f>
        <v>0</v>
      </c>
      <c r="KO6" s="13">
        <f ca="1">IF(KO$2="",0,INDEX(HANOI_NK_BAO_CAO_KQKD!$D:$D,KO$2))</f>
        <v>0</v>
      </c>
      <c r="KP6" s="13">
        <f ca="1">IF(KP$2="",0,INDEX(HANOI_NK_BAO_CAO_KQKD!$D:$D,KP$2))</f>
        <v>0</v>
      </c>
      <c r="KQ6" s="13">
        <f ca="1">IF(KQ$2="",0,INDEX(HANOI_NK_BAO_CAO_KQKD!$D:$D,KQ$2))</f>
        <v>0</v>
      </c>
      <c r="KR6" s="13">
        <f ca="1">IF(KR$2="",0,INDEX(HANOI_NK_BAO_CAO_KQKD!$D:$D,KR$2))</f>
        <v>0</v>
      </c>
      <c r="KS6" s="13">
        <f ca="1">IF(KS$2="",0,INDEX(HANOI_NK_BAO_CAO_KQKD!$D:$D,KS$2))</f>
        <v>0</v>
      </c>
      <c r="KT6" s="13">
        <f ca="1">IF(KT$2="",0,INDEX(HANOI_NK_BAO_CAO_KQKD!$D:$D,KT$2))</f>
        <v>0</v>
      </c>
      <c r="KU6" s="13">
        <f ca="1">IF(KU$2="",0,INDEX(HANOI_NK_BAO_CAO_KQKD!$D:$D,KU$2))</f>
        <v>0</v>
      </c>
      <c r="KV6" s="13">
        <f ca="1">IF(KV$2="",0,INDEX(HANOI_NK_BAO_CAO_KQKD!$D:$D,KV$2))</f>
        <v>0</v>
      </c>
      <c r="KW6" s="13">
        <f ca="1">IF(KW$2="",0,INDEX(HANOI_NK_BAO_CAO_KQKD!$D:$D,KW$2))</f>
        <v>0</v>
      </c>
      <c r="KX6" s="13">
        <f ca="1">IF(KX$2="",0,INDEX(HANOI_NK_BAO_CAO_KQKD!$D:$D,KX$2))</f>
        <v>0</v>
      </c>
      <c r="KY6" s="13">
        <f ca="1">IF(KY$2="",0,INDEX(HANOI_NK_BAO_CAO_KQKD!$D:$D,KY$2))</f>
        <v>0</v>
      </c>
      <c r="KZ6" s="13">
        <f ca="1">IF(KZ$2="",0,INDEX(HANOI_NK_BAO_CAO_KQKD!$D:$D,KZ$2))</f>
        <v>0</v>
      </c>
      <c r="LA6" s="13">
        <f ca="1">IF(LA$2="",0,INDEX(HANOI_NK_BAO_CAO_KQKD!$D:$D,LA$2))</f>
        <v>0</v>
      </c>
      <c r="LB6" s="13">
        <f ca="1">IF(LB$2="",0,INDEX(HANOI_NK_BAO_CAO_KQKD!$D:$D,LB$2))</f>
        <v>0</v>
      </c>
      <c r="LC6" s="13">
        <f ca="1">IF(LC$2="",0,INDEX(HANOI_NK_BAO_CAO_KQKD!$D:$D,LC$2))</f>
        <v>0</v>
      </c>
      <c r="LD6" s="13">
        <f ca="1">IF(LD$2="",0,INDEX(HANOI_NK_BAO_CAO_KQKD!$D:$D,LD$2))</f>
        <v>0</v>
      </c>
      <c r="LE6" s="13">
        <f ca="1">IF(LE$2="",0,INDEX(HANOI_NK_BAO_CAO_KQKD!$D:$D,LE$2))</f>
        <v>0</v>
      </c>
      <c r="LF6" s="13">
        <f ca="1">IF(LF$2="",0,INDEX(HANOI_NK_BAO_CAO_KQKD!$D:$D,LF$2))</f>
        <v>0</v>
      </c>
      <c r="LG6" s="13">
        <f ca="1">IF(LG$2="",0,INDEX(HANOI_NK_BAO_CAO_KQKD!$D:$D,LG$2))</f>
        <v>0</v>
      </c>
      <c r="LH6" s="13">
        <f ca="1">IF(LH$2="",0,INDEX(HANOI_NK_BAO_CAO_KQKD!$D:$D,LH$2))</f>
        <v>0</v>
      </c>
      <c r="LI6" s="13">
        <f ca="1">IF(LI$2="",0,INDEX(HANOI_NK_BAO_CAO_KQKD!$D:$D,LI$2))</f>
        <v>0</v>
      </c>
      <c r="LJ6" s="13">
        <f ca="1">IF(LJ$2="",0,INDEX(HANOI_NK_BAO_CAO_KQKD!$D:$D,LJ$2))</f>
        <v>0</v>
      </c>
      <c r="LK6" s="13">
        <f ca="1">IF(LK$2="",0,INDEX(HANOI_NK_BAO_CAO_KQKD!$D:$D,LK$2))</f>
        <v>0</v>
      </c>
      <c r="LL6" s="13">
        <f ca="1">IF(LL$2="",0,INDEX(HANOI_NK_BAO_CAO_KQKD!$D:$D,LL$2))</f>
        <v>0</v>
      </c>
      <c r="LM6" s="13">
        <f ca="1">IF(LM$2="",0,INDEX(HANOI_NK_BAO_CAO_KQKD!$D:$D,LM$2))</f>
        <v>0</v>
      </c>
      <c r="LN6" s="13">
        <f ca="1">IF(LN$2="",0,INDEX(HANOI_NK_BAO_CAO_KQKD!$D:$D,LN$2))</f>
        <v>0</v>
      </c>
      <c r="LO6" s="13">
        <f ca="1">IF(LO$2="",0,INDEX(HANOI_NK_BAO_CAO_KQKD!$D:$D,LO$2))</f>
        <v>0</v>
      </c>
      <c r="LP6" s="13">
        <f ca="1">IF(LP$2="",0,INDEX(HANOI_NK_BAO_CAO_KQKD!$D:$D,LP$2))</f>
        <v>0</v>
      </c>
      <c r="LQ6" s="13">
        <f ca="1">IF(LQ$2="",0,INDEX(HANOI_NK_BAO_CAO_KQKD!$D:$D,LQ$2))</f>
        <v>0</v>
      </c>
      <c r="LR6" s="13">
        <f ca="1">IF(LR$2="",0,INDEX(HANOI_NK_BAO_CAO_KQKD!$D:$D,LR$2))</f>
        <v>0</v>
      </c>
      <c r="LS6" s="13">
        <f ca="1">IF(LS$2="",0,INDEX(HANOI_NK_BAO_CAO_KQKD!$D:$D,LS$2))</f>
        <v>0</v>
      </c>
      <c r="LT6" s="13">
        <f ca="1">IF(LT$2="",0,INDEX(HANOI_NK_BAO_CAO_KQKD!$D:$D,LT$2))</f>
        <v>0</v>
      </c>
      <c r="LU6" s="13">
        <f ca="1">IF(LU$2="",0,INDEX(HANOI_NK_BAO_CAO_KQKD!$D:$D,LU$2))</f>
        <v>0</v>
      </c>
      <c r="LV6" s="13">
        <f ca="1">IF(LV$2="",0,INDEX(HANOI_NK_BAO_CAO_KQKD!$D:$D,LV$2))</f>
        <v>0</v>
      </c>
      <c r="LW6" s="13">
        <f ca="1">IF(LW$2="",0,INDEX(HANOI_NK_BAO_CAO_KQKD!$D:$D,LW$2))</f>
        <v>0</v>
      </c>
      <c r="LX6" s="13">
        <f ca="1">IF(LX$2="",0,INDEX(HANOI_NK_BAO_CAO_KQKD!$D:$D,LX$2))</f>
        <v>0</v>
      </c>
      <c r="LY6" s="13">
        <f ca="1">IF(LY$2="",0,INDEX(HANOI_NK_BAO_CAO_KQKD!$D:$D,LY$2))</f>
        <v>0</v>
      </c>
      <c r="LZ6" s="13">
        <f ca="1">IF(LZ$2="",0,INDEX(HANOI_NK_BAO_CAO_KQKD!$D:$D,LZ$2))</f>
        <v>0</v>
      </c>
      <c r="MA6" s="13">
        <f ca="1">IF(MA$2="",0,INDEX(HANOI_NK_BAO_CAO_KQKD!$D:$D,MA$2))</f>
        <v>0</v>
      </c>
      <c r="MB6" s="13">
        <f ca="1">IF(MB$2="",0,INDEX(HANOI_NK_BAO_CAO_KQKD!$D:$D,MB$2))</f>
        <v>0</v>
      </c>
      <c r="MC6" s="13">
        <f ca="1">IF(MC$2="",0,INDEX(HANOI_NK_BAO_CAO_KQKD!$D:$D,MC$2))</f>
        <v>0</v>
      </c>
      <c r="MD6" s="13">
        <f ca="1">IF(MD$2="",0,INDEX(HANOI_NK_BAO_CAO_KQKD!$D:$D,MD$2))</f>
        <v>0</v>
      </c>
      <c r="ME6" s="13">
        <f ca="1">IF(ME$2="",0,INDEX(HANOI_NK_BAO_CAO_KQKD!$D:$D,ME$2))</f>
        <v>0</v>
      </c>
      <c r="MF6" s="13">
        <f ca="1">IF(MF$2="",0,INDEX(HANOI_NK_BAO_CAO_KQKD!$D:$D,MF$2))</f>
        <v>0</v>
      </c>
      <c r="MG6" s="13">
        <f ca="1">IF(MG$2="",0,INDEX(HANOI_NK_BAO_CAO_KQKD!$D:$D,MG$2))</f>
        <v>0</v>
      </c>
      <c r="MH6" s="13">
        <f ca="1">IF(MH$2="",0,INDEX(HANOI_NK_BAO_CAO_KQKD!$D:$D,MH$2))</f>
        <v>0</v>
      </c>
      <c r="MI6" s="13">
        <f ca="1">IF(MI$2="",0,INDEX(HANOI_NK_BAO_CAO_KQKD!$D:$D,MI$2))</f>
        <v>0</v>
      </c>
      <c r="MJ6" s="13">
        <f ca="1">IF(MJ$2="",0,INDEX(HANOI_NK_BAO_CAO_KQKD!$D:$D,MJ$2))</f>
        <v>0</v>
      </c>
      <c r="MK6" s="13">
        <f ca="1">IF(MK$2="",0,INDEX(HANOI_NK_BAO_CAO_KQKD!$D:$D,MK$2))</f>
        <v>0</v>
      </c>
      <c r="ML6" s="13">
        <f ca="1">IF(ML$2="",0,INDEX(HANOI_NK_BAO_CAO_KQKD!$D:$D,ML$2))</f>
        <v>0</v>
      </c>
      <c r="MM6" s="13">
        <f ca="1">IF(MM$2="",0,INDEX(HANOI_NK_BAO_CAO_KQKD!$D:$D,MM$2))</f>
        <v>0</v>
      </c>
      <c r="MN6" s="13">
        <f ca="1">IF(MN$2="",0,INDEX(HANOI_NK_BAO_CAO_KQKD!$D:$D,MN$2))</f>
        <v>0</v>
      </c>
      <c r="MO6" s="13">
        <f ca="1">IF(MO$2="",0,INDEX(HANOI_NK_BAO_CAO_KQKD!$D:$D,MO$2))</f>
        <v>0</v>
      </c>
      <c r="MP6" s="13">
        <f ca="1">IF(MP$2="",0,INDEX(HANOI_NK_BAO_CAO_KQKD!$D:$D,MP$2))</f>
        <v>0</v>
      </c>
      <c r="MQ6" s="13">
        <f ca="1">IF(MQ$2="",0,INDEX(HANOI_NK_BAO_CAO_KQKD!$D:$D,MQ$2))</f>
        <v>0</v>
      </c>
      <c r="MR6" s="13">
        <f ca="1">IF(MR$2="",0,INDEX(HANOI_NK_BAO_CAO_KQKD!$D:$D,MR$2))</f>
        <v>0</v>
      </c>
      <c r="MS6" s="13">
        <f ca="1">IF(MS$2="",0,INDEX(HANOI_NK_BAO_CAO_KQKD!$D:$D,MS$2))</f>
        <v>0</v>
      </c>
      <c r="MT6" s="13">
        <f ca="1">IF(MT$2="",0,INDEX(HANOI_NK_BAO_CAO_KQKD!$D:$D,MT$2))</f>
        <v>0</v>
      </c>
      <c r="MU6" s="13">
        <f ca="1">IF(MU$2="",0,INDEX(HANOI_NK_BAO_CAO_KQKD!$D:$D,MU$2))</f>
        <v>0</v>
      </c>
      <c r="MV6" s="13">
        <f ca="1">IF(MV$2="",0,INDEX(HANOI_NK_BAO_CAO_KQKD!$D:$D,MV$2))</f>
        <v>0</v>
      </c>
      <c r="MW6" s="13">
        <f ca="1">IF(MW$2="",0,INDEX(HANOI_NK_BAO_CAO_KQKD!$D:$D,MW$2))</f>
        <v>0</v>
      </c>
      <c r="MX6" s="13">
        <f ca="1">IF(MX$2="",0,INDEX(HANOI_NK_BAO_CAO_KQKD!$D:$D,MX$2))</f>
        <v>0</v>
      </c>
      <c r="MY6" s="13">
        <f ca="1">IF(MY$2="",0,INDEX(HANOI_NK_BAO_CAO_KQKD!$D:$D,MY$2))</f>
        <v>0</v>
      </c>
      <c r="MZ6" s="13">
        <f ca="1">IF(MZ$2="",0,INDEX(HANOI_NK_BAO_CAO_KQKD!$D:$D,MZ$2))</f>
        <v>0</v>
      </c>
      <c r="NA6" s="13">
        <f ca="1">IF(NA$2="",0,INDEX(HANOI_NK_BAO_CAO_KQKD!$D:$D,NA$2))</f>
        <v>0</v>
      </c>
      <c r="NB6" s="13">
        <f ca="1">IF(NB$2="",0,INDEX(HANOI_NK_BAO_CAO_KQKD!$D:$D,NB$2))</f>
        <v>0</v>
      </c>
      <c r="NC6" s="13">
        <f ca="1">IF(NC$2="",0,INDEX(HANOI_NK_BAO_CAO_KQKD!$D:$D,NC$2))</f>
        <v>0</v>
      </c>
      <c r="ND6" s="13">
        <f ca="1">IF(ND$2="",0,INDEX(HANOI_NK_BAO_CAO_KQKD!$D:$D,ND$2))</f>
        <v>0</v>
      </c>
      <c r="NE6" s="13">
        <f ca="1">IF(NE$2="",0,INDEX(HANOI_NK_BAO_CAO_KQKD!$D:$D,NE$2))</f>
        <v>0</v>
      </c>
      <c r="NF6" s="13">
        <f ca="1">IF(NF$2="",0,INDEX(HANOI_NK_BAO_CAO_KQKD!$D:$D,NF$2))</f>
        <v>0</v>
      </c>
      <c r="NG6" s="13">
        <f ca="1">IF(NG$2="",0,INDEX(HANOI_NK_BAO_CAO_KQKD!$D:$D,NG$2))</f>
        <v>0</v>
      </c>
    </row>
    <row r="7" spans="1:371" ht="15.75" x14ac:dyDescent="0.25">
      <c r="A7" s="12" t="s">
        <v>2</v>
      </c>
      <c r="B7" s="13"/>
      <c r="C7" s="13">
        <f ca="1">HANOI_NK_MUC_TIEU!B5/365*(TODAY()-DATE(YEAR(TODAY()),1,1))</f>
        <v>3975904109.5890412</v>
      </c>
      <c r="D7" s="13">
        <f>INDEX(HANOI_NK_BAO_CAO_KQKD!E:E,IF(COUNTA(HANOI_NK_BAO_CAO_KQKD!E:E)&lt;2,2,COUNTA(HANOI_NK_BAO_CAO_KQKD!E:E)))</f>
        <v>2780525713.6856079</v>
      </c>
      <c r="E7" s="13">
        <f ca="1">C7-D7</f>
        <v>1195378395.9034333</v>
      </c>
      <c r="F7" s="14">
        <f t="shared" ca="1" si="6"/>
        <v>0.69934425907797093</v>
      </c>
      <c r="G7" s="13">
        <f ca="1">IF(G$2="",0,INDEX(HANOI_NK_BAO_CAO_KQKD!$E:$E,G$2))</f>
        <v>0</v>
      </c>
      <c r="H7" s="13">
        <f ca="1">IF(H$2="",0,INDEX(HANOI_NK_BAO_CAO_KQKD!$E:$E,H$2))</f>
        <v>0</v>
      </c>
      <c r="I7" s="13">
        <f ca="1">IF(I$2="",0,INDEX(HANOI_NK_BAO_CAO_KQKD!$E:$E,I$2))</f>
        <v>0</v>
      </c>
      <c r="J7" s="13">
        <f ca="1">IF(J$2="",0,INDEX(HANOI_NK_BAO_CAO_KQKD!$E:$E,J$2))</f>
        <v>0</v>
      </c>
      <c r="K7" s="13">
        <f ca="1">IF(K$2="",0,INDEX(HANOI_NK_BAO_CAO_KQKD!$E:$E,K$2))</f>
        <v>0</v>
      </c>
      <c r="L7" s="13">
        <f ca="1">IF(L$2="",0,INDEX(HANOI_NK_BAO_CAO_KQKD!$E:$E,L$2))</f>
        <v>0</v>
      </c>
      <c r="M7" s="13">
        <f ca="1">IF(M$2="",0,INDEX(HANOI_NK_BAO_CAO_KQKD!$E:$E,M$2))</f>
        <v>0</v>
      </c>
      <c r="N7" s="13">
        <f ca="1">IF(N$2="",0,INDEX(HANOI_NK_BAO_CAO_KQKD!$E:$E,N$2))</f>
        <v>0</v>
      </c>
      <c r="O7" s="13">
        <f ca="1">IF(O$2="",0,INDEX(HANOI_NK_BAO_CAO_KQKD!$E:$E,O$2))</f>
        <v>0</v>
      </c>
      <c r="P7" s="13">
        <f ca="1">IF(P$2="",0,INDEX(HANOI_NK_BAO_CAO_KQKD!$E:$E,P$2))</f>
        <v>0</v>
      </c>
      <c r="Q7" s="13">
        <f ca="1">IF(Q$2="",0,INDEX(HANOI_NK_BAO_CAO_KQKD!$E:$E,Q$2))</f>
        <v>0</v>
      </c>
      <c r="R7" s="13">
        <f ca="1">IF(R$2="",0,INDEX(HANOI_NK_BAO_CAO_KQKD!$E:$E,R$2))</f>
        <v>0</v>
      </c>
      <c r="S7" s="13">
        <f ca="1">IF(S$2="",0,INDEX(HANOI_NK_BAO_CAO_KQKD!$E:$E,S$2))</f>
        <v>0</v>
      </c>
      <c r="T7" s="13">
        <f ca="1">IF(T$2="",0,INDEX(HANOI_NK_BAO_CAO_KQKD!$E:$E,T$2))</f>
        <v>0</v>
      </c>
      <c r="U7" s="13">
        <f ca="1">IF(U$2="",0,INDEX(HANOI_NK_BAO_CAO_KQKD!$E:$E,U$2))</f>
        <v>0</v>
      </c>
      <c r="V7" s="13">
        <f ca="1">IF(V$2="",0,INDEX(HANOI_NK_BAO_CAO_KQKD!$E:$E,V$2))</f>
        <v>0</v>
      </c>
      <c r="W7" s="13">
        <f ca="1">IF(W$2="",0,INDEX(HANOI_NK_BAO_CAO_KQKD!$E:$E,W$2))</f>
        <v>0</v>
      </c>
      <c r="X7" s="13">
        <f ca="1">IF(X$2="",0,INDEX(HANOI_NK_BAO_CAO_KQKD!$E:$E,X$2))</f>
        <v>0</v>
      </c>
      <c r="Y7" s="13">
        <f ca="1">IF(Y$2="",0,INDEX(HANOI_NK_BAO_CAO_KQKD!$E:$E,Y$2))</f>
        <v>0</v>
      </c>
      <c r="Z7" s="13">
        <f ca="1">IF(Z$2="",0,INDEX(HANOI_NK_BAO_CAO_KQKD!$E:$E,Z$2))</f>
        <v>0</v>
      </c>
      <c r="AA7" s="13">
        <f ca="1">IF(AA$2="",0,INDEX(HANOI_NK_BAO_CAO_KQKD!$E:$E,AA$2))</f>
        <v>0</v>
      </c>
      <c r="AB7" s="13">
        <f ca="1">IF(AB$2="",0,INDEX(HANOI_NK_BAO_CAO_KQKD!$E:$E,AB$2))</f>
        <v>0</v>
      </c>
      <c r="AC7" s="13">
        <f ca="1">IF(AC$2="",0,INDEX(HANOI_NK_BAO_CAO_KQKD!$E:$E,AC$2))</f>
        <v>0</v>
      </c>
      <c r="AD7" s="13">
        <f ca="1">IF(AD$2="",0,INDEX(HANOI_NK_BAO_CAO_KQKD!$E:$E,AD$2))</f>
        <v>0</v>
      </c>
      <c r="AE7" s="13">
        <f ca="1">IF(AE$2="",0,INDEX(HANOI_NK_BAO_CAO_KQKD!$E:$E,AE$2))</f>
        <v>0</v>
      </c>
      <c r="AF7" s="13">
        <f ca="1">IF(AF$2="",0,INDEX(HANOI_NK_BAO_CAO_KQKD!$E:$E,AF$2))</f>
        <v>0</v>
      </c>
      <c r="AG7" s="13">
        <f ca="1">IF(AG$2="",0,INDEX(HANOI_NK_BAO_CAO_KQKD!$E:$E,AG$2))</f>
        <v>0</v>
      </c>
      <c r="AH7" s="13">
        <f ca="1">IF(AH$2="",0,INDEX(HANOI_NK_BAO_CAO_KQKD!$E:$E,AH$2))</f>
        <v>0</v>
      </c>
      <c r="AI7" s="13">
        <f ca="1">IF(AI$2="",0,INDEX(HANOI_NK_BAO_CAO_KQKD!$E:$E,AI$2))</f>
        <v>0</v>
      </c>
      <c r="AJ7" s="13">
        <f ca="1">IF(AJ$2="",0,INDEX(HANOI_NK_BAO_CAO_KQKD!$E:$E,AJ$2))</f>
        <v>0</v>
      </c>
      <c r="AK7" s="13">
        <f ca="1">IF(AK$2="",0,INDEX(HANOI_NK_BAO_CAO_KQKD!$E:$E,AK$2))</f>
        <v>0</v>
      </c>
      <c r="AL7" s="13">
        <f ca="1">IF(AL$2="",0,INDEX(HANOI_NK_BAO_CAO_KQKD!$E:$E,AL$2))</f>
        <v>0</v>
      </c>
      <c r="AM7" s="13">
        <f ca="1">IF(AM$2="",0,INDEX(HANOI_NK_BAO_CAO_KQKD!$E:$E,AM$2))</f>
        <v>0</v>
      </c>
      <c r="AN7" s="13">
        <f ca="1">IF(AN$2="",0,INDEX(HANOI_NK_BAO_CAO_KQKD!$E:$E,AN$2))</f>
        <v>0</v>
      </c>
      <c r="AO7" s="13">
        <f ca="1">IF(AO$2="",0,INDEX(HANOI_NK_BAO_CAO_KQKD!$E:$E,AO$2))</f>
        <v>0</v>
      </c>
      <c r="AP7" s="13">
        <f ca="1">IF(AP$2="",0,INDEX(HANOI_NK_BAO_CAO_KQKD!$E:$E,AP$2))</f>
        <v>0</v>
      </c>
      <c r="AQ7" s="13">
        <f ca="1">IF(AQ$2="",0,INDEX(HANOI_NK_BAO_CAO_KQKD!$E:$E,AQ$2))</f>
        <v>0</v>
      </c>
      <c r="AR7" s="13">
        <f ca="1">IF(AR$2="",0,INDEX(HANOI_NK_BAO_CAO_KQKD!$E:$E,AR$2))</f>
        <v>0</v>
      </c>
      <c r="AS7" s="13">
        <f ca="1">IF(AS$2="",0,INDEX(HANOI_NK_BAO_CAO_KQKD!$E:$E,AS$2))</f>
        <v>0</v>
      </c>
      <c r="AT7" s="13">
        <f ca="1">IF(AT$2="",0,INDEX(HANOI_NK_BAO_CAO_KQKD!$E:$E,AT$2))</f>
        <v>0</v>
      </c>
      <c r="AU7" s="13">
        <f ca="1">IF(AU$2="",0,INDEX(HANOI_NK_BAO_CAO_KQKD!$E:$E,AU$2))</f>
        <v>0</v>
      </c>
      <c r="AV7" s="13">
        <f ca="1">IF(AV$2="",0,INDEX(HANOI_NK_BAO_CAO_KQKD!$E:$E,AV$2))</f>
        <v>0</v>
      </c>
      <c r="AW7" s="13">
        <f ca="1">IF(AW$2="",0,INDEX(HANOI_NK_BAO_CAO_KQKD!$E:$E,AW$2))</f>
        <v>0</v>
      </c>
      <c r="AX7" s="13">
        <f ca="1">IF(AX$2="",0,INDEX(HANOI_NK_BAO_CAO_KQKD!$E:$E,AX$2))</f>
        <v>0</v>
      </c>
      <c r="AY7" s="13">
        <f ca="1">IF(AY$2="",0,INDEX(HANOI_NK_BAO_CAO_KQKD!$E:$E,AY$2))</f>
        <v>0</v>
      </c>
      <c r="AZ7" s="13">
        <f ca="1">IF(AZ$2="",0,INDEX(HANOI_NK_BAO_CAO_KQKD!$E:$E,AZ$2))</f>
        <v>0</v>
      </c>
      <c r="BA7" s="13">
        <f ca="1">IF(BA$2="",0,INDEX(HANOI_NK_BAO_CAO_KQKD!$E:$E,BA$2))</f>
        <v>0</v>
      </c>
      <c r="BB7" s="13">
        <f ca="1">IF(BB$2="",0,INDEX(HANOI_NK_BAO_CAO_KQKD!$E:$E,BB$2))</f>
        <v>0</v>
      </c>
      <c r="BC7" s="13">
        <f ca="1">IF(BC$2="",0,INDEX(HANOI_NK_BAO_CAO_KQKD!$E:$E,BC$2))</f>
        <v>0</v>
      </c>
      <c r="BD7" s="13">
        <f ca="1">IF(BD$2="",0,INDEX(HANOI_NK_BAO_CAO_KQKD!$E:$E,BD$2))</f>
        <v>0</v>
      </c>
      <c r="BE7" s="13">
        <f ca="1">IF(BE$2="",0,INDEX(HANOI_NK_BAO_CAO_KQKD!$E:$E,BE$2))</f>
        <v>0</v>
      </c>
      <c r="BF7" s="13">
        <f ca="1">IF(BF$2="",0,INDEX(HANOI_NK_BAO_CAO_KQKD!$E:$E,BF$2))</f>
        <v>0</v>
      </c>
      <c r="BG7" s="13">
        <f ca="1">IF(BG$2="",0,INDEX(HANOI_NK_BAO_CAO_KQKD!$E:$E,BG$2))</f>
        <v>0</v>
      </c>
      <c r="BH7" s="13">
        <f ca="1">IF(BH$2="",0,INDEX(HANOI_NK_BAO_CAO_KQKD!$E:$E,BH$2))</f>
        <v>0</v>
      </c>
      <c r="BI7" s="13">
        <f ca="1">IF(BI$2="",0,INDEX(HANOI_NK_BAO_CAO_KQKD!$E:$E,BI$2))</f>
        <v>0</v>
      </c>
      <c r="BJ7" s="13">
        <f ca="1">IF(BJ$2="",0,INDEX(HANOI_NK_BAO_CAO_KQKD!$E:$E,BJ$2))</f>
        <v>0</v>
      </c>
      <c r="BK7" s="13">
        <f ca="1">IF(BK$2="",0,INDEX(HANOI_NK_BAO_CAO_KQKD!$E:$E,BK$2))</f>
        <v>0</v>
      </c>
      <c r="BL7" s="13">
        <f ca="1">IF(BL$2="",0,INDEX(HANOI_NK_BAO_CAO_KQKD!$E:$E,BL$2))</f>
        <v>0</v>
      </c>
      <c r="BM7" s="13">
        <f ca="1">IF(BM$2="",0,INDEX(HANOI_NK_BAO_CAO_KQKD!$E:$E,BM$2))</f>
        <v>0</v>
      </c>
      <c r="BN7" s="13">
        <f ca="1">IF(BN$2="",0,INDEX(HANOI_NK_BAO_CAO_KQKD!$E:$E,BN$2))</f>
        <v>0</v>
      </c>
      <c r="BO7" s="13">
        <f ca="1">IF(BO$2="",0,INDEX(HANOI_NK_BAO_CAO_KQKD!$E:$E,BO$2))</f>
        <v>0</v>
      </c>
      <c r="BP7" s="13">
        <f ca="1">IF(BP$2="",0,INDEX(HANOI_NK_BAO_CAO_KQKD!$E:$E,BP$2))</f>
        <v>0</v>
      </c>
      <c r="BQ7" s="13">
        <f ca="1">IF(BQ$2="",0,INDEX(HANOI_NK_BAO_CAO_KQKD!$E:$E,BQ$2))</f>
        <v>0</v>
      </c>
      <c r="BR7" s="13">
        <f ca="1">IF(BR$2="",0,INDEX(HANOI_NK_BAO_CAO_KQKD!$E:$E,BR$2))</f>
        <v>0</v>
      </c>
      <c r="BS7" s="13">
        <f ca="1">IF(BS$2="",0,INDEX(HANOI_NK_BAO_CAO_KQKD!$E:$E,BS$2))</f>
        <v>0</v>
      </c>
      <c r="BT7" s="13">
        <f ca="1">IF(BT$2="",0,INDEX(HANOI_NK_BAO_CAO_KQKD!$E:$E,BT$2))</f>
        <v>0</v>
      </c>
      <c r="BU7" s="13">
        <f ca="1">IF(BU$2="",0,INDEX(HANOI_NK_BAO_CAO_KQKD!$E:$E,BU$2))</f>
        <v>0</v>
      </c>
      <c r="BV7" s="13">
        <f ca="1">IF(BV$2="",0,INDEX(HANOI_NK_BAO_CAO_KQKD!$E:$E,BV$2))</f>
        <v>0</v>
      </c>
      <c r="BW7" s="13">
        <f ca="1">IF(BW$2="",0,INDEX(HANOI_NK_BAO_CAO_KQKD!$E:$E,BW$2))</f>
        <v>0</v>
      </c>
      <c r="BX7" s="13">
        <f ca="1">IF(BX$2="",0,INDEX(HANOI_NK_BAO_CAO_KQKD!$E:$E,BX$2))</f>
        <v>0</v>
      </c>
      <c r="BY7" s="13">
        <f ca="1">IF(BY$2="",0,INDEX(HANOI_NK_BAO_CAO_KQKD!$E:$E,BY$2))</f>
        <v>0</v>
      </c>
      <c r="BZ7" s="13">
        <f ca="1">IF(BZ$2="",0,INDEX(HANOI_NK_BAO_CAO_KQKD!$E:$E,BZ$2))</f>
        <v>0</v>
      </c>
      <c r="CA7" s="13">
        <f ca="1">IF(CA$2="",0,INDEX(HANOI_NK_BAO_CAO_KQKD!$E:$E,CA$2))</f>
        <v>0</v>
      </c>
      <c r="CB7" s="13">
        <f ca="1">IF(CB$2="",0,INDEX(HANOI_NK_BAO_CAO_KQKD!$E:$E,CB$2))</f>
        <v>0</v>
      </c>
      <c r="CC7" s="13">
        <f ca="1">IF(CC$2="",0,INDEX(HANOI_NK_BAO_CAO_KQKD!$E:$E,CC$2))</f>
        <v>0</v>
      </c>
      <c r="CD7" s="13">
        <f ca="1">IF(CD$2="",0,INDEX(HANOI_NK_BAO_CAO_KQKD!$E:$E,CD$2))</f>
        <v>0</v>
      </c>
      <c r="CE7" s="13">
        <f ca="1">IF(CE$2="",0,INDEX(HANOI_NK_BAO_CAO_KQKD!$E:$E,CE$2))</f>
        <v>0</v>
      </c>
      <c r="CF7" s="13">
        <f ca="1">IF(CF$2="",0,INDEX(HANOI_NK_BAO_CAO_KQKD!$E:$E,CF$2))</f>
        <v>0</v>
      </c>
      <c r="CG7" s="13">
        <f ca="1">IF(CG$2="",0,INDEX(HANOI_NK_BAO_CAO_KQKD!$E:$E,CG$2))</f>
        <v>0</v>
      </c>
      <c r="CH7" s="13">
        <f ca="1">IF(CH$2="",0,INDEX(HANOI_NK_BAO_CAO_KQKD!$E:$E,CH$2))</f>
        <v>0</v>
      </c>
      <c r="CI7" s="13">
        <f ca="1">IF(CI$2="",0,INDEX(HANOI_NK_BAO_CAO_KQKD!$E:$E,CI$2))</f>
        <v>0</v>
      </c>
      <c r="CJ7" s="13">
        <f ca="1">IF(CJ$2="",0,INDEX(HANOI_NK_BAO_CAO_KQKD!$E:$E,CJ$2))</f>
        <v>0</v>
      </c>
      <c r="CK7" s="13">
        <f ca="1">IF(CK$2="",0,INDEX(HANOI_NK_BAO_CAO_KQKD!$E:$E,CK$2))</f>
        <v>0</v>
      </c>
      <c r="CL7" s="13">
        <f ca="1">IF(CL$2="",0,INDEX(HANOI_NK_BAO_CAO_KQKD!$E:$E,CL$2))</f>
        <v>0</v>
      </c>
      <c r="CM7" s="13">
        <f ca="1">IF(CM$2="",0,INDEX(HANOI_NK_BAO_CAO_KQKD!$E:$E,CM$2))</f>
        <v>0</v>
      </c>
      <c r="CN7" s="13">
        <f ca="1">IF(CN$2="",0,INDEX(HANOI_NK_BAO_CAO_KQKD!$E:$E,CN$2))</f>
        <v>0</v>
      </c>
      <c r="CO7" s="13">
        <f ca="1">IF(CO$2="",0,INDEX(HANOI_NK_BAO_CAO_KQKD!$E:$E,CO$2))</f>
        <v>0</v>
      </c>
      <c r="CP7" s="13">
        <f ca="1">IF(CP$2="",0,INDEX(HANOI_NK_BAO_CAO_KQKD!$E:$E,CP$2))</f>
        <v>0</v>
      </c>
      <c r="CQ7" s="13">
        <f ca="1">IF(CQ$2="",0,INDEX(HANOI_NK_BAO_CAO_KQKD!$E:$E,CQ$2))</f>
        <v>0</v>
      </c>
      <c r="CR7" s="13">
        <f ca="1">IF(CR$2="",0,INDEX(HANOI_NK_BAO_CAO_KQKD!$E:$E,CR$2))</f>
        <v>0</v>
      </c>
      <c r="CS7" s="13">
        <f ca="1">IF(CS$2="",0,INDEX(HANOI_NK_BAO_CAO_KQKD!$E:$E,CS$2))</f>
        <v>0</v>
      </c>
      <c r="CT7" s="13">
        <f ca="1">IF(CT$2="",0,INDEX(HANOI_NK_BAO_CAO_KQKD!$E:$E,CT$2))</f>
        <v>0</v>
      </c>
      <c r="CU7" s="13">
        <f ca="1">IF(CU$2="",0,INDEX(HANOI_NK_BAO_CAO_KQKD!$E:$E,CU$2))</f>
        <v>0</v>
      </c>
      <c r="CV7" s="13">
        <f ca="1">IF(CV$2="",0,INDEX(HANOI_NK_BAO_CAO_KQKD!$E:$E,CV$2))</f>
        <v>0</v>
      </c>
      <c r="CW7" s="13">
        <f ca="1">IF(CW$2="",0,INDEX(HANOI_NK_BAO_CAO_KQKD!$E:$E,CW$2))</f>
        <v>0</v>
      </c>
      <c r="CX7" s="13">
        <f ca="1">IF(CX$2="",0,INDEX(HANOI_NK_BAO_CAO_KQKD!$E:$E,CX$2))</f>
        <v>0</v>
      </c>
      <c r="CY7" s="13">
        <f ca="1">IF(CY$2="",0,INDEX(HANOI_NK_BAO_CAO_KQKD!$E:$E,CY$2))</f>
        <v>0</v>
      </c>
      <c r="CZ7" s="13">
        <f ca="1">IF(CZ$2="",0,INDEX(HANOI_NK_BAO_CAO_KQKD!$E:$E,CZ$2))</f>
        <v>0</v>
      </c>
      <c r="DA7" s="13">
        <f ca="1">IF(DA$2="",0,INDEX(HANOI_NK_BAO_CAO_KQKD!$E:$E,DA$2))</f>
        <v>0</v>
      </c>
      <c r="DB7" s="13">
        <f ca="1">IF(DB$2="",0,INDEX(HANOI_NK_BAO_CAO_KQKD!$E:$E,DB$2))</f>
        <v>0</v>
      </c>
      <c r="DC7" s="13">
        <f ca="1">IF(DC$2="",0,INDEX(HANOI_NK_BAO_CAO_KQKD!$E:$E,DC$2))</f>
        <v>0</v>
      </c>
      <c r="DD7" s="13">
        <f ca="1">IF(DD$2="",0,INDEX(HANOI_NK_BAO_CAO_KQKD!$E:$E,DD$2))</f>
        <v>0</v>
      </c>
      <c r="DE7" s="13">
        <f ca="1">IF(DE$2="",0,INDEX(HANOI_NK_BAO_CAO_KQKD!$E:$E,DE$2))</f>
        <v>0</v>
      </c>
      <c r="DF7" s="13">
        <f ca="1">IF(DF$2="",0,INDEX(HANOI_NK_BAO_CAO_KQKD!$E:$E,DF$2))</f>
        <v>0</v>
      </c>
      <c r="DG7" s="13">
        <f ca="1">IF(DG$2="",0,INDEX(HANOI_NK_BAO_CAO_KQKD!$E:$E,DG$2))</f>
        <v>0</v>
      </c>
      <c r="DH7" s="13">
        <f ca="1">IF(DH$2="",0,INDEX(HANOI_NK_BAO_CAO_KQKD!$E:$E,DH$2))</f>
        <v>0</v>
      </c>
      <c r="DI7" s="13">
        <f ca="1">IF(DI$2="",0,INDEX(HANOI_NK_BAO_CAO_KQKD!$E:$E,DI$2))</f>
        <v>0</v>
      </c>
      <c r="DJ7" s="13">
        <f ca="1">IF(DJ$2="",0,INDEX(HANOI_NK_BAO_CAO_KQKD!$E:$E,DJ$2))</f>
        <v>0</v>
      </c>
      <c r="DK7" s="13">
        <f ca="1">IF(DK$2="",0,INDEX(HANOI_NK_BAO_CAO_KQKD!$E:$E,DK$2))</f>
        <v>0</v>
      </c>
      <c r="DL7" s="13">
        <f ca="1">IF(DL$2="",0,INDEX(HANOI_NK_BAO_CAO_KQKD!$E:$E,DL$2))</f>
        <v>0</v>
      </c>
      <c r="DM7" s="13">
        <f ca="1">IF(DM$2="",0,INDEX(HANOI_NK_BAO_CAO_KQKD!$E:$E,DM$2))</f>
        <v>0</v>
      </c>
      <c r="DN7" s="13">
        <f ca="1">IF(DN$2="",0,INDEX(HANOI_NK_BAO_CAO_KQKD!$E:$E,DN$2))</f>
        <v>0</v>
      </c>
      <c r="DO7" s="13">
        <f ca="1">IF(DO$2="",0,INDEX(HANOI_NK_BAO_CAO_KQKD!$E:$E,DO$2))</f>
        <v>0</v>
      </c>
      <c r="DP7" s="13">
        <f ca="1">IF(DP$2="",0,INDEX(HANOI_NK_BAO_CAO_KQKD!$E:$E,DP$2))</f>
        <v>0</v>
      </c>
      <c r="DQ7" s="13">
        <f ca="1">IF(DQ$2="",0,INDEX(HANOI_NK_BAO_CAO_KQKD!$E:$E,DQ$2))</f>
        <v>0</v>
      </c>
      <c r="DR7" s="13">
        <f ca="1">IF(DR$2="",0,INDEX(HANOI_NK_BAO_CAO_KQKD!$E:$E,DR$2))</f>
        <v>0</v>
      </c>
      <c r="DS7" s="13">
        <f ca="1">IF(DS$2="",0,INDEX(HANOI_NK_BAO_CAO_KQKD!$E:$E,DS$2))</f>
        <v>0</v>
      </c>
      <c r="DT7" s="13">
        <f ca="1">IF(DT$2="",0,INDEX(HANOI_NK_BAO_CAO_KQKD!$E:$E,DT$2))</f>
        <v>0</v>
      </c>
      <c r="DU7" s="13">
        <f ca="1">IF(DU$2="",0,INDEX(HANOI_NK_BAO_CAO_KQKD!$E:$E,DU$2))</f>
        <v>0</v>
      </c>
      <c r="DV7" s="13">
        <f ca="1">IF(DV$2="",0,INDEX(HANOI_NK_BAO_CAO_KQKD!$E:$E,DV$2))</f>
        <v>0</v>
      </c>
      <c r="DW7" s="13">
        <f ca="1">IF(DW$2="",0,INDEX(HANOI_NK_BAO_CAO_KQKD!$E:$E,DW$2))</f>
        <v>0</v>
      </c>
      <c r="DX7" s="13">
        <f ca="1">IF(DX$2="",0,INDEX(HANOI_NK_BAO_CAO_KQKD!$E:$E,DX$2))</f>
        <v>0</v>
      </c>
      <c r="DY7" s="13">
        <f ca="1">IF(DY$2="",0,INDEX(HANOI_NK_BAO_CAO_KQKD!$E:$E,DY$2))</f>
        <v>0</v>
      </c>
      <c r="DZ7" s="13">
        <f ca="1">IF(DZ$2="",0,INDEX(HANOI_NK_BAO_CAO_KQKD!$E:$E,DZ$2))</f>
        <v>0</v>
      </c>
      <c r="EA7" s="13">
        <f ca="1">IF(EA$2="",0,INDEX(HANOI_NK_BAO_CAO_KQKD!$E:$E,EA$2))</f>
        <v>0</v>
      </c>
      <c r="EB7" s="13">
        <f ca="1">IF(EB$2="",0,INDEX(HANOI_NK_BAO_CAO_KQKD!$E:$E,EB$2))</f>
        <v>0</v>
      </c>
      <c r="EC7" s="13">
        <f ca="1">IF(EC$2="",0,INDEX(HANOI_NK_BAO_CAO_KQKD!$E:$E,EC$2))</f>
        <v>0</v>
      </c>
      <c r="ED7" s="13">
        <f ca="1">IF(ED$2="",0,INDEX(HANOI_NK_BAO_CAO_KQKD!$E:$E,ED$2))</f>
        <v>0</v>
      </c>
      <c r="EE7" s="13">
        <f ca="1">IF(EE$2="",0,INDEX(HANOI_NK_BAO_CAO_KQKD!$E:$E,EE$2))</f>
        <v>0</v>
      </c>
      <c r="EF7" s="13">
        <f ca="1">IF(EF$2="",0,INDEX(HANOI_NK_BAO_CAO_KQKD!$E:$E,EF$2))</f>
        <v>0</v>
      </c>
      <c r="EG7" s="13">
        <f ca="1">IF(EG$2="",0,INDEX(HANOI_NK_BAO_CAO_KQKD!$E:$E,EG$2))</f>
        <v>0</v>
      </c>
      <c r="EH7" s="13">
        <f ca="1">IF(EH$2="",0,INDEX(HANOI_NK_BAO_CAO_KQKD!$E:$E,EH$2))</f>
        <v>0</v>
      </c>
      <c r="EI7" s="13">
        <f ca="1">IF(EI$2="",0,INDEX(HANOI_NK_BAO_CAO_KQKD!$E:$E,EI$2))</f>
        <v>0</v>
      </c>
      <c r="EJ7" s="13">
        <f ca="1">IF(EJ$2="",0,INDEX(HANOI_NK_BAO_CAO_KQKD!$E:$E,EJ$2))</f>
        <v>0</v>
      </c>
      <c r="EK7" s="13">
        <f ca="1">IF(EK$2="",0,INDEX(HANOI_NK_BAO_CAO_KQKD!$E:$E,EK$2))</f>
        <v>0</v>
      </c>
      <c r="EL7" s="13">
        <f ca="1">IF(EL$2="",0,INDEX(HANOI_NK_BAO_CAO_KQKD!$E:$E,EL$2))</f>
        <v>0</v>
      </c>
      <c r="EM7" s="13">
        <f ca="1">IF(EM$2="",0,INDEX(HANOI_NK_BAO_CAO_KQKD!$E:$E,EM$2))</f>
        <v>0</v>
      </c>
      <c r="EN7" s="13">
        <f ca="1">IF(EN$2="",0,INDEX(HANOI_NK_BAO_CAO_KQKD!$E:$E,EN$2))</f>
        <v>0</v>
      </c>
      <c r="EO7" s="13">
        <f ca="1">IF(EO$2="",0,INDEX(HANOI_NK_BAO_CAO_KQKD!$E:$E,EO$2))</f>
        <v>0</v>
      </c>
      <c r="EP7" s="13">
        <f ca="1">IF(EP$2="",0,INDEX(HANOI_NK_BAO_CAO_KQKD!$E:$E,EP$2))</f>
        <v>0</v>
      </c>
      <c r="EQ7" s="13">
        <f ca="1">IF(EQ$2="",0,INDEX(HANOI_NK_BAO_CAO_KQKD!$E:$E,EQ$2))</f>
        <v>0</v>
      </c>
      <c r="ER7" s="13">
        <f ca="1">IF(ER$2="",0,INDEX(HANOI_NK_BAO_CAO_KQKD!$E:$E,ER$2))</f>
        <v>1580767871.7083344</v>
      </c>
      <c r="ES7" s="13">
        <f ca="1">IF(ES$2="",0,INDEX(HANOI_NK_BAO_CAO_KQKD!$E:$E,ES$2))</f>
        <v>1581309671.7083344</v>
      </c>
      <c r="ET7" s="13">
        <f ca="1">IF(ET$2="",0,INDEX(HANOI_NK_BAO_CAO_KQKD!$E:$E,ET$2))</f>
        <v>1583137490.7083344</v>
      </c>
      <c r="EU7" s="13">
        <f ca="1">IF(EU$2="",0,INDEX(HANOI_NK_BAO_CAO_KQKD!$E:$E,EU$2))</f>
        <v>1586637490.7083344</v>
      </c>
      <c r="EV7" s="13">
        <f ca="1">IF(EV$2="",0,INDEX(HANOI_NK_BAO_CAO_KQKD!$E:$E,EV$2))</f>
        <v>1605443410.7083344</v>
      </c>
      <c r="EW7" s="13">
        <f ca="1">IF(EW$2="",0,INDEX(HANOI_NK_BAO_CAO_KQKD!$E:$E,EW$2))</f>
        <v>0</v>
      </c>
      <c r="EX7" s="13">
        <f ca="1">IF(EX$2="",0,INDEX(HANOI_NK_BAO_CAO_KQKD!$E:$E,EX$2))</f>
        <v>1605531410.7083344</v>
      </c>
      <c r="EY7" s="13">
        <f ca="1">IF(EY$2="",0,INDEX(HANOI_NK_BAO_CAO_KQKD!$E:$E,EY$2))</f>
        <v>1605552310.7083344</v>
      </c>
      <c r="EZ7" s="13">
        <f ca="1">IF(EZ$2="",0,INDEX(HANOI_NK_BAO_CAO_KQKD!$E:$E,EZ$2))</f>
        <v>1607944210.7083344</v>
      </c>
      <c r="FA7" s="13">
        <f ca="1">IF(FA$2="",0,INDEX(HANOI_NK_BAO_CAO_KQKD!$E:$E,FA$2))</f>
        <v>1604487155.7083344</v>
      </c>
      <c r="FB7" s="13">
        <f ca="1">IF(FB$2="",0,INDEX(HANOI_NK_BAO_CAO_KQKD!$E:$E,FB$2))</f>
        <v>1694081993.7083344</v>
      </c>
      <c r="FC7" s="13">
        <f ca="1">IF(FC$2="",0,INDEX(HANOI_NK_BAO_CAO_KQKD!$E:$E,FC$2))</f>
        <v>1731169074.9205081</v>
      </c>
      <c r="FD7" s="13">
        <f ca="1">IF(FD$2="",0,INDEX(HANOI_NK_BAO_CAO_KQKD!$E:$E,FD$2))</f>
        <v>0</v>
      </c>
      <c r="FE7" s="13">
        <f ca="1">IF(FE$2="",0,INDEX(HANOI_NK_BAO_CAO_KQKD!$E:$E,FE$2))</f>
        <v>1731169074.9205081</v>
      </c>
      <c r="FF7" s="13">
        <f ca="1">IF(FF$2="",0,INDEX(HANOI_NK_BAO_CAO_KQKD!$E:$E,FF$2))</f>
        <v>1733255254.9205081</v>
      </c>
      <c r="FG7" s="13">
        <f ca="1">IF(FG$2="",0,INDEX(HANOI_NK_BAO_CAO_KQKD!$E:$E,FG$2))</f>
        <v>1733255254.9205081</v>
      </c>
      <c r="FH7" s="13">
        <f ca="1">IF(FH$2="",0,INDEX(HANOI_NK_BAO_CAO_KQKD!$E:$E,FH$2))</f>
        <v>1733255254.9205081</v>
      </c>
      <c r="FI7" s="13">
        <f ca="1">IF(FI$2="",0,INDEX(HANOI_NK_BAO_CAO_KQKD!$E:$E,FI$2))</f>
        <v>1743143076.9205081</v>
      </c>
      <c r="FJ7" s="13">
        <f ca="1">IF(FJ$2="",0,INDEX(HANOI_NK_BAO_CAO_KQKD!$E:$E,FJ$2))</f>
        <v>1755902147.9205081</v>
      </c>
      <c r="FK7" s="13">
        <f ca="1">IF(FK$2="",0,INDEX(HANOI_NK_BAO_CAO_KQKD!$E:$E,FK$2))</f>
        <v>0</v>
      </c>
      <c r="FL7" s="13">
        <f ca="1">IF(FL$2="",0,INDEX(HANOI_NK_BAO_CAO_KQKD!$E:$E,FL$2))</f>
        <v>1756902147.9205081</v>
      </c>
      <c r="FM7" s="13">
        <f ca="1">IF(FM$2="",0,INDEX(HANOI_NK_BAO_CAO_KQKD!$E:$E,FM$2))</f>
        <v>1757072302.0784028</v>
      </c>
      <c r="FN7" s="13">
        <f ca="1">IF(FN$2="",0,INDEX(HANOI_NK_BAO_CAO_KQKD!$E:$E,FN$2))</f>
        <v>1757593202.0784028</v>
      </c>
      <c r="FO7" s="13">
        <f ca="1">IF(FO$2="",0,INDEX(HANOI_NK_BAO_CAO_KQKD!$E:$E,FO$2))</f>
        <v>1766355252.0784028</v>
      </c>
      <c r="FP7" s="13">
        <f ca="1">IF(FP$2="",0,INDEX(HANOI_NK_BAO_CAO_KQKD!$E:$E,FP$2))</f>
        <v>1776939639.0784028</v>
      </c>
      <c r="FQ7" s="13">
        <f ca="1">IF(FQ$2="",0,INDEX(HANOI_NK_BAO_CAO_KQKD!$E:$E,FQ$2))</f>
        <v>1878271808.0784028</v>
      </c>
      <c r="FR7" s="13">
        <f ca="1">IF(FR$2="",0,INDEX(HANOI_NK_BAO_CAO_KQKD!$E:$E,FR$2))</f>
        <v>0</v>
      </c>
      <c r="FS7" s="13">
        <f ca="1">IF(FS$2="",0,INDEX(HANOI_NK_BAO_CAO_KQKD!$E:$E,FS$2))</f>
        <v>1878716808.0784028</v>
      </c>
      <c r="FT7" s="13">
        <f ca="1">IF(FT$2="",0,INDEX(HANOI_NK_BAO_CAO_KQKD!$E:$E,FT$2))</f>
        <v>1878716808.0784028</v>
      </c>
      <c r="FU7" s="13">
        <f ca="1">IF(FU$2="",0,INDEX(HANOI_NK_BAO_CAO_KQKD!$E:$E,FU$2))</f>
        <v>1879445837.0784028</v>
      </c>
      <c r="FV7" s="13">
        <f ca="1">IF(FV$2="",0,INDEX(HANOI_NK_BAO_CAO_KQKD!$E:$E,FV$2))</f>
        <v>1879462337.0784028</v>
      </c>
      <c r="FW7" s="13">
        <f ca="1">IF(FW$2="",0,INDEX(HANOI_NK_BAO_CAO_KQKD!$E:$E,FW$2))</f>
        <v>1880017712.0784028</v>
      </c>
      <c r="FX7" s="13">
        <f ca="1">IF(FX$2="",0,INDEX(HANOI_NK_BAO_CAO_KQKD!$E:$E,FX$2))</f>
        <v>1881017712.0784028</v>
      </c>
      <c r="FY7" s="13">
        <f ca="1">IF(FY$2="",0,INDEX(HANOI_NK_BAO_CAO_KQKD!$E:$E,FY$2))</f>
        <v>0</v>
      </c>
      <c r="FZ7" s="13">
        <f ca="1">IF(FZ$2="",0,INDEX(HANOI_NK_BAO_CAO_KQKD!$E:$E,FZ$2))</f>
        <v>1886253712.0784028</v>
      </c>
      <c r="GA7" s="13">
        <f ca="1">IF(GA$2="",0,INDEX(HANOI_NK_BAO_CAO_KQKD!$E:$E,GA$2))</f>
        <v>1913526164.0784028</v>
      </c>
      <c r="GB7" s="13">
        <f ca="1">IF(GB$2="",0,INDEX(HANOI_NK_BAO_CAO_KQKD!$E:$E,GB$2))</f>
        <v>1911461999.0784028</v>
      </c>
      <c r="GC7" s="13">
        <f ca="1">IF(GC$2="",0,INDEX(HANOI_NK_BAO_CAO_KQKD!$E:$E,GC$2))</f>
        <v>1912171157.0784028</v>
      </c>
      <c r="GD7" s="13">
        <f ca="1">IF(GD$2="",0,INDEX(HANOI_NK_BAO_CAO_KQKD!$E:$E,GD$2))</f>
        <v>1912955657.0784028</v>
      </c>
      <c r="GE7" s="13">
        <f ca="1">IF(GE$2="",0,INDEX(HANOI_NK_BAO_CAO_KQKD!$E:$E,GE$2))</f>
        <v>1918138544.0784028</v>
      </c>
      <c r="GF7" s="13">
        <f ca="1">IF(GF$2="",0,INDEX(HANOI_NK_BAO_CAO_KQKD!$E:$E,GF$2))</f>
        <v>0</v>
      </c>
      <c r="GG7" s="13">
        <f ca="1">IF(GG$2="",0,INDEX(HANOI_NK_BAO_CAO_KQKD!$E:$E,GG$2))</f>
        <v>1918117644.0784028</v>
      </c>
      <c r="GH7" s="13">
        <f ca="1">IF(GH$2="",0,INDEX(HANOI_NK_BAO_CAO_KQKD!$E:$E,GH$2))</f>
        <v>2029045988.4484713</v>
      </c>
      <c r="GI7" s="13">
        <f ca="1">IF(GI$2="",0,INDEX(HANOI_NK_BAO_CAO_KQKD!$E:$E,GI$2))</f>
        <v>2029045988.4484713</v>
      </c>
      <c r="GJ7" s="13">
        <f ca="1">IF(GJ$2="",0,INDEX(HANOI_NK_BAO_CAO_KQKD!$E:$E,GJ$2))</f>
        <v>2029124922.4484713</v>
      </c>
      <c r="GK7" s="13">
        <f ca="1">IF(GK$2="",0,INDEX(HANOI_NK_BAO_CAO_KQKD!$E:$E,GK$2))</f>
        <v>2029223567.4484713</v>
      </c>
      <c r="GL7" s="13">
        <f ca="1">IF(GL$2="",0,INDEX(HANOI_NK_BAO_CAO_KQKD!$E:$E,GL$2))</f>
        <v>2029223567.4484713</v>
      </c>
      <c r="GM7" s="13">
        <f ca="1">IF(GM$2="",0,INDEX(HANOI_NK_BAO_CAO_KQKD!$E:$E,GM$2))</f>
        <v>0</v>
      </c>
      <c r="GN7" s="13">
        <f ca="1">IF(GN$2="",0,INDEX(HANOI_NK_BAO_CAO_KQKD!$E:$E,GN$2))</f>
        <v>2029223567.4484713</v>
      </c>
      <c r="GO7" s="13">
        <f ca="1">IF(GO$2="",0,INDEX(HANOI_NK_BAO_CAO_KQKD!$E:$E,GO$2))</f>
        <v>2010520492.4484713</v>
      </c>
      <c r="GP7" s="13">
        <f ca="1">IF(GP$2="",0,INDEX(HANOI_NK_BAO_CAO_KQKD!$E:$E,GP$2))</f>
        <v>2015844846.4484713</v>
      </c>
      <c r="GQ7" s="13">
        <f ca="1">IF(GQ$2="",0,INDEX(HANOI_NK_BAO_CAO_KQKD!$E:$E,GQ$2))</f>
        <v>2027092089.4484713</v>
      </c>
      <c r="GR7" s="13">
        <f ca="1">IF(GR$2="",0,INDEX(HANOI_NK_BAO_CAO_KQKD!$E:$E,GR$2))</f>
        <v>2027822089.4484713</v>
      </c>
      <c r="GS7" s="13">
        <f ca="1">IF(GS$2="",0,INDEX(HANOI_NK_BAO_CAO_KQKD!$E:$E,GS$2))</f>
        <v>2032966223.4484713</v>
      </c>
      <c r="GT7" s="13">
        <f ca="1">IF(GT$2="",0,INDEX(HANOI_NK_BAO_CAO_KQKD!$E:$E,GT$2))</f>
        <v>0</v>
      </c>
      <c r="GU7" s="13">
        <f ca="1">IF(GU$2="",0,INDEX(HANOI_NK_BAO_CAO_KQKD!$E:$E,GU$2))</f>
        <v>2032966223.4484713</v>
      </c>
      <c r="GV7" s="13">
        <f ca="1">IF(GV$2="",0,INDEX(HANOI_NK_BAO_CAO_KQKD!$E:$E,GV$2))</f>
        <v>2131016523.4484713</v>
      </c>
      <c r="GW7" s="13">
        <f ca="1">IF(GW$2="",0,INDEX(HANOI_NK_BAO_CAO_KQKD!$E:$E,GW$2))</f>
        <v>2158627028.4484711</v>
      </c>
      <c r="GX7" s="13">
        <f ca="1">IF(GX$2="",0,INDEX(HANOI_NK_BAO_CAO_KQKD!$E:$E,GX$2))</f>
        <v>2160019133.4484711</v>
      </c>
      <c r="GY7" s="13">
        <f ca="1">IF(GY$2="",0,INDEX(HANOI_NK_BAO_CAO_KQKD!$E:$E,GY$2))</f>
        <v>2160068157.4484711</v>
      </c>
      <c r="GZ7" s="13">
        <f ca="1">IF(GZ$2="",0,INDEX(HANOI_NK_BAO_CAO_KQKD!$E:$E,GZ$2))</f>
        <v>2160068157.4484711</v>
      </c>
      <c r="HA7" s="13">
        <f ca="1">IF(HA$2="",0,INDEX(HANOI_NK_BAO_CAO_KQKD!$E:$E,HA$2))</f>
        <v>0</v>
      </c>
      <c r="HB7" s="13">
        <f ca="1">IF(HB$2="",0,INDEX(HANOI_NK_BAO_CAO_KQKD!$E:$E,HB$2))</f>
        <v>2160068157.4484711</v>
      </c>
      <c r="HC7" s="13">
        <f ca="1">IF(HC$2="",0,INDEX(HANOI_NK_BAO_CAO_KQKD!$E:$E,HC$2))</f>
        <v>2160186426.4484711</v>
      </c>
      <c r="HD7" s="13">
        <f ca="1">IF(HD$2="",0,INDEX(HANOI_NK_BAO_CAO_KQKD!$E:$E,HD$2))</f>
        <v>2164638037.4484711</v>
      </c>
      <c r="HE7" s="13">
        <f ca="1">IF(HE$2="",0,INDEX(HANOI_NK_BAO_CAO_KQKD!$E:$E,HE$2))</f>
        <v>2200327037.4484711</v>
      </c>
      <c r="HF7" s="13">
        <f ca="1">IF(HF$2="",0,INDEX(HANOI_NK_BAO_CAO_KQKD!$E:$E,HF$2))</f>
        <v>2200397148.4484711</v>
      </c>
      <c r="HG7" s="13">
        <f ca="1">IF(HG$2="",0,INDEX(HANOI_NK_BAO_CAO_KQKD!$E:$E,HG$2))</f>
        <v>2200897148.4484711</v>
      </c>
      <c r="HH7" s="13">
        <f ca="1">IF(HH$2="",0,INDEX(HANOI_NK_BAO_CAO_KQKD!$E:$E,HH$2))</f>
        <v>0</v>
      </c>
      <c r="HI7" s="13">
        <f ca="1">IF(HI$2="",0,INDEX(HANOI_NK_BAO_CAO_KQKD!$E:$E,HI$2))</f>
        <v>2200985148.4484711</v>
      </c>
      <c r="HJ7" s="13">
        <f ca="1">IF(HJ$2="",0,INDEX(HANOI_NK_BAO_CAO_KQKD!$E:$E,HJ$2))</f>
        <v>2201022548.4484711</v>
      </c>
      <c r="HK7" s="13">
        <f ca="1">IF(HK$2="",0,INDEX(HANOI_NK_BAO_CAO_KQKD!$E:$E,HK$2))</f>
        <v>2311712392.8185396</v>
      </c>
      <c r="HL7" s="13">
        <f ca="1">IF(HL$2="",0,INDEX(HANOI_NK_BAO_CAO_KQKD!$E:$E,HL$2))</f>
        <v>2313712392.8185396</v>
      </c>
      <c r="HM7" s="13">
        <f ca="1">IF(HM$2="",0,INDEX(HANOI_NK_BAO_CAO_KQKD!$E:$E,HM$2))</f>
        <v>2316012392.8185396</v>
      </c>
      <c r="HN7" s="13">
        <f ca="1">IF(HN$2="",0,INDEX(HANOI_NK_BAO_CAO_KQKD!$E:$E,HN$2))</f>
        <v>2316782758.8185396</v>
      </c>
      <c r="HO7" s="13">
        <f ca="1">IF(HO$2="",0,INDEX(HANOI_NK_BAO_CAO_KQKD!$E:$E,HO$2))</f>
        <v>0</v>
      </c>
      <c r="HP7" s="13">
        <f ca="1">IF(HP$2="",0,INDEX(HANOI_NK_BAO_CAO_KQKD!$E:$E,HP$2))</f>
        <v>2319082758.8185396</v>
      </c>
      <c r="HQ7" s="13">
        <f ca="1">IF(HQ$2="",0,INDEX(HANOI_NK_BAO_CAO_KQKD!$E:$E,HQ$2))</f>
        <v>2319103658.8185396</v>
      </c>
      <c r="HR7" s="13">
        <f ca="1">IF(HR$2="",0,INDEX(HANOI_NK_BAO_CAO_KQKD!$E:$E,HR$2))</f>
        <v>2311257257.1484714</v>
      </c>
      <c r="HS7" s="13">
        <f ca="1">IF(HS$2="",0,INDEX(HANOI_NK_BAO_CAO_KQKD!$E:$E,HS$2))</f>
        <v>2317374104.1484714</v>
      </c>
      <c r="HT7" s="13">
        <f ca="1">IF(HT$2="",0,INDEX(HANOI_NK_BAO_CAO_KQKD!$E:$E,HT$2))</f>
        <v>2318204104.1484714</v>
      </c>
      <c r="HU7" s="13">
        <f ca="1">IF(HU$2="",0,INDEX(HANOI_NK_BAO_CAO_KQKD!$E:$E,HU$2))</f>
        <v>2330480593.1484714</v>
      </c>
      <c r="HV7" s="13">
        <f ca="1">IF(HV$2="",0,INDEX(HANOI_NK_BAO_CAO_KQKD!$E:$E,HV$2))</f>
        <v>0</v>
      </c>
      <c r="HW7" s="13">
        <f ca="1">IF(HW$2="",0,INDEX(HANOI_NK_BAO_CAO_KQKD!$E:$E,HW$2))</f>
        <v>2360578519.5185394</v>
      </c>
      <c r="HX7" s="13">
        <f ca="1">IF(HX$2="",0,INDEX(HANOI_NK_BAO_CAO_KQKD!$E:$E,HX$2))</f>
        <v>2361078519.5185394</v>
      </c>
      <c r="HY7" s="13">
        <f ca="1">IF(HY$2="",0,INDEX(HANOI_NK_BAO_CAO_KQKD!$E:$E,HY$2))</f>
        <v>2361078520</v>
      </c>
      <c r="HZ7" s="13">
        <f ca="1">IF(HZ$2="",0,INDEX(HANOI_NK_BAO_CAO_KQKD!$E:$E,HZ$2))</f>
        <v>2513046354.5185394</v>
      </c>
      <c r="IA7" s="13">
        <f ca="1">IF(IA$2="",0,INDEX(HANOI_NK_BAO_CAO_KQKD!$E:$E,IA$2))</f>
        <v>2533587858.3155394</v>
      </c>
      <c r="IB7" s="13">
        <f ca="1">IF(IB$2="",0,INDEX(HANOI_NK_BAO_CAO_KQKD!$E:$E,IB$2))</f>
        <v>2533587858.3155394</v>
      </c>
      <c r="IC7" s="13">
        <f ca="1">IF(IC$2="",0,INDEX(HANOI_NK_BAO_CAO_KQKD!$E:$E,IC$2))</f>
        <v>0</v>
      </c>
      <c r="ID7" s="13">
        <f ca="1">IF(ID$2="",0,INDEX(HANOI_NK_BAO_CAO_KQKD!$E:$E,ID$2))</f>
        <v>2533587858.3155394</v>
      </c>
      <c r="IE7" s="13">
        <f ca="1">IF(IE$2="",0,INDEX(HANOI_NK_BAO_CAO_KQKD!$E:$E,IE$2))</f>
        <v>2537604358.3155394</v>
      </c>
      <c r="IF7" s="13">
        <f ca="1">IF(IF$2="",0,INDEX(HANOI_NK_BAO_CAO_KQKD!$E:$E,IF$2))</f>
        <v>2550429662.3155394</v>
      </c>
      <c r="IG7" s="13">
        <f ca="1">IF(IG$2="",0,INDEX(HANOI_NK_BAO_CAO_KQKD!$E:$E,IG$2))</f>
        <v>2513115775.3155394</v>
      </c>
      <c r="IH7" s="13">
        <f ca="1">IF(IH$2="",0,INDEX(HANOI_NK_BAO_CAO_KQKD!$E:$E,IH$2))</f>
        <v>2513432275.3155394</v>
      </c>
      <c r="II7" s="13">
        <f ca="1">IF(II$2="",0,INDEX(HANOI_NK_BAO_CAO_KQKD!$E:$E,II$2))</f>
        <v>2516628775.3155394</v>
      </c>
      <c r="IJ7" s="13">
        <f ca="1">IF(IJ$2="",0,INDEX(HANOI_NK_BAO_CAO_KQKD!$E:$E,IJ$2))</f>
        <v>0</v>
      </c>
      <c r="IK7" s="13">
        <f ca="1">IF(IK$2="",0,INDEX(HANOI_NK_BAO_CAO_KQKD!$E:$E,IK$2))</f>
        <v>2517928775.3155394</v>
      </c>
      <c r="IL7" s="13">
        <f ca="1">IF(IL$2="",0,INDEX(HANOI_NK_BAO_CAO_KQKD!$E:$E,IL$2))</f>
        <v>2518710675.3155394</v>
      </c>
      <c r="IM7" s="13">
        <f ca="1">IF(IM$2="",0,INDEX(HANOI_NK_BAO_CAO_KQKD!$E:$E,IM$2))</f>
        <v>2519538182.3155394</v>
      </c>
      <c r="IN7" s="13">
        <f ca="1">IF(IN$2="",0,INDEX(HANOI_NK_BAO_CAO_KQKD!$E:$E,IN$2))</f>
        <v>2520254682.3155394</v>
      </c>
      <c r="IO7" s="13">
        <f ca="1">IF(IO$2="",0,INDEX(HANOI_NK_BAO_CAO_KQKD!$E:$E,IO$2))</f>
        <v>2520254682.3155394</v>
      </c>
      <c r="IP7" s="13">
        <f ca="1">IF(IP$2="",0,INDEX(HANOI_NK_BAO_CAO_KQKD!$E:$E,IP$2))</f>
        <v>0</v>
      </c>
      <c r="IQ7" s="13">
        <f ca="1">IF(IQ$2="",0,INDEX(HANOI_NK_BAO_CAO_KQKD!$E:$E,IQ$2))</f>
        <v>0</v>
      </c>
      <c r="IR7" s="13">
        <f ca="1">IF(IR$2="",0,INDEX(HANOI_NK_BAO_CAO_KQKD!$E:$E,IR$2))</f>
        <v>2520254682.3155394</v>
      </c>
      <c r="IS7" s="13">
        <f ca="1">IF(IS$2="",0,INDEX(HANOI_NK_BAO_CAO_KQKD!$E:$E,IS$2))</f>
        <v>2632826208.6856079</v>
      </c>
      <c r="IT7" s="13">
        <f ca="1">IF(IT$2="",0,INDEX(HANOI_NK_BAO_CAO_KQKD!$E:$E,IT$2))</f>
        <v>2632826208.6856079</v>
      </c>
      <c r="IU7" s="13">
        <f ca="1">IF(IU$2="",0,INDEX(HANOI_NK_BAO_CAO_KQKD!$E:$E,IU$2))</f>
        <v>2632958636.6856079</v>
      </c>
      <c r="IV7" s="13">
        <f ca="1">IF(IV$2="",0,INDEX(HANOI_NK_BAO_CAO_KQKD!$E:$E,IV$2))</f>
        <v>2637771717.6856079</v>
      </c>
      <c r="IW7" s="13">
        <f ca="1">IF(IW$2="",0,INDEX(HANOI_NK_BAO_CAO_KQKD!$E:$E,IW$2))</f>
        <v>2640868532.6856079</v>
      </c>
      <c r="IX7" s="13">
        <f ca="1">IF(IX$2="",0,INDEX(HANOI_NK_BAO_CAO_KQKD!$E:$E,IX$2))</f>
        <v>0</v>
      </c>
      <c r="IY7" s="13">
        <f ca="1">IF(IY$2="",0,INDEX(HANOI_NK_BAO_CAO_KQKD!$E:$E,IY$2))</f>
        <v>2640868532.6856079</v>
      </c>
      <c r="IZ7" s="13">
        <f ca="1">IF(IZ$2="",0,INDEX(HANOI_NK_BAO_CAO_KQKD!$E:$E,IZ$2))</f>
        <v>2646853532.6856079</v>
      </c>
      <c r="JA7" s="13">
        <f ca="1">IF(JA$2="",0,INDEX(HANOI_NK_BAO_CAO_KQKD!$E:$E,JA$2))</f>
        <v>2652294436.6856079</v>
      </c>
      <c r="JB7" s="13">
        <f ca="1">IF(JB$2="",0,INDEX(HANOI_NK_BAO_CAO_KQKD!$E:$E,JB$2))</f>
        <v>2653794436.6856079</v>
      </c>
      <c r="JC7" s="13">
        <f ca="1">IF(JC$2="",0,INDEX(HANOI_NK_BAO_CAO_KQKD!$E:$E,JC$2))</f>
        <v>2653794436.6856079</v>
      </c>
      <c r="JD7" s="13">
        <f ca="1">IF(JD$2="",0,INDEX(HANOI_NK_BAO_CAO_KQKD!$E:$E,JD$2))</f>
        <v>2655183559.6856079</v>
      </c>
      <c r="JE7" s="13">
        <f ca="1">IF(JE$2="",0,INDEX(HANOI_NK_BAO_CAO_KQKD!$E:$E,JE$2))</f>
        <v>0</v>
      </c>
      <c r="JF7" s="13">
        <f ca="1">IF(JF$2="",0,INDEX(HANOI_NK_BAO_CAO_KQKD!$E:$E,JF$2))</f>
        <v>2755436059.6856079</v>
      </c>
      <c r="JG7" s="13">
        <f ca="1">IF(JG$2="",0,INDEX(HANOI_NK_BAO_CAO_KQKD!$E:$E,JG$2))</f>
        <v>2762545312.6856079</v>
      </c>
      <c r="JH7" s="13">
        <f ca="1">IF(JH$2="",0,INDEX(HANOI_NK_BAO_CAO_KQKD!$E:$E,JH$2))</f>
        <v>2765246986.6856079</v>
      </c>
      <c r="JI7" s="13">
        <f ca="1">IF(JI$2="",0,INDEX(HANOI_NK_BAO_CAO_KQKD!$E:$E,JI$2))</f>
        <v>2765746986.6856079</v>
      </c>
      <c r="JJ7" s="13">
        <f ca="1">IF(JJ$2="",0,INDEX(HANOI_NK_BAO_CAO_KQKD!$E:$E,JJ$2))</f>
        <v>2765968488.6856079</v>
      </c>
      <c r="JK7" s="13">
        <f ca="1">IF(JK$2="",0,INDEX(HANOI_NK_BAO_CAO_KQKD!$E:$E,JK$2))</f>
        <v>2766468488.6856079</v>
      </c>
      <c r="JL7" s="13">
        <f ca="1">IF(JL$2="",0,INDEX(HANOI_NK_BAO_CAO_KQKD!$E:$E,JL$2))</f>
        <v>0</v>
      </c>
      <c r="JM7" s="13">
        <f ca="1">IF(JM$2="",0,INDEX(HANOI_NK_BAO_CAO_KQKD!$E:$E,JM$2))</f>
        <v>2766552729.6856079</v>
      </c>
      <c r="JN7" s="13">
        <f ca="1">IF(JN$2="",0,INDEX(HANOI_NK_BAO_CAO_KQKD!$E:$E,JN$2))</f>
        <v>2787970013.6856079</v>
      </c>
      <c r="JO7" s="13">
        <f ca="1">IF(JO$2="",0,INDEX(HANOI_NK_BAO_CAO_KQKD!$E:$E,JO$2))</f>
        <v>2787970013.6856079</v>
      </c>
      <c r="JP7" s="13">
        <f ca="1">IF(JP$2="",0,INDEX(HANOI_NK_BAO_CAO_KQKD!$E:$E,JP$2))</f>
        <v>2780421213.6856079</v>
      </c>
      <c r="JQ7" s="13">
        <f ca="1">IF(JQ$2="",0,INDEX(HANOI_NK_BAO_CAO_KQKD!$E:$E,JQ$2))</f>
        <v>2780525713.6856079</v>
      </c>
      <c r="JR7" s="13">
        <f ca="1">IF(JR$2="",0,INDEX(HANOI_NK_BAO_CAO_KQKD!$E:$E,JR$2))</f>
        <v>0</v>
      </c>
      <c r="JS7" s="13">
        <f ca="1">IF(JS$2="",0,INDEX(HANOI_NK_BAO_CAO_KQKD!$E:$E,JS$2))</f>
        <v>0</v>
      </c>
      <c r="JT7" s="13">
        <f ca="1">IF(JT$2="",0,INDEX(HANOI_NK_BAO_CAO_KQKD!$E:$E,JT$2))</f>
        <v>0</v>
      </c>
      <c r="JU7" s="13">
        <f ca="1">IF(JU$2="",0,INDEX(HANOI_NK_BAO_CAO_KQKD!$E:$E,JU$2))</f>
        <v>0</v>
      </c>
      <c r="JV7" s="13">
        <f ca="1">IF(JV$2="",0,INDEX(HANOI_NK_BAO_CAO_KQKD!$E:$E,JV$2))</f>
        <v>0</v>
      </c>
      <c r="JW7" s="13">
        <f ca="1">IF(JW$2="",0,INDEX(HANOI_NK_BAO_CAO_KQKD!$E:$E,JW$2))</f>
        <v>0</v>
      </c>
      <c r="JX7" s="13">
        <f ca="1">IF(JX$2="",0,INDEX(HANOI_NK_BAO_CAO_KQKD!$E:$E,JX$2))</f>
        <v>0</v>
      </c>
      <c r="JY7" s="13">
        <f ca="1">IF(JY$2="",0,INDEX(HANOI_NK_BAO_CAO_KQKD!$E:$E,JY$2))</f>
        <v>0</v>
      </c>
      <c r="JZ7" s="13">
        <f ca="1">IF(JZ$2="",0,INDEX(HANOI_NK_BAO_CAO_KQKD!$E:$E,JZ$2))</f>
        <v>0</v>
      </c>
      <c r="KA7" s="13">
        <f ca="1">IF(KA$2="",0,INDEX(HANOI_NK_BAO_CAO_KQKD!$E:$E,KA$2))</f>
        <v>0</v>
      </c>
      <c r="KB7" s="13">
        <f ca="1">IF(KB$2="",0,INDEX(HANOI_NK_BAO_CAO_KQKD!$E:$E,KB$2))</f>
        <v>0</v>
      </c>
      <c r="KC7" s="13">
        <f ca="1">IF(KC$2="",0,INDEX(HANOI_NK_BAO_CAO_KQKD!$E:$E,KC$2))</f>
        <v>0</v>
      </c>
      <c r="KD7" s="13">
        <f ca="1">IF(KD$2="",0,INDEX(HANOI_NK_BAO_CAO_KQKD!$E:$E,KD$2))</f>
        <v>0</v>
      </c>
      <c r="KE7" s="13">
        <f ca="1">IF(KE$2="",0,INDEX(HANOI_NK_BAO_CAO_KQKD!$E:$E,KE$2))</f>
        <v>0</v>
      </c>
      <c r="KF7" s="13">
        <f ca="1">IF(KF$2="",0,INDEX(HANOI_NK_BAO_CAO_KQKD!$E:$E,KF$2))</f>
        <v>0</v>
      </c>
      <c r="KG7" s="13">
        <f ca="1">IF(KG$2="",0,INDEX(HANOI_NK_BAO_CAO_KQKD!$E:$E,KG$2))</f>
        <v>0</v>
      </c>
      <c r="KH7" s="13">
        <f ca="1">IF(KH$2="",0,INDEX(HANOI_NK_BAO_CAO_KQKD!$E:$E,KH$2))</f>
        <v>0</v>
      </c>
      <c r="KI7" s="13">
        <f ca="1">IF(KI$2="",0,INDEX(HANOI_NK_BAO_CAO_KQKD!$E:$E,KI$2))</f>
        <v>0</v>
      </c>
      <c r="KJ7" s="13">
        <f ca="1">IF(KJ$2="",0,INDEX(HANOI_NK_BAO_CAO_KQKD!$E:$E,KJ$2))</f>
        <v>0</v>
      </c>
      <c r="KK7" s="13">
        <f ca="1">IF(KK$2="",0,INDEX(HANOI_NK_BAO_CAO_KQKD!$E:$E,KK$2))</f>
        <v>0</v>
      </c>
      <c r="KL7" s="13">
        <f ca="1">IF(KL$2="",0,INDEX(HANOI_NK_BAO_CAO_KQKD!$E:$E,KL$2))</f>
        <v>0</v>
      </c>
      <c r="KM7" s="13">
        <f ca="1">IF(KM$2="",0,INDEX(HANOI_NK_BAO_CAO_KQKD!$E:$E,KM$2))</f>
        <v>0</v>
      </c>
      <c r="KN7" s="13">
        <f ca="1">IF(KN$2="",0,INDEX(HANOI_NK_BAO_CAO_KQKD!$E:$E,KN$2))</f>
        <v>0</v>
      </c>
      <c r="KO7" s="13">
        <f ca="1">IF(KO$2="",0,INDEX(HANOI_NK_BAO_CAO_KQKD!$E:$E,KO$2))</f>
        <v>0</v>
      </c>
      <c r="KP7" s="13">
        <f ca="1">IF(KP$2="",0,INDEX(HANOI_NK_BAO_CAO_KQKD!$E:$E,KP$2))</f>
        <v>0</v>
      </c>
      <c r="KQ7" s="13">
        <f ca="1">IF(KQ$2="",0,INDEX(HANOI_NK_BAO_CAO_KQKD!$E:$E,KQ$2))</f>
        <v>0</v>
      </c>
      <c r="KR7" s="13">
        <f ca="1">IF(KR$2="",0,INDEX(HANOI_NK_BAO_CAO_KQKD!$E:$E,KR$2))</f>
        <v>0</v>
      </c>
      <c r="KS7" s="13">
        <f ca="1">IF(KS$2="",0,INDEX(HANOI_NK_BAO_CAO_KQKD!$E:$E,KS$2))</f>
        <v>0</v>
      </c>
      <c r="KT7" s="13">
        <f ca="1">IF(KT$2="",0,INDEX(HANOI_NK_BAO_CAO_KQKD!$E:$E,KT$2))</f>
        <v>0</v>
      </c>
      <c r="KU7" s="13">
        <f ca="1">IF(KU$2="",0,INDEX(HANOI_NK_BAO_CAO_KQKD!$E:$E,KU$2))</f>
        <v>0</v>
      </c>
      <c r="KV7" s="13">
        <f ca="1">IF(KV$2="",0,INDEX(HANOI_NK_BAO_CAO_KQKD!$E:$E,KV$2))</f>
        <v>0</v>
      </c>
      <c r="KW7" s="13">
        <f ca="1">IF(KW$2="",0,INDEX(HANOI_NK_BAO_CAO_KQKD!$E:$E,KW$2))</f>
        <v>0</v>
      </c>
      <c r="KX7" s="13">
        <f ca="1">IF(KX$2="",0,INDEX(HANOI_NK_BAO_CAO_KQKD!$E:$E,KX$2))</f>
        <v>0</v>
      </c>
      <c r="KY7" s="13">
        <f ca="1">IF(KY$2="",0,INDEX(HANOI_NK_BAO_CAO_KQKD!$E:$E,KY$2))</f>
        <v>0</v>
      </c>
      <c r="KZ7" s="13">
        <f ca="1">IF(KZ$2="",0,INDEX(HANOI_NK_BAO_CAO_KQKD!$E:$E,KZ$2))</f>
        <v>0</v>
      </c>
      <c r="LA7" s="13">
        <f ca="1">IF(LA$2="",0,INDEX(HANOI_NK_BAO_CAO_KQKD!$E:$E,LA$2))</f>
        <v>0</v>
      </c>
      <c r="LB7" s="13">
        <f ca="1">IF(LB$2="",0,INDEX(HANOI_NK_BAO_CAO_KQKD!$E:$E,LB$2))</f>
        <v>0</v>
      </c>
      <c r="LC7" s="13">
        <f ca="1">IF(LC$2="",0,INDEX(HANOI_NK_BAO_CAO_KQKD!$E:$E,LC$2))</f>
        <v>0</v>
      </c>
      <c r="LD7" s="13">
        <f ca="1">IF(LD$2="",0,INDEX(HANOI_NK_BAO_CAO_KQKD!$E:$E,LD$2))</f>
        <v>0</v>
      </c>
      <c r="LE7" s="13">
        <f ca="1">IF(LE$2="",0,INDEX(HANOI_NK_BAO_CAO_KQKD!$E:$E,LE$2))</f>
        <v>0</v>
      </c>
      <c r="LF7" s="13">
        <f ca="1">IF(LF$2="",0,INDEX(HANOI_NK_BAO_CAO_KQKD!$E:$E,LF$2))</f>
        <v>0</v>
      </c>
      <c r="LG7" s="13">
        <f ca="1">IF(LG$2="",0,INDEX(HANOI_NK_BAO_CAO_KQKD!$E:$E,LG$2))</f>
        <v>0</v>
      </c>
      <c r="LH7" s="13">
        <f ca="1">IF(LH$2="",0,INDEX(HANOI_NK_BAO_CAO_KQKD!$E:$E,LH$2))</f>
        <v>0</v>
      </c>
      <c r="LI7" s="13">
        <f ca="1">IF(LI$2="",0,INDEX(HANOI_NK_BAO_CAO_KQKD!$E:$E,LI$2))</f>
        <v>0</v>
      </c>
      <c r="LJ7" s="13">
        <f ca="1">IF(LJ$2="",0,INDEX(HANOI_NK_BAO_CAO_KQKD!$E:$E,LJ$2))</f>
        <v>0</v>
      </c>
      <c r="LK7" s="13">
        <f ca="1">IF(LK$2="",0,INDEX(HANOI_NK_BAO_CAO_KQKD!$E:$E,LK$2))</f>
        <v>0</v>
      </c>
      <c r="LL7" s="13">
        <f ca="1">IF(LL$2="",0,INDEX(HANOI_NK_BAO_CAO_KQKD!$E:$E,LL$2))</f>
        <v>0</v>
      </c>
      <c r="LM7" s="13">
        <f ca="1">IF(LM$2="",0,INDEX(HANOI_NK_BAO_CAO_KQKD!$E:$E,LM$2))</f>
        <v>0</v>
      </c>
      <c r="LN7" s="13">
        <f ca="1">IF(LN$2="",0,INDEX(HANOI_NK_BAO_CAO_KQKD!$E:$E,LN$2))</f>
        <v>0</v>
      </c>
      <c r="LO7" s="13">
        <f ca="1">IF(LO$2="",0,INDEX(HANOI_NK_BAO_CAO_KQKD!$E:$E,LO$2))</f>
        <v>0</v>
      </c>
      <c r="LP7" s="13">
        <f ca="1">IF(LP$2="",0,INDEX(HANOI_NK_BAO_CAO_KQKD!$E:$E,LP$2))</f>
        <v>0</v>
      </c>
      <c r="LQ7" s="13">
        <f ca="1">IF(LQ$2="",0,INDEX(HANOI_NK_BAO_CAO_KQKD!$E:$E,LQ$2))</f>
        <v>0</v>
      </c>
      <c r="LR7" s="13">
        <f ca="1">IF(LR$2="",0,INDEX(HANOI_NK_BAO_CAO_KQKD!$E:$E,LR$2))</f>
        <v>0</v>
      </c>
      <c r="LS7" s="13">
        <f ca="1">IF(LS$2="",0,INDEX(HANOI_NK_BAO_CAO_KQKD!$E:$E,LS$2))</f>
        <v>0</v>
      </c>
      <c r="LT7" s="13">
        <f ca="1">IF(LT$2="",0,INDEX(HANOI_NK_BAO_CAO_KQKD!$E:$E,LT$2))</f>
        <v>0</v>
      </c>
      <c r="LU7" s="13">
        <f ca="1">IF(LU$2="",0,INDEX(HANOI_NK_BAO_CAO_KQKD!$E:$E,LU$2))</f>
        <v>0</v>
      </c>
      <c r="LV7" s="13">
        <f ca="1">IF(LV$2="",0,INDEX(HANOI_NK_BAO_CAO_KQKD!$E:$E,LV$2))</f>
        <v>0</v>
      </c>
      <c r="LW7" s="13">
        <f ca="1">IF(LW$2="",0,INDEX(HANOI_NK_BAO_CAO_KQKD!$E:$E,LW$2))</f>
        <v>0</v>
      </c>
      <c r="LX7" s="13">
        <f ca="1">IF(LX$2="",0,INDEX(HANOI_NK_BAO_CAO_KQKD!$E:$E,LX$2))</f>
        <v>0</v>
      </c>
      <c r="LY7" s="13">
        <f ca="1">IF(LY$2="",0,INDEX(HANOI_NK_BAO_CAO_KQKD!$E:$E,LY$2))</f>
        <v>0</v>
      </c>
      <c r="LZ7" s="13">
        <f ca="1">IF(LZ$2="",0,INDEX(HANOI_NK_BAO_CAO_KQKD!$E:$E,LZ$2))</f>
        <v>0</v>
      </c>
      <c r="MA7" s="13">
        <f ca="1">IF(MA$2="",0,INDEX(HANOI_NK_BAO_CAO_KQKD!$E:$E,MA$2))</f>
        <v>0</v>
      </c>
      <c r="MB7" s="13">
        <f ca="1">IF(MB$2="",0,INDEX(HANOI_NK_BAO_CAO_KQKD!$E:$E,MB$2))</f>
        <v>0</v>
      </c>
      <c r="MC7" s="13">
        <f ca="1">IF(MC$2="",0,INDEX(HANOI_NK_BAO_CAO_KQKD!$E:$E,MC$2))</f>
        <v>0</v>
      </c>
      <c r="MD7" s="13">
        <f ca="1">IF(MD$2="",0,INDEX(HANOI_NK_BAO_CAO_KQKD!$E:$E,MD$2))</f>
        <v>0</v>
      </c>
      <c r="ME7" s="13">
        <f ca="1">IF(ME$2="",0,INDEX(HANOI_NK_BAO_CAO_KQKD!$E:$E,ME$2))</f>
        <v>0</v>
      </c>
      <c r="MF7" s="13">
        <f ca="1">IF(MF$2="",0,INDEX(HANOI_NK_BAO_CAO_KQKD!$E:$E,MF$2))</f>
        <v>0</v>
      </c>
      <c r="MG7" s="13">
        <f ca="1">IF(MG$2="",0,INDEX(HANOI_NK_BAO_CAO_KQKD!$E:$E,MG$2))</f>
        <v>0</v>
      </c>
      <c r="MH7" s="13">
        <f ca="1">IF(MH$2="",0,INDEX(HANOI_NK_BAO_CAO_KQKD!$E:$E,MH$2))</f>
        <v>0</v>
      </c>
      <c r="MI7" s="13">
        <f ca="1">IF(MI$2="",0,INDEX(HANOI_NK_BAO_CAO_KQKD!$E:$E,MI$2))</f>
        <v>0</v>
      </c>
      <c r="MJ7" s="13">
        <f ca="1">IF(MJ$2="",0,INDEX(HANOI_NK_BAO_CAO_KQKD!$E:$E,MJ$2))</f>
        <v>0</v>
      </c>
      <c r="MK7" s="13">
        <f ca="1">IF(MK$2="",0,INDEX(HANOI_NK_BAO_CAO_KQKD!$E:$E,MK$2))</f>
        <v>0</v>
      </c>
      <c r="ML7" s="13">
        <f ca="1">IF(ML$2="",0,INDEX(HANOI_NK_BAO_CAO_KQKD!$E:$E,ML$2))</f>
        <v>0</v>
      </c>
      <c r="MM7" s="13">
        <f ca="1">IF(MM$2="",0,INDEX(HANOI_NK_BAO_CAO_KQKD!$E:$E,MM$2))</f>
        <v>0</v>
      </c>
      <c r="MN7" s="13">
        <f ca="1">IF(MN$2="",0,INDEX(HANOI_NK_BAO_CAO_KQKD!$E:$E,MN$2))</f>
        <v>0</v>
      </c>
      <c r="MO7" s="13">
        <f ca="1">IF(MO$2="",0,INDEX(HANOI_NK_BAO_CAO_KQKD!$E:$E,MO$2))</f>
        <v>0</v>
      </c>
      <c r="MP7" s="13">
        <f ca="1">IF(MP$2="",0,INDEX(HANOI_NK_BAO_CAO_KQKD!$E:$E,MP$2))</f>
        <v>0</v>
      </c>
      <c r="MQ7" s="13">
        <f ca="1">IF(MQ$2="",0,INDEX(HANOI_NK_BAO_CAO_KQKD!$E:$E,MQ$2))</f>
        <v>0</v>
      </c>
      <c r="MR7" s="13">
        <f ca="1">IF(MR$2="",0,INDEX(HANOI_NK_BAO_CAO_KQKD!$E:$E,MR$2))</f>
        <v>0</v>
      </c>
      <c r="MS7" s="13">
        <f ca="1">IF(MS$2="",0,INDEX(HANOI_NK_BAO_CAO_KQKD!$E:$E,MS$2))</f>
        <v>0</v>
      </c>
      <c r="MT7" s="13">
        <f ca="1">IF(MT$2="",0,INDEX(HANOI_NK_BAO_CAO_KQKD!$E:$E,MT$2))</f>
        <v>0</v>
      </c>
      <c r="MU7" s="13">
        <f ca="1">IF(MU$2="",0,INDEX(HANOI_NK_BAO_CAO_KQKD!$E:$E,MU$2))</f>
        <v>0</v>
      </c>
      <c r="MV7" s="13">
        <f ca="1">IF(MV$2="",0,INDEX(HANOI_NK_BAO_CAO_KQKD!$E:$E,MV$2))</f>
        <v>0</v>
      </c>
      <c r="MW7" s="13">
        <f ca="1">IF(MW$2="",0,INDEX(HANOI_NK_BAO_CAO_KQKD!$E:$E,MW$2))</f>
        <v>0</v>
      </c>
      <c r="MX7" s="13">
        <f ca="1">IF(MX$2="",0,INDEX(HANOI_NK_BAO_CAO_KQKD!$E:$E,MX$2))</f>
        <v>0</v>
      </c>
      <c r="MY7" s="13">
        <f ca="1">IF(MY$2="",0,INDEX(HANOI_NK_BAO_CAO_KQKD!$E:$E,MY$2))</f>
        <v>0</v>
      </c>
      <c r="MZ7" s="13">
        <f ca="1">IF(MZ$2="",0,INDEX(HANOI_NK_BAO_CAO_KQKD!$E:$E,MZ$2))</f>
        <v>0</v>
      </c>
      <c r="NA7" s="13">
        <f ca="1">IF(NA$2="",0,INDEX(HANOI_NK_BAO_CAO_KQKD!$E:$E,NA$2))</f>
        <v>0</v>
      </c>
      <c r="NB7" s="13">
        <f ca="1">IF(NB$2="",0,INDEX(HANOI_NK_BAO_CAO_KQKD!$E:$E,NB$2))</f>
        <v>0</v>
      </c>
      <c r="NC7" s="13">
        <f ca="1">IF(NC$2="",0,INDEX(HANOI_NK_BAO_CAO_KQKD!$E:$E,NC$2))</f>
        <v>0</v>
      </c>
      <c r="ND7" s="13">
        <f ca="1">IF(ND$2="",0,INDEX(HANOI_NK_BAO_CAO_KQKD!$E:$E,ND$2))</f>
        <v>0</v>
      </c>
      <c r="NE7" s="13">
        <f ca="1">IF(NE$2="",0,INDEX(HANOI_NK_BAO_CAO_KQKD!$E:$E,NE$2))</f>
        <v>0</v>
      </c>
      <c r="NF7" s="13">
        <f ca="1">IF(NF$2="",0,INDEX(HANOI_NK_BAO_CAO_KQKD!$E:$E,NF$2))</f>
        <v>0</v>
      </c>
      <c r="NG7" s="13">
        <f ca="1">IF(NG$2="",0,INDEX(HANOI_NK_BAO_CAO_KQKD!$E:$E,NG$2))</f>
        <v>0</v>
      </c>
    </row>
    <row r="8" spans="1:371" ht="15.75" x14ac:dyDescent="0.25">
      <c r="A8" s="12" t="s">
        <v>8</v>
      </c>
      <c r="B8" s="13"/>
      <c r="C8" s="13">
        <f ca="1">HANOI_NK_MUC_TIEU!B6/365*(TODAY()-DATE(YEAR(TODAY()),1,1))</f>
        <v>7016301369.8630142</v>
      </c>
      <c r="D8" s="13">
        <f>INDEX(HANOI_NK_BAO_CAO_KQKD!F:F,IF(COUNTA(HANOI_NK_BAO_CAO_KQKD!F:F)&lt;2,2,COUNTA(HANOI_NK_BAO_CAO_KQKD!F:F)))</f>
        <v>4339926731.8398046</v>
      </c>
      <c r="E8" s="13">
        <f ca="1">C8-D8</f>
        <v>2676374638.0232096</v>
      </c>
      <c r="F8" s="14">
        <f t="shared" ca="1" si="6"/>
        <v>0.61854907636678913</v>
      </c>
      <c r="G8" s="13">
        <f ca="1">IF(G$2="",0,INDEX(HANOI_NK_BAO_CAO_KQKD!$F:$F,G$2))</f>
        <v>0</v>
      </c>
      <c r="H8" s="13">
        <f ca="1">IF(H$2="",0,INDEX(HANOI_NK_BAO_CAO_KQKD!$F:$F,H$2))</f>
        <v>0</v>
      </c>
      <c r="I8" s="13">
        <f ca="1">IF(I$2="",0,INDEX(HANOI_NK_BAO_CAO_KQKD!$F:$F,I$2))</f>
        <v>0</v>
      </c>
      <c r="J8" s="13">
        <f ca="1">IF(J$2="",0,INDEX(HANOI_NK_BAO_CAO_KQKD!$F:$F,J$2))</f>
        <v>0</v>
      </c>
      <c r="K8" s="13">
        <f ca="1">IF(K$2="",0,INDEX(HANOI_NK_BAO_CAO_KQKD!$F:$F,K$2))</f>
        <v>0</v>
      </c>
      <c r="L8" s="13">
        <f ca="1">IF(L$2="",0,INDEX(HANOI_NK_BAO_CAO_KQKD!$F:$F,L$2))</f>
        <v>0</v>
      </c>
      <c r="M8" s="13">
        <f ca="1">IF(M$2="",0,INDEX(HANOI_NK_BAO_CAO_KQKD!$F:$F,M$2))</f>
        <v>0</v>
      </c>
      <c r="N8" s="13">
        <f ca="1">IF(N$2="",0,INDEX(HANOI_NK_BAO_CAO_KQKD!$F:$F,N$2))</f>
        <v>0</v>
      </c>
      <c r="O8" s="13">
        <f ca="1">IF(O$2="",0,INDEX(HANOI_NK_BAO_CAO_KQKD!$F:$F,O$2))</f>
        <v>0</v>
      </c>
      <c r="P8" s="13">
        <f ca="1">IF(P$2="",0,INDEX(HANOI_NK_BAO_CAO_KQKD!$F:$F,P$2))</f>
        <v>0</v>
      </c>
      <c r="Q8" s="13">
        <f ca="1">IF(Q$2="",0,INDEX(HANOI_NK_BAO_CAO_KQKD!$F:$F,Q$2))</f>
        <v>0</v>
      </c>
      <c r="R8" s="13">
        <f ca="1">IF(R$2="",0,INDEX(HANOI_NK_BAO_CAO_KQKD!$F:$F,R$2))</f>
        <v>0</v>
      </c>
      <c r="S8" s="13">
        <f ca="1">IF(S$2="",0,INDEX(HANOI_NK_BAO_CAO_KQKD!$F:$F,S$2))</f>
        <v>0</v>
      </c>
      <c r="T8" s="13">
        <f ca="1">IF(T$2="",0,INDEX(HANOI_NK_BAO_CAO_KQKD!$F:$F,T$2))</f>
        <v>0</v>
      </c>
      <c r="U8" s="13">
        <f ca="1">IF(U$2="",0,INDEX(HANOI_NK_BAO_CAO_KQKD!$F:$F,U$2))</f>
        <v>0</v>
      </c>
      <c r="V8" s="13">
        <f ca="1">IF(V$2="",0,INDEX(HANOI_NK_BAO_CAO_KQKD!$F:$F,V$2))</f>
        <v>0</v>
      </c>
      <c r="W8" s="13">
        <f ca="1">IF(W$2="",0,INDEX(HANOI_NK_BAO_CAO_KQKD!$F:$F,W$2))</f>
        <v>0</v>
      </c>
      <c r="X8" s="13">
        <f ca="1">IF(X$2="",0,INDEX(HANOI_NK_BAO_CAO_KQKD!$F:$F,X$2))</f>
        <v>0</v>
      </c>
      <c r="Y8" s="13">
        <f ca="1">IF(Y$2="",0,INDEX(HANOI_NK_BAO_CAO_KQKD!$F:$F,Y$2))</f>
        <v>0</v>
      </c>
      <c r="Z8" s="13">
        <f ca="1">IF(Z$2="",0,INDEX(HANOI_NK_BAO_CAO_KQKD!$F:$F,Z$2))</f>
        <v>0</v>
      </c>
      <c r="AA8" s="13">
        <f ca="1">IF(AA$2="",0,INDEX(HANOI_NK_BAO_CAO_KQKD!$F:$F,AA$2))</f>
        <v>0</v>
      </c>
      <c r="AB8" s="13">
        <f ca="1">IF(AB$2="",0,INDEX(HANOI_NK_BAO_CAO_KQKD!$F:$F,AB$2))</f>
        <v>0</v>
      </c>
      <c r="AC8" s="13">
        <f ca="1">IF(AC$2="",0,INDEX(HANOI_NK_BAO_CAO_KQKD!$F:$F,AC$2))</f>
        <v>0</v>
      </c>
      <c r="AD8" s="13">
        <f ca="1">IF(AD$2="",0,INDEX(HANOI_NK_BAO_CAO_KQKD!$F:$F,AD$2))</f>
        <v>0</v>
      </c>
      <c r="AE8" s="13">
        <f ca="1">IF(AE$2="",0,INDEX(HANOI_NK_BAO_CAO_KQKD!$F:$F,AE$2))</f>
        <v>0</v>
      </c>
      <c r="AF8" s="13">
        <f ca="1">IF(AF$2="",0,INDEX(HANOI_NK_BAO_CAO_KQKD!$F:$F,AF$2))</f>
        <v>0</v>
      </c>
      <c r="AG8" s="13">
        <f ca="1">IF(AG$2="",0,INDEX(HANOI_NK_BAO_CAO_KQKD!$F:$F,AG$2))</f>
        <v>0</v>
      </c>
      <c r="AH8" s="13">
        <f ca="1">IF(AH$2="",0,INDEX(HANOI_NK_BAO_CAO_KQKD!$F:$F,AH$2))</f>
        <v>0</v>
      </c>
      <c r="AI8" s="13">
        <f ca="1">IF(AI$2="",0,INDEX(HANOI_NK_BAO_CAO_KQKD!$F:$F,AI$2))</f>
        <v>0</v>
      </c>
      <c r="AJ8" s="13">
        <f ca="1">IF(AJ$2="",0,INDEX(HANOI_NK_BAO_CAO_KQKD!$F:$F,AJ$2))</f>
        <v>0</v>
      </c>
      <c r="AK8" s="13">
        <f ca="1">IF(AK$2="",0,INDEX(HANOI_NK_BAO_CAO_KQKD!$F:$F,AK$2))</f>
        <v>0</v>
      </c>
      <c r="AL8" s="13">
        <f ca="1">IF(AL$2="",0,INDEX(HANOI_NK_BAO_CAO_KQKD!$F:$F,AL$2))</f>
        <v>0</v>
      </c>
      <c r="AM8" s="13">
        <f ca="1">IF(AM$2="",0,INDEX(HANOI_NK_BAO_CAO_KQKD!$F:$F,AM$2))</f>
        <v>0</v>
      </c>
      <c r="AN8" s="13">
        <f ca="1">IF(AN$2="",0,INDEX(HANOI_NK_BAO_CAO_KQKD!$F:$F,AN$2))</f>
        <v>0</v>
      </c>
      <c r="AO8" s="13">
        <f ca="1">IF(AO$2="",0,INDEX(HANOI_NK_BAO_CAO_KQKD!$F:$F,AO$2))</f>
        <v>0</v>
      </c>
      <c r="AP8" s="13">
        <f ca="1">IF(AP$2="",0,INDEX(HANOI_NK_BAO_CAO_KQKD!$F:$F,AP$2))</f>
        <v>0</v>
      </c>
      <c r="AQ8" s="13">
        <f ca="1">IF(AQ$2="",0,INDEX(HANOI_NK_BAO_CAO_KQKD!$F:$F,AQ$2))</f>
        <v>0</v>
      </c>
      <c r="AR8" s="13">
        <f ca="1">IF(AR$2="",0,INDEX(HANOI_NK_BAO_CAO_KQKD!$F:$F,AR$2))</f>
        <v>0</v>
      </c>
      <c r="AS8" s="13">
        <f ca="1">IF(AS$2="",0,INDEX(HANOI_NK_BAO_CAO_KQKD!$F:$F,AS$2))</f>
        <v>0</v>
      </c>
      <c r="AT8" s="13">
        <f ca="1">IF(AT$2="",0,INDEX(HANOI_NK_BAO_CAO_KQKD!$F:$F,AT$2))</f>
        <v>0</v>
      </c>
      <c r="AU8" s="13">
        <f ca="1">IF(AU$2="",0,INDEX(HANOI_NK_BAO_CAO_KQKD!$F:$F,AU$2))</f>
        <v>0</v>
      </c>
      <c r="AV8" s="13">
        <f ca="1">IF(AV$2="",0,INDEX(HANOI_NK_BAO_CAO_KQKD!$F:$F,AV$2))</f>
        <v>0</v>
      </c>
      <c r="AW8" s="13">
        <f ca="1">IF(AW$2="",0,INDEX(HANOI_NK_BAO_CAO_KQKD!$F:$F,AW$2))</f>
        <v>0</v>
      </c>
      <c r="AX8" s="13">
        <f ca="1">IF(AX$2="",0,INDEX(HANOI_NK_BAO_CAO_KQKD!$F:$F,AX$2))</f>
        <v>0</v>
      </c>
      <c r="AY8" s="13">
        <f ca="1">IF(AY$2="",0,INDEX(HANOI_NK_BAO_CAO_KQKD!$F:$F,AY$2))</f>
        <v>0</v>
      </c>
      <c r="AZ8" s="13">
        <f ca="1">IF(AZ$2="",0,INDEX(HANOI_NK_BAO_CAO_KQKD!$F:$F,AZ$2))</f>
        <v>0</v>
      </c>
      <c r="BA8" s="13">
        <f ca="1">IF(BA$2="",0,INDEX(HANOI_NK_BAO_CAO_KQKD!$F:$F,BA$2))</f>
        <v>0</v>
      </c>
      <c r="BB8" s="13">
        <f ca="1">IF(BB$2="",0,INDEX(HANOI_NK_BAO_CAO_KQKD!$F:$F,BB$2))</f>
        <v>0</v>
      </c>
      <c r="BC8" s="13">
        <f ca="1">IF(BC$2="",0,INDEX(HANOI_NK_BAO_CAO_KQKD!$F:$F,BC$2))</f>
        <v>0</v>
      </c>
      <c r="BD8" s="13">
        <f ca="1">IF(BD$2="",0,INDEX(HANOI_NK_BAO_CAO_KQKD!$F:$F,BD$2))</f>
        <v>0</v>
      </c>
      <c r="BE8" s="13">
        <f ca="1">IF(BE$2="",0,INDEX(HANOI_NK_BAO_CAO_KQKD!$F:$F,BE$2))</f>
        <v>0</v>
      </c>
      <c r="BF8" s="13">
        <f ca="1">IF(BF$2="",0,INDEX(HANOI_NK_BAO_CAO_KQKD!$F:$F,BF$2))</f>
        <v>0</v>
      </c>
      <c r="BG8" s="13">
        <f ca="1">IF(BG$2="",0,INDEX(HANOI_NK_BAO_CAO_KQKD!$F:$F,BG$2))</f>
        <v>0</v>
      </c>
      <c r="BH8" s="13">
        <f ca="1">IF(BH$2="",0,INDEX(HANOI_NK_BAO_CAO_KQKD!$F:$F,BH$2))</f>
        <v>0</v>
      </c>
      <c r="BI8" s="13">
        <f ca="1">IF(BI$2="",0,INDEX(HANOI_NK_BAO_CAO_KQKD!$F:$F,BI$2))</f>
        <v>0</v>
      </c>
      <c r="BJ8" s="13">
        <f ca="1">IF(BJ$2="",0,INDEX(HANOI_NK_BAO_CAO_KQKD!$F:$F,BJ$2))</f>
        <v>0</v>
      </c>
      <c r="BK8" s="13">
        <f ca="1">IF(BK$2="",0,INDEX(HANOI_NK_BAO_CAO_KQKD!$F:$F,BK$2))</f>
        <v>0</v>
      </c>
      <c r="BL8" s="13">
        <f ca="1">IF(BL$2="",0,INDEX(HANOI_NK_BAO_CAO_KQKD!$F:$F,BL$2))</f>
        <v>0</v>
      </c>
      <c r="BM8" s="13">
        <f ca="1">IF(BM$2="",0,INDEX(HANOI_NK_BAO_CAO_KQKD!$F:$F,BM$2))</f>
        <v>0</v>
      </c>
      <c r="BN8" s="13">
        <f ca="1">IF(BN$2="",0,INDEX(HANOI_NK_BAO_CAO_KQKD!$F:$F,BN$2))</f>
        <v>0</v>
      </c>
      <c r="BO8" s="13">
        <f ca="1">IF(BO$2="",0,INDEX(HANOI_NK_BAO_CAO_KQKD!$F:$F,BO$2))</f>
        <v>0</v>
      </c>
      <c r="BP8" s="13">
        <f ca="1">IF(BP$2="",0,INDEX(HANOI_NK_BAO_CAO_KQKD!$F:$F,BP$2))</f>
        <v>0</v>
      </c>
      <c r="BQ8" s="13">
        <f ca="1">IF(BQ$2="",0,INDEX(HANOI_NK_BAO_CAO_KQKD!$F:$F,BQ$2))</f>
        <v>0</v>
      </c>
      <c r="BR8" s="13">
        <f ca="1">IF(BR$2="",0,INDEX(HANOI_NK_BAO_CAO_KQKD!$F:$F,BR$2))</f>
        <v>0</v>
      </c>
      <c r="BS8" s="13">
        <f ca="1">IF(BS$2="",0,INDEX(HANOI_NK_BAO_CAO_KQKD!$F:$F,BS$2))</f>
        <v>0</v>
      </c>
      <c r="BT8" s="13">
        <f ca="1">IF(BT$2="",0,INDEX(HANOI_NK_BAO_CAO_KQKD!$F:$F,BT$2))</f>
        <v>0</v>
      </c>
      <c r="BU8" s="13">
        <f ca="1">IF(BU$2="",0,INDEX(HANOI_NK_BAO_CAO_KQKD!$F:$F,BU$2))</f>
        <v>0</v>
      </c>
      <c r="BV8" s="13">
        <f ca="1">IF(BV$2="",0,INDEX(HANOI_NK_BAO_CAO_KQKD!$F:$F,BV$2))</f>
        <v>0</v>
      </c>
      <c r="BW8" s="13">
        <f ca="1">IF(BW$2="",0,INDEX(HANOI_NK_BAO_CAO_KQKD!$F:$F,BW$2))</f>
        <v>0</v>
      </c>
      <c r="BX8" s="13">
        <f ca="1">IF(BX$2="",0,INDEX(HANOI_NK_BAO_CAO_KQKD!$F:$F,BX$2))</f>
        <v>0</v>
      </c>
      <c r="BY8" s="13">
        <f ca="1">IF(BY$2="",0,INDEX(HANOI_NK_BAO_CAO_KQKD!$F:$F,BY$2))</f>
        <v>0</v>
      </c>
      <c r="BZ8" s="13">
        <f ca="1">IF(BZ$2="",0,INDEX(HANOI_NK_BAO_CAO_KQKD!$F:$F,BZ$2))</f>
        <v>0</v>
      </c>
      <c r="CA8" s="13">
        <f ca="1">IF(CA$2="",0,INDEX(HANOI_NK_BAO_CAO_KQKD!$F:$F,CA$2))</f>
        <v>0</v>
      </c>
      <c r="CB8" s="13">
        <f ca="1">IF(CB$2="",0,INDEX(HANOI_NK_BAO_CAO_KQKD!$F:$F,CB$2))</f>
        <v>0</v>
      </c>
      <c r="CC8" s="13">
        <f ca="1">IF(CC$2="",0,INDEX(HANOI_NK_BAO_CAO_KQKD!$F:$F,CC$2))</f>
        <v>0</v>
      </c>
      <c r="CD8" s="13">
        <f ca="1">IF(CD$2="",0,INDEX(HANOI_NK_BAO_CAO_KQKD!$F:$F,CD$2))</f>
        <v>0</v>
      </c>
      <c r="CE8" s="13">
        <f ca="1">IF(CE$2="",0,INDEX(HANOI_NK_BAO_CAO_KQKD!$F:$F,CE$2))</f>
        <v>0</v>
      </c>
      <c r="CF8" s="13">
        <f ca="1">IF(CF$2="",0,INDEX(HANOI_NK_BAO_CAO_KQKD!$F:$F,CF$2))</f>
        <v>0</v>
      </c>
      <c r="CG8" s="13">
        <f ca="1">IF(CG$2="",0,INDEX(HANOI_NK_BAO_CAO_KQKD!$F:$F,CG$2))</f>
        <v>0</v>
      </c>
      <c r="CH8" s="13">
        <f ca="1">IF(CH$2="",0,INDEX(HANOI_NK_BAO_CAO_KQKD!$F:$F,CH$2))</f>
        <v>0</v>
      </c>
      <c r="CI8" s="13">
        <f ca="1">IF(CI$2="",0,INDEX(HANOI_NK_BAO_CAO_KQKD!$F:$F,CI$2))</f>
        <v>0</v>
      </c>
      <c r="CJ8" s="13">
        <f ca="1">IF(CJ$2="",0,INDEX(HANOI_NK_BAO_CAO_KQKD!$F:$F,CJ$2))</f>
        <v>0</v>
      </c>
      <c r="CK8" s="13">
        <f ca="1">IF(CK$2="",0,INDEX(HANOI_NK_BAO_CAO_KQKD!$F:$F,CK$2))</f>
        <v>0</v>
      </c>
      <c r="CL8" s="13">
        <f ca="1">IF(CL$2="",0,INDEX(HANOI_NK_BAO_CAO_KQKD!$F:$F,CL$2))</f>
        <v>0</v>
      </c>
      <c r="CM8" s="13">
        <f ca="1">IF(CM$2="",0,INDEX(HANOI_NK_BAO_CAO_KQKD!$F:$F,CM$2))</f>
        <v>0</v>
      </c>
      <c r="CN8" s="13">
        <f ca="1">IF(CN$2="",0,INDEX(HANOI_NK_BAO_CAO_KQKD!$F:$F,CN$2))</f>
        <v>0</v>
      </c>
      <c r="CO8" s="13">
        <f ca="1">IF(CO$2="",0,INDEX(HANOI_NK_BAO_CAO_KQKD!$F:$F,CO$2))</f>
        <v>0</v>
      </c>
      <c r="CP8" s="13">
        <f ca="1">IF(CP$2="",0,INDEX(HANOI_NK_BAO_CAO_KQKD!$F:$F,CP$2))</f>
        <v>0</v>
      </c>
      <c r="CQ8" s="13">
        <f ca="1">IF(CQ$2="",0,INDEX(HANOI_NK_BAO_CAO_KQKD!$F:$F,CQ$2))</f>
        <v>0</v>
      </c>
      <c r="CR8" s="13">
        <f ca="1">IF(CR$2="",0,INDEX(HANOI_NK_BAO_CAO_KQKD!$F:$F,CR$2))</f>
        <v>0</v>
      </c>
      <c r="CS8" s="13">
        <f ca="1">IF(CS$2="",0,INDEX(HANOI_NK_BAO_CAO_KQKD!$F:$F,CS$2))</f>
        <v>0</v>
      </c>
      <c r="CT8" s="13">
        <f ca="1">IF(CT$2="",0,INDEX(HANOI_NK_BAO_CAO_KQKD!$F:$F,CT$2))</f>
        <v>0</v>
      </c>
      <c r="CU8" s="13">
        <f ca="1">IF(CU$2="",0,INDEX(HANOI_NK_BAO_CAO_KQKD!$F:$F,CU$2))</f>
        <v>0</v>
      </c>
      <c r="CV8" s="13">
        <f ca="1">IF(CV$2="",0,INDEX(HANOI_NK_BAO_CAO_KQKD!$F:$F,CV$2))</f>
        <v>0</v>
      </c>
      <c r="CW8" s="13">
        <f ca="1">IF(CW$2="",0,INDEX(HANOI_NK_BAO_CAO_KQKD!$F:$F,CW$2))</f>
        <v>0</v>
      </c>
      <c r="CX8" s="13">
        <f ca="1">IF(CX$2="",0,INDEX(HANOI_NK_BAO_CAO_KQKD!$F:$F,CX$2))</f>
        <v>0</v>
      </c>
      <c r="CY8" s="13">
        <f ca="1">IF(CY$2="",0,INDEX(HANOI_NK_BAO_CAO_KQKD!$F:$F,CY$2))</f>
        <v>0</v>
      </c>
      <c r="CZ8" s="13">
        <f ca="1">IF(CZ$2="",0,INDEX(HANOI_NK_BAO_CAO_KQKD!$F:$F,CZ$2))</f>
        <v>0</v>
      </c>
      <c r="DA8" s="13">
        <f ca="1">IF(DA$2="",0,INDEX(HANOI_NK_BAO_CAO_KQKD!$F:$F,DA$2))</f>
        <v>0</v>
      </c>
      <c r="DB8" s="13">
        <f ca="1">IF(DB$2="",0,INDEX(HANOI_NK_BAO_CAO_KQKD!$F:$F,DB$2))</f>
        <v>0</v>
      </c>
      <c r="DC8" s="13">
        <f ca="1">IF(DC$2="",0,INDEX(HANOI_NK_BAO_CAO_KQKD!$F:$F,DC$2))</f>
        <v>0</v>
      </c>
      <c r="DD8" s="13">
        <f ca="1">IF(DD$2="",0,INDEX(HANOI_NK_BAO_CAO_KQKD!$F:$F,DD$2))</f>
        <v>0</v>
      </c>
      <c r="DE8" s="13">
        <f ca="1">IF(DE$2="",0,INDEX(HANOI_NK_BAO_CAO_KQKD!$F:$F,DE$2))</f>
        <v>0</v>
      </c>
      <c r="DF8" s="13">
        <f ca="1">IF(DF$2="",0,INDEX(HANOI_NK_BAO_CAO_KQKD!$F:$F,DF$2))</f>
        <v>0</v>
      </c>
      <c r="DG8" s="13">
        <f ca="1">IF(DG$2="",0,INDEX(HANOI_NK_BAO_CAO_KQKD!$F:$F,DG$2))</f>
        <v>0</v>
      </c>
      <c r="DH8" s="13">
        <f ca="1">IF(DH$2="",0,INDEX(HANOI_NK_BAO_CAO_KQKD!$F:$F,DH$2))</f>
        <v>0</v>
      </c>
      <c r="DI8" s="13">
        <f ca="1">IF(DI$2="",0,INDEX(HANOI_NK_BAO_CAO_KQKD!$F:$F,DI$2))</f>
        <v>0</v>
      </c>
      <c r="DJ8" s="13">
        <f ca="1">IF(DJ$2="",0,INDEX(HANOI_NK_BAO_CAO_KQKD!$F:$F,DJ$2))</f>
        <v>0</v>
      </c>
      <c r="DK8" s="13">
        <f ca="1">IF(DK$2="",0,INDEX(HANOI_NK_BAO_CAO_KQKD!$F:$F,DK$2))</f>
        <v>0</v>
      </c>
      <c r="DL8" s="13">
        <f ca="1">IF(DL$2="",0,INDEX(HANOI_NK_BAO_CAO_KQKD!$F:$F,DL$2))</f>
        <v>0</v>
      </c>
      <c r="DM8" s="13">
        <f ca="1">IF(DM$2="",0,INDEX(HANOI_NK_BAO_CAO_KQKD!$F:$F,DM$2))</f>
        <v>0</v>
      </c>
      <c r="DN8" s="13">
        <f ca="1">IF(DN$2="",0,INDEX(HANOI_NK_BAO_CAO_KQKD!$F:$F,DN$2))</f>
        <v>0</v>
      </c>
      <c r="DO8" s="13">
        <f ca="1">IF(DO$2="",0,INDEX(HANOI_NK_BAO_CAO_KQKD!$F:$F,DO$2))</f>
        <v>0</v>
      </c>
      <c r="DP8" s="13">
        <f ca="1">IF(DP$2="",0,INDEX(HANOI_NK_BAO_CAO_KQKD!$F:$F,DP$2))</f>
        <v>0</v>
      </c>
      <c r="DQ8" s="13">
        <f ca="1">IF(DQ$2="",0,INDEX(HANOI_NK_BAO_CAO_KQKD!$F:$F,DQ$2))</f>
        <v>0</v>
      </c>
      <c r="DR8" s="13">
        <f ca="1">IF(DR$2="",0,INDEX(HANOI_NK_BAO_CAO_KQKD!$F:$F,DR$2))</f>
        <v>0</v>
      </c>
      <c r="DS8" s="13">
        <f ca="1">IF(DS$2="",0,INDEX(HANOI_NK_BAO_CAO_KQKD!$F:$F,DS$2))</f>
        <v>0</v>
      </c>
      <c r="DT8" s="13">
        <f ca="1">IF(DT$2="",0,INDEX(HANOI_NK_BAO_CAO_KQKD!$F:$F,DT$2))</f>
        <v>0</v>
      </c>
      <c r="DU8" s="13">
        <f ca="1">IF(DU$2="",0,INDEX(HANOI_NK_BAO_CAO_KQKD!$F:$F,DU$2))</f>
        <v>0</v>
      </c>
      <c r="DV8" s="13">
        <f ca="1">IF(DV$2="",0,INDEX(HANOI_NK_BAO_CAO_KQKD!$F:$F,DV$2))</f>
        <v>0</v>
      </c>
      <c r="DW8" s="13">
        <f ca="1">IF(DW$2="",0,INDEX(HANOI_NK_BAO_CAO_KQKD!$F:$F,DW$2))</f>
        <v>0</v>
      </c>
      <c r="DX8" s="13">
        <f ca="1">IF(DX$2="",0,INDEX(HANOI_NK_BAO_CAO_KQKD!$F:$F,DX$2))</f>
        <v>0</v>
      </c>
      <c r="DY8" s="13">
        <f ca="1">IF(DY$2="",0,INDEX(HANOI_NK_BAO_CAO_KQKD!$F:$F,DY$2))</f>
        <v>0</v>
      </c>
      <c r="DZ8" s="13">
        <f ca="1">IF(DZ$2="",0,INDEX(HANOI_NK_BAO_CAO_KQKD!$F:$F,DZ$2))</f>
        <v>0</v>
      </c>
      <c r="EA8" s="13">
        <f ca="1">IF(EA$2="",0,INDEX(HANOI_NK_BAO_CAO_KQKD!$F:$F,EA$2))</f>
        <v>0</v>
      </c>
      <c r="EB8" s="13">
        <f ca="1">IF(EB$2="",0,INDEX(HANOI_NK_BAO_CAO_KQKD!$F:$F,EB$2))</f>
        <v>0</v>
      </c>
      <c r="EC8" s="13">
        <f ca="1">IF(EC$2="",0,INDEX(HANOI_NK_BAO_CAO_KQKD!$F:$F,EC$2))</f>
        <v>0</v>
      </c>
      <c r="ED8" s="13">
        <f ca="1">IF(ED$2="",0,INDEX(HANOI_NK_BAO_CAO_KQKD!$F:$F,ED$2))</f>
        <v>0</v>
      </c>
      <c r="EE8" s="13">
        <f ca="1">IF(EE$2="",0,INDEX(HANOI_NK_BAO_CAO_KQKD!$F:$F,EE$2))</f>
        <v>0</v>
      </c>
      <c r="EF8" s="13">
        <f ca="1">IF(EF$2="",0,INDEX(HANOI_NK_BAO_CAO_KQKD!$F:$F,EF$2))</f>
        <v>0</v>
      </c>
      <c r="EG8" s="13">
        <f ca="1">IF(EG$2="",0,INDEX(HANOI_NK_BAO_CAO_KQKD!$F:$F,EG$2))</f>
        <v>0</v>
      </c>
      <c r="EH8" s="13">
        <f ca="1">IF(EH$2="",0,INDEX(HANOI_NK_BAO_CAO_KQKD!$F:$F,EH$2))</f>
        <v>0</v>
      </c>
      <c r="EI8" s="13">
        <f ca="1">IF(EI$2="",0,INDEX(HANOI_NK_BAO_CAO_KQKD!$F:$F,EI$2))</f>
        <v>0</v>
      </c>
      <c r="EJ8" s="13">
        <f ca="1">IF(EJ$2="",0,INDEX(HANOI_NK_BAO_CAO_KQKD!$F:$F,EJ$2))</f>
        <v>0</v>
      </c>
      <c r="EK8" s="13">
        <f ca="1">IF(EK$2="",0,INDEX(HANOI_NK_BAO_CAO_KQKD!$F:$F,EK$2))</f>
        <v>0</v>
      </c>
      <c r="EL8" s="13">
        <f ca="1">IF(EL$2="",0,INDEX(HANOI_NK_BAO_CAO_KQKD!$F:$F,EL$2))</f>
        <v>0</v>
      </c>
      <c r="EM8" s="13">
        <f ca="1">IF(EM$2="",0,INDEX(HANOI_NK_BAO_CAO_KQKD!$F:$F,EM$2))</f>
        <v>0</v>
      </c>
      <c r="EN8" s="13">
        <f ca="1">IF(EN$2="",0,INDEX(HANOI_NK_BAO_CAO_KQKD!$F:$F,EN$2))</f>
        <v>0</v>
      </c>
      <c r="EO8" s="13">
        <f ca="1">IF(EO$2="",0,INDEX(HANOI_NK_BAO_CAO_KQKD!$F:$F,EO$2))</f>
        <v>0</v>
      </c>
      <c r="EP8" s="13">
        <f ca="1">IF(EP$2="",0,INDEX(HANOI_NK_BAO_CAO_KQKD!$F:$F,EP$2))</f>
        <v>0</v>
      </c>
      <c r="EQ8" s="13">
        <f ca="1">IF(EQ$2="",0,INDEX(HANOI_NK_BAO_CAO_KQKD!$F:$F,EQ$2))</f>
        <v>0</v>
      </c>
      <c r="ER8" s="13">
        <f ca="1">IF(ER$2="",0,INDEX(HANOI_NK_BAO_CAO_KQKD!$F:$F,ER$2))</f>
        <v>1516757829.6887331</v>
      </c>
      <c r="ES8" s="13">
        <f ca="1">IF(ES$2="",0,INDEX(HANOI_NK_BAO_CAO_KQKD!$F:$F,ES$2))</f>
        <v>1518064137.2387331</v>
      </c>
      <c r="ET8" s="13">
        <f ca="1">IF(ET$2="",0,INDEX(HANOI_NK_BAO_CAO_KQKD!$F:$F,ET$2))</f>
        <v>1522048011.2387326</v>
      </c>
      <c r="EU8" s="13">
        <f ca="1">IF(EU$2="",0,INDEX(HANOI_NK_BAO_CAO_KQKD!$F:$F,EU$2))</f>
        <v>1531463881.588733</v>
      </c>
      <c r="EV8" s="13">
        <f ca="1">IF(EV$2="",0,INDEX(HANOI_NK_BAO_CAO_KQKD!$F:$F,EV$2))</f>
        <v>1520488381.588733</v>
      </c>
      <c r="EW8" s="13">
        <f ca="1">IF(EW$2="",0,INDEX(HANOI_NK_BAO_CAO_KQKD!$F:$F,EW$2))</f>
        <v>0</v>
      </c>
      <c r="EX8" s="13">
        <f ca="1">IF(EX$2="",0,INDEX(HANOI_NK_BAO_CAO_KQKD!$F:$F,EX$2))</f>
        <v>1533868389.6887326</v>
      </c>
      <c r="EY8" s="13">
        <f ca="1">IF(EY$2="",0,INDEX(HANOI_NK_BAO_CAO_KQKD!$F:$F,EY$2))</f>
        <v>1577709648.0737326</v>
      </c>
      <c r="EZ8" s="13">
        <f ca="1">IF(EZ$2="",0,INDEX(HANOI_NK_BAO_CAO_KQKD!$F:$F,EZ$2))</f>
        <v>1640542960.4237328</v>
      </c>
      <c r="FA8" s="13">
        <f ca="1">IF(FA$2="",0,INDEX(HANOI_NK_BAO_CAO_KQKD!$F:$F,FA$2))</f>
        <v>1644867909.6683323</v>
      </c>
      <c r="FB8" s="13">
        <f ca="1">IF(FB$2="",0,INDEX(HANOI_NK_BAO_CAO_KQKD!$F:$F,FB$2))</f>
        <v>1583869391.9183328</v>
      </c>
      <c r="FC8" s="13">
        <f ca="1">IF(FC$2="",0,INDEX(HANOI_NK_BAO_CAO_KQKD!$F:$F,FC$2))</f>
        <v>1665646165.268333</v>
      </c>
      <c r="FD8" s="13">
        <f ca="1">IF(FD$2="",0,INDEX(HANOI_NK_BAO_CAO_KQKD!$F:$F,FD$2))</f>
        <v>0</v>
      </c>
      <c r="FE8" s="13">
        <f ca="1">IF(FE$2="",0,INDEX(HANOI_NK_BAO_CAO_KQKD!$F:$F,FE$2))</f>
        <v>1665646165.268333</v>
      </c>
      <c r="FF8" s="13">
        <f ca="1">IF(FF$2="",0,INDEX(HANOI_NK_BAO_CAO_KQKD!$F:$F,FF$2))</f>
        <v>1667486639.1683328</v>
      </c>
      <c r="FG8" s="13">
        <f ca="1">IF(FG$2="",0,INDEX(HANOI_NK_BAO_CAO_KQKD!$F:$F,FG$2))</f>
        <v>1964864561.7263346</v>
      </c>
      <c r="FH8" s="13">
        <f ca="1">IF(FH$2="",0,INDEX(HANOI_NK_BAO_CAO_KQKD!$F:$F,FH$2))</f>
        <v>2005172585.2763343</v>
      </c>
      <c r="FI8" s="13">
        <f ca="1">IF(FI$2="",0,INDEX(HANOI_NK_BAO_CAO_KQKD!$F:$F,FI$2))</f>
        <v>1999346621.2742336</v>
      </c>
      <c r="FJ8" s="13">
        <f ca="1">IF(FJ$2="",0,INDEX(HANOI_NK_BAO_CAO_KQKD!$F:$F,FJ$2))</f>
        <v>1991691161.2742343</v>
      </c>
      <c r="FK8" s="13">
        <f ca="1">IF(FK$2="",0,INDEX(HANOI_NK_BAO_CAO_KQKD!$F:$F,FK$2))</f>
        <v>0</v>
      </c>
      <c r="FL8" s="13">
        <f ca="1">IF(FL$2="",0,INDEX(HANOI_NK_BAO_CAO_KQKD!$F:$F,FL$2))</f>
        <v>1990766681.2742336</v>
      </c>
      <c r="FM8" s="13">
        <f ca="1">IF(FM$2="",0,INDEX(HANOI_NK_BAO_CAO_KQKD!$F:$F,FM$2))</f>
        <v>2008060379.6742346</v>
      </c>
      <c r="FN8" s="13">
        <f ca="1">IF(FN$2="",0,INDEX(HANOI_NK_BAO_CAO_KQKD!$F:$F,FN$2))</f>
        <v>2143202008.324234</v>
      </c>
      <c r="FO8" s="13">
        <f ca="1">IF(FO$2="",0,INDEX(HANOI_NK_BAO_CAO_KQKD!$F:$F,FO$2))</f>
        <v>2145860461.3242338</v>
      </c>
      <c r="FP8" s="13">
        <f ca="1">IF(FP$2="",0,INDEX(HANOI_NK_BAO_CAO_KQKD!$F:$F,FP$2))</f>
        <v>2184422935.1742344</v>
      </c>
      <c r="FQ8" s="13">
        <f ca="1">IF(FQ$2="",0,INDEX(HANOI_NK_BAO_CAO_KQKD!$F:$F,FQ$2))</f>
        <v>1985351149.3617389</v>
      </c>
      <c r="FR8" s="13">
        <f ca="1">IF(FR$2="",0,INDEX(HANOI_NK_BAO_CAO_KQKD!$F:$F,FR$2))</f>
        <v>0</v>
      </c>
      <c r="FS8" s="13">
        <f ca="1">IF(FS$2="",0,INDEX(HANOI_NK_BAO_CAO_KQKD!$F:$F,FS$2))</f>
        <v>1981576986.6417384</v>
      </c>
      <c r="FT8" s="13">
        <f ca="1">IF(FT$2="",0,INDEX(HANOI_NK_BAO_CAO_KQKD!$F:$F,FT$2))</f>
        <v>1978100946.6417384</v>
      </c>
      <c r="FU8" s="13">
        <f ca="1">IF(FU$2="",0,INDEX(HANOI_NK_BAO_CAO_KQKD!$F:$F,FU$2))</f>
        <v>1990801864.7717385</v>
      </c>
      <c r="FV8" s="13">
        <f ca="1">IF(FV$2="",0,INDEX(HANOI_NK_BAO_CAO_KQKD!$F:$F,FV$2))</f>
        <v>2012016668.755739</v>
      </c>
      <c r="FW8" s="13">
        <f ca="1">IF(FW$2="",0,INDEX(HANOI_NK_BAO_CAO_KQKD!$F:$F,FW$2))</f>
        <v>2075019438.9987383</v>
      </c>
      <c r="FX8" s="13">
        <f ca="1">IF(FX$2="",0,INDEX(HANOI_NK_BAO_CAO_KQKD!$F:$F,FX$2))</f>
        <v>2076821613.682739</v>
      </c>
      <c r="FY8" s="13">
        <f ca="1">IF(FY$2="",0,INDEX(HANOI_NK_BAO_CAO_KQKD!$F:$F,FY$2))</f>
        <v>0</v>
      </c>
      <c r="FZ8" s="13">
        <f ca="1">IF(FZ$2="",0,INDEX(HANOI_NK_BAO_CAO_KQKD!$F:$F,FZ$2))</f>
        <v>2164639671.3037386</v>
      </c>
      <c r="GA8" s="13">
        <f ca="1">IF(GA$2="",0,INDEX(HANOI_NK_BAO_CAO_KQKD!$F:$F,GA$2))</f>
        <v>2210353706.4677386</v>
      </c>
      <c r="GB8" s="13">
        <f ca="1">IF(GB$2="",0,INDEX(HANOI_NK_BAO_CAO_KQKD!$F:$F,GB$2))</f>
        <v>2259311828.6697392</v>
      </c>
      <c r="GC8" s="13">
        <f ca="1">IF(GC$2="",0,INDEX(HANOI_NK_BAO_CAO_KQKD!$F:$F,GC$2))</f>
        <v>2251066986.8177385</v>
      </c>
      <c r="GD8" s="13">
        <f ca="1">IF(GD$2="",0,INDEX(HANOI_NK_BAO_CAO_KQKD!$F:$F,GD$2))</f>
        <v>2270791015.3517389</v>
      </c>
      <c r="GE8" s="13">
        <f ca="1">IF(GE$2="",0,INDEX(HANOI_NK_BAO_CAO_KQKD!$F:$F,GE$2))</f>
        <v>2538310397.4897385</v>
      </c>
      <c r="GF8" s="13">
        <f ca="1">IF(GF$2="",0,INDEX(HANOI_NK_BAO_CAO_KQKD!$F:$F,GF$2))</f>
        <v>0</v>
      </c>
      <c r="GG8" s="13">
        <f ca="1">IF(GG$2="",0,INDEX(HANOI_NK_BAO_CAO_KQKD!$F:$F,GG$2))</f>
        <v>2390526974.5457387</v>
      </c>
      <c r="GH8" s="13">
        <f ca="1">IF(GH$2="",0,INDEX(HANOI_NK_BAO_CAO_KQKD!$F:$F,GH$2))</f>
        <v>2316971316.9457388</v>
      </c>
      <c r="GI8" s="13">
        <f ca="1">IF(GI$2="",0,INDEX(HANOI_NK_BAO_CAO_KQKD!$F:$F,GI$2))</f>
        <v>2423765637.9436588</v>
      </c>
      <c r="GJ8" s="13">
        <f ca="1">IF(GJ$2="",0,INDEX(HANOI_NK_BAO_CAO_KQKD!$F:$F,GJ$2))</f>
        <v>2550012567.728056</v>
      </c>
      <c r="GK8" s="13">
        <f ca="1">IF(GK$2="",0,INDEX(HANOI_NK_BAO_CAO_KQKD!$F:$F,GK$2))</f>
        <v>3015395531.2405353</v>
      </c>
      <c r="GL8" s="13">
        <f ca="1">IF(GL$2="",0,INDEX(HANOI_NK_BAO_CAO_KQKD!$F:$F,GL$2))</f>
        <v>3015395531.2405353</v>
      </c>
      <c r="GM8" s="13">
        <f ca="1">IF(GM$2="",0,INDEX(HANOI_NK_BAO_CAO_KQKD!$F:$F,GM$2))</f>
        <v>0</v>
      </c>
      <c r="GN8" s="13">
        <f ca="1">IF(GN$2="",0,INDEX(HANOI_NK_BAO_CAO_KQKD!$F:$F,GN$2))</f>
        <v>3016183971.2813368</v>
      </c>
      <c r="GO8" s="13">
        <f ca="1">IF(GO$2="",0,INDEX(HANOI_NK_BAO_CAO_KQKD!$F:$F,GO$2))</f>
        <v>3027117837.1733365</v>
      </c>
      <c r="GP8" s="13">
        <f ca="1">IF(GP$2="",0,INDEX(HANOI_NK_BAO_CAO_KQKD!$F:$F,GP$2))</f>
        <v>3064939060.4370956</v>
      </c>
      <c r="GQ8" s="13">
        <f ca="1">IF(GQ$2="",0,INDEX(HANOI_NK_BAO_CAO_KQKD!$F:$F,GQ$2))</f>
        <v>3268115855.6293364</v>
      </c>
      <c r="GR8" s="13">
        <f ca="1">IF(GR$2="",0,INDEX(HANOI_NK_BAO_CAO_KQKD!$F:$F,GR$2))</f>
        <v>3287852612.7710967</v>
      </c>
      <c r="GS8" s="13">
        <f ca="1">IF(GS$2="",0,INDEX(HANOI_NK_BAO_CAO_KQKD!$F:$F,GS$2))</f>
        <v>3301150885.3074164</v>
      </c>
      <c r="GT8" s="13">
        <f ca="1">IF(GT$2="",0,INDEX(HANOI_NK_BAO_CAO_KQKD!$F:$F,GT$2))</f>
        <v>0</v>
      </c>
      <c r="GU8" s="13">
        <f ca="1">IF(GU$2="",0,INDEX(HANOI_NK_BAO_CAO_KQKD!$F:$F,GU$2))</f>
        <v>3253706929.9474168</v>
      </c>
      <c r="GV8" s="13">
        <f ca="1">IF(GV$2="",0,INDEX(HANOI_NK_BAO_CAO_KQKD!$F:$F,GV$2))</f>
        <v>3200926859.0569358</v>
      </c>
      <c r="GW8" s="13">
        <f ca="1">IF(GW$2="",0,INDEX(HANOI_NK_BAO_CAO_KQKD!$F:$F,GW$2))</f>
        <v>3219684714.8759761</v>
      </c>
      <c r="GX8" s="13">
        <f ca="1">IF(GX$2="",0,INDEX(HANOI_NK_BAO_CAO_KQKD!$F:$F,GX$2))</f>
        <v>3189395602.3475146</v>
      </c>
      <c r="GY8" s="13">
        <f ca="1">IF(GY$2="",0,INDEX(HANOI_NK_BAO_CAO_KQKD!$F:$F,GY$2))</f>
        <v>3195331863.2755146</v>
      </c>
      <c r="GZ8" s="13">
        <f ca="1">IF(GZ$2="",0,INDEX(HANOI_NK_BAO_CAO_KQKD!$F:$F,GZ$2))</f>
        <v>3218726467.1510825</v>
      </c>
      <c r="HA8" s="13">
        <f ca="1">IF(HA$2="",0,INDEX(HANOI_NK_BAO_CAO_KQKD!$F:$F,HA$2))</f>
        <v>0</v>
      </c>
      <c r="HB8" s="13">
        <f ca="1">IF(HB$2="",0,INDEX(HANOI_NK_BAO_CAO_KQKD!$F:$F,HB$2))</f>
        <v>3220987686.4490819</v>
      </c>
      <c r="HC8" s="13">
        <f ca="1">IF(HC$2="",0,INDEX(HANOI_NK_BAO_CAO_KQKD!$F:$F,HC$2))</f>
        <v>3698722891.8712635</v>
      </c>
      <c r="HD8" s="13">
        <f ca="1">IF(HD$2="",0,INDEX(HANOI_NK_BAO_CAO_KQKD!$F:$F,HD$2))</f>
        <v>3729187781.2977438</v>
      </c>
      <c r="HE8" s="13">
        <f ca="1">IF(HE$2="",0,INDEX(HANOI_NK_BAO_CAO_KQKD!$F:$F,HE$2))</f>
        <v>3706097662.1931067</v>
      </c>
      <c r="HF8" s="13">
        <f ca="1">IF(HF$2="",0,INDEX(HANOI_NK_BAO_CAO_KQKD!$F:$F,HF$2))</f>
        <v>3746735112.4904661</v>
      </c>
      <c r="HG8" s="13">
        <f ca="1">IF(HG$2="",0,INDEX(HANOI_NK_BAO_CAO_KQKD!$F:$F,HG$2))</f>
        <v>4082969553.0769782</v>
      </c>
      <c r="HH8" s="13">
        <f ca="1">IF(HH$2="",0,INDEX(HANOI_NK_BAO_CAO_KQKD!$F:$F,HH$2))</f>
        <v>0</v>
      </c>
      <c r="HI8" s="13">
        <f ca="1">IF(HI$2="",0,INDEX(HANOI_NK_BAO_CAO_KQKD!$F:$F,HI$2))</f>
        <v>4054066027.6523395</v>
      </c>
      <c r="HJ8" s="13">
        <f ca="1">IF(HJ$2="",0,INDEX(HANOI_NK_BAO_CAO_KQKD!$F:$F,HJ$2))</f>
        <v>4103399597.2122874</v>
      </c>
      <c r="HK8" s="13">
        <f ca="1">IF(HK$2="",0,INDEX(HANOI_NK_BAO_CAO_KQKD!$F:$F,HK$2))</f>
        <v>3978561879.049407</v>
      </c>
      <c r="HL8" s="13">
        <f ca="1">IF(HL$2="",0,INDEX(HANOI_NK_BAO_CAO_KQKD!$F:$F,HL$2))</f>
        <v>3941828694.3262877</v>
      </c>
      <c r="HM8" s="13">
        <f ca="1">IF(HM$2="",0,INDEX(HANOI_NK_BAO_CAO_KQKD!$F:$F,HM$2))</f>
        <v>3944619164.7197266</v>
      </c>
      <c r="HN8" s="13">
        <f ca="1">IF(HN$2="",0,INDEX(HANOI_NK_BAO_CAO_KQKD!$F:$F,HN$2))</f>
        <v>3938696085.8251677</v>
      </c>
      <c r="HO8" s="13">
        <f ca="1">IF(HO$2="",0,INDEX(HANOI_NK_BAO_CAO_KQKD!$F:$F,HO$2))</f>
        <v>0</v>
      </c>
      <c r="HP8" s="13">
        <f ca="1">IF(HP$2="",0,INDEX(HANOI_NK_BAO_CAO_KQKD!$F:$F,HP$2))</f>
        <v>3943362603.4571691</v>
      </c>
      <c r="HQ8" s="13">
        <f ca="1">IF(HQ$2="",0,INDEX(HANOI_NK_BAO_CAO_KQKD!$F:$F,HQ$2))</f>
        <v>4095597097.4139671</v>
      </c>
      <c r="HR8" s="13">
        <f ca="1">IF(HR$2="",0,INDEX(HANOI_NK_BAO_CAO_KQKD!$F:$F,HR$2))</f>
        <v>4124473741.6020465</v>
      </c>
      <c r="HS8" s="13">
        <f ca="1">IF(HS$2="",0,INDEX(HANOI_NK_BAO_CAO_KQKD!$F:$F,HS$2))</f>
        <v>4122882080.8538871</v>
      </c>
      <c r="HT8" s="13">
        <f ca="1">IF(HT$2="",0,INDEX(HANOI_NK_BAO_CAO_KQKD!$F:$F,HT$2))</f>
        <v>4134071132.7078872</v>
      </c>
      <c r="HU8" s="13">
        <f ca="1">IF(HU$2="",0,INDEX(HANOI_NK_BAO_CAO_KQKD!$F:$F,HU$2))</f>
        <v>4126125009.715086</v>
      </c>
      <c r="HV8" s="13">
        <f ca="1">IF(HV$2="",0,INDEX(HANOI_NK_BAO_CAO_KQKD!$F:$F,HV$2))</f>
        <v>0</v>
      </c>
      <c r="HW8" s="13">
        <f ca="1">IF(HW$2="",0,INDEX(HANOI_NK_BAO_CAO_KQKD!$F:$F,HW$2))</f>
        <v>4108788866.0088468</v>
      </c>
      <c r="HX8" s="13">
        <f ca="1">IF(HX$2="",0,INDEX(HANOI_NK_BAO_CAO_KQKD!$F:$F,HX$2))</f>
        <v>4121897574.9779663</v>
      </c>
      <c r="HY8" s="13">
        <f ca="1">IF(HY$2="",0,INDEX(HANOI_NK_BAO_CAO_KQKD!$F:$F,HY$2))</f>
        <v>4124237914</v>
      </c>
      <c r="HZ8" s="13">
        <f ca="1">IF(HZ$2="",0,INDEX(HANOI_NK_BAO_CAO_KQKD!$F:$F,HZ$2))</f>
        <v>4088738835.5926867</v>
      </c>
      <c r="IA8" s="13">
        <f ca="1">IF(IA$2="",0,INDEX(HANOI_NK_BAO_CAO_KQKD!$F:$F,IA$2))</f>
        <v>4001201130.9945998</v>
      </c>
      <c r="IB8" s="13">
        <f ca="1">IF(IB$2="",0,INDEX(HANOI_NK_BAO_CAO_KQKD!$F:$F,IB$2))</f>
        <v>4001201130.9945998</v>
      </c>
      <c r="IC8" s="13">
        <f ca="1">IF(IC$2="",0,INDEX(HANOI_NK_BAO_CAO_KQKD!$F:$F,IC$2))</f>
        <v>0</v>
      </c>
      <c r="ID8" s="13">
        <f ca="1">IF(ID$2="",0,INDEX(HANOI_NK_BAO_CAO_KQKD!$F:$F,ID$2))</f>
        <v>4004798327.3827591</v>
      </c>
      <c r="IE8" s="13">
        <f ca="1">IF(IE$2="",0,INDEX(HANOI_NK_BAO_CAO_KQKD!$F:$F,IE$2))</f>
        <v>4073090446.6634793</v>
      </c>
      <c r="IF8" s="13">
        <f ca="1">IF(IF$2="",0,INDEX(HANOI_NK_BAO_CAO_KQKD!$F:$F,IF$2))</f>
        <v>4150577435.2250004</v>
      </c>
      <c r="IG8" s="13">
        <f ca="1">IF(IG$2="",0,INDEX(HANOI_NK_BAO_CAO_KQKD!$F:$F,IG$2))</f>
        <v>4151275505.609479</v>
      </c>
      <c r="IH8" s="13">
        <f ca="1">IF(IH$2="",0,INDEX(HANOI_NK_BAO_CAO_KQKD!$F:$F,IH$2))</f>
        <v>4156050408.0876389</v>
      </c>
      <c r="II8" s="13">
        <f ca="1">IF(II$2="",0,INDEX(HANOI_NK_BAO_CAO_KQKD!$F:$F,II$2))</f>
        <v>4154605851.7852387</v>
      </c>
      <c r="IJ8" s="13">
        <f ca="1">IF(IJ$2="",0,INDEX(HANOI_NK_BAO_CAO_KQKD!$F:$F,IJ$2))</f>
        <v>0</v>
      </c>
      <c r="IK8" s="13">
        <f ca="1">IF(IK$2="",0,INDEX(HANOI_NK_BAO_CAO_KQKD!$F:$F,IK$2))</f>
        <v>4154703396.7052393</v>
      </c>
      <c r="IL8" s="13">
        <f ca="1">IF(IL$2="",0,INDEX(HANOI_NK_BAO_CAO_KQKD!$F:$F,IL$2))</f>
        <v>4213531561.4172401</v>
      </c>
      <c r="IM8" s="13">
        <f ca="1">IF(IM$2="",0,INDEX(HANOI_NK_BAO_CAO_KQKD!$F:$F,IM$2))</f>
        <v>4206388085.4889193</v>
      </c>
      <c r="IN8" s="13">
        <f ca="1">IF(IN$2="",0,INDEX(HANOI_NK_BAO_CAO_KQKD!$F:$F,IN$2))</f>
        <v>4217209114.374918</v>
      </c>
      <c r="IO8" s="13">
        <f ca="1">IF(IO$2="",0,INDEX(HANOI_NK_BAO_CAO_KQKD!$F:$F,IO$2))</f>
        <v>4274822293.8706789</v>
      </c>
      <c r="IP8" s="13">
        <f ca="1">IF(IP$2="",0,INDEX(HANOI_NK_BAO_CAO_KQKD!$F:$F,IP$2))</f>
        <v>0</v>
      </c>
      <c r="IQ8" s="13">
        <f ca="1">IF(IQ$2="",0,INDEX(HANOI_NK_BAO_CAO_KQKD!$F:$F,IQ$2))</f>
        <v>0</v>
      </c>
      <c r="IR8" s="13">
        <f ca="1">IF(IR$2="",0,INDEX(HANOI_NK_BAO_CAO_KQKD!$F:$F,IR$2))</f>
        <v>4274822293.8706789</v>
      </c>
      <c r="IS8" s="13">
        <f ca="1">IF(IS$2="",0,INDEX(HANOI_NK_BAO_CAO_KQKD!$F:$F,IS$2))</f>
        <v>4199141490.9842792</v>
      </c>
      <c r="IT8" s="13">
        <f ca="1">IF(IT$2="",0,INDEX(HANOI_NK_BAO_CAO_KQKD!$F:$F,IT$2))</f>
        <v>4199398128.34548</v>
      </c>
      <c r="IU8" s="13">
        <f ca="1">IF(IU$2="",0,INDEX(HANOI_NK_BAO_CAO_KQKD!$F:$F,IU$2))</f>
        <v>4199310214.7454796</v>
      </c>
      <c r="IV8" s="13">
        <f ca="1">IF(IV$2="",0,INDEX(HANOI_NK_BAO_CAO_KQKD!$F:$F,IV$2))</f>
        <v>4200724966.2790785</v>
      </c>
      <c r="IW8" s="13">
        <f ca="1">IF(IW$2="",0,INDEX(HANOI_NK_BAO_CAO_KQKD!$F:$F,IW$2))</f>
        <v>4215305538.4709196</v>
      </c>
      <c r="IX8" s="13">
        <f ca="1">IF(IX$2="",0,INDEX(HANOI_NK_BAO_CAO_KQKD!$F:$F,IX$2))</f>
        <v>0</v>
      </c>
      <c r="IY8" s="13">
        <f ca="1">IF(IY$2="",0,INDEX(HANOI_NK_BAO_CAO_KQKD!$F:$F,IY$2))</f>
        <v>4208133962.1489196</v>
      </c>
      <c r="IZ8" s="13">
        <f ca="1">IF(IZ$2="",0,INDEX(HANOI_NK_BAO_CAO_KQKD!$F:$F,IZ$2))</f>
        <v>4224890694.508359</v>
      </c>
      <c r="JA8" s="13">
        <f ca="1">IF(JA$2="",0,INDEX(HANOI_NK_BAO_CAO_KQKD!$F:$F,JA$2))</f>
        <v>4220051998.0000396</v>
      </c>
      <c r="JB8" s="13">
        <f ca="1">IF(JB$2="",0,INDEX(HANOI_NK_BAO_CAO_KQKD!$F:$F,JB$2))</f>
        <v>4284083191.5456429</v>
      </c>
      <c r="JC8" s="13">
        <f ca="1">IF(JC$2="",0,INDEX(HANOI_NK_BAO_CAO_KQKD!$F:$F,JC$2))</f>
        <v>4287435785.3468413</v>
      </c>
      <c r="JD8" s="13">
        <f ca="1">IF(JD$2="",0,INDEX(HANOI_NK_BAO_CAO_KQKD!$F:$F,JD$2))</f>
        <v>4320832988.6324415</v>
      </c>
      <c r="JE8" s="13">
        <f ca="1">IF(JE$2="",0,INDEX(HANOI_NK_BAO_CAO_KQKD!$F:$F,JE$2))</f>
        <v>0</v>
      </c>
      <c r="JF8" s="13">
        <f ca="1">IF(JF$2="",0,INDEX(HANOI_NK_BAO_CAO_KQKD!$F:$F,JF$2))</f>
        <v>4248152077.0104418</v>
      </c>
      <c r="JG8" s="13">
        <f ca="1">IF(JG$2="",0,INDEX(HANOI_NK_BAO_CAO_KQKD!$F:$F,JG$2))</f>
        <v>4333623242.3975258</v>
      </c>
      <c r="JH8" s="13">
        <f ca="1">IF(JH$2="",0,INDEX(HANOI_NK_BAO_CAO_KQKD!$F:$F,JH$2))</f>
        <v>4269739696.1575265</v>
      </c>
      <c r="JI8" s="13">
        <f ca="1">IF(JI$2="",0,INDEX(HANOI_NK_BAO_CAO_KQKD!$F:$F,JI$2))</f>
        <v>4291216027.5639267</v>
      </c>
      <c r="JJ8" s="13">
        <f ca="1">IF(JJ$2="",0,INDEX(HANOI_NK_BAO_CAO_KQKD!$F:$F,JJ$2))</f>
        <v>4292441965.2519255</v>
      </c>
      <c r="JK8" s="13">
        <f ca="1">IF(JK$2="",0,INDEX(HANOI_NK_BAO_CAO_KQKD!$F:$F,JK$2))</f>
        <v>4318308684.1098061</v>
      </c>
      <c r="JL8" s="13">
        <f ca="1">IF(JL$2="",0,INDEX(HANOI_NK_BAO_CAO_KQKD!$F:$F,JL$2))</f>
        <v>0</v>
      </c>
      <c r="JM8" s="13">
        <f ca="1">IF(JM$2="",0,INDEX(HANOI_NK_BAO_CAO_KQKD!$F:$F,JM$2))</f>
        <v>4317509327.0723667</v>
      </c>
      <c r="JN8" s="13">
        <f ca="1">IF(JN$2="",0,INDEX(HANOI_NK_BAO_CAO_KQKD!$F:$F,JN$2))</f>
        <v>4320341573.9602051</v>
      </c>
      <c r="JO8" s="13">
        <f ca="1">IF(JO$2="",0,INDEX(HANOI_NK_BAO_CAO_KQKD!$F:$F,JO$2))</f>
        <v>4320341573.9602051</v>
      </c>
      <c r="JP8" s="13">
        <f ca="1">IF(JP$2="",0,INDEX(HANOI_NK_BAO_CAO_KQKD!$F:$F,JP$2))</f>
        <v>4336983610.2398062</v>
      </c>
      <c r="JQ8" s="13">
        <f ca="1">IF(JQ$2="",0,INDEX(HANOI_NK_BAO_CAO_KQKD!$F:$F,JQ$2))</f>
        <v>4339926731.8398046</v>
      </c>
      <c r="JR8" s="13">
        <f ca="1">IF(JR$2="",0,INDEX(HANOI_NK_BAO_CAO_KQKD!$F:$F,JR$2))</f>
        <v>0</v>
      </c>
      <c r="JS8" s="13">
        <f ca="1">IF(JS$2="",0,INDEX(HANOI_NK_BAO_CAO_KQKD!$F:$F,JS$2))</f>
        <v>0</v>
      </c>
      <c r="JT8" s="13">
        <f ca="1">IF(JT$2="",0,INDEX(HANOI_NK_BAO_CAO_KQKD!$F:$F,JT$2))</f>
        <v>0</v>
      </c>
      <c r="JU8" s="13">
        <f ca="1">IF(JU$2="",0,INDEX(HANOI_NK_BAO_CAO_KQKD!$F:$F,JU$2))</f>
        <v>0</v>
      </c>
      <c r="JV8" s="13">
        <f ca="1">IF(JV$2="",0,INDEX(HANOI_NK_BAO_CAO_KQKD!$F:$F,JV$2))</f>
        <v>0</v>
      </c>
      <c r="JW8" s="13">
        <f ca="1">IF(JW$2="",0,INDEX(HANOI_NK_BAO_CAO_KQKD!$F:$F,JW$2))</f>
        <v>0</v>
      </c>
      <c r="JX8" s="13">
        <f ca="1">IF(JX$2="",0,INDEX(HANOI_NK_BAO_CAO_KQKD!$F:$F,JX$2))</f>
        <v>0</v>
      </c>
      <c r="JY8" s="13">
        <f ca="1">IF(JY$2="",0,INDEX(HANOI_NK_BAO_CAO_KQKD!$F:$F,JY$2))</f>
        <v>0</v>
      </c>
      <c r="JZ8" s="13">
        <f ca="1">IF(JZ$2="",0,INDEX(HANOI_NK_BAO_CAO_KQKD!$F:$F,JZ$2))</f>
        <v>0</v>
      </c>
      <c r="KA8" s="13">
        <f ca="1">IF(KA$2="",0,INDEX(HANOI_NK_BAO_CAO_KQKD!$F:$F,KA$2))</f>
        <v>0</v>
      </c>
      <c r="KB8" s="13">
        <f ca="1">IF(KB$2="",0,INDEX(HANOI_NK_BAO_CAO_KQKD!$F:$F,KB$2))</f>
        <v>0</v>
      </c>
      <c r="KC8" s="13">
        <f ca="1">IF(KC$2="",0,INDEX(HANOI_NK_BAO_CAO_KQKD!$F:$F,KC$2))</f>
        <v>0</v>
      </c>
      <c r="KD8" s="13">
        <f ca="1">IF(KD$2="",0,INDEX(HANOI_NK_BAO_CAO_KQKD!$F:$F,KD$2))</f>
        <v>0</v>
      </c>
      <c r="KE8" s="13">
        <f ca="1">IF(KE$2="",0,INDEX(HANOI_NK_BAO_CAO_KQKD!$F:$F,KE$2))</f>
        <v>0</v>
      </c>
      <c r="KF8" s="13">
        <f ca="1">IF(KF$2="",0,INDEX(HANOI_NK_BAO_CAO_KQKD!$F:$F,KF$2))</f>
        <v>0</v>
      </c>
      <c r="KG8" s="13">
        <f ca="1">IF(KG$2="",0,INDEX(HANOI_NK_BAO_CAO_KQKD!$F:$F,KG$2))</f>
        <v>0</v>
      </c>
      <c r="KH8" s="13">
        <f ca="1">IF(KH$2="",0,INDEX(HANOI_NK_BAO_CAO_KQKD!$F:$F,KH$2))</f>
        <v>0</v>
      </c>
      <c r="KI8" s="13">
        <f ca="1">IF(KI$2="",0,INDEX(HANOI_NK_BAO_CAO_KQKD!$F:$F,KI$2))</f>
        <v>0</v>
      </c>
      <c r="KJ8" s="13">
        <f ca="1">IF(KJ$2="",0,INDEX(HANOI_NK_BAO_CAO_KQKD!$F:$F,KJ$2))</f>
        <v>0</v>
      </c>
      <c r="KK8" s="13">
        <f ca="1">IF(KK$2="",0,INDEX(HANOI_NK_BAO_CAO_KQKD!$F:$F,KK$2))</f>
        <v>0</v>
      </c>
      <c r="KL8" s="13">
        <f ca="1">IF(KL$2="",0,INDEX(HANOI_NK_BAO_CAO_KQKD!$F:$F,KL$2))</f>
        <v>0</v>
      </c>
      <c r="KM8" s="13">
        <f ca="1">IF(KM$2="",0,INDEX(HANOI_NK_BAO_CAO_KQKD!$F:$F,KM$2))</f>
        <v>0</v>
      </c>
      <c r="KN8" s="13">
        <f ca="1">IF(KN$2="",0,INDEX(HANOI_NK_BAO_CAO_KQKD!$F:$F,KN$2))</f>
        <v>0</v>
      </c>
      <c r="KO8" s="13">
        <f ca="1">IF(KO$2="",0,INDEX(HANOI_NK_BAO_CAO_KQKD!$F:$F,KO$2))</f>
        <v>0</v>
      </c>
      <c r="KP8" s="13">
        <f ca="1">IF(KP$2="",0,INDEX(HANOI_NK_BAO_CAO_KQKD!$F:$F,KP$2))</f>
        <v>0</v>
      </c>
      <c r="KQ8" s="13">
        <f ca="1">IF(KQ$2="",0,INDEX(HANOI_NK_BAO_CAO_KQKD!$F:$F,KQ$2))</f>
        <v>0</v>
      </c>
      <c r="KR8" s="13">
        <f ca="1">IF(KR$2="",0,INDEX(HANOI_NK_BAO_CAO_KQKD!$F:$F,KR$2))</f>
        <v>0</v>
      </c>
      <c r="KS8" s="13">
        <f ca="1">IF(KS$2="",0,INDEX(HANOI_NK_BAO_CAO_KQKD!$F:$F,KS$2))</f>
        <v>0</v>
      </c>
      <c r="KT8" s="13">
        <f ca="1">IF(KT$2="",0,INDEX(HANOI_NK_BAO_CAO_KQKD!$F:$F,KT$2))</f>
        <v>0</v>
      </c>
      <c r="KU8" s="13">
        <f ca="1">IF(KU$2="",0,INDEX(HANOI_NK_BAO_CAO_KQKD!$F:$F,KU$2))</f>
        <v>0</v>
      </c>
      <c r="KV8" s="13">
        <f ca="1">IF(KV$2="",0,INDEX(HANOI_NK_BAO_CAO_KQKD!$F:$F,KV$2))</f>
        <v>0</v>
      </c>
      <c r="KW8" s="13">
        <f ca="1">IF(KW$2="",0,INDEX(HANOI_NK_BAO_CAO_KQKD!$F:$F,KW$2))</f>
        <v>0</v>
      </c>
      <c r="KX8" s="13">
        <f ca="1">IF(KX$2="",0,INDEX(HANOI_NK_BAO_CAO_KQKD!$F:$F,KX$2))</f>
        <v>0</v>
      </c>
      <c r="KY8" s="13">
        <f ca="1">IF(KY$2="",0,INDEX(HANOI_NK_BAO_CAO_KQKD!$F:$F,KY$2))</f>
        <v>0</v>
      </c>
      <c r="KZ8" s="13">
        <f ca="1">IF(KZ$2="",0,INDEX(HANOI_NK_BAO_CAO_KQKD!$F:$F,KZ$2))</f>
        <v>0</v>
      </c>
      <c r="LA8" s="13">
        <f ca="1">IF(LA$2="",0,INDEX(HANOI_NK_BAO_CAO_KQKD!$F:$F,LA$2))</f>
        <v>0</v>
      </c>
      <c r="LB8" s="13">
        <f ca="1">IF(LB$2="",0,INDEX(HANOI_NK_BAO_CAO_KQKD!$F:$F,LB$2))</f>
        <v>0</v>
      </c>
      <c r="LC8" s="13">
        <f ca="1">IF(LC$2="",0,INDEX(HANOI_NK_BAO_CAO_KQKD!$F:$F,LC$2))</f>
        <v>0</v>
      </c>
      <c r="LD8" s="13">
        <f ca="1">IF(LD$2="",0,INDEX(HANOI_NK_BAO_CAO_KQKD!$F:$F,LD$2))</f>
        <v>0</v>
      </c>
      <c r="LE8" s="13">
        <f ca="1">IF(LE$2="",0,INDEX(HANOI_NK_BAO_CAO_KQKD!$F:$F,LE$2))</f>
        <v>0</v>
      </c>
      <c r="LF8" s="13">
        <f ca="1">IF(LF$2="",0,INDEX(HANOI_NK_BAO_CAO_KQKD!$F:$F,LF$2))</f>
        <v>0</v>
      </c>
      <c r="LG8" s="13">
        <f ca="1">IF(LG$2="",0,INDEX(HANOI_NK_BAO_CAO_KQKD!$F:$F,LG$2))</f>
        <v>0</v>
      </c>
      <c r="LH8" s="13">
        <f ca="1">IF(LH$2="",0,INDEX(HANOI_NK_BAO_CAO_KQKD!$F:$F,LH$2))</f>
        <v>0</v>
      </c>
      <c r="LI8" s="13">
        <f ca="1">IF(LI$2="",0,INDEX(HANOI_NK_BAO_CAO_KQKD!$F:$F,LI$2))</f>
        <v>0</v>
      </c>
      <c r="LJ8" s="13">
        <f ca="1">IF(LJ$2="",0,INDEX(HANOI_NK_BAO_CAO_KQKD!$F:$F,LJ$2))</f>
        <v>0</v>
      </c>
      <c r="LK8" s="13">
        <f ca="1">IF(LK$2="",0,INDEX(HANOI_NK_BAO_CAO_KQKD!$F:$F,LK$2))</f>
        <v>0</v>
      </c>
      <c r="LL8" s="13">
        <f ca="1">IF(LL$2="",0,INDEX(HANOI_NK_BAO_CAO_KQKD!$F:$F,LL$2))</f>
        <v>0</v>
      </c>
      <c r="LM8" s="13">
        <f ca="1">IF(LM$2="",0,INDEX(HANOI_NK_BAO_CAO_KQKD!$F:$F,LM$2))</f>
        <v>0</v>
      </c>
      <c r="LN8" s="13">
        <f ca="1">IF(LN$2="",0,INDEX(HANOI_NK_BAO_CAO_KQKD!$F:$F,LN$2))</f>
        <v>0</v>
      </c>
      <c r="LO8" s="13">
        <f ca="1">IF(LO$2="",0,INDEX(HANOI_NK_BAO_CAO_KQKD!$F:$F,LO$2))</f>
        <v>0</v>
      </c>
      <c r="LP8" s="13">
        <f ca="1">IF(LP$2="",0,INDEX(HANOI_NK_BAO_CAO_KQKD!$F:$F,LP$2))</f>
        <v>0</v>
      </c>
      <c r="LQ8" s="13">
        <f ca="1">IF(LQ$2="",0,INDEX(HANOI_NK_BAO_CAO_KQKD!$F:$F,LQ$2))</f>
        <v>0</v>
      </c>
      <c r="LR8" s="13">
        <f ca="1">IF(LR$2="",0,INDEX(HANOI_NK_BAO_CAO_KQKD!$F:$F,LR$2))</f>
        <v>0</v>
      </c>
      <c r="LS8" s="13">
        <f ca="1">IF(LS$2="",0,INDEX(HANOI_NK_BAO_CAO_KQKD!$F:$F,LS$2))</f>
        <v>0</v>
      </c>
      <c r="LT8" s="13">
        <f ca="1">IF(LT$2="",0,INDEX(HANOI_NK_BAO_CAO_KQKD!$F:$F,LT$2))</f>
        <v>0</v>
      </c>
      <c r="LU8" s="13">
        <f ca="1">IF(LU$2="",0,INDEX(HANOI_NK_BAO_CAO_KQKD!$F:$F,LU$2))</f>
        <v>0</v>
      </c>
      <c r="LV8" s="13">
        <f ca="1">IF(LV$2="",0,INDEX(HANOI_NK_BAO_CAO_KQKD!$F:$F,LV$2))</f>
        <v>0</v>
      </c>
      <c r="LW8" s="13">
        <f ca="1">IF(LW$2="",0,INDEX(HANOI_NK_BAO_CAO_KQKD!$F:$F,LW$2))</f>
        <v>0</v>
      </c>
      <c r="LX8" s="13">
        <f ca="1">IF(LX$2="",0,INDEX(HANOI_NK_BAO_CAO_KQKD!$F:$F,LX$2))</f>
        <v>0</v>
      </c>
      <c r="LY8" s="13">
        <f ca="1">IF(LY$2="",0,INDEX(HANOI_NK_BAO_CAO_KQKD!$F:$F,LY$2))</f>
        <v>0</v>
      </c>
      <c r="LZ8" s="13">
        <f ca="1">IF(LZ$2="",0,INDEX(HANOI_NK_BAO_CAO_KQKD!$F:$F,LZ$2))</f>
        <v>0</v>
      </c>
      <c r="MA8" s="13">
        <f ca="1">IF(MA$2="",0,INDEX(HANOI_NK_BAO_CAO_KQKD!$F:$F,MA$2))</f>
        <v>0</v>
      </c>
      <c r="MB8" s="13">
        <f ca="1">IF(MB$2="",0,INDEX(HANOI_NK_BAO_CAO_KQKD!$F:$F,MB$2))</f>
        <v>0</v>
      </c>
      <c r="MC8" s="13">
        <f ca="1">IF(MC$2="",0,INDEX(HANOI_NK_BAO_CAO_KQKD!$F:$F,MC$2))</f>
        <v>0</v>
      </c>
      <c r="MD8" s="13">
        <f ca="1">IF(MD$2="",0,INDEX(HANOI_NK_BAO_CAO_KQKD!$F:$F,MD$2))</f>
        <v>0</v>
      </c>
      <c r="ME8" s="13">
        <f ca="1">IF(ME$2="",0,INDEX(HANOI_NK_BAO_CAO_KQKD!$F:$F,ME$2))</f>
        <v>0</v>
      </c>
      <c r="MF8" s="13">
        <f ca="1">IF(MF$2="",0,INDEX(HANOI_NK_BAO_CAO_KQKD!$F:$F,MF$2))</f>
        <v>0</v>
      </c>
      <c r="MG8" s="13">
        <f ca="1">IF(MG$2="",0,INDEX(HANOI_NK_BAO_CAO_KQKD!$F:$F,MG$2))</f>
        <v>0</v>
      </c>
      <c r="MH8" s="13">
        <f ca="1">IF(MH$2="",0,INDEX(HANOI_NK_BAO_CAO_KQKD!$F:$F,MH$2))</f>
        <v>0</v>
      </c>
      <c r="MI8" s="13">
        <f ca="1">IF(MI$2="",0,INDEX(HANOI_NK_BAO_CAO_KQKD!$F:$F,MI$2))</f>
        <v>0</v>
      </c>
      <c r="MJ8" s="13">
        <f ca="1">IF(MJ$2="",0,INDEX(HANOI_NK_BAO_CAO_KQKD!$F:$F,MJ$2))</f>
        <v>0</v>
      </c>
      <c r="MK8" s="13">
        <f ca="1">IF(MK$2="",0,INDEX(HANOI_NK_BAO_CAO_KQKD!$F:$F,MK$2))</f>
        <v>0</v>
      </c>
      <c r="ML8" s="13">
        <f ca="1">IF(ML$2="",0,INDEX(HANOI_NK_BAO_CAO_KQKD!$F:$F,ML$2))</f>
        <v>0</v>
      </c>
      <c r="MM8" s="13">
        <f ca="1">IF(MM$2="",0,INDEX(HANOI_NK_BAO_CAO_KQKD!$F:$F,MM$2))</f>
        <v>0</v>
      </c>
      <c r="MN8" s="13">
        <f ca="1">IF(MN$2="",0,INDEX(HANOI_NK_BAO_CAO_KQKD!$F:$F,MN$2))</f>
        <v>0</v>
      </c>
      <c r="MO8" s="13">
        <f ca="1">IF(MO$2="",0,INDEX(HANOI_NK_BAO_CAO_KQKD!$F:$F,MO$2))</f>
        <v>0</v>
      </c>
      <c r="MP8" s="13">
        <f ca="1">IF(MP$2="",0,INDEX(HANOI_NK_BAO_CAO_KQKD!$F:$F,MP$2))</f>
        <v>0</v>
      </c>
      <c r="MQ8" s="13">
        <f ca="1">IF(MQ$2="",0,INDEX(HANOI_NK_BAO_CAO_KQKD!$F:$F,MQ$2))</f>
        <v>0</v>
      </c>
      <c r="MR8" s="13">
        <f ca="1">IF(MR$2="",0,INDEX(HANOI_NK_BAO_CAO_KQKD!$F:$F,MR$2))</f>
        <v>0</v>
      </c>
      <c r="MS8" s="13">
        <f ca="1">IF(MS$2="",0,INDEX(HANOI_NK_BAO_CAO_KQKD!$F:$F,MS$2))</f>
        <v>0</v>
      </c>
      <c r="MT8" s="13">
        <f ca="1">IF(MT$2="",0,INDEX(HANOI_NK_BAO_CAO_KQKD!$F:$F,MT$2))</f>
        <v>0</v>
      </c>
      <c r="MU8" s="13">
        <f ca="1">IF(MU$2="",0,INDEX(HANOI_NK_BAO_CAO_KQKD!$F:$F,MU$2))</f>
        <v>0</v>
      </c>
      <c r="MV8" s="13">
        <f ca="1">IF(MV$2="",0,INDEX(HANOI_NK_BAO_CAO_KQKD!$F:$F,MV$2))</f>
        <v>0</v>
      </c>
      <c r="MW8" s="13">
        <f ca="1">IF(MW$2="",0,INDEX(HANOI_NK_BAO_CAO_KQKD!$F:$F,MW$2))</f>
        <v>0</v>
      </c>
      <c r="MX8" s="13">
        <f ca="1">IF(MX$2="",0,INDEX(HANOI_NK_BAO_CAO_KQKD!$F:$F,MX$2))</f>
        <v>0</v>
      </c>
      <c r="MY8" s="13">
        <f ca="1">IF(MY$2="",0,INDEX(HANOI_NK_BAO_CAO_KQKD!$F:$F,MY$2))</f>
        <v>0</v>
      </c>
      <c r="MZ8" s="13">
        <f ca="1">IF(MZ$2="",0,INDEX(HANOI_NK_BAO_CAO_KQKD!$F:$F,MZ$2))</f>
        <v>0</v>
      </c>
      <c r="NA8" s="13">
        <f ca="1">IF(NA$2="",0,INDEX(HANOI_NK_BAO_CAO_KQKD!$F:$F,NA$2))</f>
        <v>0</v>
      </c>
      <c r="NB8" s="13">
        <f ca="1">IF(NB$2="",0,INDEX(HANOI_NK_BAO_CAO_KQKD!$F:$F,NB$2))</f>
        <v>0</v>
      </c>
      <c r="NC8" s="13">
        <f ca="1">IF(NC$2="",0,INDEX(HANOI_NK_BAO_CAO_KQKD!$F:$F,NC$2))</f>
        <v>0</v>
      </c>
      <c r="ND8" s="13">
        <f ca="1">IF(ND$2="",0,INDEX(HANOI_NK_BAO_CAO_KQKD!$F:$F,ND$2))</f>
        <v>0</v>
      </c>
      <c r="NE8" s="13">
        <f ca="1">IF(NE$2="",0,INDEX(HANOI_NK_BAO_CAO_KQKD!$F:$F,NE$2))</f>
        <v>0</v>
      </c>
      <c r="NF8" s="13">
        <f ca="1">IF(NF$2="",0,INDEX(HANOI_NK_BAO_CAO_KQKD!$F:$F,NF$2))</f>
        <v>0</v>
      </c>
      <c r="NG8" s="13">
        <f ca="1">IF(NG$2="",0,INDEX(HANOI_NK_BAO_CAO_KQKD!$F:$F,NG$2))</f>
        <v>0</v>
      </c>
    </row>
    <row r="10" spans="1:371" ht="31.5" x14ac:dyDescent="0.25">
      <c r="A10" s="16" t="s">
        <v>7</v>
      </c>
      <c r="B10" s="16" t="s">
        <v>44</v>
      </c>
      <c r="C10" s="16" t="s">
        <v>45</v>
      </c>
      <c r="D10" s="16" t="s">
        <v>42</v>
      </c>
      <c r="E10" s="16" t="s">
        <v>43</v>
      </c>
      <c r="F10" s="16" t="s">
        <v>9</v>
      </c>
      <c r="G10" s="29">
        <f ca="1">DATE(YEAR(TODAY()),1,1)</f>
        <v>44927</v>
      </c>
      <c r="H10" s="29">
        <f t="shared" ref="H10:BS10" ca="1" si="7">G10+1</f>
        <v>44928</v>
      </c>
      <c r="I10" s="29">
        <f t="shared" ca="1" si="7"/>
        <v>44929</v>
      </c>
      <c r="J10" s="29">
        <f t="shared" ca="1" si="7"/>
        <v>44930</v>
      </c>
      <c r="K10" s="29">
        <f t="shared" ca="1" si="7"/>
        <v>44931</v>
      </c>
      <c r="L10" s="29">
        <f t="shared" ca="1" si="7"/>
        <v>44932</v>
      </c>
      <c r="M10" s="29">
        <f t="shared" ca="1" si="7"/>
        <v>44933</v>
      </c>
      <c r="N10" s="29">
        <f t="shared" ca="1" si="7"/>
        <v>44934</v>
      </c>
      <c r="O10" s="29">
        <f t="shared" ca="1" si="7"/>
        <v>44935</v>
      </c>
      <c r="P10" s="29">
        <f t="shared" ca="1" si="7"/>
        <v>44936</v>
      </c>
      <c r="Q10" s="29">
        <f t="shared" ca="1" si="7"/>
        <v>44937</v>
      </c>
      <c r="R10" s="29">
        <f t="shared" ca="1" si="7"/>
        <v>44938</v>
      </c>
      <c r="S10" s="29">
        <f t="shared" ca="1" si="7"/>
        <v>44939</v>
      </c>
      <c r="T10" s="29">
        <f t="shared" ca="1" si="7"/>
        <v>44940</v>
      </c>
      <c r="U10" s="29">
        <f t="shared" ca="1" si="7"/>
        <v>44941</v>
      </c>
      <c r="V10" s="29">
        <f t="shared" ca="1" si="7"/>
        <v>44942</v>
      </c>
      <c r="W10" s="29">
        <f t="shared" ca="1" si="7"/>
        <v>44943</v>
      </c>
      <c r="X10" s="29">
        <f t="shared" ca="1" si="7"/>
        <v>44944</v>
      </c>
      <c r="Y10" s="29">
        <f t="shared" ca="1" si="7"/>
        <v>44945</v>
      </c>
      <c r="Z10" s="29">
        <f t="shared" ca="1" si="7"/>
        <v>44946</v>
      </c>
      <c r="AA10" s="29">
        <f t="shared" ca="1" si="7"/>
        <v>44947</v>
      </c>
      <c r="AB10" s="29">
        <f t="shared" ca="1" si="7"/>
        <v>44948</v>
      </c>
      <c r="AC10" s="29">
        <f t="shared" ca="1" si="7"/>
        <v>44949</v>
      </c>
      <c r="AD10" s="29">
        <f t="shared" ca="1" si="7"/>
        <v>44950</v>
      </c>
      <c r="AE10" s="29">
        <f t="shared" ca="1" si="7"/>
        <v>44951</v>
      </c>
      <c r="AF10" s="29">
        <f t="shared" ca="1" si="7"/>
        <v>44952</v>
      </c>
      <c r="AG10" s="29">
        <f t="shared" ca="1" si="7"/>
        <v>44953</v>
      </c>
      <c r="AH10" s="29">
        <f t="shared" ca="1" si="7"/>
        <v>44954</v>
      </c>
      <c r="AI10" s="29">
        <f t="shared" ca="1" si="7"/>
        <v>44955</v>
      </c>
      <c r="AJ10" s="29">
        <f t="shared" ca="1" si="7"/>
        <v>44956</v>
      </c>
      <c r="AK10" s="29">
        <f t="shared" ca="1" si="7"/>
        <v>44957</v>
      </c>
      <c r="AL10" s="29">
        <f t="shared" ca="1" si="7"/>
        <v>44958</v>
      </c>
      <c r="AM10" s="29">
        <f t="shared" ca="1" si="7"/>
        <v>44959</v>
      </c>
      <c r="AN10" s="29">
        <f t="shared" ca="1" si="7"/>
        <v>44960</v>
      </c>
      <c r="AO10" s="29">
        <f t="shared" ca="1" si="7"/>
        <v>44961</v>
      </c>
      <c r="AP10" s="29">
        <f t="shared" ca="1" si="7"/>
        <v>44962</v>
      </c>
      <c r="AQ10" s="29">
        <f t="shared" ca="1" si="7"/>
        <v>44963</v>
      </c>
      <c r="AR10" s="29">
        <f t="shared" ca="1" si="7"/>
        <v>44964</v>
      </c>
      <c r="AS10" s="29">
        <f t="shared" ca="1" si="7"/>
        <v>44965</v>
      </c>
      <c r="AT10" s="29">
        <f t="shared" ca="1" si="7"/>
        <v>44966</v>
      </c>
      <c r="AU10" s="29">
        <f t="shared" ca="1" si="7"/>
        <v>44967</v>
      </c>
      <c r="AV10" s="29">
        <f t="shared" ca="1" si="7"/>
        <v>44968</v>
      </c>
      <c r="AW10" s="29">
        <f t="shared" ca="1" si="7"/>
        <v>44969</v>
      </c>
      <c r="AX10" s="29">
        <f t="shared" ca="1" si="7"/>
        <v>44970</v>
      </c>
      <c r="AY10" s="29">
        <f t="shared" ca="1" si="7"/>
        <v>44971</v>
      </c>
      <c r="AZ10" s="29">
        <f t="shared" ca="1" si="7"/>
        <v>44972</v>
      </c>
      <c r="BA10" s="29">
        <f t="shared" ca="1" si="7"/>
        <v>44973</v>
      </c>
      <c r="BB10" s="29">
        <f t="shared" ca="1" si="7"/>
        <v>44974</v>
      </c>
      <c r="BC10" s="29">
        <f t="shared" ca="1" si="7"/>
        <v>44975</v>
      </c>
      <c r="BD10" s="29">
        <f t="shared" ca="1" si="7"/>
        <v>44976</v>
      </c>
      <c r="BE10" s="29">
        <f t="shared" ca="1" si="7"/>
        <v>44977</v>
      </c>
      <c r="BF10" s="29">
        <f t="shared" ca="1" si="7"/>
        <v>44978</v>
      </c>
      <c r="BG10" s="29">
        <f t="shared" ca="1" si="7"/>
        <v>44979</v>
      </c>
      <c r="BH10" s="29">
        <f t="shared" ca="1" si="7"/>
        <v>44980</v>
      </c>
      <c r="BI10" s="29">
        <f t="shared" ca="1" si="7"/>
        <v>44981</v>
      </c>
      <c r="BJ10" s="29">
        <f t="shared" ca="1" si="7"/>
        <v>44982</v>
      </c>
      <c r="BK10" s="29">
        <f t="shared" ca="1" si="7"/>
        <v>44983</v>
      </c>
      <c r="BL10" s="29">
        <f t="shared" ca="1" si="7"/>
        <v>44984</v>
      </c>
      <c r="BM10" s="29">
        <f t="shared" ca="1" si="7"/>
        <v>44985</v>
      </c>
      <c r="BN10" s="29">
        <f t="shared" ca="1" si="7"/>
        <v>44986</v>
      </c>
      <c r="BO10" s="29">
        <f t="shared" ca="1" si="7"/>
        <v>44987</v>
      </c>
      <c r="BP10" s="29">
        <f t="shared" ca="1" si="7"/>
        <v>44988</v>
      </c>
      <c r="BQ10" s="29">
        <f t="shared" ca="1" si="7"/>
        <v>44989</v>
      </c>
      <c r="BR10" s="29">
        <f t="shared" ca="1" si="7"/>
        <v>44990</v>
      </c>
      <c r="BS10" s="29">
        <f t="shared" ca="1" si="7"/>
        <v>44991</v>
      </c>
      <c r="BT10" s="29">
        <f t="shared" ref="BT10:EE10" ca="1" si="8">BS10+1</f>
        <v>44992</v>
      </c>
      <c r="BU10" s="29">
        <f t="shared" ca="1" si="8"/>
        <v>44993</v>
      </c>
      <c r="BV10" s="29">
        <f t="shared" ca="1" si="8"/>
        <v>44994</v>
      </c>
      <c r="BW10" s="29">
        <f t="shared" ca="1" si="8"/>
        <v>44995</v>
      </c>
      <c r="BX10" s="29">
        <f t="shared" ca="1" si="8"/>
        <v>44996</v>
      </c>
      <c r="BY10" s="29">
        <f t="shared" ca="1" si="8"/>
        <v>44997</v>
      </c>
      <c r="BZ10" s="29">
        <f t="shared" ca="1" si="8"/>
        <v>44998</v>
      </c>
      <c r="CA10" s="29">
        <f t="shared" ca="1" si="8"/>
        <v>44999</v>
      </c>
      <c r="CB10" s="29">
        <f t="shared" ca="1" si="8"/>
        <v>45000</v>
      </c>
      <c r="CC10" s="29">
        <f t="shared" ca="1" si="8"/>
        <v>45001</v>
      </c>
      <c r="CD10" s="29">
        <f t="shared" ca="1" si="8"/>
        <v>45002</v>
      </c>
      <c r="CE10" s="29">
        <f t="shared" ca="1" si="8"/>
        <v>45003</v>
      </c>
      <c r="CF10" s="29">
        <f t="shared" ca="1" si="8"/>
        <v>45004</v>
      </c>
      <c r="CG10" s="29">
        <f t="shared" ca="1" si="8"/>
        <v>45005</v>
      </c>
      <c r="CH10" s="29">
        <f t="shared" ca="1" si="8"/>
        <v>45006</v>
      </c>
      <c r="CI10" s="29">
        <f t="shared" ca="1" si="8"/>
        <v>45007</v>
      </c>
      <c r="CJ10" s="29">
        <f t="shared" ca="1" si="8"/>
        <v>45008</v>
      </c>
      <c r="CK10" s="29">
        <f t="shared" ca="1" si="8"/>
        <v>45009</v>
      </c>
      <c r="CL10" s="29">
        <f t="shared" ca="1" si="8"/>
        <v>45010</v>
      </c>
      <c r="CM10" s="29">
        <f t="shared" ca="1" si="8"/>
        <v>45011</v>
      </c>
      <c r="CN10" s="29">
        <f t="shared" ca="1" si="8"/>
        <v>45012</v>
      </c>
      <c r="CO10" s="29">
        <f t="shared" ca="1" si="8"/>
        <v>45013</v>
      </c>
      <c r="CP10" s="29">
        <f t="shared" ca="1" si="8"/>
        <v>45014</v>
      </c>
      <c r="CQ10" s="29">
        <f t="shared" ca="1" si="8"/>
        <v>45015</v>
      </c>
      <c r="CR10" s="29">
        <f t="shared" ca="1" si="8"/>
        <v>45016</v>
      </c>
      <c r="CS10" s="29">
        <f t="shared" ca="1" si="8"/>
        <v>45017</v>
      </c>
      <c r="CT10" s="29">
        <f t="shared" ca="1" si="8"/>
        <v>45018</v>
      </c>
      <c r="CU10" s="29">
        <f t="shared" ca="1" si="8"/>
        <v>45019</v>
      </c>
      <c r="CV10" s="29">
        <f t="shared" ca="1" si="8"/>
        <v>45020</v>
      </c>
      <c r="CW10" s="29">
        <f t="shared" ca="1" si="8"/>
        <v>45021</v>
      </c>
      <c r="CX10" s="29">
        <f t="shared" ca="1" si="8"/>
        <v>45022</v>
      </c>
      <c r="CY10" s="29">
        <f t="shared" ca="1" si="8"/>
        <v>45023</v>
      </c>
      <c r="CZ10" s="29">
        <f t="shared" ca="1" si="8"/>
        <v>45024</v>
      </c>
      <c r="DA10" s="29">
        <f t="shared" ca="1" si="8"/>
        <v>45025</v>
      </c>
      <c r="DB10" s="29">
        <f t="shared" ca="1" si="8"/>
        <v>45026</v>
      </c>
      <c r="DC10" s="29">
        <f t="shared" ca="1" si="8"/>
        <v>45027</v>
      </c>
      <c r="DD10" s="29">
        <f t="shared" ca="1" si="8"/>
        <v>45028</v>
      </c>
      <c r="DE10" s="29">
        <f t="shared" ca="1" si="8"/>
        <v>45029</v>
      </c>
      <c r="DF10" s="29">
        <f t="shared" ca="1" si="8"/>
        <v>45030</v>
      </c>
      <c r="DG10" s="29">
        <f t="shared" ca="1" si="8"/>
        <v>45031</v>
      </c>
      <c r="DH10" s="29">
        <f t="shared" ca="1" si="8"/>
        <v>45032</v>
      </c>
      <c r="DI10" s="29">
        <f t="shared" ca="1" si="8"/>
        <v>45033</v>
      </c>
      <c r="DJ10" s="29">
        <f t="shared" ca="1" si="8"/>
        <v>45034</v>
      </c>
      <c r="DK10" s="29">
        <f t="shared" ca="1" si="8"/>
        <v>45035</v>
      </c>
      <c r="DL10" s="29">
        <f t="shared" ca="1" si="8"/>
        <v>45036</v>
      </c>
      <c r="DM10" s="29">
        <f t="shared" ca="1" si="8"/>
        <v>45037</v>
      </c>
      <c r="DN10" s="29">
        <f t="shared" ca="1" si="8"/>
        <v>45038</v>
      </c>
      <c r="DO10" s="29">
        <f t="shared" ca="1" si="8"/>
        <v>45039</v>
      </c>
      <c r="DP10" s="29">
        <f t="shared" ca="1" si="8"/>
        <v>45040</v>
      </c>
      <c r="DQ10" s="29">
        <f t="shared" ca="1" si="8"/>
        <v>45041</v>
      </c>
      <c r="DR10" s="29">
        <f t="shared" ca="1" si="8"/>
        <v>45042</v>
      </c>
      <c r="DS10" s="29">
        <f t="shared" ca="1" si="8"/>
        <v>45043</v>
      </c>
      <c r="DT10" s="29">
        <f t="shared" ca="1" si="8"/>
        <v>45044</v>
      </c>
      <c r="DU10" s="29">
        <f t="shared" ca="1" si="8"/>
        <v>45045</v>
      </c>
      <c r="DV10" s="29">
        <f t="shared" ca="1" si="8"/>
        <v>45046</v>
      </c>
      <c r="DW10" s="29">
        <f t="shared" ca="1" si="8"/>
        <v>45047</v>
      </c>
      <c r="DX10" s="29">
        <f t="shared" ca="1" si="8"/>
        <v>45048</v>
      </c>
      <c r="DY10" s="29">
        <f t="shared" ca="1" si="8"/>
        <v>45049</v>
      </c>
      <c r="DZ10" s="29">
        <f t="shared" ca="1" si="8"/>
        <v>45050</v>
      </c>
      <c r="EA10" s="29">
        <f t="shared" ca="1" si="8"/>
        <v>45051</v>
      </c>
      <c r="EB10" s="29">
        <f t="shared" ca="1" si="8"/>
        <v>45052</v>
      </c>
      <c r="EC10" s="29">
        <f t="shared" ca="1" si="8"/>
        <v>45053</v>
      </c>
      <c r="ED10" s="29">
        <f t="shared" ca="1" si="8"/>
        <v>45054</v>
      </c>
      <c r="EE10" s="29">
        <f t="shared" ca="1" si="8"/>
        <v>45055</v>
      </c>
      <c r="EF10" s="29">
        <f t="shared" ref="EF10:GQ10" ca="1" si="9">EE10+1</f>
        <v>45056</v>
      </c>
      <c r="EG10" s="29">
        <f t="shared" ca="1" si="9"/>
        <v>45057</v>
      </c>
      <c r="EH10" s="29">
        <f t="shared" ca="1" si="9"/>
        <v>45058</v>
      </c>
      <c r="EI10" s="29">
        <f t="shared" ca="1" si="9"/>
        <v>45059</v>
      </c>
      <c r="EJ10" s="29">
        <f t="shared" ca="1" si="9"/>
        <v>45060</v>
      </c>
      <c r="EK10" s="29">
        <f t="shared" ca="1" si="9"/>
        <v>45061</v>
      </c>
      <c r="EL10" s="29">
        <f t="shared" ca="1" si="9"/>
        <v>45062</v>
      </c>
      <c r="EM10" s="29">
        <f t="shared" ca="1" si="9"/>
        <v>45063</v>
      </c>
      <c r="EN10" s="29">
        <f t="shared" ca="1" si="9"/>
        <v>45064</v>
      </c>
      <c r="EO10" s="29">
        <f t="shared" ca="1" si="9"/>
        <v>45065</v>
      </c>
      <c r="EP10" s="29">
        <f t="shared" ca="1" si="9"/>
        <v>45066</v>
      </c>
      <c r="EQ10" s="29">
        <f t="shared" ca="1" si="9"/>
        <v>45067</v>
      </c>
      <c r="ER10" s="29">
        <f t="shared" ca="1" si="9"/>
        <v>45068</v>
      </c>
      <c r="ES10" s="29">
        <f t="shared" ca="1" si="9"/>
        <v>45069</v>
      </c>
      <c r="ET10" s="29">
        <f t="shared" ca="1" si="9"/>
        <v>45070</v>
      </c>
      <c r="EU10" s="29">
        <f t="shared" ca="1" si="9"/>
        <v>45071</v>
      </c>
      <c r="EV10" s="29">
        <f t="shared" ca="1" si="9"/>
        <v>45072</v>
      </c>
      <c r="EW10" s="29">
        <f t="shared" ca="1" si="9"/>
        <v>45073</v>
      </c>
      <c r="EX10" s="29">
        <f t="shared" ca="1" si="9"/>
        <v>45074</v>
      </c>
      <c r="EY10" s="29">
        <f t="shared" ca="1" si="9"/>
        <v>45075</v>
      </c>
      <c r="EZ10" s="29">
        <f t="shared" ca="1" si="9"/>
        <v>45076</v>
      </c>
      <c r="FA10" s="29">
        <f t="shared" ca="1" si="9"/>
        <v>45077</v>
      </c>
      <c r="FB10" s="29">
        <f t="shared" ca="1" si="9"/>
        <v>45078</v>
      </c>
      <c r="FC10" s="29">
        <f t="shared" ca="1" si="9"/>
        <v>45079</v>
      </c>
      <c r="FD10" s="29">
        <f t="shared" ca="1" si="9"/>
        <v>45080</v>
      </c>
      <c r="FE10" s="29">
        <f t="shared" ca="1" si="9"/>
        <v>45081</v>
      </c>
      <c r="FF10" s="29">
        <f t="shared" ca="1" si="9"/>
        <v>45082</v>
      </c>
      <c r="FG10" s="29">
        <f t="shared" ca="1" si="9"/>
        <v>45083</v>
      </c>
      <c r="FH10" s="29">
        <f t="shared" ca="1" si="9"/>
        <v>45084</v>
      </c>
      <c r="FI10" s="29">
        <f t="shared" ca="1" si="9"/>
        <v>45085</v>
      </c>
      <c r="FJ10" s="29">
        <f t="shared" ca="1" si="9"/>
        <v>45086</v>
      </c>
      <c r="FK10" s="29">
        <f t="shared" ca="1" si="9"/>
        <v>45087</v>
      </c>
      <c r="FL10" s="29">
        <f t="shared" ca="1" si="9"/>
        <v>45088</v>
      </c>
      <c r="FM10" s="29">
        <f t="shared" ca="1" si="9"/>
        <v>45089</v>
      </c>
      <c r="FN10" s="29">
        <f t="shared" ca="1" si="9"/>
        <v>45090</v>
      </c>
      <c r="FO10" s="29">
        <f t="shared" ca="1" si="9"/>
        <v>45091</v>
      </c>
      <c r="FP10" s="29">
        <f t="shared" ca="1" si="9"/>
        <v>45092</v>
      </c>
      <c r="FQ10" s="29">
        <f t="shared" ca="1" si="9"/>
        <v>45093</v>
      </c>
      <c r="FR10" s="29">
        <f t="shared" ca="1" si="9"/>
        <v>45094</v>
      </c>
      <c r="FS10" s="29">
        <f t="shared" ca="1" si="9"/>
        <v>45095</v>
      </c>
      <c r="FT10" s="29">
        <f t="shared" ca="1" si="9"/>
        <v>45096</v>
      </c>
      <c r="FU10" s="29">
        <f t="shared" ca="1" si="9"/>
        <v>45097</v>
      </c>
      <c r="FV10" s="29">
        <f t="shared" ca="1" si="9"/>
        <v>45098</v>
      </c>
      <c r="FW10" s="29">
        <f t="shared" ca="1" si="9"/>
        <v>45099</v>
      </c>
      <c r="FX10" s="29">
        <f t="shared" ca="1" si="9"/>
        <v>45100</v>
      </c>
      <c r="FY10" s="29">
        <f t="shared" ca="1" si="9"/>
        <v>45101</v>
      </c>
      <c r="FZ10" s="29">
        <f t="shared" ca="1" si="9"/>
        <v>45102</v>
      </c>
      <c r="GA10" s="29">
        <f t="shared" ca="1" si="9"/>
        <v>45103</v>
      </c>
      <c r="GB10" s="29">
        <f t="shared" ca="1" si="9"/>
        <v>45104</v>
      </c>
      <c r="GC10" s="29">
        <f t="shared" ca="1" si="9"/>
        <v>45105</v>
      </c>
      <c r="GD10" s="29">
        <f t="shared" ca="1" si="9"/>
        <v>45106</v>
      </c>
      <c r="GE10" s="29">
        <f t="shared" ca="1" si="9"/>
        <v>45107</v>
      </c>
      <c r="GF10" s="29">
        <f t="shared" ca="1" si="9"/>
        <v>45108</v>
      </c>
      <c r="GG10" s="29">
        <f t="shared" ca="1" si="9"/>
        <v>45109</v>
      </c>
      <c r="GH10" s="29">
        <f t="shared" ca="1" si="9"/>
        <v>45110</v>
      </c>
      <c r="GI10" s="29">
        <f t="shared" ca="1" si="9"/>
        <v>45111</v>
      </c>
      <c r="GJ10" s="29">
        <f t="shared" ca="1" si="9"/>
        <v>45112</v>
      </c>
      <c r="GK10" s="29">
        <f t="shared" ca="1" si="9"/>
        <v>45113</v>
      </c>
      <c r="GL10" s="29">
        <f t="shared" ca="1" si="9"/>
        <v>45114</v>
      </c>
      <c r="GM10" s="29">
        <f t="shared" ca="1" si="9"/>
        <v>45115</v>
      </c>
      <c r="GN10" s="29">
        <f t="shared" ca="1" si="9"/>
        <v>45116</v>
      </c>
      <c r="GO10" s="29">
        <f t="shared" ca="1" si="9"/>
        <v>45117</v>
      </c>
      <c r="GP10" s="29">
        <f t="shared" ca="1" si="9"/>
        <v>45118</v>
      </c>
      <c r="GQ10" s="29">
        <f t="shared" ca="1" si="9"/>
        <v>45119</v>
      </c>
      <c r="GR10" s="29">
        <f t="shared" ref="GR10:JC10" ca="1" si="10">GQ10+1</f>
        <v>45120</v>
      </c>
      <c r="GS10" s="29">
        <f t="shared" ca="1" si="10"/>
        <v>45121</v>
      </c>
      <c r="GT10" s="29">
        <f t="shared" ca="1" si="10"/>
        <v>45122</v>
      </c>
      <c r="GU10" s="29">
        <f t="shared" ca="1" si="10"/>
        <v>45123</v>
      </c>
      <c r="GV10" s="29">
        <f t="shared" ca="1" si="10"/>
        <v>45124</v>
      </c>
      <c r="GW10" s="29">
        <f t="shared" ca="1" si="10"/>
        <v>45125</v>
      </c>
      <c r="GX10" s="29">
        <f t="shared" ca="1" si="10"/>
        <v>45126</v>
      </c>
      <c r="GY10" s="29">
        <f t="shared" ca="1" si="10"/>
        <v>45127</v>
      </c>
      <c r="GZ10" s="29">
        <f t="shared" ca="1" si="10"/>
        <v>45128</v>
      </c>
      <c r="HA10" s="29">
        <f t="shared" ca="1" si="10"/>
        <v>45129</v>
      </c>
      <c r="HB10" s="29">
        <f t="shared" ca="1" si="10"/>
        <v>45130</v>
      </c>
      <c r="HC10" s="29">
        <f t="shared" ca="1" si="10"/>
        <v>45131</v>
      </c>
      <c r="HD10" s="29">
        <f t="shared" ca="1" si="10"/>
        <v>45132</v>
      </c>
      <c r="HE10" s="29">
        <f t="shared" ca="1" si="10"/>
        <v>45133</v>
      </c>
      <c r="HF10" s="29">
        <f t="shared" ca="1" si="10"/>
        <v>45134</v>
      </c>
      <c r="HG10" s="29">
        <f t="shared" ca="1" si="10"/>
        <v>45135</v>
      </c>
      <c r="HH10" s="29">
        <f t="shared" ca="1" si="10"/>
        <v>45136</v>
      </c>
      <c r="HI10" s="29">
        <f t="shared" ca="1" si="10"/>
        <v>45137</v>
      </c>
      <c r="HJ10" s="29">
        <f t="shared" ca="1" si="10"/>
        <v>45138</v>
      </c>
      <c r="HK10" s="29">
        <f t="shared" ca="1" si="10"/>
        <v>45139</v>
      </c>
      <c r="HL10" s="29">
        <f t="shared" ca="1" si="10"/>
        <v>45140</v>
      </c>
      <c r="HM10" s="29">
        <f t="shared" ca="1" si="10"/>
        <v>45141</v>
      </c>
      <c r="HN10" s="29">
        <f t="shared" ca="1" si="10"/>
        <v>45142</v>
      </c>
      <c r="HO10" s="29">
        <f t="shared" ca="1" si="10"/>
        <v>45143</v>
      </c>
      <c r="HP10" s="29">
        <f t="shared" ca="1" si="10"/>
        <v>45144</v>
      </c>
      <c r="HQ10" s="29">
        <f t="shared" ca="1" si="10"/>
        <v>45145</v>
      </c>
      <c r="HR10" s="29">
        <f t="shared" ca="1" si="10"/>
        <v>45146</v>
      </c>
      <c r="HS10" s="29">
        <f t="shared" ca="1" si="10"/>
        <v>45147</v>
      </c>
      <c r="HT10" s="29">
        <f t="shared" ca="1" si="10"/>
        <v>45148</v>
      </c>
      <c r="HU10" s="29">
        <f t="shared" ca="1" si="10"/>
        <v>45149</v>
      </c>
      <c r="HV10" s="29">
        <f t="shared" ca="1" si="10"/>
        <v>45150</v>
      </c>
      <c r="HW10" s="29">
        <f t="shared" ca="1" si="10"/>
        <v>45151</v>
      </c>
      <c r="HX10" s="29">
        <f t="shared" ca="1" si="10"/>
        <v>45152</v>
      </c>
      <c r="HY10" s="29">
        <f t="shared" ca="1" si="10"/>
        <v>45153</v>
      </c>
      <c r="HZ10" s="29">
        <f t="shared" ca="1" si="10"/>
        <v>45154</v>
      </c>
      <c r="IA10" s="29">
        <f t="shared" ca="1" si="10"/>
        <v>45155</v>
      </c>
      <c r="IB10" s="29">
        <f t="shared" ca="1" si="10"/>
        <v>45156</v>
      </c>
      <c r="IC10" s="29">
        <f t="shared" ca="1" si="10"/>
        <v>45157</v>
      </c>
      <c r="ID10" s="29">
        <f t="shared" ca="1" si="10"/>
        <v>45158</v>
      </c>
      <c r="IE10" s="29">
        <f t="shared" ca="1" si="10"/>
        <v>45159</v>
      </c>
      <c r="IF10" s="29">
        <f t="shared" ca="1" si="10"/>
        <v>45160</v>
      </c>
      <c r="IG10" s="29">
        <f t="shared" ca="1" si="10"/>
        <v>45161</v>
      </c>
      <c r="IH10" s="29">
        <f t="shared" ca="1" si="10"/>
        <v>45162</v>
      </c>
      <c r="II10" s="29">
        <f t="shared" ca="1" si="10"/>
        <v>45163</v>
      </c>
      <c r="IJ10" s="29">
        <f t="shared" ca="1" si="10"/>
        <v>45164</v>
      </c>
      <c r="IK10" s="29">
        <f t="shared" ca="1" si="10"/>
        <v>45165</v>
      </c>
      <c r="IL10" s="29">
        <f t="shared" ca="1" si="10"/>
        <v>45166</v>
      </c>
      <c r="IM10" s="29">
        <f t="shared" ca="1" si="10"/>
        <v>45167</v>
      </c>
      <c r="IN10" s="29">
        <f t="shared" ca="1" si="10"/>
        <v>45168</v>
      </c>
      <c r="IO10" s="29">
        <f t="shared" ca="1" si="10"/>
        <v>45169</v>
      </c>
      <c r="IP10" s="29">
        <f t="shared" ca="1" si="10"/>
        <v>45170</v>
      </c>
      <c r="IQ10" s="29">
        <f t="shared" ca="1" si="10"/>
        <v>45171</v>
      </c>
      <c r="IR10" s="29">
        <f t="shared" ca="1" si="10"/>
        <v>45172</v>
      </c>
      <c r="IS10" s="29">
        <f t="shared" ca="1" si="10"/>
        <v>45173</v>
      </c>
      <c r="IT10" s="29">
        <f t="shared" ca="1" si="10"/>
        <v>45174</v>
      </c>
      <c r="IU10" s="29">
        <f t="shared" ca="1" si="10"/>
        <v>45175</v>
      </c>
      <c r="IV10" s="29">
        <f t="shared" ca="1" si="10"/>
        <v>45176</v>
      </c>
      <c r="IW10" s="29">
        <f t="shared" ca="1" si="10"/>
        <v>45177</v>
      </c>
      <c r="IX10" s="29">
        <f t="shared" ca="1" si="10"/>
        <v>45178</v>
      </c>
      <c r="IY10" s="29">
        <f t="shared" ca="1" si="10"/>
        <v>45179</v>
      </c>
      <c r="IZ10" s="29">
        <f t="shared" ca="1" si="10"/>
        <v>45180</v>
      </c>
      <c r="JA10" s="29">
        <f t="shared" ca="1" si="10"/>
        <v>45181</v>
      </c>
      <c r="JB10" s="29">
        <f t="shared" ca="1" si="10"/>
        <v>45182</v>
      </c>
      <c r="JC10" s="29">
        <f t="shared" ca="1" si="10"/>
        <v>45183</v>
      </c>
      <c r="JD10" s="29">
        <f t="shared" ref="JD10:LO10" ca="1" si="11">JC10+1</f>
        <v>45184</v>
      </c>
      <c r="JE10" s="29">
        <f t="shared" ca="1" si="11"/>
        <v>45185</v>
      </c>
      <c r="JF10" s="29">
        <f t="shared" ca="1" si="11"/>
        <v>45186</v>
      </c>
      <c r="JG10" s="29">
        <f t="shared" ca="1" si="11"/>
        <v>45187</v>
      </c>
      <c r="JH10" s="29">
        <f t="shared" ca="1" si="11"/>
        <v>45188</v>
      </c>
      <c r="JI10" s="29">
        <f t="shared" ca="1" si="11"/>
        <v>45189</v>
      </c>
      <c r="JJ10" s="29">
        <f t="shared" ca="1" si="11"/>
        <v>45190</v>
      </c>
      <c r="JK10" s="29">
        <f t="shared" ca="1" si="11"/>
        <v>45191</v>
      </c>
      <c r="JL10" s="29">
        <f t="shared" ca="1" si="11"/>
        <v>45192</v>
      </c>
      <c r="JM10" s="29">
        <f t="shared" ca="1" si="11"/>
        <v>45193</v>
      </c>
      <c r="JN10" s="29">
        <f t="shared" ca="1" si="11"/>
        <v>45194</v>
      </c>
      <c r="JO10" s="29">
        <f t="shared" ca="1" si="11"/>
        <v>45195</v>
      </c>
      <c r="JP10" s="29">
        <f t="shared" ca="1" si="11"/>
        <v>45196</v>
      </c>
      <c r="JQ10" s="29">
        <f t="shared" ca="1" si="11"/>
        <v>45197</v>
      </c>
      <c r="JR10" s="29">
        <f t="shared" ca="1" si="11"/>
        <v>45198</v>
      </c>
      <c r="JS10" s="29">
        <f t="shared" ca="1" si="11"/>
        <v>45199</v>
      </c>
      <c r="JT10" s="29">
        <f t="shared" ca="1" si="11"/>
        <v>45200</v>
      </c>
      <c r="JU10" s="29">
        <f t="shared" ca="1" si="11"/>
        <v>45201</v>
      </c>
      <c r="JV10" s="29">
        <f t="shared" ca="1" si="11"/>
        <v>45202</v>
      </c>
      <c r="JW10" s="29">
        <f t="shared" ca="1" si="11"/>
        <v>45203</v>
      </c>
      <c r="JX10" s="29">
        <f t="shared" ca="1" si="11"/>
        <v>45204</v>
      </c>
      <c r="JY10" s="29">
        <f t="shared" ca="1" si="11"/>
        <v>45205</v>
      </c>
      <c r="JZ10" s="29">
        <f t="shared" ca="1" si="11"/>
        <v>45206</v>
      </c>
      <c r="KA10" s="29">
        <f t="shared" ca="1" si="11"/>
        <v>45207</v>
      </c>
      <c r="KB10" s="29">
        <f t="shared" ca="1" si="11"/>
        <v>45208</v>
      </c>
      <c r="KC10" s="29">
        <f t="shared" ca="1" si="11"/>
        <v>45209</v>
      </c>
      <c r="KD10" s="29">
        <f t="shared" ca="1" si="11"/>
        <v>45210</v>
      </c>
      <c r="KE10" s="29">
        <f t="shared" ca="1" si="11"/>
        <v>45211</v>
      </c>
      <c r="KF10" s="29">
        <f t="shared" ca="1" si="11"/>
        <v>45212</v>
      </c>
      <c r="KG10" s="29">
        <f t="shared" ca="1" si="11"/>
        <v>45213</v>
      </c>
      <c r="KH10" s="29">
        <f t="shared" ca="1" si="11"/>
        <v>45214</v>
      </c>
      <c r="KI10" s="29">
        <f t="shared" ca="1" si="11"/>
        <v>45215</v>
      </c>
      <c r="KJ10" s="29">
        <f t="shared" ca="1" si="11"/>
        <v>45216</v>
      </c>
      <c r="KK10" s="29">
        <f t="shared" ca="1" si="11"/>
        <v>45217</v>
      </c>
      <c r="KL10" s="29">
        <f t="shared" ca="1" si="11"/>
        <v>45218</v>
      </c>
      <c r="KM10" s="29">
        <f t="shared" ca="1" si="11"/>
        <v>45219</v>
      </c>
      <c r="KN10" s="29">
        <f t="shared" ca="1" si="11"/>
        <v>45220</v>
      </c>
      <c r="KO10" s="29">
        <f t="shared" ca="1" si="11"/>
        <v>45221</v>
      </c>
      <c r="KP10" s="29">
        <f t="shared" ca="1" si="11"/>
        <v>45222</v>
      </c>
      <c r="KQ10" s="29">
        <f t="shared" ca="1" si="11"/>
        <v>45223</v>
      </c>
      <c r="KR10" s="29">
        <f t="shared" ca="1" si="11"/>
        <v>45224</v>
      </c>
      <c r="KS10" s="29">
        <f t="shared" ca="1" si="11"/>
        <v>45225</v>
      </c>
      <c r="KT10" s="29">
        <f t="shared" ca="1" si="11"/>
        <v>45226</v>
      </c>
      <c r="KU10" s="29">
        <f t="shared" ca="1" si="11"/>
        <v>45227</v>
      </c>
      <c r="KV10" s="29">
        <f t="shared" ca="1" si="11"/>
        <v>45228</v>
      </c>
      <c r="KW10" s="29">
        <f t="shared" ca="1" si="11"/>
        <v>45229</v>
      </c>
      <c r="KX10" s="29">
        <f t="shared" ca="1" si="11"/>
        <v>45230</v>
      </c>
      <c r="KY10" s="29">
        <f t="shared" ca="1" si="11"/>
        <v>45231</v>
      </c>
      <c r="KZ10" s="29">
        <f t="shared" ca="1" si="11"/>
        <v>45232</v>
      </c>
      <c r="LA10" s="29">
        <f t="shared" ca="1" si="11"/>
        <v>45233</v>
      </c>
      <c r="LB10" s="29">
        <f t="shared" ca="1" si="11"/>
        <v>45234</v>
      </c>
      <c r="LC10" s="29">
        <f t="shared" ca="1" si="11"/>
        <v>45235</v>
      </c>
      <c r="LD10" s="29">
        <f t="shared" ca="1" si="11"/>
        <v>45236</v>
      </c>
      <c r="LE10" s="29">
        <f t="shared" ca="1" si="11"/>
        <v>45237</v>
      </c>
      <c r="LF10" s="29">
        <f t="shared" ca="1" si="11"/>
        <v>45238</v>
      </c>
      <c r="LG10" s="29">
        <f t="shared" ca="1" si="11"/>
        <v>45239</v>
      </c>
      <c r="LH10" s="29">
        <f t="shared" ca="1" si="11"/>
        <v>45240</v>
      </c>
      <c r="LI10" s="29">
        <f t="shared" ca="1" si="11"/>
        <v>45241</v>
      </c>
      <c r="LJ10" s="29">
        <f t="shared" ca="1" si="11"/>
        <v>45242</v>
      </c>
      <c r="LK10" s="29">
        <f t="shared" ca="1" si="11"/>
        <v>45243</v>
      </c>
      <c r="LL10" s="29">
        <f t="shared" ca="1" si="11"/>
        <v>45244</v>
      </c>
      <c r="LM10" s="29">
        <f t="shared" ca="1" si="11"/>
        <v>45245</v>
      </c>
      <c r="LN10" s="29">
        <f t="shared" ca="1" si="11"/>
        <v>45246</v>
      </c>
      <c r="LO10" s="29">
        <f t="shared" ca="1" si="11"/>
        <v>45247</v>
      </c>
      <c r="LP10" s="29">
        <f t="shared" ref="LP10:NG10" ca="1" si="12">LO10+1</f>
        <v>45248</v>
      </c>
      <c r="LQ10" s="29">
        <f t="shared" ca="1" si="12"/>
        <v>45249</v>
      </c>
      <c r="LR10" s="29">
        <f t="shared" ca="1" si="12"/>
        <v>45250</v>
      </c>
      <c r="LS10" s="29">
        <f t="shared" ca="1" si="12"/>
        <v>45251</v>
      </c>
      <c r="LT10" s="29">
        <f t="shared" ca="1" si="12"/>
        <v>45252</v>
      </c>
      <c r="LU10" s="29">
        <f t="shared" ca="1" si="12"/>
        <v>45253</v>
      </c>
      <c r="LV10" s="29">
        <f t="shared" ca="1" si="12"/>
        <v>45254</v>
      </c>
      <c r="LW10" s="29">
        <f t="shared" ca="1" si="12"/>
        <v>45255</v>
      </c>
      <c r="LX10" s="29">
        <f t="shared" ca="1" si="12"/>
        <v>45256</v>
      </c>
      <c r="LY10" s="29">
        <f t="shared" ca="1" si="12"/>
        <v>45257</v>
      </c>
      <c r="LZ10" s="29">
        <f t="shared" ca="1" si="12"/>
        <v>45258</v>
      </c>
      <c r="MA10" s="29">
        <f t="shared" ca="1" si="12"/>
        <v>45259</v>
      </c>
      <c r="MB10" s="29">
        <f t="shared" ca="1" si="12"/>
        <v>45260</v>
      </c>
      <c r="MC10" s="29">
        <f t="shared" ca="1" si="12"/>
        <v>45261</v>
      </c>
      <c r="MD10" s="29">
        <f t="shared" ca="1" si="12"/>
        <v>45262</v>
      </c>
      <c r="ME10" s="29">
        <f t="shared" ca="1" si="12"/>
        <v>45263</v>
      </c>
      <c r="MF10" s="29">
        <f t="shared" ca="1" si="12"/>
        <v>45264</v>
      </c>
      <c r="MG10" s="29">
        <f t="shared" ca="1" si="12"/>
        <v>45265</v>
      </c>
      <c r="MH10" s="29">
        <f t="shared" ca="1" si="12"/>
        <v>45266</v>
      </c>
      <c r="MI10" s="29">
        <f t="shared" ca="1" si="12"/>
        <v>45267</v>
      </c>
      <c r="MJ10" s="29">
        <f t="shared" ca="1" si="12"/>
        <v>45268</v>
      </c>
      <c r="MK10" s="29">
        <f t="shared" ca="1" si="12"/>
        <v>45269</v>
      </c>
      <c r="ML10" s="29">
        <f t="shared" ca="1" si="12"/>
        <v>45270</v>
      </c>
      <c r="MM10" s="29">
        <f t="shared" ca="1" si="12"/>
        <v>45271</v>
      </c>
      <c r="MN10" s="29">
        <f t="shared" ca="1" si="12"/>
        <v>45272</v>
      </c>
      <c r="MO10" s="29">
        <f t="shared" ca="1" si="12"/>
        <v>45273</v>
      </c>
      <c r="MP10" s="29">
        <f t="shared" ca="1" si="12"/>
        <v>45274</v>
      </c>
      <c r="MQ10" s="29">
        <f t="shared" ca="1" si="12"/>
        <v>45275</v>
      </c>
      <c r="MR10" s="29">
        <f t="shared" ca="1" si="12"/>
        <v>45276</v>
      </c>
      <c r="MS10" s="29">
        <f t="shared" ca="1" si="12"/>
        <v>45277</v>
      </c>
      <c r="MT10" s="29">
        <f t="shared" ca="1" si="12"/>
        <v>45278</v>
      </c>
      <c r="MU10" s="29">
        <f t="shared" ca="1" si="12"/>
        <v>45279</v>
      </c>
      <c r="MV10" s="29">
        <f t="shared" ca="1" si="12"/>
        <v>45280</v>
      </c>
      <c r="MW10" s="29">
        <f t="shared" ca="1" si="12"/>
        <v>45281</v>
      </c>
      <c r="MX10" s="29">
        <f t="shared" ca="1" si="12"/>
        <v>45282</v>
      </c>
      <c r="MY10" s="29">
        <f t="shared" ca="1" si="12"/>
        <v>45283</v>
      </c>
      <c r="MZ10" s="29">
        <f t="shared" ca="1" si="12"/>
        <v>45284</v>
      </c>
      <c r="NA10" s="29">
        <f t="shared" ca="1" si="12"/>
        <v>45285</v>
      </c>
      <c r="NB10" s="29">
        <f t="shared" ca="1" si="12"/>
        <v>45286</v>
      </c>
      <c r="NC10" s="29">
        <f t="shared" ca="1" si="12"/>
        <v>45287</v>
      </c>
      <c r="ND10" s="29">
        <f t="shared" ca="1" si="12"/>
        <v>45288</v>
      </c>
      <c r="NE10" s="29">
        <f t="shared" ca="1" si="12"/>
        <v>45289</v>
      </c>
      <c r="NF10" s="29">
        <f t="shared" ca="1" si="12"/>
        <v>45290</v>
      </c>
      <c r="NG10" s="29">
        <f t="shared" ca="1" si="12"/>
        <v>45291</v>
      </c>
    </row>
    <row r="11" spans="1:371" ht="15.75" x14ac:dyDescent="0.25">
      <c r="A11" s="12" t="s">
        <v>0</v>
      </c>
      <c r="B11" s="13">
        <f>HANOI_NK_MUC_TIEU!B2</f>
        <v>105000000000</v>
      </c>
      <c r="C11" s="13">
        <f>HANOI_NK_MUC_TIEU!B2/365</f>
        <v>287671232.87671232</v>
      </c>
      <c r="D11" s="13">
        <f ca="1">INDEX(G11:NG11,MATCH(TODAY()-1,$G$10:$NG$10))</f>
        <v>0</v>
      </c>
      <c r="E11" s="13">
        <f ca="1">C11-D11</f>
        <v>287671232.87671232</v>
      </c>
      <c r="F11" s="14">
        <f ca="1">IF(D11&gt;0,D11/C11,0)</f>
        <v>0</v>
      </c>
      <c r="G11" s="13">
        <f ca="1">G4</f>
        <v>0</v>
      </c>
      <c r="H11" s="13">
        <f t="shared" ref="H11:BS11" ca="1" si="13">IF(H4=0,0,H4-G4)</f>
        <v>0</v>
      </c>
      <c r="I11" s="13">
        <f t="shared" ca="1" si="13"/>
        <v>0</v>
      </c>
      <c r="J11" s="13">
        <f t="shared" ca="1" si="13"/>
        <v>0</v>
      </c>
      <c r="K11" s="13">
        <f t="shared" ca="1" si="13"/>
        <v>0</v>
      </c>
      <c r="L11" s="13">
        <f t="shared" ca="1" si="13"/>
        <v>0</v>
      </c>
      <c r="M11" s="13">
        <f t="shared" ca="1" si="13"/>
        <v>0</v>
      </c>
      <c r="N11" s="13">
        <f t="shared" ca="1" si="13"/>
        <v>0</v>
      </c>
      <c r="O11" s="13">
        <f t="shared" ca="1" si="13"/>
        <v>0</v>
      </c>
      <c r="P11" s="13">
        <f t="shared" ca="1" si="13"/>
        <v>0</v>
      </c>
      <c r="Q11" s="13">
        <f t="shared" ca="1" si="13"/>
        <v>0</v>
      </c>
      <c r="R11" s="13">
        <f t="shared" ca="1" si="13"/>
        <v>0</v>
      </c>
      <c r="S11" s="13">
        <f t="shared" ca="1" si="13"/>
        <v>0</v>
      </c>
      <c r="T11" s="13">
        <f t="shared" ca="1" si="13"/>
        <v>0</v>
      </c>
      <c r="U11" s="13">
        <f t="shared" ca="1" si="13"/>
        <v>0</v>
      </c>
      <c r="V11" s="13">
        <f t="shared" ca="1" si="13"/>
        <v>0</v>
      </c>
      <c r="W11" s="13">
        <f t="shared" ca="1" si="13"/>
        <v>0</v>
      </c>
      <c r="X11" s="13">
        <f t="shared" ca="1" si="13"/>
        <v>0</v>
      </c>
      <c r="Y11" s="13">
        <f t="shared" ca="1" si="13"/>
        <v>0</v>
      </c>
      <c r="Z11" s="13">
        <f t="shared" ca="1" si="13"/>
        <v>0</v>
      </c>
      <c r="AA11" s="13">
        <f t="shared" ca="1" si="13"/>
        <v>0</v>
      </c>
      <c r="AB11" s="13">
        <f t="shared" ca="1" si="13"/>
        <v>0</v>
      </c>
      <c r="AC11" s="13">
        <f t="shared" ca="1" si="13"/>
        <v>0</v>
      </c>
      <c r="AD11" s="13">
        <f t="shared" ca="1" si="13"/>
        <v>0</v>
      </c>
      <c r="AE11" s="13">
        <f t="shared" ca="1" si="13"/>
        <v>0</v>
      </c>
      <c r="AF11" s="13">
        <f t="shared" ca="1" si="13"/>
        <v>0</v>
      </c>
      <c r="AG11" s="13">
        <f t="shared" ca="1" si="13"/>
        <v>0</v>
      </c>
      <c r="AH11" s="13">
        <f t="shared" ca="1" si="13"/>
        <v>0</v>
      </c>
      <c r="AI11" s="13">
        <f t="shared" ca="1" si="13"/>
        <v>0</v>
      </c>
      <c r="AJ11" s="13">
        <f t="shared" ca="1" si="13"/>
        <v>0</v>
      </c>
      <c r="AK11" s="13">
        <f t="shared" ca="1" si="13"/>
        <v>0</v>
      </c>
      <c r="AL11" s="13">
        <f t="shared" ca="1" si="13"/>
        <v>0</v>
      </c>
      <c r="AM11" s="13">
        <f t="shared" ca="1" si="13"/>
        <v>0</v>
      </c>
      <c r="AN11" s="13">
        <f t="shared" ca="1" si="13"/>
        <v>0</v>
      </c>
      <c r="AO11" s="13">
        <f t="shared" ca="1" si="13"/>
        <v>0</v>
      </c>
      <c r="AP11" s="13">
        <f t="shared" ca="1" si="13"/>
        <v>0</v>
      </c>
      <c r="AQ11" s="13">
        <f t="shared" ca="1" si="13"/>
        <v>0</v>
      </c>
      <c r="AR11" s="13">
        <f t="shared" ca="1" si="13"/>
        <v>0</v>
      </c>
      <c r="AS11" s="13">
        <f t="shared" ca="1" si="13"/>
        <v>0</v>
      </c>
      <c r="AT11" s="13">
        <f t="shared" ca="1" si="13"/>
        <v>0</v>
      </c>
      <c r="AU11" s="13">
        <f t="shared" ca="1" si="13"/>
        <v>0</v>
      </c>
      <c r="AV11" s="13">
        <f t="shared" ca="1" si="13"/>
        <v>0</v>
      </c>
      <c r="AW11" s="13">
        <f t="shared" ca="1" si="13"/>
        <v>0</v>
      </c>
      <c r="AX11" s="13">
        <f t="shared" ca="1" si="13"/>
        <v>0</v>
      </c>
      <c r="AY11" s="13">
        <f t="shared" ca="1" si="13"/>
        <v>0</v>
      </c>
      <c r="AZ11" s="13">
        <f t="shared" ca="1" si="13"/>
        <v>0</v>
      </c>
      <c r="BA11" s="13">
        <f t="shared" ca="1" si="13"/>
        <v>0</v>
      </c>
      <c r="BB11" s="13">
        <f t="shared" ca="1" si="13"/>
        <v>0</v>
      </c>
      <c r="BC11" s="13">
        <f t="shared" ca="1" si="13"/>
        <v>0</v>
      </c>
      <c r="BD11" s="13">
        <f t="shared" ca="1" si="13"/>
        <v>0</v>
      </c>
      <c r="BE11" s="13">
        <f t="shared" ca="1" si="13"/>
        <v>0</v>
      </c>
      <c r="BF11" s="13">
        <f t="shared" ca="1" si="13"/>
        <v>0</v>
      </c>
      <c r="BG11" s="13">
        <f t="shared" ca="1" si="13"/>
        <v>0</v>
      </c>
      <c r="BH11" s="13">
        <f t="shared" ca="1" si="13"/>
        <v>0</v>
      </c>
      <c r="BI11" s="13">
        <f t="shared" ca="1" si="13"/>
        <v>0</v>
      </c>
      <c r="BJ11" s="13">
        <f t="shared" ca="1" si="13"/>
        <v>0</v>
      </c>
      <c r="BK11" s="13">
        <f t="shared" ca="1" si="13"/>
        <v>0</v>
      </c>
      <c r="BL11" s="13">
        <f t="shared" ca="1" si="13"/>
        <v>0</v>
      </c>
      <c r="BM11" s="13">
        <f t="shared" ca="1" si="13"/>
        <v>0</v>
      </c>
      <c r="BN11" s="13">
        <f t="shared" ca="1" si="13"/>
        <v>0</v>
      </c>
      <c r="BO11" s="13">
        <f t="shared" ca="1" si="13"/>
        <v>0</v>
      </c>
      <c r="BP11" s="13">
        <f t="shared" ca="1" si="13"/>
        <v>0</v>
      </c>
      <c r="BQ11" s="13">
        <f t="shared" ca="1" si="13"/>
        <v>0</v>
      </c>
      <c r="BR11" s="13">
        <f t="shared" ca="1" si="13"/>
        <v>0</v>
      </c>
      <c r="BS11" s="13">
        <f t="shared" ca="1" si="13"/>
        <v>0</v>
      </c>
      <c r="BT11" s="13">
        <f t="shared" ref="BT11:EE11" ca="1" si="14">IF(BT4=0,0,BT4-BS4)</f>
        <v>0</v>
      </c>
      <c r="BU11" s="13">
        <f t="shared" ca="1" si="14"/>
        <v>0</v>
      </c>
      <c r="BV11" s="13">
        <f t="shared" ca="1" si="14"/>
        <v>0</v>
      </c>
      <c r="BW11" s="13">
        <f t="shared" ca="1" si="14"/>
        <v>0</v>
      </c>
      <c r="BX11" s="13">
        <f t="shared" ca="1" si="14"/>
        <v>0</v>
      </c>
      <c r="BY11" s="13">
        <f t="shared" ca="1" si="14"/>
        <v>0</v>
      </c>
      <c r="BZ11" s="13">
        <f t="shared" ca="1" si="14"/>
        <v>0</v>
      </c>
      <c r="CA11" s="13">
        <f t="shared" ca="1" si="14"/>
        <v>0</v>
      </c>
      <c r="CB11" s="13">
        <f t="shared" ca="1" si="14"/>
        <v>0</v>
      </c>
      <c r="CC11" s="13">
        <f t="shared" ca="1" si="14"/>
        <v>0</v>
      </c>
      <c r="CD11" s="13">
        <f t="shared" ca="1" si="14"/>
        <v>0</v>
      </c>
      <c r="CE11" s="13">
        <f t="shared" ca="1" si="14"/>
        <v>0</v>
      </c>
      <c r="CF11" s="13">
        <f t="shared" ca="1" si="14"/>
        <v>0</v>
      </c>
      <c r="CG11" s="13">
        <f t="shared" ca="1" si="14"/>
        <v>0</v>
      </c>
      <c r="CH11" s="13">
        <f t="shared" ca="1" si="14"/>
        <v>0</v>
      </c>
      <c r="CI11" s="13">
        <f t="shared" ca="1" si="14"/>
        <v>0</v>
      </c>
      <c r="CJ11" s="13">
        <f t="shared" ca="1" si="14"/>
        <v>0</v>
      </c>
      <c r="CK11" s="13">
        <f t="shared" ca="1" si="14"/>
        <v>0</v>
      </c>
      <c r="CL11" s="13">
        <f t="shared" ca="1" si="14"/>
        <v>0</v>
      </c>
      <c r="CM11" s="13">
        <f t="shared" ca="1" si="14"/>
        <v>0</v>
      </c>
      <c r="CN11" s="13">
        <f t="shared" ca="1" si="14"/>
        <v>0</v>
      </c>
      <c r="CO11" s="13">
        <f t="shared" ca="1" si="14"/>
        <v>0</v>
      </c>
      <c r="CP11" s="13">
        <f t="shared" ca="1" si="14"/>
        <v>0</v>
      </c>
      <c r="CQ11" s="13">
        <f t="shared" ca="1" si="14"/>
        <v>0</v>
      </c>
      <c r="CR11" s="13">
        <f t="shared" ca="1" si="14"/>
        <v>0</v>
      </c>
      <c r="CS11" s="13">
        <f t="shared" ca="1" si="14"/>
        <v>0</v>
      </c>
      <c r="CT11" s="13">
        <f t="shared" ca="1" si="14"/>
        <v>0</v>
      </c>
      <c r="CU11" s="13">
        <f t="shared" ca="1" si="14"/>
        <v>0</v>
      </c>
      <c r="CV11" s="13">
        <f t="shared" ca="1" si="14"/>
        <v>0</v>
      </c>
      <c r="CW11" s="13">
        <f t="shared" ca="1" si="14"/>
        <v>0</v>
      </c>
      <c r="CX11" s="13">
        <f t="shared" ca="1" si="14"/>
        <v>0</v>
      </c>
      <c r="CY11" s="13">
        <f t="shared" ca="1" si="14"/>
        <v>0</v>
      </c>
      <c r="CZ11" s="13">
        <f t="shared" ca="1" si="14"/>
        <v>0</v>
      </c>
      <c r="DA11" s="13">
        <f t="shared" ca="1" si="14"/>
        <v>0</v>
      </c>
      <c r="DB11" s="13">
        <f t="shared" ca="1" si="14"/>
        <v>0</v>
      </c>
      <c r="DC11" s="13">
        <f t="shared" ca="1" si="14"/>
        <v>0</v>
      </c>
      <c r="DD11" s="13">
        <f t="shared" ca="1" si="14"/>
        <v>0</v>
      </c>
      <c r="DE11" s="13">
        <f t="shared" ca="1" si="14"/>
        <v>0</v>
      </c>
      <c r="DF11" s="13">
        <f t="shared" ca="1" si="14"/>
        <v>0</v>
      </c>
      <c r="DG11" s="13">
        <f t="shared" ca="1" si="14"/>
        <v>0</v>
      </c>
      <c r="DH11" s="13">
        <f t="shared" ca="1" si="14"/>
        <v>0</v>
      </c>
      <c r="DI11" s="13">
        <f t="shared" ca="1" si="14"/>
        <v>0</v>
      </c>
      <c r="DJ11" s="13">
        <f t="shared" ca="1" si="14"/>
        <v>0</v>
      </c>
      <c r="DK11" s="13">
        <f t="shared" ca="1" si="14"/>
        <v>0</v>
      </c>
      <c r="DL11" s="13">
        <f t="shared" ca="1" si="14"/>
        <v>0</v>
      </c>
      <c r="DM11" s="13">
        <f t="shared" ca="1" si="14"/>
        <v>0</v>
      </c>
      <c r="DN11" s="13">
        <f t="shared" ca="1" si="14"/>
        <v>0</v>
      </c>
      <c r="DO11" s="13">
        <f t="shared" ca="1" si="14"/>
        <v>0</v>
      </c>
      <c r="DP11" s="13">
        <f t="shared" ca="1" si="14"/>
        <v>0</v>
      </c>
      <c r="DQ11" s="13">
        <f t="shared" ca="1" si="14"/>
        <v>0</v>
      </c>
      <c r="DR11" s="13">
        <f t="shared" ca="1" si="14"/>
        <v>0</v>
      </c>
      <c r="DS11" s="13">
        <f t="shared" ca="1" si="14"/>
        <v>0</v>
      </c>
      <c r="DT11" s="13">
        <f t="shared" ca="1" si="14"/>
        <v>0</v>
      </c>
      <c r="DU11" s="13">
        <f t="shared" ca="1" si="14"/>
        <v>0</v>
      </c>
      <c r="DV11" s="13">
        <f t="shared" ca="1" si="14"/>
        <v>0</v>
      </c>
      <c r="DW11" s="13">
        <f t="shared" ca="1" si="14"/>
        <v>0</v>
      </c>
      <c r="DX11" s="13">
        <f t="shared" ca="1" si="14"/>
        <v>0</v>
      </c>
      <c r="DY11" s="13">
        <f t="shared" ca="1" si="14"/>
        <v>0</v>
      </c>
      <c r="DZ11" s="13">
        <f t="shared" ca="1" si="14"/>
        <v>0</v>
      </c>
      <c r="EA11" s="13">
        <f t="shared" ca="1" si="14"/>
        <v>0</v>
      </c>
      <c r="EB11" s="13">
        <f t="shared" ca="1" si="14"/>
        <v>0</v>
      </c>
      <c r="EC11" s="13">
        <f t="shared" ca="1" si="14"/>
        <v>0</v>
      </c>
      <c r="ED11" s="13">
        <f t="shared" ca="1" si="14"/>
        <v>0</v>
      </c>
      <c r="EE11" s="13">
        <f t="shared" ca="1" si="14"/>
        <v>0</v>
      </c>
      <c r="EF11" s="13">
        <f t="shared" ref="EF11:ES11" ca="1" si="15">IF(EF4=0,0,EF4-EE4)</f>
        <v>0</v>
      </c>
      <c r="EG11" s="13">
        <f t="shared" ca="1" si="15"/>
        <v>0</v>
      </c>
      <c r="EH11" s="13">
        <f t="shared" ca="1" si="15"/>
        <v>0</v>
      </c>
      <c r="EI11" s="13">
        <f t="shared" ca="1" si="15"/>
        <v>0</v>
      </c>
      <c r="EJ11" s="13">
        <f t="shared" ca="1" si="15"/>
        <v>0</v>
      </c>
      <c r="EK11" s="13">
        <f t="shared" ca="1" si="15"/>
        <v>0</v>
      </c>
      <c r="EL11" s="13">
        <f t="shared" ca="1" si="15"/>
        <v>0</v>
      </c>
      <c r="EM11" s="13">
        <f t="shared" ca="1" si="15"/>
        <v>0</v>
      </c>
      <c r="EN11" s="13">
        <f t="shared" ca="1" si="15"/>
        <v>0</v>
      </c>
      <c r="EO11" s="13">
        <f t="shared" ca="1" si="15"/>
        <v>0</v>
      </c>
      <c r="EP11" s="13">
        <f t="shared" ca="1" si="15"/>
        <v>0</v>
      </c>
      <c r="EQ11" s="13">
        <f t="shared" ca="1" si="15"/>
        <v>0</v>
      </c>
      <c r="ER11" s="13">
        <f t="shared" ca="1" si="15"/>
        <v>27916263187.040001</v>
      </c>
      <c r="ES11" s="13">
        <f t="shared" ca="1" si="15"/>
        <v>791333291</v>
      </c>
      <c r="ET11" s="13">
        <f ca="1">IF(ET4=0,0,ET4-ES4)</f>
        <v>11407440</v>
      </c>
      <c r="EU11" s="13">
        <f t="shared" ref="EU11:HF11" ca="1" si="16">IF(EU4=0,0,EU4-ET4)</f>
        <v>0</v>
      </c>
      <c r="EV11" s="13">
        <f t="shared" ca="1" si="16"/>
        <v>1963666936</v>
      </c>
      <c r="EW11" s="13">
        <f t="shared" ca="1" si="16"/>
        <v>0</v>
      </c>
      <c r="EX11" s="13">
        <f t="shared" ca="1" si="16"/>
        <v>30747287274.040001</v>
      </c>
      <c r="EY11" s="13">
        <f t="shared" ca="1" si="16"/>
        <v>31271240</v>
      </c>
      <c r="EZ11" s="13">
        <f t="shared" ca="1" si="16"/>
        <v>5319270</v>
      </c>
      <c r="FA11" s="13">
        <f t="shared" ca="1" si="16"/>
        <v>777887123.95999908</v>
      </c>
      <c r="FB11" s="13">
        <f t="shared" ca="1" si="16"/>
        <v>172180239.04000092</v>
      </c>
      <c r="FC11" s="13">
        <f t="shared" ca="1" si="16"/>
        <v>-135079868</v>
      </c>
      <c r="FD11" s="13">
        <f t="shared" ca="1" si="16"/>
        <v>0</v>
      </c>
      <c r="FE11" s="13">
        <f t="shared" ca="1" si="16"/>
        <v>31598865279.040001</v>
      </c>
      <c r="FF11" s="13">
        <f t="shared" ca="1" si="16"/>
        <v>645130530</v>
      </c>
      <c r="FG11" s="13">
        <f t="shared" ca="1" si="16"/>
        <v>122698620</v>
      </c>
      <c r="FH11" s="13">
        <f t="shared" ca="1" si="16"/>
        <v>933900</v>
      </c>
      <c r="FI11" s="13">
        <f t="shared" ca="1" si="16"/>
        <v>11735900</v>
      </c>
      <c r="FJ11" s="13">
        <f t="shared" ca="1" si="16"/>
        <v>0</v>
      </c>
      <c r="FK11" s="13">
        <f t="shared" ca="1" si="16"/>
        <v>0</v>
      </c>
      <c r="FL11" s="13">
        <f t="shared" ca="1" si="16"/>
        <v>32379364229.040001</v>
      </c>
      <c r="FM11" s="13">
        <f t="shared" ca="1" si="16"/>
        <v>1191142150</v>
      </c>
      <c r="FN11" s="13">
        <f t="shared" ca="1" si="16"/>
        <v>1523464360</v>
      </c>
      <c r="FO11" s="13">
        <f t="shared" ca="1" si="16"/>
        <v>0</v>
      </c>
      <c r="FP11" s="13">
        <f t="shared" ca="1" si="16"/>
        <v>-86123510</v>
      </c>
      <c r="FQ11" s="13">
        <f t="shared" ca="1" si="16"/>
        <v>0</v>
      </c>
      <c r="FR11" s="13">
        <f t="shared" ca="1" si="16"/>
        <v>0</v>
      </c>
      <c r="FS11" s="13">
        <f t="shared" ca="1" si="16"/>
        <v>35007847229.040001</v>
      </c>
      <c r="FT11" s="13">
        <f t="shared" ca="1" si="16"/>
        <v>0</v>
      </c>
      <c r="FU11" s="13">
        <f t="shared" ca="1" si="16"/>
        <v>7748400</v>
      </c>
      <c r="FV11" s="13">
        <f t="shared" ca="1" si="16"/>
        <v>1029945290</v>
      </c>
      <c r="FW11" s="13">
        <f t="shared" ca="1" si="16"/>
        <v>0</v>
      </c>
      <c r="FX11" s="13">
        <f t="shared" ca="1" si="16"/>
        <v>64977000</v>
      </c>
      <c r="FY11" s="13">
        <f t="shared" ca="1" si="16"/>
        <v>0</v>
      </c>
      <c r="FZ11" s="13">
        <f t="shared" ca="1" si="16"/>
        <v>36377386829.040001</v>
      </c>
      <c r="GA11" s="13">
        <f t="shared" ca="1" si="16"/>
        <v>44399190</v>
      </c>
      <c r="GB11" s="13">
        <f t="shared" ca="1" si="16"/>
        <v>0</v>
      </c>
      <c r="GC11" s="13">
        <f t="shared" ca="1" si="16"/>
        <v>200312200</v>
      </c>
      <c r="GD11" s="13">
        <f t="shared" ca="1" si="16"/>
        <v>0</v>
      </c>
      <c r="GE11" s="13">
        <f t="shared" ca="1" si="16"/>
        <v>37503950</v>
      </c>
      <c r="GF11" s="13">
        <f t="shared" ca="1" si="16"/>
        <v>0</v>
      </c>
      <c r="GG11" s="13">
        <f t="shared" ca="1" si="16"/>
        <v>38870500640.139999</v>
      </c>
      <c r="GH11" s="13">
        <f t="shared" ca="1" si="16"/>
        <v>0</v>
      </c>
      <c r="GI11" s="13">
        <f t="shared" ca="1" si="16"/>
        <v>3125760</v>
      </c>
      <c r="GJ11" s="13">
        <f t="shared" ca="1" si="16"/>
        <v>88187664</v>
      </c>
      <c r="GK11" s="13">
        <f t="shared" ca="1" si="16"/>
        <v>61205846</v>
      </c>
      <c r="GL11" s="13">
        <f t="shared" ca="1" si="16"/>
        <v>0</v>
      </c>
      <c r="GM11" s="13">
        <f t="shared" ca="1" si="16"/>
        <v>0</v>
      </c>
      <c r="GN11" s="13">
        <f t="shared" ca="1" si="16"/>
        <v>39023019910.139999</v>
      </c>
      <c r="GO11" s="13">
        <f t="shared" ca="1" si="16"/>
        <v>-2347031359.0999985</v>
      </c>
      <c r="GP11" s="13">
        <f t="shared" ca="1" si="16"/>
        <v>1174873146</v>
      </c>
      <c r="GQ11" s="13">
        <f t="shared" ca="1" si="16"/>
        <v>3887383040.7000046</v>
      </c>
      <c r="GR11" s="13">
        <f t="shared" ca="1" si="16"/>
        <v>2141480</v>
      </c>
      <c r="GS11" s="13">
        <f t="shared" ca="1" si="16"/>
        <v>16684704</v>
      </c>
      <c r="GT11" s="13">
        <f t="shared" ca="1" si="16"/>
        <v>0</v>
      </c>
      <c r="GU11" s="13">
        <f t="shared" ca="1" si="16"/>
        <v>41757070921.740005</v>
      </c>
      <c r="GV11" s="13">
        <f t="shared" ca="1" si="16"/>
        <v>27969624</v>
      </c>
      <c r="GW11" s="13">
        <f t="shared" ca="1" si="16"/>
        <v>1888375670</v>
      </c>
      <c r="GX11" s="13">
        <f t="shared" ca="1" si="16"/>
        <v>31314870</v>
      </c>
      <c r="GY11" s="13">
        <f t="shared" ca="1" si="16"/>
        <v>0</v>
      </c>
      <c r="GZ11" s="13">
        <f t="shared" ca="1" si="16"/>
        <v>14564000</v>
      </c>
      <c r="HA11" s="13">
        <f t="shared" ca="1" si="16"/>
        <v>0</v>
      </c>
      <c r="HB11" s="13">
        <f t="shared" ca="1" si="16"/>
        <v>43722571325.740005</v>
      </c>
      <c r="HC11" s="13">
        <f t="shared" ca="1" si="16"/>
        <v>-737549899</v>
      </c>
      <c r="HD11" s="13">
        <f t="shared" ca="1" si="16"/>
        <v>10348542</v>
      </c>
      <c r="HE11" s="13">
        <f t="shared" ca="1" si="16"/>
        <v>409685496</v>
      </c>
      <c r="HF11" s="13">
        <f t="shared" ca="1" si="16"/>
        <v>0</v>
      </c>
      <c r="HG11" s="13">
        <f t="shared" ref="HG11:JR14" ca="1" si="17">IF(HG4=0,0,HG4-HF4)</f>
        <v>9354312</v>
      </c>
      <c r="HH11" s="13">
        <f t="shared" ca="1" si="17"/>
        <v>0</v>
      </c>
      <c r="HI11" s="13">
        <f t="shared" ca="1" si="17"/>
        <v>43414409776.740005</v>
      </c>
      <c r="HJ11" s="13">
        <f t="shared" ca="1" si="17"/>
        <v>0</v>
      </c>
      <c r="HK11" s="13">
        <f t="shared" ca="1" si="17"/>
        <v>0</v>
      </c>
      <c r="HL11" s="13">
        <f t="shared" ca="1" si="17"/>
        <v>225778634</v>
      </c>
      <c r="HM11" s="13">
        <f t="shared" ca="1" si="17"/>
        <v>13172868</v>
      </c>
      <c r="HN11" s="13">
        <f t="shared" ca="1" si="17"/>
        <v>339240</v>
      </c>
      <c r="HO11" s="13">
        <f t="shared" ca="1" si="17"/>
        <v>0</v>
      </c>
      <c r="HP11" s="13">
        <f t="shared" ca="1" si="17"/>
        <v>43653700518.740005</v>
      </c>
      <c r="HQ11" s="13">
        <f t="shared" ca="1" si="17"/>
        <v>297771120</v>
      </c>
      <c r="HR11" s="13">
        <f t="shared" ca="1" si="17"/>
        <v>68198046</v>
      </c>
      <c r="HS11" s="13">
        <f t="shared" ca="1" si="17"/>
        <v>11232128</v>
      </c>
      <c r="HT11" s="13">
        <f t="shared" ca="1" si="17"/>
        <v>83580640</v>
      </c>
      <c r="HU11" s="13">
        <f t="shared" ca="1" si="17"/>
        <v>902340</v>
      </c>
      <c r="HV11" s="13">
        <f t="shared" ca="1" si="17"/>
        <v>0</v>
      </c>
      <c r="HW11" s="13">
        <f t="shared" ca="1" si="17"/>
        <v>44121062664.740005</v>
      </c>
      <c r="HX11" s="13">
        <f t="shared" ca="1" si="17"/>
        <v>0</v>
      </c>
      <c r="HY11" s="13">
        <f t="shared" ca="1" si="17"/>
        <v>0.2599945068359375</v>
      </c>
      <c r="HZ11" s="13">
        <f t="shared" ca="1" si="17"/>
        <v>79489917.740005493</v>
      </c>
      <c r="IA11" s="13">
        <f t="shared" ca="1" si="17"/>
        <v>32249390</v>
      </c>
      <c r="IB11" s="13">
        <f t="shared" ca="1" si="17"/>
        <v>0</v>
      </c>
      <c r="IC11" s="13">
        <f t="shared" ca="1" si="17"/>
        <v>0</v>
      </c>
      <c r="ID11" s="13">
        <f t="shared" ca="1" si="17"/>
        <v>44260017244.740005</v>
      </c>
      <c r="IE11" s="13">
        <f t="shared" ca="1" si="17"/>
        <v>225452202</v>
      </c>
      <c r="IF11" s="13">
        <f t="shared" ca="1" si="17"/>
        <v>6653232</v>
      </c>
      <c r="IG11" s="13">
        <f t="shared" ca="1" si="17"/>
        <v>126384988</v>
      </c>
      <c r="IH11" s="13">
        <f t="shared" ca="1" si="17"/>
        <v>45599622</v>
      </c>
      <c r="II11" s="13">
        <f t="shared" ca="1" si="17"/>
        <v>0</v>
      </c>
      <c r="IJ11" s="13">
        <f t="shared" ca="1" si="17"/>
        <v>0</v>
      </c>
      <c r="IK11" s="13">
        <f t="shared" ca="1" si="17"/>
        <v>44873634188.740005</v>
      </c>
      <c r="IL11" s="13">
        <f t="shared" ca="1" si="17"/>
        <v>5951000</v>
      </c>
      <c r="IM11" s="13">
        <f t="shared" ca="1" si="17"/>
        <v>0</v>
      </c>
      <c r="IN11" s="13">
        <f t="shared" ca="1" si="17"/>
        <v>0</v>
      </c>
      <c r="IO11" s="13">
        <f t="shared" ca="1" si="17"/>
        <v>11219472</v>
      </c>
      <c r="IP11" s="13">
        <f t="shared" ca="1" si="17"/>
        <v>0</v>
      </c>
      <c r="IQ11" s="13">
        <f t="shared" ca="1" si="17"/>
        <v>0</v>
      </c>
      <c r="IR11" s="13">
        <f t="shared" ca="1" si="17"/>
        <v>44890804660.740005</v>
      </c>
      <c r="IS11" s="13">
        <f t="shared" ca="1" si="17"/>
        <v>8194494</v>
      </c>
      <c r="IT11" s="13">
        <f t="shared" ca="1" si="17"/>
        <v>2087430</v>
      </c>
      <c r="IU11" s="13">
        <f t="shared" ca="1" si="17"/>
        <v>0</v>
      </c>
      <c r="IV11" s="13">
        <f t="shared" ca="1" si="17"/>
        <v>2902420</v>
      </c>
      <c r="IW11" s="13">
        <f t="shared" ca="1" si="17"/>
        <v>103737348</v>
      </c>
      <c r="IX11" s="13">
        <f t="shared" ca="1" si="17"/>
        <v>0</v>
      </c>
      <c r="IY11" s="13">
        <f t="shared" ca="1" si="17"/>
        <v>45042002004.740005</v>
      </c>
      <c r="IZ11" s="13">
        <f t="shared" ca="1" si="17"/>
        <v>0</v>
      </c>
      <c r="JA11" s="13">
        <f t="shared" ca="1" si="17"/>
        <v>32206316</v>
      </c>
      <c r="JB11" s="13">
        <f t="shared" ca="1" si="17"/>
        <v>246600</v>
      </c>
      <c r="JC11" s="13">
        <f t="shared" ca="1" si="17"/>
        <v>38013230</v>
      </c>
      <c r="JD11" s="13">
        <f t="shared" ca="1" si="17"/>
        <v>1535820</v>
      </c>
      <c r="JE11" s="13">
        <f t="shared" ca="1" si="17"/>
        <v>0</v>
      </c>
      <c r="JF11" s="13">
        <f t="shared" ca="1" si="17"/>
        <v>46396636740.740005</v>
      </c>
      <c r="JG11" s="13">
        <f t="shared" ca="1" si="17"/>
        <v>0</v>
      </c>
      <c r="JH11" s="13">
        <f t="shared" ca="1" si="17"/>
        <v>0</v>
      </c>
      <c r="JI11" s="13">
        <f t="shared" ca="1" si="17"/>
        <v>4514400</v>
      </c>
      <c r="JJ11" s="13">
        <f t="shared" ca="1" si="17"/>
        <v>1595000</v>
      </c>
      <c r="JK11" s="13">
        <f t="shared" ca="1" si="17"/>
        <v>9102935.5199966431</v>
      </c>
      <c r="JL11" s="13">
        <f t="shared" ca="1" si="17"/>
        <v>0</v>
      </c>
      <c r="JM11" s="13">
        <f t="shared" ca="1" si="17"/>
        <v>46411849076.260002</v>
      </c>
      <c r="JN11" s="13">
        <f t="shared" ca="1" si="17"/>
        <v>0</v>
      </c>
      <c r="JO11" s="13">
        <f t="shared" ca="1" si="17"/>
        <v>431355074</v>
      </c>
      <c r="JP11" s="13">
        <f t="shared" ca="1" si="17"/>
        <v>0</v>
      </c>
      <c r="JQ11" s="13">
        <f t="shared" ca="1" si="17"/>
        <v>0</v>
      </c>
      <c r="JR11" s="13">
        <f t="shared" ca="1" si="17"/>
        <v>0</v>
      </c>
      <c r="JS11" s="13">
        <f t="shared" ref="JS11:MD15" ca="1" si="18">IF(JS4=0,0,JS4-JR4)</f>
        <v>0</v>
      </c>
      <c r="JT11" s="13">
        <f t="shared" ca="1" si="18"/>
        <v>0</v>
      </c>
      <c r="JU11" s="13">
        <f t="shared" ca="1" si="18"/>
        <v>0</v>
      </c>
      <c r="JV11" s="13">
        <f t="shared" ca="1" si="18"/>
        <v>0</v>
      </c>
      <c r="JW11" s="13">
        <f t="shared" ca="1" si="18"/>
        <v>0</v>
      </c>
      <c r="JX11" s="13">
        <f t="shared" ca="1" si="18"/>
        <v>0</v>
      </c>
      <c r="JY11" s="13">
        <f t="shared" ca="1" si="18"/>
        <v>0</v>
      </c>
      <c r="JZ11" s="13">
        <f t="shared" ca="1" si="18"/>
        <v>0</v>
      </c>
      <c r="KA11" s="13">
        <f t="shared" ca="1" si="18"/>
        <v>0</v>
      </c>
      <c r="KB11" s="13">
        <f t="shared" ca="1" si="18"/>
        <v>0</v>
      </c>
      <c r="KC11" s="13">
        <f t="shared" ca="1" si="18"/>
        <v>0</v>
      </c>
      <c r="KD11" s="13">
        <f t="shared" ca="1" si="18"/>
        <v>0</v>
      </c>
      <c r="KE11" s="13">
        <f t="shared" ca="1" si="18"/>
        <v>0</v>
      </c>
      <c r="KF11" s="13">
        <f t="shared" ca="1" si="18"/>
        <v>0</v>
      </c>
      <c r="KG11" s="13">
        <f t="shared" ca="1" si="18"/>
        <v>0</v>
      </c>
      <c r="KH11" s="13">
        <f t="shared" ca="1" si="18"/>
        <v>0</v>
      </c>
      <c r="KI11" s="13">
        <f t="shared" ca="1" si="18"/>
        <v>0</v>
      </c>
      <c r="KJ11" s="13">
        <f t="shared" ca="1" si="18"/>
        <v>0</v>
      </c>
      <c r="KK11" s="13">
        <f t="shared" ca="1" si="18"/>
        <v>0</v>
      </c>
      <c r="KL11" s="13">
        <f t="shared" ca="1" si="18"/>
        <v>0</v>
      </c>
      <c r="KM11" s="13">
        <f t="shared" ca="1" si="18"/>
        <v>0</v>
      </c>
      <c r="KN11" s="13">
        <f t="shared" ca="1" si="18"/>
        <v>0</v>
      </c>
      <c r="KO11" s="13">
        <f t="shared" ca="1" si="18"/>
        <v>0</v>
      </c>
      <c r="KP11" s="13">
        <f t="shared" ca="1" si="18"/>
        <v>0</v>
      </c>
      <c r="KQ11" s="13">
        <f t="shared" ca="1" si="18"/>
        <v>0</v>
      </c>
      <c r="KR11" s="13">
        <f t="shared" ca="1" si="18"/>
        <v>0</v>
      </c>
      <c r="KS11" s="13">
        <f t="shared" ca="1" si="18"/>
        <v>0</v>
      </c>
      <c r="KT11" s="13">
        <f t="shared" ca="1" si="18"/>
        <v>0</v>
      </c>
      <c r="KU11" s="13">
        <f t="shared" ca="1" si="18"/>
        <v>0</v>
      </c>
      <c r="KV11" s="13">
        <f t="shared" ca="1" si="18"/>
        <v>0</v>
      </c>
      <c r="KW11" s="13">
        <f t="shared" ca="1" si="18"/>
        <v>0</v>
      </c>
      <c r="KX11" s="13">
        <f t="shared" ca="1" si="18"/>
        <v>0</v>
      </c>
      <c r="KY11" s="13">
        <f t="shared" ca="1" si="18"/>
        <v>0</v>
      </c>
      <c r="KZ11" s="13">
        <f t="shared" ca="1" si="18"/>
        <v>0</v>
      </c>
      <c r="LA11" s="13">
        <f t="shared" ca="1" si="18"/>
        <v>0</v>
      </c>
      <c r="LB11" s="13">
        <f t="shared" ca="1" si="18"/>
        <v>0</v>
      </c>
      <c r="LC11" s="13">
        <f t="shared" ca="1" si="18"/>
        <v>0</v>
      </c>
      <c r="LD11" s="13">
        <f t="shared" ca="1" si="18"/>
        <v>0</v>
      </c>
      <c r="LE11" s="13">
        <f t="shared" ca="1" si="18"/>
        <v>0</v>
      </c>
      <c r="LF11" s="13">
        <f t="shared" ca="1" si="18"/>
        <v>0</v>
      </c>
      <c r="LG11" s="13">
        <f t="shared" ca="1" si="18"/>
        <v>0</v>
      </c>
      <c r="LH11" s="13">
        <f t="shared" ca="1" si="18"/>
        <v>0</v>
      </c>
      <c r="LI11" s="13">
        <f t="shared" ca="1" si="18"/>
        <v>0</v>
      </c>
      <c r="LJ11" s="13">
        <f t="shared" ca="1" si="18"/>
        <v>0</v>
      </c>
      <c r="LK11" s="13">
        <f t="shared" ca="1" si="18"/>
        <v>0</v>
      </c>
      <c r="LL11" s="13">
        <f t="shared" ca="1" si="18"/>
        <v>0</v>
      </c>
      <c r="LM11" s="13">
        <f t="shared" ca="1" si="18"/>
        <v>0</v>
      </c>
      <c r="LN11" s="13">
        <f t="shared" ca="1" si="18"/>
        <v>0</v>
      </c>
      <c r="LO11" s="13">
        <f t="shared" ca="1" si="18"/>
        <v>0</v>
      </c>
      <c r="LP11" s="13">
        <f t="shared" ca="1" si="18"/>
        <v>0</v>
      </c>
      <c r="LQ11" s="13">
        <f t="shared" ca="1" si="18"/>
        <v>0</v>
      </c>
      <c r="LR11" s="13">
        <f t="shared" ca="1" si="18"/>
        <v>0</v>
      </c>
      <c r="LS11" s="13">
        <f t="shared" ca="1" si="18"/>
        <v>0</v>
      </c>
      <c r="LT11" s="13">
        <f t="shared" ca="1" si="18"/>
        <v>0</v>
      </c>
      <c r="LU11" s="13">
        <f t="shared" ca="1" si="18"/>
        <v>0</v>
      </c>
      <c r="LV11" s="13">
        <f t="shared" ca="1" si="18"/>
        <v>0</v>
      </c>
      <c r="LW11" s="13">
        <f t="shared" ca="1" si="18"/>
        <v>0</v>
      </c>
      <c r="LX11" s="13">
        <f t="shared" ca="1" si="18"/>
        <v>0</v>
      </c>
      <c r="LY11" s="13">
        <f t="shared" ca="1" si="18"/>
        <v>0</v>
      </c>
      <c r="LZ11" s="13">
        <f t="shared" ca="1" si="18"/>
        <v>0</v>
      </c>
      <c r="MA11" s="13">
        <f t="shared" ca="1" si="18"/>
        <v>0</v>
      </c>
      <c r="MB11" s="13">
        <f t="shared" ca="1" si="18"/>
        <v>0</v>
      </c>
      <c r="MC11" s="13">
        <f t="shared" ca="1" si="18"/>
        <v>0</v>
      </c>
      <c r="MD11" s="13">
        <f t="shared" ca="1" si="18"/>
        <v>0</v>
      </c>
      <c r="ME11" s="13">
        <f t="shared" ref="ME11:NG15" ca="1" si="19">IF(ME4=0,0,ME4-MD4)</f>
        <v>0</v>
      </c>
      <c r="MF11" s="13">
        <f t="shared" ca="1" si="19"/>
        <v>0</v>
      </c>
      <c r="MG11" s="13">
        <f t="shared" ca="1" si="19"/>
        <v>0</v>
      </c>
      <c r="MH11" s="13">
        <f t="shared" ca="1" si="19"/>
        <v>0</v>
      </c>
      <c r="MI11" s="13">
        <f t="shared" ca="1" si="19"/>
        <v>0</v>
      </c>
      <c r="MJ11" s="13">
        <f t="shared" ca="1" si="19"/>
        <v>0</v>
      </c>
      <c r="MK11" s="13">
        <f t="shared" ca="1" si="19"/>
        <v>0</v>
      </c>
      <c r="ML11" s="13">
        <f t="shared" ca="1" si="19"/>
        <v>0</v>
      </c>
      <c r="MM11" s="13">
        <f t="shared" ca="1" si="19"/>
        <v>0</v>
      </c>
      <c r="MN11" s="13">
        <f t="shared" ca="1" si="19"/>
        <v>0</v>
      </c>
      <c r="MO11" s="13">
        <f t="shared" ca="1" si="19"/>
        <v>0</v>
      </c>
      <c r="MP11" s="13">
        <f t="shared" ca="1" si="19"/>
        <v>0</v>
      </c>
      <c r="MQ11" s="13">
        <f t="shared" ca="1" si="19"/>
        <v>0</v>
      </c>
      <c r="MR11" s="13">
        <f t="shared" ca="1" si="19"/>
        <v>0</v>
      </c>
      <c r="MS11" s="13">
        <f t="shared" ca="1" si="19"/>
        <v>0</v>
      </c>
      <c r="MT11" s="13">
        <f t="shared" ca="1" si="19"/>
        <v>0</v>
      </c>
      <c r="MU11" s="13">
        <f t="shared" ca="1" si="19"/>
        <v>0</v>
      </c>
      <c r="MV11" s="13">
        <f t="shared" ca="1" si="19"/>
        <v>0</v>
      </c>
      <c r="MW11" s="13">
        <f t="shared" ca="1" si="19"/>
        <v>0</v>
      </c>
      <c r="MX11" s="13">
        <f t="shared" ca="1" si="19"/>
        <v>0</v>
      </c>
      <c r="MY11" s="13">
        <f t="shared" ca="1" si="19"/>
        <v>0</v>
      </c>
      <c r="MZ11" s="13">
        <f t="shared" ca="1" si="19"/>
        <v>0</v>
      </c>
      <c r="NA11" s="13">
        <f t="shared" ca="1" si="19"/>
        <v>0</v>
      </c>
      <c r="NB11" s="13">
        <f t="shared" ca="1" si="19"/>
        <v>0</v>
      </c>
      <c r="NC11" s="13">
        <f t="shared" ca="1" si="19"/>
        <v>0</v>
      </c>
      <c r="ND11" s="13">
        <f t="shared" ca="1" si="19"/>
        <v>0</v>
      </c>
      <c r="NE11" s="13">
        <f t="shared" ca="1" si="19"/>
        <v>0</v>
      </c>
      <c r="NF11" s="13">
        <f t="shared" ca="1" si="19"/>
        <v>0</v>
      </c>
      <c r="NG11" s="13">
        <f t="shared" ca="1" si="19"/>
        <v>0</v>
      </c>
    </row>
    <row r="12" spans="1:371" ht="15.75" x14ac:dyDescent="0.25">
      <c r="A12" s="12" t="s">
        <v>1</v>
      </c>
      <c r="B12" s="13">
        <f>HANOI_NK_MUC_TIEU!B3</f>
        <v>105000000000</v>
      </c>
      <c r="C12" s="13">
        <f>HANOI_NK_MUC_TIEU!B3/365</f>
        <v>287671232.87671232</v>
      </c>
      <c r="D12" s="13">
        <f t="shared" ref="D12:D15" ca="1" si="20">INDEX(G12:NG12,MATCH(TODAY()-1,$G$10:$NG$10))</f>
        <v>0</v>
      </c>
      <c r="E12" s="13">
        <f ca="1">C12-D12</f>
        <v>287671232.87671232</v>
      </c>
      <c r="F12" s="14">
        <f t="shared" ref="F12:F15" ca="1" si="21">IF(D12&gt;0,D12/C12,0)</f>
        <v>0</v>
      </c>
      <c r="G12" s="13">
        <f ca="1">G5</f>
        <v>0</v>
      </c>
      <c r="H12" s="13">
        <f t="shared" ref="H12:BS12" ca="1" si="22">IF(H5=0,0,H5-G5)</f>
        <v>0</v>
      </c>
      <c r="I12" s="13">
        <f t="shared" ca="1" si="22"/>
        <v>0</v>
      </c>
      <c r="J12" s="13">
        <f t="shared" ca="1" si="22"/>
        <v>0</v>
      </c>
      <c r="K12" s="13">
        <f t="shared" ca="1" si="22"/>
        <v>0</v>
      </c>
      <c r="L12" s="13">
        <f t="shared" ca="1" si="22"/>
        <v>0</v>
      </c>
      <c r="M12" s="13">
        <f t="shared" ca="1" si="22"/>
        <v>0</v>
      </c>
      <c r="N12" s="13">
        <f t="shared" ca="1" si="22"/>
        <v>0</v>
      </c>
      <c r="O12" s="13">
        <f t="shared" ca="1" si="22"/>
        <v>0</v>
      </c>
      <c r="P12" s="13">
        <f t="shared" ca="1" si="22"/>
        <v>0</v>
      </c>
      <c r="Q12" s="13">
        <f t="shared" ca="1" si="22"/>
        <v>0</v>
      </c>
      <c r="R12" s="13">
        <f t="shared" ca="1" si="22"/>
        <v>0</v>
      </c>
      <c r="S12" s="13">
        <f t="shared" ca="1" si="22"/>
        <v>0</v>
      </c>
      <c r="T12" s="13">
        <f t="shared" ca="1" si="22"/>
        <v>0</v>
      </c>
      <c r="U12" s="13">
        <f t="shared" ca="1" si="22"/>
        <v>0</v>
      </c>
      <c r="V12" s="13">
        <f t="shared" ca="1" si="22"/>
        <v>0</v>
      </c>
      <c r="W12" s="13">
        <f t="shared" ca="1" si="22"/>
        <v>0</v>
      </c>
      <c r="X12" s="13">
        <f t="shared" ca="1" si="22"/>
        <v>0</v>
      </c>
      <c r="Y12" s="13">
        <f t="shared" ca="1" si="22"/>
        <v>0</v>
      </c>
      <c r="Z12" s="13">
        <f t="shared" ca="1" si="22"/>
        <v>0</v>
      </c>
      <c r="AA12" s="13">
        <f t="shared" ca="1" si="22"/>
        <v>0</v>
      </c>
      <c r="AB12" s="13">
        <f t="shared" ca="1" si="22"/>
        <v>0</v>
      </c>
      <c r="AC12" s="13">
        <f t="shared" ca="1" si="22"/>
        <v>0</v>
      </c>
      <c r="AD12" s="13">
        <f t="shared" ca="1" si="22"/>
        <v>0</v>
      </c>
      <c r="AE12" s="13">
        <f t="shared" ca="1" si="22"/>
        <v>0</v>
      </c>
      <c r="AF12" s="13">
        <f t="shared" ca="1" si="22"/>
        <v>0</v>
      </c>
      <c r="AG12" s="13">
        <f t="shared" ca="1" si="22"/>
        <v>0</v>
      </c>
      <c r="AH12" s="13">
        <f t="shared" ca="1" si="22"/>
        <v>0</v>
      </c>
      <c r="AI12" s="13">
        <f t="shared" ca="1" si="22"/>
        <v>0</v>
      </c>
      <c r="AJ12" s="13">
        <f t="shared" ca="1" si="22"/>
        <v>0</v>
      </c>
      <c r="AK12" s="13">
        <f t="shared" ca="1" si="22"/>
        <v>0</v>
      </c>
      <c r="AL12" s="13">
        <f t="shared" ca="1" si="22"/>
        <v>0</v>
      </c>
      <c r="AM12" s="13">
        <f t="shared" ca="1" si="22"/>
        <v>0</v>
      </c>
      <c r="AN12" s="13">
        <f t="shared" ca="1" si="22"/>
        <v>0</v>
      </c>
      <c r="AO12" s="13">
        <f t="shared" ca="1" si="22"/>
        <v>0</v>
      </c>
      <c r="AP12" s="13">
        <f t="shared" ca="1" si="22"/>
        <v>0</v>
      </c>
      <c r="AQ12" s="13">
        <f t="shared" ca="1" si="22"/>
        <v>0</v>
      </c>
      <c r="AR12" s="13">
        <f t="shared" ca="1" si="22"/>
        <v>0</v>
      </c>
      <c r="AS12" s="13">
        <f t="shared" ca="1" si="22"/>
        <v>0</v>
      </c>
      <c r="AT12" s="13">
        <f t="shared" ca="1" si="22"/>
        <v>0</v>
      </c>
      <c r="AU12" s="13">
        <f t="shared" ca="1" si="22"/>
        <v>0</v>
      </c>
      <c r="AV12" s="13">
        <f t="shared" ca="1" si="22"/>
        <v>0</v>
      </c>
      <c r="AW12" s="13">
        <f t="shared" ca="1" si="22"/>
        <v>0</v>
      </c>
      <c r="AX12" s="13">
        <f t="shared" ca="1" si="22"/>
        <v>0</v>
      </c>
      <c r="AY12" s="13">
        <f t="shared" ca="1" si="22"/>
        <v>0</v>
      </c>
      <c r="AZ12" s="13">
        <f t="shared" ca="1" si="22"/>
        <v>0</v>
      </c>
      <c r="BA12" s="13">
        <f t="shared" ca="1" si="22"/>
        <v>0</v>
      </c>
      <c r="BB12" s="13">
        <f t="shared" ca="1" si="22"/>
        <v>0</v>
      </c>
      <c r="BC12" s="13">
        <f t="shared" ca="1" si="22"/>
        <v>0</v>
      </c>
      <c r="BD12" s="13">
        <f t="shared" ca="1" si="22"/>
        <v>0</v>
      </c>
      <c r="BE12" s="13">
        <f t="shared" ca="1" si="22"/>
        <v>0</v>
      </c>
      <c r="BF12" s="13">
        <f t="shared" ca="1" si="22"/>
        <v>0</v>
      </c>
      <c r="BG12" s="13">
        <f t="shared" ca="1" si="22"/>
        <v>0</v>
      </c>
      <c r="BH12" s="13">
        <f t="shared" ca="1" si="22"/>
        <v>0</v>
      </c>
      <c r="BI12" s="13">
        <f t="shared" ca="1" si="22"/>
        <v>0</v>
      </c>
      <c r="BJ12" s="13">
        <f t="shared" ca="1" si="22"/>
        <v>0</v>
      </c>
      <c r="BK12" s="13">
        <f t="shared" ca="1" si="22"/>
        <v>0</v>
      </c>
      <c r="BL12" s="13">
        <f t="shared" ca="1" si="22"/>
        <v>0</v>
      </c>
      <c r="BM12" s="13">
        <f t="shared" ca="1" si="22"/>
        <v>0</v>
      </c>
      <c r="BN12" s="13">
        <f t="shared" ca="1" si="22"/>
        <v>0</v>
      </c>
      <c r="BO12" s="13">
        <f t="shared" ca="1" si="22"/>
        <v>0</v>
      </c>
      <c r="BP12" s="13">
        <f t="shared" ca="1" si="22"/>
        <v>0</v>
      </c>
      <c r="BQ12" s="13">
        <f t="shared" ca="1" si="22"/>
        <v>0</v>
      </c>
      <c r="BR12" s="13">
        <f t="shared" ca="1" si="22"/>
        <v>0</v>
      </c>
      <c r="BS12" s="13">
        <f t="shared" ca="1" si="22"/>
        <v>0</v>
      </c>
      <c r="BT12" s="13">
        <f t="shared" ref="BT12:EE12" ca="1" si="23">IF(BT5=0,0,BT5-BS5)</f>
        <v>0</v>
      </c>
      <c r="BU12" s="13">
        <f t="shared" ca="1" si="23"/>
        <v>0</v>
      </c>
      <c r="BV12" s="13">
        <f t="shared" ca="1" si="23"/>
        <v>0</v>
      </c>
      <c r="BW12" s="13">
        <f t="shared" ca="1" si="23"/>
        <v>0</v>
      </c>
      <c r="BX12" s="13">
        <f t="shared" ca="1" si="23"/>
        <v>0</v>
      </c>
      <c r="BY12" s="13">
        <f t="shared" ca="1" si="23"/>
        <v>0</v>
      </c>
      <c r="BZ12" s="13">
        <f t="shared" ca="1" si="23"/>
        <v>0</v>
      </c>
      <c r="CA12" s="13">
        <f t="shared" ca="1" si="23"/>
        <v>0</v>
      </c>
      <c r="CB12" s="13">
        <f t="shared" ca="1" si="23"/>
        <v>0</v>
      </c>
      <c r="CC12" s="13">
        <f t="shared" ca="1" si="23"/>
        <v>0</v>
      </c>
      <c r="CD12" s="13">
        <f t="shared" ca="1" si="23"/>
        <v>0</v>
      </c>
      <c r="CE12" s="13">
        <f t="shared" ca="1" si="23"/>
        <v>0</v>
      </c>
      <c r="CF12" s="13">
        <f t="shared" ca="1" si="23"/>
        <v>0</v>
      </c>
      <c r="CG12" s="13">
        <f t="shared" ca="1" si="23"/>
        <v>0</v>
      </c>
      <c r="CH12" s="13">
        <f t="shared" ca="1" si="23"/>
        <v>0</v>
      </c>
      <c r="CI12" s="13">
        <f t="shared" ca="1" si="23"/>
        <v>0</v>
      </c>
      <c r="CJ12" s="13">
        <f t="shared" ca="1" si="23"/>
        <v>0</v>
      </c>
      <c r="CK12" s="13">
        <f t="shared" ca="1" si="23"/>
        <v>0</v>
      </c>
      <c r="CL12" s="13">
        <f t="shared" ca="1" si="23"/>
        <v>0</v>
      </c>
      <c r="CM12" s="13">
        <f t="shared" ca="1" si="23"/>
        <v>0</v>
      </c>
      <c r="CN12" s="13">
        <f t="shared" ca="1" si="23"/>
        <v>0</v>
      </c>
      <c r="CO12" s="13">
        <f t="shared" ca="1" si="23"/>
        <v>0</v>
      </c>
      <c r="CP12" s="13">
        <f t="shared" ca="1" si="23"/>
        <v>0</v>
      </c>
      <c r="CQ12" s="13">
        <f t="shared" ca="1" si="23"/>
        <v>0</v>
      </c>
      <c r="CR12" s="13">
        <f t="shared" ca="1" si="23"/>
        <v>0</v>
      </c>
      <c r="CS12" s="13">
        <f t="shared" ca="1" si="23"/>
        <v>0</v>
      </c>
      <c r="CT12" s="13">
        <f t="shared" ca="1" si="23"/>
        <v>0</v>
      </c>
      <c r="CU12" s="13">
        <f t="shared" ca="1" si="23"/>
        <v>0</v>
      </c>
      <c r="CV12" s="13">
        <f t="shared" ca="1" si="23"/>
        <v>0</v>
      </c>
      <c r="CW12" s="13">
        <f t="shared" ca="1" si="23"/>
        <v>0</v>
      </c>
      <c r="CX12" s="13">
        <f t="shared" ca="1" si="23"/>
        <v>0</v>
      </c>
      <c r="CY12" s="13">
        <f t="shared" ca="1" si="23"/>
        <v>0</v>
      </c>
      <c r="CZ12" s="13">
        <f t="shared" ca="1" si="23"/>
        <v>0</v>
      </c>
      <c r="DA12" s="13">
        <f t="shared" ca="1" si="23"/>
        <v>0</v>
      </c>
      <c r="DB12" s="13">
        <f t="shared" ca="1" si="23"/>
        <v>0</v>
      </c>
      <c r="DC12" s="13">
        <f t="shared" ca="1" si="23"/>
        <v>0</v>
      </c>
      <c r="DD12" s="13">
        <f t="shared" ca="1" si="23"/>
        <v>0</v>
      </c>
      <c r="DE12" s="13">
        <f t="shared" ca="1" si="23"/>
        <v>0</v>
      </c>
      <c r="DF12" s="13">
        <f t="shared" ca="1" si="23"/>
        <v>0</v>
      </c>
      <c r="DG12" s="13">
        <f t="shared" ca="1" si="23"/>
        <v>0</v>
      </c>
      <c r="DH12" s="13">
        <f t="shared" ca="1" si="23"/>
        <v>0</v>
      </c>
      <c r="DI12" s="13">
        <f t="shared" ca="1" si="23"/>
        <v>0</v>
      </c>
      <c r="DJ12" s="13">
        <f t="shared" ca="1" si="23"/>
        <v>0</v>
      </c>
      <c r="DK12" s="13">
        <f t="shared" ca="1" si="23"/>
        <v>0</v>
      </c>
      <c r="DL12" s="13">
        <f t="shared" ca="1" si="23"/>
        <v>0</v>
      </c>
      <c r="DM12" s="13">
        <f t="shared" ca="1" si="23"/>
        <v>0</v>
      </c>
      <c r="DN12" s="13">
        <f t="shared" ca="1" si="23"/>
        <v>0</v>
      </c>
      <c r="DO12" s="13">
        <f t="shared" ca="1" si="23"/>
        <v>0</v>
      </c>
      <c r="DP12" s="13">
        <f t="shared" ca="1" si="23"/>
        <v>0</v>
      </c>
      <c r="DQ12" s="13">
        <f t="shared" ca="1" si="23"/>
        <v>0</v>
      </c>
      <c r="DR12" s="13">
        <f t="shared" ca="1" si="23"/>
        <v>0</v>
      </c>
      <c r="DS12" s="13">
        <f t="shared" ca="1" si="23"/>
        <v>0</v>
      </c>
      <c r="DT12" s="13">
        <f t="shared" ca="1" si="23"/>
        <v>0</v>
      </c>
      <c r="DU12" s="13">
        <f t="shared" ca="1" si="23"/>
        <v>0</v>
      </c>
      <c r="DV12" s="13">
        <f t="shared" ca="1" si="23"/>
        <v>0</v>
      </c>
      <c r="DW12" s="13">
        <f t="shared" ca="1" si="23"/>
        <v>0</v>
      </c>
      <c r="DX12" s="13">
        <f t="shared" ca="1" si="23"/>
        <v>0</v>
      </c>
      <c r="DY12" s="13">
        <f t="shared" ca="1" si="23"/>
        <v>0</v>
      </c>
      <c r="DZ12" s="13">
        <f t="shared" ca="1" si="23"/>
        <v>0</v>
      </c>
      <c r="EA12" s="13">
        <f t="shared" ca="1" si="23"/>
        <v>0</v>
      </c>
      <c r="EB12" s="13">
        <f t="shared" ca="1" si="23"/>
        <v>0</v>
      </c>
      <c r="EC12" s="13">
        <f t="shared" ca="1" si="23"/>
        <v>0</v>
      </c>
      <c r="ED12" s="13">
        <f t="shared" ca="1" si="23"/>
        <v>0</v>
      </c>
      <c r="EE12" s="13">
        <f t="shared" ca="1" si="23"/>
        <v>0</v>
      </c>
      <c r="EF12" s="13">
        <f t="shared" ref="EF12:ES12" ca="1" si="24">IF(EF5=0,0,EF5-EE5)</f>
        <v>0</v>
      </c>
      <c r="EG12" s="13">
        <f t="shared" ca="1" si="24"/>
        <v>0</v>
      </c>
      <c r="EH12" s="13">
        <f t="shared" ca="1" si="24"/>
        <v>0</v>
      </c>
      <c r="EI12" s="13">
        <f t="shared" ca="1" si="24"/>
        <v>0</v>
      </c>
      <c r="EJ12" s="13">
        <f t="shared" ca="1" si="24"/>
        <v>0</v>
      </c>
      <c r="EK12" s="13">
        <f t="shared" ca="1" si="24"/>
        <v>0</v>
      </c>
      <c r="EL12" s="13">
        <f t="shared" ca="1" si="24"/>
        <v>0</v>
      </c>
      <c r="EM12" s="13">
        <f t="shared" ca="1" si="24"/>
        <v>0</v>
      </c>
      <c r="EN12" s="13">
        <f t="shared" ca="1" si="24"/>
        <v>0</v>
      </c>
      <c r="EO12" s="13">
        <f t="shared" ca="1" si="24"/>
        <v>0</v>
      </c>
      <c r="EP12" s="13">
        <f t="shared" ca="1" si="24"/>
        <v>0</v>
      </c>
      <c r="EQ12" s="13">
        <f t="shared" ca="1" si="24"/>
        <v>0</v>
      </c>
      <c r="ER12" s="13">
        <f t="shared" ca="1" si="24"/>
        <v>17027939650.6</v>
      </c>
      <c r="ES12" s="13">
        <f t="shared" ca="1" si="24"/>
        <v>26707230</v>
      </c>
      <c r="ET12" s="13">
        <f t="shared" ref="ET12:ET15" ca="1" si="25">IF(ET5=0,0,ET5-ES5)</f>
        <v>40748400</v>
      </c>
      <c r="EU12" s="13">
        <f t="shared" ref="EU12:HF12" ca="1" si="26">IF(EU5=0,0,EU5-ET5)</f>
        <v>111843709.99999809</v>
      </c>
      <c r="EV12" s="13">
        <f t="shared" ca="1" si="26"/>
        <v>1795200</v>
      </c>
      <c r="EW12" s="13">
        <f t="shared" ca="1" si="26"/>
        <v>0</v>
      </c>
      <c r="EX12" s="13">
        <f t="shared" ca="1" si="26"/>
        <v>17274722450.599998</v>
      </c>
      <c r="EY12" s="13">
        <f t="shared" ca="1" si="26"/>
        <v>276044681</v>
      </c>
      <c r="EZ12" s="13">
        <f t="shared" ca="1" si="26"/>
        <v>225508910</v>
      </c>
      <c r="FA12" s="13">
        <f t="shared" ca="1" si="26"/>
        <v>99457417</v>
      </c>
      <c r="FB12" s="13">
        <f t="shared" ca="1" si="26"/>
        <v>16921190</v>
      </c>
      <c r="FC12" s="13">
        <f t="shared" ca="1" si="26"/>
        <v>276204170</v>
      </c>
      <c r="FD12" s="13">
        <f t="shared" ca="1" si="26"/>
        <v>0</v>
      </c>
      <c r="FE12" s="13">
        <f t="shared" ca="1" si="26"/>
        <v>18168858818.599998</v>
      </c>
      <c r="FF12" s="13">
        <f t="shared" ca="1" si="26"/>
        <v>20547340</v>
      </c>
      <c r="FG12" s="13">
        <f t="shared" ca="1" si="26"/>
        <v>1915488154.8000031</v>
      </c>
      <c r="FH12" s="13">
        <f t="shared" ca="1" si="26"/>
        <v>288731630</v>
      </c>
      <c r="FI12" s="13">
        <f t="shared" ca="1" si="26"/>
        <v>100398651.09999847</v>
      </c>
      <c r="FJ12" s="13">
        <f t="shared" ca="1" si="26"/>
        <v>0</v>
      </c>
      <c r="FK12" s="13">
        <f t="shared" ca="1" si="26"/>
        <v>0</v>
      </c>
      <c r="FL12" s="13">
        <f t="shared" ca="1" si="26"/>
        <v>20494024594.5</v>
      </c>
      <c r="FM12" s="13">
        <f t="shared" ca="1" si="26"/>
        <v>0</v>
      </c>
      <c r="FN12" s="13">
        <f t="shared" ca="1" si="26"/>
        <v>775453690</v>
      </c>
      <c r="FO12" s="13">
        <f t="shared" ca="1" si="26"/>
        <v>137409800</v>
      </c>
      <c r="FP12" s="13">
        <f t="shared" ca="1" si="26"/>
        <v>371840810</v>
      </c>
      <c r="FQ12" s="13">
        <f t="shared" ca="1" si="26"/>
        <v>-8848781</v>
      </c>
      <c r="FR12" s="13">
        <f t="shared" ca="1" si="26"/>
        <v>0</v>
      </c>
      <c r="FS12" s="13">
        <f t="shared" ca="1" si="26"/>
        <v>21805423313.5</v>
      </c>
      <c r="FT12" s="13">
        <f t="shared" ca="1" si="26"/>
        <v>0</v>
      </c>
      <c r="FU12" s="13">
        <f t="shared" ca="1" si="26"/>
        <v>267455650</v>
      </c>
      <c r="FV12" s="13">
        <f t="shared" ca="1" si="26"/>
        <v>1185014160</v>
      </c>
      <c r="FW12" s="13">
        <f t="shared" ca="1" si="26"/>
        <v>416380195</v>
      </c>
      <c r="FX12" s="13">
        <f t="shared" ca="1" si="26"/>
        <v>18073660</v>
      </c>
      <c r="FY12" s="13">
        <f t="shared" ca="1" si="26"/>
        <v>0</v>
      </c>
      <c r="FZ12" s="13">
        <f t="shared" ca="1" si="26"/>
        <v>24284829143.5</v>
      </c>
      <c r="GA12" s="13">
        <f t="shared" ca="1" si="26"/>
        <v>332638460</v>
      </c>
      <c r="GB12" s="13">
        <f t="shared" ca="1" si="26"/>
        <v>253268730</v>
      </c>
      <c r="GC12" s="13">
        <f t="shared" ca="1" si="26"/>
        <v>124525060</v>
      </c>
      <c r="GD12" s="13">
        <f t="shared" ca="1" si="26"/>
        <v>4403190</v>
      </c>
      <c r="GE12" s="13">
        <f t="shared" ca="1" si="26"/>
        <v>1441852170</v>
      </c>
      <c r="GF12" s="13">
        <f t="shared" ca="1" si="26"/>
        <v>0</v>
      </c>
      <c r="GG12" s="13">
        <f t="shared" ca="1" si="26"/>
        <v>26441516753.5</v>
      </c>
      <c r="GH12" s="13">
        <f t="shared" ca="1" si="26"/>
        <v>0</v>
      </c>
      <c r="GI12" s="13">
        <f t="shared" ca="1" si="26"/>
        <v>506966004</v>
      </c>
      <c r="GJ12" s="13">
        <f t="shared" ca="1" si="26"/>
        <v>573278610</v>
      </c>
      <c r="GK12" s="13">
        <f t="shared" ca="1" si="26"/>
        <v>41166076</v>
      </c>
      <c r="GL12" s="13">
        <f t="shared" ca="1" si="26"/>
        <v>0</v>
      </c>
      <c r="GM12" s="13">
        <f t="shared" ca="1" si="26"/>
        <v>0</v>
      </c>
      <c r="GN12" s="13">
        <f t="shared" ca="1" si="26"/>
        <v>27568586343.5</v>
      </c>
      <c r="GO12" s="13">
        <f t="shared" ca="1" si="26"/>
        <v>5871580</v>
      </c>
      <c r="GP12" s="13">
        <f t="shared" ca="1" si="26"/>
        <v>231960082</v>
      </c>
      <c r="GQ12" s="13">
        <f t="shared" ca="1" si="26"/>
        <v>936101918</v>
      </c>
      <c r="GR12" s="13">
        <f t="shared" ca="1" si="26"/>
        <v>133127632</v>
      </c>
      <c r="GS12" s="13">
        <f t="shared" ca="1" si="26"/>
        <v>52185664</v>
      </c>
      <c r="GT12" s="13">
        <f t="shared" ca="1" si="26"/>
        <v>0</v>
      </c>
      <c r="GU12" s="13">
        <f t="shared" ca="1" si="26"/>
        <v>28927833219.5</v>
      </c>
      <c r="GV12" s="13">
        <f t="shared" ca="1" si="26"/>
        <v>54083754</v>
      </c>
      <c r="GW12" s="13">
        <f t="shared" ca="1" si="26"/>
        <v>114128388</v>
      </c>
      <c r="GX12" s="13">
        <f t="shared" ca="1" si="26"/>
        <v>981939689.20000076</v>
      </c>
      <c r="GY12" s="13">
        <f t="shared" ca="1" si="26"/>
        <v>7286400</v>
      </c>
      <c r="GZ12" s="13">
        <f t="shared" ca="1" si="26"/>
        <v>124065039.59999847</v>
      </c>
      <c r="HA12" s="13">
        <f t="shared" ca="1" si="26"/>
        <v>0</v>
      </c>
      <c r="HB12" s="13">
        <f t="shared" ca="1" si="26"/>
        <v>30238311260.299999</v>
      </c>
      <c r="HC12" s="13">
        <f t="shared" ca="1" si="26"/>
        <v>2383341724.9000015</v>
      </c>
      <c r="HD12" s="13">
        <f t="shared" ca="1" si="26"/>
        <v>566118606</v>
      </c>
      <c r="HE12" s="13">
        <f t="shared" ca="1" si="26"/>
        <v>18039811.200000763</v>
      </c>
      <c r="HF12" s="13">
        <f t="shared" ca="1" si="26"/>
        <v>165547442</v>
      </c>
      <c r="HG12" s="13">
        <f t="shared" ca="1" si="17"/>
        <v>1769997512.4000015</v>
      </c>
      <c r="HH12" s="13">
        <f t="shared" ca="1" si="17"/>
        <v>0</v>
      </c>
      <c r="HI12" s="13">
        <f t="shared" ca="1" si="17"/>
        <v>35495974388.800003</v>
      </c>
      <c r="HJ12" s="13">
        <f t="shared" ca="1" si="17"/>
        <v>397347944.3999939</v>
      </c>
      <c r="HK12" s="13">
        <f t="shared" ca="1" si="17"/>
        <v>518978024</v>
      </c>
      <c r="HL12" s="13">
        <f t="shared" ca="1" si="17"/>
        <v>-91108254</v>
      </c>
      <c r="HM12" s="13">
        <f t="shared" ca="1" si="17"/>
        <v>13172868</v>
      </c>
      <c r="HN12" s="13">
        <f t="shared" ca="1" si="17"/>
        <v>142940948</v>
      </c>
      <c r="HO12" s="13">
        <f t="shared" ca="1" si="17"/>
        <v>0</v>
      </c>
      <c r="HP12" s="13">
        <f t="shared" ca="1" si="17"/>
        <v>36490856319.199997</v>
      </c>
      <c r="HQ12" s="13">
        <f t="shared" ca="1" si="17"/>
        <v>1047911080</v>
      </c>
      <c r="HR12" s="13">
        <f t="shared" ca="1" si="17"/>
        <v>61108006</v>
      </c>
      <c r="HS12" s="13">
        <f t="shared" ca="1" si="17"/>
        <v>11232128</v>
      </c>
      <c r="HT12" s="13">
        <f t="shared" ca="1" si="17"/>
        <v>44429550</v>
      </c>
      <c r="HU12" s="13">
        <f t="shared" ca="1" si="17"/>
        <v>902340</v>
      </c>
      <c r="HV12" s="13">
        <f t="shared" ca="1" si="17"/>
        <v>0</v>
      </c>
      <c r="HW12" s="13">
        <f t="shared" ca="1" si="17"/>
        <v>37662117295.199997</v>
      </c>
      <c r="HX12" s="13">
        <f t="shared" ca="1" si="17"/>
        <v>65604404</v>
      </c>
      <c r="HY12" s="13">
        <f t="shared" ca="1" si="17"/>
        <v>15648929.800003052</v>
      </c>
      <c r="HZ12" s="13">
        <f t="shared" ca="1" si="17"/>
        <v>104352334.19999695</v>
      </c>
      <c r="IA12" s="13">
        <f t="shared" ca="1" si="17"/>
        <v>38654654</v>
      </c>
      <c r="IB12" s="13">
        <f t="shared" ca="1" si="17"/>
        <v>0</v>
      </c>
      <c r="IC12" s="13">
        <f t="shared" ca="1" si="17"/>
        <v>0</v>
      </c>
      <c r="ID12" s="13">
        <f t="shared" ca="1" si="17"/>
        <v>37913592889.199997</v>
      </c>
      <c r="IE12" s="13">
        <f t="shared" ca="1" si="17"/>
        <v>344424234</v>
      </c>
      <c r="IF12" s="13">
        <f t="shared" ca="1" si="17"/>
        <v>437067454</v>
      </c>
      <c r="IG12" s="13">
        <f t="shared" ca="1" si="17"/>
        <v>172126356</v>
      </c>
      <c r="IH12" s="13">
        <f t="shared" ca="1" si="17"/>
        <v>30317322</v>
      </c>
      <c r="II12" s="13">
        <f t="shared" ca="1" si="17"/>
        <v>12465240</v>
      </c>
      <c r="IJ12" s="13">
        <f t="shared" ca="1" si="17"/>
        <v>0</v>
      </c>
      <c r="IK12" s="13">
        <f t="shared" ca="1" si="17"/>
        <v>38915944495.199997</v>
      </c>
      <c r="IL12" s="13">
        <f t="shared" ca="1" si="17"/>
        <v>206087000</v>
      </c>
      <c r="IM12" s="13">
        <f t="shared" ca="1" si="17"/>
        <v>16548976</v>
      </c>
      <c r="IN12" s="13">
        <f t="shared" ca="1" si="17"/>
        <v>18342390</v>
      </c>
      <c r="IO12" s="13">
        <f t="shared" ca="1" si="17"/>
        <v>522529682</v>
      </c>
      <c r="IP12" s="13">
        <f t="shared" ca="1" si="17"/>
        <v>0</v>
      </c>
      <c r="IQ12" s="13">
        <f t="shared" ca="1" si="17"/>
        <v>0</v>
      </c>
      <c r="IR12" s="13">
        <f t="shared" ca="1" si="17"/>
        <v>39679452543.199997</v>
      </c>
      <c r="IS12" s="13">
        <f t="shared" ca="1" si="17"/>
        <v>15124320</v>
      </c>
      <c r="IT12" s="13">
        <f t="shared" ca="1" si="17"/>
        <v>2087430</v>
      </c>
      <c r="IU12" s="13">
        <f t="shared" ca="1" si="17"/>
        <v>0</v>
      </c>
      <c r="IV12" s="13">
        <f t="shared" ca="1" si="17"/>
        <v>16121620</v>
      </c>
      <c r="IW12" s="13">
        <f t="shared" ca="1" si="17"/>
        <v>103737348</v>
      </c>
      <c r="IX12" s="13">
        <f t="shared" ca="1" si="17"/>
        <v>0</v>
      </c>
      <c r="IY12" s="13">
        <f t="shared" ca="1" si="17"/>
        <v>39825628731.199997</v>
      </c>
      <c r="IZ12" s="13">
        <f t="shared" ca="1" si="17"/>
        <v>90977418</v>
      </c>
      <c r="JA12" s="13">
        <f t="shared" ca="1" si="17"/>
        <v>32206316</v>
      </c>
      <c r="JB12" s="13">
        <f t="shared" ca="1" si="17"/>
        <v>351575952</v>
      </c>
      <c r="JC12" s="13">
        <f t="shared" ca="1" si="17"/>
        <v>38013230</v>
      </c>
      <c r="JD12" s="13">
        <f t="shared" ca="1" si="17"/>
        <v>289262940</v>
      </c>
      <c r="JE12" s="13">
        <f t="shared" ca="1" si="17"/>
        <v>0</v>
      </c>
      <c r="JF12" s="13">
        <f t="shared" ca="1" si="17"/>
        <v>40631891557.199997</v>
      </c>
      <c r="JG12" s="13">
        <f t="shared" ca="1" si="17"/>
        <v>0</v>
      </c>
      <c r="JH12" s="13">
        <f t="shared" ca="1" si="17"/>
        <v>4514400</v>
      </c>
      <c r="JI12" s="13">
        <f t="shared" ca="1" si="17"/>
        <v>124014440</v>
      </c>
      <c r="JJ12" s="13">
        <f t="shared" ca="1" si="17"/>
        <v>1595000</v>
      </c>
      <c r="JK12" s="13">
        <f t="shared" ca="1" si="17"/>
        <v>218629835.52000427</v>
      </c>
      <c r="JL12" s="13">
        <f t="shared" ca="1" si="17"/>
        <v>0</v>
      </c>
      <c r="JM12" s="13">
        <f t="shared" ca="1" si="17"/>
        <v>40986034864.720001</v>
      </c>
      <c r="JN12" s="13">
        <f t="shared" ca="1" si="17"/>
        <v>49321348</v>
      </c>
      <c r="JO12" s="13">
        <f t="shared" ca="1" si="17"/>
        <v>0</v>
      </c>
      <c r="JP12" s="13">
        <f t="shared" ca="1" si="17"/>
        <v>66290190</v>
      </c>
      <c r="JQ12" s="13">
        <f t="shared" ca="1" si="17"/>
        <v>0</v>
      </c>
      <c r="JR12" s="13">
        <f t="shared" ca="1" si="17"/>
        <v>0</v>
      </c>
      <c r="JS12" s="13">
        <f t="shared" ca="1" si="18"/>
        <v>0</v>
      </c>
      <c r="JT12" s="13">
        <f t="shared" ca="1" si="18"/>
        <v>0</v>
      </c>
      <c r="JU12" s="13">
        <f t="shared" ca="1" si="18"/>
        <v>0</v>
      </c>
      <c r="JV12" s="13">
        <f t="shared" ca="1" si="18"/>
        <v>0</v>
      </c>
      <c r="JW12" s="13">
        <f t="shared" ca="1" si="18"/>
        <v>0</v>
      </c>
      <c r="JX12" s="13">
        <f t="shared" ca="1" si="18"/>
        <v>0</v>
      </c>
      <c r="JY12" s="13">
        <f t="shared" ca="1" si="18"/>
        <v>0</v>
      </c>
      <c r="JZ12" s="13">
        <f t="shared" ca="1" si="18"/>
        <v>0</v>
      </c>
      <c r="KA12" s="13">
        <f t="shared" ca="1" si="18"/>
        <v>0</v>
      </c>
      <c r="KB12" s="13">
        <f t="shared" ca="1" si="18"/>
        <v>0</v>
      </c>
      <c r="KC12" s="13">
        <f t="shared" ca="1" si="18"/>
        <v>0</v>
      </c>
      <c r="KD12" s="13">
        <f t="shared" ca="1" si="18"/>
        <v>0</v>
      </c>
      <c r="KE12" s="13">
        <f t="shared" ca="1" si="18"/>
        <v>0</v>
      </c>
      <c r="KF12" s="13">
        <f t="shared" ca="1" si="18"/>
        <v>0</v>
      </c>
      <c r="KG12" s="13">
        <f t="shared" ca="1" si="18"/>
        <v>0</v>
      </c>
      <c r="KH12" s="13">
        <f t="shared" ca="1" si="18"/>
        <v>0</v>
      </c>
      <c r="KI12" s="13">
        <f t="shared" ca="1" si="18"/>
        <v>0</v>
      </c>
      <c r="KJ12" s="13">
        <f t="shared" ca="1" si="18"/>
        <v>0</v>
      </c>
      <c r="KK12" s="13">
        <f t="shared" ca="1" si="18"/>
        <v>0</v>
      </c>
      <c r="KL12" s="13">
        <f t="shared" ca="1" si="18"/>
        <v>0</v>
      </c>
      <c r="KM12" s="13">
        <f t="shared" ca="1" si="18"/>
        <v>0</v>
      </c>
      <c r="KN12" s="13">
        <f t="shared" ca="1" si="18"/>
        <v>0</v>
      </c>
      <c r="KO12" s="13">
        <f t="shared" ca="1" si="18"/>
        <v>0</v>
      </c>
      <c r="KP12" s="13">
        <f t="shared" ca="1" si="18"/>
        <v>0</v>
      </c>
      <c r="KQ12" s="13">
        <f t="shared" ca="1" si="18"/>
        <v>0</v>
      </c>
      <c r="KR12" s="13">
        <f t="shared" ca="1" si="18"/>
        <v>0</v>
      </c>
      <c r="KS12" s="13">
        <f t="shared" ca="1" si="18"/>
        <v>0</v>
      </c>
      <c r="KT12" s="13">
        <f t="shared" ca="1" si="18"/>
        <v>0</v>
      </c>
      <c r="KU12" s="13">
        <f t="shared" ca="1" si="18"/>
        <v>0</v>
      </c>
      <c r="KV12" s="13">
        <f t="shared" ca="1" si="18"/>
        <v>0</v>
      </c>
      <c r="KW12" s="13">
        <f t="shared" ca="1" si="18"/>
        <v>0</v>
      </c>
      <c r="KX12" s="13">
        <f t="shared" ca="1" si="18"/>
        <v>0</v>
      </c>
      <c r="KY12" s="13">
        <f t="shared" ca="1" si="18"/>
        <v>0</v>
      </c>
      <c r="KZ12" s="13">
        <f t="shared" ca="1" si="18"/>
        <v>0</v>
      </c>
      <c r="LA12" s="13">
        <f t="shared" ca="1" si="18"/>
        <v>0</v>
      </c>
      <c r="LB12" s="13">
        <f t="shared" ca="1" si="18"/>
        <v>0</v>
      </c>
      <c r="LC12" s="13">
        <f t="shared" ca="1" si="18"/>
        <v>0</v>
      </c>
      <c r="LD12" s="13">
        <f t="shared" ca="1" si="18"/>
        <v>0</v>
      </c>
      <c r="LE12" s="13">
        <f t="shared" ca="1" si="18"/>
        <v>0</v>
      </c>
      <c r="LF12" s="13">
        <f t="shared" ca="1" si="18"/>
        <v>0</v>
      </c>
      <c r="LG12" s="13">
        <f t="shared" ca="1" si="18"/>
        <v>0</v>
      </c>
      <c r="LH12" s="13">
        <f t="shared" ca="1" si="18"/>
        <v>0</v>
      </c>
      <c r="LI12" s="13">
        <f t="shared" ca="1" si="18"/>
        <v>0</v>
      </c>
      <c r="LJ12" s="13">
        <f t="shared" ca="1" si="18"/>
        <v>0</v>
      </c>
      <c r="LK12" s="13">
        <f t="shared" ca="1" si="18"/>
        <v>0</v>
      </c>
      <c r="LL12" s="13">
        <f t="shared" ca="1" si="18"/>
        <v>0</v>
      </c>
      <c r="LM12" s="13">
        <f t="shared" ca="1" si="18"/>
        <v>0</v>
      </c>
      <c r="LN12" s="13">
        <f t="shared" ca="1" si="18"/>
        <v>0</v>
      </c>
      <c r="LO12" s="13">
        <f t="shared" ca="1" si="18"/>
        <v>0</v>
      </c>
      <c r="LP12" s="13">
        <f t="shared" ca="1" si="18"/>
        <v>0</v>
      </c>
      <c r="LQ12" s="13">
        <f t="shared" ca="1" si="18"/>
        <v>0</v>
      </c>
      <c r="LR12" s="13">
        <f t="shared" ca="1" si="18"/>
        <v>0</v>
      </c>
      <c r="LS12" s="13">
        <f t="shared" ca="1" si="18"/>
        <v>0</v>
      </c>
      <c r="LT12" s="13">
        <f t="shared" ca="1" si="18"/>
        <v>0</v>
      </c>
      <c r="LU12" s="13">
        <f t="shared" ca="1" si="18"/>
        <v>0</v>
      </c>
      <c r="LV12" s="13">
        <f t="shared" ca="1" si="18"/>
        <v>0</v>
      </c>
      <c r="LW12" s="13">
        <f t="shared" ca="1" si="18"/>
        <v>0</v>
      </c>
      <c r="LX12" s="13">
        <f t="shared" ca="1" si="18"/>
        <v>0</v>
      </c>
      <c r="LY12" s="13">
        <f t="shared" ca="1" si="18"/>
        <v>0</v>
      </c>
      <c r="LZ12" s="13">
        <f t="shared" ca="1" si="18"/>
        <v>0</v>
      </c>
      <c r="MA12" s="13">
        <f t="shared" ca="1" si="18"/>
        <v>0</v>
      </c>
      <c r="MB12" s="13">
        <f t="shared" ca="1" si="18"/>
        <v>0</v>
      </c>
      <c r="MC12" s="13">
        <f t="shared" ca="1" si="18"/>
        <v>0</v>
      </c>
      <c r="MD12" s="13">
        <f t="shared" ca="1" si="18"/>
        <v>0</v>
      </c>
      <c r="ME12" s="13">
        <f t="shared" ca="1" si="19"/>
        <v>0</v>
      </c>
      <c r="MF12" s="13">
        <f t="shared" ca="1" si="19"/>
        <v>0</v>
      </c>
      <c r="MG12" s="13">
        <f t="shared" ca="1" si="19"/>
        <v>0</v>
      </c>
      <c r="MH12" s="13">
        <f t="shared" ca="1" si="19"/>
        <v>0</v>
      </c>
      <c r="MI12" s="13">
        <f t="shared" ca="1" si="19"/>
        <v>0</v>
      </c>
      <c r="MJ12" s="13">
        <f t="shared" ca="1" si="19"/>
        <v>0</v>
      </c>
      <c r="MK12" s="13">
        <f t="shared" ca="1" si="19"/>
        <v>0</v>
      </c>
      <c r="ML12" s="13">
        <f t="shared" ca="1" si="19"/>
        <v>0</v>
      </c>
      <c r="MM12" s="13">
        <f t="shared" ca="1" si="19"/>
        <v>0</v>
      </c>
      <c r="MN12" s="13">
        <f t="shared" ca="1" si="19"/>
        <v>0</v>
      </c>
      <c r="MO12" s="13">
        <f t="shared" ca="1" si="19"/>
        <v>0</v>
      </c>
      <c r="MP12" s="13">
        <f t="shared" ca="1" si="19"/>
        <v>0</v>
      </c>
      <c r="MQ12" s="13">
        <f t="shared" ca="1" si="19"/>
        <v>0</v>
      </c>
      <c r="MR12" s="13">
        <f t="shared" ca="1" si="19"/>
        <v>0</v>
      </c>
      <c r="MS12" s="13">
        <f t="shared" ca="1" si="19"/>
        <v>0</v>
      </c>
      <c r="MT12" s="13">
        <f t="shared" ca="1" si="19"/>
        <v>0</v>
      </c>
      <c r="MU12" s="13">
        <f t="shared" ca="1" si="19"/>
        <v>0</v>
      </c>
      <c r="MV12" s="13">
        <f t="shared" ca="1" si="19"/>
        <v>0</v>
      </c>
      <c r="MW12" s="13">
        <f t="shared" ca="1" si="19"/>
        <v>0</v>
      </c>
      <c r="MX12" s="13">
        <f t="shared" ca="1" si="19"/>
        <v>0</v>
      </c>
      <c r="MY12" s="13">
        <f t="shared" ca="1" si="19"/>
        <v>0</v>
      </c>
      <c r="MZ12" s="13">
        <f t="shared" ca="1" si="19"/>
        <v>0</v>
      </c>
      <c r="NA12" s="13">
        <f t="shared" ca="1" si="19"/>
        <v>0</v>
      </c>
      <c r="NB12" s="13">
        <f t="shared" ca="1" si="19"/>
        <v>0</v>
      </c>
      <c r="NC12" s="13">
        <f t="shared" ca="1" si="19"/>
        <v>0</v>
      </c>
      <c r="ND12" s="13">
        <f t="shared" ca="1" si="19"/>
        <v>0</v>
      </c>
      <c r="NE12" s="13">
        <f t="shared" ca="1" si="19"/>
        <v>0</v>
      </c>
      <c r="NF12" s="13">
        <f t="shared" ca="1" si="19"/>
        <v>0</v>
      </c>
      <c r="NG12" s="13">
        <f t="shared" ca="1" si="19"/>
        <v>0</v>
      </c>
    </row>
    <row r="13" spans="1:371" ht="15.75" x14ac:dyDescent="0.25">
      <c r="A13" s="12" t="s">
        <v>3</v>
      </c>
      <c r="B13" s="13">
        <f>HANOI_NK_MUC_TIEU!B4</f>
        <v>25830000000</v>
      </c>
      <c r="C13" s="13">
        <f>HANOI_NK_MUC_TIEU!B4/365</f>
        <v>70767123.287671238</v>
      </c>
      <c r="D13" s="13">
        <f t="shared" ca="1" si="20"/>
        <v>0</v>
      </c>
      <c r="E13" s="13">
        <f ca="1">C13-D13</f>
        <v>70767123.287671238</v>
      </c>
      <c r="F13" s="14">
        <f t="shared" ca="1" si="21"/>
        <v>0</v>
      </c>
      <c r="G13" s="13">
        <f ca="1">G6</f>
        <v>0</v>
      </c>
      <c r="H13" s="13">
        <f t="shared" ref="H13:BS13" ca="1" si="27">IF(H6=0,0,H6-G6)</f>
        <v>0</v>
      </c>
      <c r="I13" s="13">
        <f t="shared" ca="1" si="27"/>
        <v>0</v>
      </c>
      <c r="J13" s="13">
        <f t="shared" ca="1" si="27"/>
        <v>0</v>
      </c>
      <c r="K13" s="13">
        <f t="shared" ca="1" si="27"/>
        <v>0</v>
      </c>
      <c r="L13" s="13">
        <f t="shared" ca="1" si="27"/>
        <v>0</v>
      </c>
      <c r="M13" s="13">
        <f t="shared" ca="1" si="27"/>
        <v>0</v>
      </c>
      <c r="N13" s="13">
        <f t="shared" ca="1" si="27"/>
        <v>0</v>
      </c>
      <c r="O13" s="13">
        <f t="shared" ca="1" si="27"/>
        <v>0</v>
      </c>
      <c r="P13" s="13">
        <f t="shared" ca="1" si="27"/>
        <v>0</v>
      </c>
      <c r="Q13" s="13">
        <f t="shared" ca="1" si="27"/>
        <v>0</v>
      </c>
      <c r="R13" s="13">
        <f t="shared" ca="1" si="27"/>
        <v>0</v>
      </c>
      <c r="S13" s="13">
        <f t="shared" ca="1" si="27"/>
        <v>0</v>
      </c>
      <c r="T13" s="13">
        <f t="shared" ca="1" si="27"/>
        <v>0</v>
      </c>
      <c r="U13" s="13">
        <f t="shared" ca="1" si="27"/>
        <v>0</v>
      </c>
      <c r="V13" s="13">
        <f t="shared" ca="1" si="27"/>
        <v>0</v>
      </c>
      <c r="W13" s="13">
        <f t="shared" ca="1" si="27"/>
        <v>0</v>
      </c>
      <c r="X13" s="13">
        <f t="shared" ca="1" si="27"/>
        <v>0</v>
      </c>
      <c r="Y13" s="13">
        <f t="shared" ca="1" si="27"/>
        <v>0</v>
      </c>
      <c r="Z13" s="13">
        <f t="shared" ca="1" si="27"/>
        <v>0</v>
      </c>
      <c r="AA13" s="13">
        <f t="shared" ca="1" si="27"/>
        <v>0</v>
      </c>
      <c r="AB13" s="13">
        <f t="shared" ca="1" si="27"/>
        <v>0</v>
      </c>
      <c r="AC13" s="13">
        <f t="shared" ca="1" si="27"/>
        <v>0</v>
      </c>
      <c r="AD13" s="13">
        <f t="shared" ca="1" si="27"/>
        <v>0</v>
      </c>
      <c r="AE13" s="13">
        <f t="shared" ca="1" si="27"/>
        <v>0</v>
      </c>
      <c r="AF13" s="13">
        <f t="shared" ca="1" si="27"/>
        <v>0</v>
      </c>
      <c r="AG13" s="13">
        <f t="shared" ca="1" si="27"/>
        <v>0</v>
      </c>
      <c r="AH13" s="13">
        <f t="shared" ca="1" si="27"/>
        <v>0</v>
      </c>
      <c r="AI13" s="13">
        <f t="shared" ca="1" si="27"/>
        <v>0</v>
      </c>
      <c r="AJ13" s="13">
        <f t="shared" ca="1" si="27"/>
        <v>0</v>
      </c>
      <c r="AK13" s="13">
        <f t="shared" ca="1" si="27"/>
        <v>0</v>
      </c>
      <c r="AL13" s="13">
        <f t="shared" ca="1" si="27"/>
        <v>0</v>
      </c>
      <c r="AM13" s="13">
        <f t="shared" ca="1" si="27"/>
        <v>0</v>
      </c>
      <c r="AN13" s="13">
        <f t="shared" ca="1" si="27"/>
        <v>0</v>
      </c>
      <c r="AO13" s="13">
        <f t="shared" ca="1" si="27"/>
        <v>0</v>
      </c>
      <c r="AP13" s="13">
        <f t="shared" ca="1" si="27"/>
        <v>0</v>
      </c>
      <c r="AQ13" s="13">
        <f t="shared" ca="1" si="27"/>
        <v>0</v>
      </c>
      <c r="AR13" s="13">
        <f t="shared" ca="1" si="27"/>
        <v>0</v>
      </c>
      <c r="AS13" s="13">
        <f t="shared" ca="1" si="27"/>
        <v>0</v>
      </c>
      <c r="AT13" s="13">
        <f t="shared" ca="1" si="27"/>
        <v>0</v>
      </c>
      <c r="AU13" s="13">
        <f t="shared" ca="1" si="27"/>
        <v>0</v>
      </c>
      <c r="AV13" s="13">
        <f t="shared" ca="1" si="27"/>
        <v>0</v>
      </c>
      <c r="AW13" s="13">
        <f t="shared" ca="1" si="27"/>
        <v>0</v>
      </c>
      <c r="AX13" s="13">
        <f t="shared" ca="1" si="27"/>
        <v>0</v>
      </c>
      <c r="AY13" s="13">
        <f t="shared" ca="1" si="27"/>
        <v>0</v>
      </c>
      <c r="AZ13" s="13">
        <f t="shared" ca="1" si="27"/>
        <v>0</v>
      </c>
      <c r="BA13" s="13">
        <f t="shared" ca="1" si="27"/>
        <v>0</v>
      </c>
      <c r="BB13" s="13">
        <f t="shared" ca="1" si="27"/>
        <v>0</v>
      </c>
      <c r="BC13" s="13">
        <f t="shared" ca="1" si="27"/>
        <v>0</v>
      </c>
      <c r="BD13" s="13">
        <f t="shared" ca="1" si="27"/>
        <v>0</v>
      </c>
      <c r="BE13" s="13">
        <f t="shared" ca="1" si="27"/>
        <v>0</v>
      </c>
      <c r="BF13" s="13">
        <f t="shared" ca="1" si="27"/>
        <v>0</v>
      </c>
      <c r="BG13" s="13">
        <f t="shared" ca="1" si="27"/>
        <v>0</v>
      </c>
      <c r="BH13" s="13">
        <f t="shared" ca="1" si="27"/>
        <v>0</v>
      </c>
      <c r="BI13" s="13">
        <f t="shared" ca="1" si="27"/>
        <v>0</v>
      </c>
      <c r="BJ13" s="13">
        <f t="shared" ca="1" si="27"/>
        <v>0</v>
      </c>
      <c r="BK13" s="13">
        <f t="shared" ca="1" si="27"/>
        <v>0</v>
      </c>
      <c r="BL13" s="13">
        <f t="shared" ca="1" si="27"/>
        <v>0</v>
      </c>
      <c r="BM13" s="13">
        <f t="shared" ca="1" si="27"/>
        <v>0</v>
      </c>
      <c r="BN13" s="13">
        <f t="shared" ca="1" si="27"/>
        <v>0</v>
      </c>
      <c r="BO13" s="13">
        <f t="shared" ca="1" si="27"/>
        <v>0</v>
      </c>
      <c r="BP13" s="13">
        <f t="shared" ca="1" si="27"/>
        <v>0</v>
      </c>
      <c r="BQ13" s="13">
        <f t="shared" ca="1" si="27"/>
        <v>0</v>
      </c>
      <c r="BR13" s="13">
        <f t="shared" ca="1" si="27"/>
        <v>0</v>
      </c>
      <c r="BS13" s="13">
        <f t="shared" ca="1" si="27"/>
        <v>0</v>
      </c>
      <c r="BT13" s="13">
        <f t="shared" ref="BT13:EE13" ca="1" si="28">IF(BT6=0,0,BT6-BS6)</f>
        <v>0</v>
      </c>
      <c r="BU13" s="13">
        <f t="shared" ca="1" si="28"/>
        <v>0</v>
      </c>
      <c r="BV13" s="13">
        <f t="shared" ca="1" si="28"/>
        <v>0</v>
      </c>
      <c r="BW13" s="13">
        <f t="shared" ca="1" si="28"/>
        <v>0</v>
      </c>
      <c r="BX13" s="13">
        <f t="shared" ca="1" si="28"/>
        <v>0</v>
      </c>
      <c r="BY13" s="13">
        <f t="shared" ca="1" si="28"/>
        <v>0</v>
      </c>
      <c r="BZ13" s="13">
        <f t="shared" ca="1" si="28"/>
        <v>0</v>
      </c>
      <c r="CA13" s="13">
        <f t="shared" ca="1" si="28"/>
        <v>0</v>
      </c>
      <c r="CB13" s="13">
        <f t="shared" ca="1" si="28"/>
        <v>0</v>
      </c>
      <c r="CC13" s="13">
        <f t="shared" ca="1" si="28"/>
        <v>0</v>
      </c>
      <c r="CD13" s="13">
        <f t="shared" ca="1" si="28"/>
        <v>0</v>
      </c>
      <c r="CE13" s="13">
        <f t="shared" ca="1" si="28"/>
        <v>0</v>
      </c>
      <c r="CF13" s="13">
        <f t="shared" ca="1" si="28"/>
        <v>0</v>
      </c>
      <c r="CG13" s="13">
        <f t="shared" ca="1" si="28"/>
        <v>0</v>
      </c>
      <c r="CH13" s="13">
        <f t="shared" ca="1" si="28"/>
        <v>0</v>
      </c>
      <c r="CI13" s="13">
        <f t="shared" ca="1" si="28"/>
        <v>0</v>
      </c>
      <c r="CJ13" s="13">
        <f t="shared" ca="1" si="28"/>
        <v>0</v>
      </c>
      <c r="CK13" s="13">
        <f t="shared" ca="1" si="28"/>
        <v>0</v>
      </c>
      <c r="CL13" s="13">
        <f t="shared" ca="1" si="28"/>
        <v>0</v>
      </c>
      <c r="CM13" s="13">
        <f t="shared" ca="1" si="28"/>
        <v>0</v>
      </c>
      <c r="CN13" s="13">
        <f t="shared" ca="1" si="28"/>
        <v>0</v>
      </c>
      <c r="CO13" s="13">
        <f t="shared" ca="1" si="28"/>
        <v>0</v>
      </c>
      <c r="CP13" s="13">
        <f t="shared" ca="1" si="28"/>
        <v>0</v>
      </c>
      <c r="CQ13" s="13">
        <f t="shared" ca="1" si="28"/>
        <v>0</v>
      </c>
      <c r="CR13" s="13">
        <f t="shared" ca="1" si="28"/>
        <v>0</v>
      </c>
      <c r="CS13" s="13">
        <f t="shared" ca="1" si="28"/>
        <v>0</v>
      </c>
      <c r="CT13" s="13">
        <f t="shared" ca="1" si="28"/>
        <v>0</v>
      </c>
      <c r="CU13" s="13">
        <f t="shared" ca="1" si="28"/>
        <v>0</v>
      </c>
      <c r="CV13" s="13">
        <f t="shared" ca="1" si="28"/>
        <v>0</v>
      </c>
      <c r="CW13" s="13">
        <f t="shared" ca="1" si="28"/>
        <v>0</v>
      </c>
      <c r="CX13" s="13">
        <f t="shared" ca="1" si="28"/>
        <v>0</v>
      </c>
      <c r="CY13" s="13">
        <f t="shared" ca="1" si="28"/>
        <v>0</v>
      </c>
      <c r="CZ13" s="13">
        <f t="shared" ca="1" si="28"/>
        <v>0</v>
      </c>
      <c r="DA13" s="13">
        <f t="shared" ca="1" si="28"/>
        <v>0</v>
      </c>
      <c r="DB13" s="13">
        <f t="shared" ca="1" si="28"/>
        <v>0</v>
      </c>
      <c r="DC13" s="13">
        <f t="shared" ca="1" si="28"/>
        <v>0</v>
      </c>
      <c r="DD13" s="13">
        <f t="shared" ca="1" si="28"/>
        <v>0</v>
      </c>
      <c r="DE13" s="13">
        <f t="shared" ca="1" si="28"/>
        <v>0</v>
      </c>
      <c r="DF13" s="13">
        <f t="shared" ca="1" si="28"/>
        <v>0</v>
      </c>
      <c r="DG13" s="13">
        <f t="shared" ca="1" si="28"/>
        <v>0</v>
      </c>
      <c r="DH13" s="13">
        <f t="shared" ca="1" si="28"/>
        <v>0</v>
      </c>
      <c r="DI13" s="13">
        <f t="shared" ca="1" si="28"/>
        <v>0</v>
      </c>
      <c r="DJ13" s="13">
        <f t="shared" ca="1" si="28"/>
        <v>0</v>
      </c>
      <c r="DK13" s="13">
        <f t="shared" ca="1" si="28"/>
        <v>0</v>
      </c>
      <c r="DL13" s="13">
        <f t="shared" ca="1" si="28"/>
        <v>0</v>
      </c>
      <c r="DM13" s="13">
        <f t="shared" ca="1" si="28"/>
        <v>0</v>
      </c>
      <c r="DN13" s="13">
        <f t="shared" ca="1" si="28"/>
        <v>0</v>
      </c>
      <c r="DO13" s="13">
        <f t="shared" ca="1" si="28"/>
        <v>0</v>
      </c>
      <c r="DP13" s="13">
        <f t="shared" ca="1" si="28"/>
        <v>0</v>
      </c>
      <c r="DQ13" s="13">
        <f t="shared" ca="1" si="28"/>
        <v>0</v>
      </c>
      <c r="DR13" s="13">
        <f t="shared" ca="1" si="28"/>
        <v>0</v>
      </c>
      <c r="DS13" s="13">
        <f t="shared" ca="1" si="28"/>
        <v>0</v>
      </c>
      <c r="DT13" s="13">
        <f t="shared" ca="1" si="28"/>
        <v>0</v>
      </c>
      <c r="DU13" s="13">
        <f t="shared" ca="1" si="28"/>
        <v>0</v>
      </c>
      <c r="DV13" s="13">
        <f t="shared" ca="1" si="28"/>
        <v>0</v>
      </c>
      <c r="DW13" s="13">
        <f t="shared" ca="1" si="28"/>
        <v>0</v>
      </c>
      <c r="DX13" s="13">
        <f t="shared" ca="1" si="28"/>
        <v>0</v>
      </c>
      <c r="DY13" s="13">
        <f t="shared" ca="1" si="28"/>
        <v>0</v>
      </c>
      <c r="DZ13" s="13">
        <f t="shared" ca="1" si="28"/>
        <v>0</v>
      </c>
      <c r="EA13" s="13">
        <f t="shared" ca="1" si="28"/>
        <v>0</v>
      </c>
      <c r="EB13" s="13">
        <f t="shared" ca="1" si="28"/>
        <v>0</v>
      </c>
      <c r="EC13" s="13">
        <f t="shared" ca="1" si="28"/>
        <v>0</v>
      </c>
      <c r="ED13" s="13">
        <f t="shared" ca="1" si="28"/>
        <v>0</v>
      </c>
      <c r="EE13" s="13">
        <f t="shared" ca="1" si="28"/>
        <v>0</v>
      </c>
      <c r="EF13" s="13">
        <f t="shared" ref="EF13:ES13" ca="1" si="29">IF(EF6=0,0,EF6-EE6)</f>
        <v>0</v>
      </c>
      <c r="EG13" s="13">
        <f t="shared" ca="1" si="29"/>
        <v>0</v>
      </c>
      <c r="EH13" s="13">
        <f t="shared" ca="1" si="29"/>
        <v>0</v>
      </c>
      <c r="EI13" s="13">
        <f t="shared" ca="1" si="29"/>
        <v>0</v>
      </c>
      <c r="EJ13" s="13">
        <f t="shared" ca="1" si="29"/>
        <v>0</v>
      </c>
      <c r="EK13" s="13">
        <f t="shared" ca="1" si="29"/>
        <v>0</v>
      </c>
      <c r="EL13" s="13">
        <f t="shared" ca="1" si="29"/>
        <v>0</v>
      </c>
      <c r="EM13" s="13">
        <f t="shared" ca="1" si="29"/>
        <v>0</v>
      </c>
      <c r="EN13" s="13">
        <f t="shared" ca="1" si="29"/>
        <v>0</v>
      </c>
      <c r="EO13" s="13">
        <f t="shared" ca="1" si="29"/>
        <v>0</v>
      </c>
      <c r="EP13" s="13">
        <f t="shared" ca="1" si="29"/>
        <v>0</v>
      </c>
      <c r="EQ13" s="13">
        <f t="shared" ca="1" si="29"/>
        <v>0</v>
      </c>
      <c r="ER13" s="13">
        <f t="shared" ca="1" si="29"/>
        <v>5241375270.5888882</v>
      </c>
      <c r="ES13" s="13">
        <f t="shared" ca="1" si="29"/>
        <v>4884230</v>
      </c>
      <c r="ET13" s="13">
        <f t="shared" ca="1" si="25"/>
        <v>9486288</v>
      </c>
      <c r="EU13" s="13">
        <f t="shared" ref="EU13:HF13" ca="1" si="30">IF(EU6=0,0,EU6-ET6)</f>
        <v>27989223</v>
      </c>
      <c r="EV13" s="13">
        <f t="shared" ca="1" si="30"/>
        <v>558240</v>
      </c>
      <c r="EW13" s="13">
        <f t="shared" ca="1" si="30"/>
        <v>0</v>
      </c>
      <c r="EX13" s="13">
        <f t="shared" ca="1" si="30"/>
        <v>5308323511.5888882</v>
      </c>
      <c r="EY13" s="13">
        <f t="shared" ca="1" si="30"/>
        <v>79990766.399999619</v>
      </c>
      <c r="EZ13" s="13">
        <f t="shared" ca="1" si="30"/>
        <v>112751753</v>
      </c>
      <c r="FA13" s="13">
        <f t="shared" ca="1" si="30"/>
        <v>14884259</v>
      </c>
      <c r="FB13" s="13">
        <f t="shared" ca="1" si="30"/>
        <v>-12077100</v>
      </c>
      <c r="FC13" s="13">
        <f t="shared" ca="1" si="30"/>
        <v>94390743</v>
      </c>
      <c r="FD13" s="13">
        <f t="shared" ca="1" si="30"/>
        <v>0</v>
      </c>
      <c r="FE13" s="13">
        <f t="shared" ca="1" si="30"/>
        <v>5598263932.9888878</v>
      </c>
      <c r="FF13" s="13">
        <f t="shared" ca="1" si="30"/>
        <v>5667340</v>
      </c>
      <c r="FG13" s="13">
        <f t="shared" ca="1" si="30"/>
        <v>543517094.44000244</v>
      </c>
      <c r="FH13" s="13">
        <f t="shared" ca="1" si="30"/>
        <v>74398394</v>
      </c>
      <c r="FI13" s="13">
        <f t="shared" ca="1" si="30"/>
        <v>6516777.5449981689</v>
      </c>
      <c r="FJ13" s="13">
        <f t="shared" ca="1" si="30"/>
        <v>0</v>
      </c>
      <c r="FK13" s="13">
        <f t="shared" ca="1" si="30"/>
        <v>0</v>
      </c>
      <c r="FL13" s="13">
        <f t="shared" ca="1" si="30"/>
        <v>6227597538.9738884</v>
      </c>
      <c r="FM13" s="13">
        <f t="shared" ca="1" si="30"/>
        <v>7274920</v>
      </c>
      <c r="FN13" s="13">
        <f t="shared" ca="1" si="30"/>
        <v>245143294</v>
      </c>
      <c r="FO13" s="13">
        <f t="shared" ca="1" si="30"/>
        <v>16628010</v>
      </c>
      <c r="FP13" s="13">
        <f t="shared" ca="1" si="30"/>
        <v>84151190</v>
      </c>
      <c r="FQ13" s="13">
        <f t="shared" ca="1" si="30"/>
        <v>-15433781</v>
      </c>
      <c r="FR13" s="13">
        <f t="shared" ca="1" si="30"/>
        <v>0</v>
      </c>
      <c r="FS13" s="13">
        <f t="shared" ca="1" si="30"/>
        <v>6572364711.9738884</v>
      </c>
      <c r="FT13" s="13">
        <f t="shared" ca="1" si="30"/>
        <v>-5235000</v>
      </c>
      <c r="FU13" s="13">
        <f t="shared" ca="1" si="30"/>
        <v>57188500</v>
      </c>
      <c r="FV13" s="13">
        <f t="shared" ca="1" si="30"/>
        <v>263056671</v>
      </c>
      <c r="FW13" s="13">
        <f t="shared" ca="1" si="30"/>
        <v>124154495.75</v>
      </c>
      <c r="FX13" s="13">
        <f t="shared" ca="1" si="30"/>
        <v>4165860</v>
      </c>
      <c r="FY13" s="13">
        <f t="shared" ca="1" si="30"/>
        <v>0</v>
      </c>
      <c r="FZ13" s="13">
        <f t="shared" ca="1" si="30"/>
        <v>7163999474.4738884</v>
      </c>
      <c r="GA13" s="13">
        <f t="shared" ca="1" si="30"/>
        <v>109936871.5</v>
      </c>
      <c r="GB13" s="13">
        <f t="shared" ca="1" si="30"/>
        <v>83999661.5</v>
      </c>
      <c r="GC13" s="13">
        <f t="shared" ca="1" si="30"/>
        <v>-3986940</v>
      </c>
      <c r="GD13" s="13">
        <f t="shared" ca="1" si="30"/>
        <v>35620190</v>
      </c>
      <c r="GE13" s="13">
        <f t="shared" ca="1" si="30"/>
        <v>449784623</v>
      </c>
      <c r="GF13" s="13">
        <f t="shared" ca="1" si="30"/>
        <v>0</v>
      </c>
      <c r="GG13" s="13">
        <f t="shared" ca="1" si="30"/>
        <v>7700238426.4738884</v>
      </c>
      <c r="GH13" s="13">
        <f t="shared" ca="1" si="30"/>
        <v>0</v>
      </c>
      <c r="GI13" s="13">
        <f t="shared" ca="1" si="30"/>
        <v>173509884</v>
      </c>
      <c r="GJ13" s="13">
        <f t="shared" ca="1" si="30"/>
        <v>208553389.99999619</v>
      </c>
      <c r="GK13" s="13">
        <f t="shared" ca="1" si="30"/>
        <v>15186863</v>
      </c>
      <c r="GL13" s="13">
        <f t="shared" ca="1" si="30"/>
        <v>0</v>
      </c>
      <c r="GM13" s="13">
        <f t="shared" ca="1" si="30"/>
        <v>0</v>
      </c>
      <c r="GN13" s="13">
        <f t="shared" ca="1" si="30"/>
        <v>8098828751.4738846</v>
      </c>
      <c r="GO13" s="13">
        <f t="shared" ca="1" si="30"/>
        <v>-3554420</v>
      </c>
      <c r="GP13" s="13">
        <f t="shared" ca="1" si="30"/>
        <v>68087295.5</v>
      </c>
      <c r="GQ13" s="13">
        <f t="shared" ca="1" si="30"/>
        <v>296107918</v>
      </c>
      <c r="GR13" s="13">
        <f t="shared" ca="1" si="30"/>
        <v>42094027</v>
      </c>
      <c r="GS13" s="13">
        <f t="shared" ca="1" si="30"/>
        <v>21495464</v>
      </c>
      <c r="GT13" s="13">
        <f t="shared" ca="1" si="30"/>
        <v>0</v>
      </c>
      <c r="GU13" s="13">
        <f t="shared" ca="1" si="30"/>
        <v>8460477035.9738846</v>
      </c>
      <c r="GV13" s="13">
        <f t="shared" ca="1" si="30"/>
        <v>19933048</v>
      </c>
      <c r="GW13" s="13">
        <f t="shared" ca="1" si="30"/>
        <v>50751388</v>
      </c>
      <c r="GX13" s="13">
        <f t="shared" ca="1" si="30"/>
        <v>268933631.6000061</v>
      </c>
      <c r="GY13" s="13">
        <f t="shared" ca="1" si="30"/>
        <v>9428400</v>
      </c>
      <c r="GZ13" s="13">
        <f t="shared" ca="1" si="30"/>
        <v>38363260.999998093</v>
      </c>
      <c r="HA13" s="13">
        <f t="shared" ca="1" si="30"/>
        <v>0</v>
      </c>
      <c r="HB13" s="13">
        <f t="shared" ca="1" si="30"/>
        <v>8852016534.5738888</v>
      </c>
      <c r="HC13" s="13">
        <f t="shared" ca="1" si="30"/>
        <v>779801553.38000107</v>
      </c>
      <c r="HD13" s="13">
        <f t="shared" ca="1" si="30"/>
        <v>64692576</v>
      </c>
      <c r="HE13" s="13">
        <f t="shared" ca="1" si="30"/>
        <v>5366048.000005722</v>
      </c>
      <c r="HF13" s="13">
        <f t="shared" ca="1" si="30"/>
        <v>53721946</v>
      </c>
      <c r="HG13" s="13">
        <f t="shared" ca="1" si="17"/>
        <v>551450305.60000038</v>
      </c>
      <c r="HH13" s="13">
        <f t="shared" ca="1" si="17"/>
        <v>0</v>
      </c>
      <c r="HI13" s="13">
        <f t="shared" ca="1" si="17"/>
        <v>10291662953.553896</v>
      </c>
      <c r="HJ13" s="13">
        <f t="shared" ca="1" si="17"/>
        <v>95837745.999994278</v>
      </c>
      <c r="HK13" s="13">
        <f t="shared" ca="1" si="17"/>
        <v>49919549</v>
      </c>
      <c r="HL13" s="13">
        <f t="shared" ca="1" si="17"/>
        <v>-57634237</v>
      </c>
      <c r="HM13" s="13">
        <f t="shared" ca="1" si="17"/>
        <v>3524668</v>
      </c>
      <c r="HN13" s="13">
        <f t="shared" ca="1" si="17"/>
        <v>30804700</v>
      </c>
      <c r="HO13" s="13">
        <f t="shared" ca="1" si="17"/>
        <v>0</v>
      </c>
      <c r="HP13" s="13">
        <f t="shared" ca="1" si="17"/>
        <v>10421486679.55389</v>
      </c>
      <c r="HQ13" s="13">
        <f t="shared" ca="1" si="17"/>
        <v>255863810</v>
      </c>
      <c r="HR13" s="13">
        <f t="shared" ca="1" si="17"/>
        <v>12204800.5</v>
      </c>
      <c r="HS13" s="13">
        <f t="shared" ca="1" si="17"/>
        <v>4003128</v>
      </c>
      <c r="HT13" s="13">
        <f t="shared" ca="1" si="17"/>
        <v>18503550</v>
      </c>
      <c r="HU13" s="13">
        <f t="shared" ca="1" si="17"/>
        <v>332340</v>
      </c>
      <c r="HV13" s="13">
        <f t="shared" ca="1" si="17"/>
        <v>0</v>
      </c>
      <c r="HW13" s="13">
        <f t="shared" ca="1" si="17"/>
        <v>10714526180.05389</v>
      </c>
      <c r="HX13" s="13">
        <f t="shared" ca="1" si="17"/>
        <v>22297168</v>
      </c>
      <c r="HY13" s="13">
        <f t="shared" ca="1" si="17"/>
        <v>3915773.9461097717</v>
      </c>
      <c r="HZ13" s="13">
        <f t="shared" ca="1" si="17"/>
        <v>28523902.053890228</v>
      </c>
      <c r="IA13" s="13">
        <f t="shared" ca="1" si="17"/>
        <v>13893762</v>
      </c>
      <c r="IB13" s="13">
        <f t="shared" ca="1" si="17"/>
        <v>0</v>
      </c>
      <c r="IC13" s="13">
        <f t="shared" ca="1" si="17"/>
        <v>0</v>
      </c>
      <c r="ID13" s="13">
        <f t="shared" ca="1" si="17"/>
        <v>10789834058.05389</v>
      </c>
      <c r="IE13" s="13">
        <f t="shared" ca="1" si="17"/>
        <v>111577982</v>
      </c>
      <c r="IF13" s="13">
        <f t="shared" ca="1" si="17"/>
        <v>140554165</v>
      </c>
      <c r="IG13" s="13">
        <f t="shared" ca="1" si="17"/>
        <v>51541556</v>
      </c>
      <c r="IH13" s="13">
        <f t="shared" ca="1" si="17"/>
        <v>5060222</v>
      </c>
      <c r="II13" s="13">
        <f t="shared" ca="1" si="17"/>
        <v>2241837</v>
      </c>
      <c r="IJ13" s="13">
        <f t="shared" ca="1" si="17"/>
        <v>0</v>
      </c>
      <c r="IK13" s="13">
        <f t="shared" ca="1" si="17"/>
        <v>11103025420.05389</v>
      </c>
      <c r="IL13" s="13">
        <f t="shared" ca="1" si="17"/>
        <v>61184000</v>
      </c>
      <c r="IM13" s="13">
        <f t="shared" ca="1" si="17"/>
        <v>4506472</v>
      </c>
      <c r="IN13" s="13">
        <f t="shared" ca="1" si="17"/>
        <v>5449387.5</v>
      </c>
      <c r="IO13" s="13">
        <f t="shared" ca="1" si="17"/>
        <v>136018775</v>
      </c>
      <c r="IP13" s="13">
        <f t="shared" ca="1" si="17"/>
        <v>0</v>
      </c>
      <c r="IQ13" s="13">
        <f t="shared" ca="1" si="17"/>
        <v>0</v>
      </c>
      <c r="IR13" s="13">
        <f t="shared" ca="1" si="17"/>
        <v>11310184054.55389</v>
      </c>
      <c r="IS13" s="13">
        <f t="shared" ca="1" si="17"/>
        <v>6293320</v>
      </c>
      <c r="IT13" s="13">
        <f t="shared" ca="1" si="17"/>
        <v>439430</v>
      </c>
      <c r="IU13" s="13">
        <f t="shared" ca="1" si="17"/>
        <v>0</v>
      </c>
      <c r="IV13" s="13">
        <f t="shared" ca="1" si="17"/>
        <v>7352620</v>
      </c>
      <c r="IW13" s="13">
        <f t="shared" ca="1" si="17"/>
        <v>27687348</v>
      </c>
      <c r="IX13" s="13">
        <f t="shared" ca="1" si="17"/>
        <v>0</v>
      </c>
      <c r="IY13" s="13">
        <f t="shared" ca="1" si="17"/>
        <v>11355406242.55389</v>
      </c>
      <c r="IZ13" s="13">
        <f t="shared" ca="1" si="17"/>
        <v>33504414.5</v>
      </c>
      <c r="JA13" s="13">
        <f t="shared" ca="1" si="17"/>
        <v>8934316</v>
      </c>
      <c r="JB13" s="13">
        <f t="shared" ca="1" si="17"/>
        <v>106836836.66000366</v>
      </c>
      <c r="JC13" s="13">
        <f t="shared" ca="1" si="17"/>
        <v>10816230</v>
      </c>
      <c r="JD13" s="13">
        <f t="shared" ca="1" si="17"/>
        <v>75816179.5</v>
      </c>
      <c r="JE13" s="13">
        <f t="shared" ca="1" si="17"/>
        <v>0</v>
      </c>
      <c r="JF13" s="13">
        <f t="shared" ca="1" si="17"/>
        <v>11592838189.213894</v>
      </c>
      <c r="JG13" s="13">
        <f t="shared" ca="1" si="17"/>
        <v>135830934.61910248</v>
      </c>
      <c r="JH13" s="13">
        <f t="shared" ca="1" si="17"/>
        <v>1403400</v>
      </c>
      <c r="JI13" s="13">
        <f t="shared" ca="1" si="17"/>
        <v>35989173</v>
      </c>
      <c r="JJ13" s="13">
        <f t="shared" ca="1" si="17"/>
        <v>539000</v>
      </c>
      <c r="JK13" s="13">
        <f t="shared" ca="1" si="17"/>
        <v>44999305.239997864</v>
      </c>
      <c r="JL13" s="13">
        <f t="shared" ca="1" si="17"/>
        <v>0</v>
      </c>
      <c r="JM13" s="13">
        <f t="shared" ca="1" si="17"/>
        <v>11810820498.072994</v>
      </c>
      <c r="JN13" s="13">
        <f t="shared" ca="1" si="17"/>
        <v>26932938</v>
      </c>
      <c r="JO13" s="13">
        <f t="shared" ca="1" si="17"/>
        <v>0</v>
      </c>
      <c r="JP13" s="13">
        <f t="shared" ca="1" si="17"/>
        <v>26780190</v>
      </c>
      <c r="JQ13" s="13">
        <f t="shared" ca="1" si="17"/>
        <v>0</v>
      </c>
      <c r="JR13" s="13">
        <f t="shared" ca="1" si="17"/>
        <v>0</v>
      </c>
      <c r="JS13" s="13">
        <f t="shared" ca="1" si="18"/>
        <v>0</v>
      </c>
      <c r="JT13" s="13">
        <f t="shared" ca="1" si="18"/>
        <v>0</v>
      </c>
      <c r="JU13" s="13">
        <f t="shared" ca="1" si="18"/>
        <v>0</v>
      </c>
      <c r="JV13" s="13">
        <f t="shared" ca="1" si="18"/>
        <v>0</v>
      </c>
      <c r="JW13" s="13">
        <f t="shared" ca="1" si="18"/>
        <v>0</v>
      </c>
      <c r="JX13" s="13">
        <f t="shared" ca="1" si="18"/>
        <v>0</v>
      </c>
      <c r="JY13" s="13">
        <f t="shared" ca="1" si="18"/>
        <v>0</v>
      </c>
      <c r="JZ13" s="13">
        <f t="shared" ca="1" si="18"/>
        <v>0</v>
      </c>
      <c r="KA13" s="13">
        <f t="shared" ca="1" si="18"/>
        <v>0</v>
      </c>
      <c r="KB13" s="13">
        <f t="shared" ca="1" si="18"/>
        <v>0</v>
      </c>
      <c r="KC13" s="13">
        <f t="shared" ca="1" si="18"/>
        <v>0</v>
      </c>
      <c r="KD13" s="13">
        <f t="shared" ca="1" si="18"/>
        <v>0</v>
      </c>
      <c r="KE13" s="13">
        <f t="shared" ca="1" si="18"/>
        <v>0</v>
      </c>
      <c r="KF13" s="13">
        <f t="shared" ca="1" si="18"/>
        <v>0</v>
      </c>
      <c r="KG13" s="13">
        <f t="shared" ca="1" si="18"/>
        <v>0</v>
      </c>
      <c r="KH13" s="13">
        <f t="shared" ca="1" si="18"/>
        <v>0</v>
      </c>
      <c r="KI13" s="13">
        <f t="shared" ca="1" si="18"/>
        <v>0</v>
      </c>
      <c r="KJ13" s="13">
        <f t="shared" ca="1" si="18"/>
        <v>0</v>
      </c>
      <c r="KK13" s="13">
        <f t="shared" ca="1" si="18"/>
        <v>0</v>
      </c>
      <c r="KL13" s="13">
        <f t="shared" ca="1" si="18"/>
        <v>0</v>
      </c>
      <c r="KM13" s="13">
        <f t="shared" ca="1" si="18"/>
        <v>0</v>
      </c>
      <c r="KN13" s="13">
        <f t="shared" ca="1" si="18"/>
        <v>0</v>
      </c>
      <c r="KO13" s="13">
        <f t="shared" ca="1" si="18"/>
        <v>0</v>
      </c>
      <c r="KP13" s="13">
        <f t="shared" ca="1" si="18"/>
        <v>0</v>
      </c>
      <c r="KQ13" s="13">
        <f t="shared" ca="1" si="18"/>
        <v>0</v>
      </c>
      <c r="KR13" s="13">
        <f t="shared" ca="1" si="18"/>
        <v>0</v>
      </c>
      <c r="KS13" s="13">
        <f t="shared" ca="1" si="18"/>
        <v>0</v>
      </c>
      <c r="KT13" s="13">
        <f t="shared" ca="1" si="18"/>
        <v>0</v>
      </c>
      <c r="KU13" s="13">
        <f t="shared" ca="1" si="18"/>
        <v>0</v>
      </c>
      <c r="KV13" s="13">
        <f t="shared" ca="1" si="18"/>
        <v>0</v>
      </c>
      <c r="KW13" s="13">
        <f t="shared" ca="1" si="18"/>
        <v>0</v>
      </c>
      <c r="KX13" s="13">
        <f t="shared" ca="1" si="18"/>
        <v>0</v>
      </c>
      <c r="KY13" s="13">
        <f t="shared" ca="1" si="18"/>
        <v>0</v>
      </c>
      <c r="KZ13" s="13">
        <f t="shared" ca="1" si="18"/>
        <v>0</v>
      </c>
      <c r="LA13" s="13">
        <f t="shared" ca="1" si="18"/>
        <v>0</v>
      </c>
      <c r="LB13" s="13">
        <f t="shared" ca="1" si="18"/>
        <v>0</v>
      </c>
      <c r="LC13" s="13">
        <f t="shared" ca="1" si="18"/>
        <v>0</v>
      </c>
      <c r="LD13" s="13">
        <f t="shared" ca="1" si="18"/>
        <v>0</v>
      </c>
      <c r="LE13" s="13">
        <f t="shared" ca="1" si="18"/>
        <v>0</v>
      </c>
      <c r="LF13" s="13">
        <f t="shared" ca="1" si="18"/>
        <v>0</v>
      </c>
      <c r="LG13" s="13">
        <f t="shared" ca="1" si="18"/>
        <v>0</v>
      </c>
      <c r="LH13" s="13">
        <f t="shared" ca="1" si="18"/>
        <v>0</v>
      </c>
      <c r="LI13" s="13">
        <f t="shared" ca="1" si="18"/>
        <v>0</v>
      </c>
      <c r="LJ13" s="13">
        <f t="shared" ca="1" si="18"/>
        <v>0</v>
      </c>
      <c r="LK13" s="13">
        <f t="shared" ca="1" si="18"/>
        <v>0</v>
      </c>
      <c r="LL13" s="13">
        <f t="shared" ca="1" si="18"/>
        <v>0</v>
      </c>
      <c r="LM13" s="13">
        <f t="shared" ca="1" si="18"/>
        <v>0</v>
      </c>
      <c r="LN13" s="13">
        <f t="shared" ca="1" si="18"/>
        <v>0</v>
      </c>
      <c r="LO13" s="13">
        <f t="shared" ca="1" si="18"/>
        <v>0</v>
      </c>
      <c r="LP13" s="13">
        <f t="shared" ca="1" si="18"/>
        <v>0</v>
      </c>
      <c r="LQ13" s="13">
        <f t="shared" ca="1" si="18"/>
        <v>0</v>
      </c>
      <c r="LR13" s="13">
        <f t="shared" ca="1" si="18"/>
        <v>0</v>
      </c>
      <c r="LS13" s="13">
        <f t="shared" ca="1" si="18"/>
        <v>0</v>
      </c>
      <c r="LT13" s="13">
        <f t="shared" ca="1" si="18"/>
        <v>0</v>
      </c>
      <c r="LU13" s="13">
        <f t="shared" ca="1" si="18"/>
        <v>0</v>
      </c>
      <c r="LV13" s="13">
        <f t="shared" ca="1" si="18"/>
        <v>0</v>
      </c>
      <c r="LW13" s="13">
        <f t="shared" ca="1" si="18"/>
        <v>0</v>
      </c>
      <c r="LX13" s="13">
        <f t="shared" ca="1" si="18"/>
        <v>0</v>
      </c>
      <c r="LY13" s="13">
        <f t="shared" ca="1" si="18"/>
        <v>0</v>
      </c>
      <c r="LZ13" s="13">
        <f t="shared" ca="1" si="18"/>
        <v>0</v>
      </c>
      <c r="MA13" s="13">
        <f t="shared" ca="1" si="18"/>
        <v>0</v>
      </c>
      <c r="MB13" s="13">
        <f t="shared" ca="1" si="18"/>
        <v>0</v>
      </c>
      <c r="MC13" s="13">
        <f t="shared" ca="1" si="18"/>
        <v>0</v>
      </c>
      <c r="MD13" s="13">
        <f t="shared" ca="1" si="18"/>
        <v>0</v>
      </c>
      <c r="ME13" s="13">
        <f t="shared" ca="1" si="19"/>
        <v>0</v>
      </c>
      <c r="MF13" s="13">
        <f t="shared" ca="1" si="19"/>
        <v>0</v>
      </c>
      <c r="MG13" s="13">
        <f t="shared" ca="1" si="19"/>
        <v>0</v>
      </c>
      <c r="MH13" s="13">
        <f t="shared" ca="1" si="19"/>
        <v>0</v>
      </c>
      <c r="MI13" s="13">
        <f t="shared" ca="1" si="19"/>
        <v>0</v>
      </c>
      <c r="MJ13" s="13">
        <f t="shared" ca="1" si="19"/>
        <v>0</v>
      </c>
      <c r="MK13" s="13">
        <f t="shared" ca="1" si="19"/>
        <v>0</v>
      </c>
      <c r="ML13" s="13">
        <f t="shared" ca="1" si="19"/>
        <v>0</v>
      </c>
      <c r="MM13" s="13">
        <f t="shared" ca="1" si="19"/>
        <v>0</v>
      </c>
      <c r="MN13" s="13">
        <f t="shared" ca="1" si="19"/>
        <v>0</v>
      </c>
      <c r="MO13" s="13">
        <f t="shared" ca="1" si="19"/>
        <v>0</v>
      </c>
      <c r="MP13" s="13">
        <f t="shared" ca="1" si="19"/>
        <v>0</v>
      </c>
      <c r="MQ13" s="13">
        <f t="shared" ca="1" si="19"/>
        <v>0</v>
      </c>
      <c r="MR13" s="13">
        <f t="shared" ca="1" si="19"/>
        <v>0</v>
      </c>
      <c r="MS13" s="13">
        <f t="shared" ca="1" si="19"/>
        <v>0</v>
      </c>
      <c r="MT13" s="13">
        <f t="shared" ca="1" si="19"/>
        <v>0</v>
      </c>
      <c r="MU13" s="13">
        <f t="shared" ca="1" si="19"/>
        <v>0</v>
      </c>
      <c r="MV13" s="13">
        <f t="shared" ca="1" si="19"/>
        <v>0</v>
      </c>
      <c r="MW13" s="13">
        <f t="shared" ca="1" si="19"/>
        <v>0</v>
      </c>
      <c r="MX13" s="13">
        <f t="shared" ca="1" si="19"/>
        <v>0</v>
      </c>
      <c r="MY13" s="13">
        <f t="shared" ca="1" si="19"/>
        <v>0</v>
      </c>
      <c r="MZ13" s="13">
        <f t="shared" ca="1" si="19"/>
        <v>0</v>
      </c>
      <c r="NA13" s="13">
        <f t="shared" ca="1" si="19"/>
        <v>0</v>
      </c>
      <c r="NB13" s="13">
        <f t="shared" ca="1" si="19"/>
        <v>0</v>
      </c>
      <c r="NC13" s="13">
        <f t="shared" ca="1" si="19"/>
        <v>0</v>
      </c>
      <c r="ND13" s="13">
        <f t="shared" ca="1" si="19"/>
        <v>0</v>
      </c>
      <c r="NE13" s="13">
        <f t="shared" ca="1" si="19"/>
        <v>0</v>
      </c>
      <c r="NF13" s="13">
        <f t="shared" ca="1" si="19"/>
        <v>0</v>
      </c>
      <c r="NG13" s="13">
        <f t="shared" ca="1" si="19"/>
        <v>0</v>
      </c>
    </row>
    <row r="14" spans="1:371" ht="15.75" x14ac:dyDescent="0.25">
      <c r="A14" s="12" t="s">
        <v>2</v>
      </c>
      <c r="B14" s="13">
        <f>HANOI_NK_MUC_TIEU!B5</f>
        <v>5355000000</v>
      </c>
      <c r="C14" s="13">
        <f>HANOI_NK_MUC_TIEU!B5/365</f>
        <v>14671232.87671233</v>
      </c>
      <c r="D14" s="13">
        <f t="shared" ca="1" si="20"/>
        <v>104500</v>
      </c>
      <c r="E14" s="13">
        <f ca="1">C14-D14</f>
        <v>14566732.87671233</v>
      </c>
      <c r="F14" s="14">
        <f t="shared" ca="1" si="21"/>
        <v>7.1227824463118575E-3</v>
      </c>
      <c r="G14" s="13">
        <f ca="1">G7</f>
        <v>0</v>
      </c>
      <c r="H14" s="13">
        <f t="shared" ref="H14:BS14" ca="1" si="31">IF(H7=0,0,H7-G7)</f>
        <v>0</v>
      </c>
      <c r="I14" s="13">
        <f t="shared" ca="1" si="31"/>
        <v>0</v>
      </c>
      <c r="J14" s="13">
        <f t="shared" ca="1" si="31"/>
        <v>0</v>
      </c>
      <c r="K14" s="13">
        <f t="shared" ca="1" si="31"/>
        <v>0</v>
      </c>
      <c r="L14" s="13">
        <f t="shared" ca="1" si="31"/>
        <v>0</v>
      </c>
      <c r="M14" s="13">
        <f t="shared" ca="1" si="31"/>
        <v>0</v>
      </c>
      <c r="N14" s="13">
        <f t="shared" ca="1" si="31"/>
        <v>0</v>
      </c>
      <c r="O14" s="13">
        <f t="shared" ca="1" si="31"/>
        <v>0</v>
      </c>
      <c r="P14" s="13">
        <f t="shared" ca="1" si="31"/>
        <v>0</v>
      </c>
      <c r="Q14" s="13">
        <f t="shared" ca="1" si="31"/>
        <v>0</v>
      </c>
      <c r="R14" s="13">
        <f t="shared" ca="1" si="31"/>
        <v>0</v>
      </c>
      <c r="S14" s="13">
        <f t="shared" ca="1" si="31"/>
        <v>0</v>
      </c>
      <c r="T14" s="13">
        <f t="shared" ca="1" si="31"/>
        <v>0</v>
      </c>
      <c r="U14" s="13">
        <f t="shared" ca="1" si="31"/>
        <v>0</v>
      </c>
      <c r="V14" s="13">
        <f t="shared" ca="1" si="31"/>
        <v>0</v>
      </c>
      <c r="W14" s="13">
        <f t="shared" ca="1" si="31"/>
        <v>0</v>
      </c>
      <c r="X14" s="13">
        <f t="shared" ca="1" si="31"/>
        <v>0</v>
      </c>
      <c r="Y14" s="13">
        <f t="shared" ca="1" si="31"/>
        <v>0</v>
      </c>
      <c r="Z14" s="13">
        <f t="shared" ca="1" si="31"/>
        <v>0</v>
      </c>
      <c r="AA14" s="13">
        <f t="shared" ca="1" si="31"/>
        <v>0</v>
      </c>
      <c r="AB14" s="13">
        <f t="shared" ca="1" si="31"/>
        <v>0</v>
      </c>
      <c r="AC14" s="13">
        <f t="shared" ca="1" si="31"/>
        <v>0</v>
      </c>
      <c r="AD14" s="13">
        <f t="shared" ca="1" si="31"/>
        <v>0</v>
      </c>
      <c r="AE14" s="13">
        <f t="shared" ca="1" si="31"/>
        <v>0</v>
      </c>
      <c r="AF14" s="13">
        <f t="shared" ca="1" si="31"/>
        <v>0</v>
      </c>
      <c r="AG14" s="13">
        <f t="shared" ca="1" si="31"/>
        <v>0</v>
      </c>
      <c r="AH14" s="13">
        <f t="shared" ca="1" si="31"/>
        <v>0</v>
      </c>
      <c r="AI14" s="13">
        <f t="shared" ca="1" si="31"/>
        <v>0</v>
      </c>
      <c r="AJ14" s="13">
        <f t="shared" ca="1" si="31"/>
        <v>0</v>
      </c>
      <c r="AK14" s="13">
        <f t="shared" ca="1" si="31"/>
        <v>0</v>
      </c>
      <c r="AL14" s="13">
        <f t="shared" ca="1" si="31"/>
        <v>0</v>
      </c>
      <c r="AM14" s="13">
        <f t="shared" ca="1" si="31"/>
        <v>0</v>
      </c>
      <c r="AN14" s="13">
        <f t="shared" ca="1" si="31"/>
        <v>0</v>
      </c>
      <c r="AO14" s="13">
        <f t="shared" ca="1" si="31"/>
        <v>0</v>
      </c>
      <c r="AP14" s="13">
        <f t="shared" ca="1" si="31"/>
        <v>0</v>
      </c>
      <c r="AQ14" s="13">
        <f t="shared" ca="1" si="31"/>
        <v>0</v>
      </c>
      <c r="AR14" s="13">
        <f t="shared" ca="1" si="31"/>
        <v>0</v>
      </c>
      <c r="AS14" s="13">
        <f t="shared" ca="1" si="31"/>
        <v>0</v>
      </c>
      <c r="AT14" s="13">
        <f t="shared" ca="1" si="31"/>
        <v>0</v>
      </c>
      <c r="AU14" s="13">
        <f t="shared" ca="1" si="31"/>
        <v>0</v>
      </c>
      <c r="AV14" s="13">
        <f t="shared" ca="1" si="31"/>
        <v>0</v>
      </c>
      <c r="AW14" s="13">
        <f t="shared" ca="1" si="31"/>
        <v>0</v>
      </c>
      <c r="AX14" s="13">
        <f t="shared" ca="1" si="31"/>
        <v>0</v>
      </c>
      <c r="AY14" s="13">
        <f t="shared" ca="1" si="31"/>
        <v>0</v>
      </c>
      <c r="AZ14" s="13">
        <f t="shared" ca="1" si="31"/>
        <v>0</v>
      </c>
      <c r="BA14" s="13">
        <f t="shared" ca="1" si="31"/>
        <v>0</v>
      </c>
      <c r="BB14" s="13">
        <f t="shared" ca="1" si="31"/>
        <v>0</v>
      </c>
      <c r="BC14" s="13">
        <f t="shared" ca="1" si="31"/>
        <v>0</v>
      </c>
      <c r="BD14" s="13">
        <f t="shared" ca="1" si="31"/>
        <v>0</v>
      </c>
      <c r="BE14" s="13">
        <f t="shared" ca="1" si="31"/>
        <v>0</v>
      </c>
      <c r="BF14" s="13">
        <f t="shared" ca="1" si="31"/>
        <v>0</v>
      </c>
      <c r="BG14" s="13">
        <f t="shared" ca="1" si="31"/>
        <v>0</v>
      </c>
      <c r="BH14" s="13">
        <f t="shared" ca="1" si="31"/>
        <v>0</v>
      </c>
      <c r="BI14" s="13">
        <f t="shared" ca="1" si="31"/>
        <v>0</v>
      </c>
      <c r="BJ14" s="13">
        <f t="shared" ca="1" si="31"/>
        <v>0</v>
      </c>
      <c r="BK14" s="13">
        <f t="shared" ca="1" si="31"/>
        <v>0</v>
      </c>
      <c r="BL14" s="13">
        <f t="shared" ca="1" si="31"/>
        <v>0</v>
      </c>
      <c r="BM14" s="13">
        <f t="shared" ca="1" si="31"/>
        <v>0</v>
      </c>
      <c r="BN14" s="13">
        <f t="shared" ca="1" si="31"/>
        <v>0</v>
      </c>
      <c r="BO14" s="13">
        <f t="shared" ca="1" si="31"/>
        <v>0</v>
      </c>
      <c r="BP14" s="13">
        <f t="shared" ca="1" si="31"/>
        <v>0</v>
      </c>
      <c r="BQ14" s="13">
        <f t="shared" ca="1" si="31"/>
        <v>0</v>
      </c>
      <c r="BR14" s="13">
        <f t="shared" ca="1" si="31"/>
        <v>0</v>
      </c>
      <c r="BS14" s="13">
        <f t="shared" ca="1" si="31"/>
        <v>0</v>
      </c>
      <c r="BT14" s="13">
        <f t="shared" ref="BT14:EE14" ca="1" si="32">IF(BT7=0,0,BT7-BS7)</f>
        <v>0</v>
      </c>
      <c r="BU14" s="13">
        <f t="shared" ca="1" si="32"/>
        <v>0</v>
      </c>
      <c r="BV14" s="13">
        <f t="shared" ca="1" si="32"/>
        <v>0</v>
      </c>
      <c r="BW14" s="13">
        <f t="shared" ca="1" si="32"/>
        <v>0</v>
      </c>
      <c r="BX14" s="13">
        <f t="shared" ca="1" si="32"/>
        <v>0</v>
      </c>
      <c r="BY14" s="13">
        <f t="shared" ca="1" si="32"/>
        <v>0</v>
      </c>
      <c r="BZ14" s="13">
        <f t="shared" ca="1" si="32"/>
        <v>0</v>
      </c>
      <c r="CA14" s="13">
        <f t="shared" ca="1" si="32"/>
        <v>0</v>
      </c>
      <c r="CB14" s="13">
        <f t="shared" ca="1" si="32"/>
        <v>0</v>
      </c>
      <c r="CC14" s="13">
        <f t="shared" ca="1" si="32"/>
        <v>0</v>
      </c>
      <c r="CD14" s="13">
        <f t="shared" ca="1" si="32"/>
        <v>0</v>
      </c>
      <c r="CE14" s="13">
        <f t="shared" ca="1" si="32"/>
        <v>0</v>
      </c>
      <c r="CF14" s="13">
        <f t="shared" ca="1" si="32"/>
        <v>0</v>
      </c>
      <c r="CG14" s="13">
        <f t="shared" ca="1" si="32"/>
        <v>0</v>
      </c>
      <c r="CH14" s="13">
        <f t="shared" ca="1" si="32"/>
        <v>0</v>
      </c>
      <c r="CI14" s="13">
        <f t="shared" ca="1" si="32"/>
        <v>0</v>
      </c>
      <c r="CJ14" s="13">
        <f t="shared" ca="1" si="32"/>
        <v>0</v>
      </c>
      <c r="CK14" s="13">
        <f t="shared" ca="1" si="32"/>
        <v>0</v>
      </c>
      <c r="CL14" s="13">
        <f t="shared" ca="1" si="32"/>
        <v>0</v>
      </c>
      <c r="CM14" s="13">
        <f t="shared" ca="1" si="32"/>
        <v>0</v>
      </c>
      <c r="CN14" s="13">
        <f t="shared" ca="1" si="32"/>
        <v>0</v>
      </c>
      <c r="CO14" s="13">
        <f t="shared" ca="1" si="32"/>
        <v>0</v>
      </c>
      <c r="CP14" s="13">
        <f t="shared" ca="1" si="32"/>
        <v>0</v>
      </c>
      <c r="CQ14" s="13">
        <f t="shared" ca="1" si="32"/>
        <v>0</v>
      </c>
      <c r="CR14" s="13">
        <f t="shared" ca="1" si="32"/>
        <v>0</v>
      </c>
      <c r="CS14" s="13">
        <f t="shared" ca="1" si="32"/>
        <v>0</v>
      </c>
      <c r="CT14" s="13">
        <f t="shared" ca="1" si="32"/>
        <v>0</v>
      </c>
      <c r="CU14" s="13">
        <f t="shared" ca="1" si="32"/>
        <v>0</v>
      </c>
      <c r="CV14" s="13">
        <f t="shared" ca="1" si="32"/>
        <v>0</v>
      </c>
      <c r="CW14" s="13">
        <f t="shared" ca="1" si="32"/>
        <v>0</v>
      </c>
      <c r="CX14" s="13">
        <f t="shared" ca="1" si="32"/>
        <v>0</v>
      </c>
      <c r="CY14" s="13">
        <f t="shared" ca="1" si="32"/>
        <v>0</v>
      </c>
      <c r="CZ14" s="13">
        <f t="shared" ca="1" si="32"/>
        <v>0</v>
      </c>
      <c r="DA14" s="13">
        <f t="shared" ca="1" si="32"/>
        <v>0</v>
      </c>
      <c r="DB14" s="13">
        <f t="shared" ca="1" si="32"/>
        <v>0</v>
      </c>
      <c r="DC14" s="13">
        <f t="shared" ca="1" si="32"/>
        <v>0</v>
      </c>
      <c r="DD14" s="13">
        <f t="shared" ca="1" si="32"/>
        <v>0</v>
      </c>
      <c r="DE14" s="13">
        <f t="shared" ca="1" si="32"/>
        <v>0</v>
      </c>
      <c r="DF14" s="13">
        <f t="shared" ca="1" si="32"/>
        <v>0</v>
      </c>
      <c r="DG14" s="13">
        <f t="shared" ca="1" si="32"/>
        <v>0</v>
      </c>
      <c r="DH14" s="13">
        <f t="shared" ca="1" si="32"/>
        <v>0</v>
      </c>
      <c r="DI14" s="13">
        <f t="shared" ca="1" si="32"/>
        <v>0</v>
      </c>
      <c r="DJ14" s="13">
        <f t="shared" ca="1" si="32"/>
        <v>0</v>
      </c>
      <c r="DK14" s="13">
        <f t="shared" ca="1" si="32"/>
        <v>0</v>
      </c>
      <c r="DL14" s="13">
        <f t="shared" ca="1" si="32"/>
        <v>0</v>
      </c>
      <c r="DM14" s="13">
        <f t="shared" ca="1" si="32"/>
        <v>0</v>
      </c>
      <c r="DN14" s="13">
        <f t="shared" ca="1" si="32"/>
        <v>0</v>
      </c>
      <c r="DO14" s="13">
        <f t="shared" ca="1" si="32"/>
        <v>0</v>
      </c>
      <c r="DP14" s="13">
        <f t="shared" ca="1" si="32"/>
        <v>0</v>
      </c>
      <c r="DQ14" s="13">
        <f t="shared" ca="1" si="32"/>
        <v>0</v>
      </c>
      <c r="DR14" s="13">
        <f t="shared" ca="1" si="32"/>
        <v>0</v>
      </c>
      <c r="DS14" s="13">
        <f t="shared" ca="1" si="32"/>
        <v>0</v>
      </c>
      <c r="DT14" s="13">
        <f t="shared" ca="1" si="32"/>
        <v>0</v>
      </c>
      <c r="DU14" s="13">
        <f t="shared" ca="1" si="32"/>
        <v>0</v>
      </c>
      <c r="DV14" s="13">
        <f t="shared" ca="1" si="32"/>
        <v>0</v>
      </c>
      <c r="DW14" s="13">
        <f t="shared" ca="1" si="32"/>
        <v>0</v>
      </c>
      <c r="DX14" s="13">
        <f t="shared" ca="1" si="32"/>
        <v>0</v>
      </c>
      <c r="DY14" s="13">
        <f t="shared" ca="1" si="32"/>
        <v>0</v>
      </c>
      <c r="DZ14" s="13">
        <f t="shared" ca="1" si="32"/>
        <v>0</v>
      </c>
      <c r="EA14" s="13">
        <f t="shared" ca="1" si="32"/>
        <v>0</v>
      </c>
      <c r="EB14" s="13">
        <f t="shared" ca="1" si="32"/>
        <v>0</v>
      </c>
      <c r="EC14" s="13">
        <f t="shared" ca="1" si="32"/>
        <v>0</v>
      </c>
      <c r="ED14" s="13">
        <f t="shared" ca="1" si="32"/>
        <v>0</v>
      </c>
      <c r="EE14" s="13">
        <f t="shared" ca="1" si="32"/>
        <v>0</v>
      </c>
      <c r="EF14" s="13">
        <f t="shared" ref="EF14:ES14" ca="1" si="33">IF(EF7=0,0,EF7-EE7)</f>
        <v>0</v>
      </c>
      <c r="EG14" s="13">
        <f t="shared" ca="1" si="33"/>
        <v>0</v>
      </c>
      <c r="EH14" s="13">
        <f t="shared" ca="1" si="33"/>
        <v>0</v>
      </c>
      <c r="EI14" s="13">
        <f t="shared" ca="1" si="33"/>
        <v>0</v>
      </c>
      <c r="EJ14" s="13">
        <f t="shared" ca="1" si="33"/>
        <v>0</v>
      </c>
      <c r="EK14" s="13">
        <f t="shared" ca="1" si="33"/>
        <v>0</v>
      </c>
      <c r="EL14" s="13">
        <f t="shared" ca="1" si="33"/>
        <v>0</v>
      </c>
      <c r="EM14" s="13">
        <f t="shared" ca="1" si="33"/>
        <v>0</v>
      </c>
      <c r="EN14" s="13">
        <f t="shared" ca="1" si="33"/>
        <v>0</v>
      </c>
      <c r="EO14" s="13">
        <f t="shared" ca="1" si="33"/>
        <v>0</v>
      </c>
      <c r="EP14" s="13">
        <f t="shared" ca="1" si="33"/>
        <v>0</v>
      </c>
      <c r="EQ14" s="13">
        <f t="shared" ca="1" si="33"/>
        <v>0</v>
      </c>
      <c r="ER14" s="13">
        <f t="shared" ca="1" si="33"/>
        <v>1580767871.7083344</v>
      </c>
      <c r="ES14" s="13">
        <f t="shared" ca="1" si="33"/>
        <v>541800</v>
      </c>
      <c r="ET14" s="13">
        <f t="shared" ca="1" si="25"/>
        <v>1827819</v>
      </c>
      <c r="EU14" s="13">
        <f t="shared" ref="EU14:HF14" ca="1" si="34">IF(EU7=0,0,EU7-ET7)</f>
        <v>3500000</v>
      </c>
      <c r="EV14" s="13">
        <f t="shared" ca="1" si="34"/>
        <v>18805920</v>
      </c>
      <c r="EW14" s="13">
        <f t="shared" ca="1" si="34"/>
        <v>0</v>
      </c>
      <c r="EX14" s="13">
        <f t="shared" ca="1" si="34"/>
        <v>1605531410.7083344</v>
      </c>
      <c r="EY14" s="13">
        <f t="shared" ca="1" si="34"/>
        <v>20900</v>
      </c>
      <c r="EZ14" s="13">
        <f t="shared" ca="1" si="34"/>
        <v>2391900</v>
      </c>
      <c r="FA14" s="13">
        <f t="shared" ca="1" si="34"/>
        <v>-3457055</v>
      </c>
      <c r="FB14" s="13">
        <f t="shared" ca="1" si="34"/>
        <v>89594838</v>
      </c>
      <c r="FC14" s="13">
        <f t="shared" ca="1" si="34"/>
        <v>37087081.2121737</v>
      </c>
      <c r="FD14" s="13">
        <f t="shared" ca="1" si="34"/>
        <v>0</v>
      </c>
      <c r="FE14" s="13">
        <f t="shared" ca="1" si="34"/>
        <v>1731169074.9205081</v>
      </c>
      <c r="FF14" s="13">
        <f t="shared" ca="1" si="34"/>
        <v>2086180</v>
      </c>
      <c r="FG14" s="13">
        <f t="shared" ca="1" si="34"/>
        <v>0</v>
      </c>
      <c r="FH14" s="13">
        <f t="shared" ca="1" si="34"/>
        <v>0</v>
      </c>
      <c r="FI14" s="13">
        <f t="shared" ca="1" si="34"/>
        <v>9887822</v>
      </c>
      <c r="FJ14" s="13">
        <f t="shared" ca="1" si="34"/>
        <v>12759071</v>
      </c>
      <c r="FK14" s="13">
        <f t="shared" ca="1" si="34"/>
        <v>0</v>
      </c>
      <c r="FL14" s="13">
        <f t="shared" ca="1" si="34"/>
        <v>1756902147.9205081</v>
      </c>
      <c r="FM14" s="13">
        <f t="shared" ca="1" si="34"/>
        <v>170154.15789461136</v>
      </c>
      <c r="FN14" s="13">
        <f t="shared" ca="1" si="34"/>
        <v>520900</v>
      </c>
      <c r="FO14" s="13">
        <f t="shared" ca="1" si="34"/>
        <v>8762050</v>
      </c>
      <c r="FP14" s="13">
        <f t="shared" ca="1" si="34"/>
        <v>10584387</v>
      </c>
      <c r="FQ14" s="13">
        <f t="shared" ca="1" si="34"/>
        <v>101332169</v>
      </c>
      <c r="FR14" s="13">
        <f t="shared" ca="1" si="34"/>
        <v>0</v>
      </c>
      <c r="FS14" s="13">
        <f t="shared" ca="1" si="34"/>
        <v>1878716808.0784028</v>
      </c>
      <c r="FT14" s="13">
        <f t="shared" ca="1" si="34"/>
        <v>0</v>
      </c>
      <c r="FU14" s="13">
        <f t="shared" ca="1" si="34"/>
        <v>729029</v>
      </c>
      <c r="FV14" s="13">
        <f t="shared" ca="1" si="34"/>
        <v>16500</v>
      </c>
      <c r="FW14" s="13">
        <f t="shared" ca="1" si="34"/>
        <v>555375</v>
      </c>
      <c r="FX14" s="13">
        <f t="shared" ca="1" si="34"/>
        <v>1000000</v>
      </c>
      <c r="FY14" s="13">
        <f t="shared" ca="1" si="34"/>
        <v>0</v>
      </c>
      <c r="FZ14" s="13">
        <f t="shared" ca="1" si="34"/>
        <v>1886253712.0784028</v>
      </c>
      <c r="GA14" s="13">
        <f t="shared" ca="1" si="34"/>
        <v>27272452</v>
      </c>
      <c r="GB14" s="13">
        <f t="shared" ca="1" si="34"/>
        <v>-2064165</v>
      </c>
      <c r="GC14" s="13">
        <f t="shared" ca="1" si="34"/>
        <v>709158</v>
      </c>
      <c r="GD14" s="13">
        <f t="shared" ca="1" si="34"/>
        <v>784500</v>
      </c>
      <c r="GE14" s="13">
        <f t="shared" ca="1" si="34"/>
        <v>5182887</v>
      </c>
      <c r="GF14" s="13">
        <f t="shared" ca="1" si="34"/>
        <v>0</v>
      </c>
      <c r="GG14" s="13">
        <f t="shared" ca="1" si="34"/>
        <v>1918117644.0784028</v>
      </c>
      <c r="GH14" s="13">
        <f t="shared" ca="1" si="34"/>
        <v>110928344.37006855</v>
      </c>
      <c r="GI14" s="13">
        <f t="shared" ca="1" si="34"/>
        <v>0</v>
      </c>
      <c r="GJ14" s="13">
        <f t="shared" ca="1" si="34"/>
        <v>78934</v>
      </c>
      <c r="GK14" s="13">
        <f t="shared" ca="1" si="34"/>
        <v>98645</v>
      </c>
      <c r="GL14" s="13">
        <f t="shared" ca="1" si="34"/>
        <v>0</v>
      </c>
      <c r="GM14" s="13">
        <f t="shared" ca="1" si="34"/>
        <v>0</v>
      </c>
      <c r="GN14" s="13">
        <f t="shared" ca="1" si="34"/>
        <v>2029223567.4484713</v>
      </c>
      <c r="GO14" s="13">
        <f t="shared" ca="1" si="34"/>
        <v>-18703075</v>
      </c>
      <c r="GP14" s="13">
        <f t="shared" ca="1" si="34"/>
        <v>5324354</v>
      </c>
      <c r="GQ14" s="13">
        <f t="shared" ca="1" si="34"/>
        <v>11247243</v>
      </c>
      <c r="GR14" s="13">
        <f t="shared" ca="1" si="34"/>
        <v>730000</v>
      </c>
      <c r="GS14" s="13">
        <f t="shared" ca="1" si="34"/>
        <v>5144134</v>
      </c>
      <c r="GT14" s="13">
        <f t="shared" ca="1" si="34"/>
        <v>0</v>
      </c>
      <c r="GU14" s="13">
        <f t="shared" ca="1" si="34"/>
        <v>2032966223.4484713</v>
      </c>
      <c r="GV14" s="13">
        <f t="shared" ca="1" si="34"/>
        <v>98050300</v>
      </c>
      <c r="GW14" s="13">
        <f t="shared" ca="1" si="34"/>
        <v>27610504.999999762</v>
      </c>
      <c r="GX14" s="13">
        <f t="shared" ca="1" si="34"/>
        <v>1392105</v>
      </c>
      <c r="GY14" s="13">
        <f t="shared" ca="1" si="34"/>
        <v>49024</v>
      </c>
      <c r="GZ14" s="13">
        <f t="shared" ca="1" si="34"/>
        <v>0</v>
      </c>
      <c r="HA14" s="13">
        <f t="shared" ca="1" si="34"/>
        <v>0</v>
      </c>
      <c r="HB14" s="13">
        <f t="shared" ca="1" si="34"/>
        <v>2160068157.4484711</v>
      </c>
      <c r="HC14" s="13">
        <f t="shared" ca="1" si="34"/>
        <v>118269</v>
      </c>
      <c r="HD14" s="13">
        <f t="shared" ca="1" si="34"/>
        <v>4451611</v>
      </c>
      <c r="HE14" s="13">
        <f t="shared" ca="1" si="34"/>
        <v>35689000</v>
      </c>
      <c r="HF14" s="13">
        <f t="shared" ca="1" si="34"/>
        <v>70111</v>
      </c>
      <c r="HG14" s="13">
        <f t="shared" ca="1" si="17"/>
        <v>500000</v>
      </c>
      <c r="HH14" s="13">
        <f t="shared" ca="1" si="17"/>
        <v>0</v>
      </c>
      <c r="HI14" s="13">
        <f t="shared" ca="1" si="17"/>
        <v>2200985148.4484711</v>
      </c>
      <c r="HJ14" s="13">
        <f t="shared" ca="1" si="17"/>
        <v>37400</v>
      </c>
      <c r="HK14" s="13">
        <f t="shared" ca="1" si="17"/>
        <v>110689844.37006855</v>
      </c>
      <c r="HL14" s="13">
        <f t="shared" ca="1" si="17"/>
        <v>2000000</v>
      </c>
      <c r="HM14" s="13">
        <f t="shared" ca="1" si="17"/>
        <v>2300000</v>
      </c>
      <c r="HN14" s="13">
        <f t="shared" ca="1" si="17"/>
        <v>770366</v>
      </c>
      <c r="HO14" s="13">
        <f t="shared" ca="1" si="17"/>
        <v>0</v>
      </c>
      <c r="HP14" s="13">
        <f t="shared" ca="1" si="17"/>
        <v>2319082758.8185396</v>
      </c>
      <c r="HQ14" s="13">
        <f t="shared" ca="1" si="17"/>
        <v>20900</v>
      </c>
      <c r="HR14" s="13">
        <f t="shared" ca="1" si="17"/>
        <v>-7846401.670068264</v>
      </c>
      <c r="HS14" s="13">
        <f t="shared" ca="1" si="17"/>
        <v>6116847</v>
      </c>
      <c r="HT14" s="13">
        <f t="shared" ca="1" si="17"/>
        <v>830000</v>
      </c>
      <c r="HU14" s="13">
        <f t="shared" ca="1" si="17"/>
        <v>12276489</v>
      </c>
      <c r="HV14" s="13">
        <f t="shared" ca="1" si="17"/>
        <v>0</v>
      </c>
      <c r="HW14" s="13">
        <f t="shared" ca="1" si="17"/>
        <v>2360578519.5185394</v>
      </c>
      <c r="HX14" s="13">
        <f t="shared" ca="1" si="17"/>
        <v>500000</v>
      </c>
      <c r="HY14" s="13">
        <f t="shared" ca="1" si="17"/>
        <v>0.4814605712890625</v>
      </c>
      <c r="HZ14" s="13">
        <f t="shared" ca="1" si="17"/>
        <v>151967834.51853943</v>
      </c>
      <c r="IA14" s="13">
        <f t="shared" ca="1" si="17"/>
        <v>20541503.796999931</v>
      </c>
      <c r="IB14" s="13">
        <f t="shared" ca="1" si="17"/>
        <v>0</v>
      </c>
      <c r="IC14" s="13">
        <f t="shared" ca="1" si="17"/>
        <v>0</v>
      </c>
      <c r="ID14" s="13">
        <f t="shared" ca="1" si="17"/>
        <v>2533587858.3155394</v>
      </c>
      <c r="IE14" s="13">
        <f t="shared" ca="1" si="17"/>
        <v>4016500</v>
      </c>
      <c r="IF14" s="13">
        <f t="shared" ca="1" si="17"/>
        <v>12825304</v>
      </c>
      <c r="IG14" s="13">
        <f t="shared" ca="1" si="17"/>
        <v>-37313887</v>
      </c>
      <c r="IH14" s="13">
        <f t="shared" ca="1" si="17"/>
        <v>316500</v>
      </c>
      <c r="II14" s="13">
        <f t="shared" ca="1" si="17"/>
        <v>3196500</v>
      </c>
      <c r="IJ14" s="13">
        <f t="shared" ca="1" si="17"/>
        <v>0</v>
      </c>
      <c r="IK14" s="13">
        <f t="shared" ca="1" si="17"/>
        <v>2517928775.3155394</v>
      </c>
      <c r="IL14" s="13">
        <f t="shared" ca="1" si="17"/>
        <v>781900</v>
      </c>
      <c r="IM14" s="13">
        <f t="shared" ca="1" si="17"/>
        <v>827507</v>
      </c>
      <c r="IN14" s="13">
        <f t="shared" ca="1" si="17"/>
        <v>716500</v>
      </c>
      <c r="IO14" s="13">
        <f t="shared" ca="1" si="17"/>
        <v>0</v>
      </c>
      <c r="IP14" s="13">
        <f t="shared" ca="1" si="17"/>
        <v>0</v>
      </c>
      <c r="IQ14" s="13">
        <f t="shared" ca="1" si="17"/>
        <v>0</v>
      </c>
      <c r="IR14" s="13">
        <f t="shared" ca="1" si="17"/>
        <v>2520254682.3155394</v>
      </c>
      <c r="IS14" s="13">
        <f t="shared" ca="1" si="17"/>
        <v>112571526.37006855</v>
      </c>
      <c r="IT14" s="13">
        <f t="shared" ca="1" si="17"/>
        <v>0</v>
      </c>
      <c r="IU14" s="13">
        <f t="shared" ca="1" si="17"/>
        <v>132428</v>
      </c>
      <c r="IV14" s="13">
        <f t="shared" ca="1" si="17"/>
        <v>4813081</v>
      </c>
      <c r="IW14" s="13">
        <f t="shared" ca="1" si="17"/>
        <v>3096815</v>
      </c>
      <c r="IX14" s="13">
        <f t="shared" ca="1" si="17"/>
        <v>0</v>
      </c>
      <c r="IY14" s="13">
        <f t="shared" ca="1" si="17"/>
        <v>2640868532.6856079</v>
      </c>
      <c r="IZ14" s="13">
        <f t="shared" ca="1" si="17"/>
        <v>5985000</v>
      </c>
      <c r="JA14" s="13">
        <f t="shared" ca="1" si="17"/>
        <v>5440904</v>
      </c>
      <c r="JB14" s="13">
        <f t="shared" ca="1" si="17"/>
        <v>1500000</v>
      </c>
      <c r="JC14" s="13">
        <f t="shared" ca="1" si="17"/>
        <v>0</v>
      </c>
      <c r="JD14" s="13">
        <f t="shared" ca="1" si="17"/>
        <v>1389123</v>
      </c>
      <c r="JE14" s="13">
        <f t="shared" ca="1" si="17"/>
        <v>0</v>
      </c>
      <c r="JF14" s="13">
        <f t="shared" ca="1" si="17"/>
        <v>2755436059.6856079</v>
      </c>
      <c r="JG14" s="13">
        <f t="shared" ca="1" si="17"/>
        <v>7109253</v>
      </c>
      <c r="JH14" s="13">
        <f t="shared" ca="1" si="17"/>
        <v>2701674</v>
      </c>
      <c r="JI14" s="13">
        <f t="shared" ca="1" si="17"/>
        <v>500000</v>
      </c>
      <c r="JJ14" s="13">
        <f t="shared" ca="1" si="17"/>
        <v>221502</v>
      </c>
      <c r="JK14" s="13">
        <f t="shared" ca="1" si="17"/>
        <v>500000</v>
      </c>
      <c r="JL14" s="13">
        <f t="shared" ca="1" si="17"/>
        <v>0</v>
      </c>
      <c r="JM14" s="13">
        <f t="shared" ca="1" si="17"/>
        <v>2766552729.6856079</v>
      </c>
      <c r="JN14" s="13">
        <f t="shared" ca="1" si="17"/>
        <v>21417284</v>
      </c>
      <c r="JO14" s="13">
        <f t="shared" ca="1" si="17"/>
        <v>0</v>
      </c>
      <c r="JP14" s="13">
        <f t="shared" ca="1" si="17"/>
        <v>-7548800</v>
      </c>
      <c r="JQ14" s="13">
        <f t="shared" ca="1" si="17"/>
        <v>104500</v>
      </c>
      <c r="JR14" s="13">
        <f t="shared" ref="JR14:MC15" ca="1" si="35">IF(JR7=0,0,JR7-JQ7)</f>
        <v>0</v>
      </c>
      <c r="JS14" s="13">
        <f t="shared" ca="1" si="35"/>
        <v>0</v>
      </c>
      <c r="JT14" s="13">
        <f t="shared" ca="1" si="35"/>
        <v>0</v>
      </c>
      <c r="JU14" s="13">
        <f t="shared" ca="1" si="35"/>
        <v>0</v>
      </c>
      <c r="JV14" s="13">
        <f t="shared" ca="1" si="35"/>
        <v>0</v>
      </c>
      <c r="JW14" s="13">
        <f t="shared" ca="1" si="35"/>
        <v>0</v>
      </c>
      <c r="JX14" s="13">
        <f t="shared" ca="1" si="35"/>
        <v>0</v>
      </c>
      <c r="JY14" s="13">
        <f t="shared" ca="1" si="35"/>
        <v>0</v>
      </c>
      <c r="JZ14" s="13">
        <f t="shared" ca="1" si="35"/>
        <v>0</v>
      </c>
      <c r="KA14" s="13">
        <f t="shared" ca="1" si="35"/>
        <v>0</v>
      </c>
      <c r="KB14" s="13">
        <f t="shared" ca="1" si="35"/>
        <v>0</v>
      </c>
      <c r="KC14" s="13">
        <f t="shared" ca="1" si="35"/>
        <v>0</v>
      </c>
      <c r="KD14" s="13">
        <f t="shared" ca="1" si="35"/>
        <v>0</v>
      </c>
      <c r="KE14" s="13">
        <f t="shared" ca="1" si="35"/>
        <v>0</v>
      </c>
      <c r="KF14" s="13">
        <f t="shared" ca="1" si="35"/>
        <v>0</v>
      </c>
      <c r="KG14" s="13">
        <f t="shared" ca="1" si="35"/>
        <v>0</v>
      </c>
      <c r="KH14" s="13">
        <f t="shared" ca="1" si="35"/>
        <v>0</v>
      </c>
      <c r="KI14" s="13">
        <f t="shared" ca="1" si="35"/>
        <v>0</v>
      </c>
      <c r="KJ14" s="13">
        <f t="shared" ca="1" si="35"/>
        <v>0</v>
      </c>
      <c r="KK14" s="13">
        <f t="shared" ca="1" si="35"/>
        <v>0</v>
      </c>
      <c r="KL14" s="13">
        <f t="shared" ca="1" si="35"/>
        <v>0</v>
      </c>
      <c r="KM14" s="13">
        <f t="shared" ca="1" si="35"/>
        <v>0</v>
      </c>
      <c r="KN14" s="13">
        <f t="shared" ca="1" si="35"/>
        <v>0</v>
      </c>
      <c r="KO14" s="13">
        <f t="shared" ca="1" si="35"/>
        <v>0</v>
      </c>
      <c r="KP14" s="13">
        <f t="shared" ca="1" si="35"/>
        <v>0</v>
      </c>
      <c r="KQ14" s="13">
        <f t="shared" ca="1" si="35"/>
        <v>0</v>
      </c>
      <c r="KR14" s="13">
        <f t="shared" ca="1" si="35"/>
        <v>0</v>
      </c>
      <c r="KS14" s="13">
        <f t="shared" ca="1" si="35"/>
        <v>0</v>
      </c>
      <c r="KT14" s="13">
        <f t="shared" ca="1" si="35"/>
        <v>0</v>
      </c>
      <c r="KU14" s="13">
        <f t="shared" ca="1" si="35"/>
        <v>0</v>
      </c>
      <c r="KV14" s="13">
        <f t="shared" ca="1" si="35"/>
        <v>0</v>
      </c>
      <c r="KW14" s="13">
        <f t="shared" ca="1" si="35"/>
        <v>0</v>
      </c>
      <c r="KX14" s="13">
        <f t="shared" ca="1" si="35"/>
        <v>0</v>
      </c>
      <c r="KY14" s="13">
        <f t="shared" ca="1" si="35"/>
        <v>0</v>
      </c>
      <c r="KZ14" s="13">
        <f t="shared" ca="1" si="35"/>
        <v>0</v>
      </c>
      <c r="LA14" s="13">
        <f t="shared" ca="1" si="35"/>
        <v>0</v>
      </c>
      <c r="LB14" s="13">
        <f t="shared" ca="1" si="35"/>
        <v>0</v>
      </c>
      <c r="LC14" s="13">
        <f t="shared" ca="1" si="35"/>
        <v>0</v>
      </c>
      <c r="LD14" s="13">
        <f t="shared" ca="1" si="35"/>
        <v>0</v>
      </c>
      <c r="LE14" s="13">
        <f t="shared" ca="1" si="35"/>
        <v>0</v>
      </c>
      <c r="LF14" s="13">
        <f t="shared" ca="1" si="35"/>
        <v>0</v>
      </c>
      <c r="LG14" s="13">
        <f t="shared" ca="1" si="35"/>
        <v>0</v>
      </c>
      <c r="LH14" s="13">
        <f t="shared" ca="1" si="35"/>
        <v>0</v>
      </c>
      <c r="LI14" s="13">
        <f t="shared" ca="1" si="35"/>
        <v>0</v>
      </c>
      <c r="LJ14" s="13">
        <f t="shared" ca="1" si="35"/>
        <v>0</v>
      </c>
      <c r="LK14" s="13">
        <f t="shared" ca="1" si="35"/>
        <v>0</v>
      </c>
      <c r="LL14" s="13">
        <f t="shared" ca="1" si="35"/>
        <v>0</v>
      </c>
      <c r="LM14" s="13">
        <f t="shared" ca="1" si="35"/>
        <v>0</v>
      </c>
      <c r="LN14" s="13">
        <f t="shared" ca="1" si="35"/>
        <v>0</v>
      </c>
      <c r="LO14" s="13">
        <f t="shared" ca="1" si="35"/>
        <v>0</v>
      </c>
      <c r="LP14" s="13">
        <f t="shared" ca="1" si="35"/>
        <v>0</v>
      </c>
      <c r="LQ14" s="13">
        <f t="shared" ca="1" si="35"/>
        <v>0</v>
      </c>
      <c r="LR14" s="13">
        <f t="shared" ca="1" si="35"/>
        <v>0</v>
      </c>
      <c r="LS14" s="13">
        <f t="shared" ca="1" si="35"/>
        <v>0</v>
      </c>
      <c r="LT14" s="13">
        <f t="shared" ca="1" si="35"/>
        <v>0</v>
      </c>
      <c r="LU14" s="13">
        <f t="shared" ca="1" si="35"/>
        <v>0</v>
      </c>
      <c r="LV14" s="13">
        <f t="shared" ca="1" si="35"/>
        <v>0</v>
      </c>
      <c r="LW14" s="13">
        <f t="shared" ca="1" si="35"/>
        <v>0</v>
      </c>
      <c r="LX14" s="13">
        <f t="shared" ca="1" si="35"/>
        <v>0</v>
      </c>
      <c r="LY14" s="13">
        <f t="shared" ca="1" si="35"/>
        <v>0</v>
      </c>
      <c r="LZ14" s="13">
        <f t="shared" ca="1" si="35"/>
        <v>0</v>
      </c>
      <c r="MA14" s="13">
        <f t="shared" ca="1" si="35"/>
        <v>0</v>
      </c>
      <c r="MB14" s="13">
        <f t="shared" ca="1" si="35"/>
        <v>0</v>
      </c>
      <c r="MC14" s="13">
        <f t="shared" ca="1" si="35"/>
        <v>0</v>
      </c>
      <c r="MD14" s="13">
        <f t="shared" ca="1" si="18"/>
        <v>0</v>
      </c>
      <c r="ME14" s="13">
        <f t="shared" ca="1" si="19"/>
        <v>0</v>
      </c>
      <c r="MF14" s="13">
        <f t="shared" ca="1" si="19"/>
        <v>0</v>
      </c>
      <c r="MG14" s="13">
        <f t="shared" ca="1" si="19"/>
        <v>0</v>
      </c>
      <c r="MH14" s="13">
        <f t="shared" ca="1" si="19"/>
        <v>0</v>
      </c>
      <c r="MI14" s="13">
        <f t="shared" ca="1" si="19"/>
        <v>0</v>
      </c>
      <c r="MJ14" s="13">
        <f t="shared" ca="1" si="19"/>
        <v>0</v>
      </c>
      <c r="MK14" s="13">
        <f t="shared" ca="1" si="19"/>
        <v>0</v>
      </c>
      <c r="ML14" s="13">
        <f t="shared" ca="1" si="19"/>
        <v>0</v>
      </c>
      <c r="MM14" s="13">
        <f t="shared" ca="1" si="19"/>
        <v>0</v>
      </c>
      <c r="MN14" s="13">
        <f t="shared" ca="1" si="19"/>
        <v>0</v>
      </c>
      <c r="MO14" s="13">
        <f t="shared" ca="1" si="19"/>
        <v>0</v>
      </c>
      <c r="MP14" s="13">
        <f t="shared" ca="1" si="19"/>
        <v>0</v>
      </c>
      <c r="MQ14" s="13">
        <f t="shared" ca="1" si="19"/>
        <v>0</v>
      </c>
      <c r="MR14" s="13">
        <f t="shared" ca="1" si="19"/>
        <v>0</v>
      </c>
      <c r="MS14" s="13">
        <f t="shared" ca="1" si="19"/>
        <v>0</v>
      </c>
      <c r="MT14" s="13">
        <f t="shared" ca="1" si="19"/>
        <v>0</v>
      </c>
      <c r="MU14" s="13">
        <f t="shared" ca="1" si="19"/>
        <v>0</v>
      </c>
      <c r="MV14" s="13">
        <f t="shared" ca="1" si="19"/>
        <v>0</v>
      </c>
      <c r="MW14" s="13">
        <f t="shared" ca="1" si="19"/>
        <v>0</v>
      </c>
      <c r="MX14" s="13">
        <f t="shared" ca="1" si="19"/>
        <v>0</v>
      </c>
      <c r="MY14" s="13">
        <f t="shared" ca="1" si="19"/>
        <v>0</v>
      </c>
      <c r="MZ14" s="13">
        <f t="shared" ca="1" si="19"/>
        <v>0</v>
      </c>
      <c r="NA14" s="13">
        <f t="shared" ca="1" si="19"/>
        <v>0</v>
      </c>
      <c r="NB14" s="13">
        <f t="shared" ca="1" si="19"/>
        <v>0</v>
      </c>
      <c r="NC14" s="13">
        <f t="shared" ca="1" si="19"/>
        <v>0</v>
      </c>
      <c r="ND14" s="13">
        <f t="shared" ca="1" si="19"/>
        <v>0</v>
      </c>
      <c r="NE14" s="13">
        <f t="shared" ca="1" si="19"/>
        <v>0</v>
      </c>
      <c r="NF14" s="13">
        <f t="shared" ca="1" si="19"/>
        <v>0</v>
      </c>
      <c r="NG14" s="13">
        <f t="shared" ca="1" si="19"/>
        <v>0</v>
      </c>
    </row>
    <row r="15" spans="1:371" ht="15.75" x14ac:dyDescent="0.25">
      <c r="A15" s="12" t="s">
        <v>8</v>
      </c>
      <c r="B15" s="13">
        <f>HANOI_NK_MUC_TIEU!B6</f>
        <v>9450000000</v>
      </c>
      <c r="C15" s="13">
        <f>HANOI_NK_MUC_TIEU!B6/365</f>
        <v>25890410.95890411</v>
      </c>
      <c r="D15" s="13">
        <f t="shared" ca="1" si="20"/>
        <v>2943121.5999984741</v>
      </c>
      <c r="E15" s="13">
        <f ca="1">C15-D15</f>
        <v>22947289.358905636</v>
      </c>
      <c r="F15" s="14">
        <f t="shared" ca="1" si="21"/>
        <v>0.11367612529094635</v>
      </c>
      <c r="G15" s="13">
        <f ca="1">G8</f>
        <v>0</v>
      </c>
      <c r="H15" s="13">
        <f t="shared" ref="H15:BS15" ca="1" si="36">IF(H8=0,0,H8-G8)</f>
        <v>0</v>
      </c>
      <c r="I15" s="13">
        <f t="shared" ca="1" si="36"/>
        <v>0</v>
      </c>
      <c r="J15" s="13">
        <f t="shared" ca="1" si="36"/>
        <v>0</v>
      </c>
      <c r="K15" s="13">
        <f t="shared" ca="1" si="36"/>
        <v>0</v>
      </c>
      <c r="L15" s="13">
        <f t="shared" ca="1" si="36"/>
        <v>0</v>
      </c>
      <c r="M15" s="13">
        <f t="shared" ca="1" si="36"/>
        <v>0</v>
      </c>
      <c r="N15" s="13">
        <f t="shared" ca="1" si="36"/>
        <v>0</v>
      </c>
      <c r="O15" s="13">
        <f t="shared" ca="1" si="36"/>
        <v>0</v>
      </c>
      <c r="P15" s="13">
        <f t="shared" ca="1" si="36"/>
        <v>0</v>
      </c>
      <c r="Q15" s="13">
        <f t="shared" ca="1" si="36"/>
        <v>0</v>
      </c>
      <c r="R15" s="13">
        <f t="shared" ca="1" si="36"/>
        <v>0</v>
      </c>
      <c r="S15" s="13">
        <f t="shared" ca="1" si="36"/>
        <v>0</v>
      </c>
      <c r="T15" s="13">
        <f t="shared" ca="1" si="36"/>
        <v>0</v>
      </c>
      <c r="U15" s="13">
        <f t="shared" ca="1" si="36"/>
        <v>0</v>
      </c>
      <c r="V15" s="13">
        <f t="shared" ca="1" si="36"/>
        <v>0</v>
      </c>
      <c r="W15" s="13">
        <f t="shared" ca="1" si="36"/>
        <v>0</v>
      </c>
      <c r="X15" s="13">
        <f t="shared" ca="1" si="36"/>
        <v>0</v>
      </c>
      <c r="Y15" s="13">
        <f t="shared" ca="1" si="36"/>
        <v>0</v>
      </c>
      <c r="Z15" s="13">
        <f t="shared" ca="1" si="36"/>
        <v>0</v>
      </c>
      <c r="AA15" s="13">
        <f t="shared" ca="1" si="36"/>
        <v>0</v>
      </c>
      <c r="AB15" s="13">
        <f t="shared" ca="1" si="36"/>
        <v>0</v>
      </c>
      <c r="AC15" s="13">
        <f t="shared" ca="1" si="36"/>
        <v>0</v>
      </c>
      <c r="AD15" s="13">
        <f t="shared" ca="1" si="36"/>
        <v>0</v>
      </c>
      <c r="AE15" s="13">
        <f t="shared" ca="1" si="36"/>
        <v>0</v>
      </c>
      <c r="AF15" s="13">
        <f t="shared" ca="1" si="36"/>
        <v>0</v>
      </c>
      <c r="AG15" s="13">
        <f t="shared" ca="1" si="36"/>
        <v>0</v>
      </c>
      <c r="AH15" s="13">
        <f t="shared" ca="1" si="36"/>
        <v>0</v>
      </c>
      <c r="AI15" s="13">
        <f t="shared" ca="1" si="36"/>
        <v>0</v>
      </c>
      <c r="AJ15" s="13">
        <f t="shared" ca="1" si="36"/>
        <v>0</v>
      </c>
      <c r="AK15" s="13">
        <f t="shared" ca="1" si="36"/>
        <v>0</v>
      </c>
      <c r="AL15" s="13">
        <f t="shared" ca="1" si="36"/>
        <v>0</v>
      </c>
      <c r="AM15" s="13">
        <f t="shared" ca="1" si="36"/>
        <v>0</v>
      </c>
      <c r="AN15" s="13">
        <f t="shared" ca="1" si="36"/>
        <v>0</v>
      </c>
      <c r="AO15" s="13">
        <f t="shared" ca="1" si="36"/>
        <v>0</v>
      </c>
      <c r="AP15" s="13">
        <f t="shared" ca="1" si="36"/>
        <v>0</v>
      </c>
      <c r="AQ15" s="13">
        <f t="shared" ca="1" si="36"/>
        <v>0</v>
      </c>
      <c r="AR15" s="13">
        <f t="shared" ca="1" si="36"/>
        <v>0</v>
      </c>
      <c r="AS15" s="13">
        <f t="shared" ca="1" si="36"/>
        <v>0</v>
      </c>
      <c r="AT15" s="13">
        <f t="shared" ca="1" si="36"/>
        <v>0</v>
      </c>
      <c r="AU15" s="13">
        <f t="shared" ca="1" si="36"/>
        <v>0</v>
      </c>
      <c r="AV15" s="13">
        <f t="shared" ca="1" si="36"/>
        <v>0</v>
      </c>
      <c r="AW15" s="13">
        <f t="shared" ca="1" si="36"/>
        <v>0</v>
      </c>
      <c r="AX15" s="13">
        <f t="shared" ca="1" si="36"/>
        <v>0</v>
      </c>
      <c r="AY15" s="13">
        <f t="shared" ca="1" si="36"/>
        <v>0</v>
      </c>
      <c r="AZ15" s="13">
        <f t="shared" ca="1" si="36"/>
        <v>0</v>
      </c>
      <c r="BA15" s="13">
        <f t="shared" ca="1" si="36"/>
        <v>0</v>
      </c>
      <c r="BB15" s="13">
        <f t="shared" ca="1" si="36"/>
        <v>0</v>
      </c>
      <c r="BC15" s="13">
        <f t="shared" ca="1" si="36"/>
        <v>0</v>
      </c>
      <c r="BD15" s="13">
        <f t="shared" ca="1" si="36"/>
        <v>0</v>
      </c>
      <c r="BE15" s="13">
        <f t="shared" ca="1" si="36"/>
        <v>0</v>
      </c>
      <c r="BF15" s="13">
        <f t="shared" ca="1" si="36"/>
        <v>0</v>
      </c>
      <c r="BG15" s="13">
        <f t="shared" ca="1" si="36"/>
        <v>0</v>
      </c>
      <c r="BH15" s="13">
        <f t="shared" ca="1" si="36"/>
        <v>0</v>
      </c>
      <c r="BI15" s="13">
        <f t="shared" ca="1" si="36"/>
        <v>0</v>
      </c>
      <c r="BJ15" s="13">
        <f t="shared" ca="1" si="36"/>
        <v>0</v>
      </c>
      <c r="BK15" s="13">
        <f t="shared" ca="1" si="36"/>
        <v>0</v>
      </c>
      <c r="BL15" s="13">
        <f t="shared" ca="1" si="36"/>
        <v>0</v>
      </c>
      <c r="BM15" s="13">
        <f t="shared" ca="1" si="36"/>
        <v>0</v>
      </c>
      <c r="BN15" s="13">
        <f t="shared" ca="1" si="36"/>
        <v>0</v>
      </c>
      <c r="BO15" s="13">
        <f t="shared" ca="1" si="36"/>
        <v>0</v>
      </c>
      <c r="BP15" s="13">
        <f t="shared" ca="1" si="36"/>
        <v>0</v>
      </c>
      <c r="BQ15" s="13">
        <f t="shared" ca="1" si="36"/>
        <v>0</v>
      </c>
      <c r="BR15" s="13">
        <f t="shared" ca="1" si="36"/>
        <v>0</v>
      </c>
      <c r="BS15" s="13">
        <f t="shared" ca="1" si="36"/>
        <v>0</v>
      </c>
      <c r="BT15" s="13">
        <f t="shared" ref="BT15:EE15" ca="1" si="37">IF(BT8=0,0,BT8-BS8)</f>
        <v>0</v>
      </c>
      <c r="BU15" s="13">
        <f t="shared" ca="1" si="37"/>
        <v>0</v>
      </c>
      <c r="BV15" s="13">
        <f t="shared" ca="1" si="37"/>
        <v>0</v>
      </c>
      <c r="BW15" s="13">
        <f t="shared" ca="1" si="37"/>
        <v>0</v>
      </c>
      <c r="BX15" s="13">
        <f t="shared" ca="1" si="37"/>
        <v>0</v>
      </c>
      <c r="BY15" s="13">
        <f t="shared" ca="1" si="37"/>
        <v>0</v>
      </c>
      <c r="BZ15" s="13">
        <f t="shared" ca="1" si="37"/>
        <v>0</v>
      </c>
      <c r="CA15" s="13">
        <f t="shared" ca="1" si="37"/>
        <v>0</v>
      </c>
      <c r="CB15" s="13">
        <f t="shared" ca="1" si="37"/>
        <v>0</v>
      </c>
      <c r="CC15" s="13">
        <f t="shared" ca="1" si="37"/>
        <v>0</v>
      </c>
      <c r="CD15" s="13">
        <f t="shared" ca="1" si="37"/>
        <v>0</v>
      </c>
      <c r="CE15" s="13">
        <f t="shared" ca="1" si="37"/>
        <v>0</v>
      </c>
      <c r="CF15" s="13">
        <f t="shared" ca="1" si="37"/>
        <v>0</v>
      </c>
      <c r="CG15" s="13">
        <f t="shared" ca="1" si="37"/>
        <v>0</v>
      </c>
      <c r="CH15" s="13">
        <f t="shared" ca="1" si="37"/>
        <v>0</v>
      </c>
      <c r="CI15" s="13">
        <f t="shared" ca="1" si="37"/>
        <v>0</v>
      </c>
      <c r="CJ15" s="13">
        <f t="shared" ca="1" si="37"/>
        <v>0</v>
      </c>
      <c r="CK15" s="13">
        <f t="shared" ca="1" si="37"/>
        <v>0</v>
      </c>
      <c r="CL15" s="13">
        <f t="shared" ca="1" si="37"/>
        <v>0</v>
      </c>
      <c r="CM15" s="13">
        <f t="shared" ca="1" si="37"/>
        <v>0</v>
      </c>
      <c r="CN15" s="13">
        <f t="shared" ca="1" si="37"/>
        <v>0</v>
      </c>
      <c r="CO15" s="13">
        <f t="shared" ca="1" si="37"/>
        <v>0</v>
      </c>
      <c r="CP15" s="13">
        <f t="shared" ca="1" si="37"/>
        <v>0</v>
      </c>
      <c r="CQ15" s="13">
        <f t="shared" ca="1" si="37"/>
        <v>0</v>
      </c>
      <c r="CR15" s="13">
        <f t="shared" ca="1" si="37"/>
        <v>0</v>
      </c>
      <c r="CS15" s="13">
        <f t="shared" ca="1" si="37"/>
        <v>0</v>
      </c>
      <c r="CT15" s="13">
        <f t="shared" ca="1" si="37"/>
        <v>0</v>
      </c>
      <c r="CU15" s="13">
        <f t="shared" ca="1" si="37"/>
        <v>0</v>
      </c>
      <c r="CV15" s="13">
        <f t="shared" ca="1" si="37"/>
        <v>0</v>
      </c>
      <c r="CW15" s="13">
        <f t="shared" ca="1" si="37"/>
        <v>0</v>
      </c>
      <c r="CX15" s="13">
        <f t="shared" ca="1" si="37"/>
        <v>0</v>
      </c>
      <c r="CY15" s="13">
        <f t="shared" ca="1" si="37"/>
        <v>0</v>
      </c>
      <c r="CZ15" s="13">
        <f t="shared" ca="1" si="37"/>
        <v>0</v>
      </c>
      <c r="DA15" s="13">
        <f t="shared" ca="1" si="37"/>
        <v>0</v>
      </c>
      <c r="DB15" s="13">
        <f t="shared" ca="1" si="37"/>
        <v>0</v>
      </c>
      <c r="DC15" s="13">
        <f t="shared" ca="1" si="37"/>
        <v>0</v>
      </c>
      <c r="DD15" s="13">
        <f t="shared" ca="1" si="37"/>
        <v>0</v>
      </c>
      <c r="DE15" s="13">
        <f t="shared" ca="1" si="37"/>
        <v>0</v>
      </c>
      <c r="DF15" s="13">
        <f t="shared" ca="1" si="37"/>
        <v>0</v>
      </c>
      <c r="DG15" s="13">
        <f t="shared" ca="1" si="37"/>
        <v>0</v>
      </c>
      <c r="DH15" s="13">
        <f t="shared" ca="1" si="37"/>
        <v>0</v>
      </c>
      <c r="DI15" s="13">
        <f t="shared" ca="1" si="37"/>
        <v>0</v>
      </c>
      <c r="DJ15" s="13">
        <f t="shared" ca="1" si="37"/>
        <v>0</v>
      </c>
      <c r="DK15" s="13">
        <f t="shared" ca="1" si="37"/>
        <v>0</v>
      </c>
      <c r="DL15" s="13">
        <f t="shared" ca="1" si="37"/>
        <v>0</v>
      </c>
      <c r="DM15" s="13">
        <f t="shared" ca="1" si="37"/>
        <v>0</v>
      </c>
      <c r="DN15" s="13">
        <f t="shared" ca="1" si="37"/>
        <v>0</v>
      </c>
      <c r="DO15" s="13">
        <f t="shared" ca="1" si="37"/>
        <v>0</v>
      </c>
      <c r="DP15" s="13">
        <f t="shared" ca="1" si="37"/>
        <v>0</v>
      </c>
      <c r="DQ15" s="13">
        <f t="shared" ca="1" si="37"/>
        <v>0</v>
      </c>
      <c r="DR15" s="13">
        <f t="shared" ca="1" si="37"/>
        <v>0</v>
      </c>
      <c r="DS15" s="13">
        <f t="shared" ca="1" si="37"/>
        <v>0</v>
      </c>
      <c r="DT15" s="13">
        <f t="shared" ca="1" si="37"/>
        <v>0</v>
      </c>
      <c r="DU15" s="13">
        <f t="shared" ca="1" si="37"/>
        <v>0</v>
      </c>
      <c r="DV15" s="13">
        <f t="shared" ca="1" si="37"/>
        <v>0</v>
      </c>
      <c r="DW15" s="13">
        <f t="shared" ca="1" si="37"/>
        <v>0</v>
      </c>
      <c r="DX15" s="13">
        <f t="shared" ca="1" si="37"/>
        <v>0</v>
      </c>
      <c r="DY15" s="13">
        <f t="shared" ca="1" si="37"/>
        <v>0</v>
      </c>
      <c r="DZ15" s="13">
        <f t="shared" ca="1" si="37"/>
        <v>0</v>
      </c>
      <c r="EA15" s="13">
        <f t="shared" ca="1" si="37"/>
        <v>0</v>
      </c>
      <c r="EB15" s="13">
        <f t="shared" ca="1" si="37"/>
        <v>0</v>
      </c>
      <c r="EC15" s="13">
        <f t="shared" ca="1" si="37"/>
        <v>0</v>
      </c>
      <c r="ED15" s="13">
        <f t="shared" ca="1" si="37"/>
        <v>0</v>
      </c>
      <c r="EE15" s="13">
        <f t="shared" ca="1" si="37"/>
        <v>0</v>
      </c>
      <c r="EF15" s="13">
        <f t="shared" ref="EF15:ES15" ca="1" si="38">IF(EF8=0,0,EF8-EE8)</f>
        <v>0</v>
      </c>
      <c r="EG15" s="13">
        <f t="shared" ca="1" si="38"/>
        <v>0</v>
      </c>
      <c r="EH15" s="13">
        <f t="shared" ca="1" si="38"/>
        <v>0</v>
      </c>
      <c r="EI15" s="13">
        <f t="shared" ca="1" si="38"/>
        <v>0</v>
      </c>
      <c r="EJ15" s="13">
        <f t="shared" ca="1" si="38"/>
        <v>0</v>
      </c>
      <c r="EK15" s="13">
        <f t="shared" ca="1" si="38"/>
        <v>0</v>
      </c>
      <c r="EL15" s="13">
        <f t="shared" ca="1" si="38"/>
        <v>0</v>
      </c>
      <c r="EM15" s="13">
        <f t="shared" ca="1" si="38"/>
        <v>0</v>
      </c>
      <c r="EN15" s="13">
        <f t="shared" ca="1" si="38"/>
        <v>0</v>
      </c>
      <c r="EO15" s="13">
        <f t="shared" ca="1" si="38"/>
        <v>0</v>
      </c>
      <c r="EP15" s="13">
        <f t="shared" ca="1" si="38"/>
        <v>0</v>
      </c>
      <c r="EQ15" s="13">
        <f t="shared" ca="1" si="38"/>
        <v>0</v>
      </c>
      <c r="ER15" s="13">
        <f t="shared" ca="1" si="38"/>
        <v>1516757829.6887331</v>
      </c>
      <c r="ES15" s="13">
        <f t="shared" ca="1" si="38"/>
        <v>1306307.5499999523</v>
      </c>
      <c r="ET15" s="13">
        <f t="shared" ca="1" si="25"/>
        <v>3983873.9999995232</v>
      </c>
      <c r="EU15" s="13">
        <f t="shared" ref="EU15:HF15" ca="1" si="39">IF(EU8=0,0,EU8-ET8)</f>
        <v>9415870.3500003815</v>
      </c>
      <c r="EV15" s="13">
        <f t="shared" ca="1" si="39"/>
        <v>-10975500</v>
      </c>
      <c r="EW15" s="13">
        <f t="shared" ca="1" si="39"/>
        <v>0</v>
      </c>
      <c r="EX15" s="13">
        <f t="shared" ca="1" si="39"/>
        <v>1533868389.6887326</v>
      </c>
      <c r="EY15" s="13">
        <f t="shared" ca="1" si="39"/>
        <v>43841258.38499999</v>
      </c>
      <c r="EZ15" s="13">
        <f t="shared" ca="1" si="39"/>
        <v>62833312.350000143</v>
      </c>
      <c r="FA15" s="13">
        <f t="shared" ca="1" si="39"/>
        <v>4324949.2445995808</v>
      </c>
      <c r="FB15" s="13">
        <f t="shared" ca="1" si="39"/>
        <v>-60998517.749999523</v>
      </c>
      <c r="FC15" s="13">
        <f t="shared" ca="1" si="39"/>
        <v>81776773.350000143</v>
      </c>
      <c r="FD15" s="13">
        <f t="shared" ca="1" si="39"/>
        <v>0</v>
      </c>
      <c r="FE15" s="13">
        <f t="shared" ca="1" si="39"/>
        <v>1665646165.268333</v>
      </c>
      <c r="FF15" s="13">
        <f t="shared" ca="1" si="39"/>
        <v>1840473.8999998569</v>
      </c>
      <c r="FG15" s="13">
        <f t="shared" ca="1" si="39"/>
        <v>297377922.55800176</v>
      </c>
      <c r="FH15" s="13">
        <f t="shared" ca="1" si="39"/>
        <v>40308023.549999714</v>
      </c>
      <c r="FI15" s="13">
        <f t="shared" ca="1" si="39"/>
        <v>-5825964.0021007061</v>
      </c>
      <c r="FJ15" s="13">
        <f t="shared" ca="1" si="39"/>
        <v>-7655459.9999992847</v>
      </c>
      <c r="FK15" s="13">
        <f t="shared" ca="1" si="39"/>
        <v>0</v>
      </c>
      <c r="FL15" s="13">
        <f t="shared" ca="1" si="39"/>
        <v>1990766681.2742336</v>
      </c>
      <c r="FM15" s="13">
        <f t="shared" ca="1" si="39"/>
        <v>17293698.400001049</v>
      </c>
      <c r="FN15" s="13">
        <f t="shared" ca="1" si="39"/>
        <v>135141628.64999938</v>
      </c>
      <c r="FO15" s="13">
        <f t="shared" ca="1" si="39"/>
        <v>2658452.9999997616</v>
      </c>
      <c r="FP15" s="13">
        <f t="shared" ca="1" si="39"/>
        <v>38562473.85000062</v>
      </c>
      <c r="FQ15" s="13">
        <f t="shared" ca="1" si="39"/>
        <v>-199071785.81249547</v>
      </c>
      <c r="FR15" s="13">
        <f t="shared" ca="1" si="39"/>
        <v>0</v>
      </c>
      <c r="FS15" s="13">
        <f t="shared" ca="1" si="39"/>
        <v>1981576986.6417384</v>
      </c>
      <c r="FT15" s="13">
        <f t="shared" ca="1" si="39"/>
        <v>-3476040</v>
      </c>
      <c r="FU15" s="13">
        <f t="shared" ca="1" si="39"/>
        <v>12700918.130000114</v>
      </c>
      <c r="FV15" s="13">
        <f t="shared" ca="1" si="39"/>
        <v>21214803.984000444</v>
      </c>
      <c r="FW15" s="13">
        <f t="shared" ca="1" si="39"/>
        <v>63002770.242999315</v>
      </c>
      <c r="FX15" s="13">
        <f t="shared" ca="1" si="39"/>
        <v>1802174.6840007305</v>
      </c>
      <c r="FY15" s="13">
        <f t="shared" ca="1" si="39"/>
        <v>0</v>
      </c>
      <c r="FZ15" s="13">
        <f t="shared" ca="1" si="39"/>
        <v>2164639671.3037386</v>
      </c>
      <c r="GA15" s="13">
        <f t="shared" ca="1" si="39"/>
        <v>45714035.164000034</v>
      </c>
      <c r="GB15" s="13">
        <f t="shared" ca="1" si="39"/>
        <v>48958122.202000618</v>
      </c>
      <c r="GC15" s="13">
        <f t="shared" ca="1" si="39"/>
        <v>-8244841.8520007133</v>
      </c>
      <c r="GD15" s="13">
        <f t="shared" ca="1" si="39"/>
        <v>19724028.534000397</v>
      </c>
      <c r="GE15" s="13">
        <f t="shared" ca="1" si="39"/>
        <v>267519382.13799953</v>
      </c>
      <c r="GF15" s="13">
        <f t="shared" ca="1" si="39"/>
        <v>0</v>
      </c>
      <c r="GG15" s="13">
        <f t="shared" ca="1" si="39"/>
        <v>2390526974.5457387</v>
      </c>
      <c r="GH15" s="13">
        <f t="shared" ca="1" si="39"/>
        <v>-73555657.599999905</v>
      </c>
      <c r="GI15" s="13">
        <f t="shared" ca="1" si="39"/>
        <v>106794320.99792004</v>
      </c>
      <c r="GJ15" s="13">
        <f t="shared" ca="1" si="39"/>
        <v>126246929.78439713</v>
      </c>
      <c r="GK15" s="13">
        <f t="shared" ca="1" si="39"/>
        <v>465382963.51247931</v>
      </c>
      <c r="GL15" s="13">
        <f t="shared" ca="1" si="39"/>
        <v>0</v>
      </c>
      <c r="GM15" s="13">
        <f t="shared" ca="1" si="39"/>
        <v>0</v>
      </c>
      <c r="GN15" s="13">
        <f t="shared" ca="1" si="39"/>
        <v>3016183971.2813368</v>
      </c>
      <c r="GO15" s="13">
        <f t="shared" ca="1" si="39"/>
        <v>10933865.891999722</v>
      </c>
      <c r="GP15" s="13">
        <f t="shared" ca="1" si="39"/>
        <v>37821223.263759136</v>
      </c>
      <c r="GQ15" s="13">
        <f t="shared" ca="1" si="39"/>
        <v>203176795.19224072</v>
      </c>
      <c r="GR15" s="13">
        <f t="shared" ca="1" si="39"/>
        <v>19736757.141760349</v>
      </c>
      <c r="GS15" s="13">
        <f t="shared" ca="1" si="39"/>
        <v>13298272.536319733</v>
      </c>
      <c r="GT15" s="13">
        <f t="shared" ca="1" si="39"/>
        <v>0</v>
      </c>
      <c r="GU15" s="13">
        <f t="shared" ca="1" si="39"/>
        <v>3253706929.9474168</v>
      </c>
      <c r="GV15" s="13">
        <f t="shared" ca="1" si="39"/>
        <v>-52780070.890480995</v>
      </c>
      <c r="GW15" s="13">
        <f t="shared" ca="1" si="39"/>
        <v>18757855.819040298</v>
      </c>
      <c r="GX15" s="13">
        <f t="shared" ca="1" si="39"/>
        <v>-30289112.528461456</v>
      </c>
      <c r="GY15" s="13">
        <f t="shared" ca="1" si="39"/>
        <v>5936260.9279999733</v>
      </c>
      <c r="GZ15" s="13">
        <f t="shared" ca="1" si="39"/>
        <v>23394603.875567913</v>
      </c>
      <c r="HA15" s="13">
        <f t="shared" ca="1" si="39"/>
        <v>0</v>
      </c>
      <c r="HB15" s="13">
        <f t="shared" ca="1" si="39"/>
        <v>3220987686.4490819</v>
      </c>
      <c r="HC15" s="13">
        <f t="shared" ca="1" si="39"/>
        <v>477735205.42218161</v>
      </c>
      <c r="HD15" s="13">
        <f t="shared" ca="1" si="39"/>
        <v>30464889.426480293</v>
      </c>
      <c r="HE15" s="13">
        <f t="shared" ca="1" si="39"/>
        <v>-23090119.104637146</v>
      </c>
      <c r="HF15" s="13">
        <f t="shared" ca="1" si="39"/>
        <v>40637450.297359467</v>
      </c>
      <c r="HG15" s="13">
        <f t="shared" ref="HG15:JR15" ca="1" si="40">IF(HG8=0,0,HG8-HF8)</f>
        <v>336234440.58651209</v>
      </c>
      <c r="HH15" s="13">
        <f t="shared" ca="1" si="40"/>
        <v>0</v>
      </c>
      <c r="HI15" s="13">
        <f t="shared" ca="1" si="40"/>
        <v>4054066027.6523395</v>
      </c>
      <c r="HJ15" s="13">
        <f t="shared" ca="1" si="40"/>
        <v>49333569.559947968</v>
      </c>
      <c r="HK15" s="13">
        <f t="shared" ca="1" si="40"/>
        <v>-124837718.16288042</v>
      </c>
      <c r="HL15" s="13">
        <f t="shared" ca="1" si="40"/>
        <v>-36733184.723119259</v>
      </c>
      <c r="HM15" s="13">
        <f t="shared" ca="1" si="40"/>
        <v>2790470.3934388161</v>
      </c>
      <c r="HN15" s="13">
        <f t="shared" ca="1" si="40"/>
        <v>-5923078.8945589066</v>
      </c>
      <c r="HO15" s="13">
        <f t="shared" ca="1" si="40"/>
        <v>0</v>
      </c>
      <c r="HP15" s="13">
        <f t="shared" ca="1" si="40"/>
        <v>3943362603.4571691</v>
      </c>
      <c r="HQ15" s="13">
        <f t="shared" ca="1" si="40"/>
        <v>152234493.95679808</v>
      </c>
      <c r="HR15" s="13">
        <f t="shared" ca="1" si="40"/>
        <v>28876644.188079357</v>
      </c>
      <c r="HS15" s="13">
        <f t="shared" ca="1" si="40"/>
        <v>-1591660.7481594086</v>
      </c>
      <c r="HT15" s="13">
        <f t="shared" ca="1" si="40"/>
        <v>11189051.854000092</v>
      </c>
      <c r="HU15" s="13">
        <f t="shared" ca="1" si="40"/>
        <v>-7946122.9928011894</v>
      </c>
      <c r="HV15" s="13">
        <f t="shared" ca="1" si="40"/>
        <v>0</v>
      </c>
      <c r="HW15" s="13">
        <f t="shared" ca="1" si="40"/>
        <v>4108788866.0088468</v>
      </c>
      <c r="HX15" s="13">
        <f t="shared" ca="1" si="40"/>
        <v>13108708.969119549</v>
      </c>
      <c r="HY15" s="13">
        <f t="shared" ca="1" si="40"/>
        <v>2340339.0220336914</v>
      </c>
      <c r="HZ15" s="13">
        <f t="shared" ca="1" si="40"/>
        <v>-35499078.407313347</v>
      </c>
      <c r="IA15" s="13">
        <f t="shared" ca="1" si="40"/>
        <v>-87537704.598086834</v>
      </c>
      <c r="IB15" s="13">
        <f t="shared" ca="1" si="40"/>
        <v>0</v>
      </c>
      <c r="IC15" s="13">
        <f t="shared" ca="1" si="40"/>
        <v>0</v>
      </c>
      <c r="ID15" s="13">
        <f t="shared" ca="1" si="40"/>
        <v>4004798327.3827591</v>
      </c>
      <c r="IE15" s="13">
        <f t="shared" ca="1" si="40"/>
        <v>68292119.280720234</v>
      </c>
      <c r="IF15" s="13">
        <f t="shared" ca="1" si="40"/>
        <v>77486988.561521053</v>
      </c>
      <c r="IG15" s="13">
        <f t="shared" ca="1" si="40"/>
        <v>698070.38447856903</v>
      </c>
      <c r="IH15" s="13">
        <f t="shared" ca="1" si="40"/>
        <v>4774902.4781599045</v>
      </c>
      <c r="II15" s="13">
        <f t="shared" ca="1" si="40"/>
        <v>-1444556.3024001122</v>
      </c>
      <c r="IJ15" s="13">
        <f t="shared" ca="1" si="40"/>
        <v>0</v>
      </c>
      <c r="IK15" s="13">
        <f t="shared" ca="1" si="40"/>
        <v>4154703396.7052393</v>
      </c>
      <c r="IL15" s="13">
        <f t="shared" ca="1" si="40"/>
        <v>58828164.712000847</v>
      </c>
      <c r="IM15" s="13">
        <f t="shared" ca="1" si="40"/>
        <v>-7143475.9283208847</v>
      </c>
      <c r="IN15" s="13">
        <f t="shared" ca="1" si="40"/>
        <v>10821028.885998726</v>
      </c>
      <c r="IO15" s="13">
        <f t="shared" ca="1" si="40"/>
        <v>57613179.495760918</v>
      </c>
      <c r="IP15" s="13">
        <f t="shared" ca="1" si="40"/>
        <v>0</v>
      </c>
      <c r="IQ15" s="13">
        <f t="shared" ca="1" si="40"/>
        <v>0</v>
      </c>
      <c r="IR15" s="13">
        <f t="shared" ca="1" si="40"/>
        <v>4274822293.8706789</v>
      </c>
      <c r="IS15" s="13">
        <f t="shared" ca="1" si="40"/>
        <v>-75680802.886399746</v>
      </c>
      <c r="IT15" s="13">
        <f t="shared" ca="1" si="40"/>
        <v>256637.36120080948</v>
      </c>
      <c r="IU15" s="13">
        <f t="shared" ca="1" si="40"/>
        <v>-87913.60000038147</v>
      </c>
      <c r="IV15" s="13">
        <f t="shared" ca="1" si="40"/>
        <v>1414751.5335988998</v>
      </c>
      <c r="IW15" s="13">
        <f t="shared" ca="1" si="40"/>
        <v>14580572.191841125</v>
      </c>
      <c r="IX15" s="13">
        <f t="shared" ca="1" si="40"/>
        <v>0</v>
      </c>
      <c r="IY15" s="13">
        <f t="shared" ca="1" si="40"/>
        <v>4208133962.1489196</v>
      </c>
      <c r="IZ15" s="13">
        <f t="shared" ca="1" si="40"/>
        <v>16756732.359439373</v>
      </c>
      <c r="JA15" s="13">
        <f t="shared" ca="1" si="40"/>
        <v>-4838696.5083193779</v>
      </c>
      <c r="JB15" s="13">
        <f t="shared" ca="1" si="40"/>
        <v>64031193.545603275</v>
      </c>
      <c r="JC15" s="13">
        <f t="shared" ca="1" si="40"/>
        <v>3352593.8011984825</v>
      </c>
      <c r="JD15" s="13">
        <f t="shared" ca="1" si="40"/>
        <v>33397203.285600185</v>
      </c>
      <c r="JE15" s="13">
        <f t="shared" ca="1" si="40"/>
        <v>0</v>
      </c>
      <c r="JF15" s="13">
        <f t="shared" ca="1" si="40"/>
        <v>4248152077.0104418</v>
      </c>
      <c r="JG15" s="13">
        <f t="shared" ca="1" si="40"/>
        <v>85471165.387084007</v>
      </c>
      <c r="JH15" s="13">
        <f t="shared" ca="1" si="40"/>
        <v>-63883546.239999294</v>
      </c>
      <c r="JI15" s="13">
        <f t="shared" ca="1" si="40"/>
        <v>21476331.406400204</v>
      </c>
      <c r="JJ15" s="13">
        <f t="shared" ca="1" si="40"/>
        <v>1225937.6879987717</v>
      </c>
      <c r="JK15" s="13">
        <f t="shared" ca="1" si="40"/>
        <v>25866718.857880592</v>
      </c>
      <c r="JL15" s="13">
        <f t="shared" ca="1" si="40"/>
        <v>0</v>
      </c>
      <c r="JM15" s="13">
        <f t="shared" ca="1" si="40"/>
        <v>4317509327.0723667</v>
      </c>
      <c r="JN15" s="13">
        <f t="shared" ca="1" si="40"/>
        <v>2832246.8878383636</v>
      </c>
      <c r="JO15" s="13">
        <f t="shared" ca="1" si="40"/>
        <v>0</v>
      </c>
      <c r="JP15" s="13">
        <f t="shared" ca="1" si="40"/>
        <v>16642036.279601097</v>
      </c>
      <c r="JQ15" s="13">
        <f t="shared" ca="1" si="40"/>
        <v>2943121.5999984741</v>
      </c>
      <c r="JR15" s="13">
        <f t="shared" ca="1" si="40"/>
        <v>0</v>
      </c>
      <c r="JS15" s="13">
        <f t="shared" ca="1" si="35"/>
        <v>0</v>
      </c>
      <c r="JT15" s="13">
        <f t="shared" ca="1" si="35"/>
        <v>0</v>
      </c>
      <c r="JU15" s="13">
        <f t="shared" ca="1" si="35"/>
        <v>0</v>
      </c>
      <c r="JV15" s="13">
        <f t="shared" ca="1" si="35"/>
        <v>0</v>
      </c>
      <c r="JW15" s="13">
        <f t="shared" ca="1" si="35"/>
        <v>0</v>
      </c>
      <c r="JX15" s="13">
        <f t="shared" ca="1" si="35"/>
        <v>0</v>
      </c>
      <c r="JY15" s="13">
        <f t="shared" ca="1" si="35"/>
        <v>0</v>
      </c>
      <c r="JZ15" s="13">
        <f t="shared" ca="1" si="35"/>
        <v>0</v>
      </c>
      <c r="KA15" s="13">
        <f t="shared" ca="1" si="35"/>
        <v>0</v>
      </c>
      <c r="KB15" s="13">
        <f t="shared" ca="1" si="35"/>
        <v>0</v>
      </c>
      <c r="KC15" s="13">
        <f t="shared" ca="1" si="35"/>
        <v>0</v>
      </c>
      <c r="KD15" s="13">
        <f t="shared" ca="1" si="35"/>
        <v>0</v>
      </c>
      <c r="KE15" s="13">
        <f t="shared" ca="1" si="35"/>
        <v>0</v>
      </c>
      <c r="KF15" s="13">
        <f t="shared" ca="1" si="35"/>
        <v>0</v>
      </c>
      <c r="KG15" s="13">
        <f t="shared" ca="1" si="35"/>
        <v>0</v>
      </c>
      <c r="KH15" s="13">
        <f t="shared" ca="1" si="35"/>
        <v>0</v>
      </c>
      <c r="KI15" s="13">
        <f t="shared" ca="1" si="35"/>
        <v>0</v>
      </c>
      <c r="KJ15" s="13">
        <f t="shared" ca="1" si="35"/>
        <v>0</v>
      </c>
      <c r="KK15" s="13">
        <f t="shared" ca="1" si="35"/>
        <v>0</v>
      </c>
      <c r="KL15" s="13">
        <f t="shared" ca="1" si="35"/>
        <v>0</v>
      </c>
      <c r="KM15" s="13">
        <f t="shared" ca="1" si="35"/>
        <v>0</v>
      </c>
      <c r="KN15" s="13">
        <f t="shared" ca="1" si="35"/>
        <v>0</v>
      </c>
      <c r="KO15" s="13">
        <f t="shared" ca="1" si="35"/>
        <v>0</v>
      </c>
      <c r="KP15" s="13">
        <f t="shared" ca="1" si="35"/>
        <v>0</v>
      </c>
      <c r="KQ15" s="13">
        <f t="shared" ca="1" si="35"/>
        <v>0</v>
      </c>
      <c r="KR15" s="13">
        <f t="shared" ca="1" si="35"/>
        <v>0</v>
      </c>
      <c r="KS15" s="13">
        <f t="shared" ca="1" si="35"/>
        <v>0</v>
      </c>
      <c r="KT15" s="13">
        <f t="shared" ca="1" si="35"/>
        <v>0</v>
      </c>
      <c r="KU15" s="13">
        <f t="shared" ca="1" si="35"/>
        <v>0</v>
      </c>
      <c r="KV15" s="13">
        <f t="shared" ca="1" si="35"/>
        <v>0</v>
      </c>
      <c r="KW15" s="13">
        <f t="shared" ca="1" si="35"/>
        <v>0</v>
      </c>
      <c r="KX15" s="13">
        <f t="shared" ca="1" si="35"/>
        <v>0</v>
      </c>
      <c r="KY15" s="13">
        <f t="shared" ca="1" si="35"/>
        <v>0</v>
      </c>
      <c r="KZ15" s="13">
        <f t="shared" ca="1" si="35"/>
        <v>0</v>
      </c>
      <c r="LA15" s="13">
        <f t="shared" ca="1" si="35"/>
        <v>0</v>
      </c>
      <c r="LB15" s="13">
        <f t="shared" ca="1" si="35"/>
        <v>0</v>
      </c>
      <c r="LC15" s="13">
        <f t="shared" ca="1" si="35"/>
        <v>0</v>
      </c>
      <c r="LD15" s="13">
        <f t="shared" ca="1" si="35"/>
        <v>0</v>
      </c>
      <c r="LE15" s="13">
        <f t="shared" ca="1" si="35"/>
        <v>0</v>
      </c>
      <c r="LF15" s="13">
        <f t="shared" ca="1" si="35"/>
        <v>0</v>
      </c>
      <c r="LG15" s="13">
        <f t="shared" ca="1" si="35"/>
        <v>0</v>
      </c>
      <c r="LH15" s="13">
        <f t="shared" ca="1" si="35"/>
        <v>0</v>
      </c>
      <c r="LI15" s="13">
        <f t="shared" ca="1" si="35"/>
        <v>0</v>
      </c>
      <c r="LJ15" s="13">
        <f t="shared" ca="1" si="35"/>
        <v>0</v>
      </c>
      <c r="LK15" s="13">
        <f t="shared" ca="1" si="35"/>
        <v>0</v>
      </c>
      <c r="LL15" s="13">
        <f t="shared" ca="1" si="35"/>
        <v>0</v>
      </c>
      <c r="LM15" s="13">
        <f t="shared" ca="1" si="35"/>
        <v>0</v>
      </c>
      <c r="LN15" s="13">
        <f t="shared" ca="1" si="35"/>
        <v>0</v>
      </c>
      <c r="LO15" s="13">
        <f t="shared" ca="1" si="35"/>
        <v>0</v>
      </c>
      <c r="LP15" s="13">
        <f t="shared" ca="1" si="35"/>
        <v>0</v>
      </c>
      <c r="LQ15" s="13">
        <f t="shared" ca="1" si="35"/>
        <v>0</v>
      </c>
      <c r="LR15" s="13">
        <f t="shared" ca="1" si="35"/>
        <v>0</v>
      </c>
      <c r="LS15" s="13">
        <f t="shared" ca="1" si="35"/>
        <v>0</v>
      </c>
      <c r="LT15" s="13">
        <f t="shared" ca="1" si="35"/>
        <v>0</v>
      </c>
      <c r="LU15" s="13">
        <f t="shared" ca="1" si="35"/>
        <v>0</v>
      </c>
      <c r="LV15" s="13">
        <f t="shared" ca="1" si="35"/>
        <v>0</v>
      </c>
      <c r="LW15" s="13">
        <f t="shared" ca="1" si="35"/>
        <v>0</v>
      </c>
      <c r="LX15" s="13">
        <f t="shared" ca="1" si="35"/>
        <v>0</v>
      </c>
      <c r="LY15" s="13">
        <f t="shared" ca="1" si="35"/>
        <v>0</v>
      </c>
      <c r="LZ15" s="13">
        <f t="shared" ca="1" si="35"/>
        <v>0</v>
      </c>
      <c r="MA15" s="13">
        <f t="shared" ca="1" si="35"/>
        <v>0</v>
      </c>
      <c r="MB15" s="13">
        <f t="shared" ca="1" si="35"/>
        <v>0</v>
      </c>
      <c r="MC15" s="13">
        <f t="shared" ca="1" si="35"/>
        <v>0</v>
      </c>
      <c r="MD15" s="13">
        <f t="shared" ca="1" si="18"/>
        <v>0</v>
      </c>
      <c r="ME15" s="13">
        <f t="shared" ca="1" si="19"/>
        <v>0</v>
      </c>
      <c r="MF15" s="13">
        <f t="shared" ca="1" si="19"/>
        <v>0</v>
      </c>
      <c r="MG15" s="13">
        <f t="shared" ca="1" si="19"/>
        <v>0</v>
      </c>
      <c r="MH15" s="13">
        <f t="shared" ca="1" si="19"/>
        <v>0</v>
      </c>
      <c r="MI15" s="13">
        <f t="shared" ca="1" si="19"/>
        <v>0</v>
      </c>
      <c r="MJ15" s="13">
        <f t="shared" ca="1" si="19"/>
        <v>0</v>
      </c>
      <c r="MK15" s="13">
        <f t="shared" ca="1" si="19"/>
        <v>0</v>
      </c>
      <c r="ML15" s="13">
        <f t="shared" ca="1" si="19"/>
        <v>0</v>
      </c>
      <c r="MM15" s="13">
        <f t="shared" ca="1" si="19"/>
        <v>0</v>
      </c>
      <c r="MN15" s="13">
        <f t="shared" ca="1" si="19"/>
        <v>0</v>
      </c>
      <c r="MO15" s="13">
        <f t="shared" ca="1" si="19"/>
        <v>0</v>
      </c>
      <c r="MP15" s="13">
        <f t="shared" ca="1" si="19"/>
        <v>0</v>
      </c>
      <c r="MQ15" s="13">
        <f t="shared" ca="1" si="19"/>
        <v>0</v>
      </c>
      <c r="MR15" s="13">
        <f t="shared" ca="1" si="19"/>
        <v>0</v>
      </c>
      <c r="MS15" s="13">
        <f t="shared" ca="1" si="19"/>
        <v>0</v>
      </c>
      <c r="MT15" s="13">
        <f t="shared" ca="1" si="19"/>
        <v>0</v>
      </c>
      <c r="MU15" s="13">
        <f t="shared" ca="1" si="19"/>
        <v>0</v>
      </c>
      <c r="MV15" s="13">
        <f t="shared" ca="1" si="19"/>
        <v>0</v>
      </c>
      <c r="MW15" s="13">
        <f t="shared" ca="1" si="19"/>
        <v>0</v>
      </c>
      <c r="MX15" s="13">
        <f t="shared" ca="1" si="19"/>
        <v>0</v>
      </c>
      <c r="MY15" s="13">
        <f t="shared" ca="1" si="19"/>
        <v>0</v>
      </c>
      <c r="MZ15" s="13">
        <f t="shared" ca="1" si="19"/>
        <v>0</v>
      </c>
      <c r="NA15" s="13">
        <f t="shared" ca="1" si="19"/>
        <v>0</v>
      </c>
      <c r="NB15" s="13">
        <f t="shared" ca="1" si="19"/>
        <v>0</v>
      </c>
      <c r="NC15" s="13">
        <f t="shared" ca="1" si="19"/>
        <v>0</v>
      </c>
      <c r="ND15" s="13">
        <f t="shared" ca="1" si="19"/>
        <v>0</v>
      </c>
      <c r="NE15" s="13">
        <f t="shared" ca="1" si="19"/>
        <v>0</v>
      </c>
      <c r="NF15" s="13">
        <f t="shared" ca="1" si="19"/>
        <v>0</v>
      </c>
      <c r="NG15" s="13">
        <f t="shared" ca="1" si="19"/>
        <v>0</v>
      </c>
    </row>
    <row r="19" spans="4:4" x14ac:dyDescent="0.25">
      <c r="D19" s="32"/>
    </row>
    <row r="20" spans="4:4" x14ac:dyDescent="0.25">
      <c r="D20" s="32"/>
    </row>
    <row r="21" spans="4:4" x14ac:dyDescent="0.25">
      <c r="D21" s="32"/>
    </row>
    <row r="22" spans="4:4" x14ac:dyDescent="0.25">
      <c r="D22" s="32"/>
    </row>
    <row r="23" spans="4:4" x14ac:dyDescent="0.25">
      <c r="D23" s="32"/>
    </row>
    <row r="24" spans="4:4" x14ac:dyDescent="0.25">
      <c r="D24" s="32"/>
    </row>
    <row r="25" spans="4:4" x14ac:dyDescent="0.25">
      <c r="D25" s="32"/>
    </row>
    <row r="26" spans="4:4" x14ac:dyDescent="0.25">
      <c r="D26" s="32"/>
    </row>
    <row r="27" spans="4:4" x14ac:dyDescent="0.25">
      <c r="D27" s="32"/>
    </row>
    <row r="28" spans="4:4" x14ac:dyDescent="0.25">
      <c r="D28" s="32"/>
    </row>
    <row r="29" spans="4:4" x14ac:dyDescent="0.25">
      <c r="D29" s="32"/>
    </row>
    <row r="30" spans="4:4" x14ac:dyDescent="0.25">
      <c r="D30" s="32"/>
    </row>
  </sheetData>
  <sheetProtection password="D808" sheet="1" objects="1" scenarios="1" autoFilter="0"/>
  <mergeCells count="2">
    <mergeCell ref="A1:D2"/>
    <mergeCell ref="E1:E2"/>
  </mergeCells>
  <dataValidations count="1">
    <dataValidation allowBlank="1" showInputMessage="1" showErrorMessage="1" prompt="Điền ngày cần đến (VD: 22.05)" sqref="E1"/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UB_BTN_CLICK_FIND_CELLS">
                <anchor>
                  <from>
                    <xdr:col>4</xdr:col>
                    <xdr:colOff>971550</xdr:colOff>
                    <xdr:row>0</xdr:row>
                    <xdr:rowOff>9525</xdr:rowOff>
                  </from>
                  <to>
                    <xdr:col>4</xdr:col>
                    <xdr:colOff>1371600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theme="5"/>
  </sheetPr>
  <dimension ref="A1:G144"/>
  <sheetViews>
    <sheetView workbookViewId="0">
      <pane ySplit="1" topLeftCell="A2" activePane="bottomLeft" state="frozen"/>
      <selection activeCell="F25" sqref="F25"/>
      <selection pane="bottomLeft" activeCell="A2" sqref="A2:G144"/>
    </sheetView>
  </sheetViews>
  <sheetFormatPr defaultRowHeight="15" x14ac:dyDescent="0.25"/>
  <cols>
    <col min="1" max="1" width="9.7109375" bestFit="1" customWidth="1"/>
    <col min="2" max="2" width="16.28515625" bestFit="1" customWidth="1"/>
    <col min="3" max="3" width="16.7109375" bestFit="1" customWidth="1"/>
    <col min="4" max="4" width="22" bestFit="1" customWidth="1"/>
    <col min="5" max="5" width="16.28515625" bestFit="1" customWidth="1"/>
    <col min="6" max="6" width="29.5703125" bestFit="1" customWidth="1"/>
    <col min="7" max="7" width="29.5703125" style="6" bestFit="1" customWidth="1"/>
  </cols>
  <sheetData>
    <row r="1" spans="1:7" ht="42" x14ac:dyDescent="0.25">
      <c r="A1" s="3" t="s">
        <v>12</v>
      </c>
      <c r="B1" s="3" t="s">
        <v>13</v>
      </c>
      <c r="C1" s="3" t="s">
        <v>14</v>
      </c>
      <c r="D1" s="3" t="s">
        <v>15</v>
      </c>
      <c r="E1" s="3" t="s">
        <v>16</v>
      </c>
      <c r="F1" s="3" t="s">
        <v>17</v>
      </c>
      <c r="G1" s="3" t="s">
        <v>38</v>
      </c>
    </row>
    <row r="2" spans="1:7" x14ac:dyDescent="0.25">
      <c r="A2" s="1">
        <v>45068</v>
      </c>
      <c r="B2" s="2">
        <v>27916263187.040001</v>
      </c>
      <c r="C2" s="2">
        <v>17027939650.6</v>
      </c>
      <c r="D2" s="2">
        <v>5241375270.5888882</v>
      </c>
      <c r="E2" s="2">
        <v>1580767871.7083344</v>
      </c>
      <c r="F2" s="2">
        <v>1516757829.6887331</v>
      </c>
      <c r="G2" s="7">
        <v>45069.347627314812</v>
      </c>
    </row>
    <row r="3" spans="1:7" x14ac:dyDescent="0.25">
      <c r="A3" s="1">
        <v>45069</v>
      </c>
      <c r="B3" s="2">
        <v>28707596478.040001</v>
      </c>
      <c r="C3" s="2">
        <v>17054646880.6</v>
      </c>
      <c r="D3" s="2">
        <v>5246259500.5888882</v>
      </c>
      <c r="E3" s="2">
        <v>1581309671.7083344</v>
      </c>
      <c r="F3" s="2">
        <v>1518064137.2387331</v>
      </c>
      <c r="G3" s="7">
        <v>45070.347592592596</v>
      </c>
    </row>
    <row r="4" spans="1:7" x14ac:dyDescent="0.25">
      <c r="A4" s="1">
        <v>45070</v>
      </c>
      <c r="B4" s="2">
        <v>28719003918.040001</v>
      </c>
      <c r="C4" s="2">
        <v>17095395280.6</v>
      </c>
      <c r="D4" s="2">
        <v>5255745788.5888882</v>
      </c>
      <c r="E4" s="2">
        <v>1583137490.7083344</v>
      </c>
      <c r="F4" s="2">
        <v>1522048011.2387326</v>
      </c>
      <c r="G4" s="7">
        <v>45071.355520833335</v>
      </c>
    </row>
    <row r="5" spans="1:7" x14ac:dyDescent="0.25">
      <c r="A5" s="1">
        <v>45071</v>
      </c>
      <c r="B5" s="2">
        <v>28719003918.040001</v>
      </c>
      <c r="C5" s="2">
        <v>17207238990.599998</v>
      </c>
      <c r="D5" s="2">
        <v>5283735011.5888882</v>
      </c>
      <c r="E5" s="2">
        <v>1586637490.7083344</v>
      </c>
      <c r="F5" s="2">
        <v>1531463881.588733</v>
      </c>
      <c r="G5" s="7">
        <v>45072.351805555554</v>
      </c>
    </row>
    <row r="6" spans="1:7" x14ac:dyDescent="0.25">
      <c r="A6" s="1">
        <v>45072</v>
      </c>
      <c r="B6" s="2">
        <v>30682670854.040001</v>
      </c>
      <c r="C6" s="2">
        <v>17209034190.599998</v>
      </c>
      <c r="D6" s="2">
        <v>5284293251.5888882</v>
      </c>
      <c r="E6" s="2">
        <v>1605443410.7083344</v>
      </c>
      <c r="F6" s="2">
        <v>1520488381.588733</v>
      </c>
      <c r="G6" s="7">
        <v>45073.350543981483</v>
      </c>
    </row>
    <row r="7" spans="1:7" x14ac:dyDescent="0.25">
      <c r="A7" s="1">
        <v>45074</v>
      </c>
      <c r="B7" s="2">
        <v>30747287274.040001</v>
      </c>
      <c r="C7" s="2">
        <v>17274722450.599998</v>
      </c>
      <c r="D7" s="2">
        <v>5308323511.5888882</v>
      </c>
      <c r="E7" s="2">
        <v>1605531410.7083344</v>
      </c>
      <c r="F7" s="2">
        <v>1533868389.6887326</v>
      </c>
      <c r="G7" s="7">
        <v>45075.343356481484</v>
      </c>
    </row>
    <row r="8" spans="1:7" x14ac:dyDescent="0.25">
      <c r="A8" s="1">
        <v>45075</v>
      </c>
      <c r="B8" s="2">
        <v>30778558514.040001</v>
      </c>
      <c r="C8" s="2">
        <v>17550767131.599998</v>
      </c>
      <c r="D8" s="2">
        <v>5388314277.9888878</v>
      </c>
      <c r="E8" s="2">
        <v>1605552310.7083344</v>
      </c>
      <c r="F8" s="2">
        <v>1577709648.0737326</v>
      </c>
      <c r="G8" s="7">
        <v>45076.349560185183</v>
      </c>
    </row>
    <row r="9" spans="1:7" x14ac:dyDescent="0.25">
      <c r="A9" s="1">
        <v>45076</v>
      </c>
      <c r="B9" s="2">
        <v>30783877784.040001</v>
      </c>
      <c r="C9" s="2">
        <v>17776276041.599998</v>
      </c>
      <c r="D9" s="2">
        <v>5501066030.9888878</v>
      </c>
      <c r="E9" s="2">
        <v>1607944210.7083344</v>
      </c>
      <c r="F9" s="2">
        <v>1640542960.4237328</v>
      </c>
      <c r="G9" s="7">
        <v>45077.341909722221</v>
      </c>
    </row>
    <row r="10" spans="1:7" x14ac:dyDescent="0.25">
      <c r="A10" s="1">
        <v>45076</v>
      </c>
      <c r="B10" s="2">
        <v>30783877784.040001</v>
      </c>
      <c r="C10" s="2">
        <v>17776276041.599998</v>
      </c>
      <c r="D10" s="2">
        <v>5501066030.9888878</v>
      </c>
      <c r="E10" s="2">
        <v>1607944210.7083344</v>
      </c>
      <c r="F10" s="2">
        <v>1640542960.4237328</v>
      </c>
      <c r="G10" s="7">
        <v>45077.342662037037</v>
      </c>
    </row>
    <row r="11" spans="1:7" x14ac:dyDescent="0.25">
      <c r="A11" s="1">
        <v>45077</v>
      </c>
      <c r="B11" s="2">
        <v>31561764908</v>
      </c>
      <c r="C11" s="2">
        <v>17875733458.599998</v>
      </c>
      <c r="D11" s="2">
        <v>5515950289.9888878</v>
      </c>
      <c r="E11" s="2">
        <v>1604487155.7083344</v>
      </c>
      <c r="F11" s="2">
        <v>1644867909.6683323</v>
      </c>
      <c r="G11" s="7">
        <v>45078.37636574074</v>
      </c>
    </row>
    <row r="12" spans="1:7" x14ac:dyDescent="0.25">
      <c r="A12" s="1">
        <v>45078</v>
      </c>
      <c r="B12" s="2">
        <v>31733945147.040001</v>
      </c>
      <c r="C12" s="2">
        <v>17892654648.599998</v>
      </c>
      <c r="D12" s="2">
        <v>5503873189.9888878</v>
      </c>
      <c r="E12" s="2">
        <v>1694081993.7083344</v>
      </c>
      <c r="F12" s="2">
        <v>1583869391.9183328</v>
      </c>
      <c r="G12" s="7">
        <v>45079.363125000003</v>
      </c>
    </row>
    <row r="13" spans="1:7" x14ac:dyDescent="0.25">
      <c r="A13" s="1">
        <v>45079</v>
      </c>
      <c r="B13" s="2">
        <v>31598865279.040001</v>
      </c>
      <c r="C13" s="2">
        <v>18168858818.599998</v>
      </c>
      <c r="D13" s="2">
        <v>5598263932.9888878</v>
      </c>
      <c r="E13" s="2">
        <v>1731169074.9205081</v>
      </c>
      <c r="F13" s="2">
        <v>1665646165.268333</v>
      </c>
      <c r="G13" s="7">
        <v>45080.369895833333</v>
      </c>
    </row>
    <row r="14" spans="1:7" x14ac:dyDescent="0.25">
      <c r="A14" s="1">
        <v>45081</v>
      </c>
      <c r="B14" s="2">
        <v>31598865279.040001</v>
      </c>
      <c r="C14" s="2">
        <v>18168858818.599998</v>
      </c>
      <c r="D14" s="2">
        <v>5598263932.9888878</v>
      </c>
      <c r="E14" s="2">
        <v>1731169074.9205081</v>
      </c>
      <c r="F14" s="2">
        <v>1665646165.268333</v>
      </c>
      <c r="G14" s="7">
        <v>45082.336585648147</v>
      </c>
    </row>
    <row r="15" spans="1:7" x14ac:dyDescent="0.25">
      <c r="A15" s="1">
        <v>45082</v>
      </c>
      <c r="B15" s="2">
        <v>32243995809.040001</v>
      </c>
      <c r="C15" s="2">
        <v>18189406158.599998</v>
      </c>
      <c r="D15" s="2">
        <v>5603931272.9888878</v>
      </c>
      <c r="E15" s="2">
        <v>1733255254.9205081</v>
      </c>
      <c r="F15" s="2">
        <v>1667486639.1683328</v>
      </c>
      <c r="G15" s="7">
        <v>45083.356261574074</v>
      </c>
    </row>
    <row r="16" spans="1:7" x14ac:dyDescent="0.25">
      <c r="A16" s="1">
        <v>45083</v>
      </c>
      <c r="B16" s="2">
        <v>32366694429.040001</v>
      </c>
      <c r="C16" s="2">
        <v>20104894313.400002</v>
      </c>
      <c r="D16" s="2">
        <v>6147448367.4288902</v>
      </c>
      <c r="E16" s="2">
        <v>1733255254.9205081</v>
      </c>
      <c r="F16" s="2">
        <v>1964864561.7263346</v>
      </c>
      <c r="G16" s="7">
        <v>45084.375439814816</v>
      </c>
    </row>
    <row r="17" spans="1:7" x14ac:dyDescent="0.25">
      <c r="A17" s="1">
        <v>45083</v>
      </c>
      <c r="B17" s="2">
        <v>32366694429.040001</v>
      </c>
      <c r="C17" s="2">
        <v>20104894313.400002</v>
      </c>
      <c r="D17" s="2">
        <v>6147448367.4288902</v>
      </c>
      <c r="E17" s="2">
        <v>1733255254.9205081</v>
      </c>
      <c r="F17" s="2">
        <v>1964864561.7263346</v>
      </c>
      <c r="G17" s="7">
        <v>45084.375543981485</v>
      </c>
    </row>
    <row r="18" spans="1:7" x14ac:dyDescent="0.25">
      <c r="A18" s="1">
        <v>45084</v>
      </c>
      <c r="B18" s="2">
        <v>32367628329.040001</v>
      </c>
      <c r="C18" s="2">
        <v>20393625943.400002</v>
      </c>
      <c r="D18" s="2">
        <v>6221846761.4288902</v>
      </c>
      <c r="E18" s="2">
        <v>1733255254.9205081</v>
      </c>
      <c r="F18" s="2">
        <v>2005172585.2763343</v>
      </c>
      <c r="G18" s="7">
        <v>45085.361261574071</v>
      </c>
    </row>
    <row r="19" spans="1:7" x14ac:dyDescent="0.25">
      <c r="A19" s="1">
        <v>45085</v>
      </c>
      <c r="B19" s="2">
        <v>32379364229.040001</v>
      </c>
      <c r="C19" s="2">
        <v>20494024594.5</v>
      </c>
      <c r="D19" s="2">
        <v>6228363538.9738884</v>
      </c>
      <c r="E19" s="2">
        <v>1710578995.7083344</v>
      </c>
      <c r="F19" s="2">
        <v>2018885081.2742336</v>
      </c>
      <c r="G19" s="7">
        <v>45086.374965277777</v>
      </c>
    </row>
    <row r="20" spans="1:7" x14ac:dyDescent="0.25">
      <c r="A20" s="1">
        <v>45085</v>
      </c>
      <c r="B20" s="2">
        <v>32379364229.040001</v>
      </c>
      <c r="C20" s="2">
        <v>20494024594.5</v>
      </c>
      <c r="D20" s="2">
        <v>6228363538.9738884</v>
      </c>
      <c r="E20" s="2">
        <v>1743143076.9205081</v>
      </c>
      <c r="F20" s="2">
        <v>1999346621.2742336</v>
      </c>
      <c r="G20" s="7">
        <v>45086.376400462963</v>
      </c>
    </row>
    <row r="21" spans="1:7" x14ac:dyDescent="0.25">
      <c r="A21" s="1">
        <v>45086</v>
      </c>
      <c r="B21" s="2">
        <v>32379364229.040001</v>
      </c>
      <c r="C21" s="2">
        <v>20494024594.5</v>
      </c>
      <c r="D21" s="2">
        <v>6228363538.9738884</v>
      </c>
      <c r="E21" s="2">
        <v>1755902147.9205081</v>
      </c>
      <c r="F21" s="2">
        <v>1991691161.2742343</v>
      </c>
      <c r="G21" s="7">
        <v>45087.345231481479</v>
      </c>
    </row>
    <row r="22" spans="1:7" x14ac:dyDescent="0.25">
      <c r="A22" s="1">
        <v>45088</v>
      </c>
      <c r="B22" s="2">
        <v>32379364229.040001</v>
      </c>
      <c r="C22" s="2">
        <v>20494024594.5</v>
      </c>
      <c r="D22" s="2">
        <v>6227597538.9738884</v>
      </c>
      <c r="E22" s="2">
        <v>1756902147.9205081</v>
      </c>
      <c r="F22" s="2">
        <v>1990766681.2742336</v>
      </c>
      <c r="G22" s="7">
        <v>45089.33216435185</v>
      </c>
    </row>
    <row r="23" spans="1:7" x14ac:dyDescent="0.25">
      <c r="A23" s="1">
        <v>45089</v>
      </c>
      <c r="B23" s="2">
        <v>33570506379.040001</v>
      </c>
      <c r="C23" s="2">
        <v>20494024594.5</v>
      </c>
      <c r="D23" s="2">
        <v>6234872458.9738884</v>
      </c>
      <c r="E23" s="2">
        <v>1757072302.0784028</v>
      </c>
      <c r="F23" s="2">
        <v>2008060379.6742346</v>
      </c>
      <c r="G23" s="7">
        <v>45090.358587962961</v>
      </c>
    </row>
    <row r="24" spans="1:7" x14ac:dyDescent="0.25">
      <c r="A24" s="1">
        <v>45090</v>
      </c>
      <c r="B24" s="2">
        <v>35093970739.040001</v>
      </c>
      <c r="C24" s="2">
        <v>21269478284.5</v>
      </c>
      <c r="D24" s="2">
        <v>6480015752.9738884</v>
      </c>
      <c r="E24" s="2">
        <v>1757593202.0784028</v>
      </c>
      <c r="F24" s="2">
        <v>2143202008.324234</v>
      </c>
      <c r="G24" s="7">
        <v>45091.353622685187</v>
      </c>
    </row>
    <row r="25" spans="1:7" x14ac:dyDescent="0.25">
      <c r="A25" s="1">
        <v>45090</v>
      </c>
      <c r="B25" s="2">
        <v>35093970739.040001</v>
      </c>
      <c r="C25" s="2">
        <v>21269478284.5</v>
      </c>
      <c r="D25" s="2">
        <v>6480015752.9738884</v>
      </c>
      <c r="E25" s="2">
        <v>1757593202.0784028</v>
      </c>
      <c r="F25" s="2">
        <v>2143202008.324234</v>
      </c>
      <c r="G25" s="7">
        <v>45091.353993055556</v>
      </c>
    </row>
    <row r="26" spans="1:7" x14ac:dyDescent="0.25">
      <c r="A26" s="1">
        <v>45091</v>
      </c>
      <c r="B26" s="2">
        <v>35093970739.040001</v>
      </c>
      <c r="C26" s="2">
        <v>21406888084.5</v>
      </c>
      <c r="D26" s="2">
        <v>6496643762.9738884</v>
      </c>
      <c r="E26" s="2">
        <v>1766355252.0784028</v>
      </c>
      <c r="F26" s="2">
        <v>2145860461.3242338</v>
      </c>
      <c r="G26" s="7">
        <v>45092.367407407408</v>
      </c>
    </row>
    <row r="27" spans="1:7" x14ac:dyDescent="0.25">
      <c r="A27" s="1">
        <v>45092</v>
      </c>
      <c r="B27" s="2">
        <v>35007847229.040001</v>
      </c>
      <c r="C27" s="2">
        <v>21778728894.5</v>
      </c>
      <c r="D27" s="2">
        <v>6580794952.9738884</v>
      </c>
      <c r="E27" s="2">
        <v>1776939639.0784028</v>
      </c>
      <c r="F27" s="2">
        <v>2184422935.1742344</v>
      </c>
      <c r="G27" s="7">
        <v>45093.362916666665</v>
      </c>
    </row>
    <row r="28" spans="1:7" x14ac:dyDescent="0.25">
      <c r="A28" s="1">
        <v>45093</v>
      </c>
      <c r="B28" s="2">
        <v>35007847229.040001</v>
      </c>
      <c r="C28" s="2">
        <v>21769880113.5</v>
      </c>
      <c r="D28" s="2">
        <v>6565361171.9738884</v>
      </c>
      <c r="E28" s="2">
        <v>1878271808.0784028</v>
      </c>
      <c r="F28" s="2">
        <v>1985351149.3617389</v>
      </c>
      <c r="G28" s="7">
        <v>45094.350983796299</v>
      </c>
    </row>
    <row r="29" spans="1:7" x14ac:dyDescent="0.25">
      <c r="A29" s="1">
        <v>45095</v>
      </c>
      <c r="B29" s="2">
        <v>35007847229.040001</v>
      </c>
      <c r="C29" s="2">
        <v>21805423313.5</v>
      </c>
      <c r="D29" s="2">
        <v>6572364711.9738884</v>
      </c>
      <c r="E29" s="2">
        <v>1878716808.0784028</v>
      </c>
      <c r="F29" s="2">
        <v>1981576986.6417384</v>
      </c>
      <c r="G29" s="7">
        <v>45096.354004629633</v>
      </c>
    </row>
    <row r="30" spans="1:7" x14ac:dyDescent="0.25">
      <c r="A30" s="1">
        <v>45095</v>
      </c>
      <c r="B30" s="2">
        <v>35007847229.040001</v>
      </c>
      <c r="C30" s="2">
        <v>21805423313.5</v>
      </c>
      <c r="D30" s="2">
        <v>6572364711.9738884</v>
      </c>
      <c r="E30" s="2">
        <v>1878716808.0784028</v>
      </c>
      <c r="F30" s="2">
        <v>1981576986.6417384</v>
      </c>
      <c r="G30" s="7">
        <v>45096.35491898148</v>
      </c>
    </row>
    <row r="31" spans="1:7" x14ac:dyDescent="0.25">
      <c r="A31" s="1">
        <v>45095</v>
      </c>
      <c r="B31" s="2">
        <v>35007847229.040001</v>
      </c>
      <c r="C31" s="2">
        <v>21805423313.5</v>
      </c>
      <c r="D31" s="2">
        <v>6572364711.9738884</v>
      </c>
      <c r="E31" s="2">
        <v>1878716808.0784028</v>
      </c>
      <c r="F31" s="2">
        <v>1981576986.6417384</v>
      </c>
      <c r="G31" s="7">
        <v>45096.361909722225</v>
      </c>
    </row>
    <row r="32" spans="1:7" x14ac:dyDescent="0.25">
      <c r="A32" s="1">
        <v>45096</v>
      </c>
      <c r="B32" s="2">
        <v>35007847229.040001</v>
      </c>
      <c r="C32" s="2">
        <v>21805423313.5</v>
      </c>
      <c r="D32" s="2">
        <v>6567129711.9738884</v>
      </c>
      <c r="E32" s="2">
        <v>1878716808.0784028</v>
      </c>
      <c r="F32" s="2">
        <v>1978100946.6417384</v>
      </c>
      <c r="G32" s="7">
        <v>45097.38071759259</v>
      </c>
    </row>
    <row r="33" spans="1:7" x14ac:dyDescent="0.25">
      <c r="A33" s="1">
        <v>45097</v>
      </c>
      <c r="B33" s="2">
        <v>35015595629.040001</v>
      </c>
      <c r="C33" s="2">
        <v>22072878963.5</v>
      </c>
      <c r="D33" s="2">
        <v>6624318211.9738884</v>
      </c>
      <c r="E33" s="2">
        <v>1879445837.0784028</v>
      </c>
      <c r="F33" s="2">
        <v>1990801864.7717385</v>
      </c>
      <c r="G33" s="7">
        <v>45098.348009259258</v>
      </c>
    </row>
    <row r="34" spans="1:7" x14ac:dyDescent="0.25">
      <c r="A34" s="1">
        <v>45098</v>
      </c>
      <c r="B34" s="2">
        <v>36045540919.040001</v>
      </c>
      <c r="C34" s="2">
        <v>23257893123.5</v>
      </c>
      <c r="D34" s="2">
        <v>6887374882.9738884</v>
      </c>
      <c r="E34" s="2">
        <v>1879462337.0784028</v>
      </c>
      <c r="F34" s="2">
        <v>2012016668.755739</v>
      </c>
      <c r="G34" s="7">
        <v>45099.356365740743</v>
      </c>
    </row>
    <row r="35" spans="1:7" x14ac:dyDescent="0.25">
      <c r="A35" s="1">
        <v>45099</v>
      </c>
      <c r="B35" s="2">
        <v>36045540919.040001</v>
      </c>
      <c r="C35" s="2">
        <v>23674273318.5</v>
      </c>
      <c r="D35" s="2">
        <v>7011529378.7238884</v>
      </c>
      <c r="E35" s="2">
        <v>1880017712.0784028</v>
      </c>
      <c r="F35" s="2">
        <v>2075019438.9987383</v>
      </c>
      <c r="G35" s="7">
        <v>45100.364155092589</v>
      </c>
    </row>
    <row r="36" spans="1:7" x14ac:dyDescent="0.25">
      <c r="A36" s="1">
        <v>45100</v>
      </c>
      <c r="B36" s="2">
        <v>36110517919.040001</v>
      </c>
      <c r="C36" s="2">
        <v>23692346978.5</v>
      </c>
      <c r="D36" s="2">
        <v>7015695238.7238884</v>
      </c>
      <c r="E36" s="2">
        <v>1881017712.0784028</v>
      </c>
      <c r="F36" s="2">
        <v>2076821613.682739</v>
      </c>
      <c r="G36" s="7">
        <v>45101.345173611109</v>
      </c>
    </row>
    <row r="37" spans="1:7" x14ac:dyDescent="0.25">
      <c r="A37" s="1">
        <v>45102</v>
      </c>
      <c r="B37" s="2">
        <v>36377386829.040001</v>
      </c>
      <c r="C37" s="2">
        <v>24284829143.5</v>
      </c>
      <c r="D37" s="2">
        <v>7163999474.4738884</v>
      </c>
      <c r="E37" s="2">
        <v>1886253712.0784028</v>
      </c>
      <c r="F37" s="2">
        <v>2164639671.3037386</v>
      </c>
      <c r="G37" s="7">
        <v>45103.352187500001</v>
      </c>
    </row>
    <row r="38" spans="1:7" x14ac:dyDescent="0.25">
      <c r="A38" s="1">
        <v>45103</v>
      </c>
      <c r="B38" s="2">
        <v>36421786019.040001</v>
      </c>
      <c r="C38" s="2">
        <v>24617467603.5</v>
      </c>
      <c r="D38" s="2">
        <v>7273936345.9738884</v>
      </c>
      <c r="E38" s="2">
        <v>1913526164.0784028</v>
      </c>
      <c r="F38" s="2">
        <v>2210353706.4677386</v>
      </c>
      <c r="G38" s="7">
        <v>45104.362997685188</v>
      </c>
    </row>
    <row r="39" spans="1:7" x14ac:dyDescent="0.25">
      <c r="A39" s="1">
        <v>45104</v>
      </c>
      <c r="B39" s="2">
        <v>36421786019.040001</v>
      </c>
      <c r="C39" s="2">
        <v>24870736333.5</v>
      </c>
      <c r="D39" s="2">
        <v>7357936007.4738884</v>
      </c>
      <c r="E39" s="2">
        <v>1911461999.0784028</v>
      </c>
      <c r="F39" s="2">
        <v>2259311828.6697392</v>
      </c>
      <c r="G39" s="7">
        <v>45105.355150462965</v>
      </c>
    </row>
    <row r="40" spans="1:7" x14ac:dyDescent="0.25">
      <c r="A40" s="1">
        <v>45104</v>
      </c>
      <c r="B40" s="2">
        <v>36421786019.040001</v>
      </c>
      <c r="C40" s="2">
        <v>24870736333.5</v>
      </c>
      <c r="D40" s="2">
        <v>7357936007.4738884</v>
      </c>
      <c r="E40" s="2">
        <v>1911461999.0784028</v>
      </c>
      <c r="F40" s="2">
        <v>2259311828.6697392</v>
      </c>
      <c r="G40" s="7">
        <v>45105.355196759258</v>
      </c>
    </row>
    <row r="41" spans="1:7" x14ac:dyDescent="0.25">
      <c r="A41" s="1">
        <v>45104</v>
      </c>
      <c r="B41" s="2">
        <v>36421786019.040001</v>
      </c>
      <c r="C41" s="2">
        <v>24870736333.5</v>
      </c>
      <c r="D41" s="2">
        <v>7357936007.4738884</v>
      </c>
      <c r="E41" s="2">
        <v>1911461999.0784028</v>
      </c>
      <c r="F41" s="2">
        <v>2259311828.6697392</v>
      </c>
      <c r="G41" s="7">
        <v>45105.355370370373</v>
      </c>
    </row>
    <row r="42" spans="1:7" x14ac:dyDescent="0.25">
      <c r="A42" s="1">
        <v>45104</v>
      </c>
      <c r="B42" s="2">
        <v>36421786019.040001</v>
      </c>
      <c r="C42" s="2">
        <v>24870736333.5</v>
      </c>
      <c r="D42" s="2">
        <v>7357936007.4738884</v>
      </c>
      <c r="E42" s="2">
        <v>1911461999.0784028</v>
      </c>
      <c r="F42" s="2">
        <v>2259311828.6697392</v>
      </c>
      <c r="G42" s="7">
        <v>45105.355462962965</v>
      </c>
    </row>
    <row r="43" spans="1:7" x14ac:dyDescent="0.25">
      <c r="A43" s="1">
        <v>45105</v>
      </c>
      <c r="B43" s="2">
        <v>36622098219.040001</v>
      </c>
      <c r="C43" s="2">
        <v>24995261393.5</v>
      </c>
      <c r="D43" s="2">
        <v>7353949067.4738884</v>
      </c>
      <c r="E43" s="2">
        <v>1912171157.0784028</v>
      </c>
      <c r="F43" s="2">
        <v>2251066986.8177385</v>
      </c>
      <c r="G43" s="7">
        <v>45106.347604166665</v>
      </c>
    </row>
    <row r="44" spans="1:7" x14ac:dyDescent="0.25">
      <c r="A44" s="1">
        <v>45106</v>
      </c>
      <c r="B44" s="2">
        <v>36622098219.040001</v>
      </c>
      <c r="C44" s="2">
        <v>24999664583.5</v>
      </c>
      <c r="D44" s="2">
        <v>7389569257.4738884</v>
      </c>
      <c r="E44" s="2">
        <v>1912955657.0784028</v>
      </c>
      <c r="F44" s="2">
        <v>2270791015.3517389</v>
      </c>
      <c r="G44" s="7">
        <v>45107.37090277778</v>
      </c>
    </row>
    <row r="45" spans="1:7" x14ac:dyDescent="0.25">
      <c r="A45" s="1">
        <v>45107</v>
      </c>
      <c r="B45" s="2">
        <v>36659602169.040001</v>
      </c>
      <c r="C45" s="2">
        <v>26441516753.5</v>
      </c>
      <c r="D45" s="2">
        <v>7839353880.4738884</v>
      </c>
      <c r="E45" s="2">
        <v>1918138544.0784028</v>
      </c>
      <c r="F45" s="2">
        <v>2538310397.4897385</v>
      </c>
      <c r="G45" s="7">
        <v>45108.372928240744</v>
      </c>
    </row>
    <row r="46" spans="1:7" x14ac:dyDescent="0.25">
      <c r="A46" s="1">
        <v>45109</v>
      </c>
      <c r="B46" s="2">
        <v>36659602169.040001</v>
      </c>
      <c r="C46" s="2">
        <v>26441516753.5</v>
      </c>
      <c r="D46" s="2">
        <v>7839353880.4738884</v>
      </c>
      <c r="E46" s="2">
        <v>1918138544.0784028</v>
      </c>
      <c r="F46" s="2">
        <v>2538310397.4897385</v>
      </c>
      <c r="G46" s="7">
        <v>45110.344050925924</v>
      </c>
    </row>
    <row r="47" spans="1:7" x14ac:dyDescent="0.25">
      <c r="A47" s="1">
        <v>45109</v>
      </c>
      <c r="B47" s="2">
        <v>38870500640.139999</v>
      </c>
      <c r="C47" s="2">
        <v>26441516753.5</v>
      </c>
      <c r="D47" s="2">
        <v>7700238426.4738884</v>
      </c>
      <c r="E47" s="2">
        <v>1918117644.0784028</v>
      </c>
      <c r="F47" s="2">
        <v>2390526974.5457387</v>
      </c>
      <c r="G47" s="7">
        <v>45110.350243055553</v>
      </c>
    </row>
    <row r="48" spans="1:7" x14ac:dyDescent="0.25">
      <c r="A48" s="1">
        <v>45110</v>
      </c>
      <c r="B48" s="2">
        <v>38870500640.139999</v>
      </c>
      <c r="C48" s="2">
        <v>26441516753.5</v>
      </c>
      <c r="D48" s="2">
        <v>7700238426.4738884</v>
      </c>
      <c r="E48" s="2">
        <v>2029045988.4484713</v>
      </c>
      <c r="F48" s="2">
        <v>2316971316.9457388</v>
      </c>
      <c r="G48" s="7">
        <v>45111.342395833337</v>
      </c>
    </row>
    <row r="49" spans="1:7" x14ac:dyDescent="0.25">
      <c r="A49" s="1">
        <v>45111</v>
      </c>
      <c r="B49" s="2">
        <v>38873626400.139999</v>
      </c>
      <c r="C49" s="2">
        <v>26948482757.5</v>
      </c>
      <c r="D49" s="2">
        <v>7873748310.4738884</v>
      </c>
      <c r="E49" s="2">
        <v>2029045988.4484713</v>
      </c>
      <c r="F49" s="2">
        <v>2423765637.9436588</v>
      </c>
      <c r="G49" s="7">
        <v>45112.345486111109</v>
      </c>
    </row>
    <row r="50" spans="1:7" x14ac:dyDescent="0.25">
      <c r="A50" s="1">
        <v>45112</v>
      </c>
      <c r="B50" s="2">
        <v>38961814064.139999</v>
      </c>
      <c r="C50" s="2">
        <v>27521761367.5</v>
      </c>
      <c r="D50" s="2">
        <v>8082301700.4738846</v>
      </c>
      <c r="E50" s="2">
        <v>2029124922.4484713</v>
      </c>
      <c r="F50" s="2">
        <v>2550012567.728056</v>
      </c>
      <c r="G50" s="7">
        <v>45113.37091435185</v>
      </c>
    </row>
    <row r="51" spans="1:7" x14ac:dyDescent="0.25">
      <c r="A51" s="1">
        <v>45113</v>
      </c>
      <c r="B51" s="2">
        <v>39023019910.139999</v>
      </c>
      <c r="C51" s="2">
        <v>27562339163.5</v>
      </c>
      <c r="D51" s="2">
        <v>8094893283.4738846</v>
      </c>
      <c r="E51" s="2">
        <v>2029141422.4484713</v>
      </c>
      <c r="F51" s="2">
        <v>2557952071.5685358</v>
      </c>
      <c r="G51" s="7">
        <v>45114.374155092592</v>
      </c>
    </row>
    <row r="52" spans="1:7" x14ac:dyDescent="0.25">
      <c r="A52" s="1">
        <v>45113</v>
      </c>
      <c r="B52" s="2">
        <v>39023019910.139999</v>
      </c>
      <c r="C52" s="2">
        <v>27562927443.5</v>
      </c>
      <c r="D52" s="2">
        <v>8097488563.4738846</v>
      </c>
      <c r="E52" s="2">
        <v>2029223567.4484713</v>
      </c>
      <c r="F52" s="2">
        <v>3015395531.2405353</v>
      </c>
      <c r="G52" s="7">
        <v>45115.342094907406</v>
      </c>
    </row>
    <row r="53" spans="1:7" x14ac:dyDescent="0.25">
      <c r="A53" s="1">
        <v>45114</v>
      </c>
      <c r="B53" s="2">
        <v>39023019910.139999</v>
      </c>
      <c r="C53" s="2">
        <v>27562927443.5</v>
      </c>
      <c r="D53" s="2">
        <v>8097488563.4738846</v>
      </c>
      <c r="E53" s="2">
        <v>2029223567.4484713</v>
      </c>
      <c r="F53" s="2">
        <v>3015395531.2405353</v>
      </c>
      <c r="G53" s="7">
        <v>45115.342118055552</v>
      </c>
    </row>
    <row r="54" spans="1:7" x14ac:dyDescent="0.25">
      <c r="A54" s="1">
        <v>45114</v>
      </c>
      <c r="B54" s="2">
        <v>39023019910.139999</v>
      </c>
      <c r="C54" s="2">
        <v>27562927443.5</v>
      </c>
      <c r="D54" s="2">
        <v>8097488563.4738846</v>
      </c>
      <c r="E54" s="2">
        <v>2029223567.4484713</v>
      </c>
      <c r="F54" s="2">
        <v>3015395531.2405353</v>
      </c>
      <c r="G54" s="7">
        <v>45115.342222222222</v>
      </c>
    </row>
    <row r="55" spans="1:7" x14ac:dyDescent="0.25">
      <c r="A55" s="1">
        <v>45114</v>
      </c>
      <c r="B55" s="2">
        <v>39023019910.139999</v>
      </c>
      <c r="C55" s="2">
        <v>27562927443.5</v>
      </c>
      <c r="D55" s="2">
        <v>8097488563.4738846</v>
      </c>
      <c r="E55" s="2">
        <v>2029223567.4484713</v>
      </c>
      <c r="F55" s="2">
        <v>3015395531.2405353</v>
      </c>
      <c r="G55" s="7">
        <v>45115.342349537037</v>
      </c>
    </row>
    <row r="56" spans="1:7" x14ac:dyDescent="0.25">
      <c r="A56" s="1">
        <v>45114</v>
      </c>
      <c r="B56" s="2">
        <v>39023019910.139999</v>
      </c>
      <c r="C56" s="2">
        <v>27562927443.5</v>
      </c>
      <c r="D56" s="2">
        <v>8097488563.4738846</v>
      </c>
      <c r="E56" s="2">
        <v>2029223567.4484713</v>
      </c>
      <c r="F56" s="2">
        <v>3015395531.2405353</v>
      </c>
      <c r="G56" s="7">
        <v>45115.342465277776</v>
      </c>
    </row>
    <row r="57" spans="1:7" x14ac:dyDescent="0.25">
      <c r="A57" s="1">
        <v>45114</v>
      </c>
      <c r="B57" s="2">
        <v>39023019910.139999</v>
      </c>
      <c r="C57" s="2">
        <v>27562927443.5</v>
      </c>
      <c r="D57" s="2">
        <v>8097488563.4738846</v>
      </c>
      <c r="E57" s="2">
        <v>2029223567.4484713</v>
      </c>
      <c r="F57" s="2">
        <v>3015395531.2405353</v>
      </c>
      <c r="G57" s="7">
        <v>45115.34275462963</v>
      </c>
    </row>
    <row r="58" spans="1:7" x14ac:dyDescent="0.25">
      <c r="A58" s="1">
        <v>45116</v>
      </c>
      <c r="B58" s="2">
        <v>39023019910.139999</v>
      </c>
      <c r="C58" s="2">
        <v>27568586343.5</v>
      </c>
      <c r="D58" s="2">
        <v>8098828751.4738846</v>
      </c>
      <c r="E58" s="2">
        <v>2029223567.4484713</v>
      </c>
      <c r="F58" s="2">
        <v>3016183971.2813368</v>
      </c>
      <c r="G58" s="7">
        <v>45117.338159722225</v>
      </c>
    </row>
    <row r="59" spans="1:7" x14ac:dyDescent="0.25">
      <c r="A59" s="1">
        <v>45117</v>
      </c>
      <c r="B59" s="2">
        <v>39023019910.139999</v>
      </c>
      <c r="C59" s="2">
        <v>27568586343.5</v>
      </c>
      <c r="D59" s="2">
        <v>8098828751.4738846</v>
      </c>
      <c r="E59" s="2">
        <v>2029223567.4484713</v>
      </c>
      <c r="F59" s="2">
        <v>3016183971.2813368</v>
      </c>
      <c r="G59" s="7">
        <v>45118.347083333334</v>
      </c>
    </row>
    <row r="60" spans="1:7" x14ac:dyDescent="0.25">
      <c r="A60" s="1">
        <v>45117</v>
      </c>
      <c r="B60" s="2">
        <v>36675988551.040001</v>
      </c>
      <c r="C60" s="2">
        <v>27574457923.5</v>
      </c>
      <c r="D60" s="2">
        <v>8095274331.4738846</v>
      </c>
      <c r="E60" s="2">
        <v>2010520492.4484713</v>
      </c>
      <c r="F60" s="2">
        <v>3027117837.1733365</v>
      </c>
      <c r="G60" s="7">
        <v>45118.349930555552</v>
      </c>
    </row>
    <row r="61" spans="1:7" x14ac:dyDescent="0.25">
      <c r="A61" s="1">
        <v>45118</v>
      </c>
      <c r="B61" s="2">
        <v>37850861697.040001</v>
      </c>
      <c r="C61" s="2">
        <v>27806418005.5</v>
      </c>
      <c r="D61" s="2">
        <v>8163361626.9738846</v>
      </c>
      <c r="E61" s="2">
        <v>2015844846.4484713</v>
      </c>
      <c r="F61" s="2">
        <v>3064939060.4370956</v>
      </c>
      <c r="G61" s="7">
        <v>45119.366932870369</v>
      </c>
    </row>
    <row r="62" spans="1:7" x14ac:dyDescent="0.25">
      <c r="A62" s="1">
        <v>45119</v>
      </c>
      <c r="B62" s="2">
        <v>41738244737.740005</v>
      </c>
      <c r="C62" s="2">
        <v>28742519923.5</v>
      </c>
      <c r="D62" s="2">
        <v>8459469544.9738846</v>
      </c>
      <c r="E62" s="2">
        <v>2027092089.4484713</v>
      </c>
      <c r="F62" s="2">
        <v>3268115855.6293364</v>
      </c>
      <c r="G62" s="7">
        <v>45120.350451388891</v>
      </c>
    </row>
    <row r="63" spans="1:7" x14ac:dyDescent="0.25">
      <c r="A63" s="1">
        <v>45120</v>
      </c>
      <c r="B63" s="2">
        <v>41740386217.740005</v>
      </c>
      <c r="C63" s="2">
        <v>28875647555.5</v>
      </c>
      <c r="D63" s="2">
        <v>8501563571.9738846</v>
      </c>
      <c r="E63" s="2">
        <v>2027822089.4484713</v>
      </c>
      <c r="F63" s="2">
        <v>3287852612.7710967</v>
      </c>
      <c r="G63" s="7">
        <v>45121.353912037041</v>
      </c>
    </row>
    <row r="64" spans="1:7" x14ac:dyDescent="0.25">
      <c r="A64" s="1">
        <v>45121</v>
      </c>
      <c r="B64" s="2">
        <v>41757070921.740005</v>
      </c>
      <c r="C64" s="2">
        <v>28927833219.5</v>
      </c>
      <c r="D64" s="2">
        <v>8523059035.9738846</v>
      </c>
      <c r="E64" s="2">
        <v>2032966223.4484713</v>
      </c>
      <c r="F64" s="2">
        <v>3301150885.3074164</v>
      </c>
      <c r="G64" s="7">
        <v>45122.333715277775</v>
      </c>
    </row>
    <row r="65" spans="1:7" x14ac:dyDescent="0.25">
      <c r="A65" s="1">
        <v>45123</v>
      </c>
      <c r="B65" s="2">
        <v>41757070921.740005</v>
      </c>
      <c r="C65" s="2">
        <v>28927833219.5</v>
      </c>
      <c r="D65" s="2">
        <v>8460477035.9738846</v>
      </c>
      <c r="E65" s="2">
        <v>2032966223.4484713</v>
      </c>
      <c r="F65" s="2">
        <v>3253706929.9474168</v>
      </c>
      <c r="G65" s="7">
        <v>45124.340324074074</v>
      </c>
    </row>
    <row r="66" spans="1:7" x14ac:dyDescent="0.25">
      <c r="A66" s="1">
        <v>45124</v>
      </c>
      <c r="B66" s="2">
        <v>41785040545.740005</v>
      </c>
      <c r="C66" s="2">
        <v>28981916973.5</v>
      </c>
      <c r="D66" s="2">
        <v>8480410083.9738846</v>
      </c>
      <c r="E66" s="2">
        <v>2131016523.4484713</v>
      </c>
      <c r="F66" s="2">
        <v>3200926859.0569358</v>
      </c>
      <c r="G66" s="7">
        <v>45125.346180555556</v>
      </c>
    </row>
    <row r="67" spans="1:7" x14ac:dyDescent="0.25">
      <c r="A67" s="1">
        <v>45125</v>
      </c>
      <c r="B67" s="2">
        <v>43673416215.740005</v>
      </c>
      <c r="C67" s="2">
        <v>29096045361.5</v>
      </c>
      <c r="D67" s="2">
        <v>8531161471.9738846</v>
      </c>
      <c r="E67" s="2">
        <v>2130815883.4484713</v>
      </c>
      <c r="F67" s="2">
        <v>3232839285.2759757</v>
      </c>
      <c r="G67" s="7">
        <v>45126.36173611111</v>
      </c>
    </row>
    <row r="68" spans="1:7" x14ac:dyDescent="0.25">
      <c r="A68" s="1">
        <v>45125</v>
      </c>
      <c r="B68" s="2">
        <v>43673416215.740005</v>
      </c>
      <c r="C68" s="2">
        <v>29096045361.5</v>
      </c>
      <c r="D68" s="2">
        <v>8531161471.9738846</v>
      </c>
      <c r="E68" s="2">
        <v>2158627028.4484711</v>
      </c>
      <c r="F68" s="2">
        <v>3219684714.8759761</v>
      </c>
      <c r="G68" s="7">
        <v>45126.36445601852</v>
      </c>
    </row>
    <row r="69" spans="1:7" x14ac:dyDescent="0.25">
      <c r="A69" s="1">
        <v>45126</v>
      </c>
      <c r="B69" s="2">
        <v>43704731085.740005</v>
      </c>
      <c r="C69" s="2">
        <v>30077985050.700001</v>
      </c>
      <c r="D69" s="2">
        <v>8800095103.5738907</v>
      </c>
      <c r="E69" s="2">
        <v>2160019133.4484711</v>
      </c>
      <c r="F69" s="2">
        <v>3189395602.3475146</v>
      </c>
      <c r="G69" s="7">
        <v>45127.35597222222</v>
      </c>
    </row>
    <row r="70" spans="1:7" x14ac:dyDescent="0.25">
      <c r="A70" s="1">
        <v>45126</v>
      </c>
      <c r="B70" s="2">
        <v>43704731085.740005</v>
      </c>
      <c r="C70" s="2">
        <v>30077985050.700001</v>
      </c>
      <c r="D70" s="2">
        <v>8800095103.5738907</v>
      </c>
      <c r="E70" s="2">
        <v>2160019133.4484711</v>
      </c>
      <c r="F70" s="2">
        <v>3189395602.3475146</v>
      </c>
      <c r="G70" s="7">
        <v>45127.357800925929</v>
      </c>
    </row>
    <row r="71" spans="1:7" x14ac:dyDescent="0.25">
      <c r="A71" s="1">
        <v>45127</v>
      </c>
      <c r="B71" s="2">
        <v>43704731085.740005</v>
      </c>
      <c r="C71" s="2">
        <v>30085271450.700001</v>
      </c>
      <c r="D71" s="2">
        <v>8809523503.5738907</v>
      </c>
      <c r="E71" s="2">
        <v>2160068157.4484711</v>
      </c>
      <c r="F71" s="2">
        <v>3195331863.2755146</v>
      </c>
      <c r="G71" s="7">
        <v>45128.350428240738</v>
      </c>
    </row>
    <row r="72" spans="1:7" x14ac:dyDescent="0.25">
      <c r="A72" s="1">
        <v>45128</v>
      </c>
      <c r="B72" s="2">
        <v>43719295085.740005</v>
      </c>
      <c r="C72" s="2">
        <v>30209336490.299999</v>
      </c>
      <c r="D72" s="2">
        <v>8847886764.5738888</v>
      </c>
      <c r="E72" s="2">
        <v>2160068157.4484711</v>
      </c>
      <c r="F72" s="2">
        <v>3218726467.1510825</v>
      </c>
      <c r="G72" s="7">
        <v>45129.367766203701</v>
      </c>
    </row>
    <row r="73" spans="1:7" x14ac:dyDescent="0.25">
      <c r="A73" s="1">
        <v>45130</v>
      </c>
      <c r="B73" s="2">
        <v>43722571325.740005</v>
      </c>
      <c r="C73" s="2">
        <v>30238311260.299999</v>
      </c>
      <c r="D73" s="2">
        <v>8852016534.5738888</v>
      </c>
      <c r="E73" s="2">
        <v>2160068157.4484711</v>
      </c>
      <c r="F73" s="2">
        <v>3220987686.4490819</v>
      </c>
      <c r="G73" s="7">
        <v>45131.354699074072</v>
      </c>
    </row>
    <row r="74" spans="1:7" x14ac:dyDescent="0.25">
      <c r="A74" s="1">
        <v>45131</v>
      </c>
      <c r="B74" s="2">
        <v>42985021426.740005</v>
      </c>
      <c r="C74" s="2">
        <v>32621652985.200001</v>
      </c>
      <c r="D74" s="2">
        <v>9631818087.9538898</v>
      </c>
      <c r="E74" s="2">
        <v>2160186426.4484711</v>
      </c>
      <c r="F74" s="2">
        <v>3698722891.8712635</v>
      </c>
      <c r="G74" s="7">
        <v>45132.363425925927</v>
      </c>
    </row>
    <row r="75" spans="1:7" x14ac:dyDescent="0.25">
      <c r="A75" s="1">
        <v>45132</v>
      </c>
      <c r="B75" s="2">
        <v>42995369968.740005</v>
      </c>
      <c r="C75" s="2">
        <v>33187771591.200001</v>
      </c>
      <c r="D75" s="2">
        <v>9696510663.9538898</v>
      </c>
      <c r="E75" s="2">
        <v>2164638037.4484711</v>
      </c>
      <c r="F75" s="2">
        <v>3729187781.2977438</v>
      </c>
      <c r="G75" s="7">
        <v>45133.361608796295</v>
      </c>
    </row>
    <row r="76" spans="1:7" x14ac:dyDescent="0.25">
      <c r="A76" s="1">
        <v>45133</v>
      </c>
      <c r="B76" s="2">
        <v>43405055464.740005</v>
      </c>
      <c r="C76" s="2">
        <v>33205811402.400002</v>
      </c>
      <c r="D76" s="2">
        <v>9701876711.9538956</v>
      </c>
      <c r="E76" s="2">
        <v>2200327037.4484711</v>
      </c>
      <c r="F76" s="2">
        <v>3706097662.1931067</v>
      </c>
      <c r="G76" s="7">
        <v>45134.352986111109</v>
      </c>
    </row>
    <row r="77" spans="1:7" x14ac:dyDescent="0.25">
      <c r="A77" s="1">
        <v>45133</v>
      </c>
      <c r="B77" s="2">
        <v>43405055464.740005</v>
      </c>
      <c r="C77" s="2">
        <v>33205811402.400002</v>
      </c>
      <c r="D77" s="2">
        <v>9701876711.9538956</v>
      </c>
      <c r="E77" s="2">
        <v>2200327037.4484711</v>
      </c>
      <c r="F77" s="2">
        <v>3706097662.1931067</v>
      </c>
      <c r="G77" s="7">
        <v>45134.354710648149</v>
      </c>
    </row>
    <row r="78" spans="1:7" x14ac:dyDescent="0.25">
      <c r="A78" s="1">
        <v>45134</v>
      </c>
      <c r="B78" s="2">
        <v>43405055464.740005</v>
      </c>
      <c r="C78" s="2">
        <v>33371358844.400002</v>
      </c>
      <c r="D78" s="2">
        <v>9755598657.9538956</v>
      </c>
      <c r="E78" s="2">
        <v>2200397148.4484711</v>
      </c>
      <c r="F78" s="2">
        <v>3746735112.4904661</v>
      </c>
      <c r="G78" s="7">
        <v>45135.361203703702</v>
      </c>
    </row>
    <row r="79" spans="1:7" x14ac:dyDescent="0.25">
      <c r="A79" s="1">
        <v>45135</v>
      </c>
      <c r="B79" s="2">
        <v>43414409776.740005</v>
      </c>
      <c r="C79" s="2">
        <v>35141356356.800003</v>
      </c>
      <c r="D79" s="2">
        <v>10307048963.553896</v>
      </c>
      <c r="E79" s="2">
        <v>2200897148.4484711</v>
      </c>
      <c r="F79" s="2">
        <v>4082969553.0769782</v>
      </c>
      <c r="G79" s="7">
        <v>45136.36278935185</v>
      </c>
    </row>
    <row r="80" spans="1:7" x14ac:dyDescent="0.25">
      <c r="A80" s="1">
        <v>45137</v>
      </c>
      <c r="B80" s="2">
        <v>43414409776.740005</v>
      </c>
      <c r="C80" s="2">
        <v>35495974388.800003</v>
      </c>
      <c r="D80" s="2">
        <v>10291662953.553896</v>
      </c>
      <c r="E80" s="2">
        <v>2200985148.4484711</v>
      </c>
      <c r="F80" s="2">
        <v>4054066027.6523395</v>
      </c>
      <c r="G80" s="7">
        <v>45138.366168981483</v>
      </c>
    </row>
    <row r="81" spans="1:7" x14ac:dyDescent="0.25">
      <c r="A81" s="1">
        <v>45138</v>
      </c>
      <c r="B81" s="2">
        <v>43414409776.740005</v>
      </c>
      <c r="C81" s="2">
        <v>35893322333.199997</v>
      </c>
      <c r="D81" s="2">
        <v>10387500699.55389</v>
      </c>
      <c r="E81" s="2">
        <v>2201022548.4484711</v>
      </c>
      <c r="F81" s="2">
        <v>4103399597.2122874</v>
      </c>
      <c r="G81" s="7">
        <v>45139.371608796297</v>
      </c>
    </row>
    <row r="82" spans="1:7" x14ac:dyDescent="0.25">
      <c r="A82" s="1">
        <v>45139</v>
      </c>
      <c r="B82" s="2">
        <v>43414409776.740005</v>
      </c>
      <c r="C82" s="2">
        <v>35893322333.199997</v>
      </c>
      <c r="D82" s="2">
        <v>10387500699.55389</v>
      </c>
      <c r="E82" s="2">
        <v>2201022548.4484711</v>
      </c>
      <c r="F82" s="2">
        <v>4103399597.2122874</v>
      </c>
      <c r="G82" s="7">
        <v>45140.34302083333</v>
      </c>
    </row>
    <row r="83" spans="1:7" x14ac:dyDescent="0.25">
      <c r="A83" s="1">
        <v>45139</v>
      </c>
      <c r="B83" s="2">
        <v>43414409776.740005</v>
      </c>
      <c r="C83" s="2">
        <v>36412300357.199997</v>
      </c>
      <c r="D83" s="2">
        <v>10437420248.55389</v>
      </c>
      <c r="E83" s="2">
        <v>2311712392.8185396</v>
      </c>
      <c r="F83" s="2">
        <v>3978561879.049407</v>
      </c>
      <c r="G83" s="7">
        <v>45140.343206018515</v>
      </c>
    </row>
    <row r="84" spans="1:7" x14ac:dyDescent="0.25">
      <c r="A84" s="1">
        <v>45139</v>
      </c>
      <c r="B84" s="2">
        <v>43414409776.740005</v>
      </c>
      <c r="C84" s="2">
        <v>36412300357.199997</v>
      </c>
      <c r="D84" s="2">
        <v>10437420248.55389</v>
      </c>
      <c r="E84" s="2">
        <v>2311712392.8185396</v>
      </c>
      <c r="F84" s="2">
        <v>3978561879.049407</v>
      </c>
      <c r="G84" s="7">
        <v>45140.343564814815</v>
      </c>
    </row>
    <row r="85" spans="1:7" x14ac:dyDescent="0.25">
      <c r="A85" s="1">
        <v>45140</v>
      </c>
      <c r="B85" s="2">
        <v>43640188410.740005</v>
      </c>
      <c r="C85" s="2">
        <v>36321192103.199997</v>
      </c>
      <c r="D85" s="2">
        <v>10379786011.55389</v>
      </c>
      <c r="E85" s="2">
        <v>2313712392.8185396</v>
      </c>
      <c r="F85" s="2">
        <v>3941828694.3262877</v>
      </c>
      <c r="G85" s="7">
        <v>45141.358541666668</v>
      </c>
    </row>
    <row r="86" spans="1:7" x14ac:dyDescent="0.25">
      <c r="A86" s="1">
        <v>45141</v>
      </c>
      <c r="B86" s="2">
        <v>43653361278.740005</v>
      </c>
      <c r="C86" s="2">
        <v>36334364971.199997</v>
      </c>
      <c r="D86" s="2">
        <v>10383310679.55389</v>
      </c>
      <c r="E86" s="2">
        <v>2316012392.8185396</v>
      </c>
      <c r="F86" s="2">
        <v>3944619164.7197266</v>
      </c>
      <c r="G86" s="7">
        <v>45142.342453703706</v>
      </c>
    </row>
    <row r="87" spans="1:7" x14ac:dyDescent="0.25">
      <c r="A87" s="1">
        <v>45142</v>
      </c>
      <c r="B87" s="2">
        <v>43653700518.740005</v>
      </c>
      <c r="C87" s="2">
        <v>36477305919.199997</v>
      </c>
      <c r="D87" s="2">
        <v>10414115379.55389</v>
      </c>
      <c r="E87" s="2">
        <v>2316782758.8185396</v>
      </c>
      <c r="F87" s="2">
        <v>3938696085.8251677</v>
      </c>
      <c r="G87" s="7">
        <v>45143.353576388887</v>
      </c>
    </row>
    <row r="88" spans="1:7" x14ac:dyDescent="0.25">
      <c r="A88" s="1">
        <v>45144</v>
      </c>
      <c r="B88" s="2">
        <v>43653700518.740005</v>
      </c>
      <c r="C88" s="2">
        <v>36490856319.199997</v>
      </c>
      <c r="D88" s="2">
        <v>10421486679.55389</v>
      </c>
      <c r="E88" s="2">
        <v>2319082758.8185396</v>
      </c>
      <c r="F88" s="2">
        <v>3943362603.4571691</v>
      </c>
      <c r="G88" s="7">
        <v>45145.349907407406</v>
      </c>
    </row>
    <row r="89" spans="1:7" x14ac:dyDescent="0.25">
      <c r="A89" s="1">
        <v>45145</v>
      </c>
      <c r="B89" s="2">
        <v>43653700518.740005</v>
      </c>
      <c r="C89" s="2">
        <v>37538767399.199997</v>
      </c>
      <c r="D89" s="2">
        <v>10677350489.55389</v>
      </c>
      <c r="E89" s="2">
        <v>2319103658.8185396</v>
      </c>
      <c r="F89" s="2">
        <v>4095597097.4139671</v>
      </c>
      <c r="G89" s="7">
        <v>45146.349259259259</v>
      </c>
    </row>
    <row r="90" spans="1:7" x14ac:dyDescent="0.25">
      <c r="A90" s="1">
        <v>45145</v>
      </c>
      <c r="B90" s="2">
        <v>43653700518.740005</v>
      </c>
      <c r="C90" s="2">
        <v>37538767399.199997</v>
      </c>
      <c r="D90" s="2">
        <v>10677350489.55389</v>
      </c>
      <c r="E90" s="2">
        <v>2319103658.8185396</v>
      </c>
      <c r="F90" s="2">
        <v>4095597097.4139671</v>
      </c>
      <c r="G90" s="7">
        <v>45146.349409722221</v>
      </c>
    </row>
    <row r="91" spans="1:7" x14ac:dyDescent="0.25">
      <c r="A91" s="1">
        <v>45145</v>
      </c>
      <c r="B91" s="2">
        <v>43951471638.740005</v>
      </c>
      <c r="C91" s="2">
        <v>37538767399.199997</v>
      </c>
      <c r="D91" s="2">
        <v>10677350489.55389</v>
      </c>
      <c r="E91" s="2">
        <v>2319103658.8185396</v>
      </c>
      <c r="F91" s="2">
        <v>4095597097.4139671</v>
      </c>
      <c r="G91" s="7">
        <v>45146.351782407408</v>
      </c>
    </row>
    <row r="92" spans="1:7" x14ac:dyDescent="0.25">
      <c r="A92" s="1">
        <v>45146</v>
      </c>
      <c r="B92" s="2">
        <v>44019669684.740005</v>
      </c>
      <c r="C92" s="2">
        <v>37599875405.199997</v>
      </c>
      <c r="D92" s="2">
        <v>10689555290.05389</v>
      </c>
      <c r="E92" s="2">
        <v>2311257257.1484714</v>
      </c>
      <c r="F92" s="2">
        <v>4124473741.6020465</v>
      </c>
      <c r="G92" s="7">
        <v>45147.348657407405</v>
      </c>
    </row>
    <row r="93" spans="1:7" x14ac:dyDescent="0.25">
      <c r="A93" s="1">
        <v>45147</v>
      </c>
      <c r="B93" s="2">
        <v>44030901812.740005</v>
      </c>
      <c r="C93" s="2">
        <v>37611107533.199997</v>
      </c>
      <c r="D93" s="2">
        <v>10693558418.05389</v>
      </c>
      <c r="E93" s="2">
        <v>2317374104.1484714</v>
      </c>
      <c r="F93" s="2">
        <v>4122882080.8538871</v>
      </c>
      <c r="G93" s="7">
        <v>45148.339131944442</v>
      </c>
    </row>
    <row r="94" spans="1:7" x14ac:dyDescent="0.25">
      <c r="A94" s="1">
        <v>45148</v>
      </c>
      <c r="B94" s="2">
        <v>44114482452.740005</v>
      </c>
      <c r="C94" s="2">
        <v>37655537083.199997</v>
      </c>
      <c r="D94" s="2">
        <v>10712061968.05389</v>
      </c>
      <c r="E94" s="2">
        <v>2318204104.1484714</v>
      </c>
      <c r="F94" s="2">
        <v>4134071132.7078872</v>
      </c>
      <c r="G94" s="7">
        <v>45149.356840277775</v>
      </c>
    </row>
    <row r="95" spans="1:7" x14ac:dyDescent="0.25">
      <c r="A95" s="1">
        <v>45149</v>
      </c>
      <c r="B95" s="2">
        <v>44115384792.740005</v>
      </c>
      <c r="C95" s="2">
        <v>37656439423.199997</v>
      </c>
      <c r="D95" s="2">
        <v>10712394308.05389</v>
      </c>
      <c r="E95" s="2">
        <v>2330480593.1484714</v>
      </c>
      <c r="F95" s="2">
        <v>4126125009.715086</v>
      </c>
      <c r="G95" s="7">
        <v>45150.359918981485</v>
      </c>
    </row>
    <row r="96" spans="1:7" x14ac:dyDescent="0.25">
      <c r="A96" s="1">
        <v>45151</v>
      </c>
      <c r="B96" s="2">
        <v>44121062664.740005</v>
      </c>
      <c r="C96" s="2">
        <v>37662117295.199997</v>
      </c>
      <c r="D96" s="2">
        <v>10714526180.05389</v>
      </c>
      <c r="E96" s="2">
        <v>2360578519.5185394</v>
      </c>
      <c r="F96" s="2">
        <v>4108788866.0088468</v>
      </c>
      <c r="G96" s="7">
        <v>45152.346620370372</v>
      </c>
    </row>
    <row r="97" spans="1:7" x14ac:dyDescent="0.25">
      <c r="A97" s="1">
        <v>45152</v>
      </c>
      <c r="B97" s="2">
        <v>44121062664.740005</v>
      </c>
      <c r="C97" s="2">
        <v>37727721699.199997</v>
      </c>
      <c r="D97" s="2">
        <v>10736823348.05389</v>
      </c>
      <c r="E97" s="2">
        <v>2361078519.5185394</v>
      </c>
      <c r="F97" s="2">
        <v>4121897574.9779663</v>
      </c>
      <c r="G97" s="7">
        <v>45153.365960648145</v>
      </c>
    </row>
    <row r="98" spans="1:7" x14ac:dyDescent="0.25">
      <c r="A98" s="1">
        <v>45153</v>
      </c>
      <c r="B98" s="2">
        <v>44121062665</v>
      </c>
      <c r="C98" s="2">
        <v>37743370629</v>
      </c>
      <c r="D98" s="2">
        <v>10740739122</v>
      </c>
      <c r="E98" s="2">
        <v>2361078520</v>
      </c>
      <c r="F98" s="2">
        <v>4124237914</v>
      </c>
      <c r="G98" s="7">
        <v>45154.79892361111</v>
      </c>
    </row>
    <row r="99" spans="1:7" x14ac:dyDescent="0.25">
      <c r="A99" s="1">
        <v>45154</v>
      </c>
      <c r="B99" s="2">
        <v>44200552582.740005</v>
      </c>
      <c r="C99" s="2">
        <v>37847722963.199997</v>
      </c>
      <c r="D99" s="2">
        <v>10769263024.05389</v>
      </c>
      <c r="E99" s="2">
        <v>2513046354.5185394</v>
      </c>
      <c r="F99" s="2">
        <v>4088738835.5926867</v>
      </c>
      <c r="G99" s="7">
        <v>45155.344629629632</v>
      </c>
    </row>
    <row r="100" spans="1:7" x14ac:dyDescent="0.25">
      <c r="A100" s="1">
        <v>45155</v>
      </c>
      <c r="B100" s="2">
        <v>44208441892.740005</v>
      </c>
      <c r="C100" s="2">
        <v>37862017537.199997</v>
      </c>
      <c r="D100" s="2">
        <v>10775534938.05389</v>
      </c>
      <c r="E100" s="2">
        <v>2514734795.3155394</v>
      </c>
      <c r="F100" s="2">
        <v>4091543370.0905986</v>
      </c>
      <c r="G100" s="7">
        <v>45156.369884259257</v>
      </c>
    </row>
    <row r="101" spans="1:7" x14ac:dyDescent="0.25">
      <c r="A101" s="1">
        <v>45155</v>
      </c>
      <c r="B101" s="2">
        <v>44232801972.740005</v>
      </c>
      <c r="C101" s="2">
        <v>37886377617.199997</v>
      </c>
      <c r="D101" s="2">
        <v>10783156786.05389</v>
      </c>
      <c r="E101" s="2">
        <v>2533587858.3155394</v>
      </c>
      <c r="F101" s="2">
        <v>4001201130.9945998</v>
      </c>
      <c r="G101" s="7">
        <v>45157.328634259262</v>
      </c>
    </row>
    <row r="102" spans="1:7" x14ac:dyDescent="0.25">
      <c r="A102" s="1">
        <v>45156</v>
      </c>
      <c r="B102" s="2">
        <v>44232801972.740005</v>
      </c>
      <c r="C102" s="2">
        <v>37886377617.199997</v>
      </c>
      <c r="D102" s="2">
        <v>10783156786.05389</v>
      </c>
      <c r="E102" s="2">
        <v>2533587858.3155394</v>
      </c>
      <c r="F102" s="2">
        <v>4001201130.9945998</v>
      </c>
      <c r="G102" s="7">
        <v>45157.328668981485</v>
      </c>
    </row>
    <row r="103" spans="1:7" x14ac:dyDescent="0.25">
      <c r="A103" s="1">
        <v>45156</v>
      </c>
      <c r="B103" s="2">
        <v>44232801972.740005</v>
      </c>
      <c r="C103" s="2">
        <v>37886377617.199997</v>
      </c>
      <c r="D103" s="2">
        <v>10783156786.05389</v>
      </c>
      <c r="E103" s="2">
        <v>2533587858.3155394</v>
      </c>
      <c r="F103" s="2">
        <v>4001201130.9945998</v>
      </c>
      <c r="G103" s="7">
        <v>45157.328680555554</v>
      </c>
    </row>
    <row r="104" spans="1:7" x14ac:dyDescent="0.25">
      <c r="A104" s="1">
        <v>45156</v>
      </c>
      <c r="B104" s="2">
        <v>44232801972.740005</v>
      </c>
      <c r="C104" s="2">
        <v>37886377617.199997</v>
      </c>
      <c r="D104" s="2">
        <v>10783156786.05389</v>
      </c>
      <c r="E104" s="2">
        <v>2533587858.3155394</v>
      </c>
      <c r="F104" s="2">
        <v>4001201130.9945998</v>
      </c>
      <c r="G104" s="7">
        <v>45157.328958333332</v>
      </c>
    </row>
    <row r="105" spans="1:7" x14ac:dyDescent="0.25">
      <c r="A105" s="1">
        <v>45158</v>
      </c>
      <c r="B105" s="2">
        <v>44260017244.740005</v>
      </c>
      <c r="C105" s="2">
        <v>37913592889.199997</v>
      </c>
      <c r="D105" s="2">
        <v>10789834058.05389</v>
      </c>
      <c r="E105" s="2">
        <v>2533587858.3155394</v>
      </c>
      <c r="F105" s="2">
        <v>4004798327.3827591</v>
      </c>
      <c r="G105" s="7">
        <v>45159.34851851852</v>
      </c>
    </row>
    <row r="106" spans="1:7" x14ac:dyDescent="0.25">
      <c r="A106" s="1">
        <v>45159</v>
      </c>
      <c r="B106" s="2">
        <v>44485469446.740005</v>
      </c>
      <c r="C106" s="2">
        <v>38258017123.199997</v>
      </c>
      <c r="D106" s="2">
        <v>10901412040.05389</v>
      </c>
      <c r="E106" s="2">
        <v>2537604358.3155394</v>
      </c>
      <c r="F106" s="2">
        <v>4073090446.6634793</v>
      </c>
      <c r="G106" s="7">
        <v>45160.371446759258</v>
      </c>
    </row>
    <row r="107" spans="1:7" x14ac:dyDescent="0.25">
      <c r="A107" s="1">
        <v>45160</v>
      </c>
      <c r="B107" s="2">
        <v>44492122678.740005</v>
      </c>
      <c r="C107" s="2">
        <v>38695084577.199997</v>
      </c>
      <c r="D107" s="2">
        <v>11041966205.05389</v>
      </c>
      <c r="E107" s="2">
        <v>2550429662.3155394</v>
      </c>
      <c r="F107" s="2">
        <v>4150577435.2250004</v>
      </c>
      <c r="G107" s="7">
        <v>45161.686215277776</v>
      </c>
    </row>
    <row r="108" spans="1:7" x14ac:dyDescent="0.25">
      <c r="A108" s="1">
        <v>45161</v>
      </c>
      <c r="B108" s="2">
        <v>44618507666.740005</v>
      </c>
      <c r="C108" s="2">
        <v>38867210933.199997</v>
      </c>
      <c r="D108" s="2">
        <v>11093507761.05389</v>
      </c>
      <c r="E108" s="2">
        <v>2513115775.3155394</v>
      </c>
      <c r="F108" s="2">
        <v>4151275505.609479</v>
      </c>
      <c r="G108" s="7">
        <v>45162.369270833333</v>
      </c>
    </row>
    <row r="109" spans="1:7" x14ac:dyDescent="0.25">
      <c r="A109" s="1">
        <v>45162</v>
      </c>
      <c r="B109" s="2">
        <v>44664107288.740005</v>
      </c>
      <c r="C109" s="2">
        <v>38897528255.199997</v>
      </c>
      <c r="D109" s="2">
        <v>11098567983.05389</v>
      </c>
      <c r="E109" s="2">
        <v>2513432275.3155394</v>
      </c>
      <c r="F109" s="2">
        <v>4156050408.0876389</v>
      </c>
      <c r="G109" s="7">
        <v>45163.36310185185</v>
      </c>
    </row>
    <row r="110" spans="1:7" x14ac:dyDescent="0.25">
      <c r="A110" s="1">
        <v>45163</v>
      </c>
      <c r="B110" s="2">
        <v>44664107288.740005</v>
      </c>
      <c r="C110" s="2">
        <v>38909993495.199997</v>
      </c>
      <c r="D110" s="2">
        <v>11100809820.05389</v>
      </c>
      <c r="E110" s="2">
        <v>2516628775.3155394</v>
      </c>
      <c r="F110" s="2">
        <v>4154605851.7852387</v>
      </c>
      <c r="G110" s="7">
        <v>45164.363020833334</v>
      </c>
    </row>
    <row r="111" spans="1:7" x14ac:dyDescent="0.25">
      <c r="A111" s="1">
        <v>45165</v>
      </c>
      <c r="B111" s="2">
        <v>44873634188.740005</v>
      </c>
      <c r="C111" s="2">
        <v>38915944495.199997</v>
      </c>
      <c r="D111" s="2">
        <v>11103025420.05389</v>
      </c>
      <c r="E111" s="2">
        <v>2517928775.3155394</v>
      </c>
      <c r="F111" s="2">
        <v>4154703396.7052393</v>
      </c>
      <c r="G111" s="7">
        <v>45166.372534722221</v>
      </c>
    </row>
    <row r="112" spans="1:7" x14ac:dyDescent="0.25">
      <c r="A112" s="1">
        <v>45166</v>
      </c>
      <c r="B112" s="2">
        <v>44879585188.740005</v>
      </c>
      <c r="C112" s="2">
        <v>39122031495.199997</v>
      </c>
      <c r="D112" s="2">
        <v>11164209420.05389</v>
      </c>
      <c r="E112" s="2">
        <v>2518710675.3155394</v>
      </c>
      <c r="F112" s="2">
        <v>4213531561.4172401</v>
      </c>
      <c r="G112" s="7">
        <v>45167.352442129632</v>
      </c>
    </row>
    <row r="113" spans="1:7" x14ac:dyDescent="0.25">
      <c r="A113" s="1">
        <v>45167</v>
      </c>
      <c r="B113" s="2">
        <v>44879585188.740005</v>
      </c>
      <c r="C113" s="2">
        <v>39138580471.199997</v>
      </c>
      <c r="D113" s="2">
        <v>11168715892.05389</v>
      </c>
      <c r="E113" s="2">
        <v>2519538182.3155394</v>
      </c>
      <c r="F113" s="2">
        <v>4206388085.4889193</v>
      </c>
      <c r="G113" s="7">
        <v>45168.369895833333</v>
      </c>
    </row>
    <row r="114" spans="1:7" x14ac:dyDescent="0.25">
      <c r="A114" s="1">
        <v>45168</v>
      </c>
      <c r="B114" s="2">
        <v>44879585188.740005</v>
      </c>
      <c r="C114" s="2">
        <v>39156922861.199997</v>
      </c>
      <c r="D114" s="2">
        <v>11174165279.55389</v>
      </c>
      <c r="E114" s="2">
        <v>2520254682.3155394</v>
      </c>
      <c r="F114" s="2">
        <v>4217209114.374918</v>
      </c>
      <c r="G114" s="7">
        <v>45169.353784722225</v>
      </c>
    </row>
    <row r="115" spans="1:7" x14ac:dyDescent="0.25">
      <c r="A115" s="1">
        <v>45169</v>
      </c>
      <c r="B115" s="2">
        <v>44890804660.740005</v>
      </c>
      <c r="C115" s="2">
        <v>39679452543.199997</v>
      </c>
      <c r="D115" s="2">
        <v>11310184054.55389</v>
      </c>
      <c r="E115" s="2">
        <v>2520254682.3155394</v>
      </c>
      <c r="F115" s="2">
        <v>4274822293.8706789</v>
      </c>
      <c r="G115" s="7">
        <v>45170.369479166664</v>
      </c>
    </row>
    <row r="116" spans="1:7" x14ac:dyDescent="0.25">
      <c r="A116" s="1">
        <v>45172</v>
      </c>
      <c r="B116" s="2">
        <v>44890804660.740005</v>
      </c>
      <c r="C116" s="2">
        <v>39679452543.199997</v>
      </c>
      <c r="D116" s="2">
        <v>11310184054.55389</v>
      </c>
      <c r="E116" s="2">
        <v>2520254682.3155394</v>
      </c>
      <c r="F116" s="2">
        <v>4274822293.8706789</v>
      </c>
      <c r="G116" s="7">
        <v>45173.337395833332</v>
      </c>
    </row>
    <row r="117" spans="1:7" x14ac:dyDescent="0.25">
      <c r="A117" s="1">
        <v>45173</v>
      </c>
      <c r="B117" s="2">
        <v>44898999154.740005</v>
      </c>
      <c r="C117" s="2">
        <v>39694576863.199997</v>
      </c>
      <c r="D117" s="2">
        <v>11316477374.55389</v>
      </c>
      <c r="E117" s="2">
        <v>2632826208.6856079</v>
      </c>
      <c r="F117" s="2">
        <v>4199141490.9842792</v>
      </c>
      <c r="G117" s="7">
        <v>45174.341377314813</v>
      </c>
    </row>
    <row r="118" spans="1:7" x14ac:dyDescent="0.25">
      <c r="A118" s="1">
        <v>45173</v>
      </c>
      <c r="B118" s="2">
        <v>44898999154.740005</v>
      </c>
      <c r="C118" s="2">
        <v>39694576863.199997</v>
      </c>
      <c r="D118" s="2">
        <v>11316477374.55389</v>
      </c>
      <c r="E118" s="2">
        <v>2632826208.6856079</v>
      </c>
      <c r="F118" s="2">
        <v>4199141490.9842792</v>
      </c>
      <c r="G118" s="7">
        <v>45174.341574074075</v>
      </c>
    </row>
    <row r="119" spans="1:7" x14ac:dyDescent="0.25">
      <c r="A119" s="1">
        <v>45173</v>
      </c>
      <c r="B119" s="2">
        <v>44898999154.740005</v>
      </c>
      <c r="C119" s="2">
        <v>39694576863.199997</v>
      </c>
      <c r="D119" s="2">
        <v>11316477374.55389</v>
      </c>
      <c r="E119" s="2">
        <v>2632826208.6856079</v>
      </c>
      <c r="F119" s="2">
        <v>4199141490.9842792</v>
      </c>
      <c r="G119" s="7">
        <v>45174.342569444445</v>
      </c>
    </row>
    <row r="120" spans="1:7" x14ac:dyDescent="0.25">
      <c r="A120" s="1">
        <v>45173</v>
      </c>
      <c r="B120" s="2">
        <v>44898999154.740005</v>
      </c>
      <c r="C120" s="2">
        <v>39694576863.199997</v>
      </c>
      <c r="D120" s="2">
        <v>11316477374.55389</v>
      </c>
      <c r="E120" s="2">
        <v>2632826208.6856079</v>
      </c>
      <c r="F120" s="2">
        <v>4199141490.9842792</v>
      </c>
      <c r="G120" s="7">
        <v>45174.408958333333</v>
      </c>
    </row>
    <row r="121" spans="1:7" x14ac:dyDescent="0.25">
      <c r="A121" s="1">
        <v>45174</v>
      </c>
      <c r="B121" s="2">
        <v>44901086584.740005</v>
      </c>
      <c r="C121" s="2">
        <v>39696664293.199997</v>
      </c>
      <c r="D121" s="2">
        <v>11316916804.55389</v>
      </c>
      <c r="E121" s="2">
        <v>2632826208.6856079</v>
      </c>
      <c r="F121" s="2">
        <v>4199398128.34548</v>
      </c>
      <c r="G121" s="7">
        <v>45175.339039351849</v>
      </c>
    </row>
    <row r="122" spans="1:7" x14ac:dyDescent="0.25">
      <c r="A122" s="1">
        <v>45175</v>
      </c>
      <c r="B122" s="2">
        <v>44901086584.740005</v>
      </c>
      <c r="C122" s="2">
        <v>39696664293.199997</v>
      </c>
      <c r="D122" s="2">
        <v>11316916804.55389</v>
      </c>
      <c r="E122" s="2">
        <v>2632958636.6856079</v>
      </c>
      <c r="F122" s="2">
        <v>4199310214.7454796</v>
      </c>
      <c r="G122" s="7">
        <v>45176.344131944446</v>
      </c>
    </row>
    <row r="123" spans="1:7" x14ac:dyDescent="0.25">
      <c r="A123" s="1">
        <v>45176</v>
      </c>
      <c r="B123" s="2">
        <v>44903989004.740005</v>
      </c>
      <c r="C123" s="2">
        <v>39712785913.199997</v>
      </c>
      <c r="D123" s="2">
        <v>11324269424.55389</v>
      </c>
      <c r="E123" s="2">
        <v>2637771717.6856079</v>
      </c>
      <c r="F123" s="2">
        <v>4200724966.2790785</v>
      </c>
      <c r="G123" s="7">
        <v>45177.347141203703</v>
      </c>
    </row>
    <row r="124" spans="1:7" x14ac:dyDescent="0.25">
      <c r="A124" s="1">
        <v>45177</v>
      </c>
      <c r="B124" s="2">
        <v>45007726352.740005</v>
      </c>
      <c r="C124" s="2">
        <v>39816523261.199997</v>
      </c>
      <c r="D124" s="2">
        <v>11351956772.55389</v>
      </c>
      <c r="E124" s="2">
        <v>2640868532.6856079</v>
      </c>
      <c r="F124" s="2">
        <v>4215305538.4709196</v>
      </c>
      <c r="G124" s="7">
        <v>45178.352800925924</v>
      </c>
    </row>
    <row r="125" spans="1:7" x14ac:dyDescent="0.25">
      <c r="A125" s="1">
        <v>45179</v>
      </c>
      <c r="B125" s="2">
        <v>45042002004.740005</v>
      </c>
      <c r="C125" s="2">
        <v>39825628731.199997</v>
      </c>
      <c r="D125" s="2">
        <v>11355406242.55389</v>
      </c>
      <c r="E125" s="2">
        <v>2640868532.6856079</v>
      </c>
      <c r="F125" s="2">
        <v>4208133962.1489196</v>
      </c>
      <c r="G125" s="7">
        <v>45180.354537037034</v>
      </c>
    </row>
    <row r="126" spans="1:7" x14ac:dyDescent="0.25">
      <c r="A126" s="1">
        <v>45180</v>
      </c>
      <c r="B126" s="2">
        <v>45042002004.740005</v>
      </c>
      <c r="C126" s="2">
        <v>39825628731.199997</v>
      </c>
      <c r="D126" s="2">
        <v>11355406242.55389</v>
      </c>
      <c r="E126" s="2">
        <v>2640868532.6856079</v>
      </c>
      <c r="F126" s="2">
        <v>4208133962.1489196</v>
      </c>
      <c r="G126" s="7">
        <v>45181.345659722225</v>
      </c>
    </row>
    <row r="127" spans="1:7" x14ac:dyDescent="0.25">
      <c r="A127" s="1">
        <v>45180</v>
      </c>
      <c r="B127" s="2">
        <v>45042002004.740005</v>
      </c>
      <c r="C127" s="2">
        <v>39916606149.199997</v>
      </c>
      <c r="D127" s="2">
        <v>11388910657.05389</v>
      </c>
      <c r="E127" s="2">
        <v>2646853532.6856079</v>
      </c>
      <c r="F127" s="2">
        <v>4224890694.508359</v>
      </c>
      <c r="G127" s="7">
        <v>45181.34584490741</v>
      </c>
    </row>
    <row r="128" spans="1:7" x14ac:dyDescent="0.25">
      <c r="A128" s="23">
        <v>45181</v>
      </c>
      <c r="B128">
        <v>45074208320.740005</v>
      </c>
      <c r="C128">
        <v>39948812465.199997</v>
      </c>
      <c r="D128">
        <v>11397844973.05389</v>
      </c>
      <c r="E128">
        <v>2652294436.6856079</v>
      </c>
      <c r="F128">
        <v>4220051998.0000396</v>
      </c>
      <c r="G128" s="23">
        <v>45182.348182870373</v>
      </c>
    </row>
    <row r="129" spans="1:7" x14ac:dyDescent="0.25">
      <c r="A129" s="23">
        <v>45182</v>
      </c>
      <c r="B129">
        <v>45074454920.740005</v>
      </c>
      <c r="C129">
        <v>40300388417.199997</v>
      </c>
      <c r="D129">
        <v>11504681809.713894</v>
      </c>
      <c r="E129">
        <v>2653794436.6856079</v>
      </c>
      <c r="F129">
        <v>4284083191.5456429</v>
      </c>
      <c r="G129" s="23">
        <v>45183.357662037037</v>
      </c>
    </row>
    <row r="130" spans="1:7" x14ac:dyDescent="0.25">
      <c r="A130" s="23">
        <v>45183</v>
      </c>
      <c r="B130">
        <v>45112468150.740005</v>
      </c>
      <c r="C130">
        <v>40338401647.199997</v>
      </c>
      <c r="D130">
        <v>11515498039.713894</v>
      </c>
      <c r="E130">
        <v>2653794436.6856079</v>
      </c>
      <c r="F130">
        <v>4287435785.3468413</v>
      </c>
      <c r="G130" s="23">
        <v>45184.366562499999</v>
      </c>
    </row>
    <row r="131" spans="1:7" x14ac:dyDescent="0.25">
      <c r="A131" s="23">
        <v>45184</v>
      </c>
      <c r="B131">
        <v>45114003970.740005</v>
      </c>
      <c r="C131">
        <v>40627664587.199997</v>
      </c>
      <c r="D131">
        <v>11591314219.213894</v>
      </c>
      <c r="E131">
        <v>2655183559.6856079</v>
      </c>
      <c r="F131">
        <v>4320832988.6324415</v>
      </c>
      <c r="G131" s="23">
        <v>45185.361203703702</v>
      </c>
    </row>
    <row r="132" spans="1:7" x14ac:dyDescent="0.25">
      <c r="A132" s="23">
        <v>45184</v>
      </c>
      <c r="B132">
        <v>45114003970.740005</v>
      </c>
      <c r="C132">
        <v>40627664587.199997</v>
      </c>
      <c r="D132">
        <v>11591314219.213894</v>
      </c>
      <c r="E132">
        <v>2655183559.6856079</v>
      </c>
      <c r="F132">
        <v>4320832988.6324415</v>
      </c>
      <c r="G132" s="23">
        <v>45185.361458333333</v>
      </c>
    </row>
    <row r="133" spans="1:7" x14ac:dyDescent="0.25">
      <c r="A133" s="23">
        <v>45184</v>
      </c>
      <c r="B133">
        <v>45114003970.740005</v>
      </c>
      <c r="C133">
        <v>40627664587.199997</v>
      </c>
      <c r="D133">
        <v>11591314219.213894</v>
      </c>
      <c r="E133">
        <v>2655183559.6856079</v>
      </c>
      <c r="F133">
        <v>4320832988.6324415</v>
      </c>
      <c r="G133" s="23">
        <v>45185.368645833332</v>
      </c>
    </row>
    <row r="134" spans="1:7" x14ac:dyDescent="0.25">
      <c r="A134" s="23">
        <v>45186</v>
      </c>
      <c r="B134">
        <v>46396636740.740005</v>
      </c>
      <c r="C134">
        <v>40631891557.199997</v>
      </c>
      <c r="D134">
        <v>11592838189.213894</v>
      </c>
      <c r="E134">
        <v>2755436059.6856079</v>
      </c>
      <c r="F134">
        <v>4248152077.0104418</v>
      </c>
      <c r="G134" s="23">
        <v>45187.342962962961</v>
      </c>
    </row>
    <row r="135" spans="1:7" x14ac:dyDescent="0.25">
      <c r="A135" s="23">
        <v>45187</v>
      </c>
      <c r="B135">
        <v>46396636740.740005</v>
      </c>
      <c r="C135">
        <v>40631891557.199997</v>
      </c>
      <c r="D135">
        <v>11728669123.832996</v>
      </c>
      <c r="E135">
        <v>2762545312.6856079</v>
      </c>
      <c r="F135">
        <v>4333623242.3975258</v>
      </c>
      <c r="G135" s="23">
        <v>45188.347777777781</v>
      </c>
    </row>
    <row r="136" spans="1:7" x14ac:dyDescent="0.25">
      <c r="A136" s="23">
        <v>45188</v>
      </c>
      <c r="B136">
        <v>46396636740.740005</v>
      </c>
      <c r="C136">
        <v>40636405957.199997</v>
      </c>
      <c r="D136">
        <v>11730072523.832996</v>
      </c>
      <c r="E136">
        <v>2765246986.6856079</v>
      </c>
      <c r="F136">
        <v>4269739696.1575265</v>
      </c>
      <c r="G136" s="23">
        <v>45189.339456018519</v>
      </c>
    </row>
    <row r="137" spans="1:7" x14ac:dyDescent="0.25">
      <c r="A137" s="23">
        <v>45189</v>
      </c>
      <c r="B137">
        <v>46401151140.740005</v>
      </c>
      <c r="C137">
        <v>40760420397.199997</v>
      </c>
      <c r="D137">
        <v>11766061696.832996</v>
      </c>
      <c r="E137">
        <v>2765746986.6856079</v>
      </c>
      <c r="F137">
        <v>4291216027.5639267</v>
      </c>
      <c r="G137" s="23">
        <v>45190.368981481479</v>
      </c>
    </row>
    <row r="138" spans="1:7" x14ac:dyDescent="0.25">
      <c r="A138" s="23">
        <v>45190</v>
      </c>
      <c r="B138">
        <v>46402746140.740005</v>
      </c>
      <c r="C138">
        <v>40762015397.199997</v>
      </c>
      <c r="D138">
        <v>11766600696.832996</v>
      </c>
      <c r="E138">
        <v>2765968488.6856079</v>
      </c>
      <c r="F138">
        <v>4292441965.2519255</v>
      </c>
      <c r="G138" s="23">
        <v>45191.348576388889</v>
      </c>
    </row>
    <row r="139" spans="1:7" x14ac:dyDescent="0.25">
      <c r="A139" s="23">
        <v>45191</v>
      </c>
      <c r="B139">
        <v>46411849076.260002</v>
      </c>
      <c r="C139">
        <v>40980645232.720001</v>
      </c>
      <c r="D139">
        <v>11811600002.072994</v>
      </c>
      <c r="E139">
        <v>2766468488.6856079</v>
      </c>
      <c r="F139">
        <v>4318308684.1098061</v>
      </c>
      <c r="G139" s="23">
        <v>45192.358611111114</v>
      </c>
    </row>
    <row r="140" spans="1:7" x14ac:dyDescent="0.25">
      <c r="A140" s="23">
        <v>45193</v>
      </c>
      <c r="B140">
        <v>46411849076.260002</v>
      </c>
      <c r="C140">
        <v>40986034864.720001</v>
      </c>
      <c r="D140">
        <v>11810820498.072994</v>
      </c>
      <c r="E140">
        <v>2766552729.6856079</v>
      </c>
      <c r="F140">
        <v>4317509327.0723667</v>
      </c>
      <c r="G140" s="23">
        <v>45194.339282407411</v>
      </c>
    </row>
    <row r="141" spans="1:7" x14ac:dyDescent="0.25">
      <c r="A141" s="23">
        <v>45194</v>
      </c>
      <c r="B141">
        <v>46411849076.260002</v>
      </c>
      <c r="C141">
        <v>41035356212.720001</v>
      </c>
      <c r="D141">
        <v>11837753436.072994</v>
      </c>
      <c r="E141">
        <v>2787970013.6856079</v>
      </c>
      <c r="F141">
        <v>4320341573.9602051</v>
      </c>
      <c r="G141" s="23">
        <v>45195.357291666667</v>
      </c>
    </row>
    <row r="142" spans="1:7" x14ac:dyDescent="0.25">
      <c r="A142" s="23">
        <v>45195</v>
      </c>
      <c r="B142">
        <v>46843204150.260002</v>
      </c>
      <c r="C142">
        <v>41035356212.720001</v>
      </c>
      <c r="D142">
        <v>11837753436.072994</v>
      </c>
      <c r="E142">
        <v>2787970013.6856079</v>
      </c>
      <c r="F142">
        <v>4320341573.9602051</v>
      </c>
      <c r="G142" s="23">
        <v>45196.335763888892</v>
      </c>
    </row>
    <row r="143" spans="1:7" x14ac:dyDescent="0.25">
      <c r="A143" s="23">
        <v>45196</v>
      </c>
      <c r="B143">
        <v>46843204150.260002</v>
      </c>
      <c r="C143">
        <v>41101646402.720001</v>
      </c>
      <c r="D143">
        <v>11864533626.072994</v>
      </c>
      <c r="E143">
        <v>2780421213.6856079</v>
      </c>
      <c r="F143">
        <v>4336983610.2398062</v>
      </c>
      <c r="G143" s="23">
        <v>45197.373414351852</v>
      </c>
    </row>
    <row r="144" spans="1:7" x14ac:dyDescent="0.25">
      <c r="A144" s="23">
        <v>45197</v>
      </c>
      <c r="B144">
        <v>46843204150.260002</v>
      </c>
      <c r="C144">
        <v>41101646402.720001</v>
      </c>
      <c r="D144">
        <v>11864533626.072994</v>
      </c>
      <c r="E144">
        <v>2780525713.6856079</v>
      </c>
      <c r="F144">
        <v>4339926731.8398046</v>
      </c>
      <c r="G144" s="23">
        <v>45198.334988425922</v>
      </c>
    </row>
  </sheetData>
  <sheetProtection autoFilter="0"/>
  <sortState ref="A2:G144">
    <sortCondition ref="G1:G1048576"/>
    <sortCondition ref="A1:A1048576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NG25"/>
  <sheetViews>
    <sheetView workbookViewId="0">
      <pane xSplit="6" ySplit="3" topLeftCell="JN4" activePane="bottomRight" state="frozen"/>
      <selection activeCell="B11" sqref="B11:D15"/>
      <selection pane="topRight" activeCell="B11" sqref="B11:D15"/>
      <selection pane="bottomLeft" activeCell="B11" sqref="B11:D15"/>
      <selection pane="bottomRight" activeCell="JP8" sqref="JP8"/>
    </sheetView>
  </sheetViews>
  <sheetFormatPr defaultColWidth="9.140625" defaultRowHeight="15" x14ac:dyDescent="0.25"/>
  <cols>
    <col min="1" max="1" width="23.85546875" style="28" customWidth="1"/>
    <col min="2" max="5" width="20.7109375" style="28" customWidth="1"/>
    <col min="6" max="6" width="13.140625" style="28" customWidth="1"/>
    <col min="7" max="371" width="20.7109375" style="28" customWidth="1"/>
    <col min="372" max="16384" width="9.140625" style="28"/>
  </cols>
  <sheetData>
    <row r="1" spans="1:371" ht="15.75" customHeight="1" x14ac:dyDescent="0.25">
      <c r="A1" s="88" t="s">
        <v>20</v>
      </c>
      <c r="B1" s="88"/>
      <c r="C1" s="88"/>
      <c r="D1" s="88"/>
      <c r="E1" s="90">
        <v>28.09</v>
      </c>
      <c r="F1" s="20" t="str">
        <f>TEXT(INDEX(MIENBAC_NK_BAO_CAO_KQKD!A:A,COUNTA(MIENBAC_NK_BAO_CAO_KQKD!A:A)),"dd.mm.yyy")</f>
        <v>27.09.2023</v>
      </c>
    </row>
    <row r="2" spans="1:371" ht="15.75" customHeight="1" x14ac:dyDescent="0.25">
      <c r="A2" s="89"/>
      <c r="B2" s="89"/>
      <c r="C2" s="89"/>
      <c r="D2" s="89"/>
      <c r="E2" s="91"/>
      <c r="F2" s="20" t="str">
        <f>TEXT(INDEX(MIENBAC_NK_BAO_CAO_KQKD!G:G,COUNTA(MIENBAC_NK_BAO_CAO_KQKD!G:G)),"hh:mm:ssss")</f>
        <v>08:34:54</v>
      </c>
      <c r="G2" s="31" t="str">
        <f ca="1">IFERROR(MATCH(G3,MIENBAC_NK_BAO_CAO_KQKD!$A:$A,0)+COUNTIF(MIENBAC_NK_BAO_CAO_KQKD!$A:$A,G3)-1,"")</f>
        <v/>
      </c>
      <c r="H2" s="31" t="str">
        <f ca="1">IFERROR(MATCH(H3,MIENBAC_NK_BAO_CAO_KQKD!$A:$A,0)+COUNTIF(MIENBAC_NK_BAO_CAO_KQKD!$A:$A,H3)-1,"")</f>
        <v/>
      </c>
      <c r="I2" s="31" t="str">
        <f ca="1">IFERROR(MATCH(I3,MIENBAC_NK_BAO_CAO_KQKD!$A:$A,0)+COUNTIF(MIENBAC_NK_BAO_CAO_KQKD!$A:$A,I3)-1,"")</f>
        <v/>
      </c>
      <c r="J2" s="31" t="str">
        <f ca="1">IFERROR(MATCH(J3,MIENBAC_NK_BAO_CAO_KQKD!$A:$A,0)+COUNTIF(MIENBAC_NK_BAO_CAO_KQKD!$A:$A,J3)-1,"")</f>
        <v/>
      </c>
      <c r="K2" s="31" t="str">
        <f ca="1">IFERROR(MATCH(K3,MIENBAC_NK_BAO_CAO_KQKD!$A:$A,0)+COUNTIF(MIENBAC_NK_BAO_CAO_KQKD!$A:$A,K3)-1,"")</f>
        <v/>
      </c>
      <c r="L2" s="31" t="str">
        <f ca="1">IFERROR(MATCH(L3,MIENBAC_NK_BAO_CAO_KQKD!$A:$A,0)+COUNTIF(MIENBAC_NK_BAO_CAO_KQKD!$A:$A,L3)-1,"")</f>
        <v/>
      </c>
      <c r="M2" s="31" t="str">
        <f ca="1">IFERROR(MATCH(M3,MIENBAC_NK_BAO_CAO_KQKD!$A:$A,0)+COUNTIF(MIENBAC_NK_BAO_CAO_KQKD!$A:$A,M3)-1,"")</f>
        <v/>
      </c>
      <c r="N2" s="31" t="str">
        <f ca="1">IFERROR(MATCH(N3,MIENBAC_NK_BAO_CAO_KQKD!$A:$A,0)+COUNTIF(MIENBAC_NK_BAO_CAO_KQKD!$A:$A,N3)-1,"")</f>
        <v/>
      </c>
      <c r="O2" s="31" t="str">
        <f ca="1">IFERROR(MATCH(O3,MIENBAC_NK_BAO_CAO_KQKD!$A:$A,0)+COUNTIF(MIENBAC_NK_BAO_CAO_KQKD!$A:$A,O3)-1,"")</f>
        <v/>
      </c>
      <c r="P2" s="31" t="str">
        <f ca="1">IFERROR(MATCH(P3,MIENBAC_NK_BAO_CAO_KQKD!$A:$A,0)+COUNTIF(MIENBAC_NK_BAO_CAO_KQKD!$A:$A,P3)-1,"")</f>
        <v/>
      </c>
      <c r="Q2" s="31" t="str">
        <f ca="1">IFERROR(MATCH(Q3,MIENBAC_NK_BAO_CAO_KQKD!$A:$A,0)+COUNTIF(MIENBAC_NK_BAO_CAO_KQKD!$A:$A,Q3)-1,"")</f>
        <v/>
      </c>
      <c r="R2" s="31" t="str">
        <f ca="1">IFERROR(MATCH(R3,MIENBAC_NK_BAO_CAO_KQKD!$A:$A,0)+COUNTIF(MIENBAC_NK_BAO_CAO_KQKD!$A:$A,R3)-1,"")</f>
        <v/>
      </c>
      <c r="S2" s="31" t="str">
        <f ca="1">IFERROR(MATCH(S3,MIENBAC_NK_BAO_CAO_KQKD!$A:$A,0)+COUNTIF(MIENBAC_NK_BAO_CAO_KQKD!$A:$A,S3)-1,"")</f>
        <v/>
      </c>
      <c r="T2" s="31" t="str">
        <f ca="1">IFERROR(MATCH(T3,MIENBAC_NK_BAO_CAO_KQKD!$A:$A,0)+COUNTIF(MIENBAC_NK_BAO_CAO_KQKD!$A:$A,T3)-1,"")</f>
        <v/>
      </c>
      <c r="U2" s="31" t="str">
        <f ca="1">IFERROR(MATCH(U3,MIENBAC_NK_BAO_CAO_KQKD!$A:$A,0)+COUNTIF(MIENBAC_NK_BAO_CAO_KQKD!$A:$A,U3)-1,"")</f>
        <v/>
      </c>
      <c r="V2" s="31" t="str">
        <f ca="1">IFERROR(MATCH(V3,MIENBAC_NK_BAO_CAO_KQKD!$A:$A,0)+COUNTIF(MIENBAC_NK_BAO_CAO_KQKD!$A:$A,V3)-1,"")</f>
        <v/>
      </c>
      <c r="W2" s="31" t="str">
        <f ca="1">IFERROR(MATCH(W3,MIENBAC_NK_BAO_CAO_KQKD!$A:$A,0)+COUNTIF(MIENBAC_NK_BAO_CAO_KQKD!$A:$A,W3)-1,"")</f>
        <v/>
      </c>
      <c r="X2" s="31" t="str">
        <f ca="1">IFERROR(MATCH(X3,MIENBAC_NK_BAO_CAO_KQKD!$A:$A,0)+COUNTIF(MIENBAC_NK_BAO_CAO_KQKD!$A:$A,X3)-1,"")</f>
        <v/>
      </c>
      <c r="Y2" s="31" t="str">
        <f ca="1">IFERROR(MATCH(Y3,MIENBAC_NK_BAO_CAO_KQKD!$A:$A,0)+COUNTIF(MIENBAC_NK_BAO_CAO_KQKD!$A:$A,Y3)-1,"")</f>
        <v/>
      </c>
      <c r="Z2" s="31" t="str">
        <f ca="1">IFERROR(MATCH(Z3,MIENBAC_NK_BAO_CAO_KQKD!$A:$A,0)+COUNTIF(MIENBAC_NK_BAO_CAO_KQKD!$A:$A,Z3)-1,"")</f>
        <v/>
      </c>
      <c r="AA2" s="31" t="str">
        <f ca="1">IFERROR(MATCH(AA3,MIENBAC_NK_BAO_CAO_KQKD!$A:$A,0)+COUNTIF(MIENBAC_NK_BAO_CAO_KQKD!$A:$A,AA3)-1,"")</f>
        <v/>
      </c>
      <c r="AB2" s="31" t="str">
        <f ca="1">IFERROR(MATCH(AB3,MIENBAC_NK_BAO_CAO_KQKD!$A:$A,0)+COUNTIF(MIENBAC_NK_BAO_CAO_KQKD!$A:$A,AB3)-1,"")</f>
        <v/>
      </c>
      <c r="AC2" s="31" t="str">
        <f ca="1">IFERROR(MATCH(AC3,MIENBAC_NK_BAO_CAO_KQKD!$A:$A,0)+COUNTIF(MIENBAC_NK_BAO_CAO_KQKD!$A:$A,AC3)-1,"")</f>
        <v/>
      </c>
      <c r="AD2" s="31" t="str">
        <f ca="1">IFERROR(MATCH(AD3,MIENBAC_NK_BAO_CAO_KQKD!$A:$A,0)+COUNTIF(MIENBAC_NK_BAO_CAO_KQKD!$A:$A,AD3)-1,"")</f>
        <v/>
      </c>
      <c r="AE2" s="31" t="str">
        <f ca="1">IFERROR(MATCH(AE3,MIENBAC_NK_BAO_CAO_KQKD!$A:$A,0)+COUNTIF(MIENBAC_NK_BAO_CAO_KQKD!$A:$A,AE3)-1,"")</f>
        <v/>
      </c>
      <c r="AF2" s="31" t="str">
        <f ca="1">IFERROR(MATCH(AF3,MIENBAC_NK_BAO_CAO_KQKD!$A:$A,0)+COUNTIF(MIENBAC_NK_BAO_CAO_KQKD!$A:$A,AF3)-1,"")</f>
        <v/>
      </c>
      <c r="AG2" s="31" t="str">
        <f ca="1">IFERROR(MATCH(AG3,MIENBAC_NK_BAO_CAO_KQKD!$A:$A,0)+COUNTIF(MIENBAC_NK_BAO_CAO_KQKD!$A:$A,AG3)-1,"")</f>
        <v/>
      </c>
      <c r="AH2" s="31" t="str">
        <f ca="1">IFERROR(MATCH(AH3,MIENBAC_NK_BAO_CAO_KQKD!$A:$A,0)+COUNTIF(MIENBAC_NK_BAO_CAO_KQKD!$A:$A,AH3)-1,"")</f>
        <v/>
      </c>
      <c r="AI2" s="31" t="str">
        <f ca="1">IFERROR(MATCH(AI3,MIENBAC_NK_BAO_CAO_KQKD!$A:$A,0)+COUNTIF(MIENBAC_NK_BAO_CAO_KQKD!$A:$A,AI3)-1,"")</f>
        <v/>
      </c>
      <c r="AJ2" s="31" t="str">
        <f ca="1">IFERROR(MATCH(AJ3,MIENBAC_NK_BAO_CAO_KQKD!$A:$A,0)+COUNTIF(MIENBAC_NK_BAO_CAO_KQKD!$A:$A,AJ3)-1,"")</f>
        <v/>
      </c>
      <c r="AK2" s="31" t="str">
        <f ca="1">IFERROR(MATCH(AK3,MIENBAC_NK_BAO_CAO_KQKD!$A:$A,0)+COUNTIF(MIENBAC_NK_BAO_CAO_KQKD!$A:$A,AK3)-1,"")</f>
        <v/>
      </c>
      <c r="AL2" s="31" t="str">
        <f ca="1">IFERROR(MATCH(AL3,MIENBAC_NK_BAO_CAO_KQKD!$A:$A,0)+COUNTIF(MIENBAC_NK_BAO_CAO_KQKD!$A:$A,AL3)-1,"")</f>
        <v/>
      </c>
      <c r="AM2" s="31" t="str">
        <f ca="1">IFERROR(MATCH(AM3,MIENBAC_NK_BAO_CAO_KQKD!$A:$A,0)+COUNTIF(MIENBAC_NK_BAO_CAO_KQKD!$A:$A,AM3)-1,"")</f>
        <v/>
      </c>
      <c r="AN2" s="31" t="str">
        <f ca="1">IFERROR(MATCH(AN3,MIENBAC_NK_BAO_CAO_KQKD!$A:$A,0)+COUNTIF(MIENBAC_NK_BAO_CAO_KQKD!$A:$A,AN3)-1,"")</f>
        <v/>
      </c>
      <c r="AO2" s="31" t="str">
        <f ca="1">IFERROR(MATCH(AO3,MIENBAC_NK_BAO_CAO_KQKD!$A:$A,0)+COUNTIF(MIENBAC_NK_BAO_CAO_KQKD!$A:$A,AO3)-1,"")</f>
        <v/>
      </c>
      <c r="AP2" s="31" t="str">
        <f ca="1">IFERROR(MATCH(AP3,MIENBAC_NK_BAO_CAO_KQKD!$A:$A,0)+COUNTIF(MIENBAC_NK_BAO_CAO_KQKD!$A:$A,AP3)-1,"")</f>
        <v/>
      </c>
      <c r="AQ2" s="31" t="str">
        <f ca="1">IFERROR(MATCH(AQ3,MIENBAC_NK_BAO_CAO_KQKD!$A:$A,0)+COUNTIF(MIENBAC_NK_BAO_CAO_KQKD!$A:$A,AQ3)-1,"")</f>
        <v/>
      </c>
      <c r="AR2" s="31" t="str">
        <f ca="1">IFERROR(MATCH(AR3,MIENBAC_NK_BAO_CAO_KQKD!$A:$A,0)+COUNTIF(MIENBAC_NK_BAO_CAO_KQKD!$A:$A,AR3)-1,"")</f>
        <v/>
      </c>
      <c r="AS2" s="31" t="str">
        <f ca="1">IFERROR(MATCH(AS3,MIENBAC_NK_BAO_CAO_KQKD!$A:$A,0)+COUNTIF(MIENBAC_NK_BAO_CAO_KQKD!$A:$A,AS3)-1,"")</f>
        <v/>
      </c>
      <c r="AT2" s="31" t="str">
        <f ca="1">IFERROR(MATCH(AT3,MIENBAC_NK_BAO_CAO_KQKD!$A:$A,0)+COUNTIF(MIENBAC_NK_BAO_CAO_KQKD!$A:$A,AT3)-1,"")</f>
        <v/>
      </c>
      <c r="AU2" s="31" t="str">
        <f ca="1">IFERROR(MATCH(AU3,MIENBAC_NK_BAO_CAO_KQKD!$A:$A,0)+COUNTIF(MIENBAC_NK_BAO_CAO_KQKD!$A:$A,AU3)-1,"")</f>
        <v/>
      </c>
      <c r="AV2" s="31" t="str">
        <f ca="1">IFERROR(MATCH(AV3,MIENBAC_NK_BAO_CAO_KQKD!$A:$A,0)+COUNTIF(MIENBAC_NK_BAO_CAO_KQKD!$A:$A,AV3)-1,"")</f>
        <v/>
      </c>
      <c r="AW2" s="31" t="str">
        <f ca="1">IFERROR(MATCH(AW3,MIENBAC_NK_BAO_CAO_KQKD!$A:$A,0)+COUNTIF(MIENBAC_NK_BAO_CAO_KQKD!$A:$A,AW3)-1,"")</f>
        <v/>
      </c>
      <c r="AX2" s="31" t="str">
        <f ca="1">IFERROR(MATCH(AX3,MIENBAC_NK_BAO_CAO_KQKD!$A:$A,0)+COUNTIF(MIENBAC_NK_BAO_CAO_KQKD!$A:$A,AX3)-1,"")</f>
        <v/>
      </c>
      <c r="AY2" s="31" t="str">
        <f ca="1">IFERROR(MATCH(AY3,MIENBAC_NK_BAO_CAO_KQKD!$A:$A,0)+COUNTIF(MIENBAC_NK_BAO_CAO_KQKD!$A:$A,AY3)-1,"")</f>
        <v/>
      </c>
      <c r="AZ2" s="31" t="str">
        <f ca="1">IFERROR(MATCH(AZ3,MIENBAC_NK_BAO_CAO_KQKD!$A:$A,0)+COUNTIF(MIENBAC_NK_BAO_CAO_KQKD!$A:$A,AZ3)-1,"")</f>
        <v/>
      </c>
      <c r="BA2" s="31" t="str">
        <f ca="1">IFERROR(MATCH(BA3,MIENBAC_NK_BAO_CAO_KQKD!$A:$A,0)+COUNTIF(MIENBAC_NK_BAO_CAO_KQKD!$A:$A,BA3)-1,"")</f>
        <v/>
      </c>
      <c r="BB2" s="31" t="str">
        <f ca="1">IFERROR(MATCH(BB3,MIENBAC_NK_BAO_CAO_KQKD!$A:$A,0)+COUNTIF(MIENBAC_NK_BAO_CAO_KQKD!$A:$A,BB3)-1,"")</f>
        <v/>
      </c>
      <c r="BC2" s="31" t="str">
        <f ca="1">IFERROR(MATCH(BC3,MIENBAC_NK_BAO_CAO_KQKD!$A:$A,0)+COUNTIF(MIENBAC_NK_BAO_CAO_KQKD!$A:$A,BC3)-1,"")</f>
        <v/>
      </c>
      <c r="BD2" s="31" t="str">
        <f ca="1">IFERROR(MATCH(BD3,MIENBAC_NK_BAO_CAO_KQKD!$A:$A,0)+COUNTIF(MIENBAC_NK_BAO_CAO_KQKD!$A:$A,BD3)-1,"")</f>
        <v/>
      </c>
      <c r="BE2" s="31" t="str">
        <f ca="1">IFERROR(MATCH(BE3,MIENBAC_NK_BAO_CAO_KQKD!$A:$A,0)+COUNTIF(MIENBAC_NK_BAO_CAO_KQKD!$A:$A,BE3)-1,"")</f>
        <v/>
      </c>
      <c r="BF2" s="31" t="str">
        <f ca="1">IFERROR(MATCH(BF3,MIENBAC_NK_BAO_CAO_KQKD!$A:$A,0)+COUNTIF(MIENBAC_NK_BAO_CAO_KQKD!$A:$A,BF3)-1,"")</f>
        <v/>
      </c>
      <c r="BG2" s="31" t="str">
        <f ca="1">IFERROR(MATCH(BG3,MIENBAC_NK_BAO_CAO_KQKD!$A:$A,0)+COUNTIF(MIENBAC_NK_BAO_CAO_KQKD!$A:$A,BG3)-1,"")</f>
        <v/>
      </c>
      <c r="BH2" s="31" t="str">
        <f ca="1">IFERROR(MATCH(BH3,MIENBAC_NK_BAO_CAO_KQKD!$A:$A,0)+COUNTIF(MIENBAC_NK_BAO_CAO_KQKD!$A:$A,BH3)-1,"")</f>
        <v/>
      </c>
      <c r="BI2" s="31" t="str">
        <f ca="1">IFERROR(MATCH(BI3,MIENBAC_NK_BAO_CAO_KQKD!$A:$A,0)+COUNTIF(MIENBAC_NK_BAO_CAO_KQKD!$A:$A,BI3)-1,"")</f>
        <v/>
      </c>
      <c r="BJ2" s="31" t="str">
        <f ca="1">IFERROR(MATCH(BJ3,MIENBAC_NK_BAO_CAO_KQKD!$A:$A,0)+COUNTIF(MIENBAC_NK_BAO_CAO_KQKD!$A:$A,BJ3)-1,"")</f>
        <v/>
      </c>
      <c r="BK2" s="31" t="str">
        <f ca="1">IFERROR(MATCH(BK3,MIENBAC_NK_BAO_CAO_KQKD!$A:$A,0)+COUNTIF(MIENBAC_NK_BAO_CAO_KQKD!$A:$A,BK3)-1,"")</f>
        <v/>
      </c>
      <c r="BL2" s="31" t="str">
        <f ca="1">IFERROR(MATCH(BL3,MIENBAC_NK_BAO_CAO_KQKD!$A:$A,0)+COUNTIF(MIENBAC_NK_BAO_CAO_KQKD!$A:$A,BL3)-1,"")</f>
        <v/>
      </c>
      <c r="BM2" s="31" t="str">
        <f ca="1">IFERROR(MATCH(BM3,MIENBAC_NK_BAO_CAO_KQKD!$A:$A,0)+COUNTIF(MIENBAC_NK_BAO_CAO_KQKD!$A:$A,BM3)-1,"")</f>
        <v/>
      </c>
      <c r="BN2" s="31" t="str">
        <f ca="1">IFERROR(MATCH(BN3,MIENBAC_NK_BAO_CAO_KQKD!$A:$A,0)+COUNTIF(MIENBAC_NK_BAO_CAO_KQKD!$A:$A,BN3)-1,"")</f>
        <v/>
      </c>
      <c r="BO2" s="31" t="str">
        <f ca="1">IFERROR(MATCH(BO3,MIENBAC_NK_BAO_CAO_KQKD!$A:$A,0)+COUNTIF(MIENBAC_NK_BAO_CAO_KQKD!$A:$A,BO3)-1,"")</f>
        <v/>
      </c>
      <c r="BP2" s="31" t="str">
        <f ca="1">IFERROR(MATCH(BP3,MIENBAC_NK_BAO_CAO_KQKD!$A:$A,0)+COUNTIF(MIENBAC_NK_BAO_CAO_KQKD!$A:$A,BP3)-1,"")</f>
        <v/>
      </c>
      <c r="BQ2" s="31" t="str">
        <f ca="1">IFERROR(MATCH(BQ3,MIENBAC_NK_BAO_CAO_KQKD!$A:$A,0)+COUNTIF(MIENBAC_NK_BAO_CAO_KQKD!$A:$A,BQ3)-1,"")</f>
        <v/>
      </c>
      <c r="BR2" s="31" t="str">
        <f ca="1">IFERROR(MATCH(BR3,MIENBAC_NK_BAO_CAO_KQKD!$A:$A,0)+COUNTIF(MIENBAC_NK_BAO_CAO_KQKD!$A:$A,BR3)-1,"")</f>
        <v/>
      </c>
      <c r="BS2" s="31" t="str">
        <f ca="1">IFERROR(MATCH(BS3,MIENBAC_NK_BAO_CAO_KQKD!$A:$A,0)+COUNTIF(MIENBAC_NK_BAO_CAO_KQKD!$A:$A,BS3)-1,"")</f>
        <v/>
      </c>
      <c r="BT2" s="31" t="str">
        <f ca="1">IFERROR(MATCH(BT3,MIENBAC_NK_BAO_CAO_KQKD!$A:$A,0)+COUNTIF(MIENBAC_NK_BAO_CAO_KQKD!$A:$A,BT3)-1,"")</f>
        <v/>
      </c>
      <c r="BU2" s="31" t="str">
        <f ca="1">IFERROR(MATCH(BU3,MIENBAC_NK_BAO_CAO_KQKD!$A:$A,0)+COUNTIF(MIENBAC_NK_BAO_CAO_KQKD!$A:$A,BU3)-1,"")</f>
        <v/>
      </c>
      <c r="BV2" s="31" t="str">
        <f ca="1">IFERROR(MATCH(BV3,MIENBAC_NK_BAO_CAO_KQKD!$A:$A,0)+COUNTIF(MIENBAC_NK_BAO_CAO_KQKD!$A:$A,BV3)-1,"")</f>
        <v/>
      </c>
      <c r="BW2" s="31" t="str">
        <f ca="1">IFERROR(MATCH(BW3,MIENBAC_NK_BAO_CAO_KQKD!$A:$A,0)+COUNTIF(MIENBAC_NK_BAO_CAO_KQKD!$A:$A,BW3)-1,"")</f>
        <v/>
      </c>
      <c r="BX2" s="31" t="str">
        <f ca="1">IFERROR(MATCH(BX3,MIENBAC_NK_BAO_CAO_KQKD!$A:$A,0)+COUNTIF(MIENBAC_NK_BAO_CAO_KQKD!$A:$A,BX3)-1,"")</f>
        <v/>
      </c>
      <c r="BY2" s="31" t="str">
        <f ca="1">IFERROR(MATCH(BY3,MIENBAC_NK_BAO_CAO_KQKD!$A:$A,0)+COUNTIF(MIENBAC_NK_BAO_CAO_KQKD!$A:$A,BY3)-1,"")</f>
        <v/>
      </c>
      <c r="BZ2" s="31" t="str">
        <f ca="1">IFERROR(MATCH(BZ3,MIENBAC_NK_BAO_CAO_KQKD!$A:$A,0)+COUNTIF(MIENBAC_NK_BAO_CAO_KQKD!$A:$A,BZ3)-1,"")</f>
        <v/>
      </c>
      <c r="CA2" s="31" t="str">
        <f ca="1">IFERROR(MATCH(CA3,MIENBAC_NK_BAO_CAO_KQKD!$A:$A,0)+COUNTIF(MIENBAC_NK_BAO_CAO_KQKD!$A:$A,CA3)-1,"")</f>
        <v/>
      </c>
      <c r="CB2" s="31" t="str">
        <f ca="1">IFERROR(MATCH(CB3,MIENBAC_NK_BAO_CAO_KQKD!$A:$A,0)+COUNTIF(MIENBAC_NK_BAO_CAO_KQKD!$A:$A,CB3)-1,"")</f>
        <v/>
      </c>
      <c r="CC2" s="31" t="str">
        <f ca="1">IFERROR(MATCH(CC3,MIENBAC_NK_BAO_CAO_KQKD!$A:$A,0)+COUNTIF(MIENBAC_NK_BAO_CAO_KQKD!$A:$A,CC3)-1,"")</f>
        <v/>
      </c>
      <c r="CD2" s="31" t="str">
        <f ca="1">IFERROR(MATCH(CD3,MIENBAC_NK_BAO_CAO_KQKD!$A:$A,0)+COUNTIF(MIENBAC_NK_BAO_CAO_KQKD!$A:$A,CD3)-1,"")</f>
        <v/>
      </c>
      <c r="CE2" s="31" t="str">
        <f ca="1">IFERROR(MATCH(CE3,MIENBAC_NK_BAO_CAO_KQKD!$A:$A,0)+COUNTIF(MIENBAC_NK_BAO_CAO_KQKD!$A:$A,CE3)-1,"")</f>
        <v/>
      </c>
      <c r="CF2" s="31" t="str">
        <f ca="1">IFERROR(MATCH(CF3,MIENBAC_NK_BAO_CAO_KQKD!$A:$A,0)+COUNTIF(MIENBAC_NK_BAO_CAO_KQKD!$A:$A,CF3)-1,"")</f>
        <v/>
      </c>
      <c r="CG2" s="31" t="str">
        <f ca="1">IFERROR(MATCH(CG3,MIENBAC_NK_BAO_CAO_KQKD!$A:$A,0)+COUNTIF(MIENBAC_NK_BAO_CAO_KQKD!$A:$A,CG3)-1,"")</f>
        <v/>
      </c>
      <c r="CH2" s="31" t="str">
        <f ca="1">IFERROR(MATCH(CH3,MIENBAC_NK_BAO_CAO_KQKD!$A:$A,0)+COUNTIF(MIENBAC_NK_BAO_CAO_KQKD!$A:$A,CH3)-1,"")</f>
        <v/>
      </c>
      <c r="CI2" s="31" t="str">
        <f ca="1">IFERROR(MATCH(CI3,MIENBAC_NK_BAO_CAO_KQKD!$A:$A,0)+COUNTIF(MIENBAC_NK_BAO_CAO_KQKD!$A:$A,CI3)-1,"")</f>
        <v/>
      </c>
      <c r="CJ2" s="31" t="str">
        <f ca="1">IFERROR(MATCH(CJ3,MIENBAC_NK_BAO_CAO_KQKD!$A:$A,0)+COUNTIF(MIENBAC_NK_BAO_CAO_KQKD!$A:$A,CJ3)-1,"")</f>
        <v/>
      </c>
      <c r="CK2" s="31" t="str">
        <f ca="1">IFERROR(MATCH(CK3,MIENBAC_NK_BAO_CAO_KQKD!$A:$A,0)+COUNTIF(MIENBAC_NK_BAO_CAO_KQKD!$A:$A,CK3)-1,"")</f>
        <v/>
      </c>
      <c r="CL2" s="31" t="str">
        <f ca="1">IFERROR(MATCH(CL3,MIENBAC_NK_BAO_CAO_KQKD!$A:$A,0)+COUNTIF(MIENBAC_NK_BAO_CAO_KQKD!$A:$A,CL3)-1,"")</f>
        <v/>
      </c>
      <c r="CM2" s="31" t="str">
        <f ca="1">IFERROR(MATCH(CM3,MIENBAC_NK_BAO_CAO_KQKD!$A:$A,0)+COUNTIF(MIENBAC_NK_BAO_CAO_KQKD!$A:$A,CM3)-1,"")</f>
        <v/>
      </c>
      <c r="CN2" s="31" t="str">
        <f ca="1">IFERROR(MATCH(CN3,MIENBAC_NK_BAO_CAO_KQKD!$A:$A,0)+COUNTIF(MIENBAC_NK_BAO_CAO_KQKD!$A:$A,CN3)-1,"")</f>
        <v/>
      </c>
      <c r="CO2" s="31" t="str">
        <f ca="1">IFERROR(MATCH(CO3,MIENBAC_NK_BAO_CAO_KQKD!$A:$A,0)+COUNTIF(MIENBAC_NK_BAO_CAO_KQKD!$A:$A,CO3)-1,"")</f>
        <v/>
      </c>
      <c r="CP2" s="31" t="str">
        <f ca="1">IFERROR(MATCH(CP3,MIENBAC_NK_BAO_CAO_KQKD!$A:$A,0)+COUNTIF(MIENBAC_NK_BAO_CAO_KQKD!$A:$A,CP3)-1,"")</f>
        <v/>
      </c>
      <c r="CQ2" s="31" t="str">
        <f ca="1">IFERROR(MATCH(CQ3,MIENBAC_NK_BAO_CAO_KQKD!$A:$A,0)+COUNTIF(MIENBAC_NK_BAO_CAO_KQKD!$A:$A,CQ3)-1,"")</f>
        <v/>
      </c>
      <c r="CR2" s="31" t="str">
        <f ca="1">IFERROR(MATCH(CR3,MIENBAC_NK_BAO_CAO_KQKD!$A:$A,0)+COUNTIF(MIENBAC_NK_BAO_CAO_KQKD!$A:$A,CR3)-1,"")</f>
        <v/>
      </c>
      <c r="CS2" s="31" t="str">
        <f ca="1">IFERROR(MATCH(CS3,MIENBAC_NK_BAO_CAO_KQKD!$A:$A,0)+COUNTIF(MIENBAC_NK_BAO_CAO_KQKD!$A:$A,CS3)-1,"")</f>
        <v/>
      </c>
      <c r="CT2" s="31" t="str">
        <f ca="1">IFERROR(MATCH(CT3,MIENBAC_NK_BAO_CAO_KQKD!$A:$A,0)+COUNTIF(MIENBAC_NK_BAO_CAO_KQKD!$A:$A,CT3)-1,"")</f>
        <v/>
      </c>
      <c r="CU2" s="31" t="str">
        <f ca="1">IFERROR(MATCH(CU3,MIENBAC_NK_BAO_CAO_KQKD!$A:$A,0)+COUNTIF(MIENBAC_NK_BAO_CAO_KQKD!$A:$A,CU3)-1,"")</f>
        <v/>
      </c>
      <c r="CV2" s="31" t="str">
        <f ca="1">IFERROR(MATCH(CV3,MIENBAC_NK_BAO_CAO_KQKD!$A:$A,0)+COUNTIF(MIENBAC_NK_BAO_CAO_KQKD!$A:$A,CV3)-1,"")</f>
        <v/>
      </c>
      <c r="CW2" s="31" t="str">
        <f ca="1">IFERROR(MATCH(CW3,MIENBAC_NK_BAO_CAO_KQKD!$A:$A,0)+COUNTIF(MIENBAC_NK_BAO_CAO_KQKD!$A:$A,CW3)-1,"")</f>
        <v/>
      </c>
      <c r="CX2" s="31" t="str">
        <f ca="1">IFERROR(MATCH(CX3,MIENBAC_NK_BAO_CAO_KQKD!$A:$A,0)+COUNTIF(MIENBAC_NK_BAO_CAO_KQKD!$A:$A,CX3)-1,"")</f>
        <v/>
      </c>
      <c r="CY2" s="31" t="str">
        <f ca="1">IFERROR(MATCH(CY3,MIENBAC_NK_BAO_CAO_KQKD!$A:$A,0)+COUNTIF(MIENBAC_NK_BAO_CAO_KQKD!$A:$A,CY3)-1,"")</f>
        <v/>
      </c>
      <c r="CZ2" s="31" t="str">
        <f ca="1">IFERROR(MATCH(CZ3,MIENBAC_NK_BAO_CAO_KQKD!$A:$A,0)+COUNTIF(MIENBAC_NK_BAO_CAO_KQKD!$A:$A,CZ3)-1,"")</f>
        <v/>
      </c>
      <c r="DA2" s="31" t="str">
        <f ca="1">IFERROR(MATCH(DA3,MIENBAC_NK_BAO_CAO_KQKD!$A:$A,0)+COUNTIF(MIENBAC_NK_BAO_CAO_KQKD!$A:$A,DA3)-1,"")</f>
        <v/>
      </c>
      <c r="DB2" s="31" t="str">
        <f ca="1">IFERROR(MATCH(DB3,MIENBAC_NK_BAO_CAO_KQKD!$A:$A,0)+COUNTIF(MIENBAC_NK_BAO_CAO_KQKD!$A:$A,DB3)-1,"")</f>
        <v/>
      </c>
      <c r="DC2" s="31" t="str">
        <f ca="1">IFERROR(MATCH(DC3,MIENBAC_NK_BAO_CAO_KQKD!$A:$A,0)+COUNTIF(MIENBAC_NK_BAO_CAO_KQKD!$A:$A,DC3)-1,"")</f>
        <v/>
      </c>
      <c r="DD2" s="31" t="str">
        <f ca="1">IFERROR(MATCH(DD3,MIENBAC_NK_BAO_CAO_KQKD!$A:$A,0)+COUNTIF(MIENBAC_NK_BAO_CAO_KQKD!$A:$A,DD3)-1,"")</f>
        <v/>
      </c>
      <c r="DE2" s="31" t="str">
        <f ca="1">IFERROR(MATCH(DE3,MIENBAC_NK_BAO_CAO_KQKD!$A:$A,0)+COUNTIF(MIENBAC_NK_BAO_CAO_KQKD!$A:$A,DE3)-1,"")</f>
        <v/>
      </c>
      <c r="DF2" s="31" t="str">
        <f ca="1">IFERROR(MATCH(DF3,MIENBAC_NK_BAO_CAO_KQKD!$A:$A,0)+COUNTIF(MIENBAC_NK_BAO_CAO_KQKD!$A:$A,DF3)-1,"")</f>
        <v/>
      </c>
      <c r="DG2" s="31" t="str">
        <f ca="1">IFERROR(MATCH(DG3,MIENBAC_NK_BAO_CAO_KQKD!$A:$A,0)+COUNTIF(MIENBAC_NK_BAO_CAO_KQKD!$A:$A,DG3)-1,"")</f>
        <v/>
      </c>
      <c r="DH2" s="31" t="str">
        <f ca="1">IFERROR(MATCH(DH3,MIENBAC_NK_BAO_CAO_KQKD!$A:$A,0)+COUNTIF(MIENBAC_NK_BAO_CAO_KQKD!$A:$A,DH3)-1,"")</f>
        <v/>
      </c>
      <c r="DI2" s="31" t="str">
        <f ca="1">IFERROR(MATCH(DI3,MIENBAC_NK_BAO_CAO_KQKD!$A:$A,0)+COUNTIF(MIENBAC_NK_BAO_CAO_KQKD!$A:$A,DI3)-1,"")</f>
        <v/>
      </c>
      <c r="DJ2" s="31" t="str">
        <f ca="1">IFERROR(MATCH(DJ3,MIENBAC_NK_BAO_CAO_KQKD!$A:$A,0)+COUNTIF(MIENBAC_NK_BAO_CAO_KQKD!$A:$A,DJ3)-1,"")</f>
        <v/>
      </c>
      <c r="DK2" s="31" t="str">
        <f ca="1">IFERROR(MATCH(DK3,MIENBAC_NK_BAO_CAO_KQKD!$A:$A,0)+COUNTIF(MIENBAC_NK_BAO_CAO_KQKD!$A:$A,DK3)-1,"")</f>
        <v/>
      </c>
      <c r="DL2" s="31" t="str">
        <f ca="1">IFERROR(MATCH(DL3,MIENBAC_NK_BAO_CAO_KQKD!$A:$A,0)+COUNTIF(MIENBAC_NK_BAO_CAO_KQKD!$A:$A,DL3)-1,"")</f>
        <v/>
      </c>
      <c r="DM2" s="31" t="str">
        <f ca="1">IFERROR(MATCH(DM3,MIENBAC_NK_BAO_CAO_KQKD!$A:$A,0)+COUNTIF(MIENBAC_NK_BAO_CAO_KQKD!$A:$A,DM3)-1,"")</f>
        <v/>
      </c>
      <c r="DN2" s="31" t="str">
        <f ca="1">IFERROR(MATCH(DN3,MIENBAC_NK_BAO_CAO_KQKD!$A:$A,0)+COUNTIF(MIENBAC_NK_BAO_CAO_KQKD!$A:$A,DN3)-1,"")</f>
        <v/>
      </c>
      <c r="DO2" s="31" t="str">
        <f ca="1">IFERROR(MATCH(DO3,MIENBAC_NK_BAO_CAO_KQKD!$A:$A,0)+COUNTIF(MIENBAC_NK_BAO_CAO_KQKD!$A:$A,DO3)-1,"")</f>
        <v/>
      </c>
      <c r="DP2" s="31" t="str">
        <f ca="1">IFERROR(MATCH(DP3,MIENBAC_NK_BAO_CAO_KQKD!$A:$A,0)+COUNTIF(MIENBAC_NK_BAO_CAO_KQKD!$A:$A,DP3)-1,"")</f>
        <v/>
      </c>
      <c r="DQ2" s="31" t="str">
        <f ca="1">IFERROR(MATCH(DQ3,MIENBAC_NK_BAO_CAO_KQKD!$A:$A,0)+COUNTIF(MIENBAC_NK_BAO_CAO_KQKD!$A:$A,DQ3)-1,"")</f>
        <v/>
      </c>
      <c r="DR2" s="31" t="str">
        <f ca="1">IFERROR(MATCH(DR3,MIENBAC_NK_BAO_CAO_KQKD!$A:$A,0)+COUNTIF(MIENBAC_NK_BAO_CAO_KQKD!$A:$A,DR3)-1,"")</f>
        <v/>
      </c>
      <c r="DS2" s="31" t="str">
        <f ca="1">IFERROR(MATCH(DS3,MIENBAC_NK_BAO_CAO_KQKD!$A:$A,0)+COUNTIF(MIENBAC_NK_BAO_CAO_KQKD!$A:$A,DS3)-1,"")</f>
        <v/>
      </c>
      <c r="DT2" s="31" t="str">
        <f ca="1">IFERROR(MATCH(DT3,MIENBAC_NK_BAO_CAO_KQKD!$A:$A,0)+COUNTIF(MIENBAC_NK_BAO_CAO_KQKD!$A:$A,DT3)-1,"")</f>
        <v/>
      </c>
      <c r="DU2" s="31" t="str">
        <f ca="1">IFERROR(MATCH(DU3,MIENBAC_NK_BAO_CAO_KQKD!$A:$A,0)+COUNTIF(MIENBAC_NK_BAO_CAO_KQKD!$A:$A,DU3)-1,"")</f>
        <v/>
      </c>
      <c r="DV2" s="31" t="str">
        <f ca="1">IFERROR(MATCH(DV3,MIENBAC_NK_BAO_CAO_KQKD!$A:$A,0)+COUNTIF(MIENBAC_NK_BAO_CAO_KQKD!$A:$A,DV3)-1,"")</f>
        <v/>
      </c>
      <c r="DW2" s="31" t="str">
        <f ca="1">IFERROR(MATCH(DW3,MIENBAC_NK_BAO_CAO_KQKD!$A:$A,0)+COUNTIF(MIENBAC_NK_BAO_CAO_KQKD!$A:$A,DW3)-1,"")</f>
        <v/>
      </c>
      <c r="DX2" s="31" t="str">
        <f ca="1">IFERROR(MATCH(DX3,MIENBAC_NK_BAO_CAO_KQKD!$A:$A,0)+COUNTIF(MIENBAC_NK_BAO_CAO_KQKD!$A:$A,DX3)-1,"")</f>
        <v/>
      </c>
      <c r="DY2" s="31" t="str">
        <f ca="1">IFERROR(MATCH(DY3,MIENBAC_NK_BAO_CAO_KQKD!$A:$A,0)+COUNTIF(MIENBAC_NK_BAO_CAO_KQKD!$A:$A,DY3)-1,"")</f>
        <v/>
      </c>
      <c r="DZ2" s="31" t="str">
        <f ca="1">IFERROR(MATCH(DZ3,MIENBAC_NK_BAO_CAO_KQKD!$A:$A,0)+COUNTIF(MIENBAC_NK_BAO_CAO_KQKD!$A:$A,DZ3)-1,"")</f>
        <v/>
      </c>
      <c r="EA2" s="31" t="str">
        <f ca="1">IFERROR(MATCH(EA3,MIENBAC_NK_BAO_CAO_KQKD!$A:$A,0)+COUNTIF(MIENBAC_NK_BAO_CAO_KQKD!$A:$A,EA3)-1,"")</f>
        <v/>
      </c>
      <c r="EB2" s="31" t="str">
        <f ca="1">IFERROR(MATCH(EB3,MIENBAC_NK_BAO_CAO_KQKD!$A:$A,0)+COUNTIF(MIENBAC_NK_BAO_CAO_KQKD!$A:$A,EB3)-1,"")</f>
        <v/>
      </c>
      <c r="EC2" s="31" t="str">
        <f ca="1">IFERROR(MATCH(EC3,MIENBAC_NK_BAO_CAO_KQKD!$A:$A,0)+COUNTIF(MIENBAC_NK_BAO_CAO_KQKD!$A:$A,EC3)-1,"")</f>
        <v/>
      </c>
      <c r="ED2" s="31" t="str">
        <f ca="1">IFERROR(MATCH(ED3,MIENBAC_NK_BAO_CAO_KQKD!$A:$A,0)+COUNTIF(MIENBAC_NK_BAO_CAO_KQKD!$A:$A,ED3)-1,"")</f>
        <v/>
      </c>
      <c r="EE2" s="31" t="str">
        <f ca="1">IFERROR(MATCH(EE3,MIENBAC_NK_BAO_CAO_KQKD!$A:$A,0)+COUNTIF(MIENBAC_NK_BAO_CAO_KQKD!$A:$A,EE3)-1,"")</f>
        <v/>
      </c>
      <c r="EF2" s="31" t="str">
        <f ca="1">IFERROR(MATCH(EF3,MIENBAC_NK_BAO_CAO_KQKD!$A:$A,0)+COUNTIF(MIENBAC_NK_BAO_CAO_KQKD!$A:$A,EF3)-1,"")</f>
        <v/>
      </c>
      <c r="EG2" s="31" t="str">
        <f ca="1">IFERROR(MATCH(EG3,MIENBAC_NK_BAO_CAO_KQKD!$A:$A,0)+COUNTIF(MIENBAC_NK_BAO_CAO_KQKD!$A:$A,EG3)-1,"")</f>
        <v/>
      </c>
      <c r="EH2" s="31" t="str">
        <f ca="1">IFERROR(MATCH(EH3,MIENBAC_NK_BAO_CAO_KQKD!$A:$A,0)+COUNTIF(MIENBAC_NK_BAO_CAO_KQKD!$A:$A,EH3)-1,"")</f>
        <v/>
      </c>
      <c r="EI2" s="31" t="str">
        <f ca="1">IFERROR(MATCH(EI3,MIENBAC_NK_BAO_CAO_KQKD!$A:$A,0)+COUNTIF(MIENBAC_NK_BAO_CAO_KQKD!$A:$A,EI3)-1,"")</f>
        <v/>
      </c>
      <c r="EJ2" s="31" t="str">
        <f ca="1">IFERROR(MATCH(EJ3,MIENBAC_NK_BAO_CAO_KQKD!$A:$A,0)+COUNTIF(MIENBAC_NK_BAO_CAO_KQKD!$A:$A,EJ3)-1,"")</f>
        <v/>
      </c>
      <c r="EK2" s="31" t="str">
        <f ca="1">IFERROR(MATCH(EK3,MIENBAC_NK_BAO_CAO_KQKD!$A:$A,0)+COUNTIF(MIENBAC_NK_BAO_CAO_KQKD!$A:$A,EK3)-1,"")</f>
        <v/>
      </c>
      <c r="EL2" s="31" t="str">
        <f ca="1">IFERROR(MATCH(EL3,MIENBAC_NK_BAO_CAO_KQKD!$A:$A,0)+COUNTIF(MIENBAC_NK_BAO_CAO_KQKD!$A:$A,EL3)-1,"")</f>
        <v/>
      </c>
      <c r="EM2" s="31" t="str">
        <f ca="1">IFERROR(MATCH(EM3,MIENBAC_NK_BAO_CAO_KQKD!$A:$A,0)+COUNTIF(MIENBAC_NK_BAO_CAO_KQKD!$A:$A,EM3)-1,"")</f>
        <v/>
      </c>
      <c r="EN2" s="31" t="str">
        <f ca="1">IFERROR(MATCH(EN3,MIENBAC_NK_BAO_CAO_KQKD!$A:$A,0)+COUNTIF(MIENBAC_NK_BAO_CAO_KQKD!$A:$A,EN3)-1,"")</f>
        <v/>
      </c>
      <c r="EO2" s="31" t="str">
        <f ca="1">IFERROR(MATCH(EO3,MIENBAC_NK_BAO_CAO_KQKD!$A:$A,0)+COUNTIF(MIENBAC_NK_BAO_CAO_KQKD!$A:$A,EO3)-1,"")</f>
        <v/>
      </c>
      <c r="EP2" s="31" t="str">
        <f ca="1">IFERROR(MATCH(EP3,MIENBAC_NK_BAO_CAO_KQKD!$A:$A,0)+COUNTIF(MIENBAC_NK_BAO_CAO_KQKD!$A:$A,EP3)-1,"")</f>
        <v/>
      </c>
      <c r="EQ2" s="31" t="str">
        <f ca="1">IFERROR(MATCH(EQ3,MIENBAC_NK_BAO_CAO_KQKD!$A:$A,0)+COUNTIF(MIENBAC_NK_BAO_CAO_KQKD!$A:$A,EQ3)-1,"")</f>
        <v/>
      </c>
      <c r="ER2" s="31">
        <f ca="1">IFERROR(MATCH(ER3,MIENBAC_NK_BAO_CAO_KQKD!$A:$A,0)+COUNTIF(MIENBAC_NK_BAO_CAO_KQKD!$A:$A,ER3)-1,"")</f>
        <v>2</v>
      </c>
      <c r="ES2" s="31">
        <f ca="1">IFERROR(MATCH(ES3,MIENBAC_NK_BAO_CAO_KQKD!$A:$A,0)+COUNTIF(MIENBAC_NK_BAO_CAO_KQKD!$A:$A,ES3)-1,"")</f>
        <v>3</v>
      </c>
      <c r="ET2" s="31">
        <f ca="1">IFERROR(MATCH(ET3,MIENBAC_NK_BAO_CAO_KQKD!$A:$A,0)+COUNTIF(MIENBAC_NK_BAO_CAO_KQKD!$A:$A,ET3)-1,"")</f>
        <v>4</v>
      </c>
      <c r="EU2" s="31">
        <f ca="1">IFERROR(MATCH(EU3,MIENBAC_NK_BAO_CAO_KQKD!$A:$A,0)+COUNTIF(MIENBAC_NK_BAO_CAO_KQKD!$A:$A,EU3)-1,"")</f>
        <v>5</v>
      </c>
      <c r="EV2" s="31">
        <f ca="1">IFERROR(MATCH(EV3,MIENBAC_NK_BAO_CAO_KQKD!$A:$A,0)+COUNTIF(MIENBAC_NK_BAO_CAO_KQKD!$A:$A,EV3)-1,"")</f>
        <v>6</v>
      </c>
      <c r="EW2" s="31" t="str">
        <f ca="1">IFERROR(MATCH(EW3,MIENBAC_NK_BAO_CAO_KQKD!$A:$A,0)+COUNTIF(MIENBAC_NK_BAO_CAO_KQKD!$A:$A,EW3)-1,"")</f>
        <v/>
      </c>
      <c r="EX2" s="31">
        <f ca="1">IFERROR(MATCH(EX3,MIENBAC_NK_BAO_CAO_KQKD!$A:$A,0)+COUNTIF(MIENBAC_NK_BAO_CAO_KQKD!$A:$A,EX3)-1,"")</f>
        <v>7</v>
      </c>
      <c r="EY2" s="31">
        <f ca="1">IFERROR(MATCH(EY3,MIENBAC_NK_BAO_CAO_KQKD!$A:$A,0)+COUNTIF(MIENBAC_NK_BAO_CAO_KQKD!$A:$A,EY3)-1,"")</f>
        <v>8</v>
      </c>
      <c r="EZ2" s="31">
        <f ca="1">IFERROR(MATCH(EZ3,MIENBAC_NK_BAO_CAO_KQKD!$A:$A,0)+COUNTIF(MIENBAC_NK_BAO_CAO_KQKD!$A:$A,EZ3)-1,"")</f>
        <v>9</v>
      </c>
      <c r="FA2" s="31">
        <f ca="1">IFERROR(MATCH(FA3,MIENBAC_NK_BAO_CAO_KQKD!$A:$A,0)+COUNTIF(MIENBAC_NK_BAO_CAO_KQKD!$A:$A,FA3)-1,"")</f>
        <v>11</v>
      </c>
      <c r="FB2" s="31">
        <f ca="1">IFERROR(MATCH(FB3,MIENBAC_NK_BAO_CAO_KQKD!$A:$A,0)+COUNTIF(MIENBAC_NK_BAO_CAO_KQKD!$A:$A,FB3)-1,"")</f>
        <v>12</v>
      </c>
      <c r="FC2" s="31">
        <f ca="1">IFERROR(MATCH(FC3,MIENBAC_NK_BAO_CAO_KQKD!$A:$A,0)+COUNTIF(MIENBAC_NK_BAO_CAO_KQKD!$A:$A,FC3)-1,"")</f>
        <v>13</v>
      </c>
      <c r="FD2" s="31" t="str">
        <f ca="1">IFERROR(MATCH(FD3,MIENBAC_NK_BAO_CAO_KQKD!$A:$A,0)+COUNTIF(MIENBAC_NK_BAO_CAO_KQKD!$A:$A,FD3)-1,"")</f>
        <v/>
      </c>
      <c r="FE2" s="31">
        <f ca="1">IFERROR(MATCH(FE3,MIENBAC_NK_BAO_CAO_KQKD!$A:$A,0)+COUNTIF(MIENBAC_NK_BAO_CAO_KQKD!$A:$A,FE3)-1,"")</f>
        <v>14</v>
      </c>
      <c r="FF2" s="31">
        <f ca="1">IFERROR(MATCH(FF3,MIENBAC_NK_BAO_CAO_KQKD!$A:$A,0)+COUNTIF(MIENBAC_NK_BAO_CAO_KQKD!$A:$A,FF3)-1,"")</f>
        <v>15</v>
      </c>
      <c r="FG2" s="31">
        <f ca="1">IFERROR(MATCH(FG3,MIENBAC_NK_BAO_CAO_KQKD!$A:$A,0)+COUNTIF(MIENBAC_NK_BAO_CAO_KQKD!$A:$A,FG3)-1,"")</f>
        <v>16</v>
      </c>
      <c r="FH2" s="31">
        <f ca="1">IFERROR(MATCH(FH3,MIENBAC_NK_BAO_CAO_KQKD!$A:$A,0)+COUNTIF(MIENBAC_NK_BAO_CAO_KQKD!$A:$A,FH3)-1,"")</f>
        <v>17</v>
      </c>
      <c r="FI2" s="31">
        <f ca="1">IFERROR(MATCH(FI3,MIENBAC_NK_BAO_CAO_KQKD!$A:$A,0)+COUNTIF(MIENBAC_NK_BAO_CAO_KQKD!$A:$A,FI3)-1,"")</f>
        <v>18</v>
      </c>
      <c r="FJ2" s="31">
        <f ca="1">IFERROR(MATCH(FJ3,MIENBAC_NK_BAO_CAO_KQKD!$A:$A,0)+COUNTIF(MIENBAC_NK_BAO_CAO_KQKD!$A:$A,FJ3)-1,"")</f>
        <v>19</v>
      </c>
      <c r="FK2" s="31" t="str">
        <f ca="1">IFERROR(MATCH(FK3,MIENBAC_NK_BAO_CAO_KQKD!$A:$A,0)+COUNTIF(MIENBAC_NK_BAO_CAO_KQKD!$A:$A,FK3)-1,"")</f>
        <v/>
      </c>
      <c r="FL2" s="31">
        <f ca="1">IFERROR(MATCH(FL3,MIENBAC_NK_BAO_CAO_KQKD!$A:$A,0)+COUNTIF(MIENBAC_NK_BAO_CAO_KQKD!$A:$A,FL3)-1,"")</f>
        <v>20</v>
      </c>
      <c r="FM2" s="31">
        <f ca="1">IFERROR(MATCH(FM3,MIENBAC_NK_BAO_CAO_KQKD!$A:$A,0)+COUNTIF(MIENBAC_NK_BAO_CAO_KQKD!$A:$A,FM3)-1,"")</f>
        <v>21</v>
      </c>
      <c r="FN2" s="31">
        <f ca="1">IFERROR(MATCH(FN3,MIENBAC_NK_BAO_CAO_KQKD!$A:$A,0)+COUNTIF(MIENBAC_NK_BAO_CAO_KQKD!$A:$A,FN3)-1,"")</f>
        <v>22</v>
      </c>
      <c r="FO2" s="31">
        <f ca="1">IFERROR(MATCH(FO3,MIENBAC_NK_BAO_CAO_KQKD!$A:$A,0)+COUNTIF(MIENBAC_NK_BAO_CAO_KQKD!$A:$A,FO3)-1,"")</f>
        <v>23</v>
      </c>
      <c r="FP2" s="31">
        <f ca="1">IFERROR(MATCH(FP3,MIENBAC_NK_BAO_CAO_KQKD!$A:$A,0)+COUNTIF(MIENBAC_NK_BAO_CAO_KQKD!$A:$A,FP3)-1,"")</f>
        <v>24</v>
      </c>
      <c r="FQ2" s="31">
        <f ca="1">IFERROR(MATCH(FQ3,MIENBAC_NK_BAO_CAO_KQKD!$A:$A,0)+COUNTIF(MIENBAC_NK_BAO_CAO_KQKD!$A:$A,FQ3)-1,"")</f>
        <v>25</v>
      </c>
      <c r="FR2" s="31" t="str">
        <f ca="1">IFERROR(MATCH(FR3,MIENBAC_NK_BAO_CAO_KQKD!$A:$A,0)+COUNTIF(MIENBAC_NK_BAO_CAO_KQKD!$A:$A,FR3)-1,"")</f>
        <v/>
      </c>
      <c r="FS2" s="31">
        <f ca="1">IFERROR(MATCH(FS3,MIENBAC_NK_BAO_CAO_KQKD!$A:$A,0)+COUNTIF(MIENBAC_NK_BAO_CAO_KQKD!$A:$A,FS3)-1,"")</f>
        <v>26</v>
      </c>
      <c r="FT2" s="31">
        <f ca="1">IFERROR(MATCH(FT3,MIENBAC_NK_BAO_CAO_KQKD!$A:$A,0)+COUNTIF(MIENBAC_NK_BAO_CAO_KQKD!$A:$A,FT3)-1,"")</f>
        <v>27</v>
      </c>
      <c r="FU2" s="31">
        <f ca="1">IFERROR(MATCH(FU3,MIENBAC_NK_BAO_CAO_KQKD!$A:$A,0)+COUNTIF(MIENBAC_NK_BAO_CAO_KQKD!$A:$A,FU3)-1,"")</f>
        <v>28</v>
      </c>
      <c r="FV2" s="31">
        <f ca="1">IFERROR(MATCH(FV3,MIENBAC_NK_BAO_CAO_KQKD!$A:$A,0)+COUNTIF(MIENBAC_NK_BAO_CAO_KQKD!$A:$A,FV3)-1,"")</f>
        <v>29</v>
      </c>
      <c r="FW2" s="31">
        <f ca="1">IFERROR(MATCH(FW3,MIENBAC_NK_BAO_CAO_KQKD!$A:$A,0)+COUNTIF(MIENBAC_NK_BAO_CAO_KQKD!$A:$A,FW3)-1,"")</f>
        <v>30</v>
      </c>
      <c r="FX2" s="31">
        <f ca="1">IFERROR(MATCH(FX3,MIENBAC_NK_BAO_CAO_KQKD!$A:$A,0)+COUNTIF(MIENBAC_NK_BAO_CAO_KQKD!$A:$A,FX3)-1,"")</f>
        <v>31</v>
      </c>
      <c r="FY2" s="31" t="str">
        <f ca="1">IFERROR(MATCH(FY3,MIENBAC_NK_BAO_CAO_KQKD!$A:$A,0)+COUNTIF(MIENBAC_NK_BAO_CAO_KQKD!$A:$A,FY3)-1,"")</f>
        <v/>
      </c>
      <c r="FZ2" s="31">
        <f ca="1">IFERROR(MATCH(FZ3,MIENBAC_NK_BAO_CAO_KQKD!$A:$A,0)+COUNTIF(MIENBAC_NK_BAO_CAO_KQKD!$A:$A,FZ3)-1,"")</f>
        <v>32</v>
      </c>
      <c r="GA2" s="31">
        <f ca="1">IFERROR(MATCH(GA3,MIENBAC_NK_BAO_CAO_KQKD!$A:$A,0)+COUNTIF(MIENBAC_NK_BAO_CAO_KQKD!$A:$A,GA3)-1,"")</f>
        <v>33</v>
      </c>
      <c r="GB2" s="31">
        <f ca="1">IFERROR(MATCH(GB3,MIENBAC_NK_BAO_CAO_KQKD!$A:$A,0)+COUNTIF(MIENBAC_NK_BAO_CAO_KQKD!$A:$A,GB3)-1,"")</f>
        <v>34</v>
      </c>
      <c r="GC2" s="31">
        <f ca="1">IFERROR(MATCH(GC3,MIENBAC_NK_BAO_CAO_KQKD!$A:$A,0)+COUNTIF(MIENBAC_NK_BAO_CAO_KQKD!$A:$A,GC3)-1,"")</f>
        <v>35</v>
      </c>
      <c r="GD2" s="31">
        <f ca="1">IFERROR(MATCH(GD3,MIENBAC_NK_BAO_CAO_KQKD!$A:$A,0)+COUNTIF(MIENBAC_NK_BAO_CAO_KQKD!$A:$A,GD3)-1,"")</f>
        <v>36</v>
      </c>
      <c r="GE2" s="31">
        <f ca="1">IFERROR(MATCH(GE3,MIENBAC_NK_BAO_CAO_KQKD!$A:$A,0)+COUNTIF(MIENBAC_NK_BAO_CAO_KQKD!$A:$A,GE3)-1,"")</f>
        <v>39</v>
      </c>
      <c r="GF2" s="31" t="str">
        <f ca="1">IFERROR(MATCH(GF3,MIENBAC_NK_BAO_CAO_KQKD!$A:$A,0)+COUNTIF(MIENBAC_NK_BAO_CAO_KQKD!$A:$A,GF3)-1,"")</f>
        <v/>
      </c>
      <c r="GG2" s="31" t="str">
        <f ca="1">IFERROR(MATCH(GG3,MIENBAC_NK_BAO_CAO_KQKD!$A:$A,0)+COUNTIF(MIENBAC_NK_BAO_CAO_KQKD!$A:$A,GG3)-1,"")</f>
        <v/>
      </c>
      <c r="GH2" s="31">
        <f ca="1">IFERROR(MATCH(GH3,MIENBAC_NK_BAO_CAO_KQKD!$A:$A,0)+COUNTIF(MIENBAC_NK_BAO_CAO_KQKD!$A:$A,GH3)-1,"")</f>
        <v>40</v>
      </c>
      <c r="GI2" s="31">
        <f ca="1">IFERROR(MATCH(GI3,MIENBAC_NK_BAO_CAO_KQKD!$A:$A,0)+COUNTIF(MIENBAC_NK_BAO_CAO_KQKD!$A:$A,GI3)-1,"")</f>
        <v>41</v>
      </c>
      <c r="GJ2" s="31">
        <f ca="1">IFERROR(MATCH(GJ3,MIENBAC_NK_BAO_CAO_KQKD!$A:$A,0)+COUNTIF(MIENBAC_NK_BAO_CAO_KQKD!$A:$A,GJ3)-1,"")</f>
        <v>42</v>
      </c>
      <c r="GK2" s="31">
        <f ca="1">IFERROR(MATCH(GK3,MIENBAC_NK_BAO_CAO_KQKD!$A:$A,0)+COUNTIF(MIENBAC_NK_BAO_CAO_KQKD!$A:$A,GK3)-1,"")</f>
        <v>43</v>
      </c>
      <c r="GL2" s="31">
        <f ca="1">IFERROR(MATCH(GL3,MIENBAC_NK_BAO_CAO_KQKD!$A:$A,0)+COUNTIF(MIENBAC_NK_BAO_CAO_KQKD!$A:$A,GL3)-1,"")</f>
        <v>44</v>
      </c>
      <c r="GM2" s="31" t="str">
        <f ca="1">IFERROR(MATCH(GM3,MIENBAC_NK_BAO_CAO_KQKD!$A:$A,0)+COUNTIF(MIENBAC_NK_BAO_CAO_KQKD!$A:$A,GM3)-1,"")</f>
        <v/>
      </c>
      <c r="GN2" s="31">
        <f ca="1">IFERROR(MATCH(GN3,MIENBAC_NK_BAO_CAO_KQKD!$A:$A,0)+COUNTIF(MIENBAC_NK_BAO_CAO_KQKD!$A:$A,GN3)-1,"")</f>
        <v>45</v>
      </c>
      <c r="GO2" s="31">
        <f ca="1">IFERROR(MATCH(GO3,MIENBAC_NK_BAO_CAO_KQKD!$A:$A,0)+COUNTIF(MIENBAC_NK_BAO_CAO_KQKD!$A:$A,GO3)-1,"")</f>
        <v>46</v>
      </c>
      <c r="GP2" s="31">
        <f ca="1">IFERROR(MATCH(GP3,MIENBAC_NK_BAO_CAO_KQKD!$A:$A,0)+COUNTIF(MIENBAC_NK_BAO_CAO_KQKD!$A:$A,GP3)-1,"")</f>
        <v>47</v>
      </c>
      <c r="GQ2" s="31">
        <f ca="1">IFERROR(MATCH(GQ3,MIENBAC_NK_BAO_CAO_KQKD!$A:$A,0)+COUNTIF(MIENBAC_NK_BAO_CAO_KQKD!$A:$A,GQ3)-1,"")</f>
        <v>48</v>
      </c>
      <c r="GR2" s="31">
        <f ca="1">IFERROR(MATCH(GR3,MIENBAC_NK_BAO_CAO_KQKD!$A:$A,0)+COUNTIF(MIENBAC_NK_BAO_CAO_KQKD!$A:$A,GR3)-1,"")</f>
        <v>49</v>
      </c>
      <c r="GS2" s="31">
        <f ca="1">IFERROR(MATCH(GS3,MIENBAC_NK_BAO_CAO_KQKD!$A:$A,0)+COUNTIF(MIENBAC_NK_BAO_CAO_KQKD!$A:$A,GS3)-1,"")</f>
        <v>50</v>
      </c>
      <c r="GT2" s="31" t="str">
        <f ca="1">IFERROR(MATCH(GT3,MIENBAC_NK_BAO_CAO_KQKD!$A:$A,0)+COUNTIF(MIENBAC_NK_BAO_CAO_KQKD!$A:$A,GT3)-1,"")</f>
        <v/>
      </c>
      <c r="GU2" s="31">
        <f ca="1">IFERROR(MATCH(GU3,MIENBAC_NK_BAO_CAO_KQKD!$A:$A,0)+COUNTIF(MIENBAC_NK_BAO_CAO_KQKD!$A:$A,GU3)-1,"")</f>
        <v>51</v>
      </c>
      <c r="GV2" s="31">
        <f ca="1">IFERROR(MATCH(GV3,MIENBAC_NK_BAO_CAO_KQKD!$A:$A,0)+COUNTIF(MIENBAC_NK_BAO_CAO_KQKD!$A:$A,GV3)-1,"")</f>
        <v>53</v>
      </c>
      <c r="GW2" s="31">
        <f ca="1">IFERROR(MATCH(GW3,MIENBAC_NK_BAO_CAO_KQKD!$A:$A,0)+COUNTIF(MIENBAC_NK_BAO_CAO_KQKD!$A:$A,GW3)-1,"")</f>
        <v>54</v>
      </c>
      <c r="GX2" s="31">
        <f ca="1">IFERROR(MATCH(GX3,MIENBAC_NK_BAO_CAO_KQKD!$A:$A,0)+COUNTIF(MIENBAC_NK_BAO_CAO_KQKD!$A:$A,GX3)-1,"")</f>
        <v>55</v>
      </c>
      <c r="GY2" s="31">
        <f ca="1">IFERROR(MATCH(GY3,MIENBAC_NK_BAO_CAO_KQKD!$A:$A,0)+COUNTIF(MIENBAC_NK_BAO_CAO_KQKD!$A:$A,GY3)-1,"")</f>
        <v>57</v>
      </c>
      <c r="GZ2" s="31" t="str">
        <f ca="1">IFERROR(MATCH(GZ3,MIENBAC_NK_BAO_CAO_KQKD!$A:$A,0)+COUNTIF(MIENBAC_NK_BAO_CAO_KQKD!$A:$A,GZ3)-1,"")</f>
        <v/>
      </c>
      <c r="HA2" s="31" t="str">
        <f ca="1">IFERROR(MATCH(HA3,MIENBAC_NK_BAO_CAO_KQKD!$A:$A,0)+COUNTIF(MIENBAC_NK_BAO_CAO_KQKD!$A:$A,HA3)-1,"")</f>
        <v/>
      </c>
      <c r="HB2" s="31">
        <f ca="1">IFERROR(MATCH(HB3,MIENBAC_NK_BAO_CAO_KQKD!$A:$A,0)+COUNTIF(MIENBAC_NK_BAO_CAO_KQKD!$A:$A,HB3)-1,"")</f>
        <v>58</v>
      </c>
      <c r="HC2" s="31">
        <f ca="1">IFERROR(MATCH(HC3,MIENBAC_NK_BAO_CAO_KQKD!$A:$A,0)+COUNTIF(MIENBAC_NK_BAO_CAO_KQKD!$A:$A,HC3)-1,"")</f>
        <v>59</v>
      </c>
      <c r="HD2" s="31">
        <f ca="1">IFERROR(MATCH(HD3,MIENBAC_NK_BAO_CAO_KQKD!$A:$A,0)+COUNTIF(MIENBAC_NK_BAO_CAO_KQKD!$A:$A,HD3)-1,"")</f>
        <v>60</v>
      </c>
      <c r="HE2" s="31">
        <f ca="1">IFERROR(MATCH(HE3,MIENBAC_NK_BAO_CAO_KQKD!$A:$A,0)+COUNTIF(MIENBAC_NK_BAO_CAO_KQKD!$A:$A,HE3)-1,"")</f>
        <v>61</v>
      </c>
      <c r="HF2" s="31">
        <f ca="1">IFERROR(MATCH(HF3,MIENBAC_NK_BAO_CAO_KQKD!$A:$A,0)+COUNTIF(MIENBAC_NK_BAO_CAO_KQKD!$A:$A,HF3)-1,"")</f>
        <v>62</v>
      </c>
      <c r="HG2" s="31">
        <f ca="1">IFERROR(MATCH(HG3,MIENBAC_NK_BAO_CAO_KQKD!$A:$A,0)+COUNTIF(MIENBAC_NK_BAO_CAO_KQKD!$A:$A,HG3)-1,"")</f>
        <v>63</v>
      </c>
      <c r="HH2" s="31" t="str">
        <f ca="1">IFERROR(MATCH(HH3,MIENBAC_NK_BAO_CAO_KQKD!$A:$A,0)+COUNTIF(MIENBAC_NK_BAO_CAO_KQKD!$A:$A,HH3)-1,"")</f>
        <v/>
      </c>
      <c r="HI2" s="31">
        <f ca="1">IFERROR(MATCH(HI3,MIENBAC_NK_BAO_CAO_KQKD!$A:$A,0)+COUNTIF(MIENBAC_NK_BAO_CAO_KQKD!$A:$A,HI3)-1,"")</f>
        <v>64</v>
      </c>
      <c r="HJ2" s="31">
        <f ca="1">IFERROR(MATCH(HJ3,MIENBAC_NK_BAO_CAO_KQKD!$A:$A,0)+COUNTIF(MIENBAC_NK_BAO_CAO_KQKD!$A:$A,HJ3)-1,"")</f>
        <v>65</v>
      </c>
      <c r="HK2" s="31">
        <f ca="1">IFERROR(MATCH(HK3,MIENBAC_NK_BAO_CAO_KQKD!$A:$A,0)+COUNTIF(MIENBAC_NK_BAO_CAO_KQKD!$A:$A,HK3)-1,"")</f>
        <v>66</v>
      </c>
      <c r="HL2" s="31">
        <f ca="1">IFERROR(MATCH(HL3,MIENBAC_NK_BAO_CAO_KQKD!$A:$A,0)+COUNTIF(MIENBAC_NK_BAO_CAO_KQKD!$A:$A,HL3)-1,"")</f>
        <v>67</v>
      </c>
      <c r="HM2" s="31">
        <f ca="1">IFERROR(MATCH(HM3,MIENBAC_NK_BAO_CAO_KQKD!$A:$A,0)+COUNTIF(MIENBAC_NK_BAO_CAO_KQKD!$A:$A,HM3)-1,"")</f>
        <v>68</v>
      </c>
      <c r="HN2" s="31">
        <f ca="1">IFERROR(MATCH(HN3,MIENBAC_NK_BAO_CAO_KQKD!$A:$A,0)+COUNTIF(MIENBAC_NK_BAO_CAO_KQKD!$A:$A,HN3)-1,"")</f>
        <v>69</v>
      </c>
      <c r="HO2" s="31" t="str">
        <f ca="1">IFERROR(MATCH(HO3,MIENBAC_NK_BAO_CAO_KQKD!$A:$A,0)+COUNTIF(MIENBAC_NK_BAO_CAO_KQKD!$A:$A,HO3)-1,"")</f>
        <v/>
      </c>
      <c r="HP2" s="31">
        <f ca="1">IFERROR(MATCH(HP3,MIENBAC_NK_BAO_CAO_KQKD!$A:$A,0)+COUNTIF(MIENBAC_NK_BAO_CAO_KQKD!$A:$A,HP3)-1,"")</f>
        <v>70</v>
      </c>
      <c r="HQ2" s="31">
        <f ca="1">IFERROR(MATCH(HQ3,MIENBAC_NK_BAO_CAO_KQKD!$A:$A,0)+COUNTIF(MIENBAC_NK_BAO_CAO_KQKD!$A:$A,HQ3)-1,"")</f>
        <v>71</v>
      </c>
      <c r="HR2" s="31">
        <f ca="1">IFERROR(MATCH(HR3,MIENBAC_NK_BAO_CAO_KQKD!$A:$A,0)+COUNTIF(MIENBAC_NK_BAO_CAO_KQKD!$A:$A,HR3)-1,"")</f>
        <v>72</v>
      </c>
      <c r="HS2" s="31">
        <f ca="1">IFERROR(MATCH(HS3,MIENBAC_NK_BAO_CAO_KQKD!$A:$A,0)+COUNTIF(MIENBAC_NK_BAO_CAO_KQKD!$A:$A,HS3)-1,"")</f>
        <v>73</v>
      </c>
      <c r="HT2" s="31">
        <f ca="1">IFERROR(MATCH(HT3,MIENBAC_NK_BAO_CAO_KQKD!$A:$A,0)+COUNTIF(MIENBAC_NK_BAO_CAO_KQKD!$A:$A,HT3)-1,"")</f>
        <v>74</v>
      </c>
      <c r="HU2" s="31">
        <f ca="1">IFERROR(MATCH(HU3,MIENBAC_NK_BAO_CAO_KQKD!$A:$A,0)+COUNTIF(MIENBAC_NK_BAO_CAO_KQKD!$A:$A,HU3)-1,"")</f>
        <v>75</v>
      </c>
      <c r="HV2" s="31" t="str">
        <f ca="1">IFERROR(MATCH(HV3,MIENBAC_NK_BAO_CAO_KQKD!$A:$A,0)+COUNTIF(MIENBAC_NK_BAO_CAO_KQKD!$A:$A,HV3)-1,"")</f>
        <v/>
      </c>
      <c r="HW2" s="31">
        <f ca="1">IFERROR(MATCH(HW3,MIENBAC_NK_BAO_CAO_KQKD!$A:$A,0)+COUNTIF(MIENBAC_NK_BAO_CAO_KQKD!$A:$A,HW3)-1,"")</f>
        <v>76</v>
      </c>
      <c r="HX2" s="31">
        <f ca="1">IFERROR(MATCH(HX3,MIENBAC_NK_BAO_CAO_KQKD!$A:$A,0)+COUNTIF(MIENBAC_NK_BAO_CAO_KQKD!$A:$A,HX3)-1,"")</f>
        <v>77</v>
      </c>
      <c r="HY2" s="31">
        <f ca="1">IFERROR(MATCH(HY3,MIENBAC_NK_BAO_CAO_KQKD!$A:$A,0)+COUNTIF(MIENBAC_NK_BAO_CAO_KQKD!$A:$A,HY3)-1,"")</f>
        <v>78</v>
      </c>
      <c r="HZ2" s="31">
        <f ca="1">IFERROR(MATCH(HZ3,MIENBAC_NK_BAO_CAO_KQKD!$A:$A,0)+COUNTIF(MIENBAC_NK_BAO_CAO_KQKD!$A:$A,HZ3)-1,"")</f>
        <v>79</v>
      </c>
      <c r="IA2" s="31">
        <f ca="1">IFERROR(MATCH(IA3,MIENBAC_NK_BAO_CAO_KQKD!$A:$A,0)+COUNTIF(MIENBAC_NK_BAO_CAO_KQKD!$A:$A,IA3)-1,"")</f>
        <v>80</v>
      </c>
      <c r="IB2" s="31">
        <f ca="1">IFERROR(MATCH(IB3,MIENBAC_NK_BAO_CAO_KQKD!$A:$A,0)+COUNTIF(MIENBAC_NK_BAO_CAO_KQKD!$A:$A,IB3)-1,"")</f>
        <v>81</v>
      </c>
      <c r="IC2" s="31" t="str">
        <f ca="1">IFERROR(MATCH(IC3,MIENBAC_NK_BAO_CAO_KQKD!$A:$A,0)+COUNTIF(MIENBAC_NK_BAO_CAO_KQKD!$A:$A,IC3)-1,"")</f>
        <v/>
      </c>
      <c r="ID2" s="31">
        <f ca="1">IFERROR(MATCH(ID3,MIENBAC_NK_BAO_CAO_KQKD!$A:$A,0)+COUNTIF(MIENBAC_NK_BAO_CAO_KQKD!$A:$A,ID3)-1,"")</f>
        <v>82</v>
      </c>
      <c r="IE2" s="31">
        <f ca="1">IFERROR(MATCH(IE3,MIENBAC_NK_BAO_CAO_KQKD!$A:$A,0)+COUNTIF(MIENBAC_NK_BAO_CAO_KQKD!$A:$A,IE3)-1,"")</f>
        <v>83</v>
      </c>
      <c r="IF2" s="31">
        <f ca="1">IFERROR(MATCH(IF3,MIENBAC_NK_BAO_CAO_KQKD!$A:$A,0)+COUNTIF(MIENBAC_NK_BAO_CAO_KQKD!$A:$A,IF3)-1,"")</f>
        <v>84</v>
      </c>
      <c r="IG2" s="31">
        <f ca="1">IFERROR(MATCH(IG3,MIENBAC_NK_BAO_CAO_KQKD!$A:$A,0)+COUNTIF(MIENBAC_NK_BAO_CAO_KQKD!$A:$A,IG3)-1,"")</f>
        <v>85</v>
      </c>
      <c r="IH2" s="31">
        <f ca="1">IFERROR(MATCH(IH3,MIENBAC_NK_BAO_CAO_KQKD!$A:$A,0)+COUNTIF(MIENBAC_NK_BAO_CAO_KQKD!$A:$A,IH3)-1,"")</f>
        <v>86</v>
      </c>
      <c r="II2" s="31">
        <f ca="1">IFERROR(MATCH(II3,MIENBAC_NK_BAO_CAO_KQKD!$A:$A,0)+COUNTIF(MIENBAC_NK_BAO_CAO_KQKD!$A:$A,II3)-1,"")</f>
        <v>87</v>
      </c>
      <c r="IJ2" s="31" t="str">
        <f ca="1">IFERROR(MATCH(IJ3,MIENBAC_NK_BAO_CAO_KQKD!$A:$A,0)+COUNTIF(MIENBAC_NK_BAO_CAO_KQKD!$A:$A,IJ3)-1,"")</f>
        <v/>
      </c>
      <c r="IK2" s="31">
        <f ca="1">IFERROR(MATCH(IK3,MIENBAC_NK_BAO_CAO_KQKD!$A:$A,0)+COUNTIF(MIENBAC_NK_BAO_CAO_KQKD!$A:$A,IK3)-1,"")</f>
        <v>88</v>
      </c>
      <c r="IL2" s="31">
        <f ca="1">IFERROR(MATCH(IL3,MIENBAC_NK_BAO_CAO_KQKD!$A:$A,0)+COUNTIF(MIENBAC_NK_BAO_CAO_KQKD!$A:$A,IL3)-1,"")</f>
        <v>90</v>
      </c>
      <c r="IM2" s="31">
        <f ca="1">IFERROR(MATCH(IM3,MIENBAC_NK_BAO_CAO_KQKD!$A:$A,0)+COUNTIF(MIENBAC_NK_BAO_CAO_KQKD!$A:$A,IM3)-1,"")</f>
        <v>91</v>
      </c>
      <c r="IN2" s="31">
        <f ca="1">IFERROR(MATCH(IN3,MIENBAC_NK_BAO_CAO_KQKD!$A:$A,0)+COUNTIF(MIENBAC_NK_BAO_CAO_KQKD!$A:$A,IN3)-1,"")</f>
        <v>92</v>
      </c>
      <c r="IO2" s="31">
        <f ca="1">IFERROR(MATCH(IO3,MIENBAC_NK_BAO_CAO_KQKD!$A:$A,0)+COUNTIF(MIENBAC_NK_BAO_CAO_KQKD!$A:$A,IO3)-1,"")</f>
        <v>93</v>
      </c>
      <c r="IP2" s="31" t="str">
        <f ca="1">IFERROR(MATCH(IP3,MIENBAC_NK_BAO_CAO_KQKD!$A:$A,0)+COUNTIF(MIENBAC_NK_BAO_CAO_KQKD!$A:$A,IP3)-1,"")</f>
        <v/>
      </c>
      <c r="IQ2" s="31" t="str">
        <f ca="1">IFERROR(MATCH(IQ3,MIENBAC_NK_BAO_CAO_KQKD!$A:$A,0)+COUNTIF(MIENBAC_NK_BAO_CAO_KQKD!$A:$A,IQ3)-1,"")</f>
        <v/>
      </c>
      <c r="IR2" s="31">
        <f ca="1">IFERROR(MATCH(IR3,MIENBAC_NK_BAO_CAO_KQKD!$A:$A,0)+COUNTIF(MIENBAC_NK_BAO_CAO_KQKD!$A:$A,IR3)-1,"")</f>
        <v>95</v>
      </c>
      <c r="IS2" s="31">
        <f ca="1">IFERROR(MATCH(IS3,MIENBAC_NK_BAO_CAO_KQKD!$A:$A,0)+COUNTIF(MIENBAC_NK_BAO_CAO_KQKD!$A:$A,IS3)-1,"")</f>
        <v>96</v>
      </c>
      <c r="IT2" s="31">
        <f ca="1">IFERROR(MATCH(IT3,MIENBAC_NK_BAO_CAO_KQKD!$A:$A,0)+COUNTIF(MIENBAC_NK_BAO_CAO_KQKD!$A:$A,IT3)-1,"")</f>
        <v>97</v>
      </c>
      <c r="IU2" s="31">
        <f ca="1">IFERROR(MATCH(IU3,MIENBAC_NK_BAO_CAO_KQKD!$A:$A,0)+COUNTIF(MIENBAC_NK_BAO_CAO_KQKD!$A:$A,IU3)-1,"")</f>
        <v>98</v>
      </c>
      <c r="IV2" s="31">
        <f ca="1">IFERROR(MATCH(IV3,MIENBAC_NK_BAO_CAO_KQKD!$A:$A,0)+COUNTIF(MIENBAC_NK_BAO_CAO_KQKD!$A:$A,IV3)-1,"")</f>
        <v>99</v>
      </c>
      <c r="IW2" s="31">
        <f ca="1">IFERROR(MATCH(IW3,MIENBAC_NK_BAO_CAO_KQKD!$A:$A,0)+COUNTIF(MIENBAC_NK_BAO_CAO_KQKD!$A:$A,IW3)-1,"")</f>
        <v>100</v>
      </c>
      <c r="IX2" s="31" t="str">
        <f ca="1">IFERROR(MATCH(IX3,MIENBAC_NK_BAO_CAO_KQKD!$A:$A,0)+COUNTIF(MIENBAC_NK_BAO_CAO_KQKD!$A:$A,IX3)-1,"")</f>
        <v/>
      </c>
      <c r="IY2" s="31">
        <f ca="1">IFERROR(MATCH(IY3,MIENBAC_NK_BAO_CAO_KQKD!$A:$A,0)+COUNTIF(MIENBAC_NK_BAO_CAO_KQKD!$A:$A,IY3)-1,"")</f>
        <v>101</v>
      </c>
      <c r="IZ2" s="31">
        <f ca="1">IFERROR(MATCH(IZ3,MIENBAC_NK_BAO_CAO_KQKD!$A:$A,0)+COUNTIF(MIENBAC_NK_BAO_CAO_KQKD!$A:$A,IZ3)-1,"")</f>
        <v>102</v>
      </c>
      <c r="JA2" s="31">
        <f ca="1">IFERROR(MATCH(JA3,MIENBAC_NK_BAO_CAO_KQKD!$A:$A,0)+COUNTIF(MIENBAC_NK_BAO_CAO_KQKD!$A:$A,JA3)-1,"")</f>
        <v>103</v>
      </c>
      <c r="JB2" s="31">
        <f ca="1">IFERROR(MATCH(JB3,MIENBAC_NK_BAO_CAO_KQKD!$A:$A,0)+COUNTIF(MIENBAC_NK_BAO_CAO_KQKD!$A:$A,JB3)-1,"")</f>
        <v>104</v>
      </c>
      <c r="JC2" s="31">
        <f ca="1">IFERROR(MATCH(JC3,MIENBAC_NK_BAO_CAO_KQKD!$A:$A,0)+COUNTIF(MIENBAC_NK_BAO_CAO_KQKD!$A:$A,JC3)-1,"")</f>
        <v>105</v>
      </c>
      <c r="JD2" s="31">
        <f ca="1">IFERROR(MATCH(JD3,MIENBAC_NK_BAO_CAO_KQKD!$A:$A,0)+COUNTIF(MIENBAC_NK_BAO_CAO_KQKD!$A:$A,JD3)-1,"")</f>
        <v>106</v>
      </c>
      <c r="JE2" s="31" t="str">
        <f ca="1">IFERROR(MATCH(JE3,MIENBAC_NK_BAO_CAO_KQKD!$A:$A,0)+COUNTIF(MIENBAC_NK_BAO_CAO_KQKD!$A:$A,JE3)-1,"")</f>
        <v/>
      </c>
      <c r="JF2" s="31">
        <f ca="1">IFERROR(MATCH(JF3,MIENBAC_NK_BAO_CAO_KQKD!$A:$A,0)+COUNTIF(MIENBAC_NK_BAO_CAO_KQKD!$A:$A,JF3)-1,"")</f>
        <v>107</v>
      </c>
      <c r="JG2" s="31">
        <f ca="1">IFERROR(MATCH(JG3,MIENBAC_NK_BAO_CAO_KQKD!$A:$A,0)+COUNTIF(MIENBAC_NK_BAO_CAO_KQKD!$A:$A,JG3)-1,"")</f>
        <v>108</v>
      </c>
      <c r="JH2" s="31">
        <f ca="1">IFERROR(MATCH(JH3,MIENBAC_NK_BAO_CAO_KQKD!$A:$A,0)+COUNTIF(MIENBAC_NK_BAO_CAO_KQKD!$A:$A,JH3)-1,"")</f>
        <v>109</v>
      </c>
      <c r="JI2" s="31">
        <f ca="1">IFERROR(MATCH(JI3,MIENBAC_NK_BAO_CAO_KQKD!$A:$A,0)+COUNTIF(MIENBAC_NK_BAO_CAO_KQKD!$A:$A,JI3)-1,"")</f>
        <v>110</v>
      </c>
      <c r="JJ2" s="31">
        <f ca="1">IFERROR(MATCH(JJ3,MIENBAC_NK_BAO_CAO_KQKD!$A:$A,0)+COUNTIF(MIENBAC_NK_BAO_CAO_KQKD!$A:$A,JJ3)-1,"")</f>
        <v>111</v>
      </c>
      <c r="JK2" s="31">
        <f ca="1">IFERROR(MATCH(JK3,MIENBAC_NK_BAO_CAO_KQKD!$A:$A,0)+COUNTIF(MIENBAC_NK_BAO_CAO_KQKD!$A:$A,JK3)-1,"")</f>
        <v>112</v>
      </c>
      <c r="JL2" s="31" t="str">
        <f ca="1">IFERROR(MATCH(JL3,MIENBAC_NK_BAO_CAO_KQKD!$A:$A,0)+COUNTIF(MIENBAC_NK_BAO_CAO_KQKD!$A:$A,JL3)-1,"")</f>
        <v/>
      </c>
      <c r="JM2" s="31">
        <f ca="1">IFERROR(MATCH(JM3,MIENBAC_NK_BAO_CAO_KQKD!$A:$A,0)+COUNTIF(MIENBAC_NK_BAO_CAO_KQKD!$A:$A,JM3)-1,"")</f>
        <v>113</v>
      </c>
      <c r="JN2" s="31">
        <f ca="1">IFERROR(MATCH(JN3,MIENBAC_NK_BAO_CAO_KQKD!$A:$A,0)+COUNTIF(MIENBAC_NK_BAO_CAO_KQKD!$A:$A,JN3)-1,"")</f>
        <v>114</v>
      </c>
      <c r="JO2" s="31">
        <f ca="1">IFERROR(MATCH(JO3,MIENBAC_NK_BAO_CAO_KQKD!$A:$A,0)+COUNTIF(MIENBAC_NK_BAO_CAO_KQKD!$A:$A,JO3)-1,"")</f>
        <v>115</v>
      </c>
      <c r="JP2" s="31">
        <f ca="1">IFERROR(MATCH(JP3,MIENBAC_NK_BAO_CAO_KQKD!$A:$A,0)+COUNTIF(MIENBAC_NK_BAO_CAO_KQKD!$A:$A,JP3)-1,"")</f>
        <v>117</v>
      </c>
      <c r="JQ2" s="31" t="str">
        <f ca="1">IFERROR(MATCH(JQ3,MIENBAC_NK_BAO_CAO_KQKD!$A:$A,0)+COUNTIF(MIENBAC_NK_BAO_CAO_KQKD!$A:$A,JQ3)-1,"")</f>
        <v/>
      </c>
      <c r="JR2" s="31" t="str">
        <f ca="1">IFERROR(MATCH(JR3,MIENBAC_NK_BAO_CAO_KQKD!$A:$A,0)+COUNTIF(MIENBAC_NK_BAO_CAO_KQKD!$A:$A,JR3)-1,"")</f>
        <v/>
      </c>
      <c r="JS2" s="31" t="str">
        <f ca="1">IFERROR(MATCH(JS3,MIENBAC_NK_BAO_CAO_KQKD!$A:$A,0)+COUNTIF(MIENBAC_NK_BAO_CAO_KQKD!$A:$A,JS3)-1,"")</f>
        <v/>
      </c>
      <c r="JT2" s="31" t="str">
        <f ca="1">IFERROR(MATCH(JT3,MIENBAC_NK_BAO_CAO_KQKD!$A:$A,0)+COUNTIF(MIENBAC_NK_BAO_CAO_KQKD!$A:$A,JT3)-1,"")</f>
        <v/>
      </c>
      <c r="JU2" s="31" t="str">
        <f ca="1">IFERROR(MATCH(JU3,MIENBAC_NK_BAO_CAO_KQKD!$A:$A,0)+COUNTIF(MIENBAC_NK_BAO_CAO_KQKD!$A:$A,JU3)-1,"")</f>
        <v/>
      </c>
      <c r="JV2" s="31" t="str">
        <f ca="1">IFERROR(MATCH(JV3,MIENBAC_NK_BAO_CAO_KQKD!$A:$A,0)+COUNTIF(MIENBAC_NK_BAO_CAO_KQKD!$A:$A,JV3)-1,"")</f>
        <v/>
      </c>
      <c r="JW2" s="31" t="str">
        <f ca="1">IFERROR(MATCH(JW3,MIENBAC_NK_BAO_CAO_KQKD!$A:$A,0)+COUNTIF(MIENBAC_NK_BAO_CAO_KQKD!$A:$A,JW3)-1,"")</f>
        <v/>
      </c>
      <c r="JX2" s="31" t="str">
        <f ca="1">IFERROR(MATCH(JX3,MIENBAC_NK_BAO_CAO_KQKD!$A:$A,0)+COUNTIF(MIENBAC_NK_BAO_CAO_KQKD!$A:$A,JX3)-1,"")</f>
        <v/>
      </c>
      <c r="JY2" s="31" t="str">
        <f ca="1">IFERROR(MATCH(JY3,MIENBAC_NK_BAO_CAO_KQKD!$A:$A,0)+COUNTIF(MIENBAC_NK_BAO_CAO_KQKD!$A:$A,JY3)-1,"")</f>
        <v/>
      </c>
      <c r="JZ2" s="31" t="str">
        <f ca="1">IFERROR(MATCH(JZ3,MIENBAC_NK_BAO_CAO_KQKD!$A:$A,0)+COUNTIF(MIENBAC_NK_BAO_CAO_KQKD!$A:$A,JZ3)-1,"")</f>
        <v/>
      </c>
      <c r="KA2" s="31" t="str">
        <f ca="1">IFERROR(MATCH(KA3,MIENBAC_NK_BAO_CAO_KQKD!$A:$A,0)+COUNTIF(MIENBAC_NK_BAO_CAO_KQKD!$A:$A,KA3)-1,"")</f>
        <v/>
      </c>
      <c r="KB2" s="31" t="str">
        <f ca="1">IFERROR(MATCH(KB3,MIENBAC_NK_BAO_CAO_KQKD!$A:$A,0)+COUNTIF(MIENBAC_NK_BAO_CAO_KQKD!$A:$A,KB3)-1,"")</f>
        <v/>
      </c>
      <c r="KC2" s="31" t="str">
        <f ca="1">IFERROR(MATCH(KC3,MIENBAC_NK_BAO_CAO_KQKD!$A:$A,0)+COUNTIF(MIENBAC_NK_BAO_CAO_KQKD!$A:$A,KC3)-1,"")</f>
        <v/>
      </c>
      <c r="KD2" s="31" t="str">
        <f ca="1">IFERROR(MATCH(KD3,MIENBAC_NK_BAO_CAO_KQKD!$A:$A,0)+COUNTIF(MIENBAC_NK_BAO_CAO_KQKD!$A:$A,KD3)-1,"")</f>
        <v/>
      </c>
      <c r="KE2" s="31" t="str">
        <f ca="1">IFERROR(MATCH(KE3,MIENBAC_NK_BAO_CAO_KQKD!$A:$A,0)+COUNTIF(MIENBAC_NK_BAO_CAO_KQKD!$A:$A,KE3)-1,"")</f>
        <v/>
      </c>
      <c r="KF2" s="31" t="str">
        <f ca="1">IFERROR(MATCH(KF3,MIENBAC_NK_BAO_CAO_KQKD!$A:$A,0)+COUNTIF(MIENBAC_NK_BAO_CAO_KQKD!$A:$A,KF3)-1,"")</f>
        <v/>
      </c>
      <c r="KG2" s="31" t="str">
        <f ca="1">IFERROR(MATCH(KG3,MIENBAC_NK_BAO_CAO_KQKD!$A:$A,0)+COUNTIF(MIENBAC_NK_BAO_CAO_KQKD!$A:$A,KG3)-1,"")</f>
        <v/>
      </c>
      <c r="KH2" s="31" t="str">
        <f ca="1">IFERROR(MATCH(KH3,MIENBAC_NK_BAO_CAO_KQKD!$A:$A,0)+COUNTIF(MIENBAC_NK_BAO_CAO_KQKD!$A:$A,KH3)-1,"")</f>
        <v/>
      </c>
      <c r="KI2" s="31" t="str">
        <f ca="1">IFERROR(MATCH(KI3,MIENBAC_NK_BAO_CAO_KQKD!$A:$A,0)+COUNTIF(MIENBAC_NK_BAO_CAO_KQKD!$A:$A,KI3)-1,"")</f>
        <v/>
      </c>
      <c r="KJ2" s="31" t="str">
        <f ca="1">IFERROR(MATCH(KJ3,MIENBAC_NK_BAO_CAO_KQKD!$A:$A,0)+COUNTIF(MIENBAC_NK_BAO_CAO_KQKD!$A:$A,KJ3)-1,"")</f>
        <v/>
      </c>
      <c r="KK2" s="31" t="str">
        <f ca="1">IFERROR(MATCH(KK3,MIENBAC_NK_BAO_CAO_KQKD!$A:$A,0)+COUNTIF(MIENBAC_NK_BAO_CAO_KQKD!$A:$A,KK3)-1,"")</f>
        <v/>
      </c>
      <c r="KL2" s="31" t="str">
        <f ca="1">IFERROR(MATCH(KL3,MIENBAC_NK_BAO_CAO_KQKD!$A:$A,0)+COUNTIF(MIENBAC_NK_BAO_CAO_KQKD!$A:$A,KL3)-1,"")</f>
        <v/>
      </c>
      <c r="KM2" s="31" t="str">
        <f ca="1">IFERROR(MATCH(KM3,MIENBAC_NK_BAO_CAO_KQKD!$A:$A,0)+COUNTIF(MIENBAC_NK_BAO_CAO_KQKD!$A:$A,KM3)-1,"")</f>
        <v/>
      </c>
      <c r="KN2" s="31" t="str">
        <f ca="1">IFERROR(MATCH(KN3,MIENBAC_NK_BAO_CAO_KQKD!$A:$A,0)+COUNTIF(MIENBAC_NK_BAO_CAO_KQKD!$A:$A,KN3)-1,"")</f>
        <v/>
      </c>
      <c r="KO2" s="31" t="str">
        <f ca="1">IFERROR(MATCH(KO3,MIENBAC_NK_BAO_CAO_KQKD!$A:$A,0)+COUNTIF(MIENBAC_NK_BAO_CAO_KQKD!$A:$A,KO3)-1,"")</f>
        <v/>
      </c>
      <c r="KP2" s="31" t="str">
        <f ca="1">IFERROR(MATCH(KP3,MIENBAC_NK_BAO_CAO_KQKD!$A:$A,0)+COUNTIF(MIENBAC_NK_BAO_CAO_KQKD!$A:$A,KP3)-1,"")</f>
        <v/>
      </c>
      <c r="KQ2" s="31" t="str">
        <f ca="1">IFERROR(MATCH(KQ3,MIENBAC_NK_BAO_CAO_KQKD!$A:$A,0)+COUNTIF(MIENBAC_NK_BAO_CAO_KQKD!$A:$A,KQ3)-1,"")</f>
        <v/>
      </c>
      <c r="KR2" s="31" t="str">
        <f ca="1">IFERROR(MATCH(KR3,MIENBAC_NK_BAO_CAO_KQKD!$A:$A,0)+COUNTIF(MIENBAC_NK_BAO_CAO_KQKD!$A:$A,KR3)-1,"")</f>
        <v/>
      </c>
      <c r="KS2" s="31" t="str">
        <f ca="1">IFERROR(MATCH(KS3,MIENBAC_NK_BAO_CAO_KQKD!$A:$A,0)+COUNTIF(MIENBAC_NK_BAO_CAO_KQKD!$A:$A,KS3)-1,"")</f>
        <v/>
      </c>
      <c r="KT2" s="31" t="str">
        <f ca="1">IFERROR(MATCH(KT3,MIENBAC_NK_BAO_CAO_KQKD!$A:$A,0)+COUNTIF(MIENBAC_NK_BAO_CAO_KQKD!$A:$A,KT3)-1,"")</f>
        <v/>
      </c>
      <c r="KU2" s="31" t="str">
        <f ca="1">IFERROR(MATCH(KU3,MIENBAC_NK_BAO_CAO_KQKD!$A:$A,0)+COUNTIF(MIENBAC_NK_BAO_CAO_KQKD!$A:$A,KU3)-1,"")</f>
        <v/>
      </c>
      <c r="KV2" s="31" t="str">
        <f ca="1">IFERROR(MATCH(KV3,MIENBAC_NK_BAO_CAO_KQKD!$A:$A,0)+COUNTIF(MIENBAC_NK_BAO_CAO_KQKD!$A:$A,KV3)-1,"")</f>
        <v/>
      </c>
      <c r="KW2" s="31" t="str">
        <f ca="1">IFERROR(MATCH(KW3,MIENBAC_NK_BAO_CAO_KQKD!$A:$A,0)+COUNTIF(MIENBAC_NK_BAO_CAO_KQKD!$A:$A,KW3)-1,"")</f>
        <v/>
      </c>
      <c r="KX2" s="31" t="str">
        <f ca="1">IFERROR(MATCH(KX3,MIENBAC_NK_BAO_CAO_KQKD!$A:$A,0)+COUNTIF(MIENBAC_NK_BAO_CAO_KQKD!$A:$A,KX3)-1,"")</f>
        <v/>
      </c>
      <c r="KY2" s="31" t="str">
        <f ca="1">IFERROR(MATCH(KY3,MIENBAC_NK_BAO_CAO_KQKD!$A:$A,0)+COUNTIF(MIENBAC_NK_BAO_CAO_KQKD!$A:$A,KY3)-1,"")</f>
        <v/>
      </c>
      <c r="KZ2" s="31" t="str">
        <f ca="1">IFERROR(MATCH(KZ3,MIENBAC_NK_BAO_CAO_KQKD!$A:$A,0)+COUNTIF(MIENBAC_NK_BAO_CAO_KQKD!$A:$A,KZ3)-1,"")</f>
        <v/>
      </c>
      <c r="LA2" s="31" t="str">
        <f ca="1">IFERROR(MATCH(LA3,MIENBAC_NK_BAO_CAO_KQKD!$A:$A,0)+COUNTIF(MIENBAC_NK_BAO_CAO_KQKD!$A:$A,LA3)-1,"")</f>
        <v/>
      </c>
      <c r="LB2" s="31" t="str">
        <f ca="1">IFERROR(MATCH(LB3,MIENBAC_NK_BAO_CAO_KQKD!$A:$A,0)+COUNTIF(MIENBAC_NK_BAO_CAO_KQKD!$A:$A,LB3)-1,"")</f>
        <v/>
      </c>
      <c r="LC2" s="31" t="str">
        <f ca="1">IFERROR(MATCH(LC3,MIENBAC_NK_BAO_CAO_KQKD!$A:$A,0)+COUNTIF(MIENBAC_NK_BAO_CAO_KQKD!$A:$A,LC3)-1,"")</f>
        <v/>
      </c>
      <c r="LD2" s="31" t="str">
        <f ca="1">IFERROR(MATCH(LD3,MIENBAC_NK_BAO_CAO_KQKD!$A:$A,0)+COUNTIF(MIENBAC_NK_BAO_CAO_KQKD!$A:$A,LD3)-1,"")</f>
        <v/>
      </c>
      <c r="LE2" s="31" t="str">
        <f ca="1">IFERROR(MATCH(LE3,MIENBAC_NK_BAO_CAO_KQKD!$A:$A,0)+COUNTIF(MIENBAC_NK_BAO_CAO_KQKD!$A:$A,LE3)-1,"")</f>
        <v/>
      </c>
      <c r="LF2" s="31" t="str">
        <f ca="1">IFERROR(MATCH(LF3,MIENBAC_NK_BAO_CAO_KQKD!$A:$A,0)+COUNTIF(MIENBAC_NK_BAO_CAO_KQKD!$A:$A,LF3)-1,"")</f>
        <v/>
      </c>
      <c r="LG2" s="31" t="str">
        <f ca="1">IFERROR(MATCH(LG3,MIENBAC_NK_BAO_CAO_KQKD!$A:$A,0)+COUNTIF(MIENBAC_NK_BAO_CAO_KQKD!$A:$A,LG3)-1,"")</f>
        <v/>
      </c>
      <c r="LH2" s="31" t="str">
        <f ca="1">IFERROR(MATCH(LH3,MIENBAC_NK_BAO_CAO_KQKD!$A:$A,0)+COUNTIF(MIENBAC_NK_BAO_CAO_KQKD!$A:$A,LH3)-1,"")</f>
        <v/>
      </c>
      <c r="LI2" s="31" t="str">
        <f ca="1">IFERROR(MATCH(LI3,MIENBAC_NK_BAO_CAO_KQKD!$A:$A,0)+COUNTIF(MIENBAC_NK_BAO_CAO_KQKD!$A:$A,LI3)-1,"")</f>
        <v/>
      </c>
      <c r="LJ2" s="31" t="str">
        <f ca="1">IFERROR(MATCH(LJ3,MIENBAC_NK_BAO_CAO_KQKD!$A:$A,0)+COUNTIF(MIENBAC_NK_BAO_CAO_KQKD!$A:$A,LJ3)-1,"")</f>
        <v/>
      </c>
      <c r="LK2" s="31" t="str">
        <f ca="1">IFERROR(MATCH(LK3,MIENBAC_NK_BAO_CAO_KQKD!$A:$A,0)+COUNTIF(MIENBAC_NK_BAO_CAO_KQKD!$A:$A,LK3)-1,"")</f>
        <v/>
      </c>
      <c r="LL2" s="31" t="str">
        <f ca="1">IFERROR(MATCH(LL3,MIENBAC_NK_BAO_CAO_KQKD!$A:$A,0)+COUNTIF(MIENBAC_NK_BAO_CAO_KQKD!$A:$A,LL3)-1,"")</f>
        <v/>
      </c>
      <c r="LM2" s="31" t="str">
        <f ca="1">IFERROR(MATCH(LM3,MIENBAC_NK_BAO_CAO_KQKD!$A:$A,0)+COUNTIF(MIENBAC_NK_BAO_CAO_KQKD!$A:$A,LM3)-1,"")</f>
        <v/>
      </c>
      <c r="LN2" s="31" t="str">
        <f ca="1">IFERROR(MATCH(LN3,MIENBAC_NK_BAO_CAO_KQKD!$A:$A,0)+COUNTIF(MIENBAC_NK_BAO_CAO_KQKD!$A:$A,LN3)-1,"")</f>
        <v/>
      </c>
      <c r="LO2" s="31" t="str">
        <f ca="1">IFERROR(MATCH(LO3,MIENBAC_NK_BAO_CAO_KQKD!$A:$A,0)+COUNTIF(MIENBAC_NK_BAO_CAO_KQKD!$A:$A,LO3)-1,"")</f>
        <v/>
      </c>
      <c r="LP2" s="31" t="str">
        <f ca="1">IFERROR(MATCH(LP3,MIENBAC_NK_BAO_CAO_KQKD!$A:$A,0)+COUNTIF(MIENBAC_NK_BAO_CAO_KQKD!$A:$A,LP3)-1,"")</f>
        <v/>
      </c>
      <c r="LQ2" s="31" t="str">
        <f ca="1">IFERROR(MATCH(LQ3,MIENBAC_NK_BAO_CAO_KQKD!$A:$A,0)+COUNTIF(MIENBAC_NK_BAO_CAO_KQKD!$A:$A,LQ3)-1,"")</f>
        <v/>
      </c>
      <c r="LR2" s="31" t="str">
        <f ca="1">IFERROR(MATCH(LR3,MIENBAC_NK_BAO_CAO_KQKD!$A:$A,0)+COUNTIF(MIENBAC_NK_BAO_CAO_KQKD!$A:$A,LR3)-1,"")</f>
        <v/>
      </c>
      <c r="LS2" s="31" t="str">
        <f ca="1">IFERROR(MATCH(LS3,MIENBAC_NK_BAO_CAO_KQKD!$A:$A,0)+COUNTIF(MIENBAC_NK_BAO_CAO_KQKD!$A:$A,LS3)-1,"")</f>
        <v/>
      </c>
      <c r="LT2" s="31" t="str">
        <f ca="1">IFERROR(MATCH(LT3,MIENBAC_NK_BAO_CAO_KQKD!$A:$A,0)+COUNTIF(MIENBAC_NK_BAO_CAO_KQKD!$A:$A,LT3)-1,"")</f>
        <v/>
      </c>
      <c r="LU2" s="31" t="str">
        <f ca="1">IFERROR(MATCH(LU3,MIENBAC_NK_BAO_CAO_KQKD!$A:$A,0)+COUNTIF(MIENBAC_NK_BAO_CAO_KQKD!$A:$A,LU3)-1,"")</f>
        <v/>
      </c>
      <c r="LV2" s="31" t="str">
        <f ca="1">IFERROR(MATCH(LV3,MIENBAC_NK_BAO_CAO_KQKD!$A:$A,0)+COUNTIF(MIENBAC_NK_BAO_CAO_KQKD!$A:$A,LV3)-1,"")</f>
        <v/>
      </c>
      <c r="LW2" s="31" t="str">
        <f ca="1">IFERROR(MATCH(LW3,MIENBAC_NK_BAO_CAO_KQKD!$A:$A,0)+COUNTIF(MIENBAC_NK_BAO_CAO_KQKD!$A:$A,LW3)-1,"")</f>
        <v/>
      </c>
      <c r="LX2" s="31" t="str">
        <f ca="1">IFERROR(MATCH(LX3,MIENBAC_NK_BAO_CAO_KQKD!$A:$A,0)+COUNTIF(MIENBAC_NK_BAO_CAO_KQKD!$A:$A,LX3)-1,"")</f>
        <v/>
      </c>
      <c r="LY2" s="31" t="str">
        <f ca="1">IFERROR(MATCH(LY3,MIENBAC_NK_BAO_CAO_KQKD!$A:$A,0)+COUNTIF(MIENBAC_NK_BAO_CAO_KQKD!$A:$A,LY3)-1,"")</f>
        <v/>
      </c>
      <c r="LZ2" s="31" t="str">
        <f ca="1">IFERROR(MATCH(LZ3,MIENBAC_NK_BAO_CAO_KQKD!$A:$A,0)+COUNTIF(MIENBAC_NK_BAO_CAO_KQKD!$A:$A,LZ3)-1,"")</f>
        <v/>
      </c>
      <c r="MA2" s="31" t="str">
        <f ca="1">IFERROR(MATCH(MA3,MIENBAC_NK_BAO_CAO_KQKD!$A:$A,0)+COUNTIF(MIENBAC_NK_BAO_CAO_KQKD!$A:$A,MA3)-1,"")</f>
        <v/>
      </c>
      <c r="MB2" s="31" t="str">
        <f ca="1">IFERROR(MATCH(MB3,MIENBAC_NK_BAO_CAO_KQKD!$A:$A,0)+COUNTIF(MIENBAC_NK_BAO_CAO_KQKD!$A:$A,MB3)-1,"")</f>
        <v/>
      </c>
      <c r="MC2" s="31" t="str">
        <f ca="1">IFERROR(MATCH(MC3,MIENBAC_NK_BAO_CAO_KQKD!$A:$A,0)+COUNTIF(MIENBAC_NK_BAO_CAO_KQKD!$A:$A,MC3)-1,"")</f>
        <v/>
      </c>
      <c r="MD2" s="31" t="str">
        <f ca="1">IFERROR(MATCH(MD3,MIENBAC_NK_BAO_CAO_KQKD!$A:$A,0)+COUNTIF(MIENBAC_NK_BAO_CAO_KQKD!$A:$A,MD3)-1,"")</f>
        <v/>
      </c>
      <c r="ME2" s="31" t="str">
        <f ca="1">IFERROR(MATCH(ME3,MIENBAC_NK_BAO_CAO_KQKD!$A:$A,0)+COUNTIF(MIENBAC_NK_BAO_CAO_KQKD!$A:$A,ME3)-1,"")</f>
        <v/>
      </c>
      <c r="MF2" s="31" t="str">
        <f ca="1">IFERROR(MATCH(MF3,MIENBAC_NK_BAO_CAO_KQKD!$A:$A,0)+COUNTIF(MIENBAC_NK_BAO_CAO_KQKD!$A:$A,MF3)-1,"")</f>
        <v/>
      </c>
      <c r="MG2" s="31" t="str">
        <f ca="1">IFERROR(MATCH(MG3,MIENBAC_NK_BAO_CAO_KQKD!$A:$A,0)+COUNTIF(MIENBAC_NK_BAO_CAO_KQKD!$A:$A,MG3)-1,"")</f>
        <v/>
      </c>
      <c r="MH2" s="31" t="str">
        <f ca="1">IFERROR(MATCH(MH3,MIENBAC_NK_BAO_CAO_KQKD!$A:$A,0)+COUNTIF(MIENBAC_NK_BAO_CAO_KQKD!$A:$A,MH3)-1,"")</f>
        <v/>
      </c>
      <c r="MI2" s="31" t="str">
        <f ca="1">IFERROR(MATCH(MI3,MIENBAC_NK_BAO_CAO_KQKD!$A:$A,0)+COUNTIF(MIENBAC_NK_BAO_CAO_KQKD!$A:$A,MI3)-1,"")</f>
        <v/>
      </c>
      <c r="MJ2" s="31" t="str">
        <f ca="1">IFERROR(MATCH(MJ3,MIENBAC_NK_BAO_CAO_KQKD!$A:$A,0)+COUNTIF(MIENBAC_NK_BAO_CAO_KQKD!$A:$A,MJ3)-1,"")</f>
        <v/>
      </c>
      <c r="MK2" s="31" t="str">
        <f ca="1">IFERROR(MATCH(MK3,MIENBAC_NK_BAO_CAO_KQKD!$A:$A,0)+COUNTIF(MIENBAC_NK_BAO_CAO_KQKD!$A:$A,MK3)-1,"")</f>
        <v/>
      </c>
      <c r="ML2" s="31" t="str">
        <f ca="1">IFERROR(MATCH(ML3,MIENBAC_NK_BAO_CAO_KQKD!$A:$A,0)+COUNTIF(MIENBAC_NK_BAO_CAO_KQKD!$A:$A,ML3)-1,"")</f>
        <v/>
      </c>
      <c r="MM2" s="31" t="str">
        <f ca="1">IFERROR(MATCH(MM3,MIENBAC_NK_BAO_CAO_KQKD!$A:$A,0)+COUNTIF(MIENBAC_NK_BAO_CAO_KQKD!$A:$A,MM3)-1,"")</f>
        <v/>
      </c>
      <c r="MN2" s="31" t="str">
        <f ca="1">IFERROR(MATCH(MN3,MIENBAC_NK_BAO_CAO_KQKD!$A:$A,0)+COUNTIF(MIENBAC_NK_BAO_CAO_KQKD!$A:$A,MN3)-1,"")</f>
        <v/>
      </c>
      <c r="MO2" s="31" t="str">
        <f ca="1">IFERROR(MATCH(MO3,MIENBAC_NK_BAO_CAO_KQKD!$A:$A,0)+COUNTIF(MIENBAC_NK_BAO_CAO_KQKD!$A:$A,MO3)-1,"")</f>
        <v/>
      </c>
      <c r="MP2" s="31" t="str">
        <f ca="1">IFERROR(MATCH(MP3,MIENBAC_NK_BAO_CAO_KQKD!$A:$A,0)+COUNTIF(MIENBAC_NK_BAO_CAO_KQKD!$A:$A,MP3)-1,"")</f>
        <v/>
      </c>
      <c r="MQ2" s="31" t="str">
        <f ca="1">IFERROR(MATCH(MQ3,MIENBAC_NK_BAO_CAO_KQKD!$A:$A,0)+COUNTIF(MIENBAC_NK_BAO_CAO_KQKD!$A:$A,MQ3)-1,"")</f>
        <v/>
      </c>
      <c r="MR2" s="31" t="str">
        <f ca="1">IFERROR(MATCH(MR3,MIENBAC_NK_BAO_CAO_KQKD!$A:$A,0)+COUNTIF(MIENBAC_NK_BAO_CAO_KQKD!$A:$A,MR3)-1,"")</f>
        <v/>
      </c>
      <c r="MS2" s="31" t="str">
        <f ca="1">IFERROR(MATCH(MS3,MIENBAC_NK_BAO_CAO_KQKD!$A:$A,0)+COUNTIF(MIENBAC_NK_BAO_CAO_KQKD!$A:$A,MS3)-1,"")</f>
        <v/>
      </c>
      <c r="MT2" s="31" t="str">
        <f ca="1">IFERROR(MATCH(MT3,MIENBAC_NK_BAO_CAO_KQKD!$A:$A,0)+COUNTIF(MIENBAC_NK_BAO_CAO_KQKD!$A:$A,MT3)-1,"")</f>
        <v/>
      </c>
      <c r="MU2" s="31" t="str">
        <f ca="1">IFERROR(MATCH(MU3,MIENBAC_NK_BAO_CAO_KQKD!$A:$A,0)+COUNTIF(MIENBAC_NK_BAO_CAO_KQKD!$A:$A,MU3)-1,"")</f>
        <v/>
      </c>
      <c r="MV2" s="31" t="str">
        <f ca="1">IFERROR(MATCH(MV3,MIENBAC_NK_BAO_CAO_KQKD!$A:$A,0)+COUNTIF(MIENBAC_NK_BAO_CAO_KQKD!$A:$A,MV3)-1,"")</f>
        <v/>
      </c>
      <c r="MW2" s="31" t="str">
        <f ca="1">IFERROR(MATCH(MW3,MIENBAC_NK_BAO_CAO_KQKD!$A:$A,0)+COUNTIF(MIENBAC_NK_BAO_CAO_KQKD!$A:$A,MW3)-1,"")</f>
        <v/>
      </c>
      <c r="MX2" s="31" t="str">
        <f ca="1">IFERROR(MATCH(MX3,MIENBAC_NK_BAO_CAO_KQKD!$A:$A,0)+COUNTIF(MIENBAC_NK_BAO_CAO_KQKD!$A:$A,MX3)-1,"")</f>
        <v/>
      </c>
      <c r="MY2" s="31" t="str">
        <f ca="1">IFERROR(MATCH(MY3,MIENBAC_NK_BAO_CAO_KQKD!$A:$A,0)+COUNTIF(MIENBAC_NK_BAO_CAO_KQKD!$A:$A,MY3)-1,"")</f>
        <v/>
      </c>
      <c r="MZ2" s="31" t="str">
        <f ca="1">IFERROR(MATCH(MZ3,MIENBAC_NK_BAO_CAO_KQKD!$A:$A,0)+COUNTIF(MIENBAC_NK_BAO_CAO_KQKD!$A:$A,MZ3)-1,"")</f>
        <v/>
      </c>
      <c r="NA2" s="31" t="str">
        <f ca="1">IFERROR(MATCH(NA3,MIENBAC_NK_BAO_CAO_KQKD!$A:$A,0)+COUNTIF(MIENBAC_NK_BAO_CAO_KQKD!$A:$A,NA3)-1,"")</f>
        <v/>
      </c>
      <c r="NB2" s="31" t="str">
        <f ca="1">IFERROR(MATCH(NB3,MIENBAC_NK_BAO_CAO_KQKD!$A:$A,0)+COUNTIF(MIENBAC_NK_BAO_CAO_KQKD!$A:$A,NB3)-1,"")</f>
        <v/>
      </c>
      <c r="NC2" s="31" t="str">
        <f ca="1">IFERROR(MATCH(NC3,MIENBAC_NK_BAO_CAO_KQKD!$A:$A,0)+COUNTIF(MIENBAC_NK_BAO_CAO_KQKD!$A:$A,NC3)-1,"")</f>
        <v/>
      </c>
      <c r="ND2" s="31" t="str">
        <f ca="1">IFERROR(MATCH(ND3,MIENBAC_NK_BAO_CAO_KQKD!$A:$A,0)+COUNTIF(MIENBAC_NK_BAO_CAO_KQKD!$A:$A,ND3)-1,"")</f>
        <v/>
      </c>
      <c r="NE2" s="31" t="str">
        <f ca="1">IFERROR(MATCH(NE3,MIENBAC_NK_BAO_CAO_KQKD!$A:$A,0)+COUNTIF(MIENBAC_NK_BAO_CAO_KQKD!$A:$A,NE3)-1,"")</f>
        <v/>
      </c>
      <c r="NF2" s="31" t="str">
        <f ca="1">IFERROR(MATCH(NF3,MIENBAC_NK_BAO_CAO_KQKD!$A:$A,0)+COUNTIF(MIENBAC_NK_BAO_CAO_KQKD!$A:$A,NF3)-1,"")</f>
        <v/>
      </c>
      <c r="NG2" s="31" t="str">
        <f ca="1">IFERROR(MATCH(NG3,MIENBAC_NK_BAO_CAO_KQKD!$A:$A,0)+COUNTIF(MIENBAC_NK_BAO_CAO_KQKD!$A:$A,NG3)-1,"")</f>
        <v/>
      </c>
    </row>
    <row r="3" spans="1:371" ht="31.5" x14ac:dyDescent="0.25">
      <c r="A3" s="16" t="s">
        <v>7</v>
      </c>
      <c r="B3" s="16" t="s">
        <v>41</v>
      </c>
      <c r="C3" s="16" t="s">
        <v>46</v>
      </c>
      <c r="D3" s="16" t="s">
        <v>47</v>
      </c>
      <c r="E3" s="16" t="s">
        <v>48</v>
      </c>
      <c r="F3" s="16" t="s">
        <v>9</v>
      </c>
      <c r="G3" s="29">
        <f ca="1">+DATE(YEAR(TODAY()),1,1)</f>
        <v>44927</v>
      </c>
      <c r="H3" s="29">
        <f ca="1">+G3+1</f>
        <v>44928</v>
      </c>
      <c r="I3" s="29">
        <f t="shared" ref="I3:BT3" ca="1" si="0">+H3+1</f>
        <v>44929</v>
      </c>
      <c r="J3" s="29">
        <f t="shared" ca="1" si="0"/>
        <v>44930</v>
      </c>
      <c r="K3" s="29">
        <f t="shared" ca="1" si="0"/>
        <v>44931</v>
      </c>
      <c r="L3" s="29">
        <f t="shared" ca="1" si="0"/>
        <v>44932</v>
      </c>
      <c r="M3" s="29">
        <f t="shared" ca="1" si="0"/>
        <v>44933</v>
      </c>
      <c r="N3" s="29">
        <f t="shared" ca="1" si="0"/>
        <v>44934</v>
      </c>
      <c r="O3" s="29">
        <f t="shared" ca="1" si="0"/>
        <v>44935</v>
      </c>
      <c r="P3" s="29">
        <f t="shared" ca="1" si="0"/>
        <v>44936</v>
      </c>
      <c r="Q3" s="29">
        <f t="shared" ca="1" si="0"/>
        <v>44937</v>
      </c>
      <c r="R3" s="29">
        <f t="shared" ca="1" si="0"/>
        <v>44938</v>
      </c>
      <c r="S3" s="29">
        <f t="shared" ca="1" si="0"/>
        <v>44939</v>
      </c>
      <c r="T3" s="29">
        <f t="shared" ca="1" si="0"/>
        <v>44940</v>
      </c>
      <c r="U3" s="29">
        <f t="shared" ca="1" si="0"/>
        <v>44941</v>
      </c>
      <c r="V3" s="29">
        <f t="shared" ca="1" si="0"/>
        <v>44942</v>
      </c>
      <c r="W3" s="29">
        <f t="shared" ca="1" si="0"/>
        <v>44943</v>
      </c>
      <c r="X3" s="29">
        <f t="shared" ca="1" si="0"/>
        <v>44944</v>
      </c>
      <c r="Y3" s="29">
        <f t="shared" ca="1" si="0"/>
        <v>44945</v>
      </c>
      <c r="Z3" s="29">
        <f t="shared" ca="1" si="0"/>
        <v>44946</v>
      </c>
      <c r="AA3" s="29">
        <f t="shared" ca="1" si="0"/>
        <v>44947</v>
      </c>
      <c r="AB3" s="29">
        <f t="shared" ca="1" si="0"/>
        <v>44948</v>
      </c>
      <c r="AC3" s="29">
        <f t="shared" ca="1" si="0"/>
        <v>44949</v>
      </c>
      <c r="AD3" s="29">
        <f t="shared" ca="1" si="0"/>
        <v>44950</v>
      </c>
      <c r="AE3" s="29">
        <f t="shared" ca="1" si="0"/>
        <v>44951</v>
      </c>
      <c r="AF3" s="29">
        <f t="shared" ca="1" si="0"/>
        <v>44952</v>
      </c>
      <c r="AG3" s="29">
        <f t="shared" ca="1" si="0"/>
        <v>44953</v>
      </c>
      <c r="AH3" s="29">
        <f t="shared" ca="1" si="0"/>
        <v>44954</v>
      </c>
      <c r="AI3" s="29">
        <f t="shared" ca="1" si="0"/>
        <v>44955</v>
      </c>
      <c r="AJ3" s="29">
        <f t="shared" ca="1" si="0"/>
        <v>44956</v>
      </c>
      <c r="AK3" s="29">
        <f t="shared" ca="1" si="0"/>
        <v>44957</v>
      </c>
      <c r="AL3" s="29">
        <f t="shared" ca="1" si="0"/>
        <v>44958</v>
      </c>
      <c r="AM3" s="29">
        <f t="shared" ca="1" si="0"/>
        <v>44959</v>
      </c>
      <c r="AN3" s="29">
        <f t="shared" ca="1" si="0"/>
        <v>44960</v>
      </c>
      <c r="AO3" s="29">
        <f t="shared" ca="1" si="0"/>
        <v>44961</v>
      </c>
      <c r="AP3" s="29">
        <f t="shared" ca="1" si="0"/>
        <v>44962</v>
      </c>
      <c r="AQ3" s="29">
        <f t="shared" ca="1" si="0"/>
        <v>44963</v>
      </c>
      <c r="AR3" s="29">
        <f t="shared" ca="1" si="0"/>
        <v>44964</v>
      </c>
      <c r="AS3" s="29">
        <f t="shared" ca="1" si="0"/>
        <v>44965</v>
      </c>
      <c r="AT3" s="29">
        <f t="shared" ca="1" si="0"/>
        <v>44966</v>
      </c>
      <c r="AU3" s="29">
        <f t="shared" ca="1" si="0"/>
        <v>44967</v>
      </c>
      <c r="AV3" s="29">
        <f t="shared" ca="1" si="0"/>
        <v>44968</v>
      </c>
      <c r="AW3" s="29">
        <f t="shared" ca="1" si="0"/>
        <v>44969</v>
      </c>
      <c r="AX3" s="29">
        <f t="shared" ca="1" si="0"/>
        <v>44970</v>
      </c>
      <c r="AY3" s="29">
        <f t="shared" ca="1" si="0"/>
        <v>44971</v>
      </c>
      <c r="AZ3" s="29">
        <f t="shared" ca="1" si="0"/>
        <v>44972</v>
      </c>
      <c r="BA3" s="29">
        <f t="shared" ca="1" si="0"/>
        <v>44973</v>
      </c>
      <c r="BB3" s="29">
        <f t="shared" ca="1" si="0"/>
        <v>44974</v>
      </c>
      <c r="BC3" s="29">
        <f t="shared" ca="1" si="0"/>
        <v>44975</v>
      </c>
      <c r="BD3" s="29">
        <f t="shared" ca="1" si="0"/>
        <v>44976</v>
      </c>
      <c r="BE3" s="29">
        <f t="shared" ca="1" si="0"/>
        <v>44977</v>
      </c>
      <c r="BF3" s="29">
        <f t="shared" ca="1" si="0"/>
        <v>44978</v>
      </c>
      <c r="BG3" s="29">
        <f t="shared" ca="1" si="0"/>
        <v>44979</v>
      </c>
      <c r="BH3" s="29">
        <f t="shared" ca="1" si="0"/>
        <v>44980</v>
      </c>
      <c r="BI3" s="29">
        <f t="shared" ca="1" si="0"/>
        <v>44981</v>
      </c>
      <c r="BJ3" s="29">
        <f t="shared" ca="1" si="0"/>
        <v>44982</v>
      </c>
      <c r="BK3" s="29">
        <f t="shared" ca="1" si="0"/>
        <v>44983</v>
      </c>
      <c r="BL3" s="29">
        <f t="shared" ca="1" si="0"/>
        <v>44984</v>
      </c>
      <c r="BM3" s="29">
        <f t="shared" ca="1" si="0"/>
        <v>44985</v>
      </c>
      <c r="BN3" s="29">
        <f t="shared" ca="1" si="0"/>
        <v>44986</v>
      </c>
      <c r="BO3" s="29">
        <f t="shared" ca="1" si="0"/>
        <v>44987</v>
      </c>
      <c r="BP3" s="29">
        <f t="shared" ca="1" si="0"/>
        <v>44988</v>
      </c>
      <c r="BQ3" s="29">
        <f t="shared" ca="1" si="0"/>
        <v>44989</v>
      </c>
      <c r="BR3" s="29">
        <f t="shared" ca="1" si="0"/>
        <v>44990</v>
      </c>
      <c r="BS3" s="29">
        <f t="shared" ca="1" si="0"/>
        <v>44991</v>
      </c>
      <c r="BT3" s="29">
        <f t="shared" ca="1" si="0"/>
        <v>44992</v>
      </c>
      <c r="BU3" s="29">
        <f t="shared" ref="BU3:EF3" ca="1" si="1">+BT3+1</f>
        <v>44993</v>
      </c>
      <c r="BV3" s="29">
        <f t="shared" ca="1" si="1"/>
        <v>44994</v>
      </c>
      <c r="BW3" s="29">
        <f t="shared" ca="1" si="1"/>
        <v>44995</v>
      </c>
      <c r="BX3" s="29">
        <f t="shared" ca="1" si="1"/>
        <v>44996</v>
      </c>
      <c r="BY3" s="29">
        <f t="shared" ca="1" si="1"/>
        <v>44997</v>
      </c>
      <c r="BZ3" s="29">
        <f t="shared" ca="1" si="1"/>
        <v>44998</v>
      </c>
      <c r="CA3" s="29">
        <f t="shared" ca="1" si="1"/>
        <v>44999</v>
      </c>
      <c r="CB3" s="29">
        <f t="shared" ca="1" si="1"/>
        <v>45000</v>
      </c>
      <c r="CC3" s="29">
        <f t="shared" ca="1" si="1"/>
        <v>45001</v>
      </c>
      <c r="CD3" s="29">
        <f t="shared" ca="1" si="1"/>
        <v>45002</v>
      </c>
      <c r="CE3" s="29">
        <f t="shared" ca="1" si="1"/>
        <v>45003</v>
      </c>
      <c r="CF3" s="29">
        <f t="shared" ca="1" si="1"/>
        <v>45004</v>
      </c>
      <c r="CG3" s="29">
        <f t="shared" ca="1" si="1"/>
        <v>45005</v>
      </c>
      <c r="CH3" s="29">
        <f t="shared" ca="1" si="1"/>
        <v>45006</v>
      </c>
      <c r="CI3" s="29">
        <f t="shared" ca="1" si="1"/>
        <v>45007</v>
      </c>
      <c r="CJ3" s="29">
        <f t="shared" ca="1" si="1"/>
        <v>45008</v>
      </c>
      <c r="CK3" s="29">
        <f t="shared" ca="1" si="1"/>
        <v>45009</v>
      </c>
      <c r="CL3" s="29">
        <f t="shared" ca="1" si="1"/>
        <v>45010</v>
      </c>
      <c r="CM3" s="29">
        <f t="shared" ca="1" si="1"/>
        <v>45011</v>
      </c>
      <c r="CN3" s="29">
        <f t="shared" ca="1" si="1"/>
        <v>45012</v>
      </c>
      <c r="CO3" s="29">
        <f t="shared" ca="1" si="1"/>
        <v>45013</v>
      </c>
      <c r="CP3" s="29">
        <f t="shared" ca="1" si="1"/>
        <v>45014</v>
      </c>
      <c r="CQ3" s="29">
        <f t="shared" ca="1" si="1"/>
        <v>45015</v>
      </c>
      <c r="CR3" s="29">
        <f t="shared" ca="1" si="1"/>
        <v>45016</v>
      </c>
      <c r="CS3" s="29">
        <f t="shared" ca="1" si="1"/>
        <v>45017</v>
      </c>
      <c r="CT3" s="29">
        <f t="shared" ca="1" si="1"/>
        <v>45018</v>
      </c>
      <c r="CU3" s="29">
        <f t="shared" ca="1" si="1"/>
        <v>45019</v>
      </c>
      <c r="CV3" s="29">
        <f t="shared" ca="1" si="1"/>
        <v>45020</v>
      </c>
      <c r="CW3" s="29">
        <f t="shared" ca="1" si="1"/>
        <v>45021</v>
      </c>
      <c r="CX3" s="29">
        <f t="shared" ca="1" si="1"/>
        <v>45022</v>
      </c>
      <c r="CY3" s="29">
        <f t="shared" ca="1" si="1"/>
        <v>45023</v>
      </c>
      <c r="CZ3" s="29">
        <f t="shared" ca="1" si="1"/>
        <v>45024</v>
      </c>
      <c r="DA3" s="29">
        <f t="shared" ca="1" si="1"/>
        <v>45025</v>
      </c>
      <c r="DB3" s="29">
        <f t="shared" ca="1" si="1"/>
        <v>45026</v>
      </c>
      <c r="DC3" s="29">
        <f t="shared" ca="1" si="1"/>
        <v>45027</v>
      </c>
      <c r="DD3" s="29">
        <f t="shared" ca="1" si="1"/>
        <v>45028</v>
      </c>
      <c r="DE3" s="29">
        <f t="shared" ca="1" si="1"/>
        <v>45029</v>
      </c>
      <c r="DF3" s="29">
        <f t="shared" ca="1" si="1"/>
        <v>45030</v>
      </c>
      <c r="DG3" s="29">
        <f t="shared" ca="1" si="1"/>
        <v>45031</v>
      </c>
      <c r="DH3" s="29">
        <f t="shared" ca="1" si="1"/>
        <v>45032</v>
      </c>
      <c r="DI3" s="29">
        <f t="shared" ca="1" si="1"/>
        <v>45033</v>
      </c>
      <c r="DJ3" s="29">
        <f t="shared" ca="1" si="1"/>
        <v>45034</v>
      </c>
      <c r="DK3" s="29">
        <f t="shared" ca="1" si="1"/>
        <v>45035</v>
      </c>
      <c r="DL3" s="29">
        <f t="shared" ca="1" si="1"/>
        <v>45036</v>
      </c>
      <c r="DM3" s="29">
        <f t="shared" ca="1" si="1"/>
        <v>45037</v>
      </c>
      <c r="DN3" s="29">
        <f t="shared" ca="1" si="1"/>
        <v>45038</v>
      </c>
      <c r="DO3" s="29">
        <f t="shared" ca="1" si="1"/>
        <v>45039</v>
      </c>
      <c r="DP3" s="29">
        <f t="shared" ca="1" si="1"/>
        <v>45040</v>
      </c>
      <c r="DQ3" s="29">
        <f t="shared" ca="1" si="1"/>
        <v>45041</v>
      </c>
      <c r="DR3" s="29">
        <f t="shared" ca="1" si="1"/>
        <v>45042</v>
      </c>
      <c r="DS3" s="29">
        <f t="shared" ca="1" si="1"/>
        <v>45043</v>
      </c>
      <c r="DT3" s="29">
        <f t="shared" ca="1" si="1"/>
        <v>45044</v>
      </c>
      <c r="DU3" s="29">
        <f t="shared" ca="1" si="1"/>
        <v>45045</v>
      </c>
      <c r="DV3" s="29">
        <f t="shared" ca="1" si="1"/>
        <v>45046</v>
      </c>
      <c r="DW3" s="29">
        <f t="shared" ca="1" si="1"/>
        <v>45047</v>
      </c>
      <c r="DX3" s="29">
        <f t="shared" ca="1" si="1"/>
        <v>45048</v>
      </c>
      <c r="DY3" s="29">
        <f t="shared" ca="1" si="1"/>
        <v>45049</v>
      </c>
      <c r="DZ3" s="29">
        <f t="shared" ca="1" si="1"/>
        <v>45050</v>
      </c>
      <c r="EA3" s="29">
        <f t="shared" ca="1" si="1"/>
        <v>45051</v>
      </c>
      <c r="EB3" s="29">
        <f t="shared" ca="1" si="1"/>
        <v>45052</v>
      </c>
      <c r="EC3" s="29">
        <f t="shared" ca="1" si="1"/>
        <v>45053</v>
      </c>
      <c r="ED3" s="29">
        <f t="shared" ca="1" si="1"/>
        <v>45054</v>
      </c>
      <c r="EE3" s="29">
        <f t="shared" ca="1" si="1"/>
        <v>45055</v>
      </c>
      <c r="EF3" s="29">
        <f t="shared" ca="1" si="1"/>
        <v>45056</v>
      </c>
      <c r="EG3" s="29">
        <f t="shared" ref="EG3:GR3" ca="1" si="2">+EF3+1</f>
        <v>45057</v>
      </c>
      <c r="EH3" s="29">
        <f t="shared" ca="1" si="2"/>
        <v>45058</v>
      </c>
      <c r="EI3" s="29">
        <f t="shared" ca="1" si="2"/>
        <v>45059</v>
      </c>
      <c r="EJ3" s="29">
        <f t="shared" ca="1" si="2"/>
        <v>45060</v>
      </c>
      <c r="EK3" s="29">
        <f t="shared" ca="1" si="2"/>
        <v>45061</v>
      </c>
      <c r="EL3" s="29">
        <f t="shared" ca="1" si="2"/>
        <v>45062</v>
      </c>
      <c r="EM3" s="29">
        <f t="shared" ca="1" si="2"/>
        <v>45063</v>
      </c>
      <c r="EN3" s="29">
        <f t="shared" ca="1" si="2"/>
        <v>45064</v>
      </c>
      <c r="EO3" s="29">
        <f t="shared" ca="1" si="2"/>
        <v>45065</v>
      </c>
      <c r="EP3" s="29">
        <f t="shared" ca="1" si="2"/>
        <v>45066</v>
      </c>
      <c r="EQ3" s="29">
        <f t="shared" ca="1" si="2"/>
        <v>45067</v>
      </c>
      <c r="ER3" s="29">
        <f t="shared" ca="1" si="2"/>
        <v>45068</v>
      </c>
      <c r="ES3" s="29">
        <f t="shared" ca="1" si="2"/>
        <v>45069</v>
      </c>
      <c r="ET3" s="29">
        <f t="shared" ca="1" si="2"/>
        <v>45070</v>
      </c>
      <c r="EU3" s="29">
        <f t="shared" ca="1" si="2"/>
        <v>45071</v>
      </c>
      <c r="EV3" s="29">
        <f t="shared" ca="1" si="2"/>
        <v>45072</v>
      </c>
      <c r="EW3" s="29">
        <f t="shared" ca="1" si="2"/>
        <v>45073</v>
      </c>
      <c r="EX3" s="29">
        <f t="shared" ca="1" si="2"/>
        <v>45074</v>
      </c>
      <c r="EY3" s="29">
        <f t="shared" ca="1" si="2"/>
        <v>45075</v>
      </c>
      <c r="EZ3" s="29">
        <f t="shared" ca="1" si="2"/>
        <v>45076</v>
      </c>
      <c r="FA3" s="29">
        <f t="shared" ca="1" si="2"/>
        <v>45077</v>
      </c>
      <c r="FB3" s="29">
        <f t="shared" ca="1" si="2"/>
        <v>45078</v>
      </c>
      <c r="FC3" s="29">
        <f t="shared" ca="1" si="2"/>
        <v>45079</v>
      </c>
      <c r="FD3" s="29">
        <f t="shared" ca="1" si="2"/>
        <v>45080</v>
      </c>
      <c r="FE3" s="29">
        <f t="shared" ca="1" si="2"/>
        <v>45081</v>
      </c>
      <c r="FF3" s="29">
        <f t="shared" ca="1" si="2"/>
        <v>45082</v>
      </c>
      <c r="FG3" s="29">
        <f t="shared" ca="1" si="2"/>
        <v>45083</v>
      </c>
      <c r="FH3" s="29">
        <f t="shared" ca="1" si="2"/>
        <v>45084</v>
      </c>
      <c r="FI3" s="29">
        <f t="shared" ca="1" si="2"/>
        <v>45085</v>
      </c>
      <c r="FJ3" s="29">
        <f t="shared" ca="1" si="2"/>
        <v>45086</v>
      </c>
      <c r="FK3" s="29">
        <f t="shared" ca="1" si="2"/>
        <v>45087</v>
      </c>
      <c r="FL3" s="29">
        <f t="shared" ca="1" si="2"/>
        <v>45088</v>
      </c>
      <c r="FM3" s="29">
        <f t="shared" ca="1" si="2"/>
        <v>45089</v>
      </c>
      <c r="FN3" s="29">
        <f t="shared" ca="1" si="2"/>
        <v>45090</v>
      </c>
      <c r="FO3" s="29">
        <f t="shared" ca="1" si="2"/>
        <v>45091</v>
      </c>
      <c r="FP3" s="29">
        <f t="shared" ca="1" si="2"/>
        <v>45092</v>
      </c>
      <c r="FQ3" s="29">
        <f t="shared" ca="1" si="2"/>
        <v>45093</v>
      </c>
      <c r="FR3" s="29">
        <f t="shared" ca="1" si="2"/>
        <v>45094</v>
      </c>
      <c r="FS3" s="29">
        <f t="shared" ca="1" si="2"/>
        <v>45095</v>
      </c>
      <c r="FT3" s="29">
        <f t="shared" ca="1" si="2"/>
        <v>45096</v>
      </c>
      <c r="FU3" s="29">
        <f t="shared" ca="1" si="2"/>
        <v>45097</v>
      </c>
      <c r="FV3" s="29">
        <f t="shared" ca="1" si="2"/>
        <v>45098</v>
      </c>
      <c r="FW3" s="29">
        <f t="shared" ca="1" si="2"/>
        <v>45099</v>
      </c>
      <c r="FX3" s="29">
        <f t="shared" ca="1" si="2"/>
        <v>45100</v>
      </c>
      <c r="FY3" s="29">
        <f t="shared" ca="1" si="2"/>
        <v>45101</v>
      </c>
      <c r="FZ3" s="29">
        <f t="shared" ca="1" si="2"/>
        <v>45102</v>
      </c>
      <c r="GA3" s="29">
        <f t="shared" ca="1" si="2"/>
        <v>45103</v>
      </c>
      <c r="GB3" s="29">
        <f t="shared" ca="1" si="2"/>
        <v>45104</v>
      </c>
      <c r="GC3" s="29">
        <f t="shared" ca="1" si="2"/>
        <v>45105</v>
      </c>
      <c r="GD3" s="29">
        <f t="shared" ca="1" si="2"/>
        <v>45106</v>
      </c>
      <c r="GE3" s="29">
        <f t="shared" ca="1" si="2"/>
        <v>45107</v>
      </c>
      <c r="GF3" s="29">
        <f t="shared" ca="1" si="2"/>
        <v>45108</v>
      </c>
      <c r="GG3" s="29">
        <f t="shared" ca="1" si="2"/>
        <v>45109</v>
      </c>
      <c r="GH3" s="29">
        <f t="shared" ca="1" si="2"/>
        <v>45110</v>
      </c>
      <c r="GI3" s="29">
        <f t="shared" ca="1" si="2"/>
        <v>45111</v>
      </c>
      <c r="GJ3" s="29">
        <f t="shared" ca="1" si="2"/>
        <v>45112</v>
      </c>
      <c r="GK3" s="29">
        <f t="shared" ca="1" si="2"/>
        <v>45113</v>
      </c>
      <c r="GL3" s="29">
        <f t="shared" ca="1" si="2"/>
        <v>45114</v>
      </c>
      <c r="GM3" s="29">
        <f t="shared" ca="1" si="2"/>
        <v>45115</v>
      </c>
      <c r="GN3" s="29">
        <f t="shared" ca="1" si="2"/>
        <v>45116</v>
      </c>
      <c r="GO3" s="29">
        <f t="shared" ca="1" si="2"/>
        <v>45117</v>
      </c>
      <c r="GP3" s="29">
        <f t="shared" ca="1" si="2"/>
        <v>45118</v>
      </c>
      <c r="GQ3" s="29">
        <f t="shared" ca="1" si="2"/>
        <v>45119</v>
      </c>
      <c r="GR3" s="29">
        <f t="shared" ca="1" si="2"/>
        <v>45120</v>
      </c>
      <c r="GS3" s="29">
        <f t="shared" ref="GS3:JD3" ca="1" si="3">+GR3+1</f>
        <v>45121</v>
      </c>
      <c r="GT3" s="29">
        <f t="shared" ca="1" si="3"/>
        <v>45122</v>
      </c>
      <c r="GU3" s="29">
        <f t="shared" ca="1" si="3"/>
        <v>45123</v>
      </c>
      <c r="GV3" s="29">
        <f t="shared" ca="1" si="3"/>
        <v>45124</v>
      </c>
      <c r="GW3" s="29">
        <f t="shared" ca="1" si="3"/>
        <v>45125</v>
      </c>
      <c r="GX3" s="29">
        <f t="shared" ca="1" si="3"/>
        <v>45126</v>
      </c>
      <c r="GY3" s="29">
        <f t="shared" ca="1" si="3"/>
        <v>45127</v>
      </c>
      <c r="GZ3" s="29">
        <f t="shared" ca="1" si="3"/>
        <v>45128</v>
      </c>
      <c r="HA3" s="29">
        <f t="shared" ca="1" si="3"/>
        <v>45129</v>
      </c>
      <c r="HB3" s="29">
        <f t="shared" ca="1" si="3"/>
        <v>45130</v>
      </c>
      <c r="HC3" s="29">
        <f t="shared" ca="1" si="3"/>
        <v>45131</v>
      </c>
      <c r="HD3" s="29">
        <f t="shared" ca="1" si="3"/>
        <v>45132</v>
      </c>
      <c r="HE3" s="29">
        <f t="shared" ca="1" si="3"/>
        <v>45133</v>
      </c>
      <c r="HF3" s="29">
        <f t="shared" ca="1" si="3"/>
        <v>45134</v>
      </c>
      <c r="HG3" s="29">
        <f t="shared" ca="1" si="3"/>
        <v>45135</v>
      </c>
      <c r="HH3" s="29">
        <f t="shared" ca="1" si="3"/>
        <v>45136</v>
      </c>
      <c r="HI3" s="29">
        <f t="shared" ca="1" si="3"/>
        <v>45137</v>
      </c>
      <c r="HJ3" s="29">
        <f t="shared" ca="1" si="3"/>
        <v>45138</v>
      </c>
      <c r="HK3" s="29">
        <f t="shared" ca="1" si="3"/>
        <v>45139</v>
      </c>
      <c r="HL3" s="29">
        <f t="shared" ca="1" si="3"/>
        <v>45140</v>
      </c>
      <c r="HM3" s="29">
        <f t="shared" ca="1" si="3"/>
        <v>45141</v>
      </c>
      <c r="HN3" s="29">
        <f t="shared" ca="1" si="3"/>
        <v>45142</v>
      </c>
      <c r="HO3" s="29">
        <f t="shared" ca="1" si="3"/>
        <v>45143</v>
      </c>
      <c r="HP3" s="29">
        <f t="shared" ca="1" si="3"/>
        <v>45144</v>
      </c>
      <c r="HQ3" s="29">
        <f t="shared" ca="1" si="3"/>
        <v>45145</v>
      </c>
      <c r="HR3" s="29">
        <f t="shared" ca="1" si="3"/>
        <v>45146</v>
      </c>
      <c r="HS3" s="29">
        <f t="shared" ca="1" si="3"/>
        <v>45147</v>
      </c>
      <c r="HT3" s="29">
        <f t="shared" ca="1" si="3"/>
        <v>45148</v>
      </c>
      <c r="HU3" s="29">
        <f t="shared" ca="1" si="3"/>
        <v>45149</v>
      </c>
      <c r="HV3" s="29">
        <f t="shared" ca="1" si="3"/>
        <v>45150</v>
      </c>
      <c r="HW3" s="29">
        <f t="shared" ca="1" si="3"/>
        <v>45151</v>
      </c>
      <c r="HX3" s="29">
        <f t="shared" ca="1" si="3"/>
        <v>45152</v>
      </c>
      <c r="HY3" s="29">
        <f t="shared" ca="1" si="3"/>
        <v>45153</v>
      </c>
      <c r="HZ3" s="29">
        <f t="shared" ca="1" si="3"/>
        <v>45154</v>
      </c>
      <c r="IA3" s="29">
        <f t="shared" ca="1" si="3"/>
        <v>45155</v>
      </c>
      <c r="IB3" s="29">
        <f t="shared" ca="1" si="3"/>
        <v>45156</v>
      </c>
      <c r="IC3" s="29">
        <f t="shared" ca="1" si="3"/>
        <v>45157</v>
      </c>
      <c r="ID3" s="29">
        <f t="shared" ca="1" si="3"/>
        <v>45158</v>
      </c>
      <c r="IE3" s="29">
        <f t="shared" ca="1" si="3"/>
        <v>45159</v>
      </c>
      <c r="IF3" s="29">
        <f t="shared" ca="1" si="3"/>
        <v>45160</v>
      </c>
      <c r="IG3" s="29">
        <f t="shared" ca="1" si="3"/>
        <v>45161</v>
      </c>
      <c r="IH3" s="29">
        <f t="shared" ca="1" si="3"/>
        <v>45162</v>
      </c>
      <c r="II3" s="29">
        <f t="shared" ca="1" si="3"/>
        <v>45163</v>
      </c>
      <c r="IJ3" s="29">
        <f t="shared" ca="1" si="3"/>
        <v>45164</v>
      </c>
      <c r="IK3" s="29">
        <f t="shared" ca="1" si="3"/>
        <v>45165</v>
      </c>
      <c r="IL3" s="29">
        <f t="shared" ca="1" si="3"/>
        <v>45166</v>
      </c>
      <c r="IM3" s="29">
        <f t="shared" ca="1" si="3"/>
        <v>45167</v>
      </c>
      <c r="IN3" s="29">
        <f t="shared" ca="1" si="3"/>
        <v>45168</v>
      </c>
      <c r="IO3" s="29">
        <f t="shared" ca="1" si="3"/>
        <v>45169</v>
      </c>
      <c r="IP3" s="29">
        <f t="shared" ca="1" si="3"/>
        <v>45170</v>
      </c>
      <c r="IQ3" s="29">
        <f t="shared" ca="1" si="3"/>
        <v>45171</v>
      </c>
      <c r="IR3" s="29">
        <f t="shared" ca="1" si="3"/>
        <v>45172</v>
      </c>
      <c r="IS3" s="29">
        <f t="shared" ca="1" si="3"/>
        <v>45173</v>
      </c>
      <c r="IT3" s="29">
        <f t="shared" ca="1" si="3"/>
        <v>45174</v>
      </c>
      <c r="IU3" s="29">
        <f t="shared" ca="1" si="3"/>
        <v>45175</v>
      </c>
      <c r="IV3" s="29">
        <f t="shared" ca="1" si="3"/>
        <v>45176</v>
      </c>
      <c r="IW3" s="29">
        <f t="shared" ca="1" si="3"/>
        <v>45177</v>
      </c>
      <c r="IX3" s="29">
        <f t="shared" ca="1" si="3"/>
        <v>45178</v>
      </c>
      <c r="IY3" s="29">
        <f t="shared" ca="1" si="3"/>
        <v>45179</v>
      </c>
      <c r="IZ3" s="29">
        <f t="shared" ca="1" si="3"/>
        <v>45180</v>
      </c>
      <c r="JA3" s="29">
        <f t="shared" ca="1" si="3"/>
        <v>45181</v>
      </c>
      <c r="JB3" s="29">
        <f t="shared" ca="1" si="3"/>
        <v>45182</v>
      </c>
      <c r="JC3" s="29">
        <f t="shared" ca="1" si="3"/>
        <v>45183</v>
      </c>
      <c r="JD3" s="29">
        <f t="shared" ca="1" si="3"/>
        <v>45184</v>
      </c>
      <c r="JE3" s="29">
        <f t="shared" ref="JE3:LP3" ca="1" si="4">+JD3+1</f>
        <v>45185</v>
      </c>
      <c r="JF3" s="29">
        <f t="shared" ca="1" si="4"/>
        <v>45186</v>
      </c>
      <c r="JG3" s="29">
        <f t="shared" ca="1" si="4"/>
        <v>45187</v>
      </c>
      <c r="JH3" s="29">
        <f t="shared" ca="1" si="4"/>
        <v>45188</v>
      </c>
      <c r="JI3" s="29">
        <f t="shared" ca="1" si="4"/>
        <v>45189</v>
      </c>
      <c r="JJ3" s="29">
        <f t="shared" ca="1" si="4"/>
        <v>45190</v>
      </c>
      <c r="JK3" s="29">
        <f t="shared" ca="1" si="4"/>
        <v>45191</v>
      </c>
      <c r="JL3" s="29">
        <f t="shared" ca="1" si="4"/>
        <v>45192</v>
      </c>
      <c r="JM3" s="29">
        <f t="shared" ca="1" si="4"/>
        <v>45193</v>
      </c>
      <c r="JN3" s="29">
        <f t="shared" ca="1" si="4"/>
        <v>45194</v>
      </c>
      <c r="JO3" s="29">
        <f t="shared" ca="1" si="4"/>
        <v>45195</v>
      </c>
      <c r="JP3" s="29">
        <f t="shared" ca="1" si="4"/>
        <v>45196</v>
      </c>
      <c r="JQ3" s="29">
        <f t="shared" ca="1" si="4"/>
        <v>45197</v>
      </c>
      <c r="JR3" s="29">
        <f t="shared" ca="1" si="4"/>
        <v>45198</v>
      </c>
      <c r="JS3" s="29">
        <f t="shared" ca="1" si="4"/>
        <v>45199</v>
      </c>
      <c r="JT3" s="29">
        <f t="shared" ca="1" si="4"/>
        <v>45200</v>
      </c>
      <c r="JU3" s="29">
        <f t="shared" ca="1" si="4"/>
        <v>45201</v>
      </c>
      <c r="JV3" s="29">
        <f t="shared" ca="1" si="4"/>
        <v>45202</v>
      </c>
      <c r="JW3" s="29">
        <f t="shared" ca="1" si="4"/>
        <v>45203</v>
      </c>
      <c r="JX3" s="29">
        <f t="shared" ca="1" si="4"/>
        <v>45204</v>
      </c>
      <c r="JY3" s="29">
        <f t="shared" ca="1" si="4"/>
        <v>45205</v>
      </c>
      <c r="JZ3" s="29">
        <f t="shared" ca="1" si="4"/>
        <v>45206</v>
      </c>
      <c r="KA3" s="29">
        <f t="shared" ca="1" si="4"/>
        <v>45207</v>
      </c>
      <c r="KB3" s="29">
        <f t="shared" ca="1" si="4"/>
        <v>45208</v>
      </c>
      <c r="KC3" s="29">
        <f t="shared" ca="1" si="4"/>
        <v>45209</v>
      </c>
      <c r="KD3" s="29">
        <f t="shared" ca="1" si="4"/>
        <v>45210</v>
      </c>
      <c r="KE3" s="29">
        <f t="shared" ca="1" si="4"/>
        <v>45211</v>
      </c>
      <c r="KF3" s="29">
        <f t="shared" ca="1" si="4"/>
        <v>45212</v>
      </c>
      <c r="KG3" s="29">
        <f t="shared" ca="1" si="4"/>
        <v>45213</v>
      </c>
      <c r="KH3" s="29">
        <f t="shared" ca="1" si="4"/>
        <v>45214</v>
      </c>
      <c r="KI3" s="29">
        <f t="shared" ca="1" si="4"/>
        <v>45215</v>
      </c>
      <c r="KJ3" s="29">
        <f t="shared" ca="1" si="4"/>
        <v>45216</v>
      </c>
      <c r="KK3" s="29">
        <f t="shared" ca="1" si="4"/>
        <v>45217</v>
      </c>
      <c r="KL3" s="29">
        <f t="shared" ca="1" si="4"/>
        <v>45218</v>
      </c>
      <c r="KM3" s="29">
        <f t="shared" ca="1" si="4"/>
        <v>45219</v>
      </c>
      <c r="KN3" s="29">
        <f t="shared" ca="1" si="4"/>
        <v>45220</v>
      </c>
      <c r="KO3" s="29">
        <f t="shared" ca="1" si="4"/>
        <v>45221</v>
      </c>
      <c r="KP3" s="29">
        <f t="shared" ca="1" si="4"/>
        <v>45222</v>
      </c>
      <c r="KQ3" s="29">
        <f t="shared" ca="1" si="4"/>
        <v>45223</v>
      </c>
      <c r="KR3" s="29">
        <f t="shared" ca="1" si="4"/>
        <v>45224</v>
      </c>
      <c r="KS3" s="29">
        <f t="shared" ca="1" si="4"/>
        <v>45225</v>
      </c>
      <c r="KT3" s="29">
        <f t="shared" ca="1" si="4"/>
        <v>45226</v>
      </c>
      <c r="KU3" s="29">
        <f t="shared" ca="1" si="4"/>
        <v>45227</v>
      </c>
      <c r="KV3" s="29">
        <f t="shared" ca="1" si="4"/>
        <v>45228</v>
      </c>
      <c r="KW3" s="29">
        <f t="shared" ca="1" si="4"/>
        <v>45229</v>
      </c>
      <c r="KX3" s="29">
        <f t="shared" ca="1" si="4"/>
        <v>45230</v>
      </c>
      <c r="KY3" s="29">
        <f t="shared" ca="1" si="4"/>
        <v>45231</v>
      </c>
      <c r="KZ3" s="29">
        <f t="shared" ca="1" si="4"/>
        <v>45232</v>
      </c>
      <c r="LA3" s="29">
        <f t="shared" ca="1" si="4"/>
        <v>45233</v>
      </c>
      <c r="LB3" s="29">
        <f t="shared" ca="1" si="4"/>
        <v>45234</v>
      </c>
      <c r="LC3" s="29">
        <f t="shared" ca="1" si="4"/>
        <v>45235</v>
      </c>
      <c r="LD3" s="29">
        <f t="shared" ca="1" si="4"/>
        <v>45236</v>
      </c>
      <c r="LE3" s="29">
        <f t="shared" ca="1" si="4"/>
        <v>45237</v>
      </c>
      <c r="LF3" s="29">
        <f t="shared" ca="1" si="4"/>
        <v>45238</v>
      </c>
      <c r="LG3" s="29">
        <f t="shared" ca="1" si="4"/>
        <v>45239</v>
      </c>
      <c r="LH3" s="29">
        <f t="shared" ca="1" si="4"/>
        <v>45240</v>
      </c>
      <c r="LI3" s="29">
        <f t="shared" ca="1" si="4"/>
        <v>45241</v>
      </c>
      <c r="LJ3" s="29">
        <f t="shared" ca="1" si="4"/>
        <v>45242</v>
      </c>
      <c r="LK3" s="29">
        <f t="shared" ca="1" si="4"/>
        <v>45243</v>
      </c>
      <c r="LL3" s="29">
        <f t="shared" ca="1" si="4"/>
        <v>45244</v>
      </c>
      <c r="LM3" s="29">
        <f t="shared" ca="1" si="4"/>
        <v>45245</v>
      </c>
      <c r="LN3" s="29">
        <f t="shared" ca="1" si="4"/>
        <v>45246</v>
      </c>
      <c r="LO3" s="29">
        <f t="shared" ca="1" si="4"/>
        <v>45247</v>
      </c>
      <c r="LP3" s="29">
        <f t="shared" ca="1" si="4"/>
        <v>45248</v>
      </c>
      <c r="LQ3" s="29">
        <f t="shared" ref="LQ3:NG3" ca="1" si="5">+LP3+1</f>
        <v>45249</v>
      </c>
      <c r="LR3" s="29">
        <f t="shared" ca="1" si="5"/>
        <v>45250</v>
      </c>
      <c r="LS3" s="29">
        <f t="shared" ca="1" si="5"/>
        <v>45251</v>
      </c>
      <c r="LT3" s="29">
        <f t="shared" ca="1" si="5"/>
        <v>45252</v>
      </c>
      <c r="LU3" s="29">
        <f t="shared" ca="1" si="5"/>
        <v>45253</v>
      </c>
      <c r="LV3" s="29">
        <f t="shared" ca="1" si="5"/>
        <v>45254</v>
      </c>
      <c r="LW3" s="29">
        <f t="shared" ca="1" si="5"/>
        <v>45255</v>
      </c>
      <c r="LX3" s="29">
        <f t="shared" ca="1" si="5"/>
        <v>45256</v>
      </c>
      <c r="LY3" s="29">
        <f t="shared" ca="1" si="5"/>
        <v>45257</v>
      </c>
      <c r="LZ3" s="29">
        <f t="shared" ca="1" si="5"/>
        <v>45258</v>
      </c>
      <c r="MA3" s="29">
        <f t="shared" ca="1" si="5"/>
        <v>45259</v>
      </c>
      <c r="MB3" s="29">
        <f t="shared" ca="1" si="5"/>
        <v>45260</v>
      </c>
      <c r="MC3" s="29">
        <f t="shared" ca="1" si="5"/>
        <v>45261</v>
      </c>
      <c r="MD3" s="29">
        <f t="shared" ca="1" si="5"/>
        <v>45262</v>
      </c>
      <c r="ME3" s="29">
        <f t="shared" ca="1" si="5"/>
        <v>45263</v>
      </c>
      <c r="MF3" s="29">
        <f t="shared" ca="1" si="5"/>
        <v>45264</v>
      </c>
      <c r="MG3" s="29">
        <f t="shared" ca="1" si="5"/>
        <v>45265</v>
      </c>
      <c r="MH3" s="29">
        <f t="shared" ca="1" si="5"/>
        <v>45266</v>
      </c>
      <c r="MI3" s="29">
        <f t="shared" ca="1" si="5"/>
        <v>45267</v>
      </c>
      <c r="MJ3" s="29">
        <f t="shared" ca="1" si="5"/>
        <v>45268</v>
      </c>
      <c r="MK3" s="29">
        <f t="shared" ca="1" si="5"/>
        <v>45269</v>
      </c>
      <c r="ML3" s="29">
        <f t="shared" ca="1" si="5"/>
        <v>45270</v>
      </c>
      <c r="MM3" s="29">
        <f t="shared" ca="1" si="5"/>
        <v>45271</v>
      </c>
      <c r="MN3" s="29">
        <f t="shared" ca="1" si="5"/>
        <v>45272</v>
      </c>
      <c r="MO3" s="29">
        <f t="shared" ca="1" si="5"/>
        <v>45273</v>
      </c>
      <c r="MP3" s="29">
        <f t="shared" ca="1" si="5"/>
        <v>45274</v>
      </c>
      <c r="MQ3" s="29">
        <f t="shared" ca="1" si="5"/>
        <v>45275</v>
      </c>
      <c r="MR3" s="29">
        <f t="shared" ca="1" si="5"/>
        <v>45276</v>
      </c>
      <c r="MS3" s="29">
        <f t="shared" ca="1" si="5"/>
        <v>45277</v>
      </c>
      <c r="MT3" s="29">
        <f t="shared" ca="1" si="5"/>
        <v>45278</v>
      </c>
      <c r="MU3" s="29">
        <f t="shared" ca="1" si="5"/>
        <v>45279</v>
      </c>
      <c r="MV3" s="29">
        <f t="shared" ca="1" si="5"/>
        <v>45280</v>
      </c>
      <c r="MW3" s="29">
        <f t="shared" ca="1" si="5"/>
        <v>45281</v>
      </c>
      <c r="MX3" s="29">
        <f t="shared" ca="1" si="5"/>
        <v>45282</v>
      </c>
      <c r="MY3" s="29">
        <f t="shared" ca="1" si="5"/>
        <v>45283</v>
      </c>
      <c r="MZ3" s="29">
        <f t="shared" ca="1" si="5"/>
        <v>45284</v>
      </c>
      <c r="NA3" s="29">
        <f t="shared" ca="1" si="5"/>
        <v>45285</v>
      </c>
      <c r="NB3" s="29">
        <f t="shared" ca="1" si="5"/>
        <v>45286</v>
      </c>
      <c r="NC3" s="29">
        <f t="shared" ca="1" si="5"/>
        <v>45287</v>
      </c>
      <c r="ND3" s="29">
        <f t="shared" ca="1" si="5"/>
        <v>45288</v>
      </c>
      <c r="NE3" s="29">
        <f t="shared" ca="1" si="5"/>
        <v>45289</v>
      </c>
      <c r="NF3" s="29">
        <f t="shared" ca="1" si="5"/>
        <v>45290</v>
      </c>
      <c r="NG3" s="29">
        <f t="shared" ca="1" si="5"/>
        <v>45291</v>
      </c>
    </row>
    <row r="4" spans="1:371" ht="15.75" x14ac:dyDescent="0.25">
      <c r="A4" s="12" t="s">
        <v>0</v>
      </c>
      <c r="B4" s="13">
        <v>12192946531.6</v>
      </c>
      <c r="C4" s="13">
        <f ca="1">+MIENBAC_NK_MUC_TIEU!B2/365*(TODAY()-DATE(YEAR(TODAY()),1,1))</f>
        <v>67564383561.643837</v>
      </c>
      <c r="D4" s="13">
        <f>+INDEX(MIENBAC_NK_BAO_CAO_KQKD!B:B,IF(COUNTA(MIENBAC_NK_BAO_CAO_KQKD!B:B)&lt;2,2,COUNTA(MIENBAC_NK_BAO_CAO_KQKD!B:B)))</f>
        <v>74226485832</v>
      </c>
      <c r="E4" s="13">
        <f ca="1">+C4-D4</f>
        <v>-6662102270.356163</v>
      </c>
      <c r="F4" s="14">
        <f ca="1">IF(D4&gt;0,D4/C4,0)</f>
        <v>1.0986037601346255</v>
      </c>
      <c r="G4" s="13">
        <f ca="1">IF(G$2="",0,INDEX(MIENBAC_NK_BAO_CAO_KQKD!$B:$B,G$2))</f>
        <v>0</v>
      </c>
      <c r="H4" s="13">
        <f ca="1">IF(H$2="",0,INDEX(MIENBAC_NK_BAO_CAO_KQKD!$B:$B,H$2))</f>
        <v>0</v>
      </c>
      <c r="I4" s="13">
        <f ca="1">IF(I$2="",0,INDEX(MIENBAC_NK_BAO_CAO_KQKD!$B:$B,I$2))</f>
        <v>0</v>
      </c>
      <c r="J4" s="13">
        <f ca="1">IF(J$2="",0,INDEX(MIENBAC_NK_BAO_CAO_KQKD!$B:$B,J$2))</f>
        <v>0</v>
      </c>
      <c r="K4" s="13">
        <f ca="1">IF(K$2="",0,INDEX(MIENBAC_NK_BAO_CAO_KQKD!$B:$B,K$2))</f>
        <v>0</v>
      </c>
      <c r="L4" s="13">
        <f ca="1">IF(L$2="",0,INDEX(MIENBAC_NK_BAO_CAO_KQKD!$B:$B,L$2))</f>
        <v>0</v>
      </c>
      <c r="M4" s="13">
        <f ca="1">IF(M$2="",0,INDEX(MIENBAC_NK_BAO_CAO_KQKD!$B:$B,M$2))</f>
        <v>0</v>
      </c>
      <c r="N4" s="13">
        <f ca="1">IF(N$2="",0,INDEX(MIENBAC_NK_BAO_CAO_KQKD!$B:$B,N$2))</f>
        <v>0</v>
      </c>
      <c r="O4" s="13">
        <f ca="1">IF(O$2="",0,INDEX(MIENBAC_NK_BAO_CAO_KQKD!$B:$B,O$2))</f>
        <v>0</v>
      </c>
      <c r="P4" s="13">
        <f ca="1">IF(P$2="",0,INDEX(MIENBAC_NK_BAO_CAO_KQKD!$B:$B,P$2))</f>
        <v>0</v>
      </c>
      <c r="Q4" s="13">
        <f ca="1">IF(Q$2="",0,INDEX(MIENBAC_NK_BAO_CAO_KQKD!$B:$B,Q$2))</f>
        <v>0</v>
      </c>
      <c r="R4" s="13">
        <f ca="1">IF(R$2="",0,INDEX(MIENBAC_NK_BAO_CAO_KQKD!$B:$B,R$2))</f>
        <v>0</v>
      </c>
      <c r="S4" s="13">
        <f ca="1">IF(S$2="",0,INDEX(MIENBAC_NK_BAO_CAO_KQKD!$B:$B,S$2))</f>
        <v>0</v>
      </c>
      <c r="T4" s="13">
        <f ca="1">IF(T$2="",0,INDEX(MIENBAC_NK_BAO_CAO_KQKD!$B:$B,T$2))</f>
        <v>0</v>
      </c>
      <c r="U4" s="13">
        <f ca="1">IF(U$2="",0,INDEX(MIENBAC_NK_BAO_CAO_KQKD!$B:$B,U$2))</f>
        <v>0</v>
      </c>
      <c r="V4" s="13">
        <f ca="1">IF(V$2="",0,INDEX(MIENBAC_NK_BAO_CAO_KQKD!$B:$B,V$2))</f>
        <v>0</v>
      </c>
      <c r="W4" s="13">
        <f ca="1">IF(W$2="",0,INDEX(MIENBAC_NK_BAO_CAO_KQKD!$B:$B,W$2))</f>
        <v>0</v>
      </c>
      <c r="X4" s="13">
        <f ca="1">IF(X$2="",0,INDEX(MIENBAC_NK_BAO_CAO_KQKD!$B:$B,X$2))</f>
        <v>0</v>
      </c>
      <c r="Y4" s="13">
        <f ca="1">IF(Y$2="",0,INDEX(MIENBAC_NK_BAO_CAO_KQKD!$B:$B,Y$2))</f>
        <v>0</v>
      </c>
      <c r="Z4" s="13">
        <f ca="1">IF(Z$2="",0,INDEX(MIENBAC_NK_BAO_CAO_KQKD!$B:$B,Z$2))</f>
        <v>0</v>
      </c>
      <c r="AA4" s="13">
        <f ca="1">IF(AA$2="",0,INDEX(MIENBAC_NK_BAO_CAO_KQKD!$B:$B,AA$2))</f>
        <v>0</v>
      </c>
      <c r="AB4" s="13">
        <f ca="1">IF(AB$2="",0,INDEX(MIENBAC_NK_BAO_CAO_KQKD!$B:$B,AB$2))</f>
        <v>0</v>
      </c>
      <c r="AC4" s="13">
        <f ca="1">IF(AC$2="",0,INDEX(MIENBAC_NK_BAO_CAO_KQKD!$B:$B,AC$2))</f>
        <v>0</v>
      </c>
      <c r="AD4" s="13">
        <f ca="1">IF(AD$2="",0,INDEX(MIENBAC_NK_BAO_CAO_KQKD!$B:$B,AD$2))</f>
        <v>0</v>
      </c>
      <c r="AE4" s="13">
        <f ca="1">IF(AE$2="",0,INDEX(MIENBAC_NK_BAO_CAO_KQKD!$B:$B,AE$2))</f>
        <v>0</v>
      </c>
      <c r="AF4" s="13">
        <f ca="1">IF(AF$2="",0,INDEX(MIENBAC_NK_BAO_CAO_KQKD!$B:$B,AF$2))</f>
        <v>0</v>
      </c>
      <c r="AG4" s="13">
        <f ca="1">IF(AG$2="",0,INDEX(MIENBAC_NK_BAO_CAO_KQKD!$B:$B,AG$2))</f>
        <v>0</v>
      </c>
      <c r="AH4" s="13">
        <f ca="1">IF(AH$2="",0,INDEX(MIENBAC_NK_BAO_CAO_KQKD!$B:$B,AH$2))</f>
        <v>0</v>
      </c>
      <c r="AI4" s="13">
        <f ca="1">IF(AI$2="",0,INDEX(MIENBAC_NK_BAO_CAO_KQKD!$B:$B,AI$2))</f>
        <v>0</v>
      </c>
      <c r="AJ4" s="13">
        <f ca="1">IF(AJ$2="",0,INDEX(MIENBAC_NK_BAO_CAO_KQKD!$B:$B,AJ$2))</f>
        <v>0</v>
      </c>
      <c r="AK4" s="13">
        <f ca="1">IF(AK$2="",0,INDEX(MIENBAC_NK_BAO_CAO_KQKD!$B:$B,AK$2))</f>
        <v>0</v>
      </c>
      <c r="AL4" s="13">
        <f ca="1">IF(AL$2="",0,INDEX(MIENBAC_NK_BAO_CAO_KQKD!$B:$B,AL$2))</f>
        <v>0</v>
      </c>
      <c r="AM4" s="13">
        <f ca="1">IF(AM$2="",0,INDEX(MIENBAC_NK_BAO_CAO_KQKD!$B:$B,AM$2))</f>
        <v>0</v>
      </c>
      <c r="AN4" s="13">
        <f ca="1">IF(AN$2="",0,INDEX(MIENBAC_NK_BAO_CAO_KQKD!$B:$B,AN$2))</f>
        <v>0</v>
      </c>
      <c r="AO4" s="13">
        <f ca="1">IF(AO$2="",0,INDEX(MIENBAC_NK_BAO_CAO_KQKD!$B:$B,AO$2))</f>
        <v>0</v>
      </c>
      <c r="AP4" s="13">
        <f ca="1">IF(AP$2="",0,INDEX(MIENBAC_NK_BAO_CAO_KQKD!$B:$B,AP$2))</f>
        <v>0</v>
      </c>
      <c r="AQ4" s="13">
        <f ca="1">IF(AQ$2="",0,INDEX(MIENBAC_NK_BAO_CAO_KQKD!$B:$B,AQ$2))</f>
        <v>0</v>
      </c>
      <c r="AR4" s="13">
        <f ca="1">IF(AR$2="",0,INDEX(MIENBAC_NK_BAO_CAO_KQKD!$B:$B,AR$2))</f>
        <v>0</v>
      </c>
      <c r="AS4" s="13">
        <f ca="1">IF(AS$2="",0,INDEX(MIENBAC_NK_BAO_CAO_KQKD!$B:$B,AS$2))</f>
        <v>0</v>
      </c>
      <c r="AT4" s="13">
        <f ca="1">IF(AT$2="",0,INDEX(MIENBAC_NK_BAO_CAO_KQKD!$B:$B,AT$2))</f>
        <v>0</v>
      </c>
      <c r="AU4" s="13">
        <f ca="1">IF(AU$2="",0,INDEX(MIENBAC_NK_BAO_CAO_KQKD!$B:$B,AU$2))</f>
        <v>0</v>
      </c>
      <c r="AV4" s="13">
        <f ca="1">IF(AV$2="",0,INDEX(MIENBAC_NK_BAO_CAO_KQKD!$B:$B,AV$2))</f>
        <v>0</v>
      </c>
      <c r="AW4" s="13">
        <f ca="1">IF(AW$2="",0,INDEX(MIENBAC_NK_BAO_CAO_KQKD!$B:$B,AW$2))</f>
        <v>0</v>
      </c>
      <c r="AX4" s="13">
        <f ca="1">IF(AX$2="",0,INDEX(MIENBAC_NK_BAO_CAO_KQKD!$B:$B,AX$2))</f>
        <v>0</v>
      </c>
      <c r="AY4" s="13">
        <f ca="1">IF(AY$2="",0,INDEX(MIENBAC_NK_BAO_CAO_KQKD!$B:$B,AY$2))</f>
        <v>0</v>
      </c>
      <c r="AZ4" s="13">
        <f ca="1">IF(AZ$2="",0,INDEX(MIENBAC_NK_BAO_CAO_KQKD!$B:$B,AZ$2))</f>
        <v>0</v>
      </c>
      <c r="BA4" s="13">
        <f ca="1">IF(BA$2="",0,INDEX(MIENBAC_NK_BAO_CAO_KQKD!$B:$B,BA$2))</f>
        <v>0</v>
      </c>
      <c r="BB4" s="13">
        <f ca="1">IF(BB$2="",0,INDEX(MIENBAC_NK_BAO_CAO_KQKD!$B:$B,BB$2))</f>
        <v>0</v>
      </c>
      <c r="BC4" s="13">
        <f ca="1">IF(BC$2="",0,INDEX(MIENBAC_NK_BAO_CAO_KQKD!$B:$B,BC$2))</f>
        <v>0</v>
      </c>
      <c r="BD4" s="13">
        <f ca="1">IF(BD$2="",0,INDEX(MIENBAC_NK_BAO_CAO_KQKD!$B:$B,BD$2))</f>
        <v>0</v>
      </c>
      <c r="BE4" s="13">
        <f ca="1">IF(BE$2="",0,INDEX(MIENBAC_NK_BAO_CAO_KQKD!$B:$B,BE$2))</f>
        <v>0</v>
      </c>
      <c r="BF4" s="13">
        <f ca="1">IF(BF$2="",0,INDEX(MIENBAC_NK_BAO_CAO_KQKD!$B:$B,BF$2))</f>
        <v>0</v>
      </c>
      <c r="BG4" s="13">
        <f ca="1">IF(BG$2="",0,INDEX(MIENBAC_NK_BAO_CAO_KQKD!$B:$B,BG$2))</f>
        <v>0</v>
      </c>
      <c r="BH4" s="13">
        <f ca="1">IF(BH$2="",0,INDEX(MIENBAC_NK_BAO_CAO_KQKD!$B:$B,BH$2))</f>
        <v>0</v>
      </c>
      <c r="BI4" s="13">
        <f ca="1">IF(BI$2="",0,INDEX(MIENBAC_NK_BAO_CAO_KQKD!$B:$B,BI$2))</f>
        <v>0</v>
      </c>
      <c r="BJ4" s="13">
        <f ca="1">IF(BJ$2="",0,INDEX(MIENBAC_NK_BAO_CAO_KQKD!$B:$B,BJ$2))</f>
        <v>0</v>
      </c>
      <c r="BK4" s="13">
        <f ca="1">IF(BK$2="",0,INDEX(MIENBAC_NK_BAO_CAO_KQKD!$B:$B,BK$2))</f>
        <v>0</v>
      </c>
      <c r="BL4" s="13">
        <f ca="1">IF(BL$2="",0,INDEX(MIENBAC_NK_BAO_CAO_KQKD!$B:$B,BL$2))</f>
        <v>0</v>
      </c>
      <c r="BM4" s="13">
        <f ca="1">IF(BM$2="",0,INDEX(MIENBAC_NK_BAO_CAO_KQKD!$B:$B,BM$2))</f>
        <v>0</v>
      </c>
      <c r="BN4" s="13">
        <f ca="1">IF(BN$2="",0,INDEX(MIENBAC_NK_BAO_CAO_KQKD!$B:$B,BN$2))</f>
        <v>0</v>
      </c>
      <c r="BO4" s="13">
        <f ca="1">IF(BO$2="",0,INDEX(MIENBAC_NK_BAO_CAO_KQKD!$B:$B,BO$2))</f>
        <v>0</v>
      </c>
      <c r="BP4" s="13">
        <f ca="1">IF(BP$2="",0,INDEX(MIENBAC_NK_BAO_CAO_KQKD!$B:$B,BP$2))</f>
        <v>0</v>
      </c>
      <c r="BQ4" s="13">
        <f ca="1">IF(BQ$2="",0,INDEX(MIENBAC_NK_BAO_CAO_KQKD!$B:$B,BQ$2))</f>
        <v>0</v>
      </c>
      <c r="BR4" s="13">
        <f ca="1">IF(BR$2="",0,INDEX(MIENBAC_NK_BAO_CAO_KQKD!$B:$B,BR$2))</f>
        <v>0</v>
      </c>
      <c r="BS4" s="13">
        <f ca="1">IF(BS$2="",0,INDEX(MIENBAC_NK_BAO_CAO_KQKD!$B:$B,BS$2))</f>
        <v>0</v>
      </c>
      <c r="BT4" s="13">
        <f ca="1">IF(BT$2="",0,INDEX(MIENBAC_NK_BAO_CAO_KQKD!$B:$B,BT$2))</f>
        <v>0</v>
      </c>
      <c r="BU4" s="13">
        <f ca="1">IF(BU$2="",0,INDEX(MIENBAC_NK_BAO_CAO_KQKD!$B:$B,BU$2))</f>
        <v>0</v>
      </c>
      <c r="BV4" s="13">
        <f ca="1">IF(BV$2="",0,INDEX(MIENBAC_NK_BAO_CAO_KQKD!$B:$B,BV$2))</f>
        <v>0</v>
      </c>
      <c r="BW4" s="13">
        <f ca="1">IF(BW$2="",0,INDEX(MIENBAC_NK_BAO_CAO_KQKD!$B:$B,BW$2))</f>
        <v>0</v>
      </c>
      <c r="BX4" s="13">
        <f ca="1">IF(BX$2="",0,INDEX(MIENBAC_NK_BAO_CAO_KQKD!$B:$B,BX$2))</f>
        <v>0</v>
      </c>
      <c r="BY4" s="13">
        <f ca="1">IF(BY$2="",0,INDEX(MIENBAC_NK_BAO_CAO_KQKD!$B:$B,BY$2))</f>
        <v>0</v>
      </c>
      <c r="BZ4" s="13">
        <f ca="1">IF(BZ$2="",0,INDEX(MIENBAC_NK_BAO_CAO_KQKD!$B:$B,BZ$2))</f>
        <v>0</v>
      </c>
      <c r="CA4" s="13">
        <f ca="1">IF(CA$2="",0,INDEX(MIENBAC_NK_BAO_CAO_KQKD!$B:$B,CA$2))</f>
        <v>0</v>
      </c>
      <c r="CB4" s="13">
        <f ca="1">IF(CB$2="",0,INDEX(MIENBAC_NK_BAO_CAO_KQKD!$B:$B,CB$2))</f>
        <v>0</v>
      </c>
      <c r="CC4" s="13">
        <f ca="1">IF(CC$2="",0,INDEX(MIENBAC_NK_BAO_CAO_KQKD!$B:$B,CC$2))</f>
        <v>0</v>
      </c>
      <c r="CD4" s="13">
        <f ca="1">IF(CD$2="",0,INDEX(MIENBAC_NK_BAO_CAO_KQKD!$B:$B,CD$2))</f>
        <v>0</v>
      </c>
      <c r="CE4" s="13">
        <f ca="1">IF(CE$2="",0,INDEX(MIENBAC_NK_BAO_CAO_KQKD!$B:$B,CE$2))</f>
        <v>0</v>
      </c>
      <c r="CF4" s="13">
        <f ca="1">IF(CF$2="",0,INDEX(MIENBAC_NK_BAO_CAO_KQKD!$B:$B,CF$2))</f>
        <v>0</v>
      </c>
      <c r="CG4" s="13">
        <f ca="1">IF(CG$2="",0,INDEX(MIENBAC_NK_BAO_CAO_KQKD!$B:$B,CG$2))</f>
        <v>0</v>
      </c>
      <c r="CH4" s="13">
        <f ca="1">IF(CH$2="",0,INDEX(MIENBAC_NK_BAO_CAO_KQKD!$B:$B,CH$2))</f>
        <v>0</v>
      </c>
      <c r="CI4" s="13">
        <f ca="1">IF(CI$2="",0,INDEX(MIENBAC_NK_BAO_CAO_KQKD!$B:$B,CI$2))</f>
        <v>0</v>
      </c>
      <c r="CJ4" s="13">
        <f ca="1">IF(CJ$2="",0,INDEX(MIENBAC_NK_BAO_CAO_KQKD!$B:$B,CJ$2))</f>
        <v>0</v>
      </c>
      <c r="CK4" s="13">
        <f ca="1">IF(CK$2="",0,INDEX(MIENBAC_NK_BAO_CAO_KQKD!$B:$B,CK$2))</f>
        <v>0</v>
      </c>
      <c r="CL4" s="13">
        <f ca="1">IF(CL$2="",0,INDEX(MIENBAC_NK_BAO_CAO_KQKD!$B:$B,CL$2))</f>
        <v>0</v>
      </c>
      <c r="CM4" s="13">
        <f ca="1">IF(CM$2="",0,INDEX(MIENBAC_NK_BAO_CAO_KQKD!$B:$B,CM$2))</f>
        <v>0</v>
      </c>
      <c r="CN4" s="13">
        <f ca="1">IF(CN$2="",0,INDEX(MIENBAC_NK_BAO_CAO_KQKD!$B:$B,CN$2))</f>
        <v>0</v>
      </c>
      <c r="CO4" s="13">
        <f ca="1">IF(CO$2="",0,INDEX(MIENBAC_NK_BAO_CAO_KQKD!$B:$B,CO$2))</f>
        <v>0</v>
      </c>
      <c r="CP4" s="13">
        <f ca="1">IF(CP$2="",0,INDEX(MIENBAC_NK_BAO_CAO_KQKD!$B:$B,CP$2))</f>
        <v>0</v>
      </c>
      <c r="CQ4" s="13">
        <f ca="1">IF(CQ$2="",0,INDEX(MIENBAC_NK_BAO_CAO_KQKD!$B:$B,CQ$2))</f>
        <v>0</v>
      </c>
      <c r="CR4" s="13">
        <f ca="1">IF(CR$2="",0,INDEX(MIENBAC_NK_BAO_CAO_KQKD!$B:$B,CR$2))</f>
        <v>0</v>
      </c>
      <c r="CS4" s="13">
        <f ca="1">IF(CS$2="",0,INDEX(MIENBAC_NK_BAO_CAO_KQKD!$B:$B,CS$2))</f>
        <v>0</v>
      </c>
      <c r="CT4" s="13">
        <f ca="1">IF(CT$2="",0,INDEX(MIENBAC_NK_BAO_CAO_KQKD!$B:$B,CT$2))</f>
        <v>0</v>
      </c>
      <c r="CU4" s="13">
        <f ca="1">IF(CU$2="",0,INDEX(MIENBAC_NK_BAO_CAO_KQKD!$B:$B,CU$2))</f>
        <v>0</v>
      </c>
      <c r="CV4" s="13">
        <f ca="1">IF(CV$2="",0,INDEX(MIENBAC_NK_BAO_CAO_KQKD!$B:$B,CV$2))</f>
        <v>0</v>
      </c>
      <c r="CW4" s="13">
        <f ca="1">IF(CW$2="",0,INDEX(MIENBAC_NK_BAO_CAO_KQKD!$B:$B,CW$2))</f>
        <v>0</v>
      </c>
      <c r="CX4" s="13">
        <f ca="1">IF(CX$2="",0,INDEX(MIENBAC_NK_BAO_CAO_KQKD!$B:$B,CX$2))</f>
        <v>0</v>
      </c>
      <c r="CY4" s="13">
        <f ca="1">IF(CY$2="",0,INDEX(MIENBAC_NK_BAO_CAO_KQKD!$B:$B,CY$2))</f>
        <v>0</v>
      </c>
      <c r="CZ4" s="13">
        <f ca="1">IF(CZ$2="",0,INDEX(MIENBAC_NK_BAO_CAO_KQKD!$B:$B,CZ$2))</f>
        <v>0</v>
      </c>
      <c r="DA4" s="13">
        <f ca="1">IF(DA$2="",0,INDEX(MIENBAC_NK_BAO_CAO_KQKD!$B:$B,DA$2))</f>
        <v>0</v>
      </c>
      <c r="DB4" s="13">
        <f ca="1">IF(DB$2="",0,INDEX(MIENBAC_NK_BAO_CAO_KQKD!$B:$B,DB$2))</f>
        <v>0</v>
      </c>
      <c r="DC4" s="13">
        <f ca="1">IF(DC$2="",0,INDEX(MIENBAC_NK_BAO_CAO_KQKD!$B:$B,DC$2))</f>
        <v>0</v>
      </c>
      <c r="DD4" s="13">
        <f ca="1">IF(DD$2="",0,INDEX(MIENBAC_NK_BAO_CAO_KQKD!$B:$B,DD$2))</f>
        <v>0</v>
      </c>
      <c r="DE4" s="13">
        <f ca="1">IF(DE$2="",0,INDEX(MIENBAC_NK_BAO_CAO_KQKD!$B:$B,DE$2))</f>
        <v>0</v>
      </c>
      <c r="DF4" s="13">
        <f ca="1">IF(DF$2="",0,INDEX(MIENBAC_NK_BAO_CAO_KQKD!$B:$B,DF$2))</f>
        <v>0</v>
      </c>
      <c r="DG4" s="13">
        <f ca="1">IF(DG$2="",0,INDEX(MIENBAC_NK_BAO_CAO_KQKD!$B:$B,DG$2))</f>
        <v>0</v>
      </c>
      <c r="DH4" s="13">
        <f ca="1">IF(DH$2="",0,INDEX(MIENBAC_NK_BAO_CAO_KQKD!$B:$B,DH$2))</f>
        <v>0</v>
      </c>
      <c r="DI4" s="13">
        <f ca="1">IF(DI$2="",0,INDEX(MIENBAC_NK_BAO_CAO_KQKD!$B:$B,DI$2))</f>
        <v>0</v>
      </c>
      <c r="DJ4" s="13">
        <f ca="1">IF(DJ$2="",0,INDEX(MIENBAC_NK_BAO_CAO_KQKD!$B:$B,DJ$2))</f>
        <v>0</v>
      </c>
      <c r="DK4" s="13">
        <f ca="1">IF(DK$2="",0,INDEX(MIENBAC_NK_BAO_CAO_KQKD!$B:$B,DK$2))</f>
        <v>0</v>
      </c>
      <c r="DL4" s="13">
        <f ca="1">IF(DL$2="",0,INDEX(MIENBAC_NK_BAO_CAO_KQKD!$B:$B,DL$2))</f>
        <v>0</v>
      </c>
      <c r="DM4" s="13">
        <f ca="1">IF(DM$2="",0,INDEX(MIENBAC_NK_BAO_CAO_KQKD!$B:$B,DM$2))</f>
        <v>0</v>
      </c>
      <c r="DN4" s="13">
        <f ca="1">IF(DN$2="",0,INDEX(MIENBAC_NK_BAO_CAO_KQKD!$B:$B,DN$2))</f>
        <v>0</v>
      </c>
      <c r="DO4" s="13">
        <f ca="1">IF(DO$2="",0,INDEX(MIENBAC_NK_BAO_CAO_KQKD!$B:$B,DO$2))</f>
        <v>0</v>
      </c>
      <c r="DP4" s="13">
        <f ca="1">IF(DP$2="",0,INDEX(MIENBAC_NK_BAO_CAO_KQKD!$B:$B,DP$2))</f>
        <v>0</v>
      </c>
      <c r="DQ4" s="13">
        <f ca="1">IF(DQ$2="",0,INDEX(MIENBAC_NK_BAO_CAO_KQKD!$B:$B,DQ$2))</f>
        <v>0</v>
      </c>
      <c r="DR4" s="13">
        <f ca="1">IF(DR$2="",0,INDEX(MIENBAC_NK_BAO_CAO_KQKD!$B:$B,DR$2))</f>
        <v>0</v>
      </c>
      <c r="DS4" s="13">
        <f ca="1">IF(DS$2="",0,INDEX(MIENBAC_NK_BAO_CAO_KQKD!$B:$B,DS$2))</f>
        <v>0</v>
      </c>
      <c r="DT4" s="13">
        <f ca="1">IF(DT$2="",0,INDEX(MIENBAC_NK_BAO_CAO_KQKD!$B:$B,DT$2))</f>
        <v>0</v>
      </c>
      <c r="DU4" s="13">
        <f ca="1">IF(DU$2="",0,INDEX(MIENBAC_NK_BAO_CAO_KQKD!$B:$B,DU$2))</f>
        <v>0</v>
      </c>
      <c r="DV4" s="13">
        <f ca="1">IF(DV$2="",0,INDEX(MIENBAC_NK_BAO_CAO_KQKD!$B:$B,DV$2))</f>
        <v>0</v>
      </c>
      <c r="DW4" s="13">
        <f ca="1">IF(DW$2="",0,INDEX(MIENBAC_NK_BAO_CAO_KQKD!$B:$B,DW$2))</f>
        <v>0</v>
      </c>
      <c r="DX4" s="13">
        <f ca="1">IF(DX$2="",0,INDEX(MIENBAC_NK_BAO_CAO_KQKD!$B:$B,DX$2))</f>
        <v>0</v>
      </c>
      <c r="DY4" s="13">
        <f ca="1">IF(DY$2="",0,INDEX(MIENBAC_NK_BAO_CAO_KQKD!$B:$B,DY$2))</f>
        <v>0</v>
      </c>
      <c r="DZ4" s="13">
        <f ca="1">IF(DZ$2="",0,INDEX(MIENBAC_NK_BAO_CAO_KQKD!$B:$B,DZ$2))</f>
        <v>0</v>
      </c>
      <c r="EA4" s="13">
        <f ca="1">IF(EA$2="",0,INDEX(MIENBAC_NK_BAO_CAO_KQKD!$B:$B,EA$2))</f>
        <v>0</v>
      </c>
      <c r="EB4" s="13">
        <f ca="1">IF(EB$2="",0,INDEX(MIENBAC_NK_BAO_CAO_KQKD!$B:$B,EB$2))</f>
        <v>0</v>
      </c>
      <c r="EC4" s="13">
        <f ca="1">IF(EC$2="",0,INDEX(MIENBAC_NK_BAO_CAO_KQKD!$B:$B,EC$2))</f>
        <v>0</v>
      </c>
      <c r="ED4" s="13">
        <f ca="1">IF(ED$2="",0,INDEX(MIENBAC_NK_BAO_CAO_KQKD!$B:$B,ED$2))</f>
        <v>0</v>
      </c>
      <c r="EE4" s="13">
        <f ca="1">IF(EE$2="",0,INDEX(MIENBAC_NK_BAO_CAO_KQKD!$B:$B,EE$2))</f>
        <v>0</v>
      </c>
      <c r="EF4" s="13">
        <f ca="1">IF(EF$2="",0,INDEX(MIENBAC_NK_BAO_CAO_KQKD!$B:$B,EF$2))</f>
        <v>0</v>
      </c>
      <c r="EG4" s="13">
        <f ca="1">IF(EG$2="",0,INDEX(MIENBAC_NK_BAO_CAO_KQKD!$B:$B,EG$2))</f>
        <v>0</v>
      </c>
      <c r="EH4" s="13">
        <f ca="1">IF(EH$2="",0,INDEX(MIENBAC_NK_BAO_CAO_KQKD!$B:$B,EH$2))</f>
        <v>0</v>
      </c>
      <c r="EI4" s="13">
        <f ca="1">IF(EI$2="",0,INDEX(MIENBAC_NK_BAO_CAO_KQKD!$B:$B,EI$2))</f>
        <v>0</v>
      </c>
      <c r="EJ4" s="13">
        <f ca="1">IF(EJ$2="",0,INDEX(MIENBAC_NK_BAO_CAO_KQKD!$B:$B,EJ$2))</f>
        <v>0</v>
      </c>
      <c r="EK4" s="13">
        <f ca="1">IF(EK$2="",0,INDEX(MIENBAC_NK_BAO_CAO_KQKD!$B:$B,EK$2))</f>
        <v>0</v>
      </c>
      <c r="EL4" s="13">
        <f ca="1">IF(EL$2="",0,INDEX(MIENBAC_NK_BAO_CAO_KQKD!$B:$B,EL$2))</f>
        <v>0</v>
      </c>
      <c r="EM4" s="13">
        <f ca="1">IF(EM$2="",0,INDEX(MIENBAC_NK_BAO_CAO_KQKD!$B:$B,EM$2))</f>
        <v>0</v>
      </c>
      <c r="EN4" s="13">
        <f ca="1">IF(EN$2="",0,INDEX(MIENBAC_NK_BAO_CAO_KQKD!$B:$B,EN$2))</f>
        <v>0</v>
      </c>
      <c r="EO4" s="13">
        <f ca="1">IF(EO$2="",0,INDEX(MIENBAC_NK_BAO_CAO_KQKD!$B:$B,EO$2))</f>
        <v>0</v>
      </c>
      <c r="EP4" s="13">
        <f ca="1">IF(EP$2="",0,INDEX(MIENBAC_NK_BAO_CAO_KQKD!$B:$B,EP$2))</f>
        <v>0</v>
      </c>
      <c r="EQ4" s="13">
        <f ca="1">IF(EQ$2="",0,INDEX(MIENBAC_NK_BAO_CAO_KQKD!$B:$B,EQ$2))</f>
        <v>0</v>
      </c>
      <c r="ER4" s="13">
        <f ca="1">IF(ER$2="",0,INDEX(MIENBAC_NK_BAO_CAO_KQKD!$B:$B,ER$2))</f>
        <v>60349435950.720001</v>
      </c>
      <c r="ES4" s="13">
        <f ca="1">IF(ES$2="",0,INDEX(MIENBAC_NK_BAO_CAO_KQKD!$B:$B,ES$2))</f>
        <v>60535420980.720001</v>
      </c>
      <c r="ET4" s="13">
        <f ca="1">IF(ET$2="",0,INDEX(MIENBAC_NK_BAO_CAO_KQKD!$B:$B,ET$2))</f>
        <v>60637515280.720001</v>
      </c>
      <c r="EU4" s="13">
        <f ca="1">IF(EU$2="",0,INDEX(MIENBAC_NK_BAO_CAO_KQKD!$B:$B,EU$2))</f>
        <v>60655503910.720001</v>
      </c>
      <c r="EV4" s="13">
        <f ca="1">IF(EV$2="",0,INDEX(MIENBAC_NK_BAO_CAO_KQKD!$B:$B,EV$2))</f>
        <v>60664632810.720001</v>
      </c>
      <c r="EW4" s="13">
        <f ca="1">IF(EW$2="",0,INDEX(MIENBAC_NK_BAO_CAO_KQKD!$B:$B,EW$2))</f>
        <v>0</v>
      </c>
      <c r="EX4" s="13">
        <f ca="1">IF(EX$2="",0,INDEX(MIENBAC_NK_BAO_CAO_KQKD!$B:$B,EX$2))</f>
        <v>60664632810.720001</v>
      </c>
      <c r="EY4" s="13">
        <f ca="1">IF(EY$2="",0,INDEX(MIENBAC_NK_BAO_CAO_KQKD!$B:$B,EY$2))</f>
        <v>60664632810.720001</v>
      </c>
      <c r="EZ4" s="13">
        <f ca="1">IF(EZ$2="",0,INDEX(MIENBAC_NK_BAO_CAO_KQKD!$B:$B,EZ$2))</f>
        <v>62139618630.720001</v>
      </c>
      <c r="FA4" s="13">
        <f ca="1">IF(FA$2="",0,INDEX(MIENBAC_NK_BAO_CAO_KQKD!$B:$B,FA$2))</f>
        <v>62228095480.720001</v>
      </c>
      <c r="FB4" s="13">
        <f ca="1">IF(FB$2="",0,INDEX(MIENBAC_NK_BAO_CAO_KQKD!$B:$B,FB$2))</f>
        <v>62228095480.720001</v>
      </c>
      <c r="FC4" s="13">
        <f ca="1">IF(FC$2="",0,INDEX(MIENBAC_NK_BAO_CAO_KQKD!$B:$B,FC$2))</f>
        <v>62228095480.720001</v>
      </c>
      <c r="FD4" s="13">
        <f ca="1">IF(FD$2="",0,INDEX(MIENBAC_NK_BAO_CAO_KQKD!$B:$B,FD$2))</f>
        <v>0</v>
      </c>
      <c r="FE4" s="13">
        <f ca="1">IF(FE$2="",0,INDEX(MIENBAC_NK_BAO_CAO_KQKD!$B:$B,FE$2))</f>
        <v>61515099680.720001</v>
      </c>
      <c r="FF4" s="13">
        <f ca="1">IF(FF$2="",0,INDEX(MIENBAC_NK_BAO_CAO_KQKD!$B:$B,FF$2))</f>
        <v>62843159050.720001</v>
      </c>
      <c r="FG4" s="13">
        <f ca="1">IF(FG$2="",0,INDEX(MIENBAC_NK_BAO_CAO_KQKD!$B:$B,FG$2))</f>
        <v>62843159050.720001</v>
      </c>
      <c r="FH4" s="13">
        <f ca="1">IF(FH$2="",0,INDEX(MIENBAC_NK_BAO_CAO_KQKD!$B:$B,FH$2))</f>
        <v>63018648870.720001</v>
      </c>
      <c r="FI4" s="13">
        <f ca="1">IF(FI$2="",0,INDEX(MIENBAC_NK_BAO_CAO_KQKD!$B:$B,FI$2))</f>
        <v>63029409180.720001</v>
      </c>
      <c r="FJ4" s="13">
        <f ca="1">IF(FJ$2="",0,INDEX(MIENBAC_NK_BAO_CAO_KQKD!$B:$B,FJ$2))</f>
        <v>63045409780.720001</v>
      </c>
      <c r="FK4" s="13">
        <f ca="1">IF(FK$2="",0,INDEX(MIENBAC_NK_BAO_CAO_KQKD!$B:$B,FK$2))</f>
        <v>0</v>
      </c>
      <c r="FL4" s="13">
        <f ca="1">IF(FL$2="",0,INDEX(MIENBAC_NK_BAO_CAO_KQKD!$B:$B,FL$2))</f>
        <v>63045409781</v>
      </c>
      <c r="FM4" s="13">
        <f ca="1">IF(FM$2="",0,INDEX(MIENBAC_NK_BAO_CAO_KQKD!$B:$B,FM$2))</f>
        <v>63045409781</v>
      </c>
      <c r="FN4" s="13">
        <f ca="1">IF(FN$2="",0,INDEX(MIENBAC_NK_BAO_CAO_KQKD!$B:$B,FN$2))</f>
        <v>63074975470.720001</v>
      </c>
      <c r="FO4" s="13">
        <f ca="1">IF(FO$2="",0,INDEX(MIENBAC_NK_BAO_CAO_KQKD!$B:$B,FO$2))</f>
        <v>63074975470.720001</v>
      </c>
      <c r="FP4" s="13">
        <f ca="1">IF(FP$2="",0,INDEX(MIENBAC_NK_BAO_CAO_KQKD!$B:$B,FP$2))</f>
        <v>63223612530.720001</v>
      </c>
      <c r="FQ4" s="13">
        <f ca="1">IF(FQ$2="",0,INDEX(MIENBAC_NK_BAO_CAO_KQKD!$B:$B,FQ$2))</f>
        <v>63223612530.720001</v>
      </c>
      <c r="FR4" s="13">
        <f ca="1">IF(FR$2="",0,INDEX(MIENBAC_NK_BAO_CAO_KQKD!$B:$B,FR$2))</f>
        <v>0</v>
      </c>
      <c r="FS4" s="13">
        <f ca="1">IF(FS$2="",0,INDEX(MIENBAC_NK_BAO_CAO_KQKD!$B:$B,FS$2))</f>
        <v>63275178000.720001</v>
      </c>
      <c r="FT4" s="13">
        <f ca="1">IF(FT$2="",0,INDEX(MIENBAC_NK_BAO_CAO_KQKD!$B:$B,FT$2))</f>
        <v>63339284350.720001</v>
      </c>
      <c r="FU4" s="13">
        <f ca="1">IF(FU$2="",0,INDEX(MIENBAC_NK_BAO_CAO_KQKD!$B:$B,FU$2))</f>
        <v>63376046570.720001</v>
      </c>
      <c r="FV4" s="13">
        <f ca="1">IF(FV$2="",0,INDEX(MIENBAC_NK_BAO_CAO_KQKD!$B:$B,FV$2))</f>
        <v>63376046570.720001</v>
      </c>
      <c r="FW4" s="13">
        <f ca="1">IF(FW$2="",0,INDEX(MIENBAC_NK_BAO_CAO_KQKD!$B:$B,FW$2))</f>
        <v>63430725260.720001</v>
      </c>
      <c r="FX4" s="13">
        <f ca="1">IF(FX$2="",0,INDEX(MIENBAC_NK_BAO_CAO_KQKD!$B:$B,FX$2))</f>
        <v>65607087910.720001</v>
      </c>
      <c r="FY4" s="13">
        <f ca="1">IF(FY$2="",0,INDEX(MIENBAC_NK_BAO_CAO_KQKD!$B:$B,FY$2))</f>
        <v>0</v>
      </c>
      <c r="FZ4" s="13">
        <f ca="1">IF(FZ$2="",0,INDEX(MIENBAC_NK_BAO_CAO_KQKD!$B:$B,FZ$2))</f>
        <v>65607087910.720001</v>
      </c>
      <c r="GA4" s="13">
        <f ca="1">IF(GA$2="",0,INDEX(MIENBAC_NK_BAO_CAO_KQKD!$B:$B,GA$2))</f>
        <v>65690411040.720001</v>
      </c>
      <c r="GB4" s="13">
        <f ca="1">IF(GB$2="",0,INDEX(MIENBAC_NK_BAO_CAO_KQKD!$B:$B,GB$2))</f>
        <v>65860192069.720001</v>
      </c>
      <c r="GC4" s="13">
        <f ca="1">IF(GC$2="",0,INDEX(MIENBAC_NK_BAO_CAO_KQKD!$B:$B,GC$2))</f>
        <v>65965813079.720001</v>
      </c>
      <c r="GD4" s="13">
        <f ca="1">IF(GD$2="",0,INDEX(MIENBAC_NK_BAO_CAO_KQKD!$B:$B,GD$2))</f>
        <v>65976064529.720001</v>
      </c>
      <c r="GE4" s="13">
        <f ca="1">IF(GE$2="",0,INDEX(MIENBAC_NK_BAO_CAO_KQKD!$B:$B,GE$2))</f>
        <v>66019568629.720001</v>
      </c>
      <c r="GF4" s="13">
        <f ca="1">IF(GF$2="",0,INDEX(MIENBAC_NK_BAO_CAO_KQKD!$B:$B,GF$2))</f>
        <v>0</v>
      </c>
      <c r="GG4" s="13">
        <f ca="1">IF(GG$2="",0,INDEX(MIENBAC_NK_BAO_CAO_KQKD!$B:$B,GG$2))</f>
        <v>0</v>
      </c>
      <c r="GH4" s="13">
        <f ca="1">IF(GH$2="",0,INDEX(MIENBAC_NK_BAO_CAO_KQKD!$B:$B,GH$2))</f>
        <v>66073218319.720001</v>
      </c>
      <c r="GI4" s="13">
        <f ca="1">IF(GI$2="",0,INDEX(MIENBAC_NK_BAO_CAO_KQKD!$B:$B,GI$2))</f>
        <v>66073218319.720001</v>
      </c>
      <c r="GJ4" s="13">
        <f ca="1">IF(GJ$2="",0,INDEX(MIENBAC_NK_BAO_CAO_KQKD!$B:$B,GJ$2))</f>
        <v>66211002339.720001</v>
      </c>
      <c r="GK4" s="13">
        <f ca="1">IF(GK$2="",0,INDEX(MIENBAC_NK_BAO_CAO_KQKD!$B:$B,GK$2))</f>
        <v>66287423397.720001</v>
      </c>
      <c r="GL4" s="13">
        <f ca="1">IF(GL$2="",0,INDEX(MIENBAC_NK_BAO_CAO_KQKD!$B:$B,GL$2))</f>
        <v>66342752517.720001</v>
      </c>
      <c r="GM4" s="13">
        <f ca="1">IF(GM$2="",0,INDEX(MIENBAC_NK_BAO_CAO_KQKD!$B:$B,GM$2))</f>
        <v>0</v>
      </c>
      <c r="GN4" s="13">
        <f ca="1">IF(GN$2="",0,INDEX(MIENBAC_NK_BAO_CAO_KQKD!$B:$B,GN$2))</f>
        <v>66378112974.720001</v>
      </c>
      <c r="GO4" s="13">
        <f ca="1">IF(GO$2="",0,INDEX(MIENBAC_NK_BAO_CAO_KQKD!$B:$B,GO$2))</f>
        <v>66379419554.720001</v>
      </c>
      <c r="GP4" s="13">
        <f ca="1">IF(GP$2="",0,INDEX(MIENBAC_NK_BAO_CAO_KQKD!$B:$B,GP$2))</f>
        <v>67855978172.720001</v>
      </c>
      <c r="GQ4" s="13">
        <f ca="1">IF(GQ$2="",0,INDEX(MIENBAC_NK_BAO_CAO_KQKD!$B:$B,GQ$2))</f>
        <v>67856406888.720001</v>
      </c>
      <c r="GR4" s="13">
        <f ca="1">IF(GR$2="",0,INDEX(MIENBAC_NK_BAO_CAO_KQKD!$B:$B,GR$2))</f>
        <v>67901387484.720001</v>
      </c>
      <c r="GS4" s="13">
        <f ca="1">IF(GS$2="",0,INDEX(MIENBAC_NK_BAO_CAO_KQKD!$B:$B,GS$2))</f>
        <v>67912917612.720001</v>
      </c>
      <c r="GT4" s="13">
        <f ca="1">IF(GT$2="",0,INDEX(MIENBAC_NK_BAO_CAO_KQKD!$B:$B,GT$2))</f>
        <v>0</v>
      </c>
      <c r="GU4" s="13">
        <f ca="1">IF(GU$2="",0,INDEX(MIENBAC_NK_BAO_CAO_KQKD!$B:$B,GU$2))</f>
        <v>67912917612.720001</v>
      </c>
      <c r="GV4" s="13">
        <f ca="1">IF(GV$2="",0,INDEX(MIENBAC_NK_BAO_CAO_KQKD!$B:$B,GV$2))</f>
        <v>67947253782.720001</v>
      </c>
      <c r="GW4" s="13">
        <f ca="1">IF(GW$2="",0,INDEX(MIENBAC_NK_BAO_CAO_KQKD!$B:$B,GW$2))</f>
        <v>67964663788.720001</v>
      </c>
      <c r="GX4" s="13">
        <f ca="1">IF(GX$2="",0,INDEX(MIENBAC_NK_BAO_CAO_KQKD!$B:$B,GX$2))</f>
        <v>67964663788.720001</v>
      </c>
      <c r="GY4" s="13">
        <f ca="1">IF(GY$2="",0,INDEX(MIENBAC_NK_BAO_CAO_KQKD!$B:$B,GY$2))</f>
        <v>67969371448.720001</v>
      </c>
      <c r="GZ4" s="13">
        <f ca="1">IF(GZ$2="",0,INDEX(MIENBAC_NK_BAO_CAO_KQKD!$B:$B,GZ$2))</f>
        <v>0</v>
      </c>
      <c r="HA4" s="13">
        <f ca="1">IF(HA$2="",0,INDEX(MIENBAC_NK_BAO_CAO_KQKD!$B:$B,HA$2))</f>
        <v>0</v>
      </c>
      <c r="HB4" s="13">
        <f ca="1">IF(HB$2="",0,INDEX(MIENBAC_NK_BAO_CAO_KQKD!$B:$B,HB$2))</f>
        <v>67977612208.720001</v>
      </c>
      <c r="HC4" s="13">
        <f ca="1">IF(HC$2="",0,INDEX(MIENBAC_NK_BAO_CAO_KQKD!$B:$B,HC$2))</f>
        <v>67977612208.720001</v>
      </c>
      <c r="HD4" s="13">
        <f ca="1">IF(HD$2="",0,INDEX(MIENBAC_NK_BAO_CAO_KQKD!$B:$B,HD$2))</f>
        <v>67987491448.720001</v>
      </c>
      <c r="HE4" s="13">
        <f ca="1">IF(HE$2="",0,INDEX(MIENBAC_NK_BAO_CAO_KQKD!$B:$B,HE$2))</f>
        <v>67987491448.720001</v>
      </c>
      <c r="HF4" s="13">
        <f ca="1">IF(HF$2="",0,INDEX(MIENBAC_NK_BAO_CAO_KQKD!$B:$B,HF$2))</f>
        <v>68192904722.720001</v>
      </c>
      <c r="HG4" s="13">
        <f ca="1">IF(HG$2="",0,INDEX(MIENBAC_NK_BAO_CAO_KQKD!$B:$B,HG$2))</f>
        <v>68265012867</v>
      </c>
      <c r="HH4" s="13">
        <f ca="1">IF(HH$2="",0,INDEX(MIENBAC_NK_BAO_CAO_KQKD!$B:$B,HH$2))</f>
        <v>0</v>
      </c>
      <c r="HI4" s="13">
        <f ca="1">IF(HI$2="",0,INDEX(MIENBAC_NK_BAO_CAO_KQKD!$B:$B,HI$2))</f>
        <v>68265012867</v>
      </c>
      <c r="HJ4" s="13">
        <f ca="1">IF(HJ$2="",0,INDEX(MIENBAC_NK_BAO_CAO_KQKD!$B:$B,HJ$2))</f>
        <v>68412874819</v>
      </c>
      <c r="HK4" s="13">
        <f ca="1">IF(HK$2="",0,INDEX(MIENBAC_NK_BAO_CAO_KQKD!$B:$B,HK$2))</f>
        <v>68412874819</v>
      </c>
      <c r="HL4" s="13">
        <f ca="1">IF(HL$2="",0,INDEX(MIENBAC_NK_BAO_CAO_KQKD!$B:$B,HL$2))</f>
        <v>68412874819</v>
      </c>
      <c r="HM4" s="13">
        <f ca="1">IF(HM$2="",0,INDEX(MIENBAC_NK_BAO_CAO_KQKD!$B:$B,HM$2))</f>
        <v>68335241472</v>
      </c>
      <c r="HN4" s="13">
        <f ca="1">IF(HN$2="",0,INDEX(MIENBAC_NK_BAO_CAO_KQKD!$B:$B,HN$2))</f>
        <v>68335241472</v>
      </c>
      <c r="HO4" s="13">
        <f ca="1">IF(HO$2="",0,INDEX(MIENBAC_NK_BAO_CAO_KQKD!$B:$B,HO$2))</f>
        <v>0</v>
      </c>
      <c r="HP4" s="13">
        <f ca="1">IF(HP$2="",0,INDEX(MIENBAC_NK_BAO_CAO_KQKD!$B:$B,HP$2))</f>
        <v>68268607674</v>
      </c>
      <c r="HQ4" s="13">
        <f ca="1">IF(HQ$2="",0,INDEX(MIENBAC_NK_BAO_CAO_KQKD!$B:$B,HQ$2))</f>
        <v>68268607674</v>
      </c>
      <c r="HR4" s="13">
        <f ca="1">IF(HR$2="",0,INDEX(MIENBAC_NK_BAO_CAO_KQKD!$B:$B,HR$2))</f>
        <v>68272166724</v>
      </c>
      <c r="HS4" s="13">
        <f ca="1">IF(HS$2="",0,INDEX(MIENBAC_NK_BAO_CAO_KQKD!$B:$B,HS$2))</f>
        <v>68272166724</v>
      </c>
      <c r="HT4" s="13">
        <f ca="1">IF(HT$2="",0,INDEX(MIENBAC_NK_BAO_CAO_KQKD!$B:$B,HT$2))</f>
        <v>68308084840</v>
      </c>
      <c r="HU4" s="13">
        <f ca="1">IF(HU$2="",0,INDEX(MIENBAC_NK_BAO_CAO_KQKD!$B:$B,HU$2))</f>
        <v>72484977564</v>
      </c>
      <c r="HV4" s="13">
        <f ca="1">IF(HV$2="",0,INDEX(MIENBAC_NK_BAO_CAO_KQKD!$B:$B,HV$2))</f>
        <v>0</v>
      </c>
      <c r="HW4" s="13">
        <f ca="1">IF(HW$2="",0,INDEX(MIENBAC_NK_BAO_CAO_KQKD!$B:$B,HW$2))</f>
        <v>72524582596</v>
      </c>
      <c r="HX4" s="13">
        <f ca="1">IF(HX$2="",0,INDEX(MIENBAC_NK_BAO_CAO_KQKD!$B:$B,HX$2))</f>
        <v>72570113288</v>
      </c>
      <c r="HY4" s="13">
        <f ca="1">IF(HY$2="",0,INDEX(MIENBAC_NK_BAO_CAO_KQKD!$B:$B,HY$2))</f>
        <v>72570113288</v>
      </c>
      <c r="HZ4" s="13">
        <f ca="1">IF(HZ$2="",0,INDEX(MIENBAC_NK_BAO_CAO_KQKD!$B:$B,HZ$2))</f>
        <v>72570113288</v>
      </c>
      <c r="IA4" s="13">
        <f ca="1">IF(IA$2="",0,INDEX(MIENBAC_NK_BAO_CAO_KQKD!$B:$B,IA$2))</f>
        <v>72776897654</v>
      </c>
      <c r="IB4" s="13">
        <f ca="1">IF(IB$2="",0,INDEX(MIENBAC_NK_BAO_CAO_KQKD!$B:$B,IB$2))</f>
        <v>72776897654</v>
      </c>
      <c r="IC4" s="13">
        <f ca="1">IF(IC$2="",0,INDEX(MIENBAC_NK_BAO_CAO_KQKD!$B:$B,IC$2))</f>
        <v>0</v>
      </c>
      <c r="ID4" s="13">
        <f ca="1">IF(ID$2="",0,INDEX(MIENBAC_NK_BAO_CAO_KQKD!$B:$B,ID$2))</f>
        <v>72998550204</v>
      </c>
      <c r="IE4" s="13">
        <f ca="1">IF(IE$2="",0,INDEX(MIENBAC_NK_BAO_CAO_KQKD!$B:$B,IE$2))</f>
        <v>72998550204</v>
      </c>
      <c r="IF4" s="13">
        <f ca="1">IF(IF$2="",0,INDEX(MIENBAC_NK_BAO_CAO_KQKD!$B:$B,IF$2))</f>
        <v>72998550204</v>
      </c>
      <c r="IG4" s="13">
        <f ca="1">IF(IG$2="",0,INDEX(MIENBAC_NK_BAO_CAO_KQKD!$B:$B,IG$2))</f>
        <v>73020122836</v>
      </c>
      <c r="IH4" s="13">
        <f ca="1">IF(IH$2="",0,INDEX(MIENBAC_NK_BAO_CAO_KQKD!$B:$B,IH$2))</f>
        <v>73099872196</v>
      </c>
      <c r="II4" s="13">
        <f ca="1">IF(II$2="",0,INDEX(MIENBAC_NK_BAO_CAO_KQKD!$B:$B,II$2))</f>
        <v>73119721300</v>
      </c>
      <c r="IJ4" s="13">
        <f ca="1">IF(IJ$2="",0,INDEX(MIENBAC_NK_BAO_CAO_KQKD!$B:$B,IJ$2))</f>
        <v>0</v>
      </c>
      <c r="IK4" s="13">
        <f ca="1">IF(IK$2="",0,INDEX(MIENBAC_NK_BAO_CAO_KQKD!$B:$B,IK$2))</f>
        <v>73168454486</v>
      </c>
      <c r="IL4" s="13">
        <f ca="1">IF(IL$2="",0,INDEX(MIENBAC_NK_BAO_CAO_KQKD!$B:$B,IL$2))</f>
        <v>73168454486</v>
      </c>
      <c r="IM4" s="13">
        <f ca="1">IF(IM$2="",0,INDEX(MIENBAC_NK_BAO_CAO_KQKD!$B:$B,IM$2))</f>
        <v>73168454486</v>
      </c>
      <c r="IN4" s="13">
        <f ca="1">IF(IN$2="",0,INDEX(MIENBAC_NK_BAO_CAO_KQKD!$B:$B,IN$2))</f>
        <v>73325125042</v>
      </c>
      <c r="IO4" s="13">
        <f ca="1">IF(IO$2="",0,INDEX(MIENBAC_NK_BAO_CAO_KQKD!$B:$B,IO$2))</f>
        <v>73357463180</v>
      </c>
      <c r="IP4" s="13">
        <f ca="1">IF(IP$2="",0,INDEX(MIENBAC_NK_BAO_CAO_KQKD!$B:$B,IP$2))</f>
        <v>0</v>
      </c>
      <c r="IQ4" s="13">
        <f ca="1">IF(IQ$2="",0,INDEX(MIENBAC_NK_BAO_CAO_KQKD!$B:$B,IQ$2))</f>
        <v>0</v>
      </c>
      <c r="IR4" s="13">
        <f ca="1">IF(IR$2="",0,INDEX(MIENBAC_NK_BAO_CAO_KQKD!$B:$B,IR$2))</f>
        <v>73361383688</v>
      </c>
      <c r="IS4" s="13">
        <f ca="1">IF(IS$2="",0,INDEX(MIENBAC_NK_BAO_CAO_KQKD!$B:$B,IS$2))</f>
        <v>73361383688</v>
      </c>
      <c r="IT4" s="13">
        <f ca="1">IF(IT$2="",0,INDEX(MIENBAC_NK_BAO_CAO_KQKD!$B:$B,IT$2))</f>
        <v>73509540820</v>
      </c>
      <c r="IU4" s="13">
        <f ca="1">IF(IU$2="",0,INDEX(MIENBAC_NK_BAO_CAO_KQKD!$B:$B,IU$2))</f>
        <v>73509540820</v>
      </c>
      <c r="IV4" s="13">
        <f ca="1">IF(IV$2="",0,INDEX(MIENBAC_NK_BAO_CAO_KQKD!$B:$B,IV$2))</f>
        <v>73509540820</v>
      </c>
      <c r="IW4" s="13">
        <f ca="1">IF(IW$2="",0,INDEX(MIENBAC_NK_BAO_CAO_KQKD!$B:$B,IW$2))</f>
        <v>73670598238</v>
      </c>
      <c r="IX4" s="13">
        <f ca="1">IF(IX$2="",0,INDEX(MIENBAC_NK_BAO_CAO_KQKD!$B:$B,IX$2))</f>
        <v>0</v>
      </c>
      <c r="IY4" s="13">
        <f ca="1">IF(IY$2="",0,INDEX(MIENBAC_NK_BAO_CAO_KQKD!$B:$B,IY$2))</f>
        <v>73719480538</v>
      </c>
      <c r="IZ4" s="13">
        <f ca="1">IF(IZ$2="",0,INDEX(MIENBAC_NK_BAO_CAO_KQKD!$B:$B,IZ$2))</f>
        <v>73810250698</v>
      </c>
      <c r="JA4" s="13">
        <f ca="1">IF(JA$2="",0,INDEX(MIENBAC_NK_BAO_CAO_KQKD!$B:$B,JA$2))</f>
        <v>73828263458</v>
      </c>
      <c r="JB4" s="13">
        <f ca="1">IF(JB$2="",0,INDEX(MIENBAC_NK_BAO_CAO_KQKD!$B:$B,JB$2))</f>
        <v>73835778718</v>
      </c>
      <c r="JC4" s="13">
        <f ca="1">IF(JC$2="",0,INDEX(MIENBAC_NK_BAO_CAO_KQKD!$B:$B,JC$2))</f>
        <v>73835778718</v>
      </c>
      <c r="JD4" s="13">
        <f ca="1">IF(JD$2="",0,INDEX(MIENBAC_NK_BAO_CAO_KQKD!$B:$B,JD$2))</f>
        <v>73835778718</v>
      </c>
      <c r="JE4" s="13">
        <f ca="1">IF(JE$2="",0,INDEX(MIENBAC_NK_BAO_CAO_KQKD!$B:$B,JE$2))</f>
        <v>0</v>
      </c>
      <c r="JF4" s="13">
        <f ca="1">IF(JF$2="",0,INDEX(MIENBAC_NK_BAO_CAO_KQKD!$B:$B,JF$2))</f>
        <v>73912743286</v>
      </c>
      <c r="JG4" s="13">
        <f ca="1">IF(JG$2="",0,INDEX(MIENBAC_NK_BAO_CAO_KQKD!$B:$B,JG$2))</f>
        <v>73912743286</v>
      </c>
      <c r="JH4" s="13">
        <f ca="1">IF(JH$2="",0,INDEX(MIENBAC_NK_BAO_CAO_KQKD!$B:$B,JH$2))</f>
        <v>74136793404</v>
      </c>
      <c r="JI4" s="13">
        <f ca="1">IF(JI$2="",0,INDEX(MIENBAC_NK_BAO_CAO_KQKD!$B:$B,JI$2))</f>
        <v>74136793404</v>
      </c>
      <c r="JJ4" s="13">
        <f ca="1">IF(JJ$2="",0,INDEX(MIENBAC_NK_BAO_CAO_KQKD!$B:$B,JJ$2))</f>
        <v>74158228104</v>
      </c>
      <c r="JK4" s="13">
        <f ca="1">IF(JK$2="",0,INDEX(MIENBAC_NK_BAO_CAO_KQKD!$B:$B,JK$2))</f>
        <v>74199928552</v>
      </c>
      <c r="JL4" s="13">
        <f ca="1">IF(JL$2="",0,INDEX(MIENBAC_NK_BAO_CAO_KQKD!$B:$B,JL$2))</f>
        <v>0</v>
      </c>
      <c r="JM4" s="13">
        <f ca="1">IF(JM$2="",0,INDEX(MIENBAC_NK_BAO_CAO_KQKD!$B:$B,JM$2))</f>
        <v>74202835852</v>
      </c>
      <c r="JN4" s="13">
        <f ca="1">IF(JN$2="",0,INDEX(MIENBAC_NK_BAO_CAO_KQKD!$B:$B,JN$2))</f>
        <v>74202835852</v>
      </c>
      <c r="JO4" s="13">
        <f ca="1">IF(JO$2="",0,INDEX(MIENBAC_NK_BAO_CAO_KQKD!$B:$B,JO$2))</f>
        <v>74226485832</v>
      </c>
      <c r="JP4" s="13">
        <f ca="1">IF(JP$2="",0,INDEX(MIENBAC_NK_BAO_CAO_KQKD!$B:$B,JP$2))</f>
        <v>74226485832</v>
      </c>
      <c r="JQ4" s="13">
        <f ca="1">IF(JQ$2="",0,INDEX(MIENBAC_NK_BAO_CAO_KQKD!$B:$B,JQ$2))</f>
        <v>0</v>
      </c>
      <c r="JR4" s="13">
        <f ca="1">IF(JR$2="",0,INDEX(MIENBAC_NK_BAO_CAO_KQKD!$B:$B,JR$2))</f>
        <v>0</v>
      </c>
      <c r="JS4" s="13">
        <f ca="1">IF(JS$2="",0,INDEX(MIENBAC_NK_BAO_CAO_KQKD!$B:$B,JS$2))</f>
        <v>0</v>
      </c>
      <c r="JT4" s="13">
        <f ca="1">IF(JT$2="",0,INDEX(MIENBAC_NK_BAO_CAO_KQKD!$B:$B,JT$2))</f>
        <v>0</v>
      </c>
      <c r="JU4" s="13">
        <f ca="1">IF(JU$2="",0,INDEX(MIENBAC_NK_BAO_CAO_KQKD!$B:$B,JU$2))</f>
        <v>0</v>
      </c>
      <c r="JV4" s="13">
        <f ca="1">IF(JV$2="",0,INDEX(MIENBAC_NK_BAO_CAO_KQKD!$B:$B,JV$2))</f>
        <v>0</v>
      </c>
      <c r="JW4" s="13">
        <f ca="1">IF(JW$2="",0,INDEX(MIENBAC_NK_BAO_CAO_KQKD!$B:$B,JW$2))</f>
        <v>0</v>
      </c>
      <c r="JX4" s="13">
        <f ca="1">IF(JX$2="",0,INDEX(MIENBAC_NK_BAO_CAO_KQKD!$B:$B,JX$2))</f>
        <v>0</v>
      </c>
      <c r="JY4" s="13">
        <f ca="1">IF(JY$2="",0,INDEX(MIENBAC_NK_BAO_CAO_KQKD!$B:$B,JY$2))</f>
        <v>0</v>
      </c>
      <c r="JZ4" s="13">
        <f ca="1">IF(JZ$2="",0,INDEX(MIENBAC_NK_BAO_CAO_KQKD!$B:$B,JZ$2))</f>
        <v>0</v>
      </c>
      <c r="KA4" s="13">
        <f ca="1">IF(KA$2="",0,INDEX(MIENBAC_NK_BAO_CAO_KQKD!$B:$B,KA$2))</f>
        <v>0</v>
      </c>
      <c r="KB4" s="13">
        <f ca="1">IF(KB$2="",0,INDEX(MIENBAC_NK_BAO_CAO_KQKD!$B:$B,KB$2))</f>
        <v>0</v>
      </c>
      <c r="KC4" s="13">
        <f ca="1">IF(KC$2="",0,INDEX(MIENBAC_NK_BAO_CAO_KQKD!$B:$B,KC$2))</f>
        <v>0</v>
      </c>
      <c r="KD4" s="13">
        <f ca="1">IF(KD$2="",0,INDEX(MIENBAC_NK_BAO_CAO_KQKD!$B:$B,KD$2))</f>
        <v>0</v>
      </c>
      <c r="KE4" s="13">
        <f ca="1">IF(KE$2="",0,INDEX(MIENBAC_NK_BAO_CAO_KQKD!$B:$B,KE$2))</f>
        <v>0</v>
      </c>
      <c r="KF4" s="13">
        <f ca="1">IF(KF$2="",0,INDEX(MIENBAC_NK_BAO_CAO_KQKD!$B:$B,KF$2))</f>
        <v>0</v>
      </c>
      <c r="KG4" s="13">
        <f ca="1">IF(KG$2="",0,INDEX(MIENBAC_NK_BAO_CAO_KQKD!$B:$B,KG$2))</f>
        <v>0</v>
      </c>
      <c r="KH4" s="13">
        <f ca="1">IF(KH$2="",0,INDEX(MIENBAC_NK_BAO_CAO_KQKD!$B:$B,KH$2))</f>
        <v>0</v>
      </c>
      <c r="KI4" s="13">
        <f ca="1">IF(KI$2="",0,INDEX(MIENBAC_NK_BAO_CAO_KQKD!$B:$B,KI$2))</f>
        <v>0</v>
      </c>
      <c r="KJ4" s="13">
        <f ca="1">IF(KJ$2="",0,INDEX(MIENBAC_NK_BAO_CAO_KQKD!$B:$B,KJ$2))</f>
        <v>0</v>
      </c>
      <c r="KK4" s="13">
        <f ca="1">IF(KK$2="",0,INDEX(MIENBAC_NK_BAO_CAO_KQKD!$B:$B,KK$2))</f>
        <v>0</v>
      </c>
      <c r="KL4" s="13">
        <f ca="1">IF(KL$2="",0,INDEX(MIENBAC_NK_BAO_CAO_KQKD!$B:$B,KL$2))</f>
        <v>0</v>
      </c>
      <c r="KM4" s="13">
        <f ca="1">IF(KM$2="",0,INDEX(MIENBAC_NK_BAO_CAO_KQKD!$B:$B,KM$2))</f>
        <v>0</v>
      </c>
      <c r="KN4" s="13">
        <f ca="1">IF(KN$2="",0,INDEX(MIENBAC_NK_BAO_CAO_KQKD!$B:$B,KN$2))</f>
        <v>0</v>
      </c>
      <c r="KO4" s="13">
        <f ca="1">IF(KO$2="",0,INDEX(MIENBAC_NK_BAO_CAO_KQKD!$B:$B,KO$2))</f>
        <v>0</v>
      </c>
      <c r="KP4" s="13">
        <f ca="1">IF(KP$2="",0,INDEX(MIENBAC_NK_BAO_CAO_KQKD!$B:$B,KP$2))</f>
        <v>0</v>
      </c>
      <c r="KQ4" s="13">
        <f ca="1">IF(KQ$2="",0,INDEX(MIENBAC_NK_BAO_CAO_KQKD!$B:$B,KQ$2))</f>
        <v>0</v>
      </c>
      <c r="KR4" s="13">
        <f ca="1">IF(KR$2="",0,INDEX(MIENBAC_NK_BAO_CAO_KQKD!$B:$B,KR$2))</f>
        <v>0</v>
      </c>
      <c r="KS4" s="13">
        <f ca="1">IF(KS$2="",0,INDEX(MIENBAC_NK_BAO_CAO_KQKD!$B:$B,KS$2))</f>
        <v>0</v>
      </c>
      <c r="KT4" s="13">
        <f ca="1">IF(KT$2="",0,INDEX(MIENBAC_NK_BAO_CAO_KQKD!$B:$B,KT$2))</f>
        <v>0</v>
      </c>
      <c r="KU4" s="13">
        <f ca="1">IF(KU$2="",0,INDEX(MIENBAC_NK_BAO_CAO_KQKD!$B:$B,KU$2))</f>
        <v>0</v>
      </c>
      <c r="KV4" s="13">
        <f ca="1">IF(KV$2="",0,INDEX(MIENBAC_NK_BAO_CAO_KQKD!$B:$B,KV$2))</f>
        <v>0</v>
      </c>
      <c r="KW4" s="13">
        <f ca="1">IF(KW$2="",0,INDEX(MIENBAC_NK_BAO_CAO_KQKD!$B:$B,KW$2))</f>
        <v>0</v>
      </c>
      <c r="KX4" s="13">
        <f ca="1">IF(KX$2="",0,INDEX(MIENBAC_NK_BAO_CAO_KQKD!$B:$B,KX$2))</f>
        <v>0</v>
      </c>
      <c r="KY4" s="13">
        <f ca="1">IF(KY$2="",0,INDEX(MIENBAC_NK_BAO_CAO_KQKD!$B:$B,KY$2))</f>
        <v>0</v>
      </c>
      <c r="KZ4" s="13">
        <f ca="1">IF(KZ$2="",0,INDEX(MIENBAC_NK_BAO_CAO_KQKD!$B:$B,KZ$2))</f>
        <v>0</v>
      </c>
      <c r="LA4" s="13">
        <f ca="1">IF(LA$2="",0,INDEX(MIENBAC_NK_BAO_CAO_KQKD!$B:$B,LA$2))</f>
        <v>0</v>
      </c>
      <c r="LB4" s="13">
        <f ca="1">IF(LB$2="",0,INDEX(MIENBAC_NK_BAO_CAO_KQKD!$B:$B,LB$2))</f>
        <v>0</v>
      </c>
      <c r="LC4" s="13">
        <f ca="1">IF(LC$2="",0,INDEX(MIENBAC_NK_BAO_CAO_KQKD!$B:$B,LC$2))</f>
        <v>0</v>
      </c>
      <c r="LD4" s="13">
        <f ca="1">IF(LD$2="",0,INDEX(MIENBAC_NK_BAO_CAO_KQKD!$B:$B,LD$2))</f>
        <v>0</v>
      </c>
      <c r="LE4" s="13">
        <f ca="1">IF(LE$2="",0,INDEX(MIENBAC_NK_BAO_CAO_KQKD!$B:$B,LE$2))</f>
        <v>0</v>
      </c>
      <c r="LF4" s="13">
        <f ca="1">IF(LF$2="",0,INDEX(MIENBAC_NK_BAO_CAO_KQKD!$B:$B,LF$2))</f>
        <v>0</v>
      </c>
      <c r="LG4" s="13">
        <f ca="1">IF(LG$2="",0,INDEX(MIENBAC_NK_BAO_CAO_KQKD!$B:$B,LG$2))</f>
        <v>0</v>
      </c>
      <c r="LH4" s="13">
        <f ca="1">IF(LH$2="",0,INDEX(MIENBAC_NK_BAO_CAO_KQKD!$B:$B,LH$2))</f>
        <v>0</v>
      </c>
      <c r="LI4" s="13">
        <f ca="1">IF(LI$2="",0,INDEX(MIENBAC_NK_BAO_CAO_KQKD!$B:$B,LI$2))</f>
        <v>0</v>
      </c>
      <c r="LJ4" s="13">
        <f ca="1">IF(LJ$2="",0,INDEX(MIENBAC_NK_BAO_CAO_KQKD!$B:$B,LJ$2))</f>
        <v>0</v>
      </c>
      <c r="LK4" s="13">
        <f ca="1">IF(LK$2="",0,INDEX(MIENBAC_NK_BAO_CAO_KQKD!$B:$B,LK$2))</f>
        <v>0</v>
      </c>
      <c r="LL4" s="13">
        <f ca="1">IF(LL$2="",0,INDEX(MIENBAC_NK_BAO_CAO_KQKD!$B:$B,LL$2))</f>
        <v>0</v>
      </c>
      <c r="LM4" s="13">
        <f ca="1">IF(LM$2="",0,INDEX(MIENBAC_NK_BAO_CAO_KQKD!$B:$B,LM$2))</f>
        <v>0</v>
      </c>
      <c r="LN4" s="13">
        <f ca="1">IF(LN$2="",0,INDEX(MIENBAC_NK_BAO_CAO_KQKD!$B:$B,LN$2))</f>
        <v>0</v>
      </c>
      <c r="LO4" s="13">
        <f ca="1">IF(LO$2="",0,INDEX(MIENBAC_NK_BAO_CAO_KQKD!$B:$B,LO$2))</f>
        <v>0</v>
      </c>
      <c r="LP4" s="13">
        <f ca="1">IF(LP$2="",0,INDEX(MIENBAC_NK_BAO_CAO_KQKD!$B:$B,LP$2))</f>
        <v>0</v>
      </c>
      <c r="LQ4" s="13">
        <f ca="1">IF(LQ$2="",0,INDEX(MIENBAC_NK_BAO_CAO_KQKD!$B:$B,LQ$2))</f>
        <v>0</v>
      </c>
      <c r="LR4" s="13">
        <f ca="1">IF(LR$2="",0,INDEX(MIENBAC_NK_BAO_CAO_KQKD!$B:$B,LR$2))</f>
        <v>0</v>
      </c>
      <c r="LS4" s="13">
        <f ca="1">IF(LS$2="",0,INDEX(MIENBAC_NK_BAO_CAO_KQKD!$B:$B,LS$2))</f>
        <v>0</v>
      </c>
      <c r="LT4" s="13">
        <f ca="1">IF(LT$2="",0,INDEX(MIENBAC_NK_BAO_CAO_KQKD!$B:$B,LT$2))</f>
        <v>0</v>
      </c>
      <c r="LU4" s="13">
        <f ca="1">IF(LU$2="",0,INDEX(MIENBAC_NK_BAO_CAO_KQKD!$B:$B,LU$2))</f>
        <v>0</v>
      </c>
      <c r="LV4" s="13">
        <f ca="1">IF(LV$2="",0,INDEX(MIENBAC_NK_BAO_CAO_KQKD!$B:$B,LV$2))</f>
        <v>0</v>
      </c>
      <c r="LW4" s="13">
        <f ca="1">IF(LW$2="",0,INDEX(MIENBAC_NK_BAO_CAO_KQKD!$B:$B,LW$2))</f>
        <v>0</v>
      </c>
      <c r="LX4" s="13">
        <f ca="1">IF(LX$2="",0,INDEX(MIENBAC_NK_BAO_CAO_KQKD!$B:$B,LX$2))</f>
        <v>0</v>
      </c>
      <c r="LY4" s="13">
        <f ca="1">IF(LY$2="",0,INDEX(MIENBAC_NK_BAO_CAO_KQKD!$B:$B,LY$2))</f>
        <v>0</v>
      </c>
      <c r="LZ4" s="13">
        <f ca="1">IF(LZ$2="",0,INDEX(MIENBAC_NK_BAO_CAO_KQKD!$B:$B,LZ$2))</f>
        <v>0</v>
      </c>
      <c r="MA4" s="13">
        <f ca="1">IF(MA$2="",0,INDEX(MIENBAC_NK_BAO_CAO_KQKD!$B:$B,MA$2))</f>
        <v>0</v>
      </c>
      <c r="MB4" s="13">
        <f ca="1">IF(MB$2="",0,INDEX(MIENBAC_NK_BAO_CAO_KQKD!$B:$B,MB$2))</f>
        <v>0</v>
      </c>
      <c r="MC4" s="13">
        <f ca="1">IF(MC$2="",0,INDEX(MIENBAC_NK_BAO_CAO_KQKD!$B:$B,MC$2))</f>
        <v>0</v>
      </c>
      <c r="MD4" s="13">
        <f ca="1">IF(MD$2="",0,INDEX(MIENBAC_NK_BAO_CAO_KQKD!$B:$B,MD$2))</f>
        <v>0</v>
      </c>
      <c r="ME4" s="13">
        <f ca="1">IF(ME$2="",0,INDEX(MIENBAC_NK_BAO_CAO_KQKD!$B:$B,ME$2))</f>
        <v>0</v>
      </c>
      <c r="MF4" s="13">
        <f ca="1">IF(MF$2="",0,INDEX(MIENBAC_NK_BAO_CAO_KQKD!$B:$B,MF$2))</f>
        <v>0</v>
      </c>
      <c r="MG4" s="13">
        <f ca="1">IF(MG$2="",0,INDEX(MIENBAC_NK_BAO_CAO_KQKD!$B:$B,MG$2))</f>
        <v>0</v>
      </c>
      <c r="MH4" s="13">
        <f ca="1">IF(MH$2="",0,INDEX(MIENBAC_NK_BAO_CAO_KQKD!$B:$B,MH$2))</f>
        <v>0</v>
      </c>
      <c r="MI4" s="13">
        <f ca="1">IF(MI$2="",0,INDEX(MIENBAC_NK_BAO_CAO_KQKD!$B:$B,MI$2))</f>
        <v>0</v>
      </c>
      <c r="MJ4" s="13">
        <f ca="1">IF(MJ$2="",0,INDEX(MIENBAC_NK_BAO_CAO_KQKD!$B:$B,MJ$2))</f>
        <v>0</v>
      </c>
      <c r="MK4" s="13">
        <f ca="1">IF(MK$2="",0,INDEX(MIENBAC_NK_BAO_CAO_KQKD!$B:$B,MK$2))</f>
        <v>0</v>
      </c>
      <c r="ML4" s="13">
        <f ca="1">IF(ML$2="",0,INDEX(MIENBAC_NK_BAO_CAO_KQKD!$B:$B,ML$2))</f>
        <v>0</v>
      </c>
      <c r="MM4" s="13">
        <f ca="1">IF(MM$2="",0,INDEX(MIENBAC_NK_BAO_CAO_KQKD!$B:$B,MM$2))</f>
        <v>0</v>
      </c>
      <c r="MN4" s="13">
        <f ca="1">IF(MN$2="",0,INDEX(MIENBAC_NK_BAO_CAO_KQKD!$B:$B,MN$2))</f>
        <v>0</v>
      </c>
      <c r="MO4" s="13">
        <f ca="1">IF(MO$2="",0,INDEX(MIENBAC_NK_BAO_CAO_KQKD!$B:$B,MO$2))</f>
        <v>0</v>
      </c>
      <c r="MP4" s="13">
        <f ca="1">IF(MP$2="",0,INDEX(MIENBAC_NK_BAO_CAO_KQKD!$B:$B,MP$2))</f>
        <v>0</v>
      </c>
      <c r="MQ4" s="13">
        <f ca="1">IF(MQ$2="",0,INDEX(MIENBAC_NK_BAO_CAO_KQKD!$B:$B,MQ$2))</f>
        <v>0</v>
      </c>
      <c r="MR4" s="13">
        <f ca="1">IF(MR$2="",0,INDEX(MIENBAC_NK_BAO_CAO_KQKD!$B:$B,MR$2))</f>
        <v>0</v>
      </c>
      <c r="MS4" s="13">
        <f ca="1">IF(MS$2="",0,INDEX(MIENBAC_NK_BAO_CAO_KQKD!$B:$B,MS$2))</f>
        <v>0</v>
      </c>
      <c r="MT4" s="13">
        <f ca="1">IF(MT$2="",0,INDEX(MIENBAC_NK_BAO_CAO_KQKD!$B:$B,MT$2))</f>
        <v>0</v>
      </c>
      <c r="MU4" s="13">
        <f ca="1">IF(MU$2="",0,INDEX(MIENBAC_NK_BAO_CAO_KQKD!$B:$B,MU$2))</f>
        <v>0</v>
      </c>
      <c r="MV4" s="13">
        <f ca="1">IF(MV$2="",0,INDEX(MIENBAC_NK_BAO_CAO_KQKD!$B:$B,MV$2))</f>
        <v>0</v>
      </c>
      <c r="MW4" s="13">
        <f ca="1">IF(MW$2="",0,INDEX(MIENBAC_NK_BAO_CAO_KQKD!$B:$B,MW$2))</f>
        <v>0</v>
      </c>
      <c r="MX4" s="13">
        <f ca="1">IF(MX$2="",0,INDEX(MIENBAC_NK_BAO_CAO_KQKD!$B:$B,MX$2))</f>
        <v>0</v>
      </c>
      <c r="MY4" s="13">
        <f ca="1">IF(MY$2="",0,INDEX(MIENBAC_NK_BAO_CAO_KQKD!$B:$B,MY$2))</f>
        <v>0</v>
      </c>
      <c r="MZ4" s="13">
        <f ca="1">IF(MZ$2="",0,INDEX(MIENBAC_NK_BAO_CAO_KQKD!$B:$B,MZ$2))</f>
        <v>0</v>
      </c>
      <c r="NA4" s="13">
        <f ca="1">IF(NA$2="",0,INDEX(MIENBAC_NK_BAO_CAO_KQKD!$B:$B,NA$2))</f>
        <v>0</v>
      </c>
      <c r="NB4" s="13">
        <f ca="1">IF(NB$2="",0,INDEX(MIENBAC_NK_BAO_CAO_KQKD!$B:$B,NB$2))</f>
        <v>0</v>
      </c>
      <c r="NC4" s="13">
        <f ca="1">IF(NC$2="",0,INDEX(MIENBAC_NK_BAO_CAO_KQKD!$B:$B,NC$2))</f>
        <v>0</v>
      </c>
      <c r="ND4" s="13">
        <f ca="1">IF(ND$2="",0,INDEX(MIENBAC_NK_BAO_CAO_KQKD!$B:$B,ND$2))</f>
        <v>0</v>
      </c>
      <c r="NE4" s="13">
        <f ca="1">IF(NE$2="",0,INDEX(MIENBAC_NK_BAO_CAO_KQKD!$B:$B,NE$2))</f>
        <v>0</v>
      </c>
      <c r="NF4" s="13">
        <f ca="1">IF(NF$2="",0,INDEX(MIENBAC_NK_BAO_CAO_KQKD!$B:$B,NF$2))</f>
        <v>0</v>
      </c>
      <c r="NG4" s="13">
        <f ca="1">IF(NG$2="",0,INDEX(MIENBAC_NK_BAO_CAO_KQKD!$B:$B,NG$2))</f>
        <v>0</v>
      </c>
    </row>
    <row r="5" spans="1:371" ht="15.75" x14ac:dyDescent="0.25">
      <c r="A5" s="12" t="s">
        <v>1</v>
      </c>
      <c r="B5" s="30"/>
      <c r="C5" s="13">
        <f ca="1">+MIENBAC_NK_MUC_TIEU!B3/365*(TODAY()-DATE(YEAR(TODAY()),1,1))</f>
        <v>67564383561.643837</v>
      </c>
      <c r="D5" s="13">
        <f>+INDEX(MIENBAC_NK_BAO_CAO_KQKD!C:C,IF(COUNTA(MIENBAC_NK_BAO_CAO_KQKD!C:C)&lt;2,2,COUNTA(MIENBAC_NK_BAO_CAO_KQKD!C:C)))</f>
        <v>62959426254</v>
      </c>
      <c r="E5" s="13">
        <f t="shared" ref="E5:E8" ca="1" si="6">+C5-D5</f>
        <v>4604957307.643837</v>
      </c>
      <c r="F5" s="14">
        <f t="shared" ref="F5:F8" ca="1" si="7">IF(D5&gt;0,D5/C5,0)</f>
        <v>0.93184342008474919</v>
      </c>
      <c r="G5" s="13">
        <f ca="1">IF(G$2="",0,INDEX(MIENBAC_NK_BAO_CAO_KQKD!$C:$C,G$2))</f>
        <v>0</v>
      </c>
      <c r="H5" s="13">
        <f ca="1">IF(H$2="",0,INDEX(MIENBAC_NK_BAO_CAO_KQKD!$C:$C,H$2))</f>
        <v>0</v>
      </c>
      <c r="I5" s="13">
        <f ca="1">IF(I$2="",0,INDEX(MIENBAC_NK_BAO_CAO_KQKD!$C:$C,I$2))</f>
        <v>0</v>
      </c>
      <c r="J5" s="13">
        <f ca="1">IF(J$2="",0,INDEX(MIENBAC_NK_BAO_CAO_KQKD!$C:$C,J$2))</f>
        <v>0</v>
      </c>
      <c r="K5" s="13">
        <f ca="1">IF(K$2="",0,INDEX(MIENBAC_NK_BAO_CAO_KQKD!$C:$C,K$2))</f>
        <v>0</v>
      </c>
      <c r="L5" s="13">
        <f ca="1">IF(L$2="",0,INDEX(MIENBAC_NK_BAO_CAO_KQKD!$C:$C,L$2))</f>
        <v>0</v>
      </c>
      <c r="M5" s="13">
        <f ca="1">IF(M$2="",0,INDEX(MIENBAC_NK_BAO_CAO_KQKD!$C:$C,M$2))</f>
        <v>0</v>
      </c>
      <c r="N5" s="13">
        <f ca="1">IF(N$2="",0,INDEX(MIENBAC_NK_BAO_CAO_KQKD!$C:$C,N$2))</f>
        <v>0</v>
      </c>
      <c r="O5" s="13">
        <f ca="1">IF(O$2="",0,INDEX(MIENBAC_NK_BAO_CAO_KQKD!$C:$C,O$2))</f>
        <v>0</v>
      </c>
      <c r="P5" s="13">
        <f ca="1">IF(P$2="",0,INDEX(MIENBAC_NK_BAO_CAO_KQKD!$C:$C,P$2))</f>
        <v>0</v>
      </c>
      <c r="Q5" s="13">
        <f ca="1">IF(Q$2="",0,INDEX(MIENBAC_NK_BAO_CAO_KQKD!$C:$C,Q$2))</f>
        <v>0</v>
      </c>
      <c r="R5" s="13">
        <f ca="1">IF(R$2="",0,INDEX(MIENBAC_NK_BAO_CAO_KQKD!$C:$C,R$2))</f>
        <v>0</v>
      </c>
      <c r="S5" s="13">
        <f ca="1">IF(S$2="",0,INDEX(MIENBAC_NK_BAO_CAO_KQKD!$C:$C,S$2))</f>
        <v>0</v>
      </c>
      <c r="T5" s="13">
        <f ca="1">IF(T$2="",0,INDEX(MIENBAC_NK_BAO_CAO_KQKD!$C:$C,T$2))</f>
        <v>0</v>
      </c>
      <c r="U5" s="13">
        <f ca="1">IF(U$2="",0,INDEX(MIENBAC_NK_BAO_CAO_KQKD!$C:$C,U$2))</f>
        <v>0</v>
      </c>
      <c r="V5" s="13">
        <f ca="1">IF(V$2="",0,INDEX(MIENBAC_NK_BAO_CAO_KQKD!$C:$C,V$2))</f>
        <v>0</v>
      </c>
      <c r="W5" s="13">
        <f ca="1">IF(W$2="",0,INDEX(MIENBAC_NK_BAO_CAO_KQKD!$C:$C,W$2))</f>
        <v>0</v>
      </c>
      <c r="X5" s="13">
        <f ca="1">IF(X$2="",0,INDEX(MIENBAC_NK_BAO_CAO_KQKD!$C:$C,X$2))</f>
        <v>0</v>
      </c>
      <c r="Y5" s="13">
        <f ca="1">IF(Y$2="",0,INDEX(MIENBAC_NK_BAO_CAO_KQKD!$C:$C,Y$2))</f>
        <v>0</v>
      </c>
      <c r="Z5" s="13">
        <f ca="1">IF(Z$2="",0,INDEX(MIENBAC_NK_BAO_CAO_KQKD!$C:$C,Z$2))</f>
        <v>0</v>
      </c>
      <c r="AA5" s="13">
        <f ca="1">IF(AA$2="",0,INDEX(MIENBAC_NK_BAO_CAO_KQKD!$C:$C,AA$2))</f>
        <v>0</v>
      </c>
      <c r="AB5" s="13">
        <f ca="1">IF(AB$2="",0,INDEX(MIENBAC_NK_BAO_CAO_KQKD!$C:$C,AB$2))</f>
        <v>0</v>
      </c>
      <c r="AC5" s="13">
        <f ca="1">IF(AC$2="",0,INDEX(MIENBAC_NK_BAO_CAO_KQKD!$C:$C,AC$2))</f>
        <v>0</v>
      </c>
      <c r="AD5" s="13">
        <f ca="1">IF(AD$2="",0,INDEX(MIENBAC_NK_BAO_CAO_KQKD!$C:$C,AD$2))</f>
        <v>0</v>
      </c>
      <c r="AE5" s="13">
        <f ca="1">IF(AE$2="",0,INDEX(MIENBAC_NK_BAO_CAO_KQKD!$C:$C,AE$2))</f>
        <v>0</v>
      </c>
      <c r="AF5" s="13">
        <f ca="1">IF(AF$2="",0,INDEX(MIENBAC_NK_BAO_CAO_KQKD!$C:$C,AF$2))</f>
        <v>0</v>
      </c>
      <c r="AG5" s="13">
        <f ca="1">IF(AG$2="",0,INDEX(MIENBAC_NK_BAO_CAO_KQKD!$C:$C,AG$2))</f>
        <v>0</v>
      </c>
      <c r="AH5" s="13">
        <f ca="1">IF(AH$2="",0,INDEX(MIENBAC_NK_BAO_CAO_KQKD!$C:$C,AH$2))</f>
        <v>0</v>
      </c>
      <c r="AI5" s="13">
        <f ca="1">IF(AI$2="",0,INDEX(MIENBAC_NK_BAO_CAO_KQKD!$C:$C,AI$2))</f>
        <v>0</v>
      </c>
      <c r="AJ5" s="13">
        <f ca="1">IF(AJ$2="",0,INDEX(MIENBAC_NK_BAO_CAO_KQKD!$C:$C,AJ$2))</f>
        <v>0</v>
      </c>
      <c r="AK5" s="13">
        <f ca="1">IF(AK$2="",0,INDEX(MIENBAC_NK_BAO_CAO_KQKD!$C:$C,AK$2))</f>
        <v>0</v>
      </c>
      <c r="AL5" s="13">
        <f ca="1">IF(AL$2="",0,INDEX(MIENBAC_NK_BAO_CAO_KQKD!$C:$C,AL$2))</f>
        <v>0</v>
      </c>
      <c r="AM5" s="13">
        <f ca="1">IF(AM$2="",0,INDEX(MIENBAC_NK_BAO_CAO_KQKD!$C:$C,AM$2))</f>
        <v>0</v>
      </c>
      <c r="AN5" s="13">
        <f ca="1">IF(AN$2="",0,INDEX(MIENBAC_NK_BAO_CAO_KQKD!$C:$C,AN$2))</f>
        <v>0</v>
      </c>
      <c r="AO5" s="13">
        <f ca="1">IF(AO$2="",0,INDEX(MIENBAC_NK_BAO_CAO_KQKD!$C:$C,AO$2))</f>
        <v>0</v>
      </c>
      <c r="AP5" s="13">
        <f ca="1">IF(AP$2="",0,INDEX(MIENBAC_NK_BAO_CAO_KQKD!$C:$C,AP$2))</f>
        <v>0</v>
      </c>
      <c r="AQ5" s="13">
        <f ca="1">IF(AQ$2="",0,INDEX(MIENBAC_NK_BAO_CAO_KQKD!$C:$C,AQ$2))</f>
        <v>0</v>
      </c>
      <c r="AR5" s="13">
        <f ca="1">IF(AR$2="",0,INDEX(MIENBAC_NK_BAO_CAO_KQKD!$C:$C,AR$2))</f>
        <v>0</v>
      </c>
      <c r="AS5" s="13">
        <f ca="1">IF(AS$2="",0,INDEX(MIENBAC_NK_BAO_CAO_KQKD!$C:$C,AS$2))</f>
        <v>0</v>
      </c>
      <c r="AT5" s="13">
        <f ca="1">IF(AT$2="",0,INDEX(MIENBAC_NK_BAO_CAO_KQKD!$C:$C,AT$2))</f>
        <v>0</v>
      </c>
      <c r="AU5" s="13">
        <f ca="1">IF(AU$2="",0,INDEX(MIENBAC_NK_BAO_CAO_KQKD!$C:$C,AU$2))</f>
        <v>0</v>
      </c>
      <c r="AV5" s="13">
        <f ca="1">IF(AV$2="",0,INDEX(MIENBAC_NK_BAO_CAO_KQKD!$C:$C,AV$2))</f>
        <v>0</v>
      </c>
      <c r="AW5" s="13">
        <f ca="1">IF(AW$2="",0,INDEX(MIENBAC_NK_BAO_CAO_KQKD!$C:$C,AW$2))</f>
        <v>0</v>
      </c>
      <c r="AX5" s="13">
        <f ca="1">IF(AX$2="",0,INDEX(MIENBAC_NK_BAO_CAO_KQKD!$C:$C,AX$2))</f>
        <v>0</v>
      </c>
      <c r="AY5" s="13">
        <f ca="1">IF(AY$2="",0,INDEX(MIENBAC_NK_BAO_CAO_KQKD!$C:$C,AY$2))</f>
        <v>0</v>
      </c>
      <c r="AZ5" s="13">
        <f ca="1">IF(AZ$2="",0,INDEX(MIENBAC_NK_BAO_CAO_KQKD!$C:$C,AZ$2))</f>
        <v>0</v>
      </c>
      <c r="BA5" s="13">
        <f ca="1">IF(BA$2="",0,INDEX(MIENBAC_NK_BAO_CAO_KQKD!$C:$C,BA$2))</f>
        <v>0</v>
      </c>
      <c r="BB5" s="13">
        <f ca="1">IF(BB$2="",0,INDEX(MIENBAC_NK_BAO_CAO_KQKD!$C:$C,BB$2))</f>
        <v>0</v>
      </c>
      <c r="BC5" s="13">
        <f ca="1">IF(BC$2="",0,INDEX(MIENBAC_NK_BAO_CAO_KQKD!$C:$C,BC$2))</f>
        <v>0</v>
      </c>
      <c r="BD5" s="13">
        <f ca="1">IF(BD$2="",0,INDEX(MIENBAC_NK_BAO_CAO_KQKD!$C:$C,BD$2))</f>
        <v>0</v>
      </c>
      <c r="BE5" s="13">
        <f ca="1">IF(BE$2="",0,INDEX(MIENBAC_NK_BAO_CAO_KQKD!$C:$C,BE$2))</f>
        <v>0</v>
      </c>
      <c r="BF5" s="13">
        <f ca="1">IF(BF$2="",0,INDEX(MIENBAC_NK_BAO_CAO_KQKD!$C:$C,BF$2))</f>
        <v>0</v>
      </c>
      <c r="BG5" s="13">
        <f ca="1">IF(BG$2="",0,INDEX(MIENBAC_NK_BAO_CAO_KQKD!$C:$C,BG$2))</f>
        <v>0</v>
      </c>
      <c r="BH5" s="13">
        <f ca="1">IF(BH$2="",0,INDEX(MIENBAC_NK_BAO_CAO_KQKD!$C:$C,BH$2))</f>
        <v>0</v>
      </c>
      <c r="BI5" s="13">
        <f ca="1">IF(BI$2="",0,INDEX(MIENBAC_NK_BAO_CAO_KQKD!$C:$C,BI$2))</f>
        <v>0</v>
      </c>
      <c r="BJ5" s="13">
        <f ca="1">IF(BJ$2="",0,INDEX(MIENBAC_NK_BAO_CAO_KQKD!$C:$C,BJ$2))</f>
        <v>0</v>
      </c>
      <c r="BK5" s="13">
        <f ca="1">IF(BK$2="",0,INDEX(MIENBAC_NK_BAO_CAO_KQKD!$C:$C,BK$2))</f>
        <v>0</v>
      </c>
      <c r="BL5" s="13">
        <f ca="1">IF(BL$2="",0,INDEX(MIENBAC_NK_BAO_CAO_KQKD!$C:$C,BL$2))</f>
        <v>0</v>
      </c>
      <c r="BM5" s="13">
        <f ca="1">IF(BM$2="",0,INDEX(MIENBAC_NK_BAO_CAO_KQKD!$C:$C,BM$2))</f>
        <v>0</v>
      </c>
      <c r="BN5" s="13">
        <f ca="1">IF(BN$2="",0,INDEX(MIENBAC_NK_BAO_CAO_KQKD!$C:$C,BN$2))</f>
        <v>0</v>
      </c>
      <c r="BO5" s="13">
        <f ca="1">IF(BO$2="",0,INDEX(MIENBAC_NK_BAO_CAO_KQKD!$C:$C,BO$2))</f>
        <v>0</v>
      </c>
      <c r="BP5" s="13">
        <f ca="1">IF(BP$2="",0,INDEX(MIENBAC_NK_BAO_CAO_KQKD!$C:$C,BP$2))</f>
        <v>0</v>
      </c>
      <c r="BQ5" s="13">
        <f ca="1">IF(BQ$2="",0,INDEX(MIENBAC_NK_BAO_CAO_KQKD!$C:$C,BQ$2))</f>
        <v>0</v>
      </c>
      <c r="BR5" s="13">
        <f ca="1">IF(BR$2="",0,INDEX(MIENBAC_NK_BAO_CAO_KQKD!$C:$C,BR$2))</f>
        <v>0</v>
      </c>
      <c r="BS5" s="13">
        <f ca="1">IF(BS$2="",0,INDEX(MIENBAC_NK_BAO_CAO_KQKD!$C:$C,BS$2))</f>
        <v>0</v>
      </c>
      <c r="BT5" s="13">
        <f ca="1">IF(BT$2="",0,INDEX(MIENBAC_NK_BAO_CAO_KQKD!$C:$C,BT$2))</f>
        <v>0</v>
      </c>
      <c r="BU5" s="13">
        <f ca="1">IF(BU$2="",0,INDEX(MIENBAC_NK_BAO_CAO_KQKD!$C:$C,BU$2))</f>
        <v>0</v>
      </c>
      <c r="BV5" s="13">
        <f ca="1">IF(BV$2="",0,INDEX(MIENBAC_NK_BAO_CAO_KQKD!$C:$C,BV$2))</f>
        <v>0</v>
      </c>
      <c r="BW5" s="13">
        <f ca="1">IF(BW$2="",0,INDEX(MIENBAC_NK_BAO_CAO_KQKD!$C:$C,BW$2))</f>
        <v>0</v>
      </c>
      <c r="BX5" s="13">
        <f ca="1">IF(BX$2="",0,INDEX(MIENBAC_NK_BAO_CAO_KQKD!$C:$C,BX$2))</f>
        <v>0</v>
      </c>
      <c r="BY5" s="13">
        <f ca="1">IF(BY$2="",0,INDEX(MIENBAC_NK_BAO_CAO_KQKD!$C:$C,BY$2))</f>
        <v>0</v>
      </c>
      <c r="BZ5" s="13">
        <f ca="1">IF(BZ$2="",0,INDEX(MIENBAC_NK_BAO_CAO_KQKD!$C:$C,BZ$2))</f>
        <v>0</v>
      </c>
      <c r="CA5" s="13">
        <f ca="1">IF(CA$2="",0,INDEX(MIENBAC_NK_BAO_CAO_KQKD!$C:$C,CA$2))</f>
        <v>0</v>
      </c>
      <c r="CB5" s="13">
        <f ca="1">IF(CB$2="",0,INDEX(MIENBAC_NK_BAO_CAO_KQKD!$C:$C,CB$2))</f>
        <v>0</v>
      </c>
      <c r="CC5" s="13">
        <f ca="1">IF(CC$2="",0,INDEX(MIENBAC_NK_BAO_CAO_KQKD!$C:$C,CC$2))</f>
        <v>0</v>
      </c>
      <c r="CD5" s="13">
        <f ca="1">IF(CD$2="",0,INDEX(MIENBAC_NK_BAO_CAO_KQKD!$C:$C,CD$2))</f>
        <v>0</v>
      </c>
      <c r="CE5" s="13">
        <f ca="1">IF(CE$2="",0,INDEX(MIENBAC_NK_BAO_CAO_KQKD!$C:$C,CE$2))</f>
        <v>0</v>
      </c>
      <c r="CF5" s="13">
        <f ca="1">IF(CF$2="",0,INDEX(MIENBAC_NK_BAO_CAO_KQKD!$C:$C,CF$2))</f>
        <v>0</v>
      </c>
      <c r="CG5" s="13">
        <f ca="1">IF(CG$2="",0,INDEX(MIENBAC_NK_BAO_CAO_KQKD!$C:$C,CG$2))</f>
        <v>0</v>
      </c>
      <c r="CH5" s="13">
        <f ca="1">IF(CH$2="",0,INDEX(MIENBAC_NK_BAO_CAO_KQKD!$C:$C,CH$2))</f>
        <v>0</v>
      </c>
      <c r="CI5" s="13">
        <f ca="1">IF(CI$2="",0,INDEX(MIENBAC_NK_BAO_CAO_KQKD!$C:$C,CI$2))</f>
        <v>0</v>
      </c>
      <c r="CJ5" s="13">
        <f ca="1">IF(CJ$2="",0,INDEX(MIENBAC_NK_BAO_CAO_KQKD!$C:$C,CJ$2))</f>
        <v>0</v>
      </c>
      <c r="CK5" s="13">
        <f ca="1">IF(CK$2="",0,INDEX(MIENBAC_NK_BAO_CAO_KQKD!$C:$C,CK$2))</f>
        <v>0</v>
      </c>
      <c r="CL5" s="13">
        <f ca="1">IF(CL$2="",0,INDEX(MIENBAC_NK_BAO_CAO_KQKD!$C:$C,CL$2))</f>
        <v>0</v>
      </c>
      <c r="CM5" s="13">
        <f ca="1">IF(CM$2="",0,INDEX(MIENBAC_NK_BAO_CAO_KQKD!$C:$C,CM$2))</f>
        <v>0</v>
      </c>
      <c r="CN5" s="13">
        <f ca="1">IF(CN$2="",0,INDEX(MIENBAC_NK_BAO_CAO_KQKD!$C:$C,CN$2))</f>
        <v>0</v>
      </c>
      <c r="CO5" s="13">
        <f ca="1">IF(CO$2="",0,INDEX(MIENBAC_NK_BAO_CAO_KQKD!$C:$C,CO$2))</f>
        <v>0</v>
      </c>
      <c r="CP5" s="13">
        <f ca="1">IF(CP$2="",0,INDEX(MIENBAC_NK_BAO_CAO_KQKD!$C:$C,CP$2))</f>
        <v>0</v>
      </c>
      <c r="CQ5" s="13">
        <f ca="1">IF(CQ$2="",0,INDEX(MIENBAC_NK_BAO_CAO_KQKD!$C:$C,CQ$2))</f>
        <v>0</v>
      </c>
      <c r="CR5" s="13">
        <f ca="1">IF(CR$2="",0,INDEX(MIENBAC_NK_BAO_CAO_KQKD!$C:$C,CR$2))</f>
        <v>0</v>
      </c>
      <c r="CS5" s="13">
        <f ca="1">IF(CS$2="",0,INDEX(MIENBAC_NK_BAO_CAO_KQKD!$C:$C,CS$2))</f>
        <v>0</v>
      </c>
      <c r="CT5" s="13">
        <f ca="1">IF(CT$2="",0,INDEX(MIENBAC_NK_BAO_CAO_KQKD!$C:$C,CT$2))</f>
        <v>0</v>
      </c>
      <c r="CU5" s="13">
        <f ca="1">IF(CU$2="",0,INDEX(MIENBAC_NK_BAO_CAO_KQKD!$C:$C,CU$2))</f>
        <v>0</v>
      </c>
      <c r="CV5" s="13">
        <f ca="1">IF(CV$2="",0,INDEX(MIENBAC_NK_BAO_CAO_KQKD!$C:$C,CV$2))</f>
        <v>0</v>
      </c>
      <c r="CW5" s="13">
        <f ca="1">IF(CW$2="",0,INDEX(MIENBAC_NK_BAO_CAO_KQKD!$C:$C,CW$2))</f>
        <v>0</v>
      </c>
      <c r="CX5" s="13">
        <f ca="1">IF(CX$2="",0,INDEX(MIENBAC_NK_BAO_CAO_KQKD!$C:$C,CX$2))</f>
        <v>0</v>
      </c>
      <c r="CY5" s="13">
        <f ca="1">IF(CY$2="",0,INDEX(MIENBAC_NK_BAO_CAO_KQKD!$C:$C,CY$2))</f>
        <v>0</v>
      </c>
      <c r="CZ5" s="13">
        <f ca="1">IF(CZ$2="",0,INDEX(MIENBAC_NK_BAO_CAO_KQKD!$C:$C,CZ$2))</f>
        <v>0</v>
      </c>
      <c r="DA5" s="13">
        <f ca="1">IF(DA$2="",0,INDEX(MIENBAC_NK_BAO_CAO_KQKD!$C:$C,DA$2))</f>
        <v>0</v>
      </c>
      <c r="DB5" s="13">
        <f ca="1">IF(DB$2="",0,INDEX(MIENBAC_NK_BAO_CAO_KQKD!$C:$C,DB$2))</f>
        <v>0</v>
      </c>
      <c r="DC5" s="13">
        <f ca="1">IF(DC$2="",0,INDEX(MIENBAC_NK_BAO_CAO_KQKD!$C:$C,DC$2))</f>
        <v>0</v>
      </c>
      <c r="DD5" s="13">
        <f ca="1">IF(DD$2="",0,INDEX(MIENBAC_NK_BAO_CAO_KQKD!$C:$C,DD$2))</f>
        <v>0</v>
      </c>
      <c r="DE5" s="13">
        <f ca="1">IF(DE$2="",0,INDEX(MIENBAC_NK_BAO_CAO_KQKD!$C:$C,DE$2))</f>
        <v>0</v>
      </c>
      <c r="DF5" s="13">
        <f ca="1">IF(DF$2="",0,INDEX(MIENBAC_NK_BAO_CAO_KQKD!$C:$C,DF$2))</f>
        <v>0</v>
      </c>
      <c r="DG5" s="13">
        <f ca="1">IF(DG$2="",0,INDEX(MIENBAC_NK_BAO_CAO_KQKD!$C:$C,DG$2))</f>
        <v>0</v>
      </c>
      <c r="DH5" s="13">
        <f ca="1">IF(DH$2="",0,INDEX(MIENBAC_NK_BAO_CAO_KQKD!$C:$C,DH$2))</f>
        <v>0</v>
      </c>
      <c r="DI5" s="13">
        <f ca="1">IF(DI$2="",0,INDEX(MIENBAC_NK_BAO_CAO_KQKD!$C:$C,DI$2))</f>
        <v>0</v>
      </c>
      <c r="DJ5" s="13">
        <f ca="1">IF(DJ$2="",0,INDEX(MIENBAC_NK_BAO_CAO_KQKD!$C:$C,DJ$2))</f>
        <v>0</v>
      </c>
      <c r="DK5" s="13">
        <f ca="1">IF(DK$2="",0,INDEX(MIENBAC_NK_BAO_CAO_KQKD!$C:$C,DK$2))</f>
        <v>0</v>
      </c>
      <c r="DL5" s="13">
        <f ca="1">IF(DL$2="",0,INDEX(MIENBAC_NK_BAO_CAO_KQKD!$C:$C,DL$2))</f>
        <v>0</v>
      </c>
      <c r="DM5" s="13">
        <f ca="1">IF(DM$2="",0,INDEX(MIENBAC_NK_BAO_CAO_KQKD!$C:$C,DM$2))</f>
        <v>0</v>
      </c>
      <c r="DN5" s="13">
        <f ca="1">IF(DN$2="",0,INDEX(MIENBAC_NK_BAO_CAO_KQKD!$C:$C,DN$2))</f>
        <v>0</v>
      </c>
      <c r="DO5" s="13">
        <f ca="1">IF(DO$2="",0,INDEX(MIENBAC_NK_BAO_CAO_KQKD!$C:$C,DO$2))</f>
        <v>0</v>
      </c>
      <c r="DP5" s="13">
        <f ca="1">IF(DP$2="",0,INDEX(MIENBAC_NK_BAO_CAO_KQKD!$C:$C,DP$2))</f>
        <v>0</v>
      </c>
      <c r="DQ5" s="13">
        <f ca="1">IF(DQ$2="",0,INDEX(MIENBAC_NK_BAO_CAO_KQKD!$C:$C,DQ$2))</f>
        <v>0</v>
      </c>
      <c r="DR5" s="13">
        <f ca="1">IF(DR$2="",0,INDEX(MIENBAC_NK_BAO_CAO_KQKD!$C:$C,DR$2))</f>
        <v>0</v>
      </c>
      <c r="DS5" s="13">
        <f ca="1">IF(DS$2="",0,INDEX(MIENBAC_NK_BAO_CAO_KQKD!$C:$C,DS$2))</f>
        <v>0</v>
      </c>
      <c r="DT5" s="13">
        <f ca="1">IF(DT$2="",0,INDEX(MIENBAC_NK_BAO_CAO_KQKD!$C:$C,DT$2))</f>
        <v>0</v>
      </c>
      <c r="DU5" s="13">
        <f ca="1">IF(DU$2="",0,INDEX(MIENBAC_NK_BAO_CAO_KQKD!$C:$C,DU$2))</f>
        <v>0</v>
      </c>
      <c r="DV5" s="13">
        <f ca="1">IF(DV$2="",0,INDEX(MIENBAC_NK_BAO_CAO_KQKD!$C:$C,DV$2))</f>
        <v>0</v>
      </c>
      <c r="DW5" s="13">
        <f ca="1">IF(DW$2="",0,INDEX(MIENBAC_NK_BAO_CAO_KQKD!$C:$C,DW$2))</f>
        <v>0</v>
      </c>
      <c r="DX5" s="13">
        <f ca="1">IF(DX$2="",0,INDEX(MIENBAC_NK_BAO_CAO_KQKD!$C:$C,DX$2))</f>
        <v>0</v>
      </c>
      <c r="DY5" s="13">
        <f ca="1">IF(DY$2="",0,INDEX(MIENBAC_NK_BAO_CAO_KQKD!$C:$C,DY$2))</f>
        <v>0</v>
      </c>
      <c r="DZ5" s="13">
        <f ca="1">IF(DZ$2="",0,INDEX(MIENBAC_NK_BAO_CAO_KQKD!$C:$C,DZ$2))</f>
        <v>0</v>
      </c>
      <c r="EA5" s="13">
        <f ca="1">IF(EA$2="",0,INDEX(MIENBAC_NK_BAO_CAO_KQKD!$C:$C,EA$2))</f>
        <v>0</v>
      </c>
      <c r="EB5" s="13">
        <f ca="1">IF(EB$2="",0,INDEX(MIENBAC_NK_BAO_CAO_KQKD!$C:$C,EB$2))</f>
        <v>0</v>
      </c>
      <c r="EC5" s="13">
        <f ca="1">IF(EC$2="",0,INDEX(MIENBAC_NK_BAO_CAO_KQKD!$C:$C,EC$2))</f>
        <v>0</v>
      </c>
      <c r="ED5" s="13">
        <f ca="1">IF(ED$2="",0,INDEX(MIENBAC_NK_BAO_CAO_KQKD!$C:$C,ED$2))</f>
        <v>0</v>
      </c>
      <c r="EE5" s="13">
        <f ca="1">IF(EE$2="",0,INDEX(MIENBAC_NK_BAO_CAO_KQKD!$C:$C,EE$2))</f>
        <v>0</v>
      </c>
      <c r="EF5" s="13">
        <f ca="1">IF(EF$2="",0,INDEX(MIENBAC_NK_BAO_CAO_KQKD!$C:$C,EF$2))</f>
        <v>0</v>
      </c>
      <c r="EG5" s="13">
        <f ca="1">IF(EG$2="",0,INDEX(MIENBAC_NK_BAO_CAO_KQKD!$C:$C,EG$2))</f>
        <v>0</v>
      </c>
      <c r="EH5" s="13">
        <f ca="1">IF(EH$2="",0,INDEX(MIENBAC_NK_BAO_CAO_KQKD!$C:$C,EH$2))</f>
        <v>0</v>
      </c>
      <c r="EI5" s="13">
        <f ca="1">IF(EI$2="",0,INDEX(MIENBAC_NK_BAO_CAO_KQKD!$C:$C,EI$2))</f>
        <v>0</v>
      </c>
      <c r="EJ5" s="13">
        <f ca="1">IF(EJ$2="",0,INDEX(MIENBAC_NK_BAO_CAO_KQKD!$C:$C,EJ$2))</f>
        <v>0</v>
      </c>
      <c r="EK5" s="13">
        <f ca="1">IF(EK$2="",0,INDEX(MIENBAC_NK_BAO_CAO_KQKD!$C:$C,EK$2))</f>
        <v>0</v>
      </c>
      <c r="EL5" s="13">
        <f ca="1">IF(EL$2="",0,INDEX(MIENBAC_NK_BAO_CAO_KQKD!$C:$C,EL$2))</f>
        <v>0</v>
      </c>
      <c r="EM5" s="13">
        <f ca="1">IF(EM$2="",0,INDEX(MIENBAC_NK_BAO_CAO_KQKD!$C:$C,EM$2))</f>
        <v>0</v>
      </c>
      <c r="EN5" s="13">
        <f ca="1">IF(EN$2="",0,INDEX(MIENBAC_NK_BAO_CAO_KQKD!$C:$C,EN$2))</f>
        <v>0</v>
      </c>
      <c r="EO5" s="13">
        <f ca="1">IF(EO$2="",0,INDEX(MIENBAC_NK_BAO_CAO_KQKD!$C:$C,EO$2))</f>
        <v>0</v>
      </c>
      <c r="EP5" s="13">
        <f ca="1">IF(EP$2="",0,INDEX(MIENBAC_NK_BAO_CAO_KQKD!$C:$C,EP$2))</f>
        <v>0</v>
      </c>
      <c r="EQ5" s="13">
        <f ca="1">IF(EQ$2="",0,INDEX(MIENBAC_NK_BAO_CAO_KQKD!$C:$C,EQ$2))</f>
        <v>0</v>
      </c>
      <c r="ER5" s="13">
        <f ca="1">IF(ER$2="",0,INDEX(MIENBAC_NK_BAO_CAO_KQKD!$C:$C,ER$2))</f>
        <v>48471251478.440002</v>
      </c>
      <c r="ES5" s="13">
        <f ca="1">IF(ES$2="",0,INDEX(MIENBAC_NK_BAO_CAO_KQKD!$C:$C,ES$2))</f>
        <v>48657236508.440002</v>
      </c>
      <c r="ET5" s="13">
        <f ca="1">IF(ET$2="",0,INDEX(MIENBAC_NK_BAO_CAO_KQKD!$C:$C,ET$2))</f>
        <v>49019742498.440002</v>
      </c>
      <c r="EU5" s="13">
        <f ca="1">IF(EU$2="",0,INDEX(MIENBAC_NK_BAO_CAO_KQKD!$C:$C,EU$2))</f>
        <v>49037731128.440002</v>
      </c>
      <c r="EV5" s="13">
        <f ca="1">IF(EV$2="",0,INDEX(MIENBAC_NK_BAO_CAO_KQKD!$C:$C,EV$2))</f>
        <v>49123232588.440002</v>
      </c>
      <c r="EW5" s="13">
        <f ca="1">IF(EW$2="",0,INDEX(MIENBAC_NK_BAO_CAO_KQKD!$C:$C,EW$2))</f>
        <v>0</v>
      </c>
      <c r="EX5" s="13">
        <f ca="1">IF(EX$2="",0,INDEX(MIENBAC_NK_BAO_CAO_KQKD!$C:$C,EX$2))</f>
        <v>49123232588.440002</v>
      </c>
      <c r="EY5" s="13">
        <f ca="1">IF(EY$2="",0,INDEX(MIENBAC_NK_BAO_CAO_KQKD!$C:$C,EY$2))</f>
        <v>49123232588.440002</v>
      </c>
      <c r="EZ5" s="13">
        <f ca="1">IF(EZ$2="",0,INDEX(MIENBAC_NK_BAO_CAO_KQKD!$C:$C,EZ$2))</f>
        <v>50306137608.440002</v>
      </c>
      <c r="FA5" s="13">
        <f ca="1">IF(FA$2="",0,INDEX(MIENBAC_NK_BAO_CAO_KQKD!$C:$C,FA$2))</f>
        <v>50407044898.440002</v>
      </c>
      <c r="FB5" s="13">
        <f ca="1">IF(FB$2="",0,INDEX(MIENBAC_NK_BAO_CAO_KQKD!$C:$C,FB$2))</f>
        <v>50447929588.440002</v>
      </c>
      <c r="FC5" s="13">
        <f ca="1">IF(FC$2="",0,INDEX(MIENBAC_NK_BAO_CAO_KQKD!$C:$C,FC$2))</f>
        <v>50449619588.440002</v>
      </c>
      <c r="FD5" s="13">
        <f ca="1">IF(FD$2="",0,INDEX(MIENBAC_NK_BAO_CAO_KQKD!$C:$C,FD$2))</f>
        <v>0</v>
      </c>
      <c r="FE5" s="13">
        <f ca="1">IF(FE$2="",0,INDEX(MIENBAC_NK_BAO_CAO_KQKD!$C:$C,FE$2))</f>
        <v>50449619588.440002</v>
      </c>
      <c r="FF5" s="13">
        <f ca="1">IF(FF$2="",0,INDEX(MIENBAC_NK_BAO_CAO_KQKD!$C:$C,FF$2))</f>
        <v>50532784318.440002</v>
      </c>
      <c r="FG5" s="13">
        <f ca="1">IF(FG$2="",0,INDEX(MIENBAC_NK_BAO_CAO_KQKD!$C:$C,FG$2))</f>
        <v>50532784318.440002</v>
      </c>
      <c r="FH5" s="13">
        <f ca="1">IF(FH$2="",0,INDEX(MIENBAC_NK_BAO_CAO_KQKD!$C:$C,FH$2))</f>
        <v>50661182258.440002</v>
      </c>
      <c r="FI5" s="13">
        <f ca="1">IF(FI$2="",0,INDEX(MIENBAC_NK_BAO_CAO_KQKD!$C:$C,FI$2))</f>
        <v>50671942568.440002</v>
      </c>
      <c r="FJ5" s="13">
        <f ca="1">IF(FJ$2="",0,INDEX(MIENBAC_NK_BAO_CAO_KQKD!$C:$C,FJ$2))</f>
        <v>50687943168.440002</v>
      </c>
      <c r="FK5" s="13">
        <f ca="1">IF(FK$2="",0,INDEX(MIENBAC_NK_BAO_CAO_KQKD!$C:$C,FK$2))</f>
        <v>0</v>
      </c>
      <c r="FL5" s="13">
        <f ca="1">IF(FL$2="",0,INDEX(MIENBAC_NK_BAO_CAO_KQKD!$C:$C,FL$2))</f>
        <v>50688435858</v>
      </c>
      <c r="FM5" s="13">
        <f ca="1">IF(FM$2="",0,INDEX(MIENBAC_NK_BAO_CAO_KQKD!$C:$C,FM$2))</f>
        <v>50688435858</v>
      </c>
      <c r="FN5" s="13">
        <f ca="1">IF(FN$2="",0,INDEX(MIENBAC_NK_BAO_CAO_KQKD!$C:$C,FN$2))</f>
        <v>50717508858.440002</v>
      </c>
      <c r="FO5" s="13">
        <f ca="1">IF(FO$2="",0,INDEX(MIENBAC_NK_BAO_CAO_KQKD!$C:$C,FO$2))</f>
        <v>50717508858.440002</v>
      </c>
      <c r="FP5" s="13">
        <f ca="1">IF(FP$2="",0,INDEX(MIENBAC_NK_BAO_CAO_KQKD!$C:$C,FP$2))</f>
        <v>50890823428.440002</v>
      </c>
      <c r="FQ5" s="13">
        <f ca="1">IF(FQ$2="",0,INDEX(MIENBAC_NK_BAO_CAO_KQKD!$C:$C,FQ$2))</f>
        <v>50890823428.440002</v>
      </c>
      <c r="FR5" s="13">
        <f ca="1">IF(FR$2="",0,INDEX(MIENBAC_NK_BAO_CAO_KQKD!$C:$C,FR$2))</f>
        <v>0</v>
      </c>
      <c r="FS5" s="13">
        <f ca="1">IF(FS$2="",0,INDEX(MIENBAC_NK_BAO_CAO_KQKD!$C:$C,FS$2))</f>
        <v>50942388898.440002</v>
      </c>
      <c r="FT5" s="13">
        <f ca="1">IF(FT$2="",0,INDEX(MIENBAC_NK_BAO_CAO_KQKD!$C:$C,FT$2))</f>
        <v>51006495248.440002</v>
      </c>
      <c r="FU5" s="13">
        <f ca="1">IF(FU$2="",0,INDEX(MIENBAC_NK_BAO_CAO_KQKD!$C:$C,FU$2))</f>
        <v>51081885068.440002</v>
      </c>
      <c r="FV5" s="13">
        <f ca="1">IF(FV$2="",0,INDEX(MIENBAC_NK_BAO_CAO_KQKD!$C:$C,FV$2))</f>
        <v>51081885068.440002</v>
      </c>
      <c r="FW5" s="13">
        <f ca="1">IF(FW$2="",0,INDEX(MIENBAC_NK_BAO_CAO_KQKD!$C:$C,FW$2))</f>
        <v>51139576988.440002</v>
      </c>
      <c r="FX5" s="13">
        <f ca="1">IF(FX$2="",0,INDEX(MIENBAC_NK_BAO_CAO_KQKD!$C:$C,FX$2))</f>
        <v>51139576988.440002</v>
      </c>
      <c r="FY5" s="13">
        <f ca="1">IF(FY$2="",0,INDEX(MIENBAC_NK_BAO_CAO_KQKD!$C:$C,FY$2))</f>
        <v>0</v>
      </c>
      <c r="FZ5" s="13">
        <f ca="1">IF(FZ$2="",0,INDEX(MIENBAC_NK_BAO_CAO_KQKD!$C:$C,FZ$2))</f>
        <v>51399934558.440002</v>
      </c>
      <c r="GA5" s="13">
        <f ca="1">IF(GA$2="",0,INDEX(MIENBAC_NK_BAO_CAO_KQKD!$C:$C,GA$2))</f>
        <v>51483257688.440002</v>
      </c>
      <c r="GB5" s="13">
        <f ca="1">IF(GB$2="",0,INDEX(MIENBAC_NK_BAO_CAO_KQKD!$C:$C,GB$2))</f>
        <v>51483257688.440002</v>
      </c>
      <c r="GC5" s="13">
        <f ca="1">IF(GC$2="",0,INDEX(MIENBAC_NK_BAO_CAO_KQKD!$C:$C,GC$2))</f>
        <v>51588878698.440002</v>
      </c>
      <c r="GD5" s="13">
        <f ca="1">IF(GD$2="",0,INDEX(MIENBAC_NK_BAO_CAO_KQKD!$C:$C,GD$2))</f>
        <v>51609845028.440002</v>
      </c>
      <c r="GE5" s="13">
        <f ca="1">IF(GE$2="",0,INDEX(MIENBAC_NK_BAO_CAO_KQKD!$C:$C,GE$2))</f>
        <v>51815770308.440002</v>
      </c>
      <c r="GF5" s="13">
        <f ca="1">IF(GF$2="",0,INDEX(MIENBAC_NK_BAO_CAO_KQKD!$C:$C,GF$2))</f>
        <v>0</v>
      </c>
      <c r="GG5" s="13">
        <f ca="1">IF(GG$2="",0,INDEX(MIENBAC_NK_BAO_CAO_KQKD!$C:$C,GG$2))</f>
        <v>0</v>
      </c>
      <c r="GH5" s="13">
        <f ca="1">IF(GH$2="",0,INDEX(MIENBAC_NK_BAO_CAO_KQKD!$C:$C,GH$2))</f>
        <v>51875293998.440002</v>
      </c>
      <c r="GI5" s="13">
        <f ca="1">IF(GI$2="",0,INDEX(MIENBAC_NK_BAO_CAO_KQKD!$C:$C,GI$2))</f>
        <v>51875293998.440002</v>
      </c>
      <c r="GJ5" s="13">
        <f ca="1">IF(GJ$2="",0,INDEX(MIENBAC_NK_BAO_CAO_KQKD!$C:$C,GJ$2))</f>
        <v>52013078018.440002</v>
      </c>
      <c r="GK5" s="13">
        <f ca="1">IF(GK$2="",0,INDEX(MIENBAC_NK_BAO_CAO_KQKD!$C:$C,GK$2))</f>
        <v>52089499076.440002</v>
      </c>
      <c r="GL5" s="13">
        <f ca="1">IF(GL$2="",0,INDEX(MIENBAC_NK_BAO_CAO_KQKD!$C:$C,GL$2))</f>
        <v>52089499076.440002</v>
      </c>
      <c r="GM5" s="13">
        <f ca="1">IF(GM$2="",0,INDEX(MIENBAC_NK_BAO_CAO_KQKD!$C:$C,GM$2))</f>
        <v>0</v>
      </c>
      <c r="GN5" s="13">
        <f ca="1">IF(GN$2="",0,INDEX(MIENBAC_NK_BAO_CAO_KQKD!$C:$C,GN$2))</f>
        <v>52625349893.440002</v>
      </c>
      <c r="GO5" s="13">
        <f ca="1">IF(GO$2="",0,INDEX(MIENBAC_NK_BAO_CAO_KQKD!$C:$C,GO$2))</f>
        <v>53284756417.440002</v>
      </c>
      <c r="GP5" s="13">
        <f ca="1">IF(GP$2="",0,INDEX(MIENBAC_NK_BAO_CAO_KQKD!$C:$C,GP$2))</f>
        <v>53289197809.440002</v>
      </c>
      <c r="GQ5" s="13">
        <f ca="1">IF(GQ$2="",0,INDEX(MIENBAC_NK_BAO_CAO_KQKD!$C:$C,GQ$2))</f>
        <v>53289197809.440002</v>
      </c>
      <c r="GR5" s="13">
        <f ca="1">IF(GR$2="",0,INDEX(MIENBAC_NK_BAO_CAO_KQKD!$C:$C,GR$2))</f>
        <v>53362888405.440002</v>
      </c>
      <c r="GS5" s="13">
        <f ca="1">IF(GS$2="",0,INDEX(MIENBAC_NK_BAO_CAO_KQKD!$C:$C,GS$2))</f>
        <v>53374418533.440002</v>
      </c>
      <c r="GT5" s="13">
        <f ca="1">IF(GT$2="",0,INDEX(MIENBAC_NK_BAO_CAO_KQKD!$C:$C,GT$2))</f>
        <v>0</v>
      </c>
      <c r="GU5" s="13">
        <f ca="1">IF(GU$2="",0,INDEX(MIENBAC_NK_BAO_CAO_KQKD!$C:$C,GU$2))</f>
        <v>53374418533.440002</v>
      </c>
      <c r="GV5" s="13">
        <f ca="1">IF(GV$2="",0,INDEX(MIENBAC_NK_BAO_CAO_KQKD!$C:$C,GV$2))</f>
        <v>54147371923.440002</v>
      </c>
      <c r="GW5" s="13">
        <f ca="1">IF(GW$2="",0,INDEX(MIENBAC_NK_BAO_CAO_KQKD!$C:$C,GW$2))</f>
        <v>54164781929.440002</v>
      </c>
      <c r="GX5" s="13">
        <f ca="1">IF(GX$2="",0,INDEX(MIENBAC_NK_BAO_CAO_KQKD!$C:$C,GX$2))</f>
        <v>54522146585.440002</v>
      </c>
      <c r="GY5" s="13">
        <f ca="1">IF(GY$2="",0,INDEX(MIENBAC_NK_BAO_CAO_KQKD!$C:$C,GY$2))</f>
        <v>54526854245.440002</v>
      </c>
      <c r="GZ5" s="13">
        <f ca="1">IF(GZ$2="",0,INDEX(MIENBAC_NK_BAO_CAO_KQKD!$C:$C,GZ$2))</f>
        <v>0</v>
      </c>
      <c r="HA5" s="13">
        <f ca="1">IF(HA$2="",0,INDEX(MIENBAC_NK_BAO_CAO_KQKD!$C:$C,HA$2))</f>
        <v>0</v>
      </c>
      <c r="HB5" s="13">
        <f ca="1">IF(HB$2="",0,INDEX(MIENBAC_NK_BAO_CAO_KQKD!$C:$C,HB$2))</f>
        <v>54535095005.440002</v>
      </c>
      <c r="HC5" s="13">
        <f ca="1">IF(HC$2="",0,INDEX(MIENBAC_NK_BAO_CAO_KQKD!$C:$C,HC$2))</f>
        <v>54535095005.440002</v>
      </c>
      <c r="HD5" s="13">
        <f ca="1">IF(HD$2="",0,INDEX(MIENBAC_NK_BAO_CAO_KQKD!$C:$C,HD$2))</f>
        <v>55803701945.440002</v>
      </c>
      <c r="HE5" s="13">
        <f ca="1">IF(HE$2="",0,INDEX(MIENBAC_NK_BAO_CAO_KQKD!$C:$C,HE$2))</f>
        <v>55814580479.440002</v>
      </c>
      <c r="HF5" s="13">
        <f ca="1">IF(HF$2="",0,INDEX(MIENBAC_NK_BAO_CAO_KQKD!$C:$C,HF$2))</f>
        <v>56011054683.440002</v>
      </c>
      <c r="HG5" s="13">
        <f ca="1">IF(HG$2="",0,INDEX(MIENBAC_NK_BAO_CAO_KQKD!$C:$C,HG$2))</f>
        <v>57169121187</v>
      </c>
      <c r="HH5" s="13">
        <f ca="1">IF(HH$2="",0,INDEX(MIENBAC_NK_BAO_CAO_KQKD!$C:$C,HH$2))</f>
        <v>0</v>
      </c>
      <c r="HI5" s="13">
        <f ca="1">IF(HI$2="",0,INDEX(MIENBAC_NK_BAO_CAO_KQKD!$C:$C,HI$2))</f>
        <v>57169121187</v>
      </c>
      <c r="HJ5" s="13">
        <f ca="1">IF(HJ$2="",0,INDEX(MIENBAC_NK_BAO_CAO_KQKD!$C:$C,HJ$2))</f>
        <v>57446030929</v>
      </c>
      <c r="HK5" s="13">
        <f ca="1">IF(HK$2="",0,INDEX(MIENBAC_NK_BAO_CAO_KQKD!$C:$C,HK$2))</f>
        <v>57446030929</v>
      </c>
      <c r="HL5" s="13">
        <f ca="1">IF(HL$2="",0,INDEX(MIENBAC_NK_BAO_CAO_KQKD!$C:$C,HL$2))</f>
        <v>57446030929</v>
      </c>
      <c r="HM5" s="13">
        <f ca="1">IF(HM$2="",0,INDEX(MIENBAC_NK_BAO_CAO_KQKD!$C:$C,HM$2))</f>
        <v>57446030929</v>
      </c>
      <c r="HN5" s="13">
        <f ca="1">IF(HN$2="",0,INDEX(MIENBAC_NK_BAO_CAO_KQKD!$C:$C,HN$2))</f>
        <v>57446030929</v>
      </c>
      <c r="HO5" s="13">
        <f ca="1">IF(HO$2="",0,INDEX(MIENBAC_NK_BAO_CAO_KQKD!$C:$C,HO$2))</f>
        <v>0</v>
      </c>
      <c r="HP5" s="13">
        <f ca="1">IF(HP$2="",0,INDEX(MIENBAC_NK_BAO_CAO_KQKD!$C:$C,HP$2))</f>
        <v>57567736539</v>
      </c>
      <c r="HQ5" s="13">
        <f ca="1">IF(HQ$2="",0,INDEX(MIENBAC_NK_BAO_CAO_KQKD!$C:$C,HQ$2))</f>
        <v>57704319439</v>
      </c>
      <c r="HR5" s="13">
        <f ca="1">IF(HR$2="",0,INDEX(MIENBAC_NK_BAO_CAO_KQKD!$C:$C,HR$2))</f>
        <v>57707878489</v>
      </c>
      <c r="HS5" s="13">
        <f ca="1">IF(HS$2="",0,INDEX(MIENBAC_NK_BAO_CAO_KQKD!$C:$C,HS$2))</f>
        <v>57707878489</v>
      </c>
      <c r="HT5" s="13">
        <f ca="1">IF(HT$2="",0,INDEX(MIENBAC_NK_BAO_CAO_KQKD!$C:$C,HT$2))</f>
        <v>57711936605</v>
      </c>
      <c r="HU5" s="13">
        <f ca="1">IF(HU$2="",0,INDEX(MIENBAC_NK_BAO_CAO_KQKD!$C:$C,HU$2))</f>
        <v>57711936605</v>
      </c>
      <c r="HV5" s="13">
        <f ca="1">IF(HV$2="",0,INDEX(MIENBAC_NK_BAO_CAO_KQKD!$C:$C,HV$2))</f>
        <v>0</v>
      </c>
      <c r="HW5" s="13">
        <f ca="1">IF(HW$2="",0,INDEX(MIENBAC_NK_BAO_CAO_KQKD!$C:$C,HW$2))</f>
        <v>57751541637</v>
      </c>
      <c r="HX5" s="13">
        <f ca="1">IF(HX$2="",0,INDEX(MIENBAC_NK_BAO_CAO_KQKD!$C:$C,HX$2))</f>
        <v>58006657129</v>
      </c>
      <c r="HY5" s="13">
        <f ca="1">IF(HY$2="",0,INDEX(MIENBAC_NK_BAO_CAO_KQKD!$C:$C,HY$2))</f>
        <v>58181405583</v>
      </c>
      <c r="HZ5" s="13">
        <f ca="1">IF(HZ$2="",0,INDEX(MIENBAC_NK_BAO_CAO_KQKD!$C:$C,HZ$2))</f>
        <v>58181405583</v>
      </c>
      <c r="IA5" s="13">
        <f ca="1">IF(IA$2="",0,INDEX(MIENBAC_NK_BAO_CAO_KQKD!$C:$C,IA$2))</f>
        <v>59608649977</v>
      </c>
      <c r="IB5" s="13">
        <f ca="1">IF(IB$2="",0,INDEX(MIENBAC_NK_BAO_CAO_KQKD!$C:$C,IB$2))</f>
        <v>59608649977</v>
      </c>
      <c r="IC5" s="13">
        <f ca="1">IF(IC$2="",0,INDEX(MIENBAC_NK_BAO_CAO_KQKD!$C:$C,IC$2))</f>
        <v>0</v>
      </c>
      <c r="ID5" s="13">
        <f ca="1">IF(ID$2="",0,INDEX(MIENBAC_NK_BAO_CAO_KQKD!$C:$C,ID$2))</f>
        <v>59830302527</v>
      </c>
      <c r="IE5" s="13">
        <f ca="1">IF(IE$2="",0,INDEX(MIENBAC_NK_BAO_CAO_KQKD!$C:$C,IE$2))</f>
        <v>59830302527</v>
      </c>
      <c r="IF5" s="13">
        <f ca="1">IF(IF$2="",0,INDEX(MIENBAC_NK_BAO_CAO_KQKD!$C:$C,IF$2))</f>
        <v>59830302527</v>
      </c>
      <c r="IG5" s="13">
        <f ca="1">IF(IG$2="",0,INDEX(MIENBAC_NK_BAO_CAO_KQKD!$C:$C,IG$2))</f>
        <v>59869154069</v>
      </c>
      <c r="IH5" s="13">
        <f ca="1">IF(IH$2="",0,INDEX(MIENBAC_NK_BAO_CAO_KQKD!$C:$C,IH$2))</f>
        <v>59956459103</v>
      </c>
      <c r="II5" s="13">
        <f ca="1">IF(II$2="",0,INDEX(MIENBAC_NK_BAO_CAO_KQKD!$C:$C,II$2))</f>
        <v>59976308207</v>
      </c>
      <c r="IJ5" s="13">
        <f ca="1">IF(IJ$2="",0,INDEX(MIENBAC_NK_BAO_CAO_KQKD!$C:$C,IJ$2))</f>
        <v>0</v>
      </c>
      <c r="IK5" s="13">
        <f ca="1">IF(IK$2="",0,INDEX(MIENBAC_NK_BAO_CAO_KQKD!$C:$C,IK$2))</f>
        <v>61082903973</v>
      </c>
      <c r="IL5" s="13">
        <f ca="1">IF(IL$2="",0,INDEX(MIENBAC_NK_BAO_CAO_KQKD!$C:$C,IL$2))</f>
        <v>61145544199</v>
      </c>
      <c r="IM5" s="13">
        <f ca="1">IF(IM$2="",0,INDEX(MIENBAC_NK_BAO_CAO_KQKD!$C:$C,IM$2))</f>
        <v>61145544199</v>
      </c>
      <c r="IN5" s="13">
        <f ca="1">IF(IN$2="",0,INDEX(MIENBAC_NK_BAO_CAO_KQKD!$C:$C,IN$2))</f>
        <v>61239574529</v>
      </c>
      <c r="IO5" s="13">
        <f ca="1">IF(IO$2="",0,INDEX(MIENBAC_NK_BAO_CAO_KQKD!$C:$C,IO$2))</f>
        <v>61271912667</v>
      </c>
      <c r="IP5" s="13">
        <f ca="1">IF(IP$2="",0,INDEX(MIENBAC_NK_BAO_CAO_KQKD!$C:$C,IP$2))</f>
        <v>0</v>
      </c>
      <c r="IQ5" s="13">
        <f ca="1">IF(IQ$2="",0,INDEX(MIENBAC_NK_BAO_CAO_KQKD!$C:$C,IQ$2))</f>
        <v>0</v>
      </c>
      <c r="IR5" s="13">
        <f ca="1">IF(IR$2="",0,INDEX(MIENBAC_NK_BAO_CAO_KQKD!$C:$C,IR$2))</f>
        <v>61275833175</v>
      </c>
      <c r="IS5" s="13">
        <f ca="1">IF(IS$2="",0,INDEX(MIENBAC_NK_BAO_CAO_KQKD!$C:$C,IS$2))</f>
        <v>61275833175</v>
      </c>
      <c r="IT5" s="13">
        <f ca="1">IF(IT$2="",0,INDEX(MIENBAC_NK_BAO_CAO_KQKD!$C:$C,IT$2))</f>
        <v>61619652233</v>
      </c>
      <c r="IU5" s="13">
        <f ca="1">IF(IU$2="",0,INDEX(MIENBAC_NK_BAO_CAO_KQKD!$C:$C,IU$2))</f>
        <v>61619652233</v>
      </c>
      <c r="IV5" s="13">
        <f ca="1">IF(IV$2="",0,INDEX(MIENBAC_NK_BAO_CAO_KQKD!$C:$C,IV$2))</f>
        <v>61619652233</v>
      </c>
      <c r="IW5" s="13">
        <f ca="1">IF(IW$2="",0,INDEX(MIENBAC_NK_BAO_CAO_KQKD!$C:$C,IW$2))</f>
        <v>61775128691</v>
      </c>
      <c r="IX5" s="13">
        <f ca="1">IF(IX$2="",0,INDEX(MIENBAC_NK_BAO_CAO_KQKD!$C:$C,IX$2))</f>
        <v>0</v>
      </c>
      <c r="IY5" s="13">
        <f ca="1">IF(IY$2="",0,INDEX(MIENBAC_NK_BAO_CAO_KQKD!$C:$C,IY$2))</f>
        <v>61824010991</v>
      </c>
      <c r="IZ5" s="13">
        <f ca="1">IF(IZ$2="",0,INDEX(MIENBAC_NK_BAO_CAO_KQKD!$C:$C,IZ$2))</f>
        <v>61991569151</v>
      </c>
      <c r="JA5" s="13">
        <f ca="1">IF(JA$2="",0,INDEX(MIENBAC_NK_BAO_CAO_KQKD!$C:$C,JA$2))</f>
        <v>62005581911</v>
      </c>
      <c r="JB5" s="13">
        <f ca="1">IF(JB$2="",0,INDEX(MIENBAC_NK_BAO_CAO_KQKD!$C:$C,JB$2))</f>
        <v>62042504171</v>
      </c>
      <c r="JC5" s="13">
        <f ca="1">IF(JC$2="",0,INDEX(MIENBAC_NK_BAO_CAO_KQKD!$C:$C,JC$2))</f>
        <v>62042504171</v>
      </c>
      <c r="JD5" s="13">
        <f ca="1">IF(JD$2="",0,INDEX(MIENBAC_NK_BAO_CAO_KQKD!$C:$C,JD$2))</f>
        <v>62042504171</v>
      </c>
      <c r="JE5" s="13">
        <f ca="1">IF(JE$2="",0,INDEX(MIENBAC_NK_BAO_CAO_KQKD!$C:$C,JE$2))</f>
        <v>0</v>
      </c>
      <c r="JF5" s="13">
        <f ca="1">IF(JF$2="",0,INDEX(MIENBAC_NK_BAO_CAO_KQKD!$C:$C,JF$2))</f>
        <v>62398050419</v>
      </c>
      <c r="JG5" s="13">
        <f ca="1">IF(JG$2="",0,INDEX(MIENBAC_NK_BAO_CAO_KQKD!$C:$C,JG$2))</f>
        <v>62398050419</v>
      </c>
      <c r="JH5" s="13">
        <f ca="1">IF(JH$2="",0,INDEX(MIENBAC_NK_BAO_CAO_KQKD!$C:$C,JH$2))</f>
        <v>62707725421</v>
      </c>
      <c r="JI5" s="13">
        <f ca="1">IF(JI$2="",0,INDEX(MIENBAC_NK_BAO_CAO_KQKD!$C:$C,JI$2))</f>
        <v>62707725421</v>
      </c>
      <c r="JJ5" s="13">
        <f ca="1">IF(JJ$2="",0,INDEX(MIENBAC_NK_BAO_CAO_KQKD!$C:$C,JJ$2))</f>
        <v>62895271726</v>
      </c>
      <c r="JK5" s="13">
        <f ca="1">IF(JK$2="",0,INDEX(MIENBAC_NK_BAO_CAO_KQKD!$C:$C,JK$2))</f>
        <v>62936972174</v>
      </c>
      <c r="JL5" s="13">
        <f ca="1">IF(JL$2="",0,INDEX(MIENBAC_NK_BAO_CAO_KQKD!$C:$C,JL$2))</f>
        <v>0</v>
      </c>
      <c r="JM5" s="13">
        <f ca="1">IF(JM$2="",0,INDEX(MIENBAC_NK_BAO_CAO_KQKD!$C:$C,JM$2))</f>
        <v>62939879474</v>
      </c>
      <c r="JN5" s="13">
        <f ca="1">IF(JN$2="",0,INDEX(MIENBAC_NK_BAO_CAO_KQKD!$C:$C,JN$2))</f>
        <v>62939879474</v>
      </c>
      <c r="JO5" s="13">
        <f ca="1">IF(JO$2="",0,INDEX(MIENBAC_NK_BAO_CAO_KQKD!$C:$C,JO$2))</f>
        <v>62963529454</v>
      </c>
      <c r="JP5" s="13">
        <f ca="1">IF(JP$2="",0,INDEX(MIENBAC_NK_BAO_CAO_KQKD!$C:$C,JP$2))</f>
        <v>62959426254</v>
      </c>
      <c r="JQ5" s="13">
        <f ca="1">IF(JQ$2="",0,INDEX(MIENBAC_NK_BAO_CAO_KQKD!$C:$C,JQ$2))</f>
        <v>0</v>
      </c>
      <c r="JR5" s="13">
        <f ca="1">IF(JR$2="",0,INDEX(MIENBAC_NK_BAO_CAO_KQKD!$C:$C,JR$2))</f>
        <v>0</v>
      </c>
      <c r="JS5" s="13">
        <f ca="1">IF(JS$2="",0,INDEX(MIENBAC_NK_BAO_CAO_KQKD!$C:$C,JS$2))</f>
        <v>0</v>
      </c>
      <c r="JT5" s="13">
        <f ca="1">IF(JT$2="",0,INDEX(MIENBAC_NK_BAO_CAO_KQKD!$C:$C,JT$2))</f>
        <v>0</v>
      </c>
      <c r="JU5" s="13">
        <f ca="1">IF(JU$2="",0,INDEX(MIENBAC_NK_BAO_CAO_KQKD!$C:$C,JU$2))</f>
        <v>0</v>
      </c>
      <c r="JV5" s="13">
        <f ca="1">IF(JV$2="",0,INDEX(MIENBAC_NK_BAO_CAO_KQKD!$C:$C,JV$2))</f>
        <v>0</v>
      </c>
      <c r="JW5" s="13">
        <f ca="1">IF(JW$2="",0,INDEX(MIENBAC_NK_BAO_CAO_KQKD!$C:$C,JW$2))</f>
        <v>0</v>
      </c>
      <c r="JX5" s="13">
        <f ca="1">IF(JX$2="",0,INDEX(MIENBAC_NK_BAO_CAO_KQKD!$C:$C,JX$2))</f>
        <v>0</v>
      </c>
      <c r="JY5" s="13">
        <f ca="1">IF(JY$2="",0,INDEX(MIENBAC_NK_BAO_CAO_KQKD!$C:$C,JY$2))</f>
        <v>0</v>
      </c>
      <c r="JZ5" s="13">
        <f ca="1">IF(JZ$2="",0,INDEX(MIENBAC_NK_BAO_CAO_KQKD!$C:$C,JZ$2))</f>
        <v>0</v>
      </c>
      <c r="KA5" s="13">
        <f ca="1">IF(KA$2="",0,INDEX(MIENBAC_NK_BAO_CAO_KQKD!$C:$C,KA$2))</f>
        <v>0</v>
      </c>
      <c r="KB5" s="13">
        <f ca="1">IF(KB$2="",0,INDEX(MIENBAC_NK_BAO_CAO_KQKD!$C:$C,KB$2))</f>
        <v>0</v>
      </c>
      <c r="KC5" s="13">
        <f ca="1">IF(KC$2="",0,INDEX(MIENBAC_NK_BAO_CAO_KQKD!$C:$C,KC$2))</f>
        <v>0</v>
      </c>
      <c r="KD5" s="13">
        <f ca="1">IF(KD$2="",0,INDEX(MIENBAC_NK_BAO_CAO_KQKD!$C:$C,KD$2))</f>
        <v>0</v>
      </c>
      <c r="KE5" s="13">
        <f ca="1">IF(KE$2="",0,INDEX(MIENBAC_NK_BAO_CAO_KQKD!$C:$C,KE$2))</f>
        <v>0</v>
      </c>
      <c r="KF5" s="13">
        <f ca="1">IF(KF$2="",0,INDEX(MIENBAC_NK_BAO_CAO_KQKD!$C:$C,KF$2))</f>
        <v>0</v>
      </c>
      <c r="KG5" s="13">
        <f ca="1">IF(KG$2="",0,INDEX(MIENBAC_NK_BAO_CAO_KQKD!$C:$C,KG$2))</f>
        <v>0</v>
      </c>
      <c r="KH5" s="13">
        <f ca="1">IF(KH$2="",0,INDEX(MIENBAC_NK_BAO_CAO_KQKD!$C:$C,KH$2))</f>
        <v>0</v>
      </c>
      <c r="KI5" s="13">
        <f ca="1">IF(KI$2="",0,INDEX(MIENBAC_NK_BAO_CAO_KQKD!$C:$C,KI$2))</f>
        <v>0</v>
      </c>
      <c r="KJ5" s="13">
        <f ca="1">IF(KJ$2="",0,INDEX(MIENBAC_NK_BAO_CAO_KQKD!$C:$C,KJ$2))</f>
        <v>0</v>
      </c>
      <c r="KK5" s="13">
        <f ca="1">IF(KK$2="",0,INDEX(MIENBAC_NK_BAO_CAO_KQKD!$C:$C,KK$2))</f>
        <v>0</v>
      </c>
      <c r="KL5" s="13">
        <f ca="1">IF(KL$2="",0,INDEX(MIENBAC_NK_BAO_CAO_KQKD!$C:$C,KL$2))</f>
        <v>0</v>
      </c>
      <c r="KM5" s="13">
        <f ca="1">IF(KM$2="",0,INDEX(MIENBAC_NK_BAO_CAO_KQKD!$C:$C,KM$2))</f>
        <v>0</v>
      </c>
      <c r="KN5" s="13">
        <f ca="1">IF(KN$2="",0,INDEX(MIENBAC_NK_BAO_CAO_KQKD!$C:$C,KN$2))</f>
        <v>0</v>
      </c>
      <c r="KO5" s="13">
        <f ca="1">IF(KO$2="",0,INDEX(MIENBAC_NK_BAO_CAO_KQKD!$C:$C,KO$2))</f>
        <v>0</v>
      </c>
      <c r="KP5" s="13">
        <f ca="1">IF(KP$2="",0,INDEX(MIENBAC_NK_BAO_CAO_KQKD!$C:$C,KP$2))</f>
        <v>0</v>
      </c>
      <c r="KQ5" s="13">
        <f ca="1">IF(KQ$2="",0,INDEX(MIENBAC_NK_BAO_CAO_KQKD!$C:$C,KQ$2))</f>
        <v>0</v>
      </c>
      <c r="KR5" s="13">
        <f ca="1">IF(KR$2="",0,INDEX(MIENBAC_NK_BAO_CAO_KQKD!$C:$C,KR$2))</f>
        <v>0</v>
      </c>
      <c r="KS5" s="13">
        <f ca="1">IF(KS$2="",0,INDEX(MIENBAC_NK_BAO_CAO_KQKD!$C:$C,KS$2))</f>
        <v>0</v>
      </c>
      <c r="KT5" s="13">
        <f ca="1">IF(KT$2="",0,INDEX(MIENBAC_NK_BAO_CAO_KQKD!$C:$C,KT$2))</f>
        <v>0</v>
      </c>
      <c r="KU5" s="13">
        <f ca="1">IF(KU$2="",0,INDEX(MIENBAC_NK_BAO_CAO_KQKD!$C:$C,KU$2))</f>
        <v>0</v>
      </c>
      <c r="KV5" s="13">
        <f ca="1">IF(KV$2="",0,INDEX(MIENBAC_NK_BAO_CAO_KQKD!$C:$C,KV$2))</f>
        <v>0</v>
      </c>
      <c r="KW5" s="13">
        <f ca="1">IF(KW$2="",0,INDEX(MIENBAC_NK_BAO_CAO_KQKD!$C:$C,KW$2))</f>
        <v>0</v>
      </c>
      <c r="KX5" s="13">
        <f ca="1">IF(KX$2="",0,INDEX(MIENBAC_NK_BAO_CAO_KQKD!$C:$C,KX$2))</f>
        <v>0</v>
      </c>
      <c r="KY5" s="13">
        <f ca="1">IF(KY$2="",0,INDEX(MIENBAC_NK_BAO_CAO_KQKD!$C:$C,KY$2))</f>
        <v>0</v>
      </c>
      <c r="KZ5" s="13">
        <f ca="1">IF(KZ$2="",0,INDEX(MIENBAC_NK_BAO_CAO_KQKD!$C:$C,KZ$2))</f>
        <v>0</v>
      </c>
      <c r="LA5" s="13">
        <f ca="1">IF(LA$2="",0,INDEX(MIENBAC_NK_BAO_CAO_KQKD!$C:$C,LA$2))</f>
        <v>0</v>
      </c>
      <c r="LB5" s="13">
        <f ca="1">IF(LB$2="",0,INDEX(MIENBAC_NK_BAO_CAO_KQKD!$C:$C,LB$2))</f>
        <v>0</v>
      </c>
      <c r="LC5" s="13">
        <f ca="1">IF(LC$2="",0,INDEX(MIENBAC_NK_BAO_CAO_KQKD!$C:$C,LC$2))</f>
        <v>0</v>
      </c>
      <c r="LD5" s="13">
        <f ca="1">IF(LD$2="",0,INDEX(MIENBAC_NK_BAO_CAO_KQKD!$C:$C,LD$2))</f>
        <v>0</v>
      </c>
      <c r="LE5" s="13">
        <f ca="1">IF(LE$2="",0,INDEX(MIENBAC_NK_BAO_CAO_KQKD!$C:$C,LE$2))</f>
        <v>0</v>
      </c>
      <c r="LF5" s="13">
        <f ca="1">IF(LF$2="",0,INDEX(MIENBAC_NK_BAO_CAO_KQKD!$C:$C,LF$2))</f>
        <v>0</v>
      </c>
      <c r="LG5" s="13">
        <f ca="1">IF(LG$2="",0,INDEX(MIENBAC_NK_BAO_CAO_KQKD!$C:$C,LG$2))</f>
        <v>0</v>
      </c>
      <c r="LH5" s="13">
        <f ca="1">IF(LH$2="",0,INDEX(MIENBAC_NK_BAO_CAO_KQKD!$C:$C,LH$2))</f>
        <v>0</v>
      </c>
      <c r="LI5" s="13">
        <f ca="1">IF(LI$2="",0,INDEX(MIENBAC_NK_BAO_CAO_KQKD!$C:$C,LI$2))</f>
        <v>0</v>
      </c>
      <c r="LJ5" s="13">
        <f ca="1">IF(LJ$2="",0,INDEX(MIENBAC_NK_BAO_CAO_KQKD!$C:$C,LJ$2))</f>
        <v>0</v>
      </c>
      <c r="LK5" s="13">
        <f ca="1">IF(LK$2="",0,INDEX(MIENBAC_NK_BAO_CAO_KQKD!$C:$C,LK$2))</f>
        <v>0</v>
      </c>
      <c r="LL5" s="13">
        <f ca="1">IF(LL$2="",0,INDEX(MIENBAC_NK_BAO_CAO_KQKD!$C:$C,LL$2))</f>
        <v>0</v>
      </c>
      <c r="LM5" s="13">
        <f ca="1">IF(LM$2="",0,INDEX(MIENBAC_NK_BAO_CAO_KQKD!$C:$C,LM$2))</f>
        <v>0</v>
      </c>
      <c r="LN5" s="13">
        <f ca="1">IF(LN$2="",0,INDEX(MIENBAC_NK_BAO_CAO_KQKD!$C:$C,LN$2))</f>
        <v>0</v>
      </c>
      <c r="LO5" s="13">
        <f ca="1">IF(LO$2="",0,INDEX(MIENBAC_NK_BAO_CAO_KQKD!$C:$C,LO$2))</f>
        <v>0</v>
      </c>
      <c r="LP5" s="13">
        <f ca="1">IF(LP$2="",0,INDEX(MIENBAC_NK_BAO_CAO_KQKD!$C:$C,LP$2))</f>
        <v>0</v>
      </c>
      <c r="LQ5" s="13">
        <f ca="1">IF(LQ$2="",0,INDEX(MIENBAC_NK_BAO_CAO_KQKD!$C:$C,LQ$2))</f>
        <v>0</v>
      </c>
      <c r="LR5" s="13">
        <f ca="1">IF(LR$2="",0,INDEX(MIENBAC_NK_BAO_CAO_KQKD!$C:$C,LR$2))</f>
        <v>0</v>
      </c>
      <c r="LS5" s="13">
        <f ca="1">IF(LS$2="",0,INDEX(MIENBAC_NK_BAO_CAO_KQKD!$C:$C,LS$2))</f>
        <v>0</v>
      </c>
      <c r="LT5" s="13">
        <f ca="1">IF(LT$2="",0,INDEX(MIENBAC_NK_BAO_CAO_KQKD!$C:$C,LT$2))</f>
        <v>0</v>
      </c>
      <c r="LU5" s="13">
        <f ca="1">IF(LU$2="",0,INDEX(MIENBAC_NK_BAO_CAO_KQKD!$C:$C,LU$2))</f>
        <v>0</v>
      </c>
      <c r="LV5" s="13">
        <f ca="1">IF(LV$2="",0,INDEX(MIENBAC_NK_BAO_CAO_KQKD!$C:$C,LV$2))</f>
        <v>0</v>
      </c>
      <c r="LW5" s="13">
        <f ca="1">IF(LW$2="",0,INDEX(MIENBAC_NK_BAO_CAO_KQKD!$C:$C,LW$2))</f>
        <v>0</v>
      </c>
      <c r="LX5" s="13">
        <f ca="1">IF(LX$2="",0,INDEX(MIENBAC_NK_BAO_CAO_KQKD!$C:$C,LX$2))</f>
        <v>0</v>
      </c>
      <c r="LY5" s="13">
        <f ca="1">IF(LY$2="",0,INDEX(MIENBAC_NK_BAO_CAO_KQKD!$C:$C,LY$2))</f>
        <v>0</v>
      </c>
      <c r="LZ5" s="13">
        <f ca="1">IF(LZ$2="",0,INDEX(MIENBAC_NK_BAO_CAO_KQKD!$C:$C,LZ$2))</f>
        <v>0</v>
      </c>
      <c r="MA5" s="13">
        <f ca="1">IF(MA$2="",0,INDEX(MIENBAC_NK_BAO_CAO_KQKD!$C:$C,MA$2))</f>
        <v>0</v>
      </c>
      <c r="MB5" s="13">
        <f ca="1">IF(MB$2="",0,INDEX(MIENBAC_NK_BAO_CAO_KQKD!$C:$C,MB$2))</f>
        <v>0</v>
      </c>
      <c r="MC5" s="13">
        <f ca="1">IF(MC$2="",0,INDEX(MIENBAC_NK_BAO_CAO_KQKD!$C:$C,MC$2))</f>
        <v>0</v>
      </c>
      <c r="MD5" s="13">
        <f ca="1">IF(MD$2="",0,INDEX(MIENBAC_NK_BAO_CAO_KQKD!$C:$C,MD$2))</f>
        <v>0</v>
      </c>
      <c r="ME5" s="13">
        <f ca="1">IF(ME$2="",0,INDEX(MIENBAC_NK_BAO_CAO_KQKD!$C:$C,ME$2))</f>
        <v>0</v>
      </c>
      <c r="MF5" s="13">
        <f ca="1">IF(MF$2="",0,INDEX(MIENBAC_NK_BAO_CAO_KQKD!$C:$C,MF$2))</f>
        <v>0</v>
      </c>
      <c r="MG5" s="13">
        <f ca="1">IF(MG$2="",0,INDEX(MIENBAC_NK_BAO_CAO_KQKD!$C:$C,MG$2))</f>
        <v>0</v>
      </c>
      <c r="MH5" s="13">
        <f ca="1">IF(MH$2="",0,INDEX(MIENBAC_NK_BAO_CAO_KQKD!$C:$C,MH$2))</f>
        <v>0</v>
      </c>
      <c r="MI5" s="13">
        <f ca="1">IF(MI$2="",0,INDEX(MIENBAC_NK_BAO_CAO_KQKD!$C:$C,MI$2))</f>
        <v>0</v>
      </c>
      <c r="MJ5" s="13">
        <f ca="1">IF(MJ$2="",0,INDEX(MIENBAC_NK_BAO_CAO_KQKD!$C:$C,MJ$2))</f>
        <v>0</v>
      </c>
      <c r="MK5" s="13">
        <f ca="1">IF(MK$2="",0,INDEX(MIENBAC_NK_BAO_CAO_KQKD!$C:$C,MK$2))</f>
        <v>0</v>
      </c>
      <c r="ML5" s="13">
        <f ca="1">IF(ML$2="",0,INDEX(MIENBAC_NK_BAO_CAO_KQKD!$C:$C,ML$2))</f>
        <v>0</v>
      </c>
      <c r="MM5" s="13">
        <f ca="1">IF(MM$2="",0,INDEX(MIENBAC_NK_BAO_CAO_KQKD!$C:$C,MM$2))</f>
        <v>0</v>
      </c>
      <c r="MN5" s="13">
        <f ca="1">IF(MN$2="",0,INDEX(MIENBAC_NK_BAO_CAO_KQKD!$C:$C,MN$2))</f>
        <v>0</v>
      </c>
      <c r="MO5" s="13">
        <f ca="1">IF(MO$2="",0,INDEX(MIENBAC_NK_BAO_CAO_KQKD!$C:$C,MO$2))</f>
        <v>0</v>
      </c>
      <c r="MP5" s="13">
        <f ca="1">IF(MP$2="",0,INDEX(MIENBAC_NK_BAO_CAO_KQKD!$C:$C,MP$2))</f>
        <v>0</v>
      </c>
      <c r="MQ5" s="13">
        <f ca="1">IF(MQ$2="",0,INDEX(MIENBAC_NK_BAO_CAO_KQKD!$C:$C,MQ$2))</f>
        <v>0</v>
      </c>
      <c r="MR5" s="13">
        <f ca="1">IF(MR$2="",0,INDEX(MIENBAC_NK_BAO_CAO_KQKD!$C:$C,MR$2))</f>
        <v>0</v>
      </c>
      <c r="MS5" s="13">
        <f ca="1">IF(MS$2="",0,INDEX(MIENBAC_NK_BAO_CAO_KQKD!$C:$C,MS$2))</f>
        <v>0</v>
      </c>
      <c r="MT5" s="13">
        <f ca="1">IF(MT$2="",0,INDEX(MIENBAC_NK_BAO_CAO_KQKD!$C:$C,MT$2))</f>
        <v>0</v>
      </c>
      <c r="MU5" s="13">
        <f ca="1">IF(MU$2="",0,INDEX(MIENBAC_NK_BAO_CAO_KQKD!$C:$C,MU$2))</f>
        <v>0</v>
      </c>
      <c r="MV5" s="13">
        <f ca="1">IF(MV$2="",0,INDEX(MIENBAC_NK_BAO_CAO_KQKD!$C:$C,MV$2))</f>
        <v>0</v>
      </c>
      <c r="MW5" s="13">
        <f ca="1">IF(MW$2="",0,INDEX(MIENBAC_NK_BAO_CAO_KQKD!$C:$C,MW$2))</f>
        <v>0</v>
      </c>
      <c r="MX5" s="13">
        <f ca="1">IF(MX$2="",0,INDEX(MIENBAC_NK_BAO_CAO_KQKD!$C:$C,MX$2))</f>
        <v>0</v>
      </c>
      <c r="MY5" s="13">
        <f ca="1">IF(MY$2="",0,INDEX(MIENBAC_NK_BAO_CAO_KQKD!$C:$C,MY$2))</f>
        <v>0</v>
      </c>
      <c r="MZ5" s="13">
        <f ca="1">IF(MZ$2="",0,INDEX(MIENBAC_NK_BAO_CAO_KQKD!$C:$C,MZ$2))</f>
        <v>0</v>
      </c>
      <c r="NA5" s="13">
        <f ca="1">IF(NA$2="",0,INDEX(MIENBAC_NK_BAO_CAO_KQKD!$C:$C,NA$2))</f>
        <v>0</v>
      </c>
      <c r="NB5" s="13">
        <f ca="1">IF(NB$2="",0,INDEX(MIENBAC_NK_BAO_CAO_KQKD!$C:$C,NB$2))</f>
        <v>0</v>
      </c>
      <c r="NC5" s="13">
        <f ca="1">IF(NC$2="",0,INDEX(MIENBAC_NK_BAO_CAO_KQKD!$C:$C,NC$2))</f>
        <v>0</v>
      </c>
      <c r="ND5" s="13">
        <f ca="1">IF(ND$2="",0,INDEX(MIENBAC_NK_BAO_CAO_KQKD!$C:$C,ND$2))</f>
        <v>0</v>
      </c>
      <c r="NE5" s="13">
        <f ca="1">IF(NE$2="",0,INDEX(MIENBAC_NK_BAO_CAO_KQKD!$C:$C,NE$2))</f>
        <v>0</v>
      </c>
      <c r="NF5" s="13">
        <f ca="1">IF(NF$2="",0,INDEX(MIENBAC_NK_BAO_CAO_KQKD!$C:$C,NF$2))</f>
        <v>0</v>
      </c>
      <c r="NG5" s="13">
        <f ca="1">IF(NG$2="",0,INDEX(MIENBAC_NK_BAO_CAO_KQKD!$C:$C,NG$2))</f>
        <v>0</v>
      </c>
    </row>
    <row r="6" spans="1:371" ht="15.75" x14ac:dyDescent="0.25">
      <c r="A6" s="12" t="s">
        <v>3</v>
      </c>
      <c r="B6" s="30"/>
      <c r="C6" s="13">
        <f ca="1">+MIENBAC_NK_MUC_TIEU!B4/365*(TODAY()-DATE(YEAR(TODAY()),1,1))</f>
        <v>16215452054.794519</v>
      </c>
      <c r="D6" s="13">
        <f>+INDEX(MIENBAC_NK_BAO_CAO_KQKD!D:D,IF(COUNTA(MIENBAC_NK_BAO_CAO_KQKD!D:D)&lt;2,2,COUNTA(MIENBAC_NK_BAO_CAO_KQKD!D:D)))</f>
        <v>13952689851</v>
      </c>
      <c r="E6" s="13">
        <f t="shared" ca="1" si="6"/>
        <v>2262762203.7945194</v>
      </c>
      <c r="F6" s="14">
        <f t="shared" ca="1" si="7"/>
        <v>0.86045642168048742</v>
      </c>
      <c r="G6" s="13">
        <f ca="1">IF(G$2="",0,INDEX(MIENBAC_NK_BAO_CAO_KQKD!$D:$D,G$2))</f>
        <v>0</v>
      </c>
      <c r="H6" s="13">
        <f ca="1">IF(H$2="",0,INDEX(MIENBAC_NK_BAO_CAO_KQKD!$D:$D,H$2))</f>
        <v>0</v>
      </c>
      <c r="I6" s="13">
        <f ca="1">IF(I$2="",0,INDEX(MIENBAC_NK_BAO_CAO_KQKD!$D:$D,I$2))</f>
        <v>0</v>
      </c>
      <c r="J6" s="13">
        <f ca="1">IF(J$2="",0,INDEX(MIENBAC_NK_BAO_CAO_KQKD!$D:$D,J$2))</f>
        <v>0</v>
      </c>
      <c r="K6" s="13">
        <f ca="1">IF(K$2="",0,INDEX(MIENBAC_NK_BAO_CAO_KQKD!$D:$D,K$2))</f>
        <v>0</v>
      </c>
      <c r="L6" s="13">
        <f ca="1">IF(L$2="",0,INDEX(MIENBAC_NK_BAO_CAO_KQKD!$D:$D,L$2))</f>
        <v>0</v>
      </c>
      <c r="M6" s="13">
        <f ca="1">IF(M$2="",0,INDEX(MIENBAC_NK_BAO_CAO_KQKD!$D:$D,M$2))</f>
        <v>0</v>
      </c>
      <c r="N6" s="13">
        <f ca="1">IF(N$2="",0,INDEX(MIENBAC_NK_BAO_CAO_KQKD!$D:$D,N$2))</f>
        <v>0</v>
      </c>
      <c r="O6" s="13">
        <f ca="1">IF(O$2="",0,INDEX(MIENBAC_NK_BAO_CAO_KQKD!$D:$D,O$2))</f>
        <v>0</v>
      </c>
      <c r="P6" s="13">
        <f ca="1">IF(P$2="",0,INDEX(MIENBAC_NK_BAO_CAO_KQKD!$D:$D,P$2))</f>
        <v>0</v>
      </c>
      <c r="Q6" s="13">
        <f ca="1">IF(Q$2="",0,INDEX(MIENBAC_NK_BAO_CAO_KQKD!$D:$D,Q$2))</f>
        <v>0</v>
      </c>
      <c r="R6" s="13">
        <f ca="1">IF(R$2="",0,INDEX(MIENBAC_NK_BAO_CAO_KQKD!$D:$D,R$2))</f>
        <v>0</v>
      </c>
      <c r="S6" s="13">
        <f ca="1">IF(S$2="",0,INDEX(MIENBAC_NK_BAO_CAO_KQKD!$D:$D,S$2))</f>
        <v>0</v>
      </c>
      <c r="T6" s="13">
        <f ca="1">IF(T$2="",0,INDEX(MIENBAC_NK_BAO_CAO_KQKD!$D:$D,T$2))</f>
        <v>0</v>
      </c>
      <c r="U6" s="13">
        <f ca="1">IF(U$2="",0,INDEX(MIENBAC_NK_BAO_CAO_KQKD!$D:$D,U$2))</f>
        <v>0</v>
      </c>
      <c r="V6" s="13">
        <f ca="1">IF(V$2="",0,INDEX(MIENBAC_NK_BAO_CAO_KQKD!$D:$D,V$2))</f>
        <v>0</v>
      </c>
      <c r="W6" s="13">
        <f ca="1">IF(W$2="",0,INDEX(MIENBAC_NK_BAO_CAO_KQKD!$D:$D,W$2))</f>
        <v>0</v>
      </c>
      <c r="X6" s="13">
        <f ca="1">IF(X$2="",0,INDEX(MIENBAC_NK_BAO_CAO_KQKD!$D:$D,X$2))</f>
        <v>0</v>
      </c>
      <c r="Y6" s="13">
        <f ca="1">IF(Y$2="",0,INDEX(MIENBAC_NK_BAO_CAO_KQKD!$D:$D,Y$2))</f>
        <v>0</v>
      </c>
      <c r="Z6" s="13">
        <f ca="1">IF(Z$2="",0,INDEX(MIENBAC_NK_BAO_CAO_KQKD!$D:$D,Z$2))</f>
        <v>0</v>
      </c>
      <c r="AA6" s="13">
        <f ca="1">IF(AA$2="",0,INDEX(MIENBAC_NK_BAO_CAO_KQKD!$D:$D,AA$2))</f>
        <v>0</v>
      </c>
      <c r="AB6" s="13">
        <f ca="1">IF(AB$2="",0,INDEX(MIENBAC_NK_BAO_CAO_KQKD!$D:$D,AB$2))</f>
        <v>0</v>
      </c>
      <c r="AC6" s="13">
        <f ca="1">IF(AC$2="",0,INDEX(MIENBAC_NK_BAO_CAO_KQKD!$D:$D,AC$2))</f>
        <v>0</v>
      </c>
      <c r="AD6" s="13">
        <f ca="1">IF(AD$2="",0,INDEX(MIENBAC_NK_BAO_CAO_KQKD!$D:$D,AD$2))</f>
        <v>0</v>
      </c>
      <c r="AE6" s="13">
        <f ca="1">IF(AE$2="",0,INDEX(MIENBAC_NK_BAO_CAO_KQKD!$D:$D,AE$2))</f>
        <v>0</v>
      </c>
      <c r="AF6" s="13">
        <f ca="1">IF(AF$2="",0,INDEX(MIENBAC_NK_BAO_CAO_KQKD!$D:$D,AF$2))</f>
        <v>0</v>
      </c>
      <c r="AG6" s="13">
        <f ca="1">IF(AG$2="",0,INDEX(MIENBAC_NK_BAO_CAO_KQKD!$D:$D,AG$2))</f>
        <v>0</v>
      </c>
      <c r="AH6" s="13">
        <f ca="1">IF(AH$2="",0,INDEX(MIENBAC_NK_BAO_CAO_KQKD!$D:$D,AH$2))</f>
        <v>0</v>
      </c>
      <c r="AI6" s="13">
        <f ca="1">IF(AI$2="",0,INDEX(MIENBAC_NK_BAO_CAO_KQKD!$D:$D,AI$2))</f>
        <v>0</v>
      </c>
      <c r="AJ6" s="13">
        <f ca="1">IF(AJ$2="",0,INDEX(MIENBAC_NK_BAO_CAO_KQKD!$D:$D,AJ$2))</f>
        <v>0</v>
      </c>
      <c r="AK6" s="13">
        <f ca="1">IF(AK$2="",0,INDEX(MIENBAC_NK_BAO_CAO_KQKD!$D:$D,AK$2))</f>
        <v>0</v>
      </c>
      <c r="AL6" s="13">
        <f ca="1">IF(AL$2="",0,INDEX(MIENBAC_NK_BAO_CAO_KQKD!$D:$D,AL$2))</f>
        <v>0</v>
      </c>
      <c r="AM6" s="13">
        <f ca="1">IF(AM$2="",0,INDEX(MIENBAC_NK_BAO_CAO_KQKD!$D:$D,AM$2))</f>
        <v>0</v>
      </c>
      <c r="AN6" s="13">
        <f ca="1">IF(AN$2="",0,INDEX(MIENBAC_NK_BAO_CAO_KQKD!$D:$D,AN$2))</f>
        <v>0</v>
      </c>
      <c r="AO6" s="13">
        <f ca="1">IF(AO$2="",0,INDEX(MIENBAC_NK_BAO_CAO_KQKD!$D:$D,AO$2))</f>
        <v>0</v>
      </c>
      <c r="AP6" s="13">
        <f ca="1">IF(AP$2="",0,INDEX(MIENBAC_NK_BAO_CAO_KQKD!$D:$D,AP$2))</f>
        <v>0</v>
      </c>
      <c r="AQ6" s="13">
        <f ca="1">IF(AQ$2="",0,INDEX(MIENBAC_NK_BAO_CAO_KQKD!$D:$D,AQ$2))</f>
        <v>0</v>
      </c>
      <c r="AR6" s="13">
        <f ca="1">IF(AR$2="",0,INDEX(MIENBAC_NK_BAO_CAO_KQKD!$D:$D,AR$2))</f>
        <v>0</v>
      </c>
      <c r="AS6" s="13">
        <f ca="1">IF(AS$2="",0,INDEX(MIENBAC_NK_BAO_CAO_KQKD!$D:$D,AS$2))</f>
        <v>0</v>
      </c>
      <c r="AT6" s="13">
        <f ca="1">IF(AT$2="",0,INDEX(MIENBAC_NK_BAO_CAO_KQKD!$D:$D,AT$2))</f>
        <v>0</v>
      </c>
      <c r="AU6" s="13">
        <f ca="1">IF(AU$2="",0,INDEX(MIENBAC_NK_BAO_CAO_KQKD!$D:$D,AU$2))</f>
        <v>0</v>
      </c>
      <c r="AV6" s="13">
        <f ca="1">IF(AV$2="",0,INDEX(MIENBAC_NK_BAO_CAO_KQKD!$D:$D,AV$2))</f>
        <v>0</v>
      </c>
      <c r="AW6" s="13">
        <f ca="1">IF(AW$2="",0,INDEX(MIENBAC_NK_BAO_CAO_KQKD!$D:$D,AW$2))</f>
        <v>0</v>
      </c>
      <c r="AX6" s="13">
        <f ca="1">IF(AX$2="",0,INDEX(MIENBAC_NK_BAO_CAO_KQKD!$D:$D,AX$2))</f>
        <v>0</v>
      </c>
      <c r="AY6" s="13">
        <f ca="1">IF(AY$2="",0,INDEX(MIENBAC_NK_BAO_CAO_KQKD!$D:$D,AY$2))</f>
        <v>0</v>
      </c>
      <c r="AZ6" s="13">
        <f ca="1">IF(AZ$2="",0,INDEX(MIENBAC_NK_BAO_CAO_KQKD!$D:$D,AZ$2))</f>
        <v>0</v>
      </c>
      <c r="BA6" s="13">
        <f ca="1">IF(BA$2="",0,INDEX(MIENBAC_NK_BAO_CAO_KQKD!$D:$D,BA$2))</f>
        <v>0</v>
      </c>
      <c r="BB6" s="13">
        <f ca="1">IF(BB$2="",0,INDEX(MIENBAC_NK_BAO_CAO_KQKD!$D:$D,BB$2))</f>
        <v>0</v>
      </c>
      <c r="BC6" s="13">
        <f ca="1">IF(BC$2="",0,INDEX(MIENBAC_NK_BAO_CAO_KQKD!$D:$D,BC$2))</f>
        <v>0</v>
      </c>
      <c r="BD6" s="13">
        <f ca="1">IF(BD$2="",0,INDEX(MIENBAC_NK_BAO_CAO_KQKD!$D:$D,BD$2))</f>
        <v>0</v>
      </c>
      <c r="BE6" s="13">
        <f ca="1">IF(BE$2="",0,INDEX(MIENBAC_NK_BAO_CAO_KQKD!$D:$D,BE$2))</f>
        <v>0</v>
      </c>
      <c r="BF6" s="13">
        <f ca="1">IF(BF$2="",0,INDEX(MIENBAC_NK_BAO_CAO_KQKD!$D:$D,BF$2))</f>
        <v>0</v>
      </c>
      <c r="BG6" s="13">
        <f ca="1">IF(BG$2="",0,INDEX(MIENBAC_NK_BAO_CAO_KQKD!$D:$D,BG$2))</f>
        <v>0</v>
      </c>
      <c r="BH6" s="13">
        <f ca="1">IF(BH$2="",0,INDEX(MIENBAC_NK_BAO_CAO_KQKD!$D:$D,BH$2))</f>
        <v>0</v>
      </c>
      <c r="BI6" s="13">
        <f ca="1">IF(BI$2="",0,INDEX(MIENBAC_NK_BAO_CAO_KQKD!$D:$D,BI$2))</f>
        <v>0</v>
      </c>
      <c r="BJ6" s="13">
        <f ca="1">IF(BJ$2="",0,INDEX(MIENBAC_NK_BAO_CAO_KQKD!$D:$D,BJ$2))</f>
        <v>0</v>
      </c>
      <c r="BK6" s="13">
        <f ca="1">IF(BK$2="",0,INDEX(MIENBAC_NK_BAO_CAO_KQKD!$D:$D,BK$2))</f>
        <v>0</v>
      </c>
      <c r="BL6" s="13">
        <f ca="1">IF(BL$2="",0,INDEX(MIENBAC_NK_BAO_CAO_KQKD!$D:$D,BL$2))</f>
        <v>0</v>
      </c>
      <c r="BM6" s="13">
        <f ca="1">IF(BM$2="",0,INDEX(MIENBAC_NK_BAO_CAO_KQKD!$D:$D,BM$2))</f>
        <v>0</v>
      </c>
      <c r="BN6" s="13">
        <f ca="1">IF(BN$2="",0,INDEX(MIENBAC_NK_BAO_CAO_KQKD!$D:$D,BN$2))</f>
        <v>0</v>
      </c>
      <c r="BO6" s="13">
        <f ca="1">IF(BO$2="",0,INDEX(MIENBAC_NK_BAO_CAO_KQKD!$D:$D,BO$2))</f>
        <v>0</v>
      </c>
      <c r="BP6" s="13">
        <f ca="1">IF(BP$2="",0,INDEX(MIENBAC_NK_BAO_CAO_KQKD!$D:$D,BP$2))</f>
        <v>0</v>
      </c>
      <c r="BQ6" s="13">
        <f ca="1">IF(BQ$2="",0,INDEX(MIENBAC_NK_BAO_CAO_KQKD!$D:$D,BQ$2))</f>
        <v>0</v>
      </c>
      <c r="BR6" s="13">
        <f ca="1">IF(BR$2="",0,INDEX(MIENBAC_NK_BAO_CAO_KQKD!$D:$D,BR$2))</f>
        <v>0</v>
      </c>
      <c r="BS6" s="13">
        <f ca="1">IF(BS$2="",0,INDEX(MIENBAC_NK_BAO_CAO_KQKD!$D:$D,BS$2))</f>
        <v>0</v>
      </c>
      <c r="BT6" s="13">
        <f ca="1">IF(BT$2="",0,INDEX(MIENBAC_NK_BAO_CAO_KQKD!$D:$D,BT$2))</f>
        <v>0</v>
      </c>
      <c r="BU6" s="13">
        <f ca="1">IF(BU$2="",0,INDEX(MIENBAC_NK_BAO_CAO_KQKD!$D:$D,BU$2))</f>
        <v>0</v>
      </c>
      <c r="BV6" s="13">
        <f ca="1">IF(BV$2="",0,INDEX(MIENBAC_NK_BAO_CAO_KQKD!$D:$D,BV$2))</f>
        <v>0</v>
      </c>
      <c r="BW6" s="13">
        <f ca="1">IF(BW$2="",0,INDEX(MIENBAC_NK_BAO_CAO_KQKD!$D:$D,BW$2))</f>
        <v>0</v>
      </c>
      <c r="BX6" s="13">
        <f ca="1">IF(BX$2="",0,INDEX(MIENBAC_NK_BAO_CAO_KQKD!$D:$D,BX$2))</f>
        <v>0</v>
      </c>
      <c r="BY6" s="13">
        <f ca="1">IF(BY$2="",0,INDEX(MIENBAC_NK_BAO_CAO_KQKD!$D:$D,BY$2))</f>
        <v>0</v>
      </c>
      <c r="BZ6" s="13">
        <f ca="1">IF(BZ$2="",0,INDEX(MIENBAC_NK_BAO_CAO_KQKD!$D:$D,BZ$2))</f>
        <v>0</v>
      </c>
      <c r="CA6" s="13">
        <f ca="1">IF(CA$2="",0,INDEX(MIENBAC_NK_BAO_CAO_KQKD!$D:$D,CA$2))</f>
        <v>0</v>
      </c>
      <c r="CB6" s="13">
        <f ca="1">IF(CB$2="",0,INDEX(MIENBAC_NK_BAO_CAO_KQKD!$D:$D,CB$2))</f>
        <v>0</v>
      </c>
      <c r="CC6" s="13">
        <f ca="1">IF(CC$2="",0,INDEX(MIENBAC_NK_BAO_CAO_KQKD!$D:$D,CC$2))</f>
        <v>0</v>
      </c>
      <c r="CD6" s="13">
        <f ca="1">IF(CD$2="",0,INDEX(MIENBAC_NK_BAO_CAO_KQKD!$D:$D,CD$2))</f>
        <v>0</v>
      </c>
      <c r="CE6" s="13">
        <f ca="1">IF(CE$2="",0,INDEX(MIENBAC_NK_BAO_CAO_KQKD!$D:$D,CE$2))</f>
        <v>0</v>
      </c>
      <c r="CF6" s="13">
        <f ca="1">IF(CF$2="",0,INDEX(MIENBAC_NK_BAO_CAO_KQKD!$D:$D,CF$2))</f>
        <v>0</v>
      </c>
      <c r="CG6" s="13">
        <f ca="1">IF(CG$2="",0,INDEX(MIENBAC_NK_BAO_CAO_KQKD!$D:$D,CG$2))</f>
        <v>0</v>
      </c>
      <c r="CH6" s="13">
        <f ca="1">IF(CH$2="",0,INDEX(MIENBAC_NK_BAO_CAO_KQKD!$D:$D,CH$2))</f>
        <v>0</v>
      </c>
      <c r="CI6" s="13">
        <f ca="1">IF(CI$2="",0,INDEX(MIENBAC_NK_BAO_CAO_KQKD!$D:$D,CI$2))</f>
        <v>0</v>
      </c>
      <c r="CJ6" s="13">
        <f ca="1">IF(CJ$2="",0,INDEX(MIENBAC_NK_BAO_CAO_KQKD!$D:$D,CJ$2))</f>
        <v>0</v>
      </c>
      <c r="CK6" s="13">
        <f ca="1">IF(CK$2="",0,INDEX(MIENBAC_NK_BAO_CAO_KQKD!$D:$D,CK$2))</f>
        <v>0</v>
      </c>
      <c r="CL6" s="13">
        <f ca="1">IF(CL$2="",0,INDEX(MIENBAC_NK_BAO_CAO_KQKD!$D:$D,CL$2))</f>
        <v>0</v>
      </c>
      <c r="CM6" s="13">
        <f ca="1">IF(CM$2="",0,INDEX(MIENBAC_NK_BAO_CAO_KQKD!$D:$D,CM$2))</f>
        <v>0</v>
      </c>
      <c r="CN6" s="13">
        <f ca="1">IF(CN$2="",0,INDEX(MIENBAC_NK_BAO_CAO_KQKD!$D:$D,CN$2))</f>
        <v>0</v>
      </c>
      <c r="CO6" s="13">
        <f ca="1">IF(CO$2="",0,INDEX(MIENBAC_NK_BAO_CAO_KQKD!$D:$D,CO$2))</f>
        <v>0</v>
      </c>
      <c r="CP6" s="13">
        <f ca="1">IF(CP$2="",0,INDEX(MIENBAC_NK_BAO_CAO_KQKD!$D:$D,CP$2))</f>
        <v>0</v>
      </c>
      <c r="CQ6" s="13">
        <f ca="1">IF(CQ$2="",0,INDEX(MIENBAC_NK_BAO_CAO_KQKD!$D:$D,CQ$2))</f>
        <v>0</v>
      </c>
      <c r="CR6" s="13">
        <f ca="1">IF(CR$2="",0,INDEX(MIENBAC_NK_BAO_CAO_KQKD!$D:$D,CR$2))</f>
        <v>0</v>
      </c>
      <c r="CS6" s="13">
        <f ca="1">IF(CS$2="",0,INDEX(MIENBAC_NK_BAO_CAO_KQKD!$D:$D,CS$2))</f>
        <v>0</v>
      </c>
      <c r="CT6" s="13">
        <f ca="1">IF(CT$2="",0,INDEX(MIENBAC_NK_BAO_CAO_KQKD!$D:$D,CT$2))</f>
        <v>0</v>
      </c>
      <c r="CU6" s="13">
        <f ca="1">IF(CU$2="",0,INDEX(MIENBAC_NK_BAO_CAO_KQKD!$D:$D,CU$2))</f>
        <v>0</v>
      </c>
      <c r="CV6" s="13">
        <f ca="1">IF(CV$2="",0,INDEX(MIENBAC_NK_BAO_CAO_KQKD!$D:$D,CV$2))</f>
        <v>0</v>
      </c>
      <c r="CW6" s="13">
        <f ca="1">IF(CW$2="",0,INDEX(MIENBAC_NK_BAO_CAO_KQKD!$D:$D,CW$2))</f>
        <v>0</v>
      </c>
      <c r="CX6" s="13">
        <f ca="1">IF(CX$2="",0,INDEX(MIENBAC_NK_BAO_CAO_KQKD!$D:$D,CX$2))</f>
        <v>0</v>
      </c>
      <c r="CY6" s="13">
        <f ca="1">IF(CY$2="",0,INDEX(MIENBAC_NK_BAO_CAO_KQKD!$D:$D,CY$2))</f>
        <v>0</v>
      </c>
      <c r="CZ6" s="13">
        <f ca="1">IF(CZ$2="",0,INDEX(MIENBAC_NK_BAO_CAO_KQKD!$D:$D,CZ$2))</f>
        <v>0</v>
      </c>
      <c r="DA6" s="13">
        <f ca="1">IF(DA$2="",0,INDEX(MIENBAC_NK_BAO_CAO_KQKD!$D:$D,DA$2))</f>
        <v>0</v>
      </c>
      <c r="DB6" s="13">
        <f ca="1">IF(DB$2="",0,INDEX(MIENBAC_NK_BAO_CAO_KQKD!$D:$D,DB$2))</f>
        <v>0</v>
      </c>
      <c r="DC6" s="13">
        <f ca="1">IF(DC$2="",0,INDEX(MIENBAC_NK_BAO_CAO_KQKD!$D:$D,DC$2))</f>
        <v>0</v>
      </c>
      <c r="DD6" s="13">
        <f ca="1">IF(DD$2="",0,INDEX(MIENBAC_NK_BAO_CAO_KQKD!$D:$D,DD$2))</f>
        <v>0</v>
      </c>
      <c r="DE6" s="13">
        <f ca="1">IF(DE$2="",0,INDEX(MIENBAC_NK_BAO_CAO_KQKD!$D:$D,DE$2))</f>
        <v>0</v>
      </c>
      <c r="DF6" s="13">
        <f ca="1">IF(DF$2="",0,INDEX(MIENBAC_NK_BAO_CAO_KQKD!$D:$D,DF$2))</f>
        <v>0</v>
      </c>
      <c r="DG6" s="13">
        <f ca="1">IF(DG$2="",0,INDEX(MIENBAC_NK_BAO_CAO_KQKD!$D:$D,DG$2))</f>
        <v>0</v>
      </c>
      <c r="DH6" s="13">
        <f ca="1">IF(DH$2="",0,INDEX(MIENBAC_NK_BAO_CAO_KQKD!$D:$D,DH$2))</f>
        <v>0</v>
      </c>
      <c r="DI6" s="13">
        <f ca="1">IF(DI$2="",0,INDEX(MIENBAC_NK_BAO_CAO_KQKD!$D:$D,DI$2))</f>
        <v>0</v>
      </c>
      <c r="DJ6" s="13">
        <f ca="1">IF(DJ$2="",0,INDEX(MIENBAC_NK_BAO_CAO_KQKD!$D:$D,DJ$2))</f>
        <v>0</v>
      </c>
      <c r="DK6" s="13">
        <f ca="1">IF(DK$2="",0,INDEX(MIENBAC_NK_BAO_CAO_KQKD!$D:$D,DK$2))</f>
        <v>0</v>
      </c>
      <c r="DL6" s="13">
        <f ca="1">IF(DL$2="",0,INDEX(MIENBAC_NK_BAO_CAO_KQKD!$D:$D,DL$2))</f>
        <v>0</v>
      </c>
      <c r="DM6" s="13">
        <f ca="1">IF(DM$2="",0,INDEX(MIENBAC_NK_BAO_CAO_KQKD!$D:$D,DM$2))</f>
        <v>0</v>
      </c>
      <c r="DN6" s="13">
        <f ca="1">IF(DN$2="",0,INDEX(MIENBAC_NK_BAO_CAO_KQKD!$D:$D,DN$2))</f>
        <v>0</v>
      </c>
      <c r="DO6" s="13">
        <f ca="1">IF(DO$2="",0,INDEX(MIENBAC_NK_BAO_CAO_KQKD!$D:$D,DO$2))</f>
        <v>0</v>
      </c>
      <c r="DP6" s="13">
        <f ca="1">IF(DP$2="",0,INDEX(MIENBAC_NK_BAO_CAO_KQKD!$D:$D,DP$2))</f>
        <v>0</v>
      </c>
      <c r="DQ6" s="13">
        <f ca="1">IF(DQ$2="",0,INDEX(MIENBAC_NK_BAO_CAO_KQKD!$D:$D,DQ$2))</f>
        <v>0</v>
      </c>
      <c r="DR6" s="13">
        <f ca="1">IF(DR$2="",0,INDEX(MIENBAC_NK_BAO_CAO_KQKD!$D:$D,DR$2))</f>
        <v>0</v>
      </c>
      <c r="DS6" s="13">
        <f ca="1">IF(DS$2="",0,INDEX(MIENBAC_NK_BAO_CAO_KQKD!$D:$D,DS$2))</f>
        <v>0</v>
      </c>
      <c r="DT6" s="13">
        <f ca="1">IF(DT$2="",0,INDEX(MIENBAC_NK_BAO_CAO_KQKD!$D:$D,DT$2))</f>
        <v>0</v>
      </c>
      <c r="DU6" s="13">
        <f ca="1">IF(DU$2="",0,INDEX(MIENBAC_NK_BAO_CAO_KQKD!$D:$D,DU$2))</f>
        <v>0</v>
      </c>
      <c r="DV6" s="13">
        <f ca="1">IF(DV$2="",0,INDEX(MIENBAC_NK_BAO_CAO_KQKD!$D:$D,DV$2))</f>
        <v>0</v>
      </c>
      <c r="DW6" s="13">
        <f ca="1">IF(DW$2="",0,INDEX(MIENBAC_NK_BAO_CAO_KQKD!$D:$D,DW$2))</f>
        <v>0</v>
      </c>
      <c r="DX6" s="13">
        <f ca="1">IF(DX$2="",0,INDEX(MIENBAC_NK_BAO_CAO_KQKD!$D:$D,DX$2))</f>
        <v>0</v>
      </c>
      <c r="DY6" s="13">
        <f ca="1">IF(DY$2="",0,INDEX(MIENBAC_NK_BAO_CAO_KQKD!$D:$D,DY$2))</f>
        <v>0</v>
      </c>
      <c r="DZ6" s="13">
        <f ca="1">IF(DZ$2="",0,INDEX(MIENBAC_NK_BAO_CAO_KQKD!$D:$D,DZ$2))</f>
        <v>0</v>
      </c>
      <c r="EA6" s="13">
        <f ca="1">IF(EA$2="",0,INDEX(MIENBAC_NK_BAO_CAO_KQKD!$D:$D,EA$2))</f>
        <v>0</v>
      </c>
      <c r="EB6" s="13">
        <f ca="1">IF(EB$2="",0,INDEX(MIENBAC_NK_BAO_CAO_KQKD!$D:$D,EB$2))</f>
        <v>0</v>
      </c>
      <c r="EC6" s="13">
        <f ca="1">IF(EC$2="",0,INDEX(MIENBAC_NK_BAO_CAO_KQKD!$D:$D,EC$2))</f>
        <v>0</v>
      </c>
      <c r="ED6" s="13">
        <f ca="1">IF(ED$2="",0,INDEX(MIENBAC_NK_BAO_CAO_KQKD!$D:$D,ED$2))</f>
        <v>0</v>
      </c>
      <c r="EE6" s="13">
        <f ca="1">IF(EE$2="",0,INDEX(MIENBAC_NK_BAO_CAO_KQKD!$D:$D,EE$2))</f>
        <v>0</v>
      </c>
      <c r="EF6" s="13">
        <f ca="1">IF(EF$2="",0,INDEX(MIENBAC_NK_BAO_CAO_KQKD!$D:$D,EF$2))</f>
        <v>0</v>
      </c>
      <c r="EG6" s="13">
        <f ca="1">IF(EG$2="",0,INDEX(MIENBAC_NK_BAO_CAO_KQKD!$D:$D,EG$2))</f>
        <v>0</v>
      </c>
      <c r="EH6" s="13">
        <f ca="1">IF(EH$2="",0,INDEX(MIENBAC_NK_BAO_CAO_KQKD!$D:$D,EH$2))</f>
        <v>0</v>
      </c>
      <c r="EI6" s="13">
        <f ca="1">IF(EI$2="",0,INDEX(MIENBAC_NK_BAO_CAO_KQKD!$D:$D,EI$2))</f>
        <v>0</v>
      </c>
      <c r="EJ6" s="13">
        <f ca="1">IF(EJ$2="",0,INDEX(MIENBAC_NK_BAO_CAO_KQKD!$D:$D,EJ$2))</f>
        <v>0</v>
      </c>
      <c r="EK6" s="13">
        <f ca="1">IF(EK$2="",0,INDEX(MIENBAC_NK_BAO_CAO_KQKD!$D:$D,EK$2))</f>
        <v>0</v>
      </c>
      <c r="EL6" s="13">
        <f ca="1">IF(EL$2="",0,INDEX(MIENBAC_NK_BAO_CAO_KQKD!$D:$D,EL$2))</f>
        <v>0</v>
      </c>
      <c r="EM6" s="13">
        <f ca="1">IF(EM$2="",0,INDEX(MIENBAC_NK_BAO_CAO_KQKD!$D:$D,EM$2))</f>
        <v>0</v>
      </c>
      <c r="EN6" s="13">
        <f ca="1">IF(EN$2="",0,INDEX(MIENBAC_NK_BAO_CAO_KQKD!$D:$D,EN$2))</f>
        <v>0</v>
      </c>
      <c r="EO6" s="13">
        <f ca="1">IF(EO$2="",0,INDEX(MIENBAC_NK_BAO_CAO_KQKD!$D:$D,EO$2))</f>
        <v>0</v>
      </c>
      <c r="EP6" s="13">
        <f ca="1">IF(EP$2="",0,INDEX(MIENBAC_NK_BAO_CAO_KQKD!$D:$D,EP$2))</f>
        <v>0</v>
      </c>
      <c r="EQ6" s="13">
        <f ca="1">IF(EQ$2="",0,INDEX(MIENBAC_NK_BAO_CAO_KQKD!$D:$D,EQ$2))</f>
        <v>0</v>
      </c>
      <c r="ER6" s="13">
        <f ca="1">IF(ER$2="",0,INDEX(MIENBAC_NK_BAO_CAO_KQKD!$D:$D,ER$2))</f>
        <v>10682118453.882481</v>
      </c>
      <c r="ES6" s="13">
        <f ca="1">IF(ES$2="",0,INDEX(MIENBAC_NK_BAO_CAO_KQKD!$D:$D,ES$2))</f>
        <v>10736400139.882481</v>
      </c>
      <c r="ET6" s="13">
        <f ca="1">IF(ET$2="",0,INDEX(MIENBAC_NK_BAO_CAO_KQKD!$D:$D,ET$2))</f>
        <v>10821918939.882481</v>
      </c>
      <c r="EU6" s="13">
        <f ca="1">IF(EU$2="",0,INDEX(MIENBAC_NK_BAO_CAO_KQKD!$D:$D,EU$2))</f>
        <v>10829527502.882481</v>
      </c>
      <c r="EV6" s="13">
        <f ca="1">IF(EV$2="",0,INDEX(MIENBAC_NK_BAO_CAO_KQKD!$D:$D,EV$2))</f>
        <v>10952651812.882481</v>
      </c>
      <c r="EW6" s="13">
        <f ca="1">IF(EW$2="",0,INDEX(MIENBAC_NK_BAO_CAO_KQKD!$D:$D,EW$2))</f>
        <v>0</v>
      </c>
      <c r="EX6" s="13">
        <f ca="1">IF(EX$2="",0,INDEX(MIENBAC_NK_BAO_CAO_KQKD!$D:$D,EX$2))</f>
        <v>10952651812.882481</v>
      </c>
      <c r="EY6" s="13">
        <f ca="1">IF(EY$2="",0,INDEX(MIENBAC_NK_BAO_CAO_KQKD!$D:$D,EY$2))</f>
        <v>10915236812.882481</v>
      </c>
      <c r="EZ6" s="13">
        <f ca="1">IF(EZ$2="",0,INDEX(MIENBAC_NK_BAO_CAO_KQKD!$D:$D,EZ$2))</f>
        <v>12098076832.882481</v>
      </c>
      <c r="FA6" s="13">
        <f ca="1">IF(FA$2="",0,INDEX(MIENBAC_NK_BAO_CAO_KQKD!$D:$D,FA$2))</f>
        <v>11290505664.882481</v>
      </c>
      <c r="FB6" s="13">
        <f ca="1">IF(FB$2="",0,INDEX(MIENBAC_NK_BAO_CAO_KQKD!$D:$D,FB$2))</f>
        <v>11184146354.882481</v>
      </c>
      <c r="FC6" s="13">
        <f ca="1">IF(FC$2="",0,INDEX(MIENBAC_NK_BAO_CAO_KQKD!$D:$D,FC$2))</f>
        <v>11190004708.882481</v>
      </c>
      <c r="FD6" s="13">
        <f ca="1">IF(FD$2="",0,INDEX(MIENBAC_NK_BAO_CAO_KQKD!$D:$D,FD$2))</f>
        <v>0</v>
      </c>
      <c r="FE6" s="13">
        <f ca="1">IF(FE$2="",0,INDEX(MIENBAC_NK_BAO_CAO_KQKD!$D:$D,FE$2))</f>
        <v>11190004708.882481</v>
      </c>
      <c r="FF6" s="13">
        <f ca="1">IF(FF$2="",0,INDEX(MIENBAC_NK_BAO_CAO_KQKD!$D:$D,FF$2))</f>
        <v>11114595822.882481</v>
      </c>
      <c r="FG6" s="13">
        <f ca="1">IF(FG$2="",0,INDEX(MIENBAC_NK_BAO_CAO_KQKD!$D:$D,FG$2))</f>
        <v>11113593822.882481</v>
      </c>
      <c r="FH6" s="13">
        <f ca="1">IF(FH$2="",0,INDEX(MIENBAC_NK_BAO_CAO_KQKD!$D:$D,FH$2))</f>
        <v>11139309993.882481</v>
      </c>
      <c r="FI6" s="13">
        <f ca="1">IF(FI$2="",0,INDEX(MIENBAC_NK_BAO_CAO_KQKD!$D:$D,FI$2))</f>
        <v>11142988516.882481</v>
      </c>
      <c r="FJ6" s="13">
        <f ca="1">IF(FJ$2="",0,INDEX(MIENBAC_NK_BAO_CAO_KQKD!$D:$D,FJ$2))</f>
        <v>11155384844.882481</v>
      </c>
      <c r="FK6" s="13">
        <f ca="1">IF(FK$2="",0,INDEX(MIENBAC_NK_BAO_CAO_KQKD!$D:$D,FK$2))</f>
        <v>0</v>
      </c>
      <c r="FL6" s="13">
        <f ca="1">IF(FL$2="",0,INDEX(MIENBAC_NK_BAO_CAO_KQKD!$D:$D,FL$2))</f>
        <v>11156478098</v>
      </c>
      <c r="FM6" s="13">
        <f ca="1">IF(FM$2="",0,INDEX(MIENBAC_NK_BAO_CAO_KQKD!$D:$D,FM$2))</f>
        <v>11156478098</v>
      </c>
      <c r="FN6" s="13">
        <f ca="1">IF(FN$2="",0,INDEX(MIENBAC_NK_BAO_CAO_KQKD!$D:$D,FN$2))</f>
        <v>11164215497.882481</v>
      </c>
      <c r="FO6" s="13">
        <f ca="1">IF(FO$2="",0,INDEX(MIENBAC_NK_BAO_CAO_KQKD!$D:$D,FO$2))</f>
        <v>11164215497.882481</v>
      </c>
      <c r="FP6" s="13">
        <f ca="1">IF(FP$2="",0,INDEX(MIENBAC_NK_BAO_CAO_KQKD!$D:$D,FP$2))</f>
        <v>11143919825.882481</v>
      </c>
      <c r="FQ6" s="13">
        <f ca="1">IF(FQ$2="",0,INDEX(MIENBAC_NK_BAO_CAO_KQKD!$D:$D,FQ$2))</f>
        <v>11158978802.882481</v>
      </c>
      <c r="FR6" s="13">
        <f ca="1">IF(FR$2="",0,INDEX(MIENBAC_NK_BAO_CAO_KQKD!$D:$D,FR$2))</f>
        <v>0</v>
      </c>
      <c r="FS6" s="13">
        <f ca="1">IF(FS$2="",0,INDEX(MIENBAC_NK_BAO_CAO_KQKD!$D:$D,FS$2))</f>
        <v>11174080637.882481</v>
      </c>
      <c r="FT6" s="13">
        <f ca="1">IF(FT$2="",0,INDEX(MIENBAC_NK_BAO_CAO_KQKD!$D:$D,FT$2))</f>
        <v>11193745538.882481</v>
      </c>
      <c r="FU6" s="13">
        <f ca="1">IF(FU$2="",0,INDEX(MIENBAC_NK_BAO_CAO_KQKD!$D:$D,FU$2))</f>
        <v>11204830746.882481</v>
      </c>
      <c r="FV6" s="13">
        <f ca="1">IF(FV$2="",0,INDEX(MIENBAC_NK_BAO_CAO_KQKD!$D:$D,FV$2))</f>
        <v>11210027746.882481</v>
      </c>
      <c r="FW6" s="13">
        <f ca="1">IF(FW$2="",0,INDEX(MIENBAC_NK_BAO_CAO_KQKD!$D:$D,FW$2))</f>
        <v>11226539945.882481</v>
      </c>
      <c r="FX6" s="13">
        <f ca="1">IF(FX$2="",0,INDEX(MIENBAC_NK_BAO_CAO_KQKD!$D:$D,FX$2))</f>
        <v>11226539945.882481</v>
      </c>
      <c r="FY6" s="13">
        <f ca="1">IF(FY$2="",0,INDEX(MIENBAC_NK_BAO_CAO_KQKD!$D:$D,FY$2))</f>
        <v>0</v>
      </c>
      <c r="FZ6" s="13">
        <f ca="1">IF(FZ$2="",0,INDEX(MIENBAC_NK_BAO_CAO_KQKD!$D:$D,FZ$2))</f>
        <v>11281425419.882481</v>
      </c>
      <c r="GA6" s="13">
        <f ca="1">IF(GA$2="",0,INDEX(MIENBAC_NK_BAO_CAO_KQKD!$D:$D,GA$2))</f>
        <v>11306281860.882481</v>
      </c>
      <c r="GB6" s="13">
        <f ca="1">IF(GB$2="",0,INDEX(MIENBAC_NK_BAO_CAO_KQKD!$D:$D,GB$2))</f>
        <v>11305901860.882481</v>
      </c>
      <c r="GC6" s="13">
        <f ca="1">IF(GC$2="",0,INDEX(MIENBAC_NK_BAO_CAO_KQKD!$D:$D,GC$2))</f>
        <v>11340943909.882481</v>
      </c>
      <c r="GD6" s="13">
        <f ca="1">IF(GD$2="",0,INDEX(MIENBAC_NK_BAO_CAO_KQKD!$D:$D,GD$2))</f>
        <v>11345888654.882481</v>
      </c>
      <c r="GE6" s="13">
        <f ca="1">IF(GE$2="",0,INDEX(MIENBAC_NK_BAO_CAO_KQKD!$D:$D,GE$2))</f>
        <v>11941015713.882481</v>
      </c>
      <c r="GF6" s="13">
        <f ca="1">IF(GF$2="",0,INDEX(MIENBAC_NK_BAO_CAO_KQKD!$D:$D,GF$2))</f>
        <v>0</v>
      </c>
      <c r="GG6" s="13">
        <f ca="1">IF(GG$2="",0,INDEX(MIENBAC_NK_BAO_CAO_KQKD!$D:$D,GG$2))</f>
        <v>0</v>
      </c>
      <c r="GH6" s="13">
        <f ca="1">IF(GH$2="",0,INDEX(MIENBAC_NK_BAO_CAO_KQKD!$D:$D,GH$2))</f>
        <v>11959761806.882481</v>
      </c>
      <c r="GI6" s="13">
        <f ca="1">IF(GI$2="",0,INDEX(MIENBAC_NK_BAO_CAO_KQKD!$D:$D,GI$2))</f>
        <v>11959872806.882481</v>
      </c>
      <c r="GJ6" s="13">
        <f ca="1">IF(GJ$2="",0,INDEX(MIENBAC_NK_BAO_CAO_KQKD!$D:$D,GJ$2))</f>
        <v>12003848080.882481</v>
      </c>
      <c r="GK6" s="13">
        <f ca="1">IF(GK$2="",0,INDEX(MIENBAC_NK_BAO_CAO_KQKD!$D:$D,GK$2))</f>
        <v>12036242147.882481</v>
      </c>
      <c r="GL6" s="13">
        <f ca="1">IF(GL$2="",0,INDEX(MIENBAC_NK_BAO_CAO_KQKD!$D:$D,GL$2))</f>
        <v>11541336090.609753</v>
      </c>
      <c r="GM6" s="13">
        <f ca="1">IF(GM$2="",0,INDEX(MIENBAC_NK_BAO_CAO_KQKD!$D:$D,GM$2))</f>
        <v>0</v>
      </c>
      <c r="GN6" s="13">
        <f ca="1">IF(GN$2="",0,INDEX(MIENBAC_NK_BAO_CAO_KQKD!$D:$D,GN$2))</f>
        <v>11591067481.509754</v>
      </c>
      <c r="GO6" s="13">
        <f ca="1">IF(GO$2="",0,INDEX(MIENBAC_NK_BAO_CAO_KQKD!$D:$D,GO$2))</f>
        <v>11813623157.509754</v>
      </c>
      <c r="GP6" s="13">
        <f ca="1">IF(GP$2="",0,INDEX(MIENBAC_NK_BAO_CAO_KQKD!$D:$D,GP$2))</f>
        <v>11815131177.509754</v>
      </c>
      <c r="GQ6" s="13">
        <f ca="1">IF(GQ$2="",0,INDEX(MIENBAC_NK_BAO_CAO_KQKD!$D:$D,GQ$2))</f>
        <v>11864689177.509754</v>
      </c>
      <c r="GR6" s="13">
        <f ca="1">IF(GR$2="",0,INDEX(MIENBAC_NK_BAO_CAO_KQKD!$D:$D,GR$2))</f>
        <v>11883165512.509754</v>
      </c>
      <c r="GS6" s="13">
        <f ca="1">IF(GS$2="",0,INDEX(MIENBAC_NK_BAO_CAO_KQKD!$D:$D,GS$2))</f>
        <v>11883638811.509754</v>
      </c>
      <c r="GT6" s="13">
        <f ca="1">IF(GT$2="",0,INDEX(MIENBAC_NK_BAO_CAO_KQKD!$D:$D,GT$2))</f>
        <v>0</v>
      </c>
      <c r="GU6" s="13">
        <f ca="1">IF(GU$2="",0,INDEX(MIENBAC_NK_BAO_CAO_KQKD!$D:$D,GU$2))</f>
        <v>11883638811.509754</v>
      </c>
      <c r="GV6" s="13">
        <f ca="1">IF(GV$2="",0,INDEX(MIENBAC_NK_BAO_CAO_KQKD!$D:$D,GV$2))</f>
        <v>12033500861.509747</v>
      </c>
      <c r="GW6" s="13">
        <f ca="1">IF(GW$2="",0,INDEX(MIENBAC_NK_BAO_CAO_KQKD!$D:$D,GW$2))</f>
        <v>12038446063.509747</v>
      </c>
      <c r="GX6" s="13">
        <f ca="1">IF(GX$2="",0,INDEX(MIENBAC_NK_BAO_CAO_KQKD!$D:$D,GX$2))</f>
        <v>12101768373.509747</v>
      </c>
      <c r="GY6" s="13">
        <f ca="1">IF(GY$2="",0,INDEX(MIENBAC_NK_BAO_CAO_KQKD!$D:$D,GY$2))</f>
        <v>12103223657.509747</v>
      </c>
      <c r="GZ6" s="13">
        <f ca="1">IF(GZ$2="",0,INDEX(MIENBAC_NK_BAO_CAO_KQKD!$D:$D,GZ$2))</f>
        <v>0</v>
      </c>
      <c r="HA6" s="13">
        <f ca="1">IF(HA$2="",0,INDEX(MIENBAC_NK_BAO_CAO_KQKD!$D:$D,HA$2))</f>
        <v>0</v>
      </c>
      <c r="HB6" s="13">
        <f ca="1">IF(HB$2="",0,INDEX(MIENBAC_NK_BAO_CAO_KQKD!$D:$D,HB$2))</f>
        <v>12106917417.509747</v>
      </c>
      <c r="HC6" s="13">
        <f ca="1">IF(HC$2="",0,INDEX(MIENBAC_NK_BAO_CAO_KQKD!$D:$D,HC$2))</f>
        <v>12106917417.509747</v>
      </c>
      <c r="HD6" s="13">
        <f ca="1">IF(HD$2="",0,INDEX(MIENBAC_NK_BAO_CAO_KQKD!$D:$D,HD$2))</f>
        <v>12379828677.509747</v>
      </c>
      <c r="HE6" s="13">
        <f ca="1">IF(HE$2="",0,INDEX(MIENBAC_NK_BAO_CAO_KQKD!$D:$D,HE$2))</f>
        <v>12384000337.509747</v>
      </c>
      <c r="HF6" s="13">
        <f ca="1">IF(HF$2="",0,INDEX(MIENBAC_NK_BAO_CAO_KQKD!$D:$D,HF$2))</f>
        <v>12471307640.509747</v>
      </c>
      <c r="HG6" s="13">
        <f ca="1">IF(HG$2="",0,INDEX(MIENBAC_NK_BAO_CAO_KQKD!$D:$D,HG$2))</f>
        <v>12700898945</v>
      </c>
      <c r="HH6" s="13">
        <f ca="1">IF(HH$2="",0,INDEX(MIENBAC_NK_BAO_CAO_KQKD!$D:$D,HH$2))</f>
        <v>0</v>
      </c>
      <c r="HI6" s="13">
        <f ca="1">IF(HI$2="",0,INDEX(MIENBAC_NK_BAO_CAO_KQKD!$D:$D,HI$2))</f>
        <v>12695873945</v>
      </c>
      <c r="HJ6" s="13">
        <f ca="1">IF(HJ$2="",0,INDEX(MIENBAC_NK_BAO_CAO_KQKD!$D:$D,HJ$2))</f>
        <v>12756349632</v>
      </c>
      <c r="HK6" s="13">
        <f ca="1">IF(HK$2="",0,INDEX(MIENBAC_NK_BAO_CAO_KQKD!$D:$D,HK$2))</f>
        <v>12761705727</v>
      </c>
      <c r="HL6" s="13">
        <f ca="1">IF(HL$2="",0,INDEX(MIENBAC_NK_BAO_CAO_KQKD!$D:$D,HL$2))</f>
        <v>12768882097</v>
      </c>
      <c r="HM6" s="13">
        <f ca="1">IF(HM$2="",0,INDEX(MIENBAC_NK_BAO_CAO_KQKD!$D:$D,HM$2))</f>
        <v>12702444097</v>
      </c>
      <c r="HN6" s="13">
        <f ca="1">IF(HN$2="",0,INDEX(MIENBAC_NK_BAO_CAO_KQKD!$D:$D,HN$2))</f>
        <v>12702444097</v>
      </c>
      <c r="HO6" s="13">
        <f ca="1">IF(HO$2="",0,INDEX(MIENBAC_NK_BAO_CAO_KQKD!$D:$D,HO$2))</f>
        <v>0</v>
      </c>
      <c r="HP6" s="13">
        <f ca="1">IF(HP$2="",0,INDEX(MIENBAC_NK_BAO_CAO_KQKD!$D:$D,HP$2))</f>
        <v>12741849296</v>
      </c>
      <c r="HQ6" s="13">
        <f ca="1">IF(HQ$2="",0,INDEX(MIENBAC_NK_BAO_CAO_KQKD!$D:$D,HQ$2))</f>
        <v>12760102296</v>
      </c>
      <c r="HR6" s="13">
        <f ca="1">IF(HR$2="",0,INDEX(MIENBAC_NK_BAO_CAO_KQKD!$D:$D,HR$2))</f>
        <v>12766833011</v>
      </c>
      <c r="HS6" s="13">
        <f ca="1">IF(HS$2="",0,INDEX(MIENBAC_NK_BAO_CAO_KQKD!$D:$D,HS$2))</f>
        <v>12766833011</v>
      </c>
      <c r="HT6" s="13">
        <f ca="1">IF(HT$2="",0,INDEX(MIENBAC_NK_BAO_CAO_KQKD!$D:$D,HT$2))</f>
        <v>12460866486</v>
      </c>
      <c r="HU6" s="13">
        <f ca="1">IF(HU$2="",0,INDEX(MIENBAC_NK_BAO_CAO_KQKD!$D:$D,HU$2))</f>
        <v>12460866486</v>
      </c>
      <c r="HV6" s="13">
        <f ca="1">IF(HV$2="",0,INDEX(MIENBAC_NK_BAO_CAO_KQKD!$D:$D,HV$2))</f>
        <v>0</v>
      </c>
      <c r="HW6" s="13">
        <f ca="1">IF(HW$2="",0,INDEX(MIENBAC_NK_BAO_CAO_KQKD!$D:$D,HW$2))</f>
        <v>12618035701</v>
      </c>
      <c r="HX6" s="13">
        <f ca="1">IF(HX$2="",0,INDEX(MIENBAC_NK_BAO_CAO_KQKD!$D:$D,HX$2))</f>
        <v>12783680648</v>
      </c>
      <c r="HY6" s="13">
        <f ca="1">IF(HY$2="",0,INDEX(MIENBAC_NK_BAO_CAO_KQKD!$D:$D,HY$2))</f>
        <v>12820195949</v>
      </c>
      <c r="HZ6" s="13">
        <f ca="1">IF(HZ$2="",0,INDEX(MIENBAC_NK_BAO_CAO_KQKD!$D:$D,HZ$2))</f>
        <v>12820195949</v>
      </c>
      <c r="IA6" s="13">
        <f ca="1">IF(IA$2="",0,INDEX(MIENBAC_NK_BAO_CAO_KQKD!$D:$D,IA$2))</f>
        <v>13190057634</v>
      </c>
      <c r="IB6" s="13">
        <f ca="1">IF(IB$2="",0,INDEX(MIENBAC_NK_BAO_CAO_KQKD!$D:$D,IB$2))</f>
        <v>13190057634</v>
      </c>
      <c r="IC6" s="13">
        <f ca="1">IF(IC$2="",0,INDEX(MIENBAC_NK_BAO_CAO_KQKD!$D:$D,IC$2))</f>
        <v>0</v>
      </c>
      <c r="ID6" s="13">
        <f ca="1">IF(ID$2="",0,INDEX(MIENBAC_NK_BAO_CAO_KQKD!$D:$D,ID$2))</f>
        <v>13261782778</v>
      </c>
      <c r="IE6" s="13">
        <f ca="1">IF(IE$2="",0,INDEX(MIENBAC_NK_BAO_CAO_KQKD!$D:$D,IE$2))</f>
        <v>13261782778</v>
      </c>
      <c r="IF6" s="13">
        <f ca="1">IF(IF$2="",0,INDEX(MIENBAC_NK_BAO_CAO_KQKD!$D:$D,IF$2))</f>
        <v>13261782778</v>
      </c>
      <c r="IG6" s="13">
        <f ca="1">IF(IG$2="",0,INDEX(MIENBAC_NK_BAO_CAO_KQKD!$D:$D,IG$2))</f>
        <v>13318941839</v>
      </c>
      <c r="IH6" s="13">
        <f ca="1">IF(IH$2="",0,INDEX(MIENBAC_NK_BAO_CAO_KQKD!$D:$D,IH$2))</f>
        <v>13350325779</v>
      </c>
      <c r="II6" s="13">
        <f ca="1">IF(II$2="",0,INDEX(MIENBAC_NK_BAO_CAO_KQKD!$D:$D,II$2))</f>
        <v>13355898819</v>
      </c>
      <c r="IJ6" s="13">
        <f ca="1">IF(IJ$2="",0,INDEX(MIENBAC_NK_BAO_CAO_KQKD!$D:$D,IJ$2))</f>
        <v>0</v>
      </c>
      <c r="IK6" s="13">
        <f ca="1">IF(IK$2="",0,INDEX(MIENBAC_NK_BAO_CAO_KQKD!$D:$D,IK$2))</f>
        <v>13518695774</v>
      </c>
      <c r="IL6" s="13">
        <f ca="1">IF(IL$2="",0,INDEX(MIENBAC_NK_BAO_CAO_KQKD!$D:$D,IL$2))</f>
        <v>13537922034</v>
      </c>
      <c r="IM6" s="13">
        <f ca="1">IF(IM$2="",0,INDEX(MIENBAC_NK_BAO_CAO_KQKD!$D:$D,IM$2))</f>
        <v>13537922034</v>
      </c>
      <c r="IN6" s="13">
        <f ca="1">IF(IN$2="",0,INDEX(MIENBAC_NK_BAO_CAO_KQKD!$D:$D,IN$2))</f>
        <v>13567781007</v>
      </c>
      <c r="IO6" s="13">
        <f ca="1">IF(IO$2="",0,INDEX(MIENBAC_NK_BAO_CAO_KQKD!$D:$D,IO$2))</f>
        <v>13578152914</v>
      </c>
      <c r="IP6" s="13">
        <f ca="1">IF(IP$2="",0,INDEX(MIENBAC_NK_BAO_CAO_KQKD!$D:$D,IP$2))</f>
        <v>0</v>
      </c>
      <c r="IQ6" s="13">
        <f ca="1">IF(IQ$2="",0,INDEX(MIENBAC_NK_BAO_CAO_KQKD!$D:$D,IQ$2))</f>
        <v>0</v>
      </c>
      <c r="IR6" s="13">
        <f ca="1">IF(IR$2="",0,INDEX(MIENBAC_NK_BAO_CAO_KQKD!$D:$D,IR$2))</f>
        <v>13596984519</v>
      </c>
      <c r="IS6" s="13">
        <f ca="1">IF(IS$2="",0,INDEX(MIENBAC_NK_BAO_CAO_KQKD!$D:$D,IS$2))</f>
        <v>13596984519</v>
      </c>
      <c r="IT6" s="13">
        <f ca="1">IF(IT$2="",0,INDEX(MIENBAC_NK_BAO_CAO_KQKD!$D:$D,IT$2))</f>
        <v>13678622857</v>
      </c>
      <c r="IU6" s="13">
        <f ca="1">IF(IU$2="",0,INDEX(MIENBAC_NK_BAO_CAO_KQKD!$D:$D,IU$2))</f>
        <v>13676614857</v>
      </c>
      <c r="IV6" s="13">
        <f ca="1">IF(IV$2="",0,INDEX(MIENBAC_NK_BAO_CAO_KQKD!$D:$D,IV$2))</f>
        <v>13676614857</v>
      </c>
      <c r="IW6" s="13">
        <f ca="1">IF(IW$2="",0,INDEX(MIENBAC_NK_BAO_CAO_KQKD!$D:$D,IW$2))</f>
        <v>13689340137</v>
      </c>
      <c r="IX6" s="13">
        <f ca="1">IF(IX$2="",0,INDEX(MIENBAC_NK_BAO_CAO_KQKD!$D:$D,IX$2))</f>
        <v>0</v>
      </c>
      <c r="IY6" s="13">
        <f ca="1">IF(IY$2="",0,INDEX(MIENBAC_NK_BAO_CAO_KQKD!$D:$D,IY$2))</f>
        <v>13704972915</v>
      </c>
      <c r="IZ6" s="13">
        <f ca="1">IF(IZ$2="",0,INDEX(MIENBAC_NK_BAO_CAO_KQKD!$D:$D,IZ$2))</f>
        <v>13775365903</v>
      </c>
      <c r="JA6" s="13">
        <f ca="1">IF(JA$2="",0,INDEX(MIENBAC_NK_BAO_CAO_KQKD!$D:$D,JA$2))</f>
        <v>13779698677</v>
      </c>
      <c r="JB6" s="13">
        <f ca="1">IF(JB$2="",0,INDEX(MIENBAC_NK_BAO_CAO_KQKD!$D:$D,JB$2))</f>
        <v>13773814887</v>
      </c>
      <c r="JC6" s="13">
        <f ca="1">IF(JC$2="",0,INDEX(MIENBAC_NK_BAO_CAO_KQKD!$D:$D,JC$2))</f>
        <v>13773814887</v>
      </c>
      <c r="JD6" s="13">
        <f ca="1">IF(JD$2="",0,INDEX(MIENBAC_NK_BAO_CAO_KQKD!$D:$D,JD$2))</f>
        <v>13773814887</v>
      </c>
      <c r="JE6" s="13">
        <f ca="1">IF(JE$2="",0,INDEX(MIENBAC_NK_BAO_CAO_KQKD!$D:$D,JE$2))</f>
        <v>0</v>
      </c>
      <c r="JF6" s="13">
        <f ca="1">IF(JF$2="",0,INDEX(MIENBAC_NK_BAO_CAO_KQKD!$D:$D,JF$2))</f>
        <v>13805444983</v>
      </c>
      <c r="JG6" s="13">
        <f ca="1">IF(JG$2="",0,INDEX(MIENBAC_NK_BAO_CAO_KQKD!$D:$D,JG$2))</f>
        <v>13825846083</v>
      </c>
      <c r="JH6" s="13">
        <f ca="1">IF(JH$2="",0,INDEX(MIENBAC_NK_BAO_CAO_KQKD!$D:$D,JH$2))</f>
        <v>13921845575</v>
      </c>
      <c r="JI6" s="13">
        <f ca="1">IF(JI$2="",0,INDEX(MIENBAC_NK_BAO_CAO_KQKD!$D:$D,JI$2))</f>
        <v>13922059295</v>
      </c>
      <c r="JJ6" s="13">
        <f ca="1">IF(JJ$2="",0,INDEX(MIENBAC_NK_BAO_CAO_KQKD!$D:$D,JJ$2))</f>
        <v>13914655879</v>
      </c>
      <c r="JK6" s="13">
        <f ca="1">IF(JK$2="",0,INDEX(MIENBAC_NK_BAO_CAO_KQKD!$D:$D,JK$2))</f>
        <v>13965449142</v>
      </c>
      <c r="JL6" s="13">
        <f ca="1">IF(JL$2="",0,INDEX(MIENBAC_NK_BAO_CAO_KQKD!$D:$D,JL$2))</f>
        <v>0</v>
      </c>
      <c r="JM6" s="13">
        <f ca="1">IF(JM$2="",0,INDEX(MIENBAC_NK_BAO_CAO_KQKD!$D:$D,JM$2))</f>
        <v>13961506442</v>
      </c>
      <c r="JN6" s="13">
        <f ca="1">IF(JN$2="",0,INDEX(MIENBAC_NK_BAO_CAO_KQKD!$D:$D,JN$2))</f>
        <v>13961506442</v>
      </c>
      <c r="JO6" s="13">
        <f ca="1">IF(JO$2="",0,INDEX(MIENBAC_NK_BAO_CAO_KQKD!$D:$D,JO$2))</f>
        <v>13956415051</v>
      </c>
      <c r="JP6" s="13">
        <f ca="1">IF(JP$2="",0,INDEX(MIENBAC_NK_BAO_CAO_KQKD!$D:$D,JP$2))</f>
        <v>13952689851</v>
      </c>
      <c r="JQ6" s="13">
        <f ca="1">IF(JQ$2="",0,INDEX(MIENBAC_NK_BAO_CAO_KQKD!$D:$D,JQ$2))</f>
        <v>0</v>
      </c>
      <c r="JR6" s="13">
        <f ca="1">IF(JR$2="",0,INDEX(MIENBAC_NK_BAO_CAO_KQKD!$D:$D,JR$2))</f>
        <v>0</v>
      </c>
      <c r="JS6" s="13">
        <f ca="1">IF(JS$2="",0,INDEX(MIENBAC_NK_BAO_CAO_KQKD!$D:$D,JS$2))</f>
        <v>0</v>
      </c>
      <c r="JT6" s="13">
        <f ca="1">IF(JT$2="",0,INDEX(MIENBAC_NK_BAO_CAO_KQKD!$D:$D,JT$2))</f>
        <v>0</v>
      </c>
      <c r="JU6" s="13">
        <f ca="1">IF(JU$2="",0,INDEX(MIENBAC_NK_BAO_CAO_KQKD!$D:$D,JU$2))</f>
        <v>0</v>
      </c>
      <c r="JV6" s="13">
        <f ca="1">IF(JV$2="",0,INDEX(MIENBAC_NK_BAO_CAO_KQKD!$D:$D,JV$2))</f>
        <v>0</v>
      </c>
      <c r="JW6" s="13">
        <f ca="1">IF(JW$2="",0,INDEX(MIENBAC_NK_BAO_CAO_KQKD!$D:$D,JW$2))</f>
        <v>0</v>
      </c>
      <c r="JX6" s="13">
        <f ca="1">IF(JX$2="",0,INDEX(MIENBAC_NK_BAO_CAO_KQKD!$D:$D,JX$2))</f>
        <v>0</v>
      </c>
      <c r="JY6" s="13">
        <f ca="1">IF(JY$2="",0,INDEX(MIENBAC_NK_BAO_CAO_KQKD!$D:$D,JY$2))</f>
        <v>0</v>
      </c>
      <c r="JZ6" s="13">
        <f ca="1">IF(JZ$2="",0,INDEX(MIENBAC_NK_BAO_CAO_KQKD!$D:$D,JZ$2))</f>
        <v>0</v>
      </c>
      <c r="KA6" s="13">
        <f ca="1">IF(KA$2="",0,INDEX(MIENBAC_NK_BAO_CAO_KQKD!$D:$D,KA$2))</f>
        <v>0</v>
      </c>
      <c r="KB6" s="13">
        <f ca="1">IF(KB$2="",0,INDEX(MIENBAC_NK_BAO_CAO_KQKD!$D:$D,KB$2))</f>
        <v>0</v>
      </c>
      <c r="KC6" s="13">
        <f ca="1">IF(KC$2="",0,INDEX(MIENBAC_NK_BAO_CAO_KQKD!$D:$D,KC$2))</f>
        <v>0</v>
      </c>
      <c r="KD6" s="13">
        <f ca="1">IF(KD$2="",0,INDEX(MIENBAC_NK_BAO_CAO_KQKD!$D:$D,KD$2))</f>
        <v>0</v>
      </c>
      <c r="KE6" s="13">
        <f ca="1">IF(KE$2="",0,INDEX(MIENBAC_NK_BAO_CAO_KQKD!$D:$D,KE$2))</f>
        <v>0</v>
      </c>
      <c r="KF6" s="13">
        <f ca="1">IF(KF$2="",0,INDEX(MIENBAC_NK_BAO_CAO_KQKD!$D:$D,KF$2))</f>
        <v>0</v>
      </c>
      <c r="KG6" s="13">
        <f ca="1">IF(KG$2="",0,INDEX(MIENBAC_NK_BAO_CAO_KQKD!$D:$D,KG$2))</f>
        <v>0</v>
      </c>
      <c r="KH6" s="13">
        <f ca="1">IF(KH$2="",0,INDEX(MIENBAC_NK_BAO_CAO_KQKD!$D:$D,KH$2))</f>
        <v>0</v>
      </c>
      <c r="KI6" s="13">
        <f ca="1">IF(KI$2="",0,INDEX(MIENBAC_NK_BAO_CAO_KQKD!$D:$D,KI$2))</f>
        <v>0</v>
      </c>
      <c r="KJ6" s="13">
        <f ca="1">IF(KJ$2="",0,INDEX(MIENBAC_NK_BAO_CAO_KQKD!$D:$D,KJ$2))</f>
        <v>0</v>
      </c>
      <c r="KK6" s="13">
        <f ca="1">IF(KK$2="",0,INDEX(MIENBAC_NK_BAO_CAO_KQKD!$D:$D,KK$2))</f>
        <v>0</v>
      </c>
      <c r="KL6" s="13">
        <f ca="1">IF(KL$2="",0,INDEX(MIENBAC_NK_BAO_CAO_KQKD!$D:$D,KL$2))</f>
        <v>0</v>
      </c>
      <c r="KM6" s="13">
        <f ca="1">IF(KM$2="",0,INDEX(MIENBAC_NK_BAO_CAO_KQKD!$D:$D,KM$2))</f>
        <v>0</v>
      </c>
      <c r="KN6" s="13">
        <f ca="1">IF(KN$2="",0,INDEX(MIENBAC_NK_BAO_CAO_KQKD!$D:$D,KN$2))</f>
        <v>0</v>
      </c>
      <c r="KO6" s="13">
        <f ca="1">IF(KO$2="",0,INDEX(MIENBAC_NK_BAO_CAO_KQKD!$D:$D,KO$2))</f>
        <v>0</v>
      </c>
      <c r="KP6" s="13">
        <f ca="1">IF(KP$2="",0,INDEX(MIENBAC_NK_BAO_CAO_KQKD!$D:$D,KP$2))</f>
        <v>0</v>
      </c>
      <c r="KQ6" s="13">
        <f ca="1">IF(KQ$2="",0,INDEX(MIENBAC_NK_BAO_CAO_KQKD!$D:$D,KQ$2))</f>
        <v>0</v>
      </c>
      <c r="KR6" s="13">
        <f ca="1">IF(KR$2="",0,INDEX(MIENBAC_NK_BAO_CAO_KQKD!$D:$D,KR$2))</f>
        <v>0</v>
      </c>
      <c r="KS6" s="13">
        <f ca="1">IF(KS$2="",0,INDEX(MIENBAC_NK_BAO_CAO_KQKD!$D:$D,KS$2))</f>
        <v>0</v>
      </c>
      <c r="KT6" s="13">
        <f ca="1">IF(KT$2="",0,INDEX(MIENBAC_NK_BAO_CAO_KQKD!$D:$D,KT$2))</f>
        <v>0</v>
      </c>
      <c r="KU6" s="13">
        <f ca="1">IF(KU$2="",0,INDEX(MIENBAC_NK_BAO_CAO_KQKD!$D:$D,KU$2))</f>
        <v>0</v>
      </c>
      <c r="KV6" s="13">
        <f ca="1">IF(KV$2="",0,INDEX(MIENBAC_NK_BAO_CAO_KQKD!$D:$D,KV$2))</f>
        <v>0</v>
      </c>
      <c r="KW6" s="13">
        <f ca="1">IF(KW$2="",0,INDEX(MIENBAC_NK_BAO_CAO_KQKD!$D:$D,KW$2))</f>
        <v>0</v>
      </c>
      <c r="KX6" s="13">
        <f ca="1">IF(KX$2="",0,INDEX(MIENBAC_NK_BAO_CAO_KQKD!$D:$D,KX$2))</f>
        <v>0</v>
      </c>
      <c r="KY6" s="13">
        <f ca="1">IF(KY$2="",0,INDEX(MIENBAC_NK_BAO_CAO_KQKD!$D:$D,KY$2))</f>
        <v>0</v>
      </c>
      <c r="KZ6" s="13">
        <f ca="1">IF(KZ$2="",0,INDEX(MIENBAC_NK_BAO_CAO_KQKD!$D:$D,KZ$2))</f>
        <v>0</v>
      </c>
      <c r="LA6" s="13">
        <f ca="1">IF(LA$2="",0,INDEX(MIENBAC_NK_BAO_CAO_KQKD!$D:$D,LA$2))</f>
        <v>0</v>
      </c>
      <c r="LB6" s="13">
        <f ca="1">IF(LB$2="",0,INDEX(MIENBAC_NK_BAO_CAO_KQKD!$D:$D,LB$2))</f>
        <v>0</v>
      </c>
      <c r="LC6" s="13">
        <f ca="1">IF(LC$2="",0,INDEX(MIENBAC_NK_BAO_CAO_KQKD!$D:$D,LC$2))</f>
        <v>0</v>
      </c>
      <c r="LD6" s="13">
        <f ca="1">IF(LD$2="",0,INDEX(MIENBAC_NK_BAO_CAO_KQKD!$D:$D,LD$2))</f>
        <v>0</v>
      </c>
      <c r="LE6" s="13">
        <f ca="1">IF(LE$2="",0,INDEX(MIENBAC_NK_BAO_CAO_KQKD!$D:$D,LE$2))</f>
        <v>0</v>
      </c>
      <c r="LF6" s="13">
        <f ca="1">IF(LF$2="",0,INDEX(MIENBAC_NK_BAO_CAO_KQKD!$D:$D,LF$2))</f>
        <v>0</v>
      </c>
      <c r="LG6" s="13">
        <f ca="1">IF(LG$2="",0,INDEX(MIENBAC_NK_BAO_CAO_KQKD!$D:$D,LG$2))</f>
        <v>0</v>
      </c>
      <c r="LH6" s="13">
        <f ca="1">IF(LH$2="",0,INDEX(MIENBAC_NK_BAO_CAO_KQKD!$D:$D,LH$2))</f>
        <v>0</v>
      </c>
      <c r="LI6" s="13">
        <f ca="1">IF(LI$2="",0,INDEX(MIENBAC_NK_BAO_CAO_KQKD!$D:$D,LI$2))</f>
        <v>0</v>
      </c>
      <c r="LJ6" s="13">
        <f ca="1">IF(LJ$2="",0,INDEX(MIENBAC_NK_BAO_CAO_KQKD!$D:$D,LJ$2))</f>
        <v>0</v>
      </c>
      <c r="LK6" s="13">
        <f ca="1">IF(LK$2="",0,INDEX(MIENBAC_NK_BAO_CAO_KQKD!$D:$D,LK$2))</f>
        <v>0</v>
      </c>
      <c r="LL6" s="13">
        <f ca="1">IF(LL$2="",0,INDEX(MIENBAC_NK_BAO_CAO_KQKD!$D:$D,LL$2))</f>
        <v>0</v>
      </c>
      <c r="LM6" s="13">
        <f ca="1">IF(LM$2="",0,INDEX(MIENBAC_NK_BAO_CAO_KQKD!$D:$D,LM$2))</f>
        <v>0</v>
      </c>
      <c r="LN6" s="13">
        <f ca="1">IF(LN$2="",0,INDEX(MIENBAC_NK_BAO_CAO_KQKD!$D:$D,LN$2))</f>
        <v>0</v>
      </c>
      <c r="LO6" s="13">
        <f ca="1">IF(LO$2="",0,INDEX(MIENBAC_NK_BAO_CAO_KQKD!$D:$D,LO$2))</f>
        <v>0</v>
      </c>
      <c r="LP6" s="13">
        <f ca="1">IF(LP$2="",0,INDEX(MIENBAC_NK_BAO_CAO_KQKD!$D:$D,LP$2))</f>
        <v>0</v>
      </c>
      <c r="LQ6" s="13">
        <f ca="1">IF(LQ$2="",0,INDEX(MIENBAC_NK_BAO_CAO_KQKD!$D:$D,LQ$2))</f>
        <v>0</v>
      </c>
      <c r="LR6" s="13">
        <f ca="1">IF(LR$2="",0,INDEX(MIENBAC_NK_BAO_CAO_KQKD!$D:$D,LR$2))</f>
        <v>0</v>
      </c>
      <c r="LS6" s="13">
        <f ca="1">IF(LS$2="",0,INDEX(MIENBAC_NK_BAO_CAO_KQKD!$D:$D,LS$2))</f>
        <v>0</v>
      </c>
      <c r="LT6" s="13">
        <f ca="1">IF(LT$2="",0,INDEX(MIENBAC_NK_BAO_CAO_KQKD!$D:$D,LT$2))</f>
        <v>0</v>
      </c>
      <c r="LU6" s="13">
        <f ca="1">IF(LU$2="",0,INDEX(MIENBAC_NK_BAO_CAO_KQKD!$D:$D,LU$2))</f>
        <v>0</v>
      </c>
      <c r="LV6" s="13">
        <f ca="1">IF(LV$2="",0,INDEX(MIENBAC_NK_BAO_CAO_KQKD!$D:$D,LV$2))</f>
        <v>0</v>
      </c>
      <c r="LW6" s="13">
        <f ca="1">IF(LW$2="",0,INDEX(MIENBAC_NK_BAO_CAO_KQKD!$D:$D,LW$2))</f>
        <v>0</v>
      </c>
      <c r="LX6" s="13">
        <f ca="1">IF(LX$2="",0,INDEX(MIENBAC_NK_BAO_CAO_KQKD!$D:$D,LX$2))</f>
        <v>0</v>
      </c>
      <c r="LY6" s="13">
        <f ca="1">IF(LY$2="",0,INDEX(MIENBAC_NK_BAO_CAO_KQKD!$D:$D,LY$2))</f>
        <v>0</v>
      </c>
      <c r="LZ6" s="13">
        <f ca="1">IF(LZ$2="",0,INDEX(MIENBAC_NK_BAO_CAO_KQKD!$D:$D,LZ$2))</f>
        <v>0</v>
      </c>
      <c r="MA6" s="13">
        <f ca="1">IF(MA$2="",0,INDEX(MIENBAC_NK_BAO_CAO_KQKD!$D:$D,MA$2))</f>
        <v>0</v>
      </c>
      <c r="MB6" s="13">
        <f ca="1">IF(MB$2="",0,INDEX(MIENBAC_NK_BAO_CAO_KQKD!$D:$D,MB$2))</f>
        <v>0</v>
      </c>
      <c r="MC6" s="13">
        <f ca="1">IF(MC$2="",0,INDEX(MIENBAC_NK_BAO_CAO_KQKD!$D:$D,MC$2))</f>
        <v>0</v>
      </c>
      <c r="MD6" s="13">
        <f ca="1">IF(MD$2="",0,INDEX(MIENBAC_NK_BAO_CAO_KQKD!$D:$D,MD$2))</f>
        <v>0</v>
      </c>
      <c r="ME6" s="13">
        <f ca="1">IF(ME$2="",0,INDEX(MIENBAC_NK_BAO_CAO_KQKD!$D:$D,ME$2))</f>
        <v>0</v>
      </c>
      <c r="MF6" s="13">
        <f ca="1">IF(MF$2="",0,INDEX(MIENBAC_NK_BAO_CAO_KQKD!$D:$D,MF$2))</f>
        <v>0</v>
      </c>
      <c r="MG6" s="13">
        <f ca="1">IF(MG$2="",0,INDEX(MIENBAC_NK_BAO_CAO_KQKD!$D:$D,MG$2))</f>
        <v>0</v>
      </c>
      <c r="MH6" s="13">
        <f ca="1">IF(MH$2="",0,INDEX(MIENBAC_NK_BAO_CAO_KQKD!$D:$D,MH$2))</f>
        <v>0</v>
      </c>
      <c r="MI6" s="13">
        <f ca="1">IF(MI$2="",0,INDEX(MIENBAC_NK_BAO_CAO_KQKD!$D:$D,MI$2))</f>
        <v>0</v>
      </c>
      <c r="MJ6" s="13">
        <f ca="1">IF(MJ$2="",0,INDEX(MIENBAC_NK_BAO_CAO_KQKD!$D:$D,MJ$2))</f>
        <v>0</v>
      </c>
      <c r="MK6" s="13">
        <f ca="1">IF(MK$2="",0,INDEX(MIENBAC_NK_BAO_CAO_KQKD!$D:$D,MK$2))</f>
        <v>0</v>
      </c>
      <c r="ML6" s="13">
        <f ca="1">IF(ML$2="",0,INDEX(MIENBAC_NK_BAO_CAO_KQKD!$D:$D,ML$2))</f>
        <v>0</v>
      </c>
      <c r="MM6" s="13">
        <f ca="1">IF(MM$2="",0,INDEX(MIENBAC_NK_BAO_CAO_KQKD!$D:$D,MM$2))</f>
        <v>0</v>
      </c>
      <c r="MN6" s="13">
        <f ca="1">IF(MN$2="",0,INDEX(MIENBAC_NK_BAO_CAO_KQKD!$D:$D,MN$2))</f>
        <v>0</v>
      </c>
      <c r="MO6" s="13">
        <f ca="1">IF(MO$2="",0,INDEX(MIENBAC_NK_BAO_CAO_KQKD!$D:$D,MO$2))</f>
        <v>0</v>
      </c>
      <c r="MP6" s="13">
        <f ca="1">IF(MP$2="",0,INDEX(MIENBAC_NK_BAO_CAO_KQKD!$D:$D,MP$2))</f>
        <v>0</v>
      </c>
      <c r="MQ6" s="13">
        <f ca="1">IF(MQ$2="",0,INDEX(MIENBAC_NK_BAO_CAO_KQKD!$D:$D,MQ$2))</f>
        <v>0</v>
      </c>
      <c r="MR6" s="13">
        <f ca="1">IF(MR$2="",0,INDEX(MIENBAC_NK_BAO_CAO_KQKD!$D:$D,MR$2))</f>
        <v>0</v>
      </c>
      <c r="MS6" s="13">
        <f ca="1">IF(MS$2="",0,INDEX(MIENBAC_NK_BAO_CAO_KQKD!$D:$D,MS$2))</f>
        <v>0</v>
      </c>
      <c r="MT6" s="13">
        <f ca="1">IF(MT$2="",0,INDEX(MIENBAC_NK_BAO_CAO_KQKD!$D:$D,MT$2))</f>
        <v>0</v>
      </c>
      <c r="MU6" s="13">
        <f ca="1">IF(MU$2="",0,INDEX(MIENBAC_NK_BAO_CAO_KQKD!$D:$D,MU$2))</f>
        <v>0</v>
      </c>
      <c r="MV6" s="13">
        <f ca="1">IF(MV$2="",0,INDEX(MIENBAC_NK_BAO_CAO_KQKD!$D:$D,MV$2))</f>
        <v>0</v>
      </c>
      <c r="MW6" s="13">
        <f ca="1">IF(MW$2="",0,INDEX(MIENBAC_NK_BAO_CAO_KQKD!$D:$D,MW$2))</f>
        <v>0</v>
      </c>
      <c r="MX6" s="13">
        <f ca="1">IF(MX$2="",0,INDEX(MIENBAC_NK_BAO_CAO_KQKD!$D:$D,MX$2))</f>
        <v>0</v>
      </c>
      <c r="MY6" s="13">
        <f ca="1">IF(MY$2="",0,INDEX(MIENBAC_NK_BAO_CAO_KQKD!$D:$D,MY$2))</f>
        <v>0</v>
      </c>
      <c r="MZ6" s="13">
        <f ca="1">IF(MZ$2="",0,INDEX(MIENBAC_NK_BAO_CAO_KQKD!$D:$D,MZ$2))</f>
        <v>0</v>
      </c>
      <c r="NA6" s="13">
        <f ca="1">IF(NA$2="",0,INDEX(MIENBAC_NK_BAO_CAO_KQKD!$D:$D,NA$2))</f>
        <v>0</v>
      </c>
      <c r="NB6" s="13">
        <f ca="1">IF(NB$2="",0,INDEX(MIENBAC_NK_BAO_CAO_KQKD!$D:$D,NB$2))</f>
        <v>0</v>
      </c>
      <c r="NC6" s="13">
        <f ca="1">IF(NC$2="",0,INDEX(MIENBAC_NK_BAO_CAO_KQKD!$D:$D,NC$2))</f>
        <v>0</v>
      </c>
      <c r="ND6" s="13">
        <f ca="1">IF(ND$2="",0,INDEX(MIENBAC_NK_BAO_CAO_KQKD!$D:$D,ND$2))</f>
        <v>0</v>
      </c>
      <c r="NE6" s="13">
        <f ca="1">IF(NE$2="",0,INDEX(MIENBAC_NK_BAO_CAO_KQKD!$D:$D,NE$2))</f>
        <v>0</v>
      </c>
      <c r="NF6" s="13">
        <f ca="1">IF(NF$2="",0,INDEX(MIENBAC_NK_BAO_CAO_KQKD!$D:$D,NF$2))</f>
        <v>0</v>
      </c>
      <c r="NG6" s="13">
        <f ca="1">IF(NG$2="",0,INDEX(MIENBAC_NK_BAO_CAO_KQKD!$D:$D,NG$2))</f>
        <v>0</v>
      </c>
    </row>
    <row r="7" spans="1:371" ht="15.75" x14ac:dyDescent="0.25">
      <c r="A7" s="12" t="s">
        <v>2</v>
      </c>
      <c r="B7" s="30"/>
      <c r="C7" s="13">
        <f ca="1">+MIENBAC_NK_MUC_TIEU!B5/365*(TODAY()-DATE(YEAR(TODAY()),1,1))</f>
        <v>3547130136.9863009</v>
      </c>
      <c r="D7" s="13">
        <f>+INDEX(MIENBAC_NK_BAO_CAO_KQKD!E:E,IF(COUNTA(MIENBAC_NK_BAO_CAO_KQKD!E:E)&lt;2,2,COUNTA(MIENBAC_NK_BAO_CAO_KQKD!E:E)))</f>
        <v>3695989751</v>
      </c>
      <c r="E7" s="13">
        <f t="shared" ca="1" si="6"/>
        <v>-148859614.01369905</v>
      </c>
      <c r="F7" s="14">
        <f t="shared" ca="1" si="7"/>
        <v>1.0419662116316297</v>
      </c>
      <c r="G7" s="13">
        <f ca="1">IF(G$2="",0,INDEX(MIENBAC_NK_BAO_CAO_KQKD!$E:$E,G$2))</f>
        <v>0</v>
      </c>
      <c r="H7" s="13">
        <f ca="1">IF(H$2="",0,INDEX(MIENBAC_NK_BAO_CAO_KQKD!$E:$E,H$2))</f>
        <v>0</v>
      </c>
      <c r="I7" s="13">
        <f ca="1">IF(I$2="",0,INDEX(MIENBAC_NK_BAO_CAO_KQKD!$E:$E,I$2))</f>
        <v>0</v>
      </c>
      <c r="J7" s="13">
        <f ca="1">IF(J$2="",0,INDEX(MIENBAC_NK_BAO_CAO_KQKD!$E:$E,J$2))</f>
        <v>0</v>
      </c>
      <c r="K7" s="13">
        <f ca="1">IF(K$2="",0,INDEX(MIENBAC_NK_BAO_CAO_KQKD!$E:$E,K$2))</f>
        <v>0</v>
      </c>
      <c r="L7" s="13">
        <f ca="1">IF(L$2="",0,INDEX(MIENBAC_NK_BAO_CAO_KQKD!$E:$E,L$2))</f>
        <v>0</v>
      </c>
      <c r="M7" s="13">
        <f ca="1">IF(M$2="",0,INDEX(MIENBAC_NK_BAO_CAO_KQKD!$E:$E,M$2))</f>
        <v>0</v>
      </c>
      <c r="N7" s="13">
        <f ca="1">IF(N$2="",0,INDEX(MIENBAC_NK_BAO_CAO_KQKD!$E:$E,N$2))</f>
        <v>0</v>
      </c>
      <c r="O7" s="13">
        <f ca="1">IF(O$2="",0,INDEX(MIENBAC_NK_BAO_CAO_KQKD!$E:$E,O$2))</f>
        <v>0</v>
      </c>
      <c r="P7" s="13">
        <f ca="1">IF(P$2="",0,INDEX(MIENBAC_NK_BAO_CAO_KQKD!$E:$E,P$2))</f>
        <v>0</v>
      </c>
      <c r="Q7" s="13">
        <f ca="1">IF(Q$2="",0,INDEX(MIENBAC_NK_BAO_CAO_KQKD!$E:$E,Q$2))</f>
        <v>0</v>
      </c>
      <c r="R7" s="13">
        <f ca="1">IF(R$2="",0,INDEX(MIENBAC_NK_BAO_CAO_KQKD!$E:$E,R$2))</f>
        <v>0</v>
      </c>
      <c r="S7" s="13">
        <f ca="1">IF(S$2="",0,INDEX(MIENBAC_NK_BAO_CAO_KQKD!$E:$E,S$2))</f>
        <v>0</v>
      </c>
      <c r="T7" s="13">
        <f ca="1">IF(T$2="",0,INDEX(MIENBAC_NK_BAO_CAO_KQKD!$E:$E,T$2))</f>
        <v>0</v>
      </c>
      <c r="U7" s="13">
        <f ca="1">IF(U$2="",0,INDEX(MIENBAC_NK_BAO_CAO_KQKD!$E:$E,U$2))</f>
        <v>0</v>
      </c>
      <c r="V7" s="13">
        <f ca="1">IF(V$2="",0,INDEX(MIENBAC_NK_BAO_CAO_KQKD!$E:$E,V$2))</f>
        <v>0</v>
      </c>
      <c r="W7" s="13">
        <f ca="1">IF(W$2="",0,INDEX(MIENBAC_NK_BAO_CAO_KQKD!$E:$E,W$2))</f>
        <v>0</v>
      </c>
      <c r="X7" s="13">
        <f ca="1">IF(X$2="",0,INDEX(MIENBAC_NK_BAO_CAO_KQKD!$E:$E,X$2))</f>
        <v>0</v>
      </c>
      <c r="Y7" s="13">
        <f ca="1">IF(Y$2="",0,INDEX(MIENBAC_NK_BAO_CAO_KQKD!$E:$E,Y$2))</f>
        <v>0</v>
      </c>
      <c r="Z7" s="13">
        <f ca="1">IF(Z$2="",0,INDEX(MIENBAC_NK_BAO_CAO_KQKD!$E:$E,Z$2))</f>
        <v>0</v>
      </c>
      <c r="AA7" s="13">
        <f ca="1">IF(AA$2="",0,INDEX(MIENBAC_NK_BAO_CAO_KQKD!$E:$E,AA$2))</f>
        <v>0</v>
      </c>
      <c r="AB7" s="13">
        <f ca="1">IF(AB$2="",0,INDEX(MIENBAC_NK_BAO_CAO_KQKD!$E:$E,AB$2))</f>
        <v>0</v>
      </c>
      <c r="AC7" s="13">
        <f ca="1">IF(AC$2="",0,INDEX(MIENBAC_NK_BAO_CAO_KQKD!$E:$E,AC$2))</f>
        <v>0</v>
      </c>
      <c r="AD7" s="13">
        <f ca="1">IF(AD$2="",0,INDEX(MIENBAC_NK_BAO_CAO_KQKD!$E:$E,AD$2))</f>
        <v>0</v>
      </c>
      <c r="AE7" s="13">
        <f ca="1">IF(AE$2="",0,INDEX(MIENBAC_NK_BAO_CAO_KQKD!$E:$E,AE$2))</f>
        <v>0</v>
      </c>
      <c r="AF7" s="13">
        <f ca="1">IF(AF$2="",0,INDEX(MIENBAC_NK_BAO_CAO_KQKD!$E:$E,AF$2))</f>
        <v>0</v>
      </c>
      <c r="AG7" s="13">
        <f ca="1">IF(AG$2="",0,INDEX(MIENBAC_NK_BAO_CAO_KQKD!$E:$E,AG$2))</f>
        <v>0</v>
      </c>
      <c r="AH7" s="13">
        <f ca="1">IF(AH$2="",0,INDEX(MIENBAC_NK_BAO_CAO_KQKD!$E:$E,AH$2))</f>
        <v>0</v>
      </c>
      <c r="AI7" s="13">
        <f ca="1">IF(AI$2="",0,INDEX(MIENBAC_NK_BAO_CAO_KQKD!$E:$E,AI$2))</f>
        <v>0</v>
      </c>
      <c r="AJ7" s="13">
        <f ca="1">IF(AJ$2="",0,INDEX(MIENBAC_NK_BAO_CAO_KQKD!$E:$E,AJ$2))</f>
        <v>0</v>
      </c>
      <c r="AK7" s="13">
        <f ca="1">IF(AK$2="",0,INDEX(MIENBAC_NK_BAO_CAO_KQKD!$E:$E,AK$2))</f>
        <v>0</v>
      </c>
      <c r="AL7" s="13">
        <f ca="1">IF(AL$2="",0,INDEX(MIENBAC_NK_BAO_CAO_KQKD!$E:$E,AL$2))</f>
        <v>0</v>
      </c>
      <c r="AM7" s="13">
        <f ca="1">IF(AM$2="",0,INDEX(MIENBAC_NK_BAO_CAO_KQKD!$E:$E,AM$2))</f>
        <v>0</v>
      </c>
      <c r="AN7" s="13">
        <f ca="1">IF(AN$2="",0,INDEX(MIENBAC_NK_BAO_CAO_KQKD!$E:$E,AN$2))</f>
        <v>0</v>
      </c>
      <c r="AO7" s="13">
        <f ca="1">IF(AO$2="",0,INDEX(MIENBAC_NK_BAO_CAO_KQKD!$E:$E,AO$2))</f>
        <v>0</v>
      </c>
      <c r="AP7" s="13">
        <f ca="1">IF(AP$2="",0,INDEX(MIENBAC_NK_BAO_CAO_KQKD!$E:$E,AP$2))</f>
        <v>0</v>
      </c>
      <c r="AQ7" s="13">
        <f ca="1">IF(AQ$2="",0,INDEX(MIENBAC_NK_BAO_CAO_KQKD!$E:$E,AQ$2))</f>
        <v>0</v>
      </c>
      <c r="AR7" s="13">
        <f ca="1">IF(AR$2="",0,INDEX(MIENBAC_NK_BAO_CAO_KQKD!$E:$E,AR$2))</f>
        <v>0</v>
      </c>
      <c r="AS7" s="13">
        <f ca="1">IF(AS$2="",0,INDEX(MIENBAC_NK_BAO_CAO_KQKD!$E:$E,AS$2))</f>
        <v>0</v>
      </c>
      <c r="AT7" s="13">
        <f ca="1">IF(AT$2="",0,INDEX(MIENBAC_NK_BAO_CAO_KQKD!$E:$E,AT$2))</f>
        <v>0</v>
      </c>
      <c r="AU7" s="13">
        <f ca="1">IF(AU$2="",0,INDEX(MIENBAC_NK_BAO_CAO_KQKD!$E:$E,AU$2))</f>
        <v>0</v>
      </c>
      <c r="AV7" s="13">
        <f ca="1">IF(AV$2="",0,INDEX(MIENBAC_NK_BAO_CAO_KQKD!$E:$E,AV$2))</f>
        <v>0</v>
      </c>
      <c r="AW7" s="13">
        <f ca="1">IF(AW$2="",0,INDEX(MIENBAC_NK_BAO_CAO_KQKD!$E:$E,AW$2))</f>
        <v>0</v>
      </c>
      <c r="AX7" s="13">
        <f ca="1">IF(AX$2="",0,INDEX(MIENBAC_NK_BAO_CAO_KQKD!$E:$E,AX$2))</f>
        <v>0</v>
      </c>
      <c r="AY7" s="13">
        <f ca="1">IF(AY$2="",0,INDEX(MIENBAC_NK_BAO_CAO_KQKD!$E:$E,AY$2))</f>
        <v>0</v>
      </c>
      <c r="AZ7" s="13">
        <f ca="1">IF(AZ$2="",0,INDEX(MIENBAC_NK_BAO_CAO_KQKD!$E:$E,AZ$2))</f>
        <v>0</v>
      </c>
      <c r="BA7" s="13">
        <f ca="1">IF(BA$2="",0,INDEX(MIENBAC_NK_BAO_CAO_KQKD!$E:$E,BA$2))</f>
        <v>0</v>
      </c>
      <c r="BB7" s="13">
        <f ca="1">IF(BB$2="",0,INDEX(MIENBAC_NK_BAO_CAO_KQKD!$E:$E,BB$2))</f>
        <v>0</v>
      </c>
      <c r="BC7" s="13">
        <f ca="1">IF(BC$2="",0,INDEX(MIENBAC_NK_BAO_CAO_KQKD!$E:$E,BC$2))</f>
        <v>0</v>
      </c>
      <c r="BD7" s="13">
        <f ca="1">IF(BD$2="",0,INDEX(MIENBAC_NK_BAO_CAO_KQKD!$E:$E,BD$2))</f>
        <v>0</v>
      </c>
      <c r="BE7" s="13">
        <f ca="1">IF(BE$2="",0,INDEX(MIENBAC_NK_BAO_CAO_KQKD!$E:$E,BE$2))</f>
        <v>0</v>
      </c>
      <c r="BF7" s="13">
        <f ca="1">IF(BF$2="",0,INDEX(MIENBAC_NK_BAO_CAO_KQKD!$E:$E,BF$2))</f>
        <v>0</v>
      </c>
      <c r="BG7" s="13">
        <f ca="1">IF(BG$2="",0,INDEX(MIENBAC_NK_BAO_CAO_KQKD!$E:$E,BG$2))</f>
        <v>0</v>
      </c>
      <c r="BH7" s="13">
        <f ca="1">IF(BH$2="",0,INDEX(MIENBAC_NK_BAO_CAO_KQKD!$E:$E,BH$2))</f>
        <v>0</v>
      </c>
      <c r="BI7" s="13">
        <f ca="1">IF(BI$2="",0,INDEX(MIENBAC_NK_BAO_CAO_KQKD!$E:$E,BI$2))</f>
        <v>0</v>
      </c>
      <c r="BJ7" s="13">
        <f ca="1">IF(BJ$2="",0,INDEX(MIENBAC_NK_BAO_CAO_KQKD!$E:$E,BJ$2))</f>
        <v>0</v>
      </c>
      <c r="BK7" s="13">
        <f ca="1">IF(BK$2="",0,INDEX(MIENBAC_NK_BAO_CAO_KQKD!$E:$E,BK$2))</f>
        <v>0</v>
      </c>
      <c r="BL7" s="13">
        <f ca="1">IF(BL$2="",0,INDEX(MIENBAC_NK_BAO_CAO_KQKD!$E:$E,BL$2))</f>
        <v>0</v>
      </c>
      <c r="BM7" s="13">
        <f ca="1">IF(BM$2="",0,INDEX(MIENBAC_NK_BAO_CAO_KQKD!$E:$E,BM$2))</f>
        <v>0</v>
      </c>
      <c r="BN7" s="13">
        <f ca="1">IF(BN$2="",0,INDEX(MIENBAC_NK_BAO_CAO_KQKD!$E:$E,BN$2))</f>
        <v>0</v>
      </c>
      <c r="BO7" s="13">
        <f ca="1">IF(BO$2="",0,INDEX(MIENBAC_NK_BAO_CAO_KQKD!$E:$E,BO$2))</f>
        <v>0</v>
      </c>
      <c r="BP7" s="13">
        <f ca="1">IF(BP$2="",0,INDEX(MIENBAC_NK_BAO_CAO_KQKD!$E:$E,BP$2))</f>
        <v>0</v>
      </c>
      <c r="BQ7" s="13">
        <f ca="1">IF(BQ$2="",0,INDEX(MIENBAC_NK_BAO_CAO_KQKD!$E:$E,BQ$2))</f>
        <v>0</v>
      </c>
      <c r="BR7" s="13">
        <f ca="1">IF(BR$2="",0,INDEX(MIENBAC_NK_BAO_CAO_KQKD!$E:$E,BR$2))</f>
        <v>0</v>
      </c>
      <c r="BS7" s="13">
        <f ca="1">IF(BS$2="",0,INDEX(MIENBAC_NK_BAO_CAO_KQKD!$E:$E,BS$2))</f>
        <v>0</v>
      </c>
      <c r="BT7" s="13">
        <f ca="1">IF(BT$2="",0,INDEX(MIENBAC_NK_BAO_CAO_KQKD!$E:$E,BT$2))</f>
        <v>0</v>
      </c>
      <c r="BU7" s="13">
        <f ca="1">IF(BU$2="",0,INDEX(MIENBAC_NK_BAO_CAO_KQKD!$E:$E,BU$2))</f>
        <v>0</v>
      </c>
      <c r="BV7" s="13">
        <f ca="1">IF(BV$2="",0,INDEX(MIENBAC_NK_BAO_CAO_KQKD!$E:$E,BV$2))</f>
        <v>0</v>
      </c>
      <c r="BW7" s="13">
        <f ca="1">IF(BW$2="",0,INDEX(MIENBAC_NK_BAO_CAO_KQKD!$E:$E,BW$2))</f>
        <v>0</v>
      </c>
      <c r="BX7" s="13">
        <f ca="1">IF(BX$2="",0,INDEX(MIENBAC_NK_BAO_CAO_KQKD!$E:$E,BX$2))</f>
        <v>0</v>
      </c>
      <c r="BY7" s="13">
        <f ca="1">IF(BY$2="",0,INDEX(MIENBAC_NK_BAO_CAO_KQKD!$E:$E,BY$2))</f>
        <v>0</v>
      </c>
      <c r="BZ7" s="13">
        <f ca="1">IF(BZ$2="",0,INDEX(MIENBAC_NK_BAO_CAO_KQKD!$E:$E,BZ$2))</f>
        <v>0</v>
      </c>
      <c r="CA7" s="13">
        <f ca="1">IF(CA$2="",0,INDEX(MIENBAC_NK_BAO_CAO_KQKD!$E:$E,CA$2))</f>
        <v>0</v>
      </c>
      <c r="CB7" s="13">
        <f ca="1">IF(CB$2="",0,INDEX(MIENBAC_NK_BAO_CAO_KQKD!$E:$E,CB$2))</f>
        <v>0</v>
      </c>
      <c r="CC7" s="13">
        <f ca="1">IF(CC$2="",0,INDEX(MIENBAC_NK_BAO_CAO_KQKD!$E:$E,CC$2))</f>
        <v>0</v>
      </c>
      <c r="CD7" s="13">
        <f ca="1">IF(CD$2="",0,INDEX(MIENBAC_NK_BAO_CAO_KQKD!$E:$E,CD$2))</f>
        <v>0</v>
      </c>
      <c r="CE7" s="13">
        <f ca="1">IF(CE$2="",0,INDEX(MIENBAC_NK_BAO_CAO_KQKD!$E:$E,CE$2))</f>
        <v>0</v>
      </c>
      <c r="CF7" s="13">
        <f ca="1">IF(CF$2="",0,INDEX(MIENBAC_NK_BAO_CAO_KQKD!$E:$E,CF$2))</f>
        <v>0</v>
      </c>
      <c r="CG7" s="13">
        <f ca="1">IF(CG$2="",0,INDEX(MIENBAC_NK_BAO_CAO_KQKD!$E:$E,CG$2))</f>
        <v>0</v>
      </c>
      <c r="CH7" s="13">
        <f ca="1">IF(CH$2="",0,INDEX(MIENBAC_NK_BAO_CAO_KQKD!$E:$E,CH$2))</f>
        <v>0</v>
      </c>
      <c r="CI7" s="13">
        <f ca="1">IF(CI$2="",0,INDEX(MIENBAC_NK_BAO_CAO_KQKD!$E:$E,CI$2))</f>
        <v>0</v>
      </c>
      <c r="CJ7" s="13">
        <f ca="1">IF(CJ$2="",0,INDEX(MIENBAC_NK_BAO_CAO_KQKD!$E:$E,CJ$2))</f>
        <v>0</v>
      </c>
      <c r="CK7" s="13">
        <f ca="1">IF(CK$2="",0,INDEX(MIENBAC_NK_BAO_CAO_KQKD!$E:$E,CK$2))</f>
        <v>0</v>
      </c>
      <c r="CL7" s="13">
        <f ca="1">IF(CL$2="",0,INDEX(MIENBAC_NK_BAO_CAO_KQKD!$E:$E,CL$2))</f>
        <v>0</v>
      </c>
      <c r="CM7" s="13">
        <f ca="1">IF(CM$2="",0,INDEX(MIENBAC_NK_BAO_CAO_KQKD!$E:$E,CM$2))</f>
        <v>0</v>
      </c>
      <c r="CN7" s="13">
        <f ca="1">IF(CN$2="",0,INDEX(MIENBAC_NK_BAO_CAO_KQKD!$E:$E,CN$2))</f>
        <v>0</v>
      </c>
      <c r="CO7" s="13">
        <f ca="1">IF(CO$2="",0,INDEX(MIENBAC_NK_BAO_CAO_KQKD!$E:$E,CO$2))</f>
        <v>0</v>
      </c>
      <c r="CP7" s="13">
        <f ca="1">IF(CP$2="",0,INDEX(MIENBAC_NK_BAO_CAO_KQKD!$E:$E,CP$2))</f>
        <v>0</v>
      </c>
      <c r="CQ7" s="13">
        <f ca="1">IF(CQ$2="",0,INDEX(MIENBAC_NK_BAO_CAO_KQKD!$E:$E,CQ$2))</f>
        <v>0</v>
      </c>
      <c r="CR7" s="13">
        <f ca="1">IF(CR$2="",0,INDEX(MIENBAC_NK_BAO_CAO_KQKD!$E:$E,CR$2))</f>
        <v>0</v>
      </c>
      <c r="CS7" s="13">
        <f ca="1">IF(CS$2="",0,INDEX(MIENBAC_NK_BAO_CAO_KQKD!$E:$E,CS$2))</f>
        <v>0</v>
      </c>
      <c r="CT7" s="13">
        <f ca="1">IF(CT$2="",0,INDEX(MIENBAC_NK_BAO_CAO_KQKD!$E:$E,CT$2))</f>
        <v>0</v>
      </c>
      <c r="CU7" s="13">
        <f ca="1">IF(CU$2="",0,INDEX(MIENBAC_NK_BAO_CAO_KQKD!$E:$E,CU$2))</f>
        <v>0</v>
      </c>
      <c r="CV7" s="13">
        <f ca="1">IF(CV$2="",0,INDEX(MIENBAC_NK_BAO_CAO_KQKD!$E:$E,CV$2))</f>
        <v>0</v>
      </c>
      <c r="CW7" s="13">
        <f ca="1">IF(CW$2="",0,INDEX(MIENBAC_NK_BAO_CAO_KQKD!$E:$E,CW$2))</f>
        <v>0</v>
      </c>
      <c r="CX7" s="13">
        <f ca="1">IF(CX$2="",0,INDEX(MIENBAC_NK_BAO_CAO_KQKD!$E:$E,CX$2))</f>
        <v>0</v>
      </c>
      <c r="CY7" s="13">
        <f ca="1">IF(CY$2="",0,INDEX(MIENBAC_NK_BAO_CAO_KQKD!$E:$E,CY$2))</f>
        <v>0</v>
      </c>
      <c r="CZ7" s="13">
        <f ca="1">IF(CZ$2="",0,INDEX(MIENBAC_NK_BAO_CAO_KQKD!$E:$E,CZ$2))</f>
        <v>0</v>
      </c>
      <c r="DA7" s="13">
        <f ca="1">IF(DA$2="",0,INDEX(MIENBAC_NK_BAO_CAO_KQKD!$E:$E,DA$2))</f>
        <v>0</v>
      </c>
      <c r="DB7" s="13">
        <f ca="1">IF(DB$2="",0,INDEX(MIENBAC_NK_BAO_CAO_KQKD!$E:$E,DB$2))</f>
        <v>0</v>
      </c>
      <c r="DC7" s="13">
        <f ca="1">IF(DC$2="",0,INDEX(MIENBAC_NK_BAO_CAO_KQKD!$E:$E,DC$2))</f>
        <v>0</v>
      </c>
      <c r="DD7" s="13">
        <f ca="1">IF(DD$2="",0,INDEX(MIENBAC_NK_BAO_CAO_KQKD!$E:$E,DD$2))</f>
        <v>0</v>
      </c>
      <c r="DE7" s="13">
        <f ca="1">IF(DE$2="",0,INDEX(MIENBAC_NK_BAO_CAO_KQKD!$E:$E,DE$2))</f>
        <v>0</v>
      </c>
      <c r="DF7" s="13">
        <f ca="1">IF(DF$2="",0,INDEX(MIENBAC_NK_BAO_CAO_KQKD!$E:$E,DF$2))</f>
        <v>0</v>
      </c>
      <c r="DG7" s="13">
        <f ca="1">IF(DG$2="",0,INDEX(MIENBAC_NK_BAO_CAO_KQKD!$E:$E,DG$2))</f>
        <v>0</v>
      </c>
      <c r="DH7" s="13">
        <f ca="1">IF(DH$2="",0,INDEX(MIENBAC_NK_BAO_CAO_KQKD!$E:$E,DH$2))</f>
        <v>0</v>
      </c>
      <c r="DI7" s="13">
        <f ca="1">IF(DI$2="",0,INDEX(MIENBAC_NK_BAO_CAO_KQKD!$E:$E,DI$2))</f>
        <v>0</v>
      </c>
      <c r="DJ7" s="13">
        <f ca="1">IF(DJ$2="",0,INDEX(MIENBAC_NK_BAO_CAO_KQKD!$E:$E,DJ$2))</f>
        <v>0</v>
      </c>
      <c r="DK7" s="13">
        <f ca="1">IF(DK$2="",0,INDEX(MIENBAC_NK_BAO_CAO_KQKD!$E:$E,DK$2))</f>
        <v>0</v>
      </c>
      <c r="DL7" s="13">
        <f ca="1">IF(DL$2="",0,INDEX(MIENBAC_NK_BAO_CAO_KQKD!$E:$E,DL$2))</f>
        <v>0</v>
      </c>
      <c r="DM7" s="13">
        <f ca="1">IF(DM$2="",0,INDEX(MIENBAC_NK_BAO_CAO_KQKD!$E:$E,DM$2))</f>
        <v>0</v>
      </c>
      <c r="DN7" s="13">
        <f ca="1">IF(DN$2="",0,INDEX(MIENBAC_NK_BAO_CAO_KQKD!$E:$E,DN$2))</f>
        <v>0</v>
      </c>
      <c r="DO7" s="13">
        <f ca="1">IF(DO$2="",0,INDEX(MIENBAC_NK_BAO_CAO_KQKD!$E:$E,DO$2))</f>
        <v>0</v>
      </c>
      <c r="DP7" s="13">
        <f ca="1">IF(DP$2="",0,INDEX(MIENBAC_NK_BAO_CAO_KQKD!$E:$E,DP$2))</f>
        <v>0</v>
      </c>
      <c r="DQ7" s="13">
        <f ca="1">IF(DQ$2="",0,INDEX(MIENBAC_NK_BAO_CAO_KQKD!$E:$E,DQ$2))</f>
        <v>0</v>
      </c>
      <c r="DR7" s="13">
        <f ca="1">IF(DR$2="",0,INDEX(MIENBAC_NK_BAO_CAO_KQKD!$E:$E,DR$2))</f>
        <v>0</v>
      </c>
      <c r="DS7" s="13">
        <f ca="1">IF(DS$2="",0,INDEX(MIENBAC_NK_BAO_CAO_KQKD!$E:$E,DS$2))</f>
        <v>0</v>
      </c>
      <c r="DT7" s="13">
        <f ca="1">IF(DT$2="",0,INDEX(MIENBAC_NK_BAO_CAO_KQKD!$E:$E,DT$2))</f>
        <v>0</v>
      </c>
      <c r="DU7" s="13">
        <f ca="1">IF(DU$2="",0,INDEX(MIENBAC_NK_BAO_CAO_KQKD!$E:$E,DU$2))</f>
        <v>0</v>
      </c>
      <c r="DV7" s="13">
        <f ca="1">IF(DV$2="",0,INDEX(MIENBAC_NK_BAO_CAO_KQKD!$E:$E,DV$2))</f>
        <v>0</v>
      </c>
      <c r="DW7" s="13">
        <f ca="1">IF(DW$2="",0,INDEX(MIENBAC_NK_BAO_CAO_KQKD!$E:$E,DW$2))</f>
        <v>0</v>
      </c>
      <c r="DX7" s="13">
        <f ca="1">IF(DX$2="",0,INDEX(MIENBAC_NK_BAO_CAO_KQKD!$E:$E,DX$2))</f>
        <v>0</v>
      </c>
      <c r="DY7" s="13">
        <f ca="1">IF(DY$2="",0,INDEX(MIENBAC_NK_BAO_CAO_KQKD!$E:$E,DY$2))</f>
        <v>0</v>
      </c>
      <c r="DZ7" s="13">
        <f ca="1">IF(DZ$2="",0,INDEX(MIENBAC_NK_BAO_CAO_KQKD!$E:$E,DZ$2))</f>
        <v>0</v>
      </c>
      <c r="EA7" s="13">
        <f ca="1">IF(EA$2="",0,INDEX(MIENBAC_NK_BAO_CAO_KQKD!$E:$E,EA$2))</f>
        <v>0</v>
      </c>
      <c r="EB7" s="13">
        <f ca="1">IF(EB$2="",0,INDEX(MIENBAC_NK_BAO_CAO_KQKD!$E:$E,EB$2))</f>
        <v>0</v>
      </c>
      <c r="EC7" s="13">
        <f ca="1">IF(EC$2="",0,INDEX(MIENBAC_NK_BAO_CAO_KQKD!$E:$E,EC$2))</f>
        <v>0</v>
      </c>
      <c r="ED7" s="13">
        <f ca="1">IF(ED$2="",0,INDEX(MIENBAC_NK_BAO_CAO_KQKD!$E:$E,ED$2))</f>
        <v>0</v>
      </c>
      <c r="EE7" s="13">
        <f ca="1">IF(EE$2="",0,INDEX(MIENBAC_NK_BAO_CAO_KQKD!$E:$E,EE$2))</f>
        <v>0</v>
      </c>
      <c r="EF7" s="13">
        <f ca="1">IF(EF$2="",0,INDEX(MIENBAC_NK_BAO_CAO_KQKD!$E:$E,EF$2))</f>
        <v>0</v>
      </c>
      <c r="EG7" s="13">
        <f ca="1">IF(EG$2="",0,INDEX(MIENBAC_NK_BAO_CAO_KQKD!$E:$E,EG$2))</f>
        <v>0</v>
      </c>
      <c r="EH7" s="13">
        <f ca="1">IF(EH$2="",0,INDEX(MIENBAC_NK_BAO_CAO_KQKD!$E:$E,EH$2))</f>
        <v>0</v>
      </c>
      <c r="EI7" s="13">
        <f ca="1">IF(EI$2="",0,INDEX(MIENBAC_NK_BAO_CAO_KQKD!$E:$E,EI$2))</f>
        <v>0</v>
      </c>
      <c r="EJ7" s="13">
        <f ca="1">IF(EJ$2="",0,INDEX(MIENBAC_NK_BAO_CAO_KQKD!$E:$E,EJ$2))</f>
        <v>0</v>
      </c>
      <c r="EK7" s="13">
        <f ca="1">IF(EK$2="",0,INDEX(MIENBAC_NK_BAO_CAO_KQKD!$E:$E,EK$2))</f>
        <v>0</v>
      </c>
      <c r="EL7" s="13">
        <f ca="1">IF(EL$2="",0,INDEX(MIENBAC_NK_BAO_CAO_KQKD!$E:$E,EL$2))</f>
        <v>0</v>
      </c>
      <c r="EM7" s="13">
        <f ca="1">IF(EM$2="",0,INDEX(MIENBAC_NK_BAO_CAO_KQKD!$E:$E,EM$2))</f>
        <v>0</v>
      </c>
      <c r="EN7" s="13">
        <f ca="1">IF(EN$2="",0,INDEX(MIENBAC_NK_BAO_CAO_KQKD!$E:$E,EN$2))</f>
        <v>0</v>
      </c>
      <c r="EO7" s="13">
        <f ca="1">IF(EO$2="",0,INDEX(MIENBAC_NK_BAO_CAO_KQKD!$E:$E,EO$2))</f>
        <v>0</v>
      </c>
      <c r="EP7" s="13">
        <f ca="1">IF(EP$2="",0,INDEX(MIENBAC_NK_BAO_CAO_KQKD!$E:$E,EP$2))</f>
        <v>0</v>
      </c>
      <c r="EQ7" s="13">
        <f ca="1">IF(EQ$2="",0,INDEX(MIENBAC_NK_BAO_CAO_KQKD!$E:$E,EQ$2))</f>
        <v>0</v>
      </c>
      <c r="ER7" s="13">
        <f ca="1">IF(ER$2="",0,INDEX(MIENBAC_NK_BAO_CAO_KQKD!$E:$E,ER$2))</f>
        <v>2379141671.0627022</v>
      </c>
      <c r="ES7" s="13">
        <f ca="1">IF(ES$2="",0,INDEX(MIENBAC_NK_BAO_CAO_KQKD!$E:$E,ES$2))</f>
        <v>2378863906.5790672</v>
      </c>
      <c r="ET7" s="13">
        <f ca="1">IF(ET$2="",0,INDEX(MIENBAC_NK_BAO_CAO_KQKD!$E:$E,ET$2))</f>
        <v>2413334776.671536</v>
      </c>
      <c r="EU7" s="13">
        <f ca="1">IF(EU$2="",0,INDEX(MIENBAC_NK_BAO_CAO_KQKD!$E:$E,EU$2))</f>
        <v>2414239920.7618141</v>
      </c>
      <c r="EV7" s="13">
        <f ca="1">IF(EV$2="",0,INDEX(MIENBAC_NK_BAO_CAO_KQKD!$E:$E,EV$2))</f>
        <v>2414239920.7618141</v>
      </c>
      <c r="EW7" s="13">
        <f ca="1">IF(EW$2="",0,INDEX(MIENBAC_NK_BAO_CAO_KQKD!$E:$E,EW$2))</f>
        <v>0</v>
      </c>
      <c r="EX7" s="13">
        <f ca="1">IF(EX$2="",0,INDEX(MIENBAC_NK_BAO_CAO_KQKD!$E:$E,EX$2))</f>
        <v>2414239920.7618141</v>
      </c>
      <c r="EY7" s="13">
        <f ca="1">IF(EY$2="",0,INDEX(MIENBAC_NK_BAO_CAO_KQKD!$E:$E,EY$2))</f>
        <v>2424807580.045682</v>
      </c>
      <c r="EZ7" s="13">
        <f ca="1">IF(EZ$2="",0,INDEX(MIENBAC_NK_BAO_CAO_KQKD!$E:$E,EZ$2))</f>
        <v>2425040360.045682</v>
      </c>
      <c r="FA7" s="13">
        <f ca="1">IF(FA$2="",0,INDEX(MIENBAC_NK_BAO_CAO_KQKD!$E:$E,FA$2))</f>
        <v>2473338351.9705324</v>
      </c>
      <c r="FB7" s="13">
        <f ca="1">IF(FB$2="",0,INDEX(MIENBAC_NK_BAO_CAO_KQKD!$E:$E,FB$2))</f>
        <v>2565222351.9705324</v>
      </c>
      <c r="FC7" s="13">
        <f ca="1">IF(FC$2="",0,INDEX(MIENBAC_NK_BAO_CAO_KQKD!$E:$E,FC$2))</f>
        <v>2566822742.6038375</v>
      </c>
      <c r="FD7" s="13">
        <f ca="1">IF(FD$2="",0,INDEX(MIENBAC_NK_BAO_CAO_KQKD!$E:$E,FD$2))</f>
        <v>0</v>
      </c>
      <c r="FE7" s="13">
        <f ca="1">IF(FE$2="",0,INDEX(MIENBAC_NK_BAO_CAO_KQKD!$E:$E,FE$2))</f>
        <v>2566885442.6038375</v>
      </c>
      <c r="FF7" s="13">
        <f ca="1">IF(FF$2="",0,INDEX(MIENBAC_NK_BAO_CAO_KQKD!$E:$E,FF$2))</f>
        <v>2655401501.1511321</v>
      </c>
      <c r="FG7" s="13">
        <f ca="1">IF(FG$2="",0,INDEX(MIENBAC_NK_BAO_CAO_KQKD!$E:$E,FG$2))</f>
        <v>2656015425.1275764</v>
      </c>
      <c r="FH7" s="13">
        <f ca="1">IF(FH$2="",0,INDEX(MIENBAC_NK_BAO_CAO_KQKD!$E:$E,FH$2))</f>
        <v>2655401501.1511321</v>
      </c>
      <c r="FI7" s="13">
        <f ca="1">IF(FI$2="",0,INDEX(MIENBAC_NK_BAO_CAO_KQKD!$E:$E,FI$2))</f>
        <v>2665539071.1275764</v>
      </c>
      <c r="FJ7" s="13">
        <f ca="1">IF(FJ$2="",0,INDEX(MIENBAC_NK_BAO_CAO_KQKD!$E:$E,FJ$2))</f>
        <v>2666092531.1275764</v>
      </c>
      <c r="FK7" s="13">
        <f ca="1">IF(FK$2="",0,INDEX(MIENBAC_NK_BAO_CAO_KQKD!$E:$E,FK$2))</f>
        <v>0</v>
      </c>
      <c r="FL7" s="13">
        <f ca="1">IF(FL$2="",0,INDEX(MIENBAC_NK_BAO_CAO_KQKD!$E:$E,FL$2))</f>
        <v>2666092531</v>
      </c>
      <c r="FM7" s="13">
        <f ca="1">IF(FM$2="",0,INDEX(MIENBAC_NK_BAO_CAO_KQKD!$E:$E,FM$2))</f>
        <v>2666092531</v>
      </c>
      <c r="FN7" s="13">
        <f ca="1">IF(FN$2="",0,INDEX(MIENBAC_NK_BAO_CAO_KQKD!$E:$E,FN$2))</f>
        <v>2666092531</v>
      </c>
      <c r="FO7" s="13">
        <f ca="1">IF(FO$2="",0,INDEX(MIENBAC_NK_BAO_CAO_KQKD!$E:$E,FO$2))</f>
        <v>2696633222.6976376</v>
      </c>
      <c r="FP7" s="13">
        <f ca="1">IF(FP$2="",0,INDEX(MIENBAC_NK_BAO_CAO_KQKD!$E:$E,FP$2))</f>
        <v>2696999488.9340401</v>
      </c>
      <c r="FQ7" s="13">
        <f ca="1">IF(FQ$2="",0,INDEX(MIENBAC_NK_BAO_CAO_KQKD!$E:$E,FQ$2))</f>
        <v>2827907774.9340401</v>
      </c>
      <c r="FR7" s="13">
        <f ca="1">IF(FR$2="",0,INDEX(MIENBAC_NK_BAO_CAO_KQKD!$E:$E,FR$2))</f>
        <v>0</v>
      </c>
      <c r="FS7" s="13">
        <f ca="1">IF(FS$2="",0,INDEX(MIENBAC_NK_BAO_CAO_KQKD!$E:$E,FS$2))</f>
        <v>2828363621.9340401</v>
      </c>
      <c r="FT7" s="13">
        <f ca="1">IF(FT$2="",0,INDEX(MIENBAC_NK_BAO_CAO_KQKD!$E:$E,FT$2))</f>
        <v>2827240039.506845</v>
      </c>
      <c r="FU7" s="13">
        <f ca="1">IF(FU$2="",0,INDEX(MIENBAC_NK_BAO_CAO_KQKD!$E:$E,FU$2))</f>
        <v>2827240039.506845</v>
      </c>
      <c r="FV7" s="13">
        <f ca="1">IF(FV$2="",0,INDEX(MIENBAC_NK_BAO_CAO_KQKD!$E:$E,FV$2))</f>
        <v>2834165751.506845</v>
      </c>
      <c r="FW7" s="13">
        <f ca="1">IF(FW$2="",0,INDEX(MIENBAC_NK_BAO_CAO_KQKD!$E:$E,FW$2))</f>
        <v>2849717931.506845</v>
      </c>
      <c r="FX7" s="13">
        <f ca="1">IF(FX$2="",0,INDEX(MIENBAC_NK_BAO_CAO_KQKD!$E:$E,FX$2))</f>
        <v>2850217931.506845</v>
      </c>
      <c r="FY7" s="13">
        <f ca="1">IF(FY$2="",0,INDEX(MIENBAC_NK_BAO_CAO_KQKD!$E:$E,FY$2))</f>
        <v>0</v>
      </c>
      <c r="FZ7" s="13">
        <f ca="1">IF(FZ$2="",0,INDEX(MIENBAC_NK_BAO_CAO_KQKD!$E:$E,FZ$2))</f>
        <v>2850217931.506845</v>
      </c>
      <c r="GA7" s="13">
        <f ca="1">IF(GA$2="",0,INDEX(MIENBAC_NK_BAO_CAO_KQKD!$E:$E,GA$2))</f>
        <v>2850294931.506845</v>
      </c>
      <c r="GB7" s="13">
        <f ca="1">IF(GB$2="",0,INDEX(MIENBAC_NK_BAO_CAO_KQKD!$E:$E,GB$2))</f>
        <v>2850294931.506845</v>
      </c>
      <c r="GC7" s="13">
        <f ca="1">IF(GC$2="",0,INDEX(MIENBAC_NK_BAO_CAO_KQKD!$E:$E,GC$2))</f>
        <v>2807067456.506845</v>
      </c>
      <c r="GD7" s="13">
        <f ca="1">IF(GD$2="",0,INDEX(MIENBAC_NK_BAO_CAO_KQKD!$E:$E,GD$2))</f>
        <v>2807067456.506845</v>
      </c>
      <c r="GE7" s="13">
        <f ca="1">IF(GE$2="",0,INDEX(MIENBAC_NK_BAO_CAO_KQKD!$E:$E,GE$2))</f>
        <v>2826654134.506845</v>
      </c>
      <c r="GF7" s="13">
        <f ca="1">IF(GF$2="",0,INDEX(MIENBAC_NK_BAO_CAO_KQKD!$E:$E,GF$2))</f>
        <v>0</v>
      </c>
      <c r="GG7" s="13">
        <f ca="1">IF(GG$2="",0,INDEX(MIENBAC_NK_BAO_CAO_KQKD!$E:$E,GG$2))</f>
        <v>0</v>
      </c>
      <c r="GH7" s="13">
        <f ca="1">IF(GH$2="",0,INDEX(MIENBAC_NK_BAO_CAO_KQKD!$E:$E,GH$2))</f>
        <v>2900587257.2781782</v>
      </c>
      <c r="GI7" s="13">
        <f ca="1">IF(GI$2="",0,INDEX(MIENBAC_NK_BAO_CAO_KQKD!$E:$E,GI$2))</f>
        <v>2902750657.2781782</v>
      </c>
      <c r="GJ7" s="13">
        <f ca="1">IF(GJ$2="",0,INDEX(MIENBAC_NK_BAO_CAO_KQKD!$E:$E,GJ$2))</f>
        <v>2902788057.2781782</v>
      </c>
      <c r="GK7" s="13">
        <f ca="1">IF(GK$2="",0,INDEX(MIENBAC_NK_BAO_CAO_KQKD!$E:$E,GK$2))</f>
        <v>2920109014.1873775</v>
      </c>
      <c r="GL7" s="13">
        <f ca="1">IF(GL$2="",0,INDEX(MIENBAC_NK_BAO_CAO_KQKD!$E:$E,GL$2))</f>
        <v>2955086891.1873775</v>
      </c>
      <c r="GM7" s="13">
        <f ca="1">IF(GM$2="",0,INDEX(MIENBAC_NK_BAO_CAO_KQKD!$E:$E,GM$2))</f>
        <v>0</v>
      </c>
      <c r="GN7" s="13">
        <f ca="1">IF(GN$2="",0,INDEX(MIENBAC_NK_BAO_CAO_KQKD!$E:$E,GN$2))</f>
        <v>2955086891.1873775</v>
      </c>
      <c r="GO7" s="13">
        <f ca="1">IF(GO$2="",0,INDEX(MIENBAC_NK_BAO_CAO_KQKD!$E:$E,GO$2))</f>
        <v>2955086891.1873775</v>
      </c>
      <c r="GP7" s="13">
        <f ca="1">IF(GP$2="",0,INDEX(MIENBAC_NK_BAO_CAO_KQKD!$E:$E,GP$2))</f>
        <v>2955086891.1873775</v>
      </c>
      <c r="GQ7" s="13">
        <f ca="1">IF(GQ$2="",0,INDEX(MIENBAC_NK_BAO_CAO_KQKD!$E:$E,GQ$2))</f>
        <v>2966150114.2643008</v>
      </c>
      <c r="GR7" s="13">
        <f ca="1">IF(GR$2="",0,INDEX(MIENBAC_NK_BAO_CAO_KQKD!$E:$E,GR$2))</f>
        <v>2968005114.2643008</v>
      </c>
      <c r="GS7" s="13">
        <f ca="1">IF(GS$2="",0,INDEX(MIENBAC_NK_BAO_CAO_KQKD!$E:$E,GS$2))</f>
        <v>2968251175.2643008</v>
      </c>
      <c r="GT7" s="13">
        <f ca="1">IF(GT$2="",0,INDEX(MIENBAC_NK_BAO_CAO_KQKD!$E:$E,GT$2))</f>
        <v>0</v>
      </c>
      <c r="GU7" s="13">
        <f ca="1">IF(GU$2="",0,INDEX(MIENBAC_NK_BAO_CAO_KQKD!$E:$E,GU$2))</f>
        <v>2968251175.2643008</v>
      </c>
      <c r="GV7" s="13">
        <f ca="1">IF(GV$2="",0,INDEX(MIENBAC_NK_BAO_CAO_KQKD!$E:$E,GV$2))</f>
        <v>3055316175.2643008</v>
      </c>
      <c r="GW7" s="13">
        <f ca="1">IF(GW$2="",0,INDEX(MIENBAC_NK_BAO_CAO_KQKD!$E:$E,GW$2))</f>
        <v>3056684896.2643008</v>
      </c>
      <c r="GX7" s="13">
        <f ca="1">IF(GX$2="",0,INDEX(MIENBAC_NK_BAO_CAO_KQKD!$E:$E,GX$2))</f>
        <v>3057010896.2643008</v>
      </c>
      <c r="GY7" s="13">
        <f ca="1">IF(GY$2="",0,INDEX(MIENBAC_NK_BAO_CAO_KQKD!$E:$E,GY$2))</f>
        <v>3057010896.2643008</v>
      </c>
      <c r="GZ7" s="13">
        <f ca="1">IF(GZ$2="",0,INDEX(MIENBAC_NK_BAO_CAO_KQKD!$E:$E,GZ$2))</f>
        <v>0</v>
      </c>
      <c r="HA7" s="13">
        <f ca="1">IF(HA$2="",0,INDEX(MIENBAC_NK_BAO_CAO_KQKD!$E:$E,HA$2))</f>
        <v>0</v>
      </c>
      <c r="HB7" s="13">
        <f ca="1">IF(HB$2="",0,INDEX(MIENBAC_NK_BAO_CAO_KQKD!$E:$E,HB$2))</f>
        <v>3057010896.2643008</v>
      </c>
      <c r="HC7" s="13">
        <f ca="1">IF(HC$2="",0,INDEX(MIENBAC_NK_BAO_CAO_KQKD!$E:$E,HC$2))</f>
        <v>3057052696.2643008</v>
      </c>
      <c r="HD7" s="13">
        <f ca="1">IF(HD$2="",0,INDEX(MIENBAC_NK_BAO_CAO_KQKD!$E:$E,HD$2))</f>
        <v>3060572173.2643008</v>
      </c>
      <c r="HE7" s="13">
        <f ca="1">IF(HE$2="",0,INDEX(MIENBAC_NK_BAO_CAO_KQKD!$E:$E,HE$2))</f>
        <v>3067372857.2643008</v>
      </c>
      <c r="HF7" s="13">
        <f ca="1">IF(HF$2="",0,INDEX(MIENBAC_NK_BAO_CAO_KQKD!$E:$E,HF$2))</f>
        <v>3063901128.2643008</v>
      </c>
      <c r="HG7" s="13">
        <f ca="1">IF(HG$2="",0,INDEX(MIENBAC_NK_BAO_CAO_KQKD!$E:$E,HG$2))</f>
        <v>3063983528</v>
      </c>
      <c r="HH7" s="13">
        <f ca="1">IF(HH$2="",0,INDEX(MIENBAC_NK_BAO_CAO_KQKD!$E:$E,HH$2))</f>
        <v>0</v>
      </c>
      <c r="HI7" s="13">
        <f ca="1">IF(HI$2="",0,INDEX(MIENBAC_NK_BAO_CAO_KQKD!$E:$E,HI$2))</f>
        <v>3063983528</v>
      </c>
      <c r="HJ7" s="13">
        <f ca="1">IF(HJ$2="",0,INDEX(MIENBAC_NK_BAO_CAO_KQKD!$E:$E,HJ$2))</f>
        <v>3081938528</v>
      </c>
      <c r="HK7" s="13">
        <f ca="1">IF(HK$2="",0,INDEX(MIENBAC_NK_BAO_CAO_KQKD!$E:$E,HK$2))</f>
        <v>3081978859</v>
      </c>
      <c r="HL7" s="13">
        <f ca="1">IF(HL$2="",0,INDEX(MIENBAC_NK_BAO_CAO_KQKD!$E:$E,HL$2))</f>
        <v>3090967859</v>
      </c>
      <c r="HM7" s="13">
        <f ca="1">IF(HM$2="",0,INDEX(MIENBAC_NK_BAO_CAO_KQKD!$E:$E,HM$2))</f>
        <v>3121084359</v>
      </c>
      <c r="HN7" s="13">
        <f ca="1">IF(HN$2="",0,INDEX(MIENBAC_NK_BAO_CAO_KQKD!$E:$E,HN$2))</f>
        <v>3138384416</v>
      </c>
      <c r="HO7" s="13">
        <f ca="1">IF(HO$2="",0,INDEX(MIENBAC_NK_BAO_CAO_KQKD!$E:$E,HO$2))</f>
        <v>0</v>
      </c>
      <c r="HP7" s="13">
        <f ca="1">IF(HP$2="",0,INDEX(MIENBAC_NK_BAO_CAO_KQKD!$E:$E,HP$2))</f>
        <v>3217601154</v>
      </c>
      <c r="HQ7" s="13">
        <f ca="1">IF(HQ$2="",0,INDEX(MIENBAC_NK_BAO_CAO_KQKD!$E:$E,HQ$2))</f>
        <v>3219751154</v>
      </c>
      <c r="HR7" s="13">
        <f ca="1">IF(HR$2="",0,INDEX(MIENBAC_NK_BAO_CAO_KQKD!$E:$E,HR$2))</f>
        <v>3219783411</v>
      </c>
      <c r="HS7" s="13">
        <f ca="1">IF(HS$2="",0,INDEX(MIENBAC_NK_BAO_CAO_KQKD!$E:$E,HS$2))</f>
        <v>3219783411</v>
      </c>
      <c r="HT7" s="13">
        <f ca="1">IF(HT$2="",0,INDEX(MIENBAC_NK_BAO_CAO_KQKD!$E:$E,HT$2))</f>
        <v>3228211411</v>
      </c>
      <c r="HU7" s="13">
        <f ca="1">IF(HU$2="",0,INDEX(MIENBAC_NK_BAO_CAO_KQKD!$E:$E,HU$2))</f>
        <v>3245997142</v>
      </c>
      <c r="HV7" s="13">
        <f ca="1">IF(HV$2="",0,INDEX(MIENBAC_NK_BAO_CAO_KQKD!$E:$E,HV$2))</f>
        <v>0</v>
      </c>
      <c r="HW7" s="13">
        <f ca="1">IF(HW$2="",0,INDEX(MIENBAC_NK_BAO_CAO_KQKD!$E:$E,HW$2))</f>
        <v>3251497142</v>
      </c>
      <c r="HX7" s="13">
        <f ca="1">IF(HX$2="",0,INDEX(MIENBAC_NK_BAO_CAO_KQKD!$E:$E,HX$2))</f>
        <v>3251497142</v>
      </c>
      <c r="HY7" s="13">
        <f ca="1">IF(HY$2="",0,INDEX(MIENBAC_NK_BAO_CAO_KQKD!$E:$E,HY$2))</f>
        <v>3271181263</v>
      </c>
      <c r="HZ7" s="13">
        <f ca="1">IF(HZ$2="",0,INDEX(MIENBAC_NK_BAO_CAO_KQKD!$E:$E,HZ$2))</f>
        <v>3369655263</v>
      </c>
      <c r="IA7" s="13">
        <f ca="1">IF(IA$2="",0,INDEX(MIENBAC_NK_BAO_CAO_KQKD!$E:$E,IA$2))</f>
        <v>3370283665</v>
      </c>
      <c r="IB7" s="13">
        <f ca="1">IF(IB$2="",0,INDEX(MIENBAC_NK_BAO_CAO_KQKD!$E:$E,IB$2))</f>
        <v>3370283665</v>
      </c>
      <c r="IC7" s="13">
        <f ca="1">IF(IC$2="",0,INDEX(MIENBAC_NK_BAO_CAO_KQKD!$E:$E,IC$2))</f>
        <v>0</v>
      </c>
      <c r="ID7" s="13">
        <f ca="1">IF(ID$2="",0,INDEX(MIENBAC_NK_BAO_CAO_KQKD!$E:$E,ID$2))</f>
        <v>3365283655</v>
      </c>
      <c r="IE7" s="13">
        <f ca="1">IF(IE$2="",0,INDEX(MIENBAC_NK_BAO_CAO_KQKD!$E:$E,IE$2))</f>
        <v>3365283655</v>
      </c>
      <c r="IF7" s="13">
        <f ca="1">IF(IF$2="",0,INDEX(MIENBAC_NK_BAO_CAO_KQKD!$E:$E,IF$2))</f>
        <v>3365283655</v>
      </c>
      <c r="IG7" s="13">
        <f ca="1">IF(IG$2="",0,INDEX(MIENBAC_NK_BAO_CAO_KQKD!$E:$E,IG$2))</f>
        <v>3370352775</v>
      </c>
      <c r="IH7" s="13">
        <f ca="1">IF(IH$2="",0,INDEX(MIENBAC_NK_BAO_CAO_KQKD!$E:$E,IH$2))</f>
        <v>3385231911</v>
      </c>
      <c r="II7" s="13">
        <f ca="1">IF(II$2="",0,INDEX(MIENBAC_NK_BAO_CAO_KQKD!$E:$E,II$2))</f>
        <v>3385231911</v>
      </c>
      <c r="IJ7" s="13">
        <f ca="1">IF(IJ$2="",0,INDEX(MIENBAC_NK_BAO_CAO_KQKD!$E:$E,IJ$2))</f>
        <v>0</v>
      </c>
      <c r="IK7" s="13">
        <f ca="1">IF(IK$2="",0,INDEX(MIENBAC_NK_BAO_CAO_KQKD!$E:$E,IK$2))</f>
        <v>3385231911</v>
      </c>
      <c r="IL7" s="13">
        <f ca="1">IF(IL$2="",0,INDEX(MIENBAC_NK_BAO_CAO_KQKD!$E:$E,IL$2))</f>
        <v>3386834340</v>
      </c>
      <c r="IM7" s="13">
        <f ca="1">IF(IM$2="",0,INDEX(MIENBAC_NK_BAO_CAO_KQKD!$E:$E,IM$2))</f>
        <v>3386834340</v>
      </c>
      <c r="IN7" s="13">
        <f ca="1">IF(IN$2="",0,INDEX(MIENBAC_NK_BAO_CAO_KQKD!$E:$E,IN$2))</f>
        <v>3386834340</v>
      </c>
      <c r="IO7" s="13">
        <f ca="1">IF(IO$2="",0,INDEX(MIENBAC_NK_BAO_CAO_KQKD!$E:$E,IO$2))</f>
        <v>3405274340</v>
      </c>
      <c r="IP7" s="13">
        <f ca="1">IF(IP$2="",0,INDEX(MIENBAC_NK_BAO_CAO_KQKD!$E:$E,IP$2))</f>
        <v>0</v>
      </c>
      <c r="IQ7" s="13">
        <f ca="1">IF(IQ$2="",0,INDEX(MIENBAC_NK_BAO_CAO_KQKD!$E:$E,IQ$2))</f>
        <v>0</v>
      </c>
      <c r="IR7" s="13">
        <f ca="1">IF(IR$2="",0,INDEX(MIENBAC_NK_BAO_CAO_KQKD!$E:$E,IR$2))</f>
        <v>3493754397</v>
      </c>
      <c r="IS7" s="13">
        <f ca="1">IF(IS$2="",0,INDEX(MIENBAC_NK_BAO_CAO_KQKD!$E:$E,IS$2))</f>
        <v>3493754397</v>
      </c>
      <c r="IT7" s="13">
        <f ca="1">IF(IT$2="",0,INDEX(MIENBAC_NK_BAO_CAO_KQKD!$E:$E,IT$2))</f>
        <v>3509195480</v>
      </c>
      <c r="IU7" s="13">
        <f ca="1">IF(IU$2="",0,INDEX(MIENBAC_NK_BAO_CAO_KQKD!$E:$E,IU$2))</f>
        <v>3537633783</v>
      </c>
      <c r="IV7" s="13">
        <f ca="1">IF(IV$2="",0,INDEX(MIENBAC_NK_BAO_CAO_KQKD!$E:$E,IV$2))</f>
        <v>3543868736</v>
      </c>
      <c r="IW7" s="13">
        <f ca="1">IF(IW$2="",0,INDEX(MIENBAC_NK_BAO_CAO_KQKD!$E:$E,IW$2))</f>
        <v>3557418736</v>
      </c>
      <c r="IX7" s="13">
        <f ca="1">IF(IX$2="",0,INDEX(MIENBAC_NK_BAO_CAO_KQKD!$E:$E,IX$2))</f>
        <v>0</v>
      </c>
      <c r="IY7" s="13">
        <f ca="1">IF(IY$2="",0,INDEX(MIENBAC_NK_BAO_CAO_KQKD!$E:$E,IY$2))</f>
        <v>3557418736</v>
      </c>
      <c r="IZ7" s="13">
        <f ca="1">IF(IZ$2="",0,INDEX(MIENBAC_NK_BAO_CAO_KQKD!$E:$E,IZ$2))</f>
        <v>3577359736</v>
      </c>
      <c r="JA7" s="13">
        <f ca="1">IF(JA$2="",0,INDEX(MIENBAC_NK_BAO_CAO_KQKD!$E:$E,JA$2))</f>
        <v>3585104736</v>
      </c>
      <c r="JB7" s="13">
        <f ca="1">IF(JB$2="",0,INDEX(MIENBAC_NK_BAO_CAO_KQKD!$E:$E,JB$2))</f>
        <v>3589882970</v>
      </c>
      <c r="JC7" s="13">
        <f ca="1">IF(JC$2="",0,INDEX(MIENBAC_NK_BAO_CAO_KQKD!$E:$E,JC$2))</f>
        <v>3589882970</v>
      </c>
      <c r="JD7" s="13">
        <f ca="1">IF(JD$2="",0,INDEX(MIENBAC_NK_BAO_CAO_KQKD!$E:$E,JD$2))</f>
        <v>3590408270</v>
      </c>
      <c r="JE7" s="13">
        <f ca="1">IF(JE$2="",0,INDEX(MIENBAC_NK_BAO_CAO_KQKD!$E:$E,JE$2))</f>
        <v>0</v>
      </c>
      <c r="JF7" s="13">
        <f ca="1">IF(JF$2="",0,INDEX(MIENBAC_NK_BAO_CAO_KQKD!$E:$E,JF$2))</f>
        <v>3599757018</v>
      </c>
      <c r="JG7" s="13">
        <f ca="1">IF(JG$2="",0,INDEX(MIENBAC_NK_BAO_CAO_KQKD!$E:$E,JG$2))</f>
        <v>3688031773</v>
      </c>
      <c r="JH7" s="13">
        <f ca="1">IF(JH$2="",0,INDEX(MIENBAC_NK_BAO_CAO_KQKD!$E:$E,JH$2))</f>
        <v>3688031773</v>
      </c>
      <c r="JI7" s="13">
        <f ca="1">IF(JI$2="",0,INDEX(MIENBAC_NK_BAO_CAO_KQKD!$E:$E,JI$2))</f>
        <v>3688070434</v>
      </c>
      <c r="JJ7" s="13">
        <f ca="1">IF(JJ$2="",0,INDEX(MIENBAC_NK_BAO_CAO_KQKD!$E:$E,JJ$2))</f>
        <v>3688070434</v>
      </c>
      <c r="JK7" s="13">
        <f ca="1">IF(JK$2="",0,INDEX(MIENBAC_NK_BAO_CAO_KQKD!$E:$E,JK$2))</f>
        <v>3690785247</v>
      </c>
      <c r="JL7" s="13">
        <f ca="1">IF(JL$2="",0,INDEX(MIENBAC_NK_BAO_CAO_KQKD!$E:$E,JL$2))</f>
        <v>0</v>
      </c>
      <c r="JM7" s="13">
        <f ca="1">IF(JM$2="",0,INDEX(MIENBAC_NK_BAO_CAO_KQKD!$E:$E,JM$2))</f>
        <v>3690807247</v>
      </c>
      <c r="JN7" s="13">
        <f ca="1">IF(JN$2="",0,INDEX(MIENBAC_NK_BAO_CAO_KQKD!$E:$E,JN$2))</f>
        <v>3690807247</v>
      </c>
      <c r="JO7" s="13">
        <f ca="1">IF(JO$2="",0,INDEX(MIENBAC_NK_BAO_CAO_KQKD!$E:$E,JO$2))</f>
        <v>3690810164</v>
      </c>
      <c r="JP7" s="13">
        <f ca="1">IF(JP$2="",0,INDEX(MIENBAC_NK_BAO_CAO_KQKD!$E:$E,JP$2))</f>
        <v>3695989751</v>
      </c>
      <c r="JQ7" s="13">
        <f ca="1">IF(JQ$2="",0,INDEX(MIENBAC_NK_BAO_CAO_KQKD!$E:$E,JQ$2))</f>
        <v>0</v>
      </c>
      <c r="JR7" s="13">
        <f ca="1">IF(JR$2="",0,INDEX(MIENBAC_NK_BAO_CAO_KQKD!$E:$E,JR$2))</f>
        <v>0</v>
      </c>
      <c r="JS7" s="13">
        <f ca="1">IF(JS$2="",0,INDEX(MIENBAC_NK_BAO_CAO_KQKD!$E:$E,JS$2))</f>
        <v>0</v>
      </c>
      <c r="JT7" s="13">
        <f ca="1">IF(JT$2="",0,INDEX(MIENBAC_NK_BAO_CAO_KQKD!$E:$E,JT$2))</f>
        <v>0</v>
      </c>
      <c r="JU7" s="13">
        <f ca="1">IF(JU$2="",0,INDEX(MIENBAC_NK_BAO_CAO_KQKD!$E:$E,JU$2))</f>
        <v>0</v>
      </c>
      <c r="JV7" s="13">
        <f ca="1">IF(JV$2="",0,INDEX(MIENBAC_NK_BAO_CAO_KQKD!$E:$E,JV$2))</f>
        <v>0</v>
      </c>
      <c r="JW7" s="13">
        <f ca="1">IF(JW$2="",0,INDEX(MIENBAC_NK_BAO_CAO_KQKD!$E:$E,JW$2))</f>
        <v>0</v>
      </c>
      <c r="JX7" s="13">
        <f ca="1">IF(JX$2="",0,INDEX(MIENBAC_NK_BAO_CAO_KQKD!$E:$E,JX$2))</f>
        <v>0</v>
      </c>
      <c r="JY7" s="13">
        <f ca="1">IF(JY$2="",0,INDEX(MIENBAC_NK_BAO_CAO_KQKD!$E:$E,JY$2))</f>
        <v>0</v>
      </c>
      <c r="JZ7" s="13">
        <f ca="1">IF(JZ$2="",0,INDEX(MIENBAC_NK_BAO_CAO_KQKD!$E:$E,JZ$2))</f>
        <v>0</v>
      </c>
      <c r="KA7" s="13">
        <f ca="1">IF(KA$2="",0,INDEX(MIENBAC_NK_BAO_CAO_KQKD!$E:$E,KA$2))</f>
        <v>0</v>
      </c>
      <c r="KB7" s="13">
        <f ca="1">IF(KB$2="",0,INDEX(MIENBAC_NK_BAO_CAO_KQKD!$E:$E,KB$2))</f>
        <v>0</v>
      </c>
      <c r="KC7" s="13">
        <f ca="1">IF(KC$2="",0,INDEX(MIENBAC_NK_BAO_CAO_KQKD!$E:$E,KC$2))</f>
        <v>0</v>
      </c>
      <c r="KD7" s="13">
        <f ca="1">IF(KD$2="",0,INDEX(MIENBAC_NK_BAO_CAO_KQKD!$E:$E,KD$2))</f>
        <v>0</v>
      </c>
      <c r="KE7" s="13">
        <f ca="1">IF(KE$2="",0,INDEX(MIENBAC_NK_BAO_CAO_KQKD!$E:$E,KE$2))</f>
        <v>0</v>
      </c>
      <c r="KF7" s="13">
        <f ca="1">IF(KF$2="",0,INDEX(MIENBAC_NK_BAO_CAO_KQKD!$E:$E,KF$2))</f>
        <v>0</v>
      </c>
      <c r="KG7" s="13">
        <f ca="1">IF(KG$2="",0,INDEX(MIENBAC_NK_BAO_CAO_KQKD!$E:$E,KG$2))</f>
        <v>0</v>
      </c>
      <c r="KH7" s="13">
        <f ca="1">IF(KH$2="",0,INDEX(MIENBAC_NK_BAO_CAO_KQKD!$E:$E,KH$2))</f>
        <v>0</v>
      </c>
      <c r="KI7" s="13">
        <f ca="1">IF(KI$2="",0,INDEX(MIENBAC_NK_BAO_CAO_KQKD!$E:$E,KI$2))</f>
        <v>0</v>
      </c>
      <c r="KJ7" s="13">
        <f ca="1">IF(KJ$2="",0,INDEX(MIENBAC_NK_BAO_CAO_KQKD!$E:$E,KJ$2))</f>
        <v>0</v>
      </c>
      <c r="KK7" s="13">
        <f ca="1">IF(KK$2="",0,INDEX(MIENBAC_NK_BAO_CAO_KQKD!$E:$E,KK$2))</f>
        <v>0</v>
      </c>
      <c r="KL7" s="13">
        <f ca="1">IF(KL$2="",0,INDEX(MIENBAC_NK_BAO_CAO_KQKD!$E:$E,KL$2))</f>
        <v>0</v>
      </c>
      <c r="KM7" s="13">
        <f ca="1">IF(KM$2="",0,INDEX(MIENBAC_NK_BAO_CAO_KQKD!$E:$E,KM$2))</f>
        <v>0</v>
      </c>
      <c r="KN7" s="13">
        <f ca="1">IF(KN$2="",0,INDEX(MIENBAC_NK_BAO_CAO_KQKD!$E:$E,KN$2))</f>
        <v>0</v>
      </c>
      <c r="KO7" s="13">
        <f ca="1">IF(KO$2="",0,INDEX(MIENBAC_NK_BAO_CAO_KQKD!$E:$E,KO$2))</f>
        <v>0</v>
      </c>
      <c r="KP7" s="13">
        <f ca="1">IF(KP$2="",0,INDEX(MIENBAC_NK_BAO_CAO_KQKD!$E:$E,KP$2))</f>
        <v>0</v>
      </c>
      <c r="KQ7" s="13">
        <f ca="1">IF(KQ$2="",0,INDEX(MIENBAC_NK_BAO_CAO_KQKD!$E:$E,KQ$2))</f>
        <v>0</v>
      </c>
      <c r="KR7" s="13">
        <f ca="1">IF(KR$2="",0,INDEX(MIENBAC_NK_BAO_CAO_KQKD!$E:$E,KR$2))</f>
        <v>0</v>
      </c>
      <c r="KS7" s="13">
        <f ca="1">IF(KS$2="",0,INDEX(MIENBAC_NK_BAO_CAO_KQKD!$E:$E,KS$2))</f>
        <v>0</v>
      </c>
      <c r="KT7" s="13">
        <f ca="1">IF(KT$2="",0,INDEX(MIENBAC_NK_BAO_CAO_KQKD!$E:$E,KT$2))</f>
        <v>0</v>
      </c>
      <c r="KU7" s="13">
        <f ca="1">IF(KU$2="",0,INDEX(MIENBAC_NK_BAO_CAO_KQKD!$E:$E,KU$2))</f>
        <v>0</v>
      </c>
      <c r="KV7" s="13">
        <f ca="1">IF(KV$2="",0,INDEX(MIENBAC_NK_BAO_CAO_KQKD!$E:$E,KV$2))</f>
        <v>0</v>
      </c>
      <c r="KW7" s="13">
        <f ca="1">IF(KW$2="",0,INDEX(MIENBAC_NK_BAO_CAO_KQKD!$E:$E,KW$2))</f>
        <v>0</v>
      </c>
      <c r="KX7" s="13">
        <f ca="1">IF(KX$2="",0,INDEX(MIENBAC_NK_BAO_CAO_KQKD!$E:$E,KX$2))</f>
        <v>0</v>
      </c>
      <c r="KY7" s="13">
        <f ca="1">IF(KY$2="",0,INDEX(MIENBAC_NK_BAO_CAO_KQKD!$E:$E,KY$2))</f>
        <v>0</v>
      </c>
      <c r="KZ7" s="13">
        <f ca="1">IF(KZ$2="",0,INDEX(MIENBAC_NK_BAO_CAO_KQKD!$E:$E,KZ$2))</f>
        <v>0</v>
      </c>
      <c r="LA7" s="13">
        <f ca="1">IF(LA$2="",0,INDEX(MIENBAC_NK_BAO_CAO_KQKD!$E:$E,LA$2))</f>
        <v>0</v>
      </c>
      <c r="LB7" s="13">
        <f ca="1">IF(LB$2="",0,INDEX(MIENBAC_NK_BAO_CAO_KQKD!$E:$E,LB$2))</f>
        <v>0</v>
      </c>
      <c r="LC7" s="13">
        <f ca="1">IF(LC$2="",0,INDEX(MIENBAC_NK_BAO_CAO_KQKD!$E:$E,LC$2))</f>
        <v>0</v>
      </c>
      <c r="LD7" s="13">
        <f ca="1">IF(LD$2="",0,INDEX(MIENBAC_NK_BAO_CAO_KQKD!$E:$E,LD$2))</f>
        <v>0</v>
      </c>
      <c r="LE7" s="13">
        <f ca="1">IF(LE$2="",0,INDEX(MIENBAC_NK_BAO_CAO_KQKD!$E:$E,LE$2))</f>
        <v>0</v>
      </c>
      <c r="LF7" s="13">
        <f ca="1">IF(LF$2="",0,INDEX(MIENBAC_NK_BAO_CAO_KQKD!$E:$E,LF$2))</f>
        <v>0</v>
      </c>
      <c r="LG7" s="13">
        <f ca="1">IF(LG$2="",0,INDEX(MIENBAC_NK_BAO_CAO_KQKD!$E:$E,LG$2))</f>
        <v>0</v>
      </c>
      <c r="LH7" s="13">
        <f ca="1">IF(LH$2="",0,INDEX(MIENBAC_NK_BAO_CAO_KQKD!$E:$E,LH$2))</f>
        <v>0</v>
      </c>
      <c r="LI7" s="13">
        <f ca="1">IF(LI$2="",0,INDEX(MIENBAC_NK_BAO_CAO_KQKD!$E:$E,LI$2))</f>
        <v>0</v>
      </c>
      <c r="LJ7" s="13">
        <f ca="1">IF(LJ$2="",0,INDEX(MIENBAC_NK_BAO_CAO_KQKD!$E:$E,LJ$2))</f>
        <v>0</v>
      </c>
      <c r="LK7" s="13">
        <f ca="1">IF(LK$2="",0,INDEX(MIENBAC_NK_BAO_CAO_KQKD!$E:$E,LK$2))</f>
        <v>0</v>
      </c>
      <c r="LL7" s="13">
        <f ca="1">IF(LL$2="",0,INDEX(MIENBAC_NK_BAO_CAO_KQKD!$E:$E,LL$2))</f>
        <v>0</v>
      </c>
      <c r="LM7" s="13">
        <f ca="1">IF(LM$2="",0,INDEX(MIENBAC_NK_BAO_CAO_KQKD!$E:$E,LM$2))</f>
        <v>0</v>
      </c>
      <c r="LN7" s="13">
        <f ca="1">IF(LN$2="",0,INDEX(MIENBAC_NK_BAO_CAO_KQKD!$E:$E,LN$2))</f>
        <v>0</v>
      </c>
      <c r="LO7" s="13">
        <f ca="1">IF(LO$2="",0,INDEX(MIENBAC_NK_BAO_CAO_KQKD!$E:$E,LO$2))</f>
        <v>0</v>
      </c>
      <c r="LP7" s="13">
        <f ca="1">IF(LP$2="",0,INDEX(MIENBAC_NK_BAO_CAO_KQKD!$E:$E,LP$2))</f>
        <v>0</v>
      </c>
      <c r="LQ7" s="13">
        <f ca="1">IF(LQ$2="",0,INDEX(MIENBAC_NK_BAO_CAO_KQKD!$E:$E,LQ$2))</f>
        <v>0</v>
      </c>
      <c r="LR7" s="13">
        <f ca="1">IF(LR$2="",0,INDEX(MIENBAC_NK_BAO_CAO_KQKD!$E:$E,LR$2))</f>
        <v>0</v>
      </c>
      <c r="LS7" s="13">
        <f ca="1">IF(LS$2="",0,INDEX(MIENBAC_NK_BAO_CAO_KQKD!$E:$E,LS$2))</f>
        <v>0</v>
      </c>
      <c r="LT7" s="13">
        <f ca="1">IF(LT$2="",0,INDEX(MIENBAC_NK_BAO_CAO_KQKD!$E:$E,LT$2))</f>
        <v>0</v>
      </c>
      <c r="LU7" s="13">
        <f ca="1">IF(LU$2="",0,INDEX(MIENBAC_NK_BAO_CAO_KQKD!$E:$E,LU$2))</f>
        <v>0</v>
      </c>
      <c r="LV7" s="13">
        <f ca="1">IF(LV$2="",0,INDEX(MIENBAC_NK_BAO_CAO_KQKD!$E:$E,LV$2))</f>
        <v>0</v>
      </c>
      <c r="LW7" s="13">
        <f ca="1">IF(LW$2="",0,INDEX(MIENBAC_NK_BAO_CAO_KQKD!$E:$E,LW$2))</f>
        <v>0</v>
      </c>
      <c r="LX7" s="13">
        <f ca="1">IF(LX$2="",0,INDEX(MIENBAC_NK_BAO_CAO_KQKD!$E:$E,LX$2))</f>
        <v>0</v>
      </c>
      <c r="LY7" s="13">
        <f ca="1">IF(LY$2="",0,INDEX(MIENBAC_NK_BAO_CAO_KQKD!$E:$E,LY$2))</f>
        <v>0</v>
      </c>
      <c r="LZ7" s="13">
        <f ca="1">IF(LZ$2="",0,INDEX(MIENBAC_NK_BAO_CAO_KQKD!$E:$E,LZ$2))</f>
        <v>0</v>
      </c>
      <c r="MA7" s="13">
        <f ca="1">IF(MA$2="",0,INDEX(MIENBAC_NK_BAO_CAO_KQKD!$E:$E,MA$2))</f>
        <v>0</v>
      </c>
      <c r="MB7" s="13">
        <f ca="1">IF(MB$2="",0,INDEX(MIENBAC_NK_BAO_CAO_KQKD!$E:$E,MB$2))</f>
        <v>0</v>
      </c>
      <c r="MC7" s="13">
        <f ca="1">IF(MC$2="",0,INDEX(MIENBAC_NK_BAO_CAO_KQKD!$E:$E,MC$2))</f>
        <v>0</v>
      </c>
      <c r="MD7" s="13">
        <f ca="1">IF(MD$2="",0,INDEX(MIENBAC_NK_BAO_CAO_KQKD!$E:$E,MD$2))</f>
        <v>0</v>
      </c>
      <c r="ME7" s="13">
        <f ca="1">IF(ME$2="",0,INDEX(MIENBAC_NK_BAO_CAO_KQKD!$E:$E,ME$2))</f>
        <v>0</v>
      </c>
      <c r="MF7" s="13">
        <f ca="1">IF(MF$2="",0,INDEX(MIENBAC_NK_BAO_CAO_KQKD!$E:$E,MF$2))</f>
        <v>0</v>
      </c>
      <c r="MG7" s="13">
        <f ca="1">IF(MG$2="",0,INDEX(MIENBAC_NK_BAO_CAO_KQKD!$E:$E,MG$2))</f>
        <v>0</v>
      </c>
      <c r="MH7" s="13">
        <f ca="1">IF(MH$2="",0,INDEX(MIENBAC_NK_BAO_CAO_KQKD!$E:$E,MH$2))</f>
        <v>0</v>
      </c>
      <c r="MI7" s="13">
        <f ca="1">IF(MI$2="",0,INDEX(MIENBAC_NK_BAO_CAO_KQKD!$E:$E,MI$2))</f>
        <v>0</v>
      </c>
      <c r="MJ7" s="13">
        <f ca="1">IF(MJ$2="",0,INDEX(MIENBAC_NK_BAO_CAO_KQKD!$E:$E,MJ$2))</f>
        <v>0</v>
      </c>
      <c r="MK7" s="13">
        <f ca="1">IF(MK$2="",0,INDEX(MIENBAC_NK_BAO_CAO_KQKD!$E:$E,MK$2))</f>
        <v>0</v>
      </c>
      <c r="ML7" s="13">
        <f ca="1">IF(ML$2="",0,INDEX(MIENBAC_NK_BAO_CAO_KQKD!$E:$E,ML$2))</f>
        <v>0</v>
      </c>
      <c r="MM7" s="13">
        <f ca="1">IF(MM$2="",0,INDEX(MIENBAC_NK_BAO_CAO_KQKD!$E:$E,MM$2))</f>
        <v>0</v>
      </c>
      <c r="MN7" s="13">
        <f ca="1">IF(MN$2="",0,INDEX(MIENBAC_NK_BAO_CAO_KQKD!$E:$E,MN$2))</f>
        <v>0</v>
      </c>
      <c r="MO7" s="13">
        <f ca="1">IF(MO$2="",0,INDEX(MIENBAC_NK_BAO_CAO_KQKD!$E:$E,MO$2))</f>
        <v>0</v>
      </c>
      <c r="MP7" s="13">
        <f ca="1">IF(MP$2="",0,INDEX(MIENBAC_NK_BAO_CAO_KQKD!$E:$E,MP$2))</f>
        <v>0</v>
      </c>
      <c r="MQ7" s="13">
        <f ca="1">IF(MQ$2="",0,INDEX(MIENBAC_NK_BAO_CAO_KQKD!$E:$E,MQ$2))</f>
        <v>0</v>
      </c>
      <c r="MR7" s="13">
        <f ca="1">IF(MR$2="",0,INDEX(MIENBAC_NK_BAO_CAO_KQKD!$E:$E,MR$2))</f>
        <v>0</v>
      </c>
      <c r="MS7" s="13">
        <f ca="1">IF(MS$2="",0,INDEX(MIENBAC_NK_BAO_CAO_KQKD!$E:$E,MS$2))</f>
        <v>0</v>
      </c>
      <c r="MT7" s="13">
        <f ca="1">IF(MT$2="",0,INDEX(MIENBAC_NK_BAO_CAO_KQKD!$E:$E,MT$2))</f>
        <v>0</v>
      </c>
      <c r="MU7" s="13">
        <f ca="1">IF(MU$2="",0,INDEX(MIENBAC_NK_BAO_CAO_KQKD!$E:$E,MU$2))</f>
        <v>0</v>
      </c>
      <c r="MV7" s="13">
        <f ca="1">IF(MV$2="",0,INDEX(MIENBAC_NK_BAO_CAO_KQKD!$E:$E,MV$2))</f>
        <v>0</v>
      </c>
      <c r="MW7" s="13">
        <f ca="1">IF(MW$2="",0,INDEX(MIENBAC_NK_BAO_CAO_KQKD!$E:$E,MW$2))</f>
        <v>0</v>
      </c>
      <c r="MX7" s="13">
        <f ca="1">IF(MX$2="",0,INDEX(MIENBAC_NK_BAO_CAO_KQKD!$E:$E,MX$2))</f>
        <v>0</v>
      </c>
      <c r="MY7" s="13">
        <f ca="1">IF(MY$2="",0,INDEX(MIENBAC_NK_BAO_CAO_KQKD!$E:$E,MY$2))</f>
        <v>0</v>
      </c>
      <c r="MZ7" s="13">
        <f ca="1">IF(MZ$2="",0,INDEX(MIENBAC_NK_BAO_CAO_KQKD!$E:$E,MZ$2))</f>
        <v>0</v>
      </c>
      <c r="NA7" s="13">
        <f ca="1">IF(NA$2="",0,INDEX(MIENBAC_NK_BAO_CAO_KQKD!$E:$E,NA$2))</f>
        <v>0</v>
      </c>
      <c r="NB7" s="13">
        <f ca="1">IF(NB$2="",0,INDEX(MIENBAC_NK_BAO_CAO_KQKD!$E:$E,NB$2))</f>
        <v>0</v>
      </c>
      <c r="NC7" s="13">
        <f ca="1">IF(NC$2="",0,INDEX(MIENBAC_NK_BAO_CAO_KQKD!$E:$E,NC$2))</f>
        <v>0</v>
      </c>
      <c r="ND7" s="13">
        <f ca="1">IF(ND$2="",0,INDEX(MIENBAC_NK_BAO_CAO_KQKD!$E:$E,ND$2))</f>
        <v>0</v>
      </c>
      <c r="NE7" s="13">
        <f ca="1">IF(NE$2="",0,INDEX(MIENBAC_NK_BAO_CAO_KQKD!$E:$E,NE$2))</f>
        <v>0</v>
      </c>
      <c r="NF7" s="13">
        <f ca="1">IF(NF$2="",0,INDEX(MIENBAC_NK_BAO_CAO_KQKD!$E:$E,NF$2))</f>
        <v>0</v>
      </c>
      <c r="NG7" s="13">
        <f ca="1">IF(NG$2="",0,INDEX(MIENBAC_NK_BAO_CAO_KQKD!$E:$E,NG$2))</f>
        <v>0</v>
      </c>
    </row>
    <row r="8" spans="1:371" ht="15.75" x14ac:dyDescent="0.25">
      <c r="A8" s="12" t="s">
        <v>8</v>
      </c>
      <c r="B8" s="30"/>
      <c r="C8" s="13">
        <f ca="1">+MIENBAC_NK_MUC_TIEU!B6/365*(TODAY()-DATE(YEAR(TODAY()),1,1))</f>
        <v>5461132602.7397261</v>
      </c>
      <c r="D8" s="13">
        <f>+INDEX(MIENBAC_NK_BAO_CAO_KQKD!F:F,IF(COUNTA(MIENBAC_NK_BAO_CAO_KQKD!F:F)&lt;2,2,COUNTA(MIENBAC_NK_BAO_CAO_KQKD!F:F)))</f>
        <v>4503894573</v>
      </c>
      <c r="E8" s="13">
        <f t="shared" ca="1" si="6"/>
        <v>957238029.73972607</v>
      </c>
      <c r="F8" s="14">
        <f t="shared" ca="1" si="7"/>
        <v>0.82471803939360466</v>
      </c>
      <c r="G8" s="13">
        <f ca="1">IF(G$2="",0,INDEX(MIENBAC_NK_BAO_CAO_KQKD!$F:$F,G$2))</f>
        <v>0</v>
      </c>
      <c r="H8" s="13">
        <f ca="1">IF(H$2="",0,INDEX(MIENBAC_NK_BAO_CAO_KQKD!$F:$F,H$2))</f>
        <v>0</v>
      </c>
      <c r="I8" s="13">
        <f ca="1">IF(I$2="",0,INDEX(MIENBAC_NK_BAO_CAO_KQKD!$F:$F,I$2))</f>
        <v>0</v>
      </c>
      <c r="J8" s="13">
        <f ca="1">IF(J$2="",0,INDEX(MIENBAC_NK_BAO_CAO_KQKD!$F:$F,J$2))</f>
        <v>0</v>
      </c>
      <c r="K8" s="13">
        <f ca="1">IF(K$2="",0,INDEX(MIENBAC_NK_BAO_CAO_KQKD!$F:$F,K$2))</f>
        <v>0</v>
      </c>
      <c r="L8" s="13">
        <f ca="1">IF(L$2="",0,INDEX(MIENBAC_NK_BAO_CAO_KQKD!$F:$F,L$2))</f>
        <v>0</v>
      </c>
      <c r="M8" s="13">
        <f ca="1">IF(M$2="",0,INDEX(MIENBAC_NK_BAO_CAO_KQKD!$F:$F,M$2))</f>
        <v>0</v>
      </c>
      <c r="N8" s="13">
        <f ca="1">IF(N$2="",0,INDEX(MIENBAC_NK_BAO_CAO_KQKD!$F:$F,N$2))</f>
        <v>0</v>
      </c>
      <c r="O8" s="13">
        <f ca="1">IF(O$2="",0,INDEX(MIENBAC_NK_BAO_CAO_KQKD!$F:$F,O$2))</f>
        <v>0</v>
      </c>
      <c r="P8" s="13">
        <f ca="1">IF(P$2="",0,INDEX(MIENBAC_NK_BAO_CAO_KQKD!$F:$F,P$2))</f>
        <v>0</v>
      </c>
      <c r="Q8" s="13">
        <f ca="1">IF(Q$2="",0,INDEX(MIENBAC_NK_BAO_CAO_KQKD!$F:$F,Q$2))</f>
        <v>0</v>
      </c>
      <c r="R8" s="13">
        <f ca="1">IF(R$2="",0,INDEX(MIENBAC_NK_BAO_CAO_KQKD!$F:$F,R$2))</f>
        <v>0</v>
      </c>
      <c r="S8" s="13">
        <f ca="1">IF(S$2="",0,INDEX(MIENBAC_NK_BAO_CAO_KQKD!$F:$F,S$2))</f>
        <v>0</v>
      </c>
      <c r="T8" s="13">
        <f ca="1">IF(T$2="",0,INDEX(MIENBAC_NK_BAO_CAO_KQKD!$F:$F,T$2))</f>
        <v>0</v>
      </c>
      <c r="U8" s="13">
        <f ca="1">IF(U$2="",0,INDEX(MIENBAC_NK_BAO_CAO_KQKD!$F:$F,U$2))</f>
        <v>0</v>
      </c>
      <c r="V8" s="13">
        <f ca="1">IF(V$2="",0,INDEX(MIENBAC_NK_BAO_CAO_KQKD!$F:$F,V$2))</f>
        <v>0</v>
      </c>
      <c r="W8" s="13">
        <f ca="1">IF(W$2="",0,INDEX(MIENBAC_NK_BAO_CAO_KQKD!$F:$F,W$2))</f>
        <v>0</v>
      </c>
      <c r="X8" s="13">
        <f ca="1">IF(X$2="",0,INDEX(MIENBAC_NK_BAO_CAO_KQKD!$F:$F,X$2))</f>
        <v>0</v>
      </c>
      <c r="Y8" s="13">
        <f ca="1">IF(Y$2="",0,INDEX(MIENBAC_NK_BAO_CAO_KQKD!$F:$F,Y$2))</f>
        <v>0</v>
      </c>
      <c r="Z8" s="13">
        <f ca="1">IF(Z$2="",0,INDEX(MIENBAC_NK_BAO_CAO_KQKD!$F:$F,Z$2))</f>
        <v>0</v>
      </c>
      <c r="AA8" s="13">
        <f ca="1">IF(AA$2="",0,INDEX(MIENBAC_NK_BAO_CAO_KQKD!$F:$F,AA$2))</f>
        <v>0</v>
      </c>
      <c r="AB8" s="13">
        <f ca="1">IF(AB$2="",0,INDEX(MIENBAC_NK_BAO_CAO_KQKD!$F:$F,AB$2))</f>
        <v>0</v>
      </c>
      <c r="AC8" s="13">
        <f ca="1">IF(AC$2="",0,INDEX(MIENBAC_NK_BAO_CAO_KQKD!$F:$F,AC$2))</f>
        <v>0</v>
      </c>
      <c r="AD8" s="13">
        <f ca="1">IF(AD$2="",0,INDEX(MIENBAC_NK_BAO_CAO_KQKD!$F:$F,AD$2))</f>
        <v>0</v>
      </c>
      <c r="AE8" s="13">
        <f ca="1">IF(AE$2="",0,INDEX(MIENBAC_NK_BAO_CAO_KQKD!$F:$F,AE$2))</f>
        <v>0</v>
      </c>
      <c r="AF8" s="13">
        <f ca="1">IF(AF$2="",0,INDEX(MIENBAC_NK_BAO_CAO_KQKD!$F:$F,AF$2))</f>
        <v>0</v>
      </c>
      <c r="AG8" s="13">
        <f ca="1">IF(AG$2="",0,INDEX(MIENBAC_NK_BAO_CAO_KQKD!$F:$F,AG$2))</f>
        <v>0</v>
      </c>
      <c r="AH8" s="13">
        <f ca="1">IF(AH$2="",0,INDEX(MIENBAC_NK_BAO_CAO_KQKD!$F:$F,AH$2))</f>
        <v>0</v>
      </c>
      <c r="AI8" s="13">
        <f ca="1">IF(AI$2="",0,INDEX(MIENBAC_NK_BAO_CAO_KQKD!$F:$F,AI$2))</f>
        <v>0</v>
      </c>
      <c r="AJ8" s="13">
        <f ca="1">IF(AJ$2="",0,INDEX(MIENBAC_NK_BAO_CAO_KQKD!$F:$F,AJ$2))</f>
        <v>0</v>
      </c>
      <c r="AK8" s="13">
        <f ca="1">IF(AK$2="",0,INDEX(MIENBAC_NK_BAO_CAO_KQKD!$F:$F,AK$2))</f>
        <v>0</v>
      </c>
      <c r="AL8" s="13">
        <f ca="1">IF(AL$2="",0,INDEX(MIENBAC_NK_BAO_CAO_KQKD!$F:$F,AL$2))</f>
        <v>0</v>
      </c>
      <c r="AM8" s="13">
        <f ca="1">IF(AM$2="",0,INDEX(MIENBAC_NK_BAO_CAO_KQKD!$F:$F,AM$2))</f>
        <v>0</v>
      </c>
      <c r="AN8" s="13">
        <f ca="1">IF(AN$2="",0,INDEX(MIENBAC_NK_BAO_CAO_KQKD!$F:$F,AN$2))</f>
        <v>0</v>
      </c>
      <c r="AO8" s="13">
        <f ca="1">IF(AO$2="",0,INDEX(MIENBAC_NK_BAO_CAO_KQKD!$F:$F,AO$2))</f>
        <v>0</v>
      </c>
      <c r="AP8" s="13">
        <f ca="1">IF(AP$2="",0,INDEX(MIENBAC_NK_BAO_CAO_KQKD!$F:$F,AP$2))</f>
        <v>0</v>
      </c>
      <c r="AQ8" s="13">
        <f ca="1">IF(AQ$2="",0,INDEX(MIENBAC_NK_BAO_CAO_KQKD!$F:$F,AQ$2))</f>
        <v>0</v>
      </c>
      <c r="AR8" s="13">
        <f ca="1">IF(AR$2="",0,INDEX(MIENBAC_NK_BAO_CAO_KQKD!$F:$F,AR$2))</f>
        <v>0</v>
      </c>
      <c r="AS8" s="13">
        <f ca="1">IF(AS$2="",0,INDEX(MIENBAC_NK_BAO_CAO_KQKD!$F:$F,AS$2))</f>
        <v>0</v>
      </c>
      <c r="AT8" s="13">
        <f ca="1">IF(AT$2="",0,INDEX(MIENBAC_NK_BAO_CAO_KQKD!$F:$F,AT$2))</f>
        <v>0</v>
      </c>
      <c r="AU8" s="13">
        <f ca="1">IF(AU$2="",0,INDEX(MIENBAC_NK_BAO_CAO_KQKD!$F:$F,AU$2))</f>
        <v>0</v>
      </c>
      <c r="AV8" s="13">
        <f ca="1">IF(AV$2="",0,INDEX(MIENBAC_NK_BAO_CAO_KQKD!$F:$F,AV$2))</f>
        <v>0</v>
      </c>
      <c r="AW8" s="13">
        <f ca="1">IF(AW$2="",0,INDEX(MIENBAC_NK_BAO_CAO_KQKD!$F:$F,AW$2))</f>
        <v>0</v>
      </c>
      <c r="AX8" s="13">
        <f ca="1">IF(AX$2="",0,INDEX(MIENBAC_NK_BAO_CAO_KQKD!$F:$F,AX$2))</f>
        <v>0</v>
      </c>
      <c r="AY8" s="13">
        <f ca="1">IF(AY$2="",0,INDEX(MIENBAC_NK_BAO_CAO_KQKD!$F:$F,AY$2))</f>
        <v>0</v>
      </c>
      <c r="AZ8" s="13">
        <f ca="1">IF(AZ$2="",0,INDEX(MIENBAC_NK_BAO_CAO_KQKD!$F:$F,AZ$2))</f>
        <v>0</v>
      </c>
      <c r="BA8" s="13">
        <f ca="1">IF(BA$2="",0,INDEX(MIENBAC_NK_BAO_CAO_KQKD!$F:$F,BA$2))</f>
        <v>0</v>
      </c>
      <c r="BB8" s="13">
        <f ca="1">IF(BB$2="",0,INDEX(MIENBAC_NK_BAO_CAO_KQKD!$F:$F,BB$2))</f>
        <v>0</v>
      </c>
      <c r="BC8" s="13">
        <f ca="1">IF(BC$2="",0,INDEX(MIENBAC_NK_BAO_CAO_KQKD!$F:$F,BC$2))</f>
        <v>0</v>
      </c>
      <c r="BD8" s="13">
        <f ca="1">IF(BD$2="",0,INDEX(MIENBAC_NK_BAO_CAO_KQKD!$F:$F,BD$2))</f>
        <v>0</v>
      </c>
      <c r="BE8" s="13">
        <f ca="1">IF(BE$2="",0,INDEX(MIENBAC_NK_BAO_CAO_KQKD!$F:$F,BE$2))</f>
        <v>0</v>
      </c>
      <c r="BF8" s="13">
        <f ca="1">IF(BF$2="",0,INDEX(MIENBAC_NK_BAO_CAO_KQKD!$F:$F,BF$2))</f>
        <v>0</v>
      </c>
      <c r="BG8" s="13">
        <f ca="1">IF(BG$2="",0,INDEX(MIENBAC_NK_BAO_CAO_KQKD!$F:$F,BG$2))</f>
        <v>0</v>
      </c>
      <c r="BH8" s="13">
        <f ca="1">IF(BH$2="",0,INDEX(MIENBAC_NK_BAO_CAO_KQKD!$F:$F,BH$2))</f>
        <v>0</v>
      </c>
      <c r="BI8" s="13">
        <f ca="1">IF(BI$2="",0,INDEX(MIENBAC_NK_BAO_CAO_KQKD!$F:$F,BI$2))</f>
        <v>0</v>
      </c>
      <c r="BJ8" s="13">
        <f ca="1">IF(BJ$2="",0,INDEX(MIENBAC_NK_BAO_CAO_KQKD!$F:$F,BJ$2))</f>
        <v>0</v>
      </c>
      <c r="BK8" s="13">
        <f ca="1">IF(BK$2="",0,INDEX(MIENBAC_NK_BAO_CAO_KQKD!$F:$F,BK$2))</f>
        <v>0</v>
      </c>
      <c r="BL8" s="13">
        <f ca="1">IF(BL$2="",0,INDEX(MIENBAC_NK_BAO_CAO_KQKD!$F:$F,BL$2))</f>
        <v>0</v>
      </c>
      <c r="BM8" s="13">
        <f ca="1">IF(BM$2="",0,INDEX(MIENBAC_NK_BAO_CAO_KQKD!$F:$F,BM$2))</f>
        <v>0</v>
      </c>
      <c r="BN8" s="13">
        <f ca="1">IF(BN$2="",0,INDEX(MIENBAC_NK_BAO_CAO_KQKD!$F:$F,BN$2))</f>
        <v>0</v>
      </c>
      <c r="BO8" s="13">
        <f ca="1">IF(BO$2="",0,INDEX(MIENBAC_NK_BAO_CAO_KQKD!$F:$F,BO$2))</f>
        <v>0</v>
      </c>
      <c r="BP8" s="13">
        <f ca="1">IF(BP$2="",0,INDEX(MIENBAC_NK_BAO_CAO_KQKD!$F:$F,BP$2))</f>
        <v>0</v>
      </c>
      <c r="BQ8" s="13">
        <f ca="1">IF(BQ$2="",0,INDEX(MIENBAC_NK_BAO_CAO_KQKD!$F:$F,BQ$2))</f>
        <v>0</v>
      </c>
      <c r="BR8" s="13">
        <f ca="1">IF(BR$2="",0,INDEX(MIENBAC_NK_BAO_CAO_KQKD!$F:$F,BR$2))</f>
        <v>0</v>
      </c>
      <c r="BS8" s="13">
        <f ca="1">IF(BS$2="",0,INDEX(MIENBAC_NK_BAO_CAO_KQKD!$F:$F,BS$2))</f>
        <v>0</v>
      </c>
      <c r="BT8" s="13">
        <f ca="1">IF(BT$2="",0,INDEX(MIENBAC_NK_BAO_CAO_KQKD!$F:$F,BT$2))</f>
        <v>0</v>
      </c>
      <c r="BU8" s="13">
        <f ca="1">IF(BU$2="",0,INDEX(MIENBAC_NK_BAO_CAO_KQKD!$F:$F,BU$2))</f>
        <v>0</v>
      </c>
      <c r="BV8" s="13">
        <f ca="1">IF(BV$2="",0,INDEX(MIENBAC_NK_BAO_CAO_KQKD!$F:$F,BV$2))</f>
        <v>0</v>
      </c>
      <c r="BW8" s="13">
        <f ca="1">IF(BW$2="",0,INDEX(MIENBAC_NK_BAO_CAO_KQKD!$F:$F,BW$2))</f>
        <v>0</v>
      </c>
      <c r="BX8" s="13">
        <f ca="1">IF(BX$2="",0,INDEX(MIENBAC_NK_BAO_CAO_KQKD!$F:$F,BX$2))</f>
        <v>0</v>
      </c>
      <c r="BY8" s="13">
        <f ca="1">IF(BY$2="",0,INDEX(MIENBAC_NK_BAO_CAO_KQKD!$F:$F,BY$2))</f>
        <v>0</v>
      </c>
      <c r="BZ8" s="13">
        <f ca="1">IF(BZ$2="",0,INDEX(MIENBAC_NK_BAO_CAO_KQKD!$F:$F,BZ$2))</f>
        <v>0</v>
      </c>
      <c r="CA8" s="13">
        <f ca="1">IF(CA$2="",0,INDEX(MIENBAC_NK_BAO_CAO_KQKD!$F:$F,CA$2))</f>
        <v>0</v>
      </c>
      <c r="CB8" s="13">
        <f ca="1">IF(CB$2="",0,INDEX(MIENBAC_NK_BAO_CAO_KQKD!$F:$F,CB$2))</f>
        <v>0</v>
      </c>
      <c r="CC8" s="13">
        <f ca="1">IF(CC$2="",0,INDEX(MIENBAC_NK_BAO_CAO_KQKD!$F:$F,CC$2))</f>
        <v>0</v>
      </c>
      <c r="CD8" s="13">
        <f ca="1">IF(CD$2="",0,INDEX(MIENBAC_NK_BAO_CAO_KQKD!$F:$F,CD$2))</f>
        <v>0</v>
      </c>
      <c r="CE8" s="13">
        <f ca="1">IF(CE$2="",0,INDEX(MIENBAC_NK_BAO_CAO_KQKD!$F:$F,CE$2))</f>
        <v>0</v>
      </c>
      <c r="CF8" s="13">
        <f ca="1">IF(CF$2="",0,INDEX(MIENBAC_NK_BAO_CAO_KQKD!$F:$F,CF$2))</f>
        <v>0</v>
      </c>
      <c r="CG8" s="13">
        <f ca="1">IF(CG$2="",0,INDEX(MIENBAC_NK_BAO_CAO_KQKD!$F:$F,CG$2))</f>
        <v>0</v>
      </c>
      <c r="CH8" s="13">
        <f ca="1">IF(CH$2="",0,INDEX(MIENBAC_NK_BAO_CAO_KQKD!$F:$F,CH$2))</f>
        <v>0</v>
      </c>
      <c r="CI8" s="13">
        <f ca="1">IF(CI$2="",0,INDEX(MIENBAC_NK_BAO_CAO_KQKD!$F:$F,CI$2))</f>
        <v>0</v>
      </c>
      <c r="CJ8" s="13">
        <f ca="1">IF(CJ$2="",0,INDEX(MIENBAC_NK_BAO_CAO_KQKD!$F:$F,CJ$2))</f>
        <v>0</v>
      </c>
      <c r="CK8" s="13">
        <f ca="1">IF(CK$2="",0,INDEX(MIENBAC_NK_BAO_CAO_KQKD!$F:$F,CK$2))</f>
        <v>0</v>
      </c>
      <c r="CL8" s="13">
        <f ca="1">IF(CL$2="",0,INDEX(MIENBAC_NK_BAO_CAO_KQKD!$F:$F,CL$2))</f>
        <v>0</v>
      </c>
      <c r="CM8" s="13">
        <f ca="1">IF(CM$2="",0,INDEX(MIENBAC_NK_BAO_CAO_KQKD!$F:$F,CM$2))</f>
        <v>0</v>
      </c>
      <c r="CN8" s="13">
        <f ca="1">IF(CN$2="",0,INDEX(MIENBAC_NK_BAO_CAO_KQKD!$F:$F,CN$2))</f>
        <v>0</v>
      </c>
      <c r="CO8" s="13">
        <f ca="1">IF(CO$2="",0,INDEX(MIENBAC_NK_BAO_CAO_KQKD!$F:$F,CO$2))</f>
        <v>0</v>
      </c>
      <c r="CP8" s="13">
        <f ca="1">IF(CP$2="",0,INDEX(MIENBAC_NK_BAO_CAO_KQKD!$F:$F,CP$2))</f>
        <v>0</v>
      </c>
      <c r="CQ8" s="13">
        <f ca="1">IF(CQ$2="",0,INDEX(MIENBAC_NK_BAO_CAO_KQKD!$F:$F,CQ$2))</f>
        <v>0</v>
      </c>
      <c r="CR8" s="13">
        <f ca="1">IF(CR$2="",0,INDEX(MIENBAC_NK_BAO_CAO_KQKD!$F:$F,CR$2))</f>
        <v>0</v>
      </c>
      <c r="CS8" s="13">
        <f ca="1">IF(CS$2="",0,INDEX(MIENBAC_NK_BAO_CAO_KQKD!$F:$F,CS$2))</f>
        <v>0</v>
      </c>
      <c r="CT8" s="13">
        <f ca="1">IF(CT$2="",0,INDEX(MIENBAC_NK_BAO_CAO_KQKD!$F:$F,CT$2))</f>
        <v>0</v>
      </c>
      <c r="CU8" s="13">
        <f ca="1">IF(CU$2="",0,INDEX(MIENBAC_NK_BAO_CAO_KQKD!$F:$F,CU$2))</f>
        <v>0</v>
      </c>
      <c r="CV8" s="13">
        <f ca="1">IF(CV$2="",0,INDEX(MIENBAC_NK_BAO_CAO_KQKD!$F:$F,CV$2))</f>
        <v>0</v>
      </c>
      <c r="CW8" s="13">
        <f ca="1">IF(CW$2="",0,INDEX(MIENBAC_NK_BAO_CAO_KQKD!$F:$F,CW$2))</f>
        <v>0</v>
      </c>
      <c r="CX8" s="13">
        <f ca="1">IF(CX$2="",0,INDEX(MIENBAC_NK_BAO_CAO_KQKD!$F:$F,CX$2))</f>
        <v>0</v>
      </c>
      <c r="CY8" s="13">
        <f ca="1">IF(CY$2="",0,INDEX(MIENBAC_NK_BAO_CAO_KQKD!$F:$F,CY$2))</f>
        <v>0</v>
      </c>
      <c r="CZ8" s="13">
        <f ca="1">IF(CZ$2="",0,INDEX(MIENBAC_NK_BAO_CAO_KQKD!$F:$F,CZ$2))</f>
        <v>0</v>
      </c>
      <c r="DA8" s="13">
        <f ca="1">IF(DA$2="",0,INDEX(MIENBAC_NK_BAO_CAO_KQKD!$F:$F,DA$2))</f>
        <v>0</v>
      </c>
      <c r="DB8" s="13">
        <f ca="1">IF(DB$2="",0,INDEX(MIENBAC_NK_BAO_CAO_KQKD!$F:$F,DB$2))</f>
        <v>0</v>
      </c>
      <c r="DC8" s="13">
        <f ca="1">IF(DC$2="",0,INDEX(MIENBAC_NK_BAO_CAO_KQKD!$F:$F,DC$2))</f>
        <v>0</v>
      </c>
      <c r="DD8" s="13">
        <f ca="1">IF(DD$2="",0,INDEX(MIENBAC_NK_BAO_CAO_KQKD!$F:$F,DD$2))</f>
        <v>0</v>
      </c>
      <c r="DE8" s="13">
        <f ca="1">IF(DE$2="",0,INDEX(MIENBAC_NK_BAO_CAO_KQKD!$F:$F,DE$2))</f>
        <v>0</v>
      </c>
      <c r="DF8" s="13">
        <f ca="1">IF(DF$2="",0,INDEX(MIENBAC_NK_BAO_CAO_KQKD!$F:$F,DF$2))</f>
        <v>0</v>
      </c>
      <c r="DG8" s="13">
        <f ca="1">IF(DG$2="",0,INDEX(MIENBAC_NK_BAO_CAO_KQKD!$F:$F,DG$2))</f>
        <v>0</v>
      </c>
      <c r="DH8" s="13">
        <f ca="1">IF(DH$2="",0,INDEX(MIENBAC_NK_BAO_CAO_KQKD!$F:$F,DH$2))</f>
        <v>0</v>
      </c>
      <c r="DI8" s="13">
        <f ca="1">IF(DI$2="",0,INDEX(MIENBAC_NK_BAO_CAO_KQKD!$F:$F,DI$2))</f>
        <v>0</v>
      </c>
      <c r="DJ8" s="13">
        <f ca="1">IF(DJ$2="",0,INDEX(MIENBAC_NK_BAO_CAO_KQKD!$F:$F,DJ$2))</f>
        <v>0</v>
      </c>
      <c r="DK8" s="13">
        <f ca="1">IF(DK$2="",0,INDEX(MIENBAC_NK_BAO_CAO_KQKD!$F:$F,DK$2))</f>
        <v>0</v>
      </c>
      <c r="DL8" s="13">
        <f ca="1">IF(DL$2="",0,INDEX(MIENBAC_NK_BAO_CAO_KQKD!$F:$F,DL$2))</f>
        <v>0</v>
      </c>
      <c r="DM8" s="13">
        <f ca="1">IF(DM$2="",0,INDEX(MIENBAC_NK_BAO_CAO_KQKD!$F:$F,DM$2))</f>
        <v>0</v>
      </c>
      <c r="DN8" s="13">
        <f ca="1">IF(DN$2="",0,INDEX(MIENBAC_NK_BAO_CAO_KQKD!$F:$F,DN$2))</f>
        <v>0</v>
      </c>
      <c r="DO8" s="13">
        <f ca="1">IF(DO$2="",0,INDEX(MIENBAC_NK_BAO_CAO_KQKD!$F:$F,DO$2))</f>
        <v>0</v>
      </c>
      <c r="DP8" s="13">
        <f ca="1">IF(DP$2="",0,INDEX(MIENBAC_NK_BAO_CAO_KQKD!$F:$F,DP$2))</f>
        <v>0</v>
      </c>
      <c r="DQ8" s="13">
        <f ca="1">IF(DQ$2="",0,INDEX(MIENBAC_NK_BAO_CAO_KQKD!$F:$F,DQ$2))</f>
        <v>0</v>
      </c>
      <c r="DR8" s="13">
        <f ca="1">IF(DR$2="",0,INDEX(MIENBAC_NK_BAO_CAO_KQKD!$F:$F,DR$2))</f>
        <v>0</v>
      </c>
      <c r="DS8" s="13">
        <f ca="1">IF(DS$2="",0,INDEX(MIENBAC_NK_BAO_CAO_KQKD!$F:$F,DS$2))</f>
        <v>0</v>
      </c>
      <c r="DT8" s="13">
        <f ca="1">IF(DT$2="",0,INDEX(MIENBAC_NK_BAO_CAO_KQKD!$F:$F,DT$2))</f>
        <v>0</v>
      </c>
      <c r="DU8" s="13">
        <f ca="1">IF(DU$2="",0,INDEX(MIENBAC_NK_BAO_CAO_KQKD!$F:$F,DU$2))</f>
        <v>0</v>
      </c>
      <c r="DV8" s="13">
        <f ca="1">IF(DV$2="",0,INDEX(MIENBAC_NK_BAO_CAO_KQKD!$F:$F,DV$2))</f>
        <v>0</v>
      </c>
      <c r="DW8" s="13">
        <f ca="1">IF(DW$2="",0,INDEX(MIENBAC_NK_BAO_CAO_KQKD!$F:$F,DW$2))</f>
        <v>0</v>
      </c>
      <c r="DX8" s="13">
        <f ca="1">IF(DX$2="",0,INDEX(MIENBAC_NK_BAO_CAO_KQKD!$F:$F,DX$2))</f>
        <v>0</v>
      </c>
      <c r="DY8" s="13">
        <f ca="1">IF(DY$2="",0,INDEX(MIENBAC_NK_BAO_CAO_KQKD!$F:$F,DY$2))</f>
        <v>0</v>
      </c>
      <c r="DZ8" s="13">
        <f ca="1">IF(DZ$2="",0,INDEX(MIENBAC_NK_BAO_CAO_KQKD!$F:$F,DZ$2))</f>
        <v>0</v>
      </c>
      <c r="EA8" s="13">
        <f ca="1">IF(EA$2="",0,INDEX(MIENBAC_NK_BAO_CAO_KQKD!$F:$F,EA$2))</f>
        <v>0</v>
      </c>
      <c r="EB8" s="13">
        <f ca="1">IF(EB$2="",0,INDEX(MIENBAC_NK_BAO_CAO_KQKD!$F:$F,EB$2))</f>
        <v>0</v>
      </c>
      <c r="EC8" s="13">
        <f ca="1">IF(EC$2="",0,INDEX(MIENBAC_NK_BAO_CAO_KQKD!$F:$F,EC$2))</f>
        <v>0</v>
      </c>
      <c r="ED8" s="13">
        <f ca="1">IF(ED$2="",0,INDEX(MIENBAC_NK_BAO_CAO_KQKD!$F:$F,ED$2))</f>
        <v>0</v>
      </c>
      <c r="EE8" s="13">
        <f ca="1">IF(EE$2="",0,INDEX(MIENBAC_NK_BAO_CAO_KQKD!$F:$F,EE$2))</f>
        <v>0</v>
      </c>
      <c r="EF8" s="13">
        <f ca="1">IF(EF$2="",0,INDEX(MIENBAC_NK_BAO_CAO_KQKD!$F:$F,EF$2))</f>
        <v>0</v>
      </c>
      <c r="EG8" s="13">
        <f ca="1">IF(EG$2="",0,INDEX(MIENBAC_NK_BAO_CAO_KQKD!$F:$F,EG$2))</f>
        <v>0</v>
      </c>
      <c r="EH8" s="13">
        <f ca="1">IF(EH$2="",0,INDEX(MIENBAC_NK_BAO_CAO_KQKD!$F:$F,EH$2))</f>
        <v>0</v>
      </c>
      <c r="EI8" s="13">
        <f ca="1">IF(EI$2="",0,INDEX(MIENBAC_NK_BAO_CAO_KQKD!$F:$F,EI$2))</f>
        <v>0</v>
      </c>
      <c r="EJ8" s="13">
        <f ca="1">IF(EJ$2="",0,INDEX(MIENBAC_NK_BAO_CAO_KQKD!$F:$F,EJ$2))</f>
        <v>0</v>
      </c>
      <c r="EK8" s="13">
        <f ca="1">IF(EK$2="",0,INDEX(MIENBAC_NK_BAO_CAO_KQKD!$F:$F,EK$2))</f>
        <v>0</v>
      </c>
      <c r="EL8" s="13">
        <f ca="1">IF(EL$2="",0,INDEX(MIENBAC_NK_BAO_CAO_KQKD!$F:$F,EL$2))</f>
        <v>0</v>
      </c>
      <c r="EM8" s="13">
        <f ca="1">IF(EM$2="",0,INDEX(MIENBAC_NK_BAO_CAO_KQKD!$F:$F,EM$2))</f>
        <v>0</v>
      </c>
      <c r="EN8" s="13">
        <f ca="1">IF(EN$2="",0,INDEX(MIENBAC_NK_BAO_CAO_KQKD!$F:$F,EN$2))</f>
        <v>0</v>
      </c>
      <c r="EO8" s="13">
        <f ca="1">IF(EO$2="",0,INDEX(MIENBAC_NK_BAO_CAO_KQKD!$F:$F,EO$2))</f>
        <v>0</v>
      </c>
      <c r="EP8" s="13">
        <f ca="1">IF(EP$2="",0,INDEX(MIENBAC_NK_BAO_CAO_KQKD!$F:$F,EP$2))</f>
        <v>0</v>
      </c>
      <c r="EQ8" s="13">
        <f ca="1">IF(EQ$2="",0,INDEX(MIENBAC_NK_BAO_CAO_KQKD!$F:$F,EQ$2))</f>
        <v>0</v>
      </c>
      <c r="ER8" s="13">
        <f ca="1">IF(ER$2="",0,INDEX(MIENBAC_NK_BAO_CAO_KQKD!$F:$F,ER$2))</f>
        <v>3683503200.0881629</v>
      </c>
      <c r="ES8" s="13">
        <f ca="1">IF(ES$2="",0,INDEX(MIENBAC_NK_BAO_CAO_KQKD!$F:$F,ES$2))</f>
        <v>3753954486.5283432</v>
      </c>
      <c r="ET8" s="13">
        <f ca="1">IF(ET$2="",0,INDEX(MIENBAC_NK_BAO_CAO_KQKD!$F:$F,ET$2))</f>
        <v>3787376797.6228633</v>
      </c>
      <c r="EU8" s="13">
        <f ca="1">IF(EU$2="",0,INDEX(MIENBAC_NK_BAO_CAO_KQKD!$F:$F,EU$2))</f>
        <v>3791227191.5186963</v>
      </c>
      <c r="EV8" s="13">
        <f ca="1">IF(EV$2="",0,INDEX(MIENBAC_NK_BAO_CAO_KQKD!$F:$F,EV$2))</f>
        <v>3864514684.8986945</v>
      </c>
      <c r="EW8" s="13">
        <f ca="1">IF(EW$2="",0,INDEX(MIENBAC_NK_BAO_CAO_KQKD!$F:$F,EW$2))</f>
        <v>0</v>
      </c>
      <c r="EX8" s="13">
        <f ca="1">IF(EX$2="",0,INDEX(MIENBAC_NK_BAO_CAO_KQKD!$F:$F,EX$2))</f>
        <v>3864514684.8986945</v>
      </c>
      <c r="EY8" s="13">
        <f ca="1">IF(EY$2="",0,INDEX(MIENBAC_NK_BAO_CAO_KQKD!$F:$F,EY$2))</f>
        <v>3831163058.3283734</v>
      </c>
      <c r="EZ8" s="13">
        <f ca="1">IF(EZ$2="",0,INDEX(MIENBAC_NK_BAO_CAO_KQKD!$F:$F,EZ$2))</f>
        <v>4529436024.2283745</v>
      </c>
      <c r="FA8" s="13">
        <f ca="1">IF(FA$2="",0,INDEX(MIENBAC_NK_BAO_CAO_KQKD!$F:$F,FA$2))</f>
        <v>4011331142.6434636</v>
      </c>
      <c r="FB8" s="13">
        <f ca="1">IF(FB$2="",0,INDEX(MIENBAC_NK_BAO_CAO_KQKD!$F:$F,FB$2))</f>
        <v>3890782611.6934638</v>
      </c>
      <c r="FC8" s="13">
        <f ca="1">IF(FC$2="",0,INDEX(MIENBAC_NK_BAO_CAO_KQKD!$F:$F,FC$2))</f>
        <v>3891641421.9134817</v>
      </c>
      <c r="FD8" s="13">
        <f ca="1">IF(FD$2="",0,INDEX(MIENBAC_NK_BAO_CAO_KQKD!$F:$F,FD$2))</f>
        <v>0</v>
      </c>
      <c r="FE8" s="13">
        <f ca="1">IF(FE$2="",0,INDEX(MIENBAC_NK_BAO_CAO_KQKD!$F:$F,FE$2))</f>
        <v>3891757621.1224203</v>
      </c>
      <c r="FF8" s="13">
        <f ca="1">IF(FF$2="",0,INDEX(MIENBAC_NK_BAO_CAO_KQKD!$F:$F,FF$2))</f>
        <v>3780668822.1124206</v>
      </c>
      <c r="FG8" s="13">
        <f ca="1">IF(FG$2="",0,INDEX(MIENBAC_NK_BAO_CAO_KQKD!$F:$F,FG$2))</f>
        <v>3779699262.9265532</v>
      </c>
      <c r="FH8" s="13">
        <f ca="1">IF(FH$2="",0,INDEX(MIENBAC_NK_BAO_CAO_KQKD!$F:$F,FH$2))</f>
        <v>3794331920.17242</v>
      </c>
      <c r="FI8" s="13">
        <f ca="1">IF(FI$2="",0,INDEX(MIENBAC_NK_BAO_CAO_KQKD!$F:$F,FI$2))</f>
        <v>3793169181.8965535</v>
      </c>
      <c r="FJ8" s="13">
        <f ca="1">IF(FJ$2="",0,INDEX(MIENBAC_NK_BAO_CAO_KQKD!$F:$F,FJ$2))</f>
        <v>3800122169.6965523</v>
      </c>
      <c r="FK8" s="13">
        <f ca="1">IF(FK$2="",0,INDEX(MIENBAC_NK_BAO_CAO_KQKD!$F:$F,FK$2))</f>
        <v>0</v>
      </c>
      <c r="FL8" s="13">
        <f ca="1">IF(FL$2="",0,INDEX(MIENBAC_NK_BAO_CAO_KQKD!$F:$F,FL$2))</f>
        <v>3800773441</v>
      </c>
      <c r="FM8" s="13">
        <f ca="1">IF(FM$2="",0,INDEX(MIENBAC_NK_BAO_CAO_KQKD!$F:$F,FM$2))</f>
        <v>3800773441</v>
      </c>
      <c r="FN8" s="13">
        <f ca="1">IF(FN$2="",0,INDEX(MIENBAC_NK_BAO_CAO_KQKD!$F:$F,FN$2))</f>
        <v>3805138365.7465539</v>
      </c>
      <c r="FO8" s="13">
        <f ca="1">IF(FO$2="",0,INDEX(MIENBAC_NK_BAO_CAO_KQKD!$F:$F,FO$2))</f>
        <v>3786975937.0711827</v>
      </c>
      <c r="FP8" s="13">
        <f ca="1">IF(FP$2="",0,INDEX(MIENBAC_NK_BAO_CAO_KQKD!$F:$F,FP$2))</f>
        <v>3768327751.6193423</v>
      </c>
      <c r="FQ8" s="13">
        <f ca="1">IF(FQ$2="",0,INDEX(MIENBAC_NK_BAO_CAO_KQKD!$F:$F,FQ$2))</f>
        <v>3697898149.3772998</v>
      </c>
      <c r="FR8" s="13">
        <f ca="1">IF(FR$2="",0,INDEX(MIENBAC_NK_BAO_CAO_KQKD!$F:$F,FR$2))</f>
        <v>0</v>
      </c>
      <c r="FS8" s="13">
        <f ca="1">IF(FS$2="",0,INDEX(MIENBAC_NK_BAO_CAO_KQKD!$F:$F,FS$2))</f>
        <v>3706171219.5272999</v>
      </c>
      <c r="FT8" s="13">
        <f ca="1">IF(FT$2="",0,INDEX(MIENBAC_NK_BAO_CAO_KQKD!$F:$F,FT$2))</f>
        <v>3716745370.9336176</v>
      </c>
      <c r="FU8" s="13">
        <f ca="1">IF(FU$2="",0,INDEX(MIENBAC_NK_BAO_CAO_KQKD!$F:$F,FU$2))</f>
        <v>3722314669.6336174</v>
      </c>
      <c r="FV8" s="13">
        <f ca="1">IF(FV$2="",0,INDEX(MIENBAC_NK_BAO_CAO_KQKD!$F:$F,FV$2))</f>
        <v>3789370944.6116343</v>
      </c>
      <c r="FW8" s="13">
        <f ca="1">IF(FW$2="",0,INDEX(MIENBAC_NK_BAO_CAO_KQKD!$F:$F,FW$2))</f>
        <v>3779198578.7156334</v>
      </c>
      <c r="FX8" s="13">
        <f ca="1">IF(FX$2="",0,INDEX(MIENBAC_NK_BAO_CAO_KQKD!$F:$F,FX$2))</f>
        <v>3778880578.7156334</v>
      </c>
      <c r="FY8" s="13">
        <f ca="1">IF(FY$2="",0,INDEX(MIENBAC_NK_BAO_CAO_KQKD!$F:$F,FY$2))</f>
        <v>0</v>
      </c>
      <c r="FZ8" s="13">
        <f ca="1">IF(FZ$2="",0,INDEX(MIENBAC_NK_BAO_CAO_KQKD!$F:$F,FZ$2))</f>
        <v>3808793248.6836171</v>
      </c>
      <c r="GA8" s="13">
        <f ca="1">IF(GA$2="",0,INDEX(MIENBAC_NK_BAO_CAO_KQKD!$F:$F,GA$2))</f>
        <v>3822865549.5336161</v>
      </c>
      <c r="GB8" s="13">
        <f ca="1">IF(GB$2="",0,INDEX(MIENBAC_NK_BAO_CAO_KQKD!$F:$F,GB$2))</f>
        <v>3817134829.2936153</v>
      </c>
      <c r="GC8" s="13">
        <f ca="1">IF(GC$2="",0,INDEX(MIENBAC_NK_BAO_CAO_KQKD!$F:$F,GC$2))</f>
        <v>3844956392.3436165</v>
      </c>
      <c r="GD8" s="13">
        <f ca="1">IF(GD$2="",0,INDEX(MIENBAC_NK_BAO_CAO_KQKD!$F:$F,GD$2))</f>
        <v>3853225577.1936169</v>
      </c>
      <c r="GE8" s="13">
        <f ca="1">IF(GE$2="",0,INDEX(MIENBAC_NK_BAO_CAO_KQKD!$F:$F,GE$2))</f>
        <v>4185179878.5936165</v>
      </c>
      <c r="GF8" s="13">
        <f ca="1">IF(GF$2="",0,INDEX(MIENBAC_NK_BAO_CAO_KQKD!$F:$F,GF$2))</f>
        <v>0</v>
      </c>
      <c r="GG8" s="13">
        <f ca="1">IF(GG$2="",0,INDEX(MIENBAC_NK_BAO_CAO_KQKD!$F:$F,GG$2))</f>
        <v>0</v>
      </c>
      <c r="GH8" s="13">
        <f ca="1">IF(GH$2="",0,INDEX(MIENBAC_NK_BAO_CAO_KQKD!$F:$F,GH$2))</f>
        <v>4151497452.3808165</v>
      </c>
      <c r="GI8" s="13">
        <f ca="1">IF(GI$2="",0,INDEX(MIENBAC_NK_BAO_CAO_KQKD!$F:$F,GI$2))</f>
        <v>4216650357.7808161</v>
      </c>
      <c r="GJ8" s="13">
        <f ca="1">IF(GJ$2="",0,INDEX(MIENBAC_NK_BAO_CAO_KQKD!$F:$F,GJ$2))</f>
        <v>4241697898.6808157</v>
      </c>
      <c r="GK8" s="13">
        <f ca="1">IF(GK$2="",0,INDEX(MIENBAC_NK_BAO_CAO_KQKD!$F:$F,GK$2))</f>
        <v>4219815619.596817</v>
      </c>
      <c r="GL8" s="13">
        <f ca="1">IF(GL$2="",0,INDEX(MIENBAC_NK_BAO_CAO_KQKD!$F:$F,GL$2))</f>
        <v>3882288567.8886251</v>
      </c>
      <c r="GM8" s="13">
        <f ca="1">IF(GM$2="",0,INDEX(MIENBAC_NK_BAO_CAO_KQKD!$F:$F,GM$2))</f>
        <v>0</v>
      </c>
      <c r="GN8" s="13">
        <f ca="1">IF(GN$2="",0,INDEX(MIENBAC_NK_BAO_CAO_KQKD!$F:$F,GN$2))</f>
        <v>3908423232.8307257</v>
      </c>
      <c r="GO8" s="13">
        <f ca="1">IF(GO$2="",0,INDEX(MIENBAC_NK_BAO_CAO_KQKD!$F:$F,GO$2))</f>
        <v>4061611964.5298162</v>
      </c>
      <c r="GP8" s="13">
        <f ca="1">IF(GP$2="",0,INDEX(MIENBAC_NK_BAO_CAO_KQKD!$F:$F,GP$2))</f>
        <v>4431580086.2738161</v>
      </c>
      <c r="GQ8" s="13">
        <f ca="1">IF(GQ$2="",0,INDEX(MIENBAC_NK_BAO_CAO_KQKD!$F:$F,GQ$2))</f>
        <v>4310107854.0738163</v>
      </c>
      <c r="GR8" s="13">
        <f ca="1">IF(GR$2="",0,INDEX(MIENBAC_NK_BAO_CAO_KQKD!$F:$F,GR$2))</f>
        <v>4300886161.6458158</v>
      </c>
      <c r="GS8" s="13">
        <f ca="1">IF(GS$2="",0,INDEX(MIENBAC_NK_BAO_CAO_KQKD!$F:$F,GS$2))</f>
        <v>4299216050.4318151</v>
      </c>
      <c r="GT8" s="13">
        <f ca="1">IF(GT$2="",0,INDEX(MIENBAC_NK_BAO_CAO_KQKD!$F:$F,GT$2))</f>
        <v>0</v>
      </c>
      <c r="GU8" s="13">
        <f ca="1">IF(GU$2="",0,INDEX(MIENBAC_NK_BAO_CAO_KQKD!$F:$F,GU$2))</f>
        <v>4299216050.4318151</v>
      </c>
      <c r="GV8" s="13">
        <f ca="1">IF(GV$2="",0,INDEX(MIENBAC_NK_BAO_CAO_KQKD!$F:$F,GV$2))</f>
        <v>4329422834.0846119</v>
      </c>
      <c r="GW8" s="13">
        <f ca="1">IF(GW$2="",0,INDEX(MIENBAC_NK_BAO_CAO_KQKD!$F:$F,GW$2))</f>
        <v>4331138317.5866127</v>
      </c>
      <c r="GX8" s="13">
        <f ca="1">IF(GX$2="",0,INDEX(MIENBAC_NK_BAO_CAO_KQKD!$F:$F,GX$2))</f>
        <v>4365481546.1786108</v>
      </c>
      <c r="GY8" s="13">
        <f ca="1">IF(GY$2="",0,INDEX(MIENBAC_NK_BAO_CAO_KQKD!$F:$F,GY$2))</f>
        <v>4366309278.1586113</v>
      </c>
      <c r="GZ8" s="13">
        <f ca="1">IF(GZ$2="",0,INDEX(MIENBAC_NK_BAO_CAO_KQKD!$F:$F,GZ$2))</f>
        <v>0</v>
      </c>
      <c r="HA8" s="13">
        <f ca="1">IF(HA$2="",0,INDEX(MIENBAC_NK_BAO_CAO_KQKD!$F:$F,HA$2))</f>
        <v>0</v>
      </c>
      <c r="HB8" s="13">
        <f ca="1">IF(HB$2="",0,INDEX(MIENBAC_NK_BAO_CAO_KQKD!$F:$F,HB$2))</f>
        <v>4368230555.5586109</v>
      </c>
      <c r="HC8" s="13">
        <f ca="1">IF(HC$2="",0,INDEX(MIENBAC_NK_BAO_CAO_KQKD!$F:$F,HC$2))</f>
        <v>4320412895.5586119</v>
      </c>
      <c r="HD8" s="13">
        <f ca="1">IF(HD$2="",0,INDEX(MIENBAC_NK_BAO_CAO_KQKD!$F:$F,HD$2))</f>
        <v>4473963418.2101288</v>
      </c>
      <c r="HE8" s="13">
        <f ca="1">IF(HE$2="",0,INDEX(MIENBAC_NK_BAO_CAO_KQKD!$F:$F,HE$2))</f>
        <v>4472338997.4640083</v>
      </c>
      <c r="HF8" s="13">
        <f ca="1">IF(HF$2="",0,INDEX(MIENBAC_NK_BAO_CAO_KQKD!$F:$F,HF$2))</f>
        <v>4525753527.385849</v>
      </c>
      <c r="HG8" s="13">
        <f ca="1">IF(HG$2="",0,INDEX(MIENBAC_NK_BAO_CAO_KQKD!$F:$F,HG$2))</f>
        <v>4647507174</v>
      </c>
      <c r="HH8" s="13">
        <f ca="1">IF(HH$2="",0,INDEX(MIENBAC_NK_BAO_CAO_KQKD!$F:$F,HH$2))</f>
        <v>0</v>
      </c>
      <c r="HI8" s="13">
        <f ca="1">IF(HI$2="",0,INDEX(MIENBAC_NK_BAO_CAO_KQKD!$F:$F,HI$2))</f>
        <v>4644311274</v>
      </c>
      <c r="HJ8" s="13">
        <f ca="1">IF(HJ$2="",0,INDEX(MIENBAC_NK_BAO_CAO_KQKD!$F:$F,HJ$2))</f>
        <v>4667913376</v>
      </c>
      <c r="HK8" s="13">
        <f ca="1">IF(HK$2="",0,INDEX(MIENBAC_NK_BAO_CAO_KQKD!$F:$F,HK$2))</f>
        <v>4665283547</v>
      </c>
      <c r="HL8" s="13">
        <f ca="1">IF(HL$2="",0,INDEX(MIENBAC_NK_BAO_CAO_KQKD!$F:$F,HL$2))</f>
        <v>4652429383</v>
      </c>
      <c r="HM8" s="13">
        <f ca="1">IF(HM$2="",0,INDEX(MIENBAC_NK_BAO_CAO_KQKD!$F:$F,HM$2))</f>
        <v>4237744988</v>
      </c>
      <c r="HN8" s="13">
        <f ca="1">IF(HN$2="",0,INDEX(MIENBAC_NK_BAO_CAO_KQKD!$F:$F,HN$2))</f>
        <v>4226742125</v>
      </c>
      <c r="HO8" s="13">
        <f ca="1">IF(HO$2="",0,INDEX(MIENBAC_NK_BAO_CAO_KQKD!$F:$F,HO$2))</f>
        <v>0</v>
      </c>
      <c r="HP8" s="13">
        <f ca="1">IF(HP$2="",0,INDEX(MIENBAC_NK_BAO_CAO_KQKD!$F:$F,HP$2))</f>
        <v>4192542625</v>
      </c>
      <c r="HQ8" s="13">
        <f ca="1">IF(HQ$2="",0,INDEX(MIENBAC_NK_BAO_CAO_KQKD!$F:$F,HQ$2))</f>
        <v>4199456120</v>
      </c>
      <c r="HR8" s="13">
        <f ca="1">IF(HR$2="",0,INDEX(MIENBAC_NK_BAO_CAO_KQKD!$F:$F,HR$2))</f>
        <v>4203680306</v>
      </c>
      <c r="HS8" s="13">
        <f ca="1">IF(HS$2="",0,INDEX(MIENBAC_NK_BAO_CAO_KQKD!$F:$F,HS$2))</f>
        <v>4203680306</v>
      </c>
      <c r="HT8" s="13">
        <f ca="1">IF(HT$2="",0,INDEX(MIENBAC_NK_BAO_CAO_KQKD!$F:$F,HT$2))</f>
        <v>4002702038</v>
      </c>
      <c r="HU8" s="13">
        <f ca="1">IF(HU$2="",0,INDEX(MIENBAC_NK_BAO_CAO_KQKD!$F:$F,HU$2))</f>
        <v>3991390269</v>
      </c>
      <c r="HV8" s="13">
        <f ca="1">IF(HV$2="",0,INDEX(MIENBAC_NK_BAO_CAO_KQKD!$F:$F,HV$2))</f>
        <v>0</v>
      </c>
      <c r="HW8" s="13">
        <f ca="1">IF(HW$2="",0,INDEX(MIENBAC_NK_BAO_CAO_KQKD!$F:$F,HW$2))</f>
        <v>4127516135</v>
      </c>
      <c r="HX8" s="13">
        <f ca="1">IF(HX$2="",0,INDEX(MIENBAC_NK_BAO_CAO_KQKD!$F:$F,HX$2))</f>
        <v>4190321285</v>
      </c>
      <c r="HY8" s="13">
        <f ca="1">IF(HY$2="",0,INDEX(MIENBAC_NK_BAO_CAO_KQKD!$F:$F,HY$2))</f>
        <v>4199239955</v>
      </c>
      <c r="HZ8" s="13">
        <f ca="1">IF(HZ$2="",0,INDEX(MIENBAC_NK_BAO_CAO_KQKD!$F:$F,HZ$2))</f>
        <v>4141698491</v>
      </c>
      <c r="IA8" s="13">
        <f ca="1">IF(IA$2="",0,INDEX(MIENBAC_NK_BAO_CAO_KQKD!$F:$F,IA$2))</f>
        <v>4361930542</v>
      </c>
      <c r="IB8" s="13">
        <f ca="1">IF(IB$2="",0,INDEX(MIENBAC_NK_BAO_CAO_KQKD!$F:$F,IB$2))</f>
        <v>4362293470</v>
      </c>
      <c r="IC8" s="13">
        <f ca="1">IF(IC$2="",0,INDEX(MIENBAC_NK_BAO_CAO_KQKD!$F:$F,IC$2))</f>
        <v>0</v>
      </c>
      <c r="ID8" s="13">
        <f ca="1">IF(ID$2="",0,INDEX(MIENBAC_NK_BAO_CAO_KQKD!$F:$F,ID$2))</f>
        <v>4403842817</v>
      </c>
      <c r="IE8" s="13">
        <f ca="1">IF(IE$2="",0,INDEX(MIENBAC_NK_BAO_CAO_KQKD!$F:$F,IE$2))</f>
        <v>4403842817</v>
      </c>
      <c r="IF8" s="13">
        <f ca="1">IF(IF$2="",0,INDEX(MIENBAC_NK_BAO_CAO_KQKD!$F:$F,IF$2))</f>
        <v>4403842817</v>
      </c>
      <c r="IG8" s="13">
        <f ca="1">IF(IG$2="",0,INDEX(MIENBAC_NK_BAO_CAO_KQKD!$F:$F,IG$2))</f>
        <v>4439756262</v>
      </c>
      <c r="IH8" s="13">
        <f ca="1">IF(IH$2="",0,INDEX(MIENBAC_NK_BAO_CAO_KQKD!$F:$F,IH$2))</f>
        <v>4445318930</v>
      </c>
      <c r="II8" s="13">
        <f ca="1">IF(II$2="",0,INDEX(MIENBAC_NK_BAO_CAO_KQKD!$F:$F,II$2))</f>
        <v>4448660037</v>
      </c>
      <c r="IJ8" s="13">
        <f ca="1">IF(IJ$2="",0,INDEX(MIENBAC_NK_BAO_CAO_KQKD!$F:$F,IJ$2))</f>
        <v>0</v>
      </c>
      <c r="IK8" s="13">
        <f ca="1">IF(IK$2="",0,INDEX(MIENBAC_NK_BAO_CAO_KQKD!$F:$F,IK$2))</f>
        <v>4537126129</v>
      </c>
      <c r="IL8" s="13">
        <f ca="1">IF(IL$2="",0,INDEX(MIENBAC_NK_BAO_CAO_KQKD!$F:$F,IL$2))</f>
        <v>4541084272</v>
      </c>
      <c r="IM8" s="13">
        <f ca="1">IF(IM$2="",0,INDEX(MIENBAC_NK_BAO_CAO_KQKD!$F:$F,IM$2))</f>
        <v>4541084272</v>
      </c>
      <c r="IN8" s="13">
        <f ca="1">IF(IN$2="",0,INDEX(MIENBAC_NK_BAO_CAO_KQKD!$F:$F,IN$2))</f>
        <v>4557533923</v>
      </c>
      <c r="IO8" s="13">
        <f ca="1">IF(IO$2="",0,INDEX(MIENBAC_NK_BAO_CAO_KQKD!$F:$F,IO$2))</f>
        <v>4552072872</v>
      </c>
      <c r="IP8" s="13">
        <f ca="1">IF(IP$2="",0,INDEX(MIENBAC_NK_BAO_CAO_KQKD!$F:$F,IP$2))</f>
        <v>0</v>
      </c>
      <c r="IQ8" s="13">
        <f ca="1">IF(IQ$2="",0,INDEX(MIENBAC_NK_BAO_CAO_KQKD!$F:$F,IQ$2))</f>
        <v>0</v>
      </c>
      <c r="IR8" s="13">
        <f ca="1">IF(IR$2="",0,INDEX(MIENBAC_NK_BAO_CAO_KQKD!$F:$F,IR$2))</f>
        <v>4497305596</v>
      </c>
      <c r="IS8" s="13">
        <f ca="1">IF(IS$2="",0,INDEX(MIENBAC_NK_BAO_CAO_KQKD!$F:$F,IS$2))</f>
        <v>4497305596</v>
      </c>
      <c r="IT8" s="13">
        <f ca="1">IF(IT$2="",0,INDEX(MIENBAC_NK_BAO_CAO_KQKD!$F:$F,IT$2))</f>
        <v>4515385096</v>
      </c>
      <c r="IU8" s="13">
        <f ca="1">IF(IU$2="",0,INDEX(MIENBAC_NK_BAO_CAO_KQKD!$F:$F,IU$2))</f>
        <v>4496021250</v>
      </c>
      <c r="IV8" s="13">
        <f ca="1">IF(IV$2="",0,INDEX(MIENBAC_NK_BAO_CAO_KQKD!$F:$F,IV$2))</f>
        <v>4486341406</v>
      </c>
      <c r="IW8" s="13">
        <f ca="1">IF(IW$2="",0,INDEX(MIENBAC_NK_BAO_CAO_KQKD!$F:$F,IW$2))</f>
        <v>4487227290</v>
      </c>
      <c r="IX8" s="13">
        <f ca="1">IF(IX$2="",0,INDEX(MIENBAC_NK_BAO_CAO_KQKD!$F:$F,IX$2))</f>
        <v>0</v>
      </c>
      <c r="IY8" s="13">
        <f ca="1">IF(IY$2="",0,INDEX(MIENBAC_NK_BAO_CAO_KQKD!$F:$F,IY$2))</f>
        <v>4492344098</v>
      </c>
      <c r="IZ8" s="13">
        <f ca="1">IF(IZ$2="",0,INDEX(MIENBAC_NK_BAO_CAO_KQKD!$F:$F,IZ$2))</f>
        <v>4522718211</v>
      </c>
      <c r="JA8" s="13">
        <f ca="1">IF(JA$2="",0,INDEX(MIENBAC_NK_BAO_CAO_KQKD!$F:$F,JA$2))</f>
        <v>4499033190</v>
      </c>
      <c r="JB8" s="13">
        <f ca="1">IF(JB$2="",0,INDEX(MIENBAC_NK_BAO_CAO_KQKD!$F:$F,JB$2))</f>
        <v>4494418335</v>
      </c>
      <c r="JC8" s="13">
        <f ca="1">IF(JC$2="",0,INDEX(MIENBAC_NK_BAO_CAO_KQKD!$F:$F,JC$2))</f>
        <v>4494418335</v>
      </c>
      <c r="JD8" s="13">
        <f ca="1">IF(JD$2="",0,INDEX(MIENBAC_NK_BAO_CAO_KQKD!$F:$F,JD$2))</f>
        <v>4494084244</v>
      </c>
      <c r="JE8" s="13">
        <f ca="1">IF(JE$2="",0,INDEX(MIENBAC_NK_BAO_CAO_KQKD!$F:$F,JE$2))</f>
        <v>0</v>
      </c>
      <c r="JF8" s="13">
        <f ca="1">IF(JF$2="",0,INDEX(MIENBAC_NK_BAO_CAO_KQKD!$F:$F,JF$2))</f>
        <v>4506314845</v>
      </c>
      <c r="JG8" s="13">
        <f ca="1">IF(JG$2="",0,INDEX(MIENBAC_NK_BAO_CAO_KQKD!$F:$F,JG$2))</f>
        <v>4463147231</v>
      </c>
      <c r="JH8" s="13">
        <f ca="1">IF(JH$2="",0,INDEX(MIENBAC_NK_BAO_CAO_KQKD!$F:$F,JH$2))</f>
        <v>4521033102</v>
      </c>
      <c r="JI8" s="13">
        <f ca="1">IF(JI$2="",0,INDEX(MIENBAC_NK_BAO_CAO_KQKD!$F:$F,JI$2))</f>
        <v>4520197308</v>
      </c>
      <c r="JJ8" s="13">
        <f ca="1">IF(JJ$2="",0,INDEX(MIENBAC_NK_BAO_CAO_KQKD!$F:$F,JJ$2))</f>
        <v>4530746735</v>
      </c>
      <c r="JK8" s="13">
        <f ca="1">IF(JK$2="",0,INDEX(MIENBAC_NK_BAO_CAO_KQKD!$F:$F,JK$2))</f>
        <v>4535584185</v>
      </c>
      <c r="JL8" s="13">
        <f ca="1">IF(JL$2="",0,INDEX(MIENBAC_NK_BAO_CAO_KQKD!$F:$F,JL$2))</f>
        <v>0</v>
      </c>
      <c r="JM8" s="13">
        <f ca="1">IF(JM$2="",0,INDEX(MIENBAC_NK_BAO_CAO_KQKD!$F:$F,JM$2))</f>
        <v>4533033156</v>
      </c>
      <c r="JN8" s="13">
        <f ca="1">IF(JN$2="",0,INDEX(MIENBAC_NK_BAO_CAO_KQKD!$F:$F,JN$2))</f>
        <v>4533033156</v>
      </c>
      <c r="JO8" s="13">
        <f ca="1">IF(JO$2="",0,INDEX(MIENBAC_NK_BAO_CAO_KQKD!$F:$F,JO$2))</f>
        <v>4529564244</v>
      </c>
      <c r="JP8" s="13">
        <f ca="1">IF(JP$2="",0,INDEX(MIENBAC_NK_BAO_CAO_KQKD!$F:$F,JP$2))</f>
        <v>4503894573</v>
      </c>
      <c r="JQ8" s="13">
        <f ca="1">IF(JQ$2="",0,INDEX(MIENBAC_NK_BAO_CAO_KQKD!$F:$F,JQ$2))</f>
        <v>0</v>
      </c>
      <c r="JR8" s="13">
        <f ca="1">IF(JR$2="",0,INDEX(MIENBAC_NK_BAO_CAO_KQKD!$F:$F,JR$2))</f>
        <v>0</v>
      </c>
      <c r="JS8" s="13">
        <f ca="1">IF(JS$2="",0,INDEX(MIENBAC_NK_BAO_CAO_KQKD!$F:$F,JS$2))</f>
        <v>0</v>
      </c>
      <c r="JT8" s="13">
        <f ca="1">IF(JT$2="",0,INDEX(MIENBAC_NK_BAO_CAO_KQKD!$F:$F,JT$2))</f>
        <v>0</v>
      </c>
      <c r="JU8" s="13">
        <f ca="1">IF(JU$2="",0,INDEX(MIENBAC_NK_BAO_CAO_KQKD!$F:$F,JU$2))</f>
        <v>0</v>
      </c>
      <c r="JV8" s="13">
        <f ca="1">IF(JV$2="",0,INDEX(MIENBAC_NK_BAO_CAO_KQKD!$F:$F,JV$2))</f>
        <v>0</v>
      </c>
      <c r="JW8" s="13">
        <f ca="1">IF(JW$2="",0,INDEX(MIENBAC_NK_BAO_CAO_KQKD!$F:$F,JW$2))</f>
        <v>0</v>
      </c>
      <c r="JX8" s="13">
        <f ca="1">IF(JX$2="",0,INDEX(MIENBAC_NK_BAO_CAO_KQKD!$F:$F,JX$2))</f>
        <v>0</v>
      </c>
      <c r="JY8" s="13">
        <f ca="1">IF(JY$2="",0,INDEX(MIENBAC_NK_BAO_CAO_KQKD!$F:$F,JY$2))</f>
        <v>0</v>
      </c>
      <c r="JZ8" s="13">
        <f ca="1">IF(JZ$2="",0,INDEX(MIENBAC_NK_BAO_CAO_KQKD!$F:$F,JZ$2))</f>
        <v>0</v>
      </c>
      <c r="KA8" s="13">
        <f ca="1">IF(KA$2="",0,INDEX(MIENBAC_NK_BAO_CAO_KQKD!$F:$F,KA$2))</f>
        <v>0</v>
      </c>
      <c r="KB8" s="13">
        <f ca="1">IF(KB$2="",0,INDEX(MIENBAC_NK_BAO_CAO_KQKD!$F:$F,KB$2))</f>
        <v>0</v>
      </c>
      <c r="KC8" s="13">
        <f ca="1">IF(KC$2="",0,INDEX(MIENBAC_NK_BAO_CAO_KQKD!$F:$F,KC$2))</f>
        <v>0</v>
      </c>
      <c r="KD8" s="13">
        <f ca="1">IF(KD$2="",0,INDEX(MIENBAC_NK_BAO_CAO_KQKD!$F:$F,KD$2))</f>
        <v>0</v>
      </c>
      <c r="KE8" s="13">
        <f ca="1">IF(KE$2="",0,INDEX(MIENBAC_NK_BAO_CAO_KQKD!$F:$F,KE$2))</f>
        <v>0</v>
      </c>
      <c r="KF8" s="13">
        <f ca="1">IF(KF$2="",0,INDEX(MIENBAC_NK_BAO_CAO_KQKD!$F:$F,KF$2))</f>
        <v>0</v>
      </c>
      <c r="KG8" s="13">
        <f ca="1">IF(KG$2="",0,INDEX(MIENBAC_NK_BAO_CAO_KQKD!$F:$F,KG$2))</f>
        <v>0</v>
      </c>
      <c r="KH8" s="13">
        <f ca="1">IF(KH$2="",0,INDEX(MIENBAC_NK_BAO_CAO_KQKD!$F:$F,KH$2))</f>
        <v>0</v>
      </c>
      <c r="KI8" s="13">
        <f ca="1">IF(KI$2="",0,INDEX(MIENBAC_NK_BAO_CAO_KQKD!$F:$F,KI$2))</f>
        <v>0</v>
      </c>
      <c r="KJ8" s="13">
        <f ca="1">IF(KJ$2="",0,INDEX(MIENBAC_NK_BAO_CAO_KQKD!$F:$F,KJ$2))</f>
        <v>0</v>
      </c>
      <c r="KK8" s="13">
        <f ca="1">IF(KK$2="",0,INDEX(MIENBAC_NK_BAO_CAO_KQKD!$F:$F,KK$2))</f>
        <v>0</v>
      </c>
      <c r="KL8" s="13">
        <f ca="1">IF(KL$2="",0,INDEX(MIENBAC_NK_BAO_CAO_KQKD!$F:$F,KL$2))</f>
        <v>0</v>
      </c>
      <c r="KM8" s="13">
        <f ca="1">IF(KM$2="",0,INDEX(MIENBAC_NK_BAO_CAO_KQKD!$F:$F,KM$2))</f>
        <v>0</v>
      </c>
      <c r="KN8" s="13">
        <f ca="1">IF(KN$2="",0,INDEX(MIENBAC_NK_BAO_CAO_KQKD!$F:$F,KN$2))</f>
        <v>0</v>
      </c>
      <c r="KO8" s="13">
        <f ca="1">IF(KO$2="",0,INDEX(MIENBAC_NK_BAO_CAO_KQKD!$F:$F,KO$2))</f>
        <v>0</v>
      </c>
      <c r="KP8" s="13">
        <f ca="1">IF(KP$2="",0,INDEX(MIENBAC_NK_BAO_CAO_KQKD!$F:$F,KP$2))</f>
        <v>0</v>
      </c>
      <c r="KQ8" s="13">
        <f ca="1">IF(KQ$2="",0,INDEX(MIENBAC_NK_BAO_CAO_KQKD!$F:$F,KQ$2))</f>
        <v>0</v>
      </c>
      <c r="KR8" s="13">
        <f ca="1">IF(KR$2="",0,INDEX(MIENBAC_NK_BAO_CAO_KQKD!$F:$F,KR$2))</f>
        <v>0</v>
      </c>
      <c r="KS8" s="13">
        <f ca="1">IF(KS$2="",0,INDEX(MIENBAC_NK_BAO_CAO_KQKD!$F:$F,KS$2))</f>
        <v>0</v>
      </c>
      <c r="KT8" s="13">
        <f ca="1">IF(KT$2="",0,INDEX(MIENBAC_NK_BAO_CAO_KQKD!$F:$F,KT$2))</f>
        <v>0</v>
      </c>
      <c r="KU8" s="13">
        <f ca="1">IF(KU$2="",0,INDEX(MIENBAC_NK_BAO_CAO_KQKD!$F:$F,KU$2))</f>
        <v>0</v>
      </c>
      <c r="KV8" s="13">
        <f ca="1">IF(KV$2="",0,INDEX(MIENBAC_NK_BAO_CAO_KQKD!$F:$F,KV$2))</f>
        <v>0</v>
      </c>
      <c r="KW8" s="13">
        <f ca="1">IF(KW$2="",0,INDEX(MIENBAC_NK_BAO_CAO_KQKD!$F:$F,KW$2))</f>
        <v>0</v>
      </c>
      <c r="KX8" s="13">
        <f ca="1">IF(KX$2="",0,INDEX(MIENBAC_NK_BAO_CAO_KQKD!$F:$F,KX$2))</f>
        <v>0</v>
      </c>
      <c r="KY8" s="13">
        <f ca="1">IF(KY$2="",0,INDEX(MIENBAC_NK_BAO_CAO_KQKD!$F:$F,KY$2))</f>
        <v>0</v>
      </c>
      <c r="KZ8" s="13">
        <f ca="1">IF(KZ$2="",0,INDEX(MIENBAC_NK_BAO_CAO_KQKD!$F:$F,KZ$2))</f>
        <v>0</v>
      </c>
      <c r="LA8" s="13">
        <f ca="1">IF(LA$2="",0,INDEX(MIENBAC_NK_BAO_CAO_KQKD!$F:$F,LA$2))</f>
        <v>0</v>
      </c>
      <c r="LB8" s="13">
        <f ca="1">IF(LB$2="",0,INDEX(MIENBAC_NK_BAO_CAO_KQKD!$F:$F,LB$2))</f>
        <v>0</v>
      </c>
      <c r="LC8" s="13">
        <f ca="1">IF(LC$2="",0,INDEX(MIENBAC_NK_BAO_CAO_KQKD!$F:$F,LC$2))</f>
        <v>0</v>
      </c>
      <c r="LD8" s="13">
        <f ca="1">IF(LD$2="",0,INDEX(MIENBAC_NK_BAO_CAO_KQKD!$F:$F,LD$2))</f>
        <v>0</v>
      </c>
      <c r="LE8" s="13">
        <f ca="1">IF(LE$2="",0,INDEX(MIENBAC_NK_BAO_CAO_KQKD!$F:$F,LE$2))</f>
        <v>0</v>
      </c>
      <c r="LF8" s="13">
        <f ca="1">IF(LF$2="",0,INDEX(MIENBAC_NK_BAO_CAO_KQKD!$F:$F,LF$2))</f>
        <v>0</v>
      </c>
      <c r="LG8" s="13">
        <f ca="1">IF(LG$2="",0,INDEX(MIENBAC_NK_BAO_CAO_KQKD!$F:$F,LG$2))</f>
        <v>0</v>
      </c>
      <c r="LH8" s="13">
        <f ca="1">IF(LH$2="",0,INDEX(MIENBAC_NK_BAO_CAO_KQKD!$F:$F,LH$2))</f>
        <v>0</v>
      </c>
      <c r="LI8" s="13">
        <f ca="1">IF(LI$2="",0,INDEX(MIENBAC_NK_BAO_CAO_KQKD!$F:$F,LI$2))</f>
        <v>0</v>
      </c>
      <c r="LJ8" s="13">
        <f ca="1">IF(LJ$2="",0,INDEX(MIENBAC_NK_BAO_CAO_KQKD!$F:$F,LJ$2))</f>
        <v>0</v>
      </c>
      <c r="LK8" s="13">
        <f ca="1">IF(LK$2="",0,INDEX(MIENBAC_NK_BAO_CAO_KQKD!$F:$F,LK$2))</f>
        <v>0</v>
      </c>
      <c r="LL8" s="13">
        <f ca="1">IF(LL$2="",0,INDEX(MIENBAC_NK_BAO_CAO_KQKD!$F:$F,LL$2))</f>
        <v>0</v>
      </c>
      <c r="LM8" s="13">
        <f ca="1">IF(LM$2="",0,INDEX(MIENBAC_NK_BAO_CAO_KQKD!$F:$F,LM$2))</f>
        <v>0</v>
      </c>
      <c r="LN8" s="13">
        <f ca="1">IF(LN$2="",0,INDEX(MIENBAC_NK_BAO_CAO_KQKD!$F:$F,LN$2))</f>
        <v>0</v>
      </c>
      <c r="LO8" s="13">
        <f ca="1">IF(LO$2="",0,INDEX(MIENBAC_NK_BAO_CAO_KQKD!$F:$F,LO$2))</f>
        <v>0</v>
      </c>
      <c r="LP8" s="13">
        <f ca="1">IF(LP$2="",0,INDEX(MIENBAC_NK_BAO_CAO_KQKD!$F:$F,LP$2))</f>
        <v>0</v>
      </c>
      <c r="LQ8" s="13">
        <f ca="1">IF(LQ$2="",0,INDEX(MIENBAC_NK_BAO_CAO_KQKD!$F:$F,LQ$2))</f>
        <v>0</v>
      </c>
      <c r="LR8" s="13">
        <f ca="1">IF(LR$2="",0,INDEX(MIENBAC_NK_BAO_CAO_KQKD!$F:$F,LR$2))</f>
        <v>0</v>
      </c>
      <c r="LS8" s="13">
        <f ca="1">IF(LS$2="",0,INDEX(MIENBAC_NK_BAO_CAO_KQKD!$F:$F,LS$2))</f>
        <v>0</v>
      </c>
      <c r="LT8" s="13">
        <f ca="1">IF(LT$2="",0,INDEX(MIENBAC_NK_BAO_CAO_KQKD!$F:$F,LT$2))</f>
        <v>0</v>
      </c>
      <c r="LU8" s="13">
        <f ca="1">IF(LU$2="",0,INDEX(MIENBAC_NK_BAO_CAO_KQKD!$F:$F,LU$2))</f>
        <v>0</v>
      </c>
      <c r="LV8" s="13">
        <f ca="1">IF(LV$2="",0,INDEX(MIENBAC_NK_BAO_CAO_KQKD!$F:$F,LV$2))</f>
        <v>0</v>
      </c>
      <c r="LW8" s="13">
        <f ca="1">IF(LW$2="",0,INDEX(MIENBAC_NK_BAO_CAO_KQKD!$F:$F,LW$2))</f>
        <v>0</v>
      </c>
      <c r="LX8" s="13">
        <f ca="1">IF(LX$2="",0,INDEX(MIENBAC_NK_BAO_CAO_KQKD!$F:$F,LX$2))</f>
        <v>0</v>
      </c>
      <c r="LY8" s="13">
        <f ca="1">IF(LY$2="",0,INDEX(MIENBAC_NK_BAO_CAO_KQKD!$F:$F,LY$2))</f>
        <v>0</v>
      </c>
      <c r="LZ8" s="13">
        <f ca="1">IF(LZ$2="",0,INDEX(MIENBAC_NK_BAO_CAO_KQKD!$F:$F,LZ$2))</f>
        <v>0</v>
      </c>
      <c r="MA8" s="13">
        <f ca="1">IF(MA$2="",0,INDEX(MIENBAC_NK_BAO_CAO_KQKD!$F:$F,MA$2))</f>
        <v>0</v>
      </c>
      <c r="MB8" s="13">
        <f ca="1">IF(MB$2="",0,INDEX(MIENBAC_NK_BAO_CAO_KQKD!$F:$F,MB$2))</f>
        <v>0</v>
      </c>
      <c r="MC8" s="13">
        <f ca="1">IF(MC$2="",0,INDEX(MIENBAC_NK_BAO_CAO_KQKD!$F:$F,MC$2))</f>
        <v>0</v>
      </c>
      <c r="MD8" s="13">
        <f ca="1">IF(MD$2="",0,INDEX(MIENBAC_NK_BAO_CAO_KQKD!$F:$F,MD$2))</f>
        <v>0</v>
      </c>
      <c r="ME8" s="13">
        <f ca="1">IF(ME$2="",0,INDEX(MIENBAC_NK_BAO_CAO_KQKD!$F:$F,ME$2))</f>
        <v>0</v>
      </c>
      <c r="MF8" s="13">
        <f ca="1">IF(MF$2="",0,INDEX(MIENBAC_NK_BAO_CAO_KQKD!$F:$F,MF$2))</f>
        <v>0</v>
      </c>
      <c r="MG8" s="13">
        <f ca="1">IF(MG$2="",0,INDEX(MIENBAC_NK_BAO_CAO_KQKD!$F:$F,MG$2))</f>
        <v>0</v>
      </c>
      <c r="MH8" s="13">
        <f ca="1">IF(MH$2="",0,INDEX(MIENBAC_NK_BAO_CAO_KQKD!$F:$F,MH$2))</f>
        <v>0</v>
      </c>
      <c r="MI8" s="13">
        <f ca="1">IF(MI$2="",0,INDEX(MIENBAC_NK_BAO_CAO_KQKD!$F:$F,MI$2))</f>
        <v>0</v>
      </c>
      <c r="MJ8" s="13">
        <f ca="1">IF(MJ$2="",0,INDEX(MIENBAC_NK_BAO_CAO_KQKD!$F:$F,MJ$2))</f>
        <v>0</v>
      </c>
      <c r="MK8" s="13">
        <f ca="1">IF(MK$2="",0,INDEX(MIENBAC_NK_BAO_CAO_KQKD!$F:$F,MK$2))</f>
        <v>0</v>
      </c>
      <c r="ML8" s="13">
        <f ca="1">IF(ML$2="",0,INDEX(MIENBAC_NK_BAO_CAO_KQKD!$F:$F,ML$2))</f>
        <v>0</v>
      </c>
      <c r="MM8" s="13">
        <f ca="1">IF(MM$2="",0,INDEX(MIENBAC_NK_BAO_CAO_KQKD!$F:$F,MM$2))</f>
        <v>0</v>
      </c>
      <c r="MN8" s="13">
        <f ca="1">IF(MN$2="",0,INDEX(MIENBAC_NK_BAO_CAO_KQKD!$F:$F,MN$2))</f>
        <v>0</v>
      </c>
      <c r="MO8" s="13">
        <f ca="1">IF(MO$2="",0,INDEX(MIENBAC_NK_BAO_CAO_KQKD!$F:$F,MO$2))</f>
        <v>0</v>
      </c>
      <c r="MP8" s="13">
        <f ca="1">IF(MP$2="",0,INDEX(MIENBAC_NK_BAO_CAO_KQKD!$F:$F,MP$2))</f>
        <v>0</v>
      </c>
      <c r="MQ8" s="13">
        <f ca="1">IF(MQ$2="",0,INDEX(MIENBAC_NK_BAO_CAO_KQKD!$F:$F,MQ$2))</f>
        <v>0</v>
      </c>
      <c r="MR8" s="13">
        <f ca="1">IF(MR$2="",0,INDEX(MIENBAC_NK_BAO_CAO_KQKD!$F:$F,MR$2))</f>
        <v>0</v>
      </c>
      <c r="MS8" s="13">
        <f ca="1">IF(MS$2="",0,INDEX(MIENBAC_NK_BAO_CAO_KQKD!$F:$F,MS$2))</f>
        <v>0</v>
      </c>
      <c r="MT8" s="13">
        <f ca="1">IF(MT$2="",0,INDEX(MIENBAC_NK_BAO_CAO_KQKD!$F:$F,MT$2))</f>
        <v>0</v>
      </c>
      <c r="MU8" s="13">
        <f ca="1">IF(MU$2="",0,INDEX(MIENBAC_NK_BAO_CAO_KQKD!$F:$F,MU$2))</f>
        <v>0</v>
      </c>
      <c r="MV8" s="13">
        <f ca="1">IF(MV$2="",0,INDEX(MIENBAC_NK_BAO_CAO_KQKD!$F:$F,MV$2))</f>
        <v>0</v>
      </c>
      <c r="MW8" s="13">
        <f ca="1">IF(MW$2="",0,INDEX(MIENBAC_NK_BAO_CAO_KQKD!$F:$F,MW$2))</f>
        <v>0</v>
      </c>
      <c r="MX8" s="13">
        <f ca="1">IF(MX$2="",0,INDEX(MIENBAC_NK_BAO_CAO_KQKD!$F:$F,MX$2))</f>
        <v>0</v>
      </c>
      <c r="MY8" s="13">
        <f ca="1">IF(MY$2="",0,INDEX(MIENBAC_NK_BAO_CAO_KQKD!$F:$F,MY$2))</f>
        <v>0</v>
      </c>
      <c r="MZ8" s="13">
        <f ca="1">IF(MZ$2="",0,INDEX(MIENBAC_NK_BAO_CAO_KQKD!$F:$F,MZ$2))</f>
        <v>0</v>
      </c>
      <c r="NA8" s="13">
        <f ca="1">IF(NA$2="",0,INDEX(MIENBAC_NK_BAO_CAO_KQKD!$F:$F,NA$2))</f>
        <v>0</v>
      </c>
      <c r="NB8" s="13">
        <f ca="1">IF(NB$2="",0,INDEX(MIENBAC_NK_BAO_CAO_KQKD!$F:$F,NB$2))</f>
        <v>0</v>
      </c>
      <c r="NC8" s="13">
        <f ca="1">IF(NC$2="",0,INDEX(MIENBAC_NK_BAO_CAO_KQKD!$F:$F,NC$2))</f>
        <v>0</v>
      </c>
      <c r="ND8" s="13">
        <f ca="1">IF(ND$2="",0,INDEX(MIENBAC_NK_BAO_CAO_KQKD!$F:$F,ND$2))</f>
        <v>0</v>
      </c>
      <c r="NE8" s="13">
        <f ca="1">IF(NE$2="",0,INDEX(MIENBAC_NK_BAO_CAO_KQKD!$F:$F,NE$2))</f>
        <v>0</v>
      </c>
      <c r="NF8" s="13">
        <f ca="1">IF(NF$2="",0,INDEX(MIENBAC_NK_BAO_CAO_KQKD!$F:$F,NF$2))</f>
        <v>0</v>
      </c>
      <c r="NG8" s="13">
        <f ca="1">IF(NG$2="",0,INDEX(MIENBAC_NK_BAO_CAO_KQKD!$F:$F,NG$2))</f>
        <v>0</v>
      </c>
    </row>
    <row r="10" spans="1:371" ht="31.5" x14ac:dyDescent="0.25">
      <c r="A10" s="16" t="s">
        <v>7</v>
      </c>
      <c r="B10" s="16" t="s">
        <v>44</v>
      </c>
      <c r="C10" s="16" t="s">
        <v>45</v>
      </c>
      <c r="D10" s="16" t="s">
        <v>42</v>
      </c>
      <c r="E10" s="16" t="s">
        <v>43</v>
      </c>
      <c r="F10" s="16" t="s">
        <v>9</v>
      </c>
      <c r="G10" s="29">
        <f ca="1">+DATE(YEAR(TODAY()),1,1)</f>
        <v>44927</v>
      </c>
      <c r="H10" s="29">
        <f t="shared" ref="H10:BS10" ca="1" si="8">+G10+1</f>
        <v>44928</v>
      </c>
      <c r="I10" s="29">
        <f t="shared" ca="1" si="8"/>
        <v>44929</v>
      </c>
      <c r="J10" s="29">
        <f t="shared" ca="1" si="8"/>
        <v>44930</v>
      </c>
      <c r="K10" s="29">
        <f t="shared" ca="1" si="8"/>
        <v>44931</v>
      </c>
      <c r="L10" s="29">
        <f t="shared" ca="1" si="8"/>
        <v>44932</v>
      </c>
      <c r="M10" s="29">
        <f t="shared" ca="1" si="8"/>
        <v>44933</v>
      </c>
      <c r="N10" s="29">
        <f t="shared" ca="1" si="8"/>
        <v>44934</v>
      </c>
      <c r="O10" s="29">
        <f t="shared" ca="1" si="8"/>
        <v>44935</v>
      </c>
      <c r="P10" s="29">
        <f t="shared" ca="1" si="8"/>
        <v>44936</v>
      </c>
      <c r="Q10" s="29">
        <f t="shared" ca="1" si="8"/>
        <v>44937</v>
      </c>
      <c r="R10" s="29">
        <f t="shared" ca="1" si="8"/>
        <v>44938</v>
      </c>
      <c r="S10" s="29">
        <f t="shared" ca="1" si="8"/>
        <v>44939</v>
      </c>
      <c r="T10" s="29">
        <f t="shared" ca="1" si="8"/>
        <v>44940</v>
      </c>
      <c r="U10" s="29">
        <f t="shared" ca="1" si="8"/>
        <v>44941</v>
      </c>
      <c r="V10" s="29">
        <f t="shared" ca="1" si="8"/>
        <v>44942</v>
      </c>
      <c r="W10" s="29">
        <f t="shared" ca="1" si="8"/>
        <v>44943</v>
      </c>
      <c r="X10" s="29">
        <f t="shared" ca="1" si="8"/>
        <v>44944</v>
      </c>
      <c r="Y10" s="29">
        <f t="shared" ca="1" si="8"/>
        <v>44945</v>
      </c>
      <c r="Z10" s="29">
        <f t="shared" ca="1" si="8"/>
        <v>44946</v>
      </c>
      <c r="AA10" s="29">
        <f t="shared" ca="1" si="8"/>
        <v>44947</v>
      </c>
      <c r="AB10" s="29">
        <f t="shared" ca="1" si="8"/>
        <v>44948</v>
      </c>
      <c r="AC10" s="29">
        <f t="shared" ca="1" si="8"/>
        <v>44949</v>
      </c>
      <c r="AD10" s="29">
        <f t="shared" ca="1" si="8"/>
        <v>44950</v>
      </c>
      <c r="AE10" s="29">
        <f t="shared" ca="1" si="8"/>
        <v>44951</v>
      </c>
      <c r="AF10" s="29">
        <f t="shared" ca="1" si="8"/>
        <v>44952</v>
      </c>
      <c r="AG10" s="29">
        <f t="shared" ca="1" si="8"/>
        <v>44953</v>
      </c>
      <c r="AH10" s="29">
        <f t="shared" ca="1" si="8"/>
        <v>44954</v>
      </c>
      <c r="AI10" s="29">
        <f t="shared" ca="1" si="8"/>
        <v>44955</v>
      </c>
      <c r="AJ10" s="29">
        <f t="shared" ca="1" si="8"/>
        <v>44956</v>
      </c>
      <c r="AK10" s="29">
        <f t="shared" ca="1" si="8"/>
        <v>44957</v>
      </c>
      <c r="AL10" s="29">
        <f t="shared" ca="1" si="8"/>
        <v>44958</v>
      </c>
      <c r="AM10" s="29">
        <f t="shared" ca="1" si="8"/>
        <v>44959</v>
      </c>
      <c r="AN10" s="29">
        <f t="shared" ca="1" si="8"/>
        <v>44960</v>
      </c>
      <c r="AO10" s="29">
        <f t="shared" ca="1" si="8"/>
        <v>44961</v>
      </c>
      <c r="AP10" s="29">
        <f t="shared" ca="1" si="8"/>
        <v>44962</v>
      </c>
      <c r="AQ10" s="29">
        <f t="shared" ca="1" si="8"/>
        <v>44963</v>
      </c>
      <c r="AR10" s="29">
        <f t="shared" ca="1" si="8"/>
        <v>44964</v>
      </c>
      <c r="AS10" s="29">
        <f t="shared" ca="1" si="8"/>
        <v>44965</v>
      </c>
      <c r="AT10" s="29">
        <f t="shared" ca="1" si="8"/>
        <v>44966</v>
      </c>
      <c r="AU10" s="29">
        <f t="shared" ca="1" si="8"/>
        <v>44967</v>
      </c>
      <c r="AV10" s="29">
        <f t="shared" ca="1" si="8"/>
        <v>44968</v>
      </c>
      <c r="AW10" s="29">
        <f t="shared" ca="1" si="8"/>
        <v>44969</v>
      </c>
      <c r="AX10" s="29">
        <f t="shared" ca="1" si="8"/>
        <v>44970</v>
      </c>
      <c r="AY10" s="29">
        <f t="shared" ca="1" si="8"/>
        <v>44971</v>
      </c>
      <c r="AZ10" s="29">
        <f t="shared" ca="1" si="8"/>
        <v>44972</v>
      </c>
      <c r="BA10" s="29">
        <f t="shared" ca="1" si="8"/>
        <v>44973</v>
      </c>
      <c r="BB10" s="29">
        <f t="shared" ca="1" si="8"/>
        <v>44974</v>
      </c>
      <c r="BC10" s="29">
        <f t="shared" ca="1" si="8"/>
        <v>44975</v>
      </c>
      <c r="BD10" s="29">
        <f t="shared" ca="1" si="8"/>
        <v>44976</v>
      </c>
      <c r="BE10" s="29">
        <f t="shared" ca="1" si="8"/>
        <v>44977</v>
      </c>
      <c r="BF10" s="29">
        <f t="shared" ca="1" si="8"/>
        <v>44978</v>
      </c>
      <c r="BG10" s="29">
        <f t="shared" ca="1" si="8"/>
        <v>44979</v>
      </c>
      <c r="BH10" s="29">
        <f t="shared" ca="1" si="8"/>
        <v>44980</v>
      </c>
      <c r="BI10" s="29">
        <f t="shared" ca="1" si="8"/>
        <v>44981</v>
      </c>
      <c r="BJ10" s="29">
        <f t="shared" ca="1" si="8"/>
        <v>44982</v>
      </c>
      <c r="BK10" s="29">
        <f t="shared" ca="1" si="8"/>
        <v>44983</v>
      </c>
      <c r="BL10" s="29">
        <f t="shared" ca="1" si="8"/>
        <v>44984</v>
      </c>
      <c r="BM10" s="29">
        <f t="shared" ca="1" si="8"/>
        <v>44985</v>
      </c>
      <c r="BN10" s="29">
        <f t="shared" ca="1" si="8"/>
        <v>44986</v>
      </c>
      <c r="BO10" s="29">
        <f t="shared" ca="1" si="8"/>
        <v>44987</v>
      </c>
      <c r="BP10" s="29">
        <f t="shared" ca="1" si="8"/>
        <v>44988</v>
      </c>
      <c r="BQ10" s="29">
        <f t="shared" ca="1" si="8"/>
        <v>44989</v>
      </c>
      <c r="BR10" s="29">
        <f t="shared" ca="1" si="8"/>
        <v>44990</v>
      </c>
      <c r="BS10" s="29">
        <f t="shared" ca="1" si="8"/>
        <v>44991</v>
      </c>
      <c r="BT10" s="29">
        <f t="shared" ref="BT10:EE10" ca="1" si="9">+BS10+1</f>
        <v>44992</v>
      </c>
      <c r="BU10" s="29">
        <f t="shared" ca="1" si="9"/>
        <v>44993</v>
      </c>
      <c r="BV10" s="29">
        <f t="shared" ca="1" si="9"/>
        <v>44994</v>
      </c>
      <c r="BW10" s="29">
        <f t="shared" ca="1" si="9"/>
        <v>44995</v>
      </c>
      <c r="BX10" s="29">
        <f t="shared" ca="1" si="9"/>
        <v>44996</v>
      </c>
      <c r="BY10" s="29">
        <f t="shared" ca="1" si="9"/>
        <v>44997</v>
      </c>
      <c r="BZ10" s="29">
        <f t="shared" ca="1" si="9"/>
        <v>44998</v>
      </c>
      <c r="CA10" s="29">
        <f t="shared" ca="1" si="9"/>
        <v>44999</v>
      </c>
      <c r="CB10" s="29">
        <f t="shared" ca="1" si="9"/>
        <v>45000</v>
      </c>
      <c r="CC10" s="29">
        <f t="shared" ca="1" si="9"/>
        <v>45001</v>
      </c>
      <c r="CD10" s="29">
        <f t="shared" ca="1" si="9"/>
        <v>45002</v>
      </c>
      <c r="CE10" s="29">
        <f t="shared" ca="1" si="9"/>
        <v>45003</v>
      </c>
      <c r="CF10" s="29">
        <f t="shared" ca="1" si="9"/>
        <v>45004</v>
      </c>
      <c r="CG10" s="29">
        <f t="shared" ca="1" si="9"/>
        <v>45005</v>
      </c>
      <c r="CH10" s="29">
        <f t="shared" ca="1" si="9"/>
        <v>45006</v>
      </c>
      <c r="CI10" s="29">
        <f t="shared" ca="1" si="9"/>
        <v>45007</v>
      </c>
      <c r="CJ10" s="29">
        <f t="shared" ca="1" si="9"/>
        <v>45008</v>
      </c>
      <c r="CK10" s="29">
        <f t="shared" ca="1" si="9"/>
        <v>45009</v>
      </c>
      <c r="CL10" s="29">
        <f t="shared" ca="1" si="9"/>
        <v>45010</v>
      </c>
      <c r="CM10" s="29">
        <f t="shared" ca="1" si="9"/>
        <v>45011</v>
      </c>
      <c r="CN10" s="29">
        <f t="shared" ca="1" si="9"/>
        <v>45012</v>
      </c>
      <c r="CO10" s="29">
        <f t="shared" ca="1" si="9"/>
        <v>45013</v>
      </c>
      <c r="CP10" s="29">
        <f t="shared" ca="1" si="9"/>
        <v>45014</v>
      </c>
      <c r="CQ10" s="29">
        <f t="shared" ca="1" si="9"/>
        <v>45015</v>
      </c>
      <c r="CR10" s="29">
        <f t="shared" ca="1" si="9"/>
        <v>45016</v>
      </c>
      <c r="CS10" s="29">
        <f t="shared" ca="1" si="9"/>
        <v>45017</v>
      </c>
      <c r="CT10" s="29">
        <f t="shared" ca="1" si="9"/>
        <v>45018</v>
      </c>
      <c r="CU10" s="29">
        <f t="shared" ca="1" si="9"/>
        <v>45019</v>
      </c>
      <c r="CV10" s="29">
        <f t="shared" ca="1" si="9"/>
        <v>45020</v>
      </c>
      <c r="CW10" s="29">
        <f t="shared" ca="1" si="9"/>
        <v>45021</v>
      </c>
      <c r="CX10" s="29">
        <f t="shared" ca="1" si="9"/>
        <v>45022</v>
      </c>
      <c r="CY10" s="29">
        <f t="shared" ca="1" si="9"/>
        <v>45023</v>
      </c>
      <c r="CZ10" s="29">
        <f t="shared" ca="1" si="9"/>
        <v>45024</v>
      </c>
      <c r="DA10" s="29">
        <f t="shared" ca="1" si="9"/>
        <v>45025</v>
      </c>
      <c r="DB10" s="29">
        <f t="shared" ca="1" si="9"/>
        <v>45026</v>
      </c>
      <c r="DC10" s="29">
        <f t="shared" ca="1" si="9"/>
        <v>45027</v>
      </c>
      <c r="DD10" s="29">
        <f t="shared" ca="1" si="9"/>
        <v>45028</v>
      </c>
      <c r="DE10" s="29">
        <f t="shared" ca="1" si="9"/>
        <v>45029</v>
      </c>
      <c r="DF10" s="29">
        <f t="shared" ca="1" si="9"/>
        <v>45030</v>
      </c>
      <c r="DG10" s="29">
        <f t="shared" ca="1" si="9"/>
        <v>45031</v>
      </c>
      <c r="DH10" s="29">
        <f t="shared" ca="1" si="9"/>
        <v>45032</v>
      </c>
      <c r="DI10" s="29">
        <f t="shared" ca="1" si="9"/>
        <v>45033</v>
      </c>
      <c r="DJ10" s="29">
        <f t="shared" ca="1" si="9"/>
        <v>45034</v>
      </c>
      <c r="DK10" s="29">
        <f t="shared" ca="1" si="9"/>
        <v>45035</v>
      </c>
      <c r="DL10" s="29">
        <f t="shared" ca="1" si="9"/>
        <v>45036</v>
      </c>
      <c r="DM10" s="29">
        <f t="shared" ca="1" si="9"/>
        <v>45037</v>
      </c>
      <c r="DN10" s="29">
        <f t="shared" ca="1" si="9"/>
        <v>45038</v>
      </c>
      <c r="DO10" s="29">
        <f t="shared" ca="1" si="9"/>
        <v>45039</v>
      </c>
      <c r="DP10" s="29">
        <f t="shared" ca="1" si="9"/>
        <v>45040</v>
      </c>
      <c r="DQ10" s="29">
        <f t="shared" ca="1" si="9"/>
        <v>45041</v>
      </c>
      <c r="DR10" s="29">
        <f t="shared" ca="1" si="9"/>
        <v>45042</v>
      </c>
      <c r="DS10" s="29">
        <f t="shared" ca="1" si="9"/>
        <v>45043</v>
      </c>
      <c r="DT10" s="29">
        <f t="shared" ca="1" si="9"/>
        <v>45044</v>
      </c>
      <c r="DU10" s="29">
        <f t="shared" ca="1" si="9"/>
        <v>45045</v>
      </c>
      <c r="DV10" s="29">
        <f t="shared" ca="1" si="9"/>
        <v>45046</v>
      </c>
      <c r="DW10" s="29">
        <f t="shared" ca="1" si="9"/>
        <v>45047</v>
      </c>
      <c r="DX10" s="29">
        <f t="shared" ca="1" si="9"/>
        <v>45048</v>
      </c>
      <c r="DY10" s="29">
        <f t="shared" ca="1" si="9"/>
        <v>45049</v>
      </c>
      <c r="DZ10" s="29">
        <f t="shared" ca="1" si="9"/>
        <v>45050</v>
      </c>
      <c r="EA10" s="29">
        <f t="shared" ca="1" si="9"/>
        <v>45051</v>
      </c>
      <c r="EB10" s="29">
        <f t="shared" ca="1" si="9"/>
        <v>45052</v>
      </c>
      <c r="EC10" s="29">
        <f t="shared" ca="1" si="9"/>
        <v>45053</v>
      </c>
      <c r="ED10" s="29">
        <f t="shared" ca="1" si="9"/>
        <v>45054</v>
      </c>
      <c r="EE10" s="29">
        <f t="shared" ca="1" si="9"/>
        <v>45055</v>
      </c>
      <c r="EF10" s="29">
        <f t="shared" ref="EF10:EQ10" ca="1" si="10">+EE10+1</f>
        <v>45056</v>
      </c>
      <c r="EG10" s="29">
        <f t="shared" ca="1" si="10"/>
        <v>45057</v>
      </c>
      <c r="EH10" s="29">
        <f t="shared" ca="1" si="10"/>
        <v>45058</v>
      </c>
      <c r="EI10" s="29">
        <f t="shared" ca="1" si="10"/>
        <v>45059</v>
      </c>
      <c r="EJ10" s="29">
        <f t="shared" ca="1" si="10"/>
        <v>45060</v>
      </c>
      <c r="EK10" s="29">
        <f t="shared" ca="1" si="10"/>
        <v>45061</v>
      </c>
      <c r="EL10" s="29">
        <f t="shared" ca="1" si="10"/>
        <v>45062</v>
      </c>
      <c r="EM10" s="29">
        <f t="shared" ca="1" si="10"/>
        <v>45063</v>
      </c>
      <c r="EN10" s="29">
        <f t="shared" ca="1" si="10"/>
        <v>45064</v>
      </c>
      <c r="EO10" s="29">
        <f t="shared" ca="1" si="10"/>
        <v>45065</v>
      </c>
      <c r="EP10" s="29">
        <f t="shared" ca="1" si="10"/>
        <v>45066</v>
      </c>
      <c r="EQ10" s="29">
        <f t="shared" ca="1" si="10"/>
        <v>45067</v>
      </c>
      <c r="ER10" s="29">
        <f ca="1">+EQ10+1</f>
        <v>45068</v>
      </c>
      <c r="ES10" s="29">
        <f t="shared" ref="ES10:HD10" ca="1" si="11">+ER10+1</f>
        <v>45069</v>
      </c>
      <c r="ET10" s="29">
        <f t="shared" ca="1" si="11"/>
        <v>45070</v>
      </c>
      <c r="EU10" s="29">
        <f t="shared" ca="1" si="11"/>
        <v>45071</v>
      </c>
      <c r="EV10" s="29">
        <f t="shared" ca="1" si="11"/>
        <v>45072</v>
      </c>
      <c r="EW10" s="29">
        <f t="shared" ca="1" si="11"/>
        <v>45073</v>
      </c>
      <c r="EX10" s="29">
        <f t="shared" ca="1" si="11"/>
        <v>45074</v>
      </c>
      <c r="EY10" s="29">
        <f t="shared" ca="1" si="11"/>
        <v>45075</v>
      </c>
      <c r="EZ10" s="29">
        <f t="shared" ca="1" si="11"/>
        <v>45076</v>
      </c>
      <c r="FA10" s="29">
        <f t="shared" ca="1" si="11"/>
        <v>45077</v>
      </c>
      <c r="FB10" s="29">
        <f t="shared" ca="1" si="11"/>
        <v>45078</v>
      </c>
      <c r="FC10" s="29">
        <f t="shared" ca="1" si="11"/>
        <v>45079</v>
      </c>
      <c r="FD10" s="29">
        <f t="shared" ca="1" si="11"/>
        <v>45080</v>
      </c>
      <c r="FE10" s="29">
        <f t="shared" ca="1" si="11"/>
        <v>45081</v>
      </c>
      <c r="FF10" s="29">
        <f t="shared" ca="1" si="11"/>
        <v>45082</v>
      </c>
      <c r="FG10" s="29">
        <f t="shared" ca="1" si="11"/>
        <v>45083</v>
      </c>
      <c r="FH10" s="29">
        <f t="shared" ca="1" si="11"/>
        <v>45084</v>
      </c>
      <c r="FI10" s="29">
        <f t="shared" ca="1" si="11"/>
        <v>45085</v>
      </c>
      <c r="FJ10" s="29">
        <f t="shared" ca="1" si="11"/>
        <v>45086</v>
      </c>
      <c r="FK10" s="29">
        <f t="shared" ca="1" si="11"/>
        <v>45087</v>
      </c>
      <c r="FL10" s="29">
        <f t="shared" ca="1" si="11"/>
        <v>45088</v>
      </c>
      <c r="FM10" s="29">
        <f t="shared" ca="1" si="11"/>
        <v>45089</v>
      </c>
      <c r="FN10" s="29">
        <f t="shared" ca="1" si="11"/>
        <v>45090</v>
      </c>
      <c r="FO10" s="29">
        <f t="shared" ca="1" si="11"/>
        <v>45091</v>
      </c>
      <c r="FP10" s="29">
        <f t="shared" ca="1" si="11"/>
        <v>45092</v>
      </c>
      <c r="FQ10" s="29">
        <f t="shared" ca="1" si="11"/>
        <v>45093</v>
      </c>
      <c r="FR10" s="29">
        <f t="shared" ca="1" si="11"/>
        <v>45094</v>
      </c>
      <c r="FS10" s="29">
        <f t="shared" ca="1" si="11"/>
        <v>45095</v>
      </c>
      <c r="FT10" s="29">
        <f t="shared" ca="1" si="11"/>
        <v>45096</v>
      </c>
      <c r="FU10" s="29">
        <f t="shared" ca="1" si="11"/>
        <v>45097</v>
      </c>
      <c r="FV10" s="29">
        <f t="shared" ca="1" si="11"/>
        <v>45098</v>
      </c>
      <c r="FW10" s="29">
        <f t="shared" ca="1" si="11"/>
        <v>45099</v>
      </c>
      <c r="FX10" s="29">
        <f t="shared" ca="1" si="11"/>
        <v>45100</v>
      </c>
      <c r="FY10" s="29">
        <f t="shared" ca="1" si="11"/>
        <v>45101</v>
      </c>
      <c r="FZ10" s="29">
        <f t="shared" ca="1" si="11"/>
        <v>45102</v>
      </c>
      <c r="GA10" s="29">
        <f t="shared" ca="1" si="11"/>
        <v>45103</v>
      </c>
      <c r="GB10" s="29">
        <f t="shared" ca="1" si="11"/>
        <v>45104</v>
      </c>
      <c r="GC10" s="29">
        <f t="shared" ca="1" si="11"/>
        <v>45105</v>
      </c>
      <c r="GD10" s="29">
        <f t="shared" ca="1" si="11"/>
        <v>45106</v>
      </c>
      <c r="GE10" s="29">
        <f t="shared" ca="1" si="11"/>
        <v>45107</v>
      </c>
      <c r="GF10" s="29">
        <f t="shared" ca="1" si="11"/>
        <v>45108</v>
      </c>
      <c r="GG10" s="29">
        <f t="shared" ca="1" si="11"/>
        <v>45109</v>
      </c>
      <c r="GH10" s="29">
        <f t="shared" ca="1" si="11"/>
        <v>45110</v>
      </c>
      <c r="GI10" s="29">
        <f t="shared" ca="1" si="11"/>
        <v>45111</v>
      </c>
      <c r="GJ10" s="29">
        <f t="shared" ca="1" si="11"/>
        <v>45112</v>
      </c>
      <c r="GK10" s="29">
        <f t="shared" ca="1" si="11"/>
        <v>45113</v>
      </c>
      <c r="GL10" s="29">
        <f t="shared" ca="1" si="11"/>
        <v>45114</v>
      </c>
      <c r="GM10" s="29">
        <f t="shared" ca="1" si="11"/>
        <v>45115</v>
      </c>
      <c r="GN10" s="29">
        <f t="shared" ca="1" si="11"/>
        <v>45116</v>
      </c>
      <c r="GO10" s="29">
        <f t="shared" ca="1" si="11"/>
        <v>45117</v>
      </c>
      <c r="GP10" s="29">
        <f t="shared" ca="1" si="11"/>
        <v>45118</v>
      </c>
      <c r="GQ10" s="29">
        <f t="shared" ca="1" si="11"/>
        <v>45119</v>
      </c>
      <c r="GR10" s="29">
        <f t="shared" ca="1" si="11"/>
        <v>45120</v>
      </c>
      <c r="GS10" s="29">
        <f t="shared" ca="1" si="11"/>
        <v>45121</v>
      </c>
      <c r="GT10" s="29">
        <f t="shared" ca="1" si="11"/>
        <v>45122</v>
      </c>
      <c r="GU10" s="29">
        <f t="shared" ca="1" si="11"/>
        <v>45123</v>
      </c>
      <c r="GV10" s="29">
        <f t="shared" ca="1" si="11"/>
        <v>45124</v>
      </c>
      <c r="GW10" s="29">
        <f t="shared" ca="1" si="11"/>
        <v>45125</v>
      </c>
      <c r="GX10" s="29">
        <f t="shared" ca="1" si="11"/>
        <v>45126</v>
      </c>
      <c r="GY10" s="29">
        <f t="shared" ca="1" si="11"/>
        <v>45127</v>
      </c>
      <c r="GZ10" s="29">
        <f t="shared" ca="1" si="11"/>
        <v>45128</v>
      </c>
      <c r="HA10" s="29">
        <f t="shared" ca="1" si="11"/>
        <v>45129</v>
      </c>
      <c r="HB10" s="29">
        <f t="shared" ca="1" si="11"/>
        <v>45130</v>
      </c>
      <c r="HC10" s="29">
        <f t="shared" ca="1" si="11"/>
        <v>45131</v>
      </c>
      <c r="HD10" s="29">
        <f t="shared" ca="1" si="11"/>
        <v>45132</v>
      </c>
      <c r="HE10" s="29">
        <f t="shared" ref="HE10:JP10" ca="1" si="12">+HD10+1</f>
        <v>45133</v>
      </c>
      <c r="HF10" s="29">
        <f t="shared" ca="1" si="12"/>
        <v>45134</v>
      </c>
      <c r="HG10" s="29">
        <f t="shared" ca="1" si="12"/>
        <v>45135</v>
      </c>
      <c r="HH10" s="29">
        <f t="shared" ca="1" si="12"/>
        <v>45136</v>
      </c>
      <c r="HI10" s="29">
        <f t="shared" ca="1" si="12"/>
        <v>45137</v>
      </c>
      <c r="HJ10" s="29">
        <f t="shared" ca="1" si="12"/>
        <v>45138</v>
      </c>
      <c r="HK10" s="29">
        <f t="shared" ca="1" si="12"/>
        <v>45139</v>
      </c>
      <c r="HL10" s="29">
        <f t="shared" ca="1" si="12"/>
        <v>45140</v>
      </c>
      <c r="HM10" s="29">
        <f t="shared" ca="1" si="12"/>
        <v>45141</v>
      </c>
      <c r="HN10" s="29">
        <f t="shared" ca="1" si="12"/>
        <v>45142</v>
      </c>
      <c r="HO10" s="29">
        <f t="shared" ca="1" si="12"/>
        <v>45143</v>
      </c>
      <c r="HP10" s="29">
        <f t="shared" ca="1" si="12"/>
        <v>45144</v>
      </c>
      <c r="HQ10" s="29">
        <f t="shared" ca="1" si="12"/>
        <v>45145</v>
      </c>
      <c r="HR10" s="29">
        <f t="shared" ca="1" si="12"/>
        <v>45146</v>
      </c>
      <c r="HS10" s="29">
        <f t="shared" ca="1" si="12"/>
        <v>45147</v>
      </c>
      <c r="HT10" s="29">
        <f t="shared" ca="1" si="12"/>
        <v>45148</v>
      </c>
      <c r="HU10" s="29">
        <f t="shared" ca="1" si="12"/>
        <v>45149</v>
      </c>
      <c r="HV10" s="29">
        <f t="shared" ca="1" si="12"/>
        <v>45150</v>
      </c>
      <c r="HW10" s="29">
        <f t="shared" ca="1" si="12"/>
        <v>45151</v>
      </c>
      <c r="HX10" s="29">
        <f t="shared" ca="1" si="12"/>
        <v>45152</v>
      </c>
      <c r="HY10" s="29">
        <f t="shared" ca="1" si="12"/>
        <v>45153</v>
      </c>
      <c r="HZ10" s="29">
        <f t="shared" ca="1" si="12"/>
        <v>45154</v>
      </c>
      <c r="IA10" s="29">
        <f t="shared" ca="1" si="12"/>
        <v>45155</v>
      </c>
      <c r="IB10" s="29">
        <f t="shared" ca="1" si="12"/>
        <v>45156</v>
      </c>
      <c r="IC10" s="29">
        <f t="shared" ca="1" si="12"/>
        <v>45157</v>
      </c>
      <c r="ID10" s="29">
        <f t="shared" ca="1" si="12"/>
        <v>45158</v>
      </c>
      <c r="IE10" s="29">
        <f t="shared" ca="1" si="12"/>
        <v>45159</v>
      </c>
      <c r="IF10" s="29">
        <f t="shared" ca="1" si="12"/>
        <v>45160</v>
      </c>
      <c r="IG10" s="29">
        <f t="shared" ca="1" si="12"/>
        <v>45161</v>
      </c>
      <c r="IH10" s="29">
        <f t="shared" ca="1" si="12"/>
        <v>45162</v>
      </c>
      <c r="II10" s="29">
        <f t="shared" ca="1" si="12"/>
        <v>45163</v>
      </c>
      <c r="IJ10" s="29">
        <f t="shared" ca="1" si="12"/>
        <v>45164</v>
      </c>
      <c r="IK10" s="29">
        <f t="shared" ca="1" si="12"/>
        <v>45165</v>
      </c>
      <c r="IL10" s="29">
        <f t="shared" ca="1" si="12"/>
        <v>45166</v>
      </c>
      <c r="IM10" s="29">
        <f t="shared" ca="1" si="12"/>
        <v>45167</v>
      </c>
      <c r="IN10" s="29">
        <f t="shared" ca="1" si="12"/>
        <v>45168</v>
      </c>
      <c r="IO10" s="29">
        <f t="shared" ca="1" si="12"/>
        <v>45169</v>
      </c>
      <c r="IP10" s="29">
        <f t="shared" ca="1" si="12"/>
        <v>45170</v>
      </c>
      <c r="IQ10" s="29">
        <f t="shared" ca="1" si="12"/>
        <v>45171</v>
      </c>
      <c r="IR10" s="29">
        <f t="shared" ca="1" si="12"/>
        <v>45172</v>
      </c>
      <c r="IS10" s="29">
        <f t="shared" ca="1" si="12"/>
        <v>45173</v>
      </c>
      <c r="IT10" s="29">
        <f t="shared" ca="1" si="12"/>
        <v>45174</v>
      </c>
      <c r="IU10" s="29">
        <f t="shared" ca="1" si="12"/>
        <v>45175</v>
      </c>
      <c r="IV10" s="29">
        <f t="shared" ca="1" si="12"/>
        <v>45176</v>
      </c>
      <c r="IW10" s="29">
        <f t="shared" ca="1" si="12"/>
        <v>45177</v>
      </c>
      <c r="IX10" s="29">
        <f t="shared" ca="1" si="12"/>
        <v>45178</v>
      </c>
      <c r="IY10" s="29">
        <f t="shared" ca="1" si="12"/>
        <v>45179</v>
      </c>
      <c r="IZ10" s="29">
        <f t="shared" ca="1" si="12"/>
        <v>45180</v>
      </c>
      <c r="JA10" s="29">
        <f t="shared" ca="1" si="12"/>
        <v>45181</v>
      </c>
      <c r="JB10" s="29">
        <f t="shared" ca="1" si="12"/>
        <v>45182</v>
      </c>
      <c r="JC10" s="29">
        <f t="shared" ca="1" si="12"/>
        <v>45183</v>
      </c>
      <c r="JD10" s="29">
        <f t="shared" ca="1" si="12"/>
        <v>45184</v>
      </c>
      <c r="JE10" s="29">
        <f t="shared" ca="1" si="12"/>
        <v>45185</v>
      </c>
      <c r="JF10" s="29">
        <f t="shared" ca="1" si="12"/>
        <v>45186</v>
      </c>
      <c r="JG10" s="29">
        <f t="shared" ca="1" si="12"/>
        <v>45187</v>
      </c>
      <c r="JH10" s="29">
        <f t="shared" ca="1" si="12"/>
        <v>45188</v>
      </c>
      <c r="JI10" s="29">
        <f t="shared" ca="1" si="12"/>
        <v>45189</v>
      </c>
      <c r="JJ10" s="29">
        <f t="shared" ca="1" si="12"/>
        <v>45190</v>
      </c>
      <c r="JK10" s="29">
        <f t="shared" ca="1" si="12"/>
        <v>45191</v>
      </c>
      <c r="JL10" s="29">
        <f t="shared" ca="1" si="12"/>
        <v>45192</v>
      </c>
      <c r="JM10" s="29">
        <f t="shared" ca="1" si="12"/>
        <v>45193</v>
      </c>
      <c r="JN10" s="29">
        <f t="shared" ca="1" si="12"/>
        <v>45194</v>
      </c>
      <c r="JO10" s="29">
        <f t="shared" ca="1" si="12"/>
        <v>45195</v>
      </c>
      <c r="JP10" s="29">
        <f t="shared" ca="1" si="12"/>
        <v>45196</v>
      </c>
      <c r="JQ10" s="29">
        <f t="shared" ref="JQ10:MB10" ca="1" si="13">+JP10+1</f>
        <v>45197</v>
      </c>
      <c r="JR10" s="29">
        <f t="shared" ca="1" si="13"/>
        <v>45198</v>
      </c>
      <c r="JS10" s="29">
        <f t="shared" ca="1" si="13"/>
        <v>45199</v>
      </c>
      <c r="JT10" s="29">
        <f t="shared" ca="1" si="13"/>
        <v>45200</v>
      </c>
      <c r="JU10" s="29">
        <f t="shared" ca="1" si="13"/>
        <v>45201</v>
      </c>
      <c r="JV10" s="29">
        <f t="shared" ca="1" si="13"/>
        <v>45202</v>
      </c>
      <c r="JW10" s="29">
        <f t="shared" ca="1" si="13"/>
        <v>45203</v>
      </c>
      <c r="JX10" s="29">
        <f t="shared" ca="1" si="13"/>
        <v>45204</v>
      </c>
      <c r="JY10" s="29">
        <f t="shared" ca="1" si="13"/>
        <v>45205</v>
      </c>
      <c r="JZ10" s="29">
        <f t="shared" ca="1" si="13"/>
        <v>45206</v>
      </c>
      <c r="KA10" s="29">
        <f t="shared" ca="1" si="13"/>
        <v>45207</v>
      </c>
      <c r="KB10" s="29">
        <f t="shared" ca="1" si="13"/>
        <v>45208</v>
      </c>
      <c r="KC10" s="29">
        <f t="shared" ca="1" si="13"/>
        <v>45209</v>
      </c>
      <c r="KD10" s="29">
        <f t="shared" ca="1" si="13"/>
        <v>45210</v>
      </c>
      <c r="KE10" s="29">
        <f t="shared" ca="1" si="13"/>
        <v>45211</v>
      </c>
      <c r="KF10" s="29">
        <f t="shared" ca="1" si="13"/>
        <v>45212</v>
      </c>
      <c r="KG10" s="29">
        <f t="shared" ca="1" si="13"/>
        <v>45213</v>
      </c>
      <c r="KH10" s="29">
        <f t="shared" ca="1" si="13"/>
        <v>45214</v>
      </c>
      <c r="KI10" s="29">
        <f t="shared" ca="1" si="13"/>
        <v>45215</v>
      </c>
      <c r="KJ10" s="29">
        <f t="shared" ca="1" si="13"/>
        <v>45216</v>
      </c>
      <c r="KK10" s="29">
        <f t="shared" ca="1" si="13"/>
        <v>45217</v>
      </c>
      <c r="KL10" s="29">
        <f t="shared" ca="1" si="13"/>
        <v>45218</v>
      </c>
      <c r="KM10" s="29">
        <f t="shared" ca="1" si="13"/>
        <v>45219</v>
      </c>
      <c r="KN10" s="29">
        <f t="shared" ca="1" si="13"/>
        <v>45220</v>
      </c>
      <c r="KO10" s="29">
        <f t="shared" ca="1" si="13"/>
        <v>45221</v>
      </c>
      <c r="KP10" s="29">
        <f t="shared" ca="1" si="13"/>
        <v>45222</v>
      </c>
      <c r="KQ10" s="29">
        <f t="shared" ca="1" si="13"/>
        <v>45223</v>
      </c>
      <c r="KR10" s="29">
        <f t="shared" ca="1" si="13"/>
        <v>45224</v>
      </c>
      <c r="KS10" s="29">
        <f t="shared" ca="1" si="13"/>
        <v>45225</v>
      </c>
      <c r="KT10" s="29">
        <f t="shared" ca="1" si="13"/>
        <v>45226</v>
      </c>
      <c r="KU10" s="29">
        <f t="shared" ca="1" si="13"/>
        <v>45227</v>
      </c>
      <c r="KV10" s="29">
        <f t="shared" ca="1" si="13"/>
        <v>45228</v>
      </c>
      <c r="KW10" s="29">
        <f t="shared" ca="1" si="13"/>
        <v>45229</v>
      </c>
      <c r="KX10" s="29">
        <f t="shared" ca="1" si="13"/>
        <v>45230</v>
      </c>
      <c r="KY10" s="29">
        <f t="shared" ca="1" si="13"/>
        <v>45231</v>
      </c>
      <c r="KZ10" s="29">
        <f t="shared" ca="1" si="13"/>
        <v>45232</v>
      </c>
      <c r="LA10" s="29">
        <f t="shared" ca="1" si="13"/>
        <v>45233</v>
      </c>
      <c r="LB10" s="29">
        <f t="shared" ca="1" si="13"/>
        <v>45234</v>
      </c>
      <c r="LC10" s="29">
        <f t="shared" ca="1" si="13"/>
        <v>45235</v>
      </c>
      <c r="LD10" s="29">
        <f t="shared" ca="1" si="13"/>
        <v>45236</v>
      </c>
      <c r="LE10" s="29">
        <f t="shared" ca="1" si="13"/>
        <v>45237</v>
      </c>
      <c r="LF10" s="29">
        <f t="shared" ca="1" si="13"/>
        <v>45238</v>
      </c>
      <c r="LG10" s="29">
        <f t="shared" ca="1" si="13"/>
        <v>45239</v>
      </c>
      <c r="LH10" s="29">
        <f t="shared" ca="1" si="13"/>
        <v>45240</v>
      </c>
      <c r="LI10" s="29">
        <f t="shared" ca="1" si="13"/>
        <v>45241</v>
      </c>
      <c r="LJ10" s="29">
        <f t="shared" ca="1" si="13"/>
        <v>45242</v>
      </c>
      <c r="LK10" s="29">
        <f t="shared" ca="1" si="13"/>
        <v>45243</v>
      </c>
      <c r="LL10" s="29">
        <f t="shared" ca="1" si="13"/>
        <v>45244</v>
      </c>
      <c r="LM10" s="29">
        <f t="shared" ca="1" si="13"/>
        <v>45245</v>
      </c>
      <c r="LN10" s="29">
        <f t="shared" ca="1" si="13"/>
        <v>45246</v>
      </c>
      <c r="LO10" s="29">
        <f t="shared" ca="1" si="13"/>
        <v>45247</v>
      </c>
      <c r="LP10" s="29">
        <f t="shared" ca="1" si="13"/>
        <v>45248</v>
      </c>
      <c r="LQ10" s="29">
        <f t="shared" ca="1" si="13"/>
        <v>45249</v>
      </c>
      <c r="LR10" s="29">
        <f t="shared" ca="1" si="13"/>
        <v>45250</v>
      </c>
      <c r="LS10" s="29">
        <f t="shared" ca="1" si="13"/>
        <v>45251</v>
      </c>
      <c r="LT10" s="29">
        <f t="shared" ca="1" si="13"/>
        <v>45252</v>
      </c>
      <c r="LU10" s="29">
        <f t="shared" ca="1" si="13"/>
        <v>45253</v>
      </c>
      <c r="LV10" s="29">
        <f t="shared" ca="1" si="13"/>
        <v>45254</v>
      </c>
      <c r="LW10" s="29">
        <f t="shared" ca="1" si="13"/>
        <v>45255</v>
      </c>
      <c r="LX10" s="29">
        <f t="shared" ca="1" si="13"/>
        <v>45256</v>
      </c>
      <c r="LY10" s="29">
        <f t="shared" ca="1" si="13"/>
        <v>45257</v>
      </c>
      <c r="LZ10" s="29">
        <f t="shared" ca="1" si="13"/>
        <v>45258</v>
      </c>
      <c r="MA10" s="29">
        <f t="shared" ca="1" si="13"/>
        <v>45259</v>
      </c>
      <c r="MB10" s="29">
        <f t="shared" ca="1" si="13"/>
        <v>45260</v>
      </c>
      <c r="MC10" s="29">
        <f t="shared" ref="MC10:NG10" ca="1" si="14">+MB10+1</f>
        <v>45261</v>
      </c>
      <c r="MD10" s="29">
        <f t="shared" ca="1" si="14"/>
        <v>45262</v>
      </c>
      <c r="ME10" s="29">
        <f t="shared" ca="1" si="14"/>
        <v>45263</v>
      </c>
      <c r="MF10" s="29">
        <f t="shared" ca="1" si="14"/>
        <v>45264</v>
      </c>
      <c r="MG10" s="29">
        <f t="shared" ca="1" si="14"/>
        <v>45265</v>
      </c>
      <c r="MH10" s="29">
        <f t="shared" ca="1" si="14"/>
        <v>45266</v>
      </c>
      <c r="MI10" s="29">
        <f t="shared" ca="1" si="14"/>
        <v>45267</v>
      </c>
      <c r="MJ10" s="29">
        <f t="shared" ca="1" si="14"/>
        <v>45268</v>
      </c>
      <c r="MK10" s="29">
        <f t="shared" ca="1" si="14"/>
        <v>45269</v>
      </c>
      <c r="ML10" s="29">
        <f t="shared" ca="1" si="14"/>
        <v>45270</v>
      </c>
      <c r="MM10" s="29">
        <f t="shared" ca="1" si="14"/>
        <v>45271</v>
      </c>
      <c r="MN10" s="29">
        <f t="shared" ca="1" si="14"/>
        <v>45272</v>
      </c>
      <c r="MO10" s="29">
        <f t="shared" ca="1" si="14"/>
        <v>45273</v>
      </c>
      <c r="MP10" s="29">
        <f t="shared" ca="1" si="14"/>
        <v>45274</v>
      </c>
      <c r="MQ10" s="29">
        <f t="shared" ca="1" si="14"/>
        <v>45275</v>
      </c>
      <c r="MR10" s="29">
        <f t="shared" ca="1" si="14"/>
        <v>45276</v>
      </c>
      <c r="MS10" s="29">
        <f t="shared" ca="1" si="14"/>
        <v>45277</v>
      </c>
      <c r="MT10" s="29">
        <f t="shared" ca="1" si="14"/>
        <v>45278</v>
      </c>
      <c r="MU10" s="29">
        <f t="shared" ca="1" si="14"/>
        <v>45279</v>
      </c>
      <c r="MV10" s="29">
        <f t="shared" ca="1" si="14"/>
        <v>45280</v>
      </c>
      <c r="MW10" s="29">
        <f t="shared" ca="1" si="14"/>
        <v>45281</v>
      </c>
      <c r="MX10" s="29">
        <f t="shared" ca="1" si="14"/>
        <v>45282</v>
      </c>
      <c r="MY10" s="29">
        <f t="shared" ca="1" si="14"/>
        <v>45283</v>
      </c>
      <c r="MZ10" s="29">
        <f t="shared" ca="1" si="14"/>
        <v>45284</v>
      </c>
      <c r="NA10" s="29">
        <f t="shared" ca="1" si="14"/>
        <v>45285</v>
      </c>
      <c r="NB10" s="29">
        <f t="shared" ca="1" si="14"/>
        <v>45286</v>
      </c>
      <c r="NC10" s="29">
        <f t="shared" ca="1" si="14"/>
        <v>45287</v>
      </c>
      <c r="ND10" s="29">
        <f t="shared" ca="1" si="14"/>
        <v>45288</v>
      </c>
      <c r="NE10" s="29">
        <f t="shared" ca="1" si="14"/>
        <v>45289</v>
      </c>
      <c r="NF10" s="29">
        <f t="shared" ca="1" si="14"/>
        <v>45290</v>
      </c>
      <c r="NG10" s="29">
        <f t="shared" ca="1" si="14"/>
        <v>45291</v>
      </c>
    </row>
    <row r="11" spans="1:371" ht="15.75" x14ac:dyDescent="0.25">
      <c r="A11" s="12" t="s">
        <v>0</v>
      </c>
      <c r="B11" s="13">
        <f>MIENBAC_NK_MUC_TIEU!B2</f>
        <v>91000000000</v>
      </c>
      <c r="C11" s="13">
        <f>MIENBAC_NK_MUC_TIEU!B2/365</f>
        <v>249315068.49315068</v>
      </c>
      <c r="D11" s="13">
        <f ca="1">INDEX(G11:NG11,MATCH(TODAY()-1,$G$10:$NG$10))</f>
        <v>0</v>
      </c>
      <c r="E11" s="13">
        <f ca="1">+C11-D11</f>
        <v>249315068.49315068</v>
      </c>
      <c r="F11" s="14">
        <f ca="1">IF(D11&gt;0,D11/C11,0)</f>
        <v>0</v>
      </c>
      <c r="G11" s="13">
        <f ca="1">+G4</f>
        <v>0</v>
      </c>
      <c r="H11" s="13">
        <f t="shared" ref="H11:BS14" ca="1" si="15">IF(H4=0,0,H4-G4)</f>
        <v>0</v>
      </c>
      <c r="I11" s="13">
        <f t="shared" ca="1" si="15"/>
        <v>0</v>
      </c>
      <c r="J11" s="13">
        <f t="shared" ca="1" si="15"/>
        <v>0</v>
      </c>
      <c r="K11" s="13">
        <f t="shared" ca="1" si="15"/>
        <v>0</v>
      </c>
      <c r="L11" s="13">
        <f t="shared" ca="1" si="15"/>
        <v>0</v>
      </c>
      <c r="M11" s="13">
        <f t="shared" ca="1" si="15"/>
        <v>0</v>
      </c>
      <c r="N11" s="13">
        <f t="shared" ca="1" si="15"/>
        <v>0</v>
      </c>
      <c r="O11" s="13">
        <f t="shared" ca="1" si="15"/>
        <v>0</v>
      </c>
      <c r="P11" s="13">
        <f t="shared" ca="1" si="15"/>
        <v>0</v>
      </c>
      <c r="Q11" s="13">
        <f t="shared" ca="1" si="15"/>
        <v>0</v>
      </c>
      <c r="R11" s="13">
        <f t="shared" ca="1" si="15"/>
        <v>0</v>
      </c>
      <c r="S11" s="13">
        <f t="shared" ca="1" si="15"/>
        <v>0</v>
      </c>
      <c r="T11" s="13">
        <f t="shared" ca="1" si="15"/>
        <v>0</v>
      </c>
      <c r="U11" s="13">
        <f t="shared" ca="1" si="15"/>
        <v>0</v>
      </c>
      <c r="V11" s="13">
        <f t="shared" ca="1" si="15"/>
        <v>0</v>
      </c>
      <c r="W11" s="13">
        <f t="shared" ca="1" si="15"/>
        <v>0</v>
      </c>
      <c r="X11" s="13">
        <f t="shared" ca="1" si="15"/>
        <v>0</v>
      </c>
      <c r="Y11" s="13">
        <f t="shared" ca="1" si="15"/>
        <v>0</v>
      </c>
      <c r="Z11" s="13">
        <f t="shared" ca="1" si="15"/>
        <v>0</v>
      </c>
      <c r="AA11" s="13">
        <f t="shared" ca="1" si="15"/>
        <v>0</v>
      </c>
      <c r="AB11" s="13">
        <f t="shared" ca="1" si="15"/>
        <v>0</v>
      </c>
      <c r="AC11" s="13">
        <f t="shared" ca="1" si="15"/>
        <v>0</v>
      </c>
      <c r="AD11" s="13">
        <f t="shared" ca="1" si="15"/>
        <v>0</v>
      </c>
      <c r="AE11" s="13">
        <f t="shared" ca="1" si="15"/>
        <v>0</v>
      </c>
      <c r="AF11" s="13">
        <f t="shared" ca="1" si="15"/>
        <v>0</v>
      </c>
      <c r="AG11" s="13">
        <f t="shared" ca="1" si="15"/>
        <v>0</v>
      </c>
      <c r="AH11" s="13">
        <f t="shared" ca="1" si="15"/>
        <v>0</v>
      </c>
      <c r="AI11" s="13">
        <f t="shared" ca="1" si="15"/>
        <v>0</v>
      </c>
      <c r="AJ11" s="13">
        <f t="shared" ca="1" si="15"/>
        <v>0</v>
      </c>
      <c r="AK11" s="13">
        <f t="shared" ca="1" si="15"/>
        <v>0</v>
      </c>
      <c r="AL11" s="13">
        <f t="shared" ca="1" si="15"/>
        <v>0</v>
      </c>
      <c r="AM11" s="13">
        <f t="shared" ca="1" si="15"/>
        <v>0</v>
      </c>
      <c r="AN11" s="13">
        <f t="shared" ca="1" si="15"/>
        <v>0</v>
      </c>
      <c r="AO11" s="13">
        <f t="shared" ca="1" si="15"/>
        <v>0</v>
      </c>
      <c r="AP11" s="13">
        <f t="shared" ca="1" si="15"/>
        <v>0</v>
      </c>
      <c r="AQ11" s="13">
        <f t="shared" ca="1" si="15"/>
        <v>0</v>
      </c>
      <c r="AR11" s="13">
        <f t="shared" ca="1" si="15"/>
        <v>0</v>
      </c>
      <c r="AS11" s="13">
        <f t="shared" ca="1" si="15"/>
        <v>0</v>
      </c>
      <c r="AT11" s="13">
        <f t="shared" ca="1" si="15"/>
        <v>0</v>
      </c>
      <c r="AU11" s="13">
        <f t="shared" ca="1" si="15"/>
        <v>0</v>
      </c>
      <c r="AV11" s="13">
        <f t="shared" ca="1" si="15"/>
        <v>0</v>
      </c>
      <c r="AW11" s="13">
        <f t="shared" ca="1" si="15"/>
        <v>0</v>
      </c>
      <c r="AX11" s="13">
        <f t="shared" ca="1" si="15"/>
        <v>0</v>
      </c>
      <c r="AY11" s="13">
        <f t="shared" ca="1" si="15"/>
        <v>0</v>
      </c>
      <c r="AZ11" s="13">
        <f t="shared" ca="1" si="15"/>
        <v>0</v>
      </c>
      <c r="BA11" s="13">
        <f t="shared" ca="1" si="15"/>
        <v>0</v>
      </c>
      <c r="BB11" s="13">
        <f t="shared" ca="1" si="15"/>
        <v>0</v>
      </c>
      <c r="BC11" s="13">
        <f t="shared" ca="1" si="15"/>
        <v>0</v>
      </c>
      <c r="BD11" s="13">
        <f t="shared" ca="1" si="15"/>
        <v>0</v>
      </c>
      <c r="BE11" s="13">
        <f t="shared" ca="1" si="15"/>
        <v>0</v>
      </c>
      <c r="BF11" s="13">
        <f t="shared" ca="1" si="15"/>
        <v>0</v>
      </c>
      <c r="BG11" s="13">
        <f t="shared" ca="1" si="15"/>
        <v>0</v>
      </c>
      <c r="BH11" s="13">
        <f t="shared" ca="1" si="15"/>
        <v>0</v>
      </c>
      <c r="BI11" s="13">
        <f t="shared" ca="1" si="15"/>
        <v>0</v>
      </c>
      <c r="BJ11" s="13">
        <f t="shared" ca="1" si="15"/>
        <v>0</v>
      </c>
      <c r="BK11" s="13">
        <f t="shared" ca="1" si="15"/>
        <v>0</v>
      </c>
      <c r="BL11" s="13">
        <f t="shared" ca="1" si="15"/>
        <v>0</v>
      </c>
      <c r="BM11" s="13">
        <f t="shared" ca="1" si="15"/>
        <v>0</v>
      </c>
      <c r="BN11" s="13">
        <f t="shared" ca="1" si="15"/>
        <v>0</v>
      </c>
      <c r="BO11" s="13">
        <f t="shared" ca="1" si="15"/>
        <v>0</v>
      </c>
      <c r="BP11" s="13">
        <f t="shared" ca="1" si="15"/>
        <v>0</v>
      </c>
      <c r="BQ11" s="13">
        <f t="shared" ca="1" si="15"/>
        <v>0</v>
      </c>
      <c r="BR11" s="13">
        <f t="shared" ca="1" si="15"/>
        <v>0</v>
      </c>
      <c r="BS11" s="13">
        <f t="shared" ca="1" si="15"/>
        <v>0</v>
      </c>
      <c r="BT11" s="13">
        <f t="shared" ref="BT11:EE14" ca="1" si="16">IF(BT4=0,0,BT4-BS4)</f>
        <v>0</v>
      </c>
      <c r="BU11" s="13">
        <f t="shared" ca="1" si="16"/>
        <v>0</v>
      </c>
      <c r="BV11" s="13">
        <f t="shared" ca="1" si="16"/>
        <v>0</v>
      </c>
      <c r="BW11" s="13">
        <f t="shared" ca="1" si="16"/>
        <v>0</v>
      </c>
      <c r="BX11" s="13">
        <f t="shared" ca="1" si="16"/>
        <v>0</v>
      </c>
      <c r="BY11" s="13">
        <f t="shared" ca="1" si="16"/>
        <v>0</v>
      </c>
      <c r="BZ11" s="13">
        <f t="shared" ca="1" si="16"/>
        <v>0</v>
      </c>
      <c r="CA11" s="13">
        <f t="shared" ca="1" si="16"/>
        <v>0</v>
      </c>
      <c r="CB11" s="13">
        <f t="shared" ca="1" si="16"/>
        <v>0</v>
      </c>
      <c r="CC11" s="13">
        <f t="shared" ca="1" si="16"/>
        <v>0</v>
      </c>
      <c r="CD11" s="13">
        <f t="shared" ca="1" si="16"/>
        <v>0</v>
      </c>
      <c r="CE11" s="13">
        <f t="shared" ca="1" si="16"/>
        <v>0</v>
      </c>
      <c r="CF11" s="13">
        <f t="shared" ca="1" si="16"/>
        <v>0</v>
      </c>
      <c r="CG11" s="13">
        <f t="shared" ca="1" si="16"/>
        <v>0</v>
      </c>
      <c r="CH11" s="13">
        <f t="shared" ca="1" si="16"/>
        <v>0</v>
      </c>
      <c r="CI11" s="13">
        <f t="shared" ca="1" si="16"/>
        <v>0</v>
      </c>
      <c r="CJ11" s="13">
        <f t="shared" ca="1" si="16"/>
        <v>0</v>
      </c>
      <c r="CK11" s="13">
        <f t="shared" ca="1" si="16"/>
        <v>0</v>
      </c>
      <c r="CL11" s="13">
        <f t="shared" ca="1" si="16"/>
        <v>0</v>
      </c>
      <c r="CM11" s="13">
        <f t="shared" ca="1" si="16"/>
        <v>0</v>
      </c>
      <c r="CN11" s="13">
        <f t="shared" ca="1" si="16"/>
        <v>0</v>
      </c>
      <c r="CO11" s="13">
        <f t="shared" ca="1" si="16"/>
        <v>0</v>
      </c>
      <c r="CP11" s="13">
        <f t="shared" ca="1" si="16"/>
        <v>0</v>
      </c>
      <c r="CQ11" s="13">
        <f t="shared" ca="1" si="16"/>
        <v>0</v>
      </c>
      <c r="CR11" s="13">
        <f t="shared" ca="1" si="16"/>
        <v>0</v>
      </c>
      <c r="CS11" s="13">
        <f t="shared" ca="1" si="16"/>
        <v>0</v>
      </c>
      <c r="CT11" s="13">
        <f t="shared" ca="1" si="16"/>
        <v>0</v>
      </c>
      <c r="CU11" s="13">
        <f t="shared" ca="1" si="16"/>
        <v>0</v>
      </c>
      <c r="CV11" s="13">
        <f t="shared" ca="1" si="16"/>
        <v>0</v>
      </c>
      <c r="CW11" s="13">
        <f t="shared" ca="1" si="16"/>
        <v>0</v>
      </c>
      <c r="CX11" s="13">
        <f t="shared" ca="1" si="16"/>
        <v>0</v>
      </c>
      <c r="CY11" s="13">
        <f t="shared" ca="1" si="16"/>
        <v>0</v>
      </c>
      <c r="CZ11" s="13">
        <f t="shared" ca="1" si="16"/>
        <v>0</v>
      </c>
      <c r="DA11" s="13">
        <f t="shared" ca="1" si="16"/>
        <v>0</v>
      </c>
      <c r="DB11" s="13">
        <f t="shared" ca="1" si="16"/>
        <v>0</v>
      </c>
      <c r="DC11" s="13">
        <f t="shared" ca="1" si="16"/>
        <v>0</v>
      </c>
      <c r="DD11" s="13">
        <f t="shared" ca="1" si="16"/>
        <v>0</v>
      </c>
      <c r="DE11" s="13">
        <f t="shared" ca="1" si="16"/>
        <v>0</v>
      </c>
      <c r="DF11" s="13">
        <f t="shared" ca="1" si="16"/>
        <v>0</v>
      </c>
      <c r="DG11" s="13">
        <f t="shared" ca="1" si="16"/>
        <v>0</v>
      </c>
      <c r="DH11" s="13">
        <f t="shared" ca="1" si="16"/>
        <v>0</v>
      </c>
      <c r="DI11" s="13">
        <f t="shared" ca="1" si="16"/>
        <v>0</v>
      </c>
      <c r="DJ11" s="13">
        <f t="shared" ca="1" si="16"/>
        <v>0</v>
      </c>
      <c r="DK11" s="13">
        <f t="shared" ca="1" si="16"/>
        <v>0</v>
      </c>
      <c r="DL11" s="13">
        <f t="shared" ca="1" si="16"/>
        <v>0</v>
      </c>
      <c r="DM11" s="13">
        <f t="shared" ca="1" si="16"/>
        <v>0</v>
      </c>
      <c r="DN11" s="13">
        <f t="shared" ca="1" si="16"/>
        <v>0</v>
      </c>
      <c r="DO11" s="13">
        <f t="shared" ca="1" si="16"/>
        <v>0</v>
      </c>
      <c r="DP11" s="13">
        <f t="shared" ca="1" si="16"/>
        <v>0</v>
      </c>
      <c r="DQ11" s="13">
        <f t="shared" ca="1" si="16"/>
        <v>0</v>
      </c>
      <c r="DR11" s="13">
        <f t="shared" ca="1" si="16"/>
        <v>0</v>
      </c>
      <c r="DS11" s="13">
        <f t="shared" ca="1" si="16"/>
        <v>0</v>
      </c>
      <c r="DT11" s="13">
        <f t="shared" ca="1" si="16"/>
        <v>0</v>
      </c>
      <c r="DU11" s="13">
        <f t="shared" ca="1" si="16"/>
        <v>0</v>
      </c>
      <c r="DV11" s="13">
        <f t="shared" ca="1" si="16"/>
        <v>0</v>
      </c>
      <c r="DW11" s="13">
        <f t="shared" ca="1" si="16"/>
        <v>0</v>
      </c>
      <c r="DX11" s="13">
        <f t="shared" ca="1" si="16"/>
        <v>0</v>
      </c>
      <c r="DY11" s="13">
        <f t="shared" ca="1" si="16"/>
        <v>0</v>
      </c>
      <c r="DZ11" s="13">
        <f t="shared" ca="1" si="16"/>
        <v>0</v>
      </c>
      <c r="EA11" s="13">
        <f t="shared" ca="1" si="16"/>
        <v>0</v>
      </c>
      <c r="EB11" s="13">
        <f t="shared" ca="1" si="16"/>
        <v>0</v>
      </c>
      <c r="EC11" s="13">
        <f t="shared" ca="1" si="16"/>
        <v>0</v>
      </c>
      <c r="ED11" s="13">
        <f t="shared" ca="1" si="16"/>
        <v>0</v>
      </c>
      <c r="EE11" s="13">
        <f t="shared" ca="1" si="16"/>
        <v>0</v>
      </c>
      <c r="EF11" s="13">
        <f t="shared" ref="EF11:EU15" ca="1" si="17">IF(EF4=0,0,EF4-EE4)</f>
        <v>0</v>
      </c>
      <c r="EG11" s="13">
        <f t="shared" ca="1" si="17"/>
        <v>0</v>
      </c>
      <c r="EH11" s="13">
        <f t="shared" ca="1" si="17"/>
        <v>0</v>
      </c>
      <c r="EI11" s="13">
        <f t="shared" ca="1" si="17"/>
        <v>0</v>
      </c>
      <c r="EJ11" s="13">
        <f t="shared" ca="1" si="17"/>
        <v>0</v>
      </c>
      <c r="EK11" s="13">
        <f t="shared" ca="1" si="17"/>
        <v>0</v>
      </c>
      <c r="EL11" s="13">
        <f t="shared" ca="1" si="17"/>
        <v>0</v>
      </c>
      <c r="EM11" s="13">
        <f t="shared" ca="1" si="17"/>
        <v>0</v>
      </c>
      <c r="EN11" s="13">
        <f t="shared" ca="1" si="17"/>
        <v>0</v>
      </c>
      <c r="EO11" s="13">
        <f t="shared" ca="1" si="17"/>
        <v>0</v>
      </c>
      <c r="EP11" s="13">
        <f t="shared" ca="1" si="17"/>
        <v>0</v>
      </c>
      <c r="EQ11" s="13">
        <f t="shared" ca="1" si="17"/>
        <v>0</v>
      </c>
      <c r="ER11" s="13">
        <f t="shared" ca="1" si="17"/>
        <v>60349435950.720001</v>
      </c>
      <c r="ES11" s="13">
        <f t="shared" ca="1" si="17"/>
        <v>185985030</v>
      </c>
      <c r="ET11" s="13">
        <f ca="1">IF(ET4=0,0,ET4-ES4)</f>
        <v>102094300</v>
      </c>
      <c r="EU11" s="13">
        <f t="shared" ref="EU11:HF14" ca="1" si="18">IF(EU4=0,0,EU4-ET4)</f>
        <v>17988630</v>
      </c>
      <c r="EV11" s="13">
        <f t="shared" ca="1" si="18"/>
        <v>9128900</v>
      </c>
      <c r="EW11" s="13">
        <f t="shared" ca="1" si="18"/>
        <v>0</v>
      </c>
      <c r="EX11" s="13">
        <f t="shared" ca="1" si="18"/>
        <v>60664632810.720001</v>
      </c>
      <c r="EY11" s="13">
        <f t="shared" ca="1" si="18"/>
        <v>0</v>
      </c>
      <c r="EZ11" s="13">
        <f t="shared" ca="1" si="18"/>
        <v>1474985820</v>
      </c>
      <c r="FA11" s="13">
        <f t="shared" ca="1" si="18"/>
        <v>88476850</v>
      </c>
      <c r="FB11" s="13">
        <f t="shared" ca="1" si="18"/>
        <v>0</v>
      </c>
      <c r="FC11" s="13">
        <f t="shared" ca="1" si="18"/>
        <v>0</v>
      </c>
      <c r="FD11" s="13">
        <f t="shared" ca="1" si="18"/>
        <v>0</v>
      </c>
      <c r="FE11" s="13">
        <f t="shared" ca="1" si="18"/>
        <v>61515099680.720001</v>
      </c>
      <c r="FF11" s="13">
        <f t="shared" ca="1" si="18"/>
        <v>1328059370</v>
      </c>
      <c r="FG11" s="13">
        <f t="shared" ca="1" si="18"/>
        <v>0</v>
      </c>
      <c r="FH11" s="13">
        <f t="shared" ca="1" si="18"/>
        <v>175489820</v>
      </c>
      <c r="FI11" s="13">
        <f t="shared" ca="1" si="18"/>
        <v>10760310</v>
      </c>
      <c r="FJ11" s="13">
        <f t="shared" ca="1" si="18"/>
        <v>16000600</v>
      </c>
      <c r="FK11" s="13">
        <f t="shared" ca="1" si="18"/>
        <v>0</v>
      </c>
      <c r="FL11" s="13">
        <f t="shared" ca="1" si="18"/>
        <v>63045409781</v>
      </c>
      <c r="FM11" s="13">
        <f t="shared" ca="1" si="18"/>
        <v>0</v>
      </c>
      <c r="FN11" s="13">
        <f t="shared" ca="1" si="18"/>
        <v>29565689.720001221</v>
      </c>
      <c r="FO11" s="13">
        <f t="shared" ca="1" si="18"/>
        <v>0</v>
      </c>
      <c r="FP11" s="13">
        <f t="shared" ca="1" si="18"/>
        <v>148637060</v>
      </c>
      <c r="FQ11" s="13">
        <f t="shared" ca="1" si="18"/>
        <v>0</v>
      </c>
      <c r="FR11" s="13">
        <f t="shared" ca="1" si="18"/>
        <v>0</v>
      </c>
      <c r="FS11" s="13">
        <f t="shared" ca="1" si="18"/>
        <v>63275178000.720001</v>
      </c>
      <c r="FT11" s="13">
        <f t="shared" ca="1" si="18"/>
        <v>64106350</v>
      </c>
      <c r="FU11" s="13">
        <f t="shared" ca="1" si="18"/>
        <v>36762220</v>
      </c>
      <c r="FV11" s="13">
        <f t="shared" ca="1" si="18"/>
        <v>0</v>
      </c>
      <c r="FW11" s="13">
        <f t="shared" ca="1" si="18"/>
        <v>54678690</v>
      </c>
      <c r="FX11" s="13">
        <f t="shared" ca="1" si="18"/>
        <v>2176362650</v>
      </c>
      <c r="FY11" s="13">
        <f t="shared" ca="1" si="18"/>
        <v>0</v>
      </c>
      <c r="FZ11" s="13">
        <f t="shared" ca="1" si="18"/>
        <v>65607087910.720001</v>
      </c>
      <c r="GA11" s="13">
        <f t="shared" ca="1" si="18"/>
        <v>83323130</v>
      </c>
      <c r="GB11" s="13">
        <f t="shared" ca="1" si="18"/>
        <v>169781029</v>
      </c>
      <c r="GC11" s="13">
        <f t="shared" ca="1" si="18"/>
        <v>105621010</v>
      </c>
      <c r="GD11" s="13">
        <f t="shared" ca="1" si="18"/>
        <v>10251450</v>
      </c>
      <c r="GE11" s="13">
        <f t="shared" ca="1" si="18"/>
        <v>43504100</v>
      </c>
      <c r="GF11" s="13">
        <f t="shared" ca="1" si="18"/>
        <v>0</v>
      </c>
      <c r="GG11" s="13">
        <f t="shared" ca="1" si="18"/>
        <v>0</v>
      </c>
      <c r="GH11" s="13">
        <f t="shared" ca="1" si="18"/>
        <v>66073218319.720001</v>
      </c>
      <c r="GI11" s="13">
        <f t="shared" ca="1" si="18"/>
        <v>0</v>
      </c>
      <c r="GJ11" s="13">
        <f t="shared" ca="1" si="18"/>
        <v>137784020</v>
      </c>
      <c r="GK11" s="13">
        <f t="shared" ca="1" si="18"/>
        <v>76421058</v>
      </c>
      <c r="GL11" s="13">
        <f t="shared" ca="1" si="18"/>
        <v>55329120</v>
      </c>
      <c r="GM11" s="13">
        <f t="shared" ca="1" si="18"/>
        <v>0</v>
      </c>
      <c r="GN11" s="13">
        <f t="shared" ca="1" si="18"/>
        <v>66378112974.720001</v>
      </c>
      <c r="GO11" s="13">
        <f t="shared" ca="1" si="18"/>
        <v>1306580</v>
      </c>
      <c r="GP11" s="13">
        <f t="shared" ca="1" si="18"/>
        <v>1476558618</v>
      </c>
      <c r="GQ11" s="13">
        <f t="shared" ca="1" si="18"/>
        <v>428716</v>
      </c>
      <c r="GR11" s="13">
        <f t="shared" ca="1" si="18"/>
        <v>44980596</v>
      </c>
      <c r="GS11" s="13">
        <f t="shared" ca="1" si="18"/>
        <v>11530128</v>
      </c>
      <c r="GT11" s="13">
        <f t="shared" ca="1" si="18"/>
        <v>0</v>
      </c>
      <c r="GU11" s="13">
        <f t="shared" ca="1" si="18"/>
        <v>67912917612.720001</v>
      </c>
      <c r="GV11" s="13">
        <f t="shared" ca="1" si="18"/>
        <v>34336170</v>
      </c>
      <c r="GW11" s="13">
        <f t="shared" ca="1" si="18"/>
        <v>17410006</v>
      </c>
      <c r="GX11" s="13">
        <f t="shared" ca="1" si="18"/>
        <v>0</v>
      </c>
      <c r="GY11" s="13">
        <f t="shared" ca="1" si="18"/>
        <v>4707660</v>
      </c>
      <c r="GZ11" s="13">
        <f t="shared" ca="1" si="18"/>
        <v>0</v>
      </c>
      <c r="HA11" s="13">
        <f t="shared" ca="1" si="18"/>
        <v>0</v>
      </c>
      <c r="HB11" s="13">
        <f t="shared" ca="1" si="18"/>
        <v>67977612208.720001</v>
      </c>
      <c r="HC11" s="13">
        <f t="shared" ca="1" si="18"/>
        <v>0</v>
      </c>
      <c r="HD11" s="13">
        <f t="shared" ca="1" si="18"/>
        <v>9879240</v>
      </c>
      <c r="HE11" s="13">
        <f t="shared" ca="1" si="18"/>
        <v>0</v>
      </c>
      <c r="HF11" s="13">
        <f t="shared" ca="1" si="18"/>
        <v>205413274</v>
      </c>
      <c r="HG11" s="13">
        <f t="shared" ref="HG11:JR14" ca="1" si="19">IF(HG4=0,0,HG4-HF4)</f>
        <v>72108144.279998779</v>
      </c>
      <c r="HH11" s="13">
        <f t="shared" ca="1" si="19"/>
        <v>0</v>
      </c>
      <c r="HI11" s="13">
        <f t="shared" ca="1" si="19"/>
        <v>68265012867</v>
      </c>
      <c r="HJ11" s="13">
        <f t="shared" ca="1" si="19"/>
        <v>147861952</v>
      </c>
      <c r="HK11" s="13">
        <f t="shared" ca="1" si="19"/>
        <v>0</v>
      </c>
      <c r="HL11" s="13">
        <f t="shared" ca="1" si="19"/>
        <v>0</v>
      </c>
      <c r="HM11" s="13">
        <f t="shared" ca="1" si="19"/>
        <v>-77633347</v>
      </c>
      <c r="HN11" s="13">
        <f t="shared" ca="1" si="19"/>
        <v>0</v>
      </c>
      <c r="HO11" s="13">
        <f t="shared" ca="1" si="19"/>
        <v>0</v>
      </c>
      <c r="HP11" s="13">
        <f t="shared" ca="1" si="19"/>
        <v>68268607674</v>
      </c>
      <c r="HQ11" s="13">
        <f t="shared" ca="1" si="19"/>
        <v>0</v>
      </c>
      <c r="HR11" s="13">
        <f t="shared" ca="1" si="19"/>
        <v>3559050</v>
      </c>
      <c r="HS11" s="13">
        <f t="shared" ca="1" si="19"/>
        <v>0</v>
      </c>
      <c r="HT11" s="13">
        <f t="shared" ca="1" si="19"/>
        <v>35918116</v>
      </c>
      <c r="HU11" s="13">
        <f t="shared" ca="1" si="19"/>
        <v>4176892724</v>
      </c>
      <c r="HV11" s="13">
        <f t="shared" ca="1" si="19"/>
        <v>0</v>
      </c>
      <c r="HW11" s="13">
        <f t="shared" ca="1" si="19"/>
        <v>72524582596</v>
      </c>
      <c r="HX11" s="13">
        <f t="shared" ca="1" si="19"/>
        <v>45530692</v>
      </c>
      <c r="HY11" s="13">
        <f t="shared" ca="1" si="19"/>
        <v>0</v>
      </c>
      <c r="HZ11" s="13">
        <f t="shared" ca="1" si="19"/>
        <v>0</v>
      </c>
      <c r="IA11" s="13">
        <f t="shared" ca="1" si="19"/>
        <v>206784366</v>
      </c>
      <c r="IB11" s="13">
        <f t="shared" ca="1" si="19"/>
        <v>0</v>
      </c>
      <c r="IC11" s="13">
        <f t="shared" ca="1" si="19"/>
        <v>0</v>
      </c>
      <c r="ID11" s="13">
        <f t="shared" ca="1" si="19"/>
        <v>72998550204</v>
      </c>
      <c r="IE11" s="13">
        <f t="shared" ca="1" si="19"/>
        <v>0</v>
      </c>
      <c r="IF11" s="13">
        <f t="shared" ca="1" si="19"/>
        <v>0</v>
      </c>
      <c r="IG11" s="13">
        <f t="shared" ca="1" si="19"/>
        <v>21572632</v>
      </c>
      <c r="IH11" s="13">
        <f t="shared" ca="1" si="19"/>
        <v>79749360</v>
      </c>
      <c r="II11" s="13">
        <f t="shared" ca="1" si="19"/>
        <v>19849104</v>
      </c>
      <c r="IJ11" s="13">
        <f t="shared" ca="1" si="19"/>
        <v>0</v>
      </c>
      <c r="IK11" s="13">
        <f t="shared" ca="1" si="19"/>
        <v>73168454486</v>
      </c>
      <c r="IL11" s="13">
        <f t="shared" ca="1" si="19"/>
        <v>0</v>
      </c>
      <c r="IM11" s="13">
        <f t="shared" ca="1" si="19"/>
        <v>0</v>
      </c>
      <c r="IN11" s="13">
        <f t="shared" ca="1" si="19"/>
        <v>156670556</v>
      </c>
      <c r="IO11" s="13">
        <f t="shared" ca="1" si="19"/>
        <v>32338138</v>
      </c>
      <c r="IP11" s="13">
        <f t="shared" ca="1" si="19"/>
        <v>0</v>
      </c>
      <c r="IQ11" s="13">
        <f t="shared" ca="1" si="19"/>
        <v>0</v>
      </c>
      <c r="IR11" s="13">
        <f t="shared" ca="1" si="19"/>
        <v>73361383688</v>
      </c>
      <c r="IS11" s="13">
        <f t="shared" ca="1" si="19"/>
        <v>0</v>
      </c>
      <c r="IT11" s="13">
        <f t="shared" ca="1" si="19"/>
        <v>148157132</v>
      </c>
      <c r="IU11" s="13">
        <f t="shared" ca="1" si="19"/>
        <v>0</v>
      </c>
      <c r="IV11" s="13">
        <f t="shared" ca="1" si="19"/>
        <v>0</v>
      </c>
      <c r="IW11" s="13">
        <f t="shared" ca="1" si="19"/>
        <v>161057418</v>
      </c>
      <c r="IX11" s="13">
        <f t="shared" ca="1" si="19"/>
        <v>0</v>
      </c>
      <c r="IY11" s="13">
        <f t="shared" ca="1" si="19"/>
        <v>73719480538</v>
      </c>
      <c r="IZ11" s="13">
        <f t="shared" ca="1" si="19"/>
        <v>90770160</v>
      </c>
      <c r="JA11" s="13">
        <f t="shared" ca="1" si="19"/>
        <v>18012760</v>
      </c>
      <c r="JB11" s="13">
        <f t="shared" ca="1" si="19"/>
        <v>7515260</v>
      </c>
      <c r="JC11" s="13">
        <f t="shared" ca="1" si="19"/>
        <v>0</v>
      </c>
      <c r="JD11" s="13">
        <f t="shared" ca="1" si="19"/>
        <v>0</v>
      </c>
      <c r="JE11" s="13">
        <f t="shared" ca="1" si="19"/>
        <v>0</v>
      </c>
      <c r="JF11" s="13">
        <f t="shared" ca="1" si="19"/>
        <v>73912743286</v>
      </c>
      <c r="JG11" s="13">
        <f t="shared" ca="1" si="19"/>
        <v>0</v>
      </c>
      <c r="JH11" s="13">
        <f t="shared" ca="1" si="19"/>
        <v>224050118</v>
      </c>
      <c r="JI11" s="13">
        <f t="shared" ca="1" si="19"/>
        <v>0</v>
      </c>
      <c r="JJ11" s="13">
        <f t="shared" ca="1" si="19"/>
        <v>21434700</v>
      </c>
      <c r="JK11" s="13">
        <f t="shared" ca="1" si="19"/>
        <v>41700448</v>
      </c>
      <c r="JL11" s="13">
        <f t="shared" ca="1" si="19"/>
        <v>0</v>
      </c>
      <c r="JM11" s="13">
        <f t="shared" ca="1" si="19"/>
        <v>74202835852</v>
      </c>
      <c r="JN11" s="13">
        <f t="shared" ca="1" si="19"/>
        <v>0</v>
      </c>
      <c r="JO11" s="13">
        <f t="shared" ca="1" si="19"/>
        <v>23649980</v>
      </c>
      <c r="JP11" s="13">
        <f t="shared" ca="1" si="19"/>
        <v>0</v>
      </c>
      <c r="JQ11" s="13">
        <f t="shared" ca="1" si="19"/>
        <v>0</v>
      </c>
      <c r="JR11" s="13">
        <f t="shared" ca="1" si="19"/>
        <v>0</v>
      </c>
      <c r="JS11" s="13">
        <f t="shared" ref="JS11:MD15" ca="1" si="20">IF(JS4=0,0,JS4-JR4)</f>
        <v>0</v>
      </c>
      <c r="JT11" s="13">
        <f t="shared" ca="1" si="20"/>
        <v>0</v>
      </c>
      <c r="JU11" s="13">
        <f t="shared" ca="1" si="20"/>
        <v>0</v>
      </c>
      <c r="JV11" s="13">
        <f t="shared" ca="1" si="20"/>
        <v>0</v>
      </c>
      <c r="JW11" s="13">
        <f t="shared" ca="1" si="20"/>
        <v>0</v>
      </c>
      <c r="JX11" s="13">
        <f t="shared" ca="1" si="20"/>
        <v>0</v>
      </c>
      <c r="JY11" s="13">
        <f t="shared" ca="1" si="20"/>
        <v>0</v>
      </c>
      <c r="JZ11" s="13">
        <f t="shared" ca="1" si="20"/>
        <v>0</v>
      </c>
      <c r="KA11" s="13">
        <f t="shared" ca="1" si="20"/>
        <v>0</v>
      </c>
      <c r="KB11" s="13">
        <f t="shared" ca="1" si="20"/>
        <v>0</v>
      </c>
      <c r="KC11" s="13">
        <f t="shared" ca="1" si="20"/>
        <v>0</v>
      </c>
      <c r="KD11" s="13">
        <f t="shared" ca="1" si="20"/>
        <v>0</v>
      </c>
      <c r="KE11" s="13">
        <f t="shared" ca="1" si="20"/>
        <v>0</v>
      </c>
      <c r="KF11" s="13">
        <f t="shared" ca="1" si="20"/>
        <v>0</v>
      </c>
      <c r="KG11" s="13">
        <f t="shared" ca="1" si="20"/>
        <v>0</v>
      </c>
      <c r="KH11" s="13">
        <f t="shared" ca="1" si="20"/>
        <v>0</v>
      </c>
      <c r="KI11" s="13">
        <f t="shared" ca="1" si="20"/>
        <v>0</v>
      </c>
      <c r="KJ11" s="13">
        <f t="shared" ca="1" si="20"/>
        <v>0</v>
      </c>
      <c r="KK11" s="13">
        <f t="shared" ca="1" si="20"/>
        <v>0</v>
      </c>
      <c r="KL11" s="13">
        <f t="shared" ca="1" si="20"/>
        <v>0</v>
      </c>
      <c r="KM11" s="13">
        <f t="shared" ca="1" si="20"/>
        <v>0</v>
      </c>
      <c r="KN11" s="13">
        <f t="shared" ca="1" si="20"/>
        <v>0</v>
      </c>
      <c r="KO11" s="13">
        <f t="shared" ca="1" si="20"/>
        <v>0</v>
      </c>
      <c r="KP11" s="13">
        <f t="shared" ca="1" si="20"/>
        <v>0</v>
      </c>
      <c r="KQ11" s="13">
        <f t="shared" ca="1" si="20"/>
        <v>0</v>
      </c>
      <c r="KR11" s="13">
        <f t="shared" ca="1" si="20"/>
        <v>0</v>
      </c>
      <c r="KS11" s="13">
        <f t="shared" ca="1" si="20"/>
        <v>0</v>
      </c>
      <c r="KT11" s="13">
        <f t="shared" ca="1" si="20"/>
        <v>0</v>
      </c>
      <c r="KU11" s="13">
        <f t="shared" ca="1" si="20"/>
        <v>0</v>
      </c>
      <c r="KV11" s="13">
        <f t="shared" ca="1" si="20"/>
        <v>0</v>
      </c>
      <c r="KW11" s="13">
        <f t="shared" ca="1" si="20"/>
        <v>0</v>
      </c>
      <c r="KX11" s="13">
        <f t="shared" ca="1" si="20"/>
        <v>0</v>
      </c>
      <c r="KY11" s="13">
        <f t="shared" ca="1" si="20"/>
        <v>0</v>
      </c>
      <c r="KZ11" s="13">
        <f t="shared" ca="1" si="20"/>
        <v>0</v>
      </c>
      <c r="LA11" s="13">
        <f t="shared" ca="1" si="20"/>
        <v>0</v>
      </c>
      <c r="LB11" s="13">
        <f t="shared" ca="1" si="20"/>
        <v>0</v>
      </c>
      <c r="LC11" s="13">
        <f t="shared" ca="1" si="20"/>
        <v>0</v>
      </c>
      <c r="LD11" s="13">
        <f t="shared" ca="1" si="20"/>
        <v>0</v>
      </c>
      <c r="LE11" s="13">
        <f t="shared" ca="1" si="20"/>
        <v>0</v>
      </c>
      <c r="LF11" s="13">
        <f t="shared" ca="1" si="20"/>
        <v>0</v>
      </c>
      <c r="LG11" s="13">
        <f t="shared" ca="1" si="20"/>
        <v>0</v>
      </c>
      <c r="LH11" s="13">
        <f t="shared" ca="1" si="20"/>
        <v>0</v>
      </c>
      <c r="LI11" s="13">
        <f t="shared" ca="1" si="20"/>
        <v>0</v>
      </c>
      <c r="LJ11" s="13">
        <f t="shared" ca="1" si="20"/>
        <v>0</v>
      </c>
      <c r="LK11" s="13">
        <f t="shared" ca="1" si="20"/>
        <v>0</v>
      </c>
      <c r="LL11" s="13">
        <f t="shared" ca="1" si="20"/>
        <v>0</v>
      </c>
      <c r="LM11" s="13">
        <f t="shared" ca="1" si="20"/>
        <v>0</v>
      </c>
      <c r="LN11" s="13">
        <f t="shared" ca="1" si="20"/>
        <v>0</v>
      </c>
      <c r="LO11" s="13">
        <f t="shared" ca="1" si="20"/>
        <v>0</v>
      </c>
      <c r="LP11" s="13">
        <f t="shared" ca="1" si="20"/>
        <v>0</v>
      </c>
      <c r="LQ11" s="13">
        <f t="shared" ca="1" si="20"/>
        <v>0</v>
      </c>
      <c r="LR11" s="13">
        <f t="shared" ca="1" si="20"/>
        <v>0</v>
      </c>
      <c r="LS11" s="13">
        <f t="shared" ca="1" si="20"/>
        <v>0</v>
      </c>
      <c r="LT11" s="13">
        <f t="shared" ca="1" si="20"/>
        <v>0</v>
      </c>
      <c r="LU11" s="13">
        <f t="shared" ca="1" si="20"/>
        <v>0</v>
      </c>
      <c r="LV11" s="13">
        <f t="shared" ca="1" si="20"/>
        <v>0</v>
      </c>
      <c r="LW11" s="13">
        <f t="shared" ca="1" si="20"/>
        <v>0</v>
      </c>
      <c r="LX11" s="13">
        <f t="shared" ca="1" si="20"/>
        <v>0</v>
      </c>
      <c r="LY11" s="13">
        <f t="shared" ca="1" si="20"/>
        <v>0</v>
      </c>
      <c r="LZ11" s="13">
        <f t="shared" ca="1" si="20"/>
        <v>0</v>
      </c>
      <c r="MA11" s="13">
        <f t="shared" ca="1" si="20"/>
        <v>0</v>
      </c>
      <c r="MB11" s="13">
        <f t="shared" ca="1" si="20"/>
        <v>0</v>
      </c>
      <c r="MC11" s="13">
        <f t="shared" ca="1" si="20"/>
        <v>0</v>
      </c>
      <c r="MD11" s="13">
        <f t="shared" ca="1" si="20"/>
        <v>0</v>
      </c>
      <c r="ME11" s="13">
        <f t="shared" ref="ME11:NG15" ca="1" si="21">IF(ME4=0,0,ME4-MD4)</f>
        <v>0</v>
      </c>
      <c r="MF11" s="13">
        <f t="shared" ca="1" si="21"/>
        <v>0</v>
      </c>
      <c r="MG11" s="13">
        <f t="shared" ca="1" si="21"/>
        <v>0</v>
      </c>
      <c r="MH11" s="13">
        <f t="shared" ca="1" si="21"/>
        <v>0</v>
      </c>
      <c r="MI11" s="13">
        <f t="shared" ca="1" si="21"/>
        <v>0</v>
      </c>
      <c r="MJ11" s="13">
        <f t="shared" ca="1" si="21"/>
        <v>0</v>
      </c>
      <c r="MK11" s="13">
        <f t="shared" ca="1" si="21"/>
        <v>0</v>
      </c>
      <c r="ML11" s="13">
        <f t="shared" ca="1" si="21"/>
        <v>0</v>
      </c>
      <c r="MM11" s="13">
        <f t="shared" ca="1" si="21"/>
        <v>0</v>
      </c>
      <c r="MN11" s="13">
        <f t="shared" ca="1" si="21"/>
        <v>0</v>
      </c>
      <c r="MO11" s="13">
        <f t="shared" ca="1" si="21"/>
        <v>0</v>
      </c>
      <c r="MP11" s="13">
        <f t="shared" ca="1" si="21"/>
        <v>0</v>
      </c>
      <c r="MQ11" s="13">
        <f t="shared" ca="1" si="21"/>
        <v>0</v>
      </c>
      <c r="MR11" s="13">
        <f t="shared" ca="1" si="21"/>
        <v>0</v>
      </c>
      <c r="MS11" s="13">
        <f t="shared" ca="1" si="21"/>
        <v>0</v>
      </c>
      <c r="MT11" s="13">
        <f t="shared" ca="1" si="21"/>
        <v>0</v>
      </c>
      <c r="MU11" s="13">
        <f t="shared" ca="1" si="21"/>
        <v>0</v>
      </c>
      <c r="MV11" s="13">
        <f t="shared" ca="1" si="21"/>
        <v>0</v>
      </c>
      <c r="MW11" s="13">
        <f t="shared" ca="1" si="21"/>
        <v>0</v>
      </c>
      <c r="MX11" s="13">
        <f t="shared" ca="1" si="21"/>
        <v>0</v>
      </c>
      <c r="MY11" s="13">
        <f t="shared" ca="1" si="21"/>
        <v>0</v>
      </c>
      <c r="MZ11" s="13">
        <f t="shared" ca="1" si="21"/>
        <v>0</v>
      </c>
      <c r="NA11" s="13">
        <f t="shared" ca="1" si="21"/>
        <v>0</v>
      </c>
      <c r="NB11" s="13">
        <f t="shared" ca="1" si="21"/>
        <v>0</v>
      </c>
      <c r="NC11" s="13">
        <f t="shared" ca="1" si="21"/>
        <v>0</v>
      </c>
      <c r="ND11" s="13">
        <f t="shared" ca="1" si="21"/>
        <v>0</v>
      </c>
      <c r="NE11" s="13">
        <f t="shared" ca="1" si="21"/>
        <v>0</v>
      </c>
      <c r="NF11" s="13">
        <f t="shared" ca="1" si="21"/>
        <v>0</v>
      </c>
      <c r="NG11" s="13">
        <f t="shared" ca="1" si="21"/>
        <v>0</v>
      </c>
    </row>
    <row r="12" spans="1:371" ht="15.75" x14ac:dyDescent="0.25">
      <c r="A12" s="12" t="s">
        <v>1</v>
      </c>
      <c r="B12" s="13">
        <f>MIENBAC_NK_MUC_TIEU!B3</f>
        <v>91000000000</v>
      </c>
      <c r="C12" s="13">
        <f>MIENBAC_NK_MUC_TIEU!B3/365</f>
        <v>249315068.49315068</v>
      </c>
      <c r="D12" s="13">
        <f t="shared" ref="D12:D15" ca="1" si="22">INDEX(G12:NG12,MATCH(TODAY()-1,$G$10:$NG$10))</f>
        <v>0</v>
      </c>
      <c r="E12" s="13">
        <f t="shared" ref="E12:E15" ca="1" si="23">+C12-D12</f>
        <v>249315068.49315068</v>
      </c>
      <c r="F12" s="14">
        <f t="shared" ref="F12:F15" ca="1" si="24">IF(D12&gt;0,D12/C12,0)</f>
        <v>0</v>
      </c>
      <c r="G12" s="13">
        <f t="shared" ref="G12:G15" ca="1" si="25">+G5</f>
        <v>0</v>
      </c>
      <c r="H12" s="13">
        <f t="shared" ca="1" si="15"/>
        <v>0</v>
      </c>
      <c r="I12" s="13">
        <f t="shared" ca="1" si="15"/>
        <v>0</v>
      </c>
      <c r="J12" s="13">
        <f t="shared" ca="1" si="15"/>
        <v>0</v>
      </c>
      <c r="K12" s="13">
        <f t="shared" ca="1" si="15"/>
        <v>0</v>
      </c>
      <c r="L12" s="13">
        <f t="shared" ca="1" si="15"/>
        <v>0</v>
      </c>
      <c r="M12" s="13">
        <f t="shared" ca="1" si="15"/>
        <v>0</v>
      </c>
      <c r="N12" s="13">
        <f t="shared" ca="1" si="15"/>
        <v>0</v>
      </c>
      <c r="O12" s="13">
        <f t="shared" ca="1" si="15"/>
        <v>0</v>
      </c>
      <c r="P12" s="13">
        <f t="shared" ca="1" si="15"/>
        <v>0</v>
      </c>
      <c r="Q12" s="13">
        <f t="shared" ca="1" si="15"/>
        <v>0</v>
      </c>
      <c r="R12" s="13">
        <f t="shared" ca="1" si="15"/>
        <v>0</v>
      </c>
      <c r="S12" s="13">
        <f t="shared" ca="1" si="15"/>
        <v>0</v>
      </c>
      <c r="T12" s="13">
        <f t="shared" ca="1" si="15"/>
        <v>0</v>
      </c>
      <c r="U12" s="13">
        <f t="shared" ca="1" si="15"/>
        <v>0</v>
      </c>
      <c r="V12" s="13">
        <f t="shared" ca="1" si="15"/>
        <v>0</v>
      </c>
      <c r="W12" s="13">
        <f t="shared" ca="1" si="15"/>
        <v>0</v>
      </c>
      <c r="X12" s="13">
        <f t="shared" ca="1" si="15"/>
        <v>0</v>
      </c>
      <c r="Y12" s="13">
        <f t="shared" ca="1" si="15"/>
        <v>0</v>
      </c>
      <c r="Z12" s="13">
        <f t="shared" ca="1" si="15"/>
        <v>0</v>
      </c>
      <c r="AA12" s="13">
        <f t="shared" ca="1" si="15"/>
        <v>0</v>
      </c>
      <c r="AB12" s="13">
        <f t="shared" ca="1" si="15"/>
        <v>0</v>
      </c>
      <c r="AC12" s="13">
        <f t="shared" ca="1" si="15"/>
        <v>0</v>
      </c>
      <c r="AD12" s="13">
        <f t="shared" ca="1" si="15"/>
        <v>0</v>
      </c>
      <c r="AE12" s="13">
        <f t="shared" ca="1" si="15"/>
        <v>0</v>
      </c>
      <c r="AF12" s="13">
        <f t="shared" ca="1" si="15"/>
        <v>0</v>
      </c>
      <c r="AG12" s="13">
        <f t="shared" ca="1" si="15"/>
        <v>0</v>
      </c>
      <c r="AH12" s="13">
        <f t="shared" ca="1" si="15"/>
        <v>0</v>
      </c>
      <c r="AI12" s="13">
        <f t="shared" ca="1" si="15"/>
        <v>0</v>
      </c>
      <c r="AJ12" s="13">
        <f t="shared" ca="1" si="15"/>
        <v>0</v>
      </c>
      <c r="AK12" s="13">
        <f t="shared" ca="1" si="15"/>
        <v>0</v>
      </c>
      <c r="AL12" s="13">
        <f t="shared" ca="1" si="15"/>
        <v>0</v>
      </c>
      <c r="AM12" s="13">
        <f t="shared" ca="1" si="15"/>
        <v>0</v>
      </c>
      <c r="AN12" s="13">
        <f t="shared" ca="1" si="15"/>
        <v>0</v>
      </c>
      <c r="AO12" s="13">
        <f t="shared" ca="1" si="15"/>
        <v>0</v>
      </c>
      <c r="AP12" s="13">
        <f t="shared" ca="1" si="15"/>
        <v>0</v>
      </c>
      <c r="AQ12" s="13">
        <f t="shared" ca="1" si="15"/>
        <v>0</v>
      </c>
      <c r="AR12" s="13">
        <f t="shared" ca="1" si="15"/>
        <v>0</v>
      </c>
      <c r="AS12" s="13">
        <f t="shared" ca="1" si="15"/>
        <v>0</v>
      </c>
      <c r="AT12" s="13">
        <f t="shared" ca="1" si="15"/>
        <v>0</v>
      </c>
      <c r="AU12" s="13">
        <f t="shared" ca="1" si="15"/>
        <v>0</v>
      </c>
      <c r="AV12" s="13">
        <f t="shared" ca="1" si="15"/>
        <v>0</v>
      </c>
      <c r="AW12" s="13">
        <f t="shared" ca="1" si="15"/>
        <v>0</v>
      </c>
      <c r="AX12" s="13">
        <f t="shared" ca="1" si="15"/>
        <v>0</v>
      </c>
      <c r="AY12" s="13">
        <f t="shared" ca="1" si="15"/>
        <v>0</v>
      </c>
      <c r="AZ12" s="13">
        <f t="shared" ca="1" si="15"/>
        <v>0</v>
      </c>
      <c r="BA12" s="13">
        <f t="shared" ca="1" si="15"/>
        <v>0</v>
      </c>
      <c r="BB12" s="13">
        <f t="shared" ca="1" si="15"/>
        <v>0</v>
      </c>
      <c r="BC12" s="13">
        <f t="shared" ca="1" si="15"/>
        <v>0</v>
      </c>
      <c r="BD12" s="13">
        <f t="shared" ca="1" si="15"/>
        <v>0</v>
      </c>
      <c r="BE12" s="13">
        <f t="shared" ca="1" si="15"/>
        <v>0</v>
      </c>
      <c r="BF12" s="13">
        <f t="shared" ca="1" si="15"/>
        <v>0</v>
      </c>
      <c r="BG12" s="13">
        <f t="shared" ca="1" si="15"/>
        <v>0</v>
      </c>
      <c r="BH12" s="13">
        <f t="shared" ca="1" si="15"/>
        <v>0</v>
      </c>
      <c r="BI12" s="13">
        <f t="shared" ca="1" si="15"/>
        <v>0</v>
      </c>
      <c r="BJ12" s="13">
        <f t="shared" ca="1" si="15"/>
        <v>0</v>
      </c>
      <c r="BK12" s="13">
        <f t="shared" ca="1" si="15"/>
        <v>0</v>
      </c>
      <c r="BL12" s="13">
        <f t="shared" ca="1" si="15"/>
        <v>0</v>
      </c>
      <c r="BM12" s="13">
        <f t="shared" ca="1" si="15"/>
        <v>0</v>
      </c>
      <c r="BN12" s="13">
        <f t="shared" ca="1" si="15"/>
        <v>0</v>
      </c>
      <c r="BO12" s="13">
        <f t="shared" ca="1" si="15"/>
        <v>0</v>
      </c>
      <c r="BP12" s="13">
        <f t="shared" ca="1" si="15"/>
        <v>0</v>
      </c>
      <c r="BQ12" s="13">
        <f t="shared" ca="1" si="15"/>
        <v>0</v>
      </c>
      <c r="BR12" s="13">
        <f t="shared" ca="1" si="15"/>
        <v>0</v>
      </c>
      <c r="BS12" s="13">
        <f t="shared" ca="1" si="15"/>
        <v>0</v>
      </c>
      <c r="BT12" s="13">
        <f t="shared" ca="1" si="16"/>
        <v>0</v>
      </c>
      <c r="BU12" s="13">
        <f t="shared" ca="1" si="16"/>
        <v>0</v>
      </c>
      <c r="BV12" s="13">
        <f t="shared" ca="1" si="16"/>
        <v>0</v>
      </c>
      <c r="BW12" s="13">
        <f t="shared" ca="1" si="16"/>
        <v>0</v>
      </c>
      <c r="BX12" s="13">
        <f t="shared" ca="1" si="16"/>
        <v>0</v>
      </c>
      <c r="BY12" s="13">
        <f t="shared" ca="1" si="16"/>
        <v>0</v>
      </c>
      <c r="BZ12" s="13">
        <f t="shared" ca="1" si="16"/>
        <v>0</v>
      </c>
      <c r="CA12" s="13">
        <f t="shared" ca="1" si="16"/>
        <v>0</v>
      </c>
      <c r="CB12" s="13">
        <f t="shared" ca="1" si="16"/>
        <v>0</v>
      </c>
      <c r="CC12" s="13">
        <f t="shared" ca="1" si="16"/>
        <v>0</v>
      </c>
      <c r="CD12" s="13">
        <f t="shared" ca="1" si="16"/>
        <v>0</v>
      </c>
      <c r="CE12" s="13">
        <f t="shared" ca="1" si="16"/>
        <v>0</v>
      </c>
      <c r="CF12" s="13">
        <f t="shared" ca="1" si="16"/>
        <v>0</v>
      </c>
      <c r="CG12" s="13">
        <f t="shared" ca="1" si="16"/>
        <v>0</v>
      </c>
      <c r="CH12" s="13">
        <f t="shared" ca="1" si="16"/>
        <v>0</v>
      </c>
      <c r="CI12" s="13">
        <f t="shared" ca="1" si="16"/>
        <v>0</v>
      </c>
      <c r="CJ12" s="13">
        <f t="shared" ca="1" si="16"/>
        <v>0</v>
      </c>
      <c r="CK12" s="13">
        <f t="shared" ca="1" si="16"/>
        <v>0</v>
      </c>
      <c r="CL12" s="13">
        <f t="shared" ca="1" si="16"/>
        <v>0</v>
      </c>
      <c r="CM12" s="13">
        <f t="shared" ca="1" si="16"/>
        <v>0</v>
      </c>
      <c r="CN12" s="13">
        <f t="shared" ca="1" si="16"/>
        <v>0</v>
      </c>
      <c r="CO12" s="13">
        <f t="shared" ca="1" si="16"/>
        <v>0</v>
      </c>
      <c r="CP12" s="13">
        <f t="shared" ca="1" si="16"/>
        <v>0</v>
      </c>
      <c r="CQ12" s="13">
        <f t="shared" ca="1" si="16"/>
        <v>0</v>
      </c>
      <c r="CR12" s="13">
        <f t="shared" ca="1" si="16"/>
        <v>0</v>
      </c>
      <c r="CS12" s="13">
        <f t="shared" ca="1" si="16"/>
        <v>0</v>
      </c>
      <c r="CT12" s="13">
        <f t="shared" ca="1" si="16"/>
        <v>0</v>
      </c>
      <c r="CU12" s="13">
        <f t="shared" ca="1" si="16"/>
        <v>0</v>
      </c>
      <c r="CV12" s="13">
        <f t="shared" ca="1" si="16"/>
        <v>0</v>
      </c>
      <c r="CW12" s="13">
        <f t="shared" ca="1" si="16"/>
        <v>0</v>
      </c>
      <c r="CX12" s="13">
        <f t="shared" ca="1" si="16"/>
        <v>0</v>
      </c>
      <c r="CY12" s="13">
        <f t="shared" ca="1" si="16"/>
        <v>0</v>
      </c>
      <c r="CZ12" s="13">
        <f t="shared" ca="1" si="16"/>
        <v>0</v>
      </c>
      <c r="DA12" s="13">
        <f t="shared" ca="1" si="16"/>
        <v>0</v>
      </c>
      <c r="DB12" s="13">
        <f t="shared" ca="1" si="16"/>
        <v>0</v>
      </c>
      <c r="DC12" s="13">
        <f t="shared" ca="1" si="16"/>
        <v>0</v>
      </c>
      <c r="DD12" s="13">
        <f t="shared" ca="1" si="16"/>
        <v>0</v>
      </c>
      <c r="DE12" s="13">
        <f t="shared" ca="1" si="16"/>
        <v>0</v>
      </c>
      <c r="DF12" s="13">
        <f t="shared" ca="1" si="16"/>
        <v>0</v>
      </c>
      <c r="DG12" s="13">
        <f t="shared" ca="1" si="16"/>
        <v>0</v>
      </c>
      <c r="DH12" s="13">
        <f t="shared" ca="1" si="16"/>
        <v>0</v>
      </c>
      <c r="DI12" s="13">
        <f t="shared" ca="1" si="16"/>
        <v>0</v>
      </c>
      <c r="DJ12" s="13">
        <f t="shared" ca="1" si="16"/>
        <v>0</v>
      </c>
      <c r="DK12" s="13">
        <f t="shared" ca="1" si="16"/>
        <v>0</v>
      </c>
      <c r="DL12" s="13">
        <f t="shared" ca="1" si="16"/>
        <v>0</v>
      </c>
      <c r="DM12" s="13">
        <f t="shared" ca="1" si="16"/>
        <v>0</v>
      </c>
      <c r="DN12" s="13">
        <f t="shared" ca="1" si="16"/>
        <v>0</v>
      </c>
      <c r="DO12" s="13">
        <f t="shared" ca="1" si="16"/>
        <v>0</v>
      </c>
      <c r="DP12" s="13">
        <f t="shared" ca="1" si="16"/>
        <v>0</v>
      </c>
      <c r="DQ12" s="13">
        <f t="shared" ca="1" si="16"/>
        <v>0</v>
      </c>
      <c r="DR12" s="13">
        <f t="shared" ca="1" si="16"/>
        <v>0</v>
      </c>
      <c r="DS12" s="13">
        <f t="shared" ca="1" si="16"/>
        <v>0</v>
      </c>
      <c r="DT12" s="13">
        <f t="shared" ca="1" si="16"/>
        <v>0</v>
      </c>
      <c r="DU12" s="13">
        <f t="shared" ca="1" si="16"/>
        <v>0</v>
      </c>
      <c r="DV12" s="13">
        <f t="shared" ca="1" si="16"/>
        <v>0</v>
      </c>
      <c r="DW12" s="13">
        <f t="shared" ca="1" si="16"/>
        <v>0</v>
      </c>
      <c r="DX12" s="13">
        <f t="shared" ca="1" si="16"/>
        <v>0</v>
      </c>
      <c r="DY12" s="13">
        <f t="shared" ca="1" si="16"/>
        <v>0</v>
      </c>
      <c r="DZ12" s="13">
        <f t="shared" ca="1" si="16"/>
        <v>0</v>
      </c>
      <c r="EA12" s="13">
        <f t="shared" ca="1" si="16"/>
        <v>0</v>
      </c>
      <c r="EB12" s="13">
        <f t="shared" ca="1" si="16"/>
        <v>0</v>
      </c>
      <c r="EC12" s="13">
        <f t="shared" ca="1" si="16"/>
        <v>0</v>
      </c>
      <c r="ED12" s="13">
        <f t="shared" ca="1" si="16"/>
        <v>0</v>
      </c>
      <c r="EE12" s="13">
        <f t="shared" ca="1" si="16"/>
        <v>0</v>
      </c>
      <c r="EF12" s="13">
        <f t="shared" ca="1" si="17"/>
        <v>0</v>
      </c>
      <c r="EG12" s="13">
        <f t="shared" ca="1" si="17"/>
        <v>0</v>
      </c>
      <c r="EH12" s="13">
        <f t="shared" ca="1" si="17"/>
        <v>0</v>
      </c>
      <c r="EI12" s="13">
        <f t="shared" ca="1" si="17"/>
        <v>0</v>
      </c>
      <c r="EJ12" s="13">
        <f t="shared" ca="1" si="17"/>
        <v>0</v>
      </c>
      <c r="EK12" s="13">
        <f t="shared" ca="1" si="17"/>
        <v>0</v>
      </c>
      <c r="EL12" s="13">
        <f t="shared" ca="1" si="17"/>
        <v>0</v>
      </c>
      <c r="EM12" s="13">
        <f t="shared" ca="1" si="17"/>
        <v>0</v>
      </c>
      <c r="EN12" s="13">
        <f t="shared" ca="1" si="17"/>
        <v>0</v>
      </c>
      <c r="EO12" s="13">
        <f t="shared" ca="1" si="17"/>
        <v>0</v>
      </c>
      <c r="EP12" s="13">
        <f t="shared" ca="1" si="17"/>
        <v>0</v>
      </c>
      <c r="EQ12" s="13">
        <f t="shared" ca="1" si="17"/>
        <v>0</v>
      </c>
      <c r="ER12" s="13">
        <f t="shared" ca="1" si="17"/>
        <v>48471251478.440002</v>
      </c>
      <c r="ES12" s="13">
        <f t="shared" ca="1" si="17"/>
        <v>185985030</v>
      </c>
      <c r="ET12" s="13">
        <f t="shared" ca="1" si="17"/>
        <v>362505990</v>
      </c>
      <c r="EU12" s="13">
        <f t="shared" ca="1" si="18"/>
        <v>17988630</v>
      </c>
      <c r="EV12" s="13">
        <f t="shared" ca="1" si="18"/>
        <v>85501460</v>
      </c>
      <c r="EW12" s="13">
        <f t="shared" ca="1" si="18"/>
        <v>0</v>
      </c>
      <c r="EX12" s="13">
        <f t="shared" ca="1" si="18"/>
        <v>49123232588.440002</v>
      </c>
      <c r="EY12" s="13">
        <f t="shared" ca="1" si="18"/>
        <v>0</v>
      </c>
      <c r="EZ12" s="13">
        <f t="shared" ca="1" si="18"/>
        <v>1182905020</v>
      </c>
      <c r="FA12" s="13">
        <f t="shared" ca="1" si="18"/>
        <v>100907290</v>
      </c>
      <c r="FB12" s="13">
        <f t="shared" ca="1" si="18"/>
        <v>40884690</v>
      </c>
      <c r="FC12" s="13">
        <f t="shared" ca="1" si="18"/>
        <v>1690000</v>
      </c>
      <c r="FD12" s="13">
        <f t="shared" ca="1" si="18"/>
        <v>0</v>
      </c>
      <c r="FE12" s="13">
        <f t="shared" ca="1" si="18"/>
        <v>50449619588.440002</v>
      </c>
      <c r="FF12" s="13">
        <f t="shared" ca="1" si="18"/>
        <v>83164730</v>
      </c>
      <c r="FG12" s="13">
        <f t="shared" ca="1" si="18"/>
        <v>0</v>
      </c>
      <c r="FH12" s="13">
        <f t="shared" ca="1" si="18"/>
        <v>128397940</v>
      </c>
      <c r="FI12" s="13">
        <f t="shared" ca="1" si="18"/>
        <v>10760310</v>
      </c>
      <c r="FJ12" s="13">
        <f t="shared" ca="1" si="18"/>
        <v>16000600</v>
      </c>
      <c r="FK12" s="13">
        <f t="shared" ca="1" si="18"/>
        <v>0</v>
      </c>
      <c r="FL12" s="13">
        <f t="shared" ca="1" si="18"/>
        <v>50688435858</v>
      </c>
      <c r="FM12" s="13">
        <f t="shared" ca="1" si="18"/>
        <v>0</v>
      </c>
      <c r="FN12" s="13">
        <f t="shared" ca="1" si="18"/>
        <v>29073000.440002441</v>
      </c>
      <c r="FO12" s="13">
        <f t="shared" ca="1" si="18"/>
        <v>0</v>
      </c>
      <c r="FP12" s="13">
        <f t="shared" ca="1" si="18"/>
        <v>173314570</v>
      </c>
      <c r="FQ12" s="13">
        <f t="shared" ca="1" si="18"/>
        <v>0</v>
      </c>
      <c r="FR12" s="13">
        <f t="shared" ca="1" si="18"/>
        <v>0</v>
      </c>
      <c r="FS12" s="13">
        <f t="shared" ca="1" si="18"/>
        <v>50942388898.440002</v>
      </c>
      <c r="FT12" s="13">
        <f t="shared" ca="1" si="18"/>
        <v>64106350</v>
      </c>
      <c r="FU12" s="13">
        <f t="shared" ca="1" si="18"/>
        <v>75389820</v>
      </c>
      <c r="FV12" s="13">
        <f t="shared" ca="1" si="18"/>
        <v>0</v>
      </c>
      <c r="FW12" s="13">
        <f t="shared" ca="1" si="18"/>
        <v>57691920</v>
      </c>
      <c r="FX12" s="13">
        <f t="shared" ca="1" si="18"/>
        <v>0</v>
      </c>
      <c r="FY12" s="13">
        <f t="shared" ca="1" si="18"/>
        <v>0</v>
      </c>
      <c r="FZ12" s="13">
        <f t="shared" ca="1" si="18"/>
        <v>51399934558.440002</v>
      </c>
      <c r="GA12" s="13">
        <f t="shared" ca="1" si="18"/>
        <v>83323130</v>
      </c>
      <c r="GB12" s="13">
        <f t="shared" ca="1" si="18"/>
        <v>0</v>
      </c>
      <c r="GC12" s="13">
        <f t="shared" ca="1" si="18"/>
        <v>105621010</v>
      </c>
      <c r="GD12" s="13">
        <f t="shared" ca="1" si="18"/>
        <v>20966330</v>
      </c>
      <c r="GE12" s="13">
        <f t="shared" ca="1" si="18"/>
        <v>205925280</v>
      </c>
      <c r="GF12" s="13">
        <f t="shared" ca="1" si="18"/>
        <v>0</v>
      </c>
      <c r="GG12" s="13">
        <f t="shared" ca="1" si="18"/>
        <v>0</v>
      </c>
      <c r="GH12" s="13">
        <f t="shared" ca="1" si="18"/>
        <v>51875293998.440002</v>
      </c>
      <c r="GI12" s="13">
        <f t="shared" ca="1" si="18"/>
        <v>0</v>
      </c>
      <c r="GJ12" s="13">
        <f t="shared" ca="1" si="18"/>
        <v>137784020</v>
      </c>
      <c r="GK12" s="13">
        <f t="shared" ca="1" si="18"/>
        <v>76421058</v>
      </c>
      <c r="GL12" s="13">
        <f t="shared" ca="1" si="18"/>
        <v>0</v>
      </c>
      <c r="GM12" s="13">
        <f t="shared" ca="1" si="18"/>
        <v>0</v>
      </c>
      <c r="GN12" s="13">
        <f t="shared" ca="1" si="18"/>
        <v>52625349893.440002</v>
      </c>
      <c r="GO12" s="13">
        <f t="shared" ca="1" si="18"/>
        <v>659406524</v>
      </c>
      <c r="GP12" s="13">
        <f t="shared" ca="1" si="18"/>
        <v>4441392</v>
      </c>
      <c r="GQ12" s="13">
        <f t="shared" ca="1" si="18"/>
        <v>0</v>
      </c>
      <c r="GR12" s="13">
        <f t="shared" ca="1" si="18"/>
        <v>73690596</v>
      </c>
      <c r="GS12" s="13">
        <f t="shared" ca="1" si="18"/>
        <v>11530128</v>
      </c>
      <c r="GT12" s="13">
        <f t="shared" ca="1" si="18"/>
        <v>0</v>
      </c>
      <c r="GU12" s="13">
        <f t="shared" ca="1" si="18"/>
        <v>53374418533.440002</v>
      </c>
      <c r="GV12" s="13">
        <f t="shared" ca="1" si="18"/>
        <v>772953390</v>
      </c>
      <c r="GW12" s="13">
        <f t="shared" ca="1" si="18"/>
        <v>17410006</v>
      </c>
      <c r="GX12" s="13">
        <f t="shared" ca="1" si="18"/>
        <v>357364656</v>
      </c>
      <c r="GY12" s="13">
        <f t="shared" ca="1" si="18"/>
        <v>4707660</v>
      </c>
      <c r="GZ12" s="13">
        <f t="shared" ca="1" si="18"/>
        <v>0</v>
      </c>
      <c r="HA12" s="13">
        <f t="shared" ca="1" si="18"/>
        <v>0</v>
      </c>
      <c r="HB12" s="13">
        <f t="shared" ca="1" si="18"/>
        <v>54535095005.440002</v>
      </c>
      <c r="HC12" s="13">
        <f t="shared" ca="1" si="18"/>
        <v>0</v>
      </c>
      <c r="HD12" s="13">
        <f t="shared" ca="1" si="18"/>
        <v>1268606940</v>
      </c>
      <c r="HE12" s="13">
        <f t="shared" ca="1" si="18"/>
        <v>10878534</v>
      </c>
      <c r="HF12" s="13">
        <f t="shared" ca="1" si="18"/>
        <v>196474204</v>
      </c>
      <c r="HG12" s="13">
        <f t="shared" ca="1" si="19"/>
        <v>1158066503.5599976</v>
      </c>
      <c r="HH12" s="13">
        <f t="shared" ca="1" si="19"/>
        <v>0</v>
      </c>
      <c r="HI12" s="13">
        <f t="shared" ca="1" si="19"/>
        <v>57169121187</v>
      </c>
      <c r="HJ12" s="13">
        <f t="shared" ca="1" si="19"/>
        <v>276909742</v>
      </c>
      <c r="HK12" s="13">
        <f t="shared" ca="1" si="19"/>
        <v>0</v>
      </c>
      <c r="HL12" s="13">
        <f t="shared" ca="1" si="19"/>
        <v>0</v>
      </c>
      <c r="HM12" s="13">
        <f t="shared" ca="1" si="19"/>
        <v>0</v>
      </c>
      <c r="HN12" s="13">
        <f t="shared" ca="1" si="19"/>
        <v>0</v>
      </c>
      <c r="HO12" s="13">
        <f t="shared" ca="1" si="19"/>
        <v>0</v>
      </c>
      <c r="HP12" s="13">
        <f t="shared" ca="1" si="19"/>
        <v>57567736539</v>
      </c>
      <c r="HQ12" s="13">
        <f t="shared" ca="1" si="19"/>
        <v>136582900</v>
      </c>
      <c r="HR12" s="13">
        <f t="shared" ca="1" si="19"/>
        <v>3559050</v>
      </c>
      <c r="HS12" s="13">
        <f t="shared" ca="1" si="19"/>
        <v>0</v>
      </c>
      <c r="HT12" s="13">
        <f t="shared" ca="1" si="19"/>
        <v>4058116</v>
      </c>
      <c r="HU12" s="13">
        <f t="shared" ca="1" si="19"/>
        <v>0</v>
      </c>
      <c r="HV12" s="13">
        <f t="shared" ca="1" si="19"/>
        <v>0</v>
      </c>
      <c r="HW12" s="13">
        <f t="shared" ca="1" si="19"/>
        <v>57751541637</v>
      </c>
      <c r="HX12" s="13">
        <f t="shared" ca="1" si="19"/>
        <v>255115492</v>
      </c>
      <c r="HY12" s="13">
        <f t="shared" ca="1" si="19"/>
        <v>174748454</v>
      </c>
      <c r="HZ12" s="13">
        <f t="shared" ca="1" si="19"/>
        <v>0</v>
      </c>
      <c r="IA12" s="13">
        <f t="shared" ca="1" si="19"/>
        <v>1427244394</v>
      </c>
      <c r="IB12" s="13">
        <f t="shared" ca="1" si="19"/>
        <v>0</v>
      </c>
      <c r="IC12" s="13">
        <f t="shared" ca="1" si="19"/>
        <v>0</v>
      </c>
      <c r="ID12" s="13">
        <f t="shared" ca="1" si="19"/>
        <v>59830302527</v>
      </c>
      <c r="IE12" s="13">
        <f t="shared" ca="1" si="19"/>
        <v>0</v>
      </c>
      <c r="IF12" s="13">
        <f t="shared" ca="1" si="19"/>
        <v>0</v>
      </c>
      <c r="IG12" s="13">
        <f t="shared" ca="1" si="19"/>
        <v>38851542</v>
      </c>
      <c r="IH12" s="13">
        <f t="shared" ca="1" si="19"/>
        <v>87305034</v>
      </c>
      <c r="II12" s="13">
        <f t="shared" ca="1" si="19"/>
        <v>19849104</v>
      </c>
      <c r="IJ12" s="13">
        <f t="shared" ca="1" si="19"/>
        <v>0</v>
      </c>
      <c r="IK12" s="13">
        <f t="shared" ca="1" si="19"/>
        <v>61082903973</v>
      </c>
      <c r="IL12" s="13">
        <f t="shared" ca="1" si="19"/>
        <v>62640226</v>
      </c>
      <c r="IM12" s="13">
        <f t="shared" ca="1" si="19"/>
        <v>0</v>
      </c>
      <c r="IN12" s="13">
        <f t="shared" ca="1" si="19"/>
        <v>94030330</v>
      </c>
      <c r="IO12" s="13">
        <f t="shared" ca="1" si="19"/>
        <v>32338138</v>
      </c>
      <c r="IP12" s="13">
        <f t="shared" ca="1" si="19"/>
        <v>0</v>
      </c>
      <c r="IQ12" s="13">
        <f t="shared" ca="1" si="19"/>
        <v>0</v>
      </c>
      <c r="IR12" s="13">
        <f t="shared" ca="1" si="19"/>
        <v>61275833175</v>
      </c>
      <c r="IS12" s="13">
        <f t="shared" ca="1" si="19"/>
        <v>0</v>
      </c>
      <c r="IT12" s="13">
        <f t="shared" ca="1" si="19"/>
        <v>343819058</v>
      </c>
      <c r="IU12" s="13">
        <f t="shared" ca="1" si="19"/>
        <v>0</v>
      </c>
      <c r="IV12" s="13">
        <f t="shared" ca="1" si="19"/>
        <v>0</v>
      </c>
      <c r="IW12" s="13">
        <f t="shared" ca="1" si="19"/>
        <v>155476458</v>
      </c>
      <c r="IX12" s="13">
        <f t="shared" ca="1" si="19"/>
        <v>0</v>
      </c>
      <c r="IY12" s="13">
        <f t="shared" ca="1" si="19"/>
        <v>61824010991</v>
      </c>
      <c r="IZ12" s="13">
        <f t="shared" ca="1" si="19"/>
        <v>167558160</v>
      </c>
      <c r="JA12" s="13">
        <f t="shared" ca="1" si="19"/>
        <v>14012760</v>
      </c>
      <c r="JB12" s="13">
        <f t="shared" ca="1" si="19"/>
        <v>36922260</v>
      </c>
      <c r="JC12" s="13">
        <f t="shared" ca="1" si="19"/>
        <v>0</v>
      </c>
      <c r="JD12" s="13">
        <f t="shared" ca="1" si="19"/>
        <v>0</v>
      </c>
      <c r="JE12" s="13">
        <f t="shared" ca="1" si="19"/>
        <v>0</v>
      </c>
      <c r="JF12" s="13">
        <f t="shared" ca="1" si="19"/>
        <v>62398050419</v>
      </c>
      <c r="JG12" s="13">
        <f t="shared" ca="1" si="19"/>
        <v>0</v>
      </c>
      <c r="JH12" s="13">
        <f t="shared" ca="1" si="19"/>
        <v>309675002</v>
      </c>
      <c r="JI12" s="13">
        <f t="shared" ca="1" si="19"/>
        <v>0</v>
      </c>
      <c r="JJ12" s="13">
        <f t="shared" ca="1" si="19"/>
        <v>187546305</v>
      </c>
      <c r="JK12" s="13">
        <f t="shared" ca="1" si="19"/>
        <v>41700448</v>
      </c>
      <c r="JL12" s="13">
        <f t="shared" ca="1" si="19"/>
        <v>0</v>
      </c>
      <c r="JM12" s="13">
        <f t="shared" ca="1" si="19"/>
        <v>62939879474</v>
      </c>
      <c r="JN12" s="13">
        <f t="shared" ca="1" si="19"/>
        <v>0</v>
      </c>
      <c r="JO12" s="13">
        <f t="shared" ca="1" si="19"/>
        <v>23649980</v>
      </c>
      <c r="JP12" s="13">
        <f t="shared" ca="1" si="19"/>
        <v>-4103200</v>
      </c>
      <c r="JQ12" s="13">
        <f t="shared" ca="1" si="19"/>
        <v>0</v>
      </c>
      <c r="JR12" s="13">
        <f t="shared" ca="1" si="19"/>
        <v>0</v>
      </c>
      <c r="JS12" s="13">
        <f t="shared" ca="1" si="20"/>
        <v>0</v>
      </c>
      <c r="JT12" s="13">
        <f t="shared" ca="1" si="20"/>
        <v>0</v>
      </c>
      <c r="JU12" s="13">
        <f t="shared" ca="1" si="20"/>
        <v>0</v>
      </c>
      <c r="JV12" s="13">
        <f t="shared" ca="1" si="20"/>
        <v>0</v>
      </c>
      <c r="JW12" s="13">
        <f t="shared" ca="1" si="20"/>
        <v>0</v>
      </c>
      <c r="JX12" s="13">
        <f t="shared" ca="1" si="20"/>
        <v>0</v>
      </c>
      <c r="JY12" s="13">
        <f t="shared" ca="1" si="20"/>
        <v>0</v>
      </c>
      <c r="JZ12" s="13">
        <f t="shared" ca="1" si="20"/>
        <v>0</v>
      </c>
      <c r="KA12" s="13">
        <f t="shared" ca="1" si="20"/>
        <v>0</v>
      </c>
      <c r="KB12" s="13">
        <f t="shared" ca="1" si="20"/>
        <v>0</v>
      </c>
      <c r="KC12" s="13">
        <f t="shared" ca="1" si="20"/>
        <v>0</v>
      </c>
      <c r="KD12" s="13">
        <f t="shared" ca="1" si="20"/>
        <v>0</v>
      </c>
      <c r="KE12" s="13">
        <f t="shared" ca="1" si="20"/>
        <v>0</v>
      </c>
      <c r="KF12" s="13">
        <f t="shared" ca="1" si="20"/>
        <v>0</v>
      </c>
      <c r="KG12" s="13">
        <f t="shared" ca="1" si="20"/>
        <v>0</v>
      </c>
      <c r="KH12" s="13">
        <f t="shared" ca="1" si="20"/>
        <v>0</v>
      </c>
      <c r="KI12" s="13">
        <f t="shared" ca="1" si="20"/>
        <v>0</v>
      </c>
      <c r="KJ12" s="13">
        <f t="shared" ca="1" si="20"/>
        <v>0</v>
      </c>
      <c r="KK12" s="13">
        <f t="shared" ca="1" si="20"/>
        <v>0</v>
      </c>
      <c r="KL12" s="13">
        <f t="shared" ca="1" si="20"/>
        <v>0</v>
      </c>
      <c r="KM12" s="13">
        <f t="shared" ca="1" si="20"/>
        <v>0</v>
      </c>
      <c r="KN12" s="13">
        <f t="shared" ca="1" si="20"/>
        <v>0</v>
      </c>
      <c r="KO12" s="13">
        <f t="shared" ca="1" si="20"/>
        <v>0</v>
      </c>
      <c r="KP12" s="13">
        <f t="shared" ca="1" si="20"/>
        <v>0</v>
      </c>
      <c r="KQ12" s="13">
        <f t="shared" ca="1" si="20"/>
        <v>0</v>
      </c>
      <c r="KR12" s="13">
        <f t="shared" ca="1" si="20"/>
        <v>0</v>
      </c>
      <c r="KS12" s="13">
        <f t="shared" ca="1" si="20"/>
        <v>0</v>
      </c>
      <c r="KT12" s="13">
        <f t="shared" ca="1" si="20"/>
        <v>0</v>
      </c>
      <c r="KU12" s="13">
        <f t="shared" ca="1" si="20"/>
        <v>0</v>
      </c>
      <c r="KV12" s="13">
        <f t="shared" ca="1" si="20"/>
        <v>0</v>
      </c>
      <c r="KW12" s="13">
        <f t="shared" ca="1" si="20"/>
        <v>0</v>
      </c>
      <c r="KX12" s="13">
        <f t="shared" ca="1" si="20"/>
        <v>0</v>
      </c>
      <c r="KY12" s="13">
        <f t="shared" ca="1" si="20"/>
        <v>0</v>
      </c>
      <c r="KZ12" s="13">
        <f t="shared" ca="1" si="20"/>
        <v>0</v>
      </c>
      <c r="LA12" s="13">
        <f t="shared" ca="1" si="20"/>
        <v>0</v>
      </c>
      <c r="LB12" s="13">
        <f t="shared" ca="1" si="20"/>
        <v>0</v>
      </c>
      <c r="LC12" s="13">
        <f t="shared" ca="1" si="20"/>
        <v>0</v>
      </c>
      <c r="LD12" s="13">
        <f t="shared" ca="1" si="20"/>
        <v>0</v>
      </c>
      <c r="LE12" s="13">
        <f t="shared" ca="1" si="20"/>
        <v>0</v>
      </c>
      <c r="LF12" s="13">
        <f t="shared" ca="1" si="20"/>
        <v>0</v>
      </c>
      <c r="LG12" s="13">
        <f t="shared" ca="1" si="20"/>
        <v>0</v>
      </c>
      <c r="LH12" s="13">
        <f t="shared" ca="1" si="20"/>
        <v>0</v>
      </c>
      <c r="LI12" s="13">
        <f t="shared" ca="1" si="20"/>
        <v>0</v>
      </c>
      <c r="LJ12" s="13">
        <f t="shared" ca="1" si="20"/>
        <v>0</v>
      </c>
      <c r="LK12" s="13">
        <f t="shared" ca="1" si="20"/>
        <v>0</v>
      </c>
      <c r="LL12" s="13">
        <f t="shared" ca="1" si="20"/>
        <v>0</v>
      </c>
      <c r="LM12" s="13">
        <f t="shared" ca="1" si="20"/>
        <v>0</v>
      </c>
      <c r="LN12" s="13">
        <f t="shared" ca="1" si="20"/>
        <v>0</v>
      </c>
      <c r="LO12" s="13">
        <f t="shared" ca="1" si="20"/>
        <v>0</v>
      </c>
      <c r="LP12" s="13">
        <f t="shared" ca="1" si="20"/>
        <v>0</v>
      </c>
      <c r="LQ12" s="13">
        <f t="shared" ca="1" si="20"/>
        <v>0</v>
      </c>
      <c r="LR12" s="13">
        <f t="shared" ca="1" si="20"/>
        <v>0</v>
      </c>
      <c r="LS12" s="13">
        <f t="shared" ca="1" si="20"/>
        <v>0</v>
      </c>
      <c r="LT12" s="13">
        <f t="shared" ca="1" si="20"/>
        <v>0</v>
      </c>
      <c r="LU12" s="13">
        <f t="shared" ca="1" si="20"/>
        <v>0</v>
      </c>
      <c r="LV12" s="13">
        <f t="shared" ca="1" si="20"/>
        <v>0</v>
      </c>
      <c r="LW12" s="13">
        <f t="shared" ca="1" si="20"/>
        <v>0</v>
      </c>
      <c r="LX12" s="13">
        <f t="shared" ca="1" si="20"/>
        <v>0</v>
      </c>
      <c r="LY12" s="13">
        <f t="shared" ca="1" si="20"/>
        <v>0</v>
      </c>
      <c r="LZ12" s="13">
        <f t="shared" ca="1" si="20"/>
        <v>0</v>
      </c>
      <c r="MA12" s="13">
        <f t="shared" ca="1" si="20"/>
        <v>0</v>
      </c>
      <c r="MB12" s="13">
        <f t="shared" ca="1" si="20"/>
        <v>0</v>
      </c>
      <c r="MC12" s="13">
        <f t="shared" ca="1" si="20"/>
        <v>0</v>
      </c>
      <c r="MD12" s="13">
        <f t="shared" ca="1" si="20"/>
        <v>0</v>
      </c>
      <c r="ME12" s="13">
        <f t="shared" ca="1" si="21"/>
        <v>0</v>
      </c>
      <c r="MF12" s="13">
        <f t="shared" ca="1" si="21"/>
        <v>0</v>
      </c>
      <c r="MG12" s="13">
        <f t="shared" ca="1" si="21"/>
        <v>0</v>
      </c>
      <c r="MH12" s="13">
        <f t="shared" ca="1" si="21"/>
        <v>0</v>
      </c>
      <c r="MI12" s="13">
        <f t="shared" ca="1" si="21"/>
        <v>0</v>
      </c>
      <c r="MJ12" s="13">
        <f t="shared" ca="1" si="21"/>
        <v>0</v>
      </c>
      <c r="MK12" s="13">
        <f t="shared" ca="1" si="21"/>
        <v>0</v>
      </c>
      <c r="ML12" s="13">
        <f t="shared" ca="1" si="21"/>
        <v>0</v>
      </c>
      <c r="MM12" s="13">
        <f t="shared" ca="1" si="21"/>
        <v>0</v>
      </c>
      <c r="MN12" s="13">
        <f t="shared" ca="1" si="21"/>
        <v>0</v>
      </c>
      <c r="MO12" s="13">
        <f t="shared" ca="1" si="21"/>
        <v>0</v>
      </c>
      <c r="MP12" s="13">
        <f t="shared" ca="1" si="21"/>
        <v>0</v>
      </c>
      <c r="MQ12" s="13">
        <f t="shared" ca="1" si="21"/>
        <v>0</v>
      </c>
      <c r="MR12" s="13">
        <f t="shared" ca="1" si="21"/>
        <v>0</v>
      </c>
      <c r="MS12" s="13">
        <f t="shared" ca="1" si="21"/>
        <v>0</v>
      </c>
      <c r="MT12" s="13">
        <f t="shared" ca="1" si="21"/>
        <v>0</v>
      </c>
      <c r="MU12" s="13">
        <f t="shared" ca="1" si="21"/>
        <v>0</v>
      </c>
      <c r="MV12" s="13">
        <f t="shared" ca="1" si="21"/>
        <v>0</v>
      </c>
      <c r="MW12" s="13">
        <f t="shared" ca="1" si="21"/>
        <v>0</v>
      </c>
      <c r="MX12" s="13">
        <f t="shared" ca="1" si="21"/>
        <v>0</v>
      </c>
      <c r="MY12" s="13">
        <f t="shared" ca="1" si="21"/>
        <v>0</v>
      </c>
      <c r="MZ12" s="13">
        <f t="shared" ca="1" si="21"/>
        <v>0</v>
      </c>
      <c r="NA12" s="13">
        <f t="shared" ca="1" si="21"/>
        <v>0</v>
      </c>
      <c r="NB12" s="13">
        <f t="shared" ca="1" si="21"/>
        <v>0</v>
      </c>
      <c r="NC12" s="13">
        <f t="shared" ca="1" si="21"/>
        <v>0</v>
      </c>
      <c r="ND12" s="13">
        <f t="shared" ca="1" si="21"/>
        <v>0</v>
      </c>
      <c r="NE12" s="13">
        <f t="shared" ca="1" si="21"/>
        <v>0</v>
      </c>
      <c r="NF12" s="13">
        <f t="shared" ca="1" si="21"/>
        <v>0</v>
      </c>
      <c r="NG12" s="13">
        <f t="shared" ca="1" si="21"/>
        <v>0</v>
      </c>
    </row>
    <row r="13" spans="1:371" ht="15.75" x14ac:dyDescent="0.25">
      <c r="A13" s="12" t="s">
        <v>3</v>
      </c>
      <c r="B13" s="13">
        <f>MIENBAC_NK_MUC_TIEU!B4</f>
        <v>21840000000</v>
      </c>
      <c r="C13" s="13">
        <f>MIENBAC_NK_MUC_TIEU!B4/365</f>
        <v>59835616.438356161</v>
      </c>
      <c r="D13" s="13">
        <f t="shared" ca="1" si="22"/>
        <v>0</v>
      </c>
      <c r="E13" s="13">
        <f t="shared" ca="1" si="23"/>
        <v>59835616.438356161</v>
      </c>
      <c r="F13" s="14">
        <f t="shared" ca="1" si="24"/>
        <v>0</v>
      </c>
      <c r="G13" s="13">
        <f t="shared" ca="1" si="25"/>
        <v>0</v>
      </c>
      <c r="H13" s="13">
        <f t="shared" ca="1" si="15"/>
        <v>0</v>
      </c>
      <c r="I13" s="13">
        <f t="shared" ca="1" si="15"/>
        <v>0</v>
      </c>
      <c r="J13" s="13">
        <f t="shared" ca="1" si="15"/>
        <v>0</v>
      </c>
      <c r="K13" s="13">
        <f t="shared" ca="1" si="15"/>
        <v>0</v>
      </c>
      <c r="L13" s="13">
        <f t="shared" ca="1" si="15"/>
        <v>0</v>
      </c>
      <c r="M13" s="13">
        <f t="shared" ca="1" si="15"/>
        <v>0</v>
      </c>
      <c r="N13" s="13">
        <f t="shared" ca="1" si="15"/>
        <v>0</v>
      </c>
      <c r="O13" s="13">
        <f t="shared" ca="1" si="15"/>
        <v>0</v>
      </c>
      <c r="P13" s="13">
        <f t="shared" ca="1" si="15"/>
        <v>0</v>
      </c>
      <c r="Q13" s="13">
        <f t="shared" ca="1" si="15"/>
        <v>0</v>
      </c>
      <c r="R13" s="13">
        <f t="shared" ca="1" si="15"/>
        <v>0</v>
      </c>
      <c r="S13" s="13">
        <f t="shared" ca="1" si="15"/>
        <v>0</v>
      </c>
      <c r="T13" s="13">
        <f t="shared" ca="1" si="15"/>
        <v>0</v>
      </c>
      <c r="U13" s="13">
        <f t="shared" ca="1" si="15"/>
        <v>0</v>
      </c>
      <c r="V13" s="13">
        <f t="shared" ca="1" si="15"/>
        <v>0</v>
      </c>
      <c r="W13" s="13">
        <f t="shared" ca="1" si="15"/>
        <v>0</v>
      </c>
      <c r="X13" s="13">
        <f t="shared" ca="1" si="15"/>
        <v>0</v>
      </c>
      <c r="Y13" s="13">
        <f t="shared" ca="1" si="15"/>
        <v>0</v>
      </c>
      <c r="Z13" s="13">
        <f t="shared" ca="1" si="15"/>
        <v>0</v>
      </c>
      <c r="AA13" s="13">
        <f t="shared" ca="1" si="15"/>
        <v>0</v>
      </c>
      <c r="AB13" s="13">
        <f t="shared" ca="1" si="15"/>
        <v>0</v>
      </c>
      <c r="AC13" s="13">
        <f t="shared" ca="1" si="15"/>
        <v>0</v>
      </c>
      <c r="AD13" s="13">
        <f t="shared" ca="1" si="15"/>
        <v>0</v>
      </c>
      <c r="AE13" s="13">
        <f t="shared" ca="1" si="15"/>
        <v>0</v>
      </c>
      <c r="AF13" s="13">
        <f t="shared" ca="1" si="15"/>
        <v>0</v>
      </c>
      <c r="AG13" s="13">
        <f t="shared" ca="1" si="15"/>
        <v>0</v>
      </c>
      <c r="AH13" s="13">
        <f t="shared" ca="1" si="15"/>
        <v>0</v>
      </c>
      <c r="AI13" s="13">
        <f t="shared" ca="1" si="15"/>
        <v>0</v>
      </c>
      <c r="AJ13" s="13">
        <f t="shared" ca="1" si="15"/>
        <v>0</v>
      </c>
      <c r="AK13" s="13">
        <f t="shared" ca="1" si="15"/>
        <v>0</v>
      </c>
      <c r="AL13" s="13">
        <f t="shared" ca="1" si="15"/>
        <v>0</v>
      </c>
      <c r="AM13" s="13">
        <f t="shared" ca="1" si="15"/>
        <v>0</v>
      </c>
      <c r="AN13" s="13">
        <f t="shared" ca="1" si="15"/>
        <v>0</v>
      </c>
      <c r="AO13" s="13">
        <f t="shared" ca="1" si="15"/>
        <v>0</v>
      </c>
      <c r="AP13" s="13">
        <f t="shared" ca="1" si="15"/>
        <v>0</v>
      </c>
      <c r="AQ13" s="13">
        <f t="shared" ca="1" si="15"/>
        <v>0</v>
      </c>
      <c r="AR13" s="13">
        <f t="shared" ca="1" si="15"/>
        <v>0</v>
      </c>
      <c r="AS13" s="13">
        <f t="shared" ca="1" si="15"/>
        <v>0</v>
      </c>
      <c r="AT13" s="13">
        <f t="shared" ca="1" si="15"/>
        <v>0</v>
      </c>
      <c r="AU13" s="13">
        <f t="shared" ca="1" si="15"/>
        <v>0</v>
      </c>
      <c r="AV13" s="13">
        <f t="shared" ca="1" si="15"/>
        <v>0</v>
      </c>
      <c r="AW13" s="13">
        <f t="shared" ca="1" si="15"/>
        <v>0</v>
      </c>
      <c r="AX13" s="13">
        <f t="shared" ca="1" si="15"/>
        <v>0</v>
      </c>
      <c r="AY13" s="13">
        <f t="shared" ca="1" si="15"/>
        <v>0</v>
      </c>
      <c r="AZ13" s="13">
        <f t="shared" ca="1" si="15"/>
        <v>0</v>
      </c>
      <c r="BA13" s="13">
        <f t="shared" ca="1" si="15"/>
        <v>0</v>
      </c>
      <c r="BB13" s="13">
        <f t="shared" ca="1" si="15"/>
        <v>0</v>
      </c>
      <c r="BC13" s="13">
        <f t="shared" ca="1" si="15"/>
        <v>0</v>
      </c>
      <c r="BD13" s="13">
        <f t="shared" ca="1" si="15"/>
        <v>0</v>
      </c>
      <c r="BE13" s="13">
        <f t="shared" ca="1" si="15"/>
        <v>0</v>
      </c>
      <c r="BF13" s="13">
        <f t="shared" ca="1" si="15"/>
        <v>0</v>
      </c>
      <c r="BG13" s="13">
        <f t="shared" ca="1" si="15"/>
        <v>0</v>
      </c>
      <c r="BH13" s="13">
        <f t="shared" ca="1" si="15"/>
        <v>0</v>
      </c>
      <c r="BI13" s="13">
        <f t="shared" ca="1" si="15"/>
        <v>0</v>
      </c>
      <c r="BJ13" s="13">
        <f t="shared" ca="1" si="15"/>
        <v>0</v>
      </c>
      <c r="BK13" s="13">
        <f t="shared" ca="1" si="15"/>
        <v>0</v>
      </c>
      <c r="BL13" s="13">
        <f t="shared" ca="1" si="15"/>
        <v>0</v>
      </c>
      <c r="BM13" s="13">
        <f t="shared" ca="1" si="15"/>
        <v>0</v>
      </c>
      <c r="BN13" s="13">
        <f t="shared" ca="1" si="15"/>
        <v>0</v>
      </c>
      <c r="BO13" s="13">
        <f t="shared" ca="1" si="15"/>
        <v>0</v>
      </c>
      <c r="BP13" s="13">
        <f t="shared" ca="1" si="15"/>
        <v>0</v>
      </c>
      <c r="BQ13" s="13">
        <f t="shared" ca="1" si="15"/>
        <v>0</v>
      </c>
      <c r="BR13" s="13">
        <f t="shared" ca="1" si="15"/>
        <v>0</v>
      </c>
      <c r="BS13" s="13">
        <f t="shared" ca="1" si="15"/>
        <v>0</v>
      </c>
      <c r="BT13" s="13">
        <f t="shared" ca="1" si="16"/>
        <v>0</v>
      </c>
      <c r="BU13" s="13">
        <f t="shared" ca="1" si="16"/>
        <v>0</v>
      </c>
      <c r="BV13" s="13">
        <f t="shared" ca="1" si="16"/>
        <v>0</v>
      </c>
      <c r="BW13" s="13">
        <f t="shared" ca="1" si="16"/>
        <v>0</v>
      </c>
      <c r="BX13" s="13">
        <f t="shared" ca="1" si="16"/>
        <v>0</v>
      </c>
      <c r="BY13" s="13">
        <f t="shared" ca="1" si="16"/>
        <v>0</v>
      </c>
      <c r="BZ13" s="13">
        <f t="shared" ca="1" si="16"/>
        <v>0</v>
      </c>
      <c r="CA13" s="13">
        <f t="shared" ca="1" si="16"/>
        <v>0</v>
      </c>
      <c r="CB13" s="13">
        <f t="shared" ca="1" si="16"/>
        <v>0</v>
      </c>
      <c r="CC13" s="13">
        <f t="shared" ca="1" si="16"/>
        <v>0</v>
      </c>
      <c r="CD13" s="13">
        <f t="shared" ca="1" si="16"/>
        <v>0</v>
      </c>
      <c r="CE13" s="13">
        <f t="shared" ca="1" si="16"/>
        <v>0</v>
      </c>
      <c r="CF13" s="13">
        <f t="shared" ca="1" si="16"/>
        <v>0</v>
      </c>
      <c r="CG13" s="13">
        <f t="shared" ca="1" si="16"/>
        <v>0</v>
      </c>
      <c r="CH13" s="13">
        <f t="shared" ca="1" si="16"/>
        <v>0</v>
      </c>
      <c r="CI13" s="13">
        <f t="shared" ca="1" si="16"/>
        <v>0</v>
      </c>
      <c r="CJ13" s="13">
        <f t="shared" ca="1" si="16"/>
        <v>0</v>
      </c>
      <c r="CK13" s="13">
        <f t="shared" ca="1" si="16"/>
        <v>0</v>
      </c>
      <c r="CL13" s="13">
        <f t="shared" ca="1" si="16"/>
        <v>0</v>
      </c>
      <c r="CM13" s="13">
        <f t="shared" ca="1" si="16"/>
        <v>0</v>
      </c>
      <c r="CN13" s="13">
        <f t="shared" ca="1" si="16"/>
        <v>0</v>
      </c>
      <c r="CO13" s="13">
        <f t="shared" ca="1" si="16"/>
        <v>0</v>
      </c>
      <c r="CP13" s="13">
        <f t="shared" ca="1" si="16"/>
        <v>0</v>
      </c>
      <c r="CQ13" s="13">
        <f t="shared" ca="1" si="16"/>
        <v>0</v>
      </c>
      <c r="CR13" s="13">
        <f t="shared" ca="1" si="16"/>
        <v>0</v>
      </c>
      <c r="CS13" s="13">
        <f t="shared" ca="1" si="16"/>
        <v>0</v>
      </c>
      <c r="CT13" s="13">
        <f t="shared" ca="1" si="16"/>
        <v>0</v>
      </c>
      <c r="CU13" s="13">
        <f t="shared" ca="1" si="16"/>
        <v>0</v>
      </c>
      <c r="CV13" s="13">
        <f t="shared" ca="1" si="16"/>
        <v>0</v>
      </c>
      <c r="CW13" s="13">
        <f t="shared" ca="1" si="16"/>
        <v>0</v>
      </c>
      <c r="CX13" s="13">
        <f t="shared" ca="1" si="16"/>
        <v>0</v>
      </c>
      <c r="CY13" s="13">
        <f t="shared" ca="1" si="16"/>
        <v>0</v>
      </c>
      <c r="CZ13" s="13">
        <f t="shared" ca="1" si="16"/>
        <v>0</v>
      </c>
      <c r="DA13" s="13">
        <f t="shared" ca="1" si="16"/>
        <v>0</v>
      </c>
      <c r="DB13" s="13">
        <f t="shared" ca="1" si="16"/>
        <v>0</v>
      </c>
      <c r="DC13" s="13">
        <f t="shared" ca="1" si="16"/>
        <v>0</v>
      </c>
      <c r="DD13" s="13">
        <f t="shared" ca="1" si="16"/>
        <v>0</v>
      </c>
      <c r="DE13" s="13">
        <f t="shared" ca="1" si="16"/>
        <v>0</v>
      </c>
      <c r="DF13" s="13">
        <f t="shared" ca="1" si="16"/>
        <v>0</v>
      </c>
      <c r="DG13" s="13">
        <f t="shared" ca="1" si="16"/>
        <v>0</v>
      </c>
      <c r="DH13" s="13">
        <f t="shared" ca="1" si="16"/>
        <v>0</v>
      </c>
      <c r="DI13" s="13">
        <f t="shared" ca="1" si="16"/>
        <v>0</v>
      </c>
      <c r="DJ13" s="13">
        <f t="shared" ca="1" si="16"/>
        <v>0</v>
      </c>
      <c r="DK13" s="13">
        <f t="shared" ca="1" si="16"/>
        <v>0</v>
      </c>
      <c r="DL13" s="13">
        <f t="shared" ca="1" si="16"/>
        <v>0</v>
      </c>
      <c r="DM13" s="13">
        <f t="shared" ca="1" si="16"/>
        <v>0</v>
      </c>
      <c r="DN13" s="13">
        <f t="shared" ca="1" si="16"/>
        <v>0</v>
      </c>
      <c r="DO13" s="13">
        <f t="shared" ca="1" si="16"/>
        <v>0</v>
      </c>
      <c r="DP13" s="13">
        <f t="shared" ca="1" si="16"/>
        <v>0</v>
      </c>
      <c r="DQ13" s="13">
        <f t="shared" ca="1" si="16"/>
        <v>0</v>
      </c>
      <c r="DR13" s="13">
        <f t="shared" ca="1" si="16"/>
        <v>0</v>
      </c>
      <c r="DS13" s="13">
        <f t="shared" ca="1" si="16"/>
        <v>0</v>
      </c>
      <c r="DT13" s="13">
        <f t="shared" ca="1" si="16"/>
        <v>0</v>
      </c>
      <c r="DU13" s="13">
        <f t="shared" ca="1" si="16"/>
        <v>0</v>
      </c>
      <c r="DV13" s="13">
        <f t="shared" ca="1" si="16"/>
        <v>0</v>
      </c>
      <c r="DW13" s="13">
        <f t="shared" ca="1" si="16"/>
        <v>0</v>
      </c>
      <c r="DX13" s="13">
        <f t="shared" ca="1" si="16"/>
        <v>0</v>
      </c>
      <c r="DY13" s="13">
        <f t="shared" ca="1" si="16"/>
        <v>0</v>
      </c>
      <c r="DZ13" s="13">
        <f t="shared" ca="1" si="16"/>
        <v>0</v>
      </c>
      <c r="EA13" s="13">
        <f t="shared" ca="1" si="16"/>
        <v>0</v>
      </c>
      <c r="EB13" s="13">
        <f t="shared" ca="1" si="16"/>
        <v>0</v>
      </c>
      <c r="EC13" s="13">
        <f t="shared" ca="1" si="16"/>
        <v>0</v>
      </c>
      <c r="ED13" s="13">
        <f t="shared" ca="1" si="16"/>
        <v>0</v>
      </c>
      <c r="EE13" s="13">
        <f t="shared" ca="1" si="16"/>
        <v>0</v>
      </c>
      <c r="EF13" s="13">
        <f t="shared" ca="1" si="17"/>
        <v>0</v>
      </c>
      <c r="EG13" s="13">
        <f t="shared" ca="1" si="17"/>
        <v>0</v>
      </c>
      <c r="EH13" s="13">
        <f t="shared" ca="1" si="17"/>
        <v>0</v>
      </c>
      <c r="EI13" s="13">
        <f t="shared" ca="1" si="17"/>
        <v>0</v>
      </c>
      <c r="EJ13" s="13">
        <f t="shared" ca="1" si="17"/>
        <v>0</v>
      </c>
      <c r="EK13" s="13">
        <f t="shared" ca="1" si="17"/>
        <v>0</v>
      </c>
      <c r="EL13" s="13">
        <f t="shared" ca="1" si="17"/>
        <v>0</v>
      </c>
      <c r="EM13" s="13">
        <f t="shared" ca="1" si="17"/>
        <v>0</v>
      </c>
      <c r="EN13" s="13">
        <f t="shared" ca="1" si="17"/>
        <v>0</v>
      </c>
      <c r="EO13" s="13">
        <f t="shared" ca="1" si="17"/>
        <v>0</v>
      </c>
      <c r="EP13" s="13">
        <f t="shared" ca="1" si="17"/>
        <v>0</v>
      </c>
      <c r="EQ13" s="13">
        <f t="shared" ca="1" si="17"/>
        <v>0</v>
      </c>
      <c r="ER13" s="13">
        <f t="shared" ca="1" si="17"/>
        <v>10682118453.882481</v>
      </c>
      <c r="ES13" s="13">
        <f t="shared" ca="1" si="17"/>
        <v>54281686</v>
      </c>
      <c r="ET13" s="13">
        <f t="shared" ca="1" si="17"/>
        <v>85518800</v>
      </c>
      <c r="EU13" s="13">
        <f t="shared" ca="1" si="18"/>
        <v>7608563</v>
      </c>
      <c r="EV13" s="13">
        <f t="shared" ca="1" si="18"/>
        <v>123124310</v>
      </c>
      <c r="EW13" s="13">
        <f t="shared" ca="1" si="18"/>
        <v>0</v>
      </c>
      <c r="EX13" s="13">
        <f t="shared" ca="1" si="18"/>
        <v>10952651812.882481</v>
      </c>
      <c r="EY13" s="13">
        <f t="shared" ca="1" si="18"/>
        <v>-37415000</v>
      </c>
      <c r="EZ13" s="13">
        <f t="shared" ca="1" si="18"/>
        <v>1182840020</v>
      </c>
      <c r="FA13" s="13">
        <f t="shared" ca="1" si="18"/>
        <v>-807571168</v>
      </c>
      <c r="FB13" s="13">
        <f t="shared" ca="1" si="18"/>
        <v>-106359310</v>
      </c>
      <c r="FC13" s="13">
        <f t="shared" ca="1" si="18"/>
        <v>5858354</v>
      </c>
      <c r="FD13" s="13">
        <f t="shared" ca="1" si="18"/>
        <v>0</v>
      </c>
      <c r="FE13" s="13">
        <f t="shared" ca="1" si="18"/>
        <v>11190004708.882481</v>
      </c>
      <c r="FF13" s="13">
        <f t="shared" ca="1" si="18"/>
        <v>-75408886</v>
      </c>
      <c r="FG13" s="13">
        <f t="shared" ca="1" si="18"/>
        <v>-1002000</v>
      </c>
      <c r="FH13" s="13">
        <f t="shared" ca="1" si="18"/>
        <v>25716171</v>
      </c>
      <c r="FI13" s="13">
        <f t="shared" ca="1" si="18"/>
        <v>3678523</v>
      </c>
      <c r="FJ13" s="13">
        <f t="shared" ca="1" si="18"/>
        <v>12396328</v>
      </c>
      <c r="FK13" s="13">
        <f t="shared" ca="1" si="18"/>
        <v>0</v>
      </c>
      <c r="FL13" s="13">
        <f t="shared" ca="1" si="18"/>
        <v>11156478098</v>
      </c>
      <c r="FM13" s="13">
        <f t="shared" ca="1" si="18"/>
        <v>0</v>
      </c>
      <c r="FN13" s="13">
        <f t="shared" ca="1" si="18"/>
        <v>7737399.8824806213</v>
      </c>
      <c r="FO13" s="13">
        <f t="shared" ca="1" si="18"/>
        <v>0</v>
      </c>
      <c r="FP13" s="13">
        <f t="shared" ca="1" si="18"/>
        <v>-20295672</v>
      </c>
      <c r="FQ13" s="13">
        <f t="shared" ca="1" si="18"/>
        <v>15058977</v>
      </c>
      <c r="FR13" s="13">
        <f t="shared" ca="1" si="18"/>
        <v>0</v>
      </c>
      <c r="FS13" s="13">
        <f t="shared" ca="1" si="18"/>
        <v>11174080637.882481</v>
      </c>
      <c r="FT13" s="13">
        <f t="shared" ca="1" si="18"/>
        <v>19664901</v>
      </c>
      <c r="FU13" s="13">
        <f t="shared" ca="1" si="18"/>
        <v>11085208</v>
      </c>
      <c r="FV13" s="13">
        <f t="shared" ca="1" si="18"/>
        <v>5197000</v>
      </c>
      <c r="FW13" s="13">
        <f t="shared" ca="1" si="18"/>
        <v>16512199</v>
      </c>
      <c r="FX13" s="13">
        <f t="shared" ca="1" si="18"/>
        <v>0</v>
      </c>
      <c r="FY13" s="13">
        <f t="shared" ca="1" si="18"/>
        <v>0</v>
      </c>
      <c r="FZ13" s="13">
        <f t="shared" ca="1" si="18"/>
        <v>11281425419.882481</v>
      </c>
      <c r="GA13" s="13">
        <f t="shared" ca="1" si="18"/>
        <v>24856441</v>
      </c>
      <c r="GB13" s="13">
        <f t="shared" ca="1" si="18"/>
        <v>-380000</v>
      </c>
      <c r="GC13" s="13">
        <f t="shared" ca="1" si="18"/>
        <v>35042049</v>
      </c>
      <c r="GD13" s="13">
        <f t="shared" ca="1" si="18"/>
        <v>4944745</v>
      </c>
      <c r="GE13" s="13">
        <f t="shared" ca="1" si="18"/>
        <v>595127059</v>
      </c>
      <c r="GF13" s="13">
        <f t="shared" ca="1" si="18"/>
        <v>0</v>
      </c>
      <c r="GG13" s="13">
        <f t="shared" ca="1" si="18"/>
        <v>0</v>
      </c>
      <c r="GH13" s="13">
        <f t="shared" ca="1" si="18"/>
        <v>11959761806.882481</v>
      </c>
      <c r="GI13" s="13">
        <f t="shared" ca="1" si="18"/>
        <v>111000</v>
      </c>
      <c r="GJ13" s="13">
        <f t="shared" ca="1" si="18"/>
        <v>43975274</v>
      </c>
      <c r="GK13" s="13">
        <f t="shared" ca="1" si="18"/>
        <v>32394067</v>
      </c>
      <c r="GL13" s="13">
        <f t="shared" ca="1" si="18"/>
        <v>-494906057.27272797</v>
      </c>
      <c r="GM13" s="13">
        <f t="shared" ca="1" si="18"/>
        <v>0</v>
      </c>
      <c r="GN13" s="13">
        <f t="shared" ca="1" si="18"/>
        <v>11591067481.509754</v>
      </c>
      <c r="GO13" s="13">
        <f t="shared" ca="1" si="18"/>
        <v>222555676</v>
      </c>
      <c r="GP13" s="13">
        <f t="shared" ca="1" si="18"/>
        <v>1508020</v>
      </c>
      <c r="GQ13" s="13">
        <f t="shared" ca="1" si="18"/>
        <v>49558000</v>
      </c>
      <c r="GR13" s="13">
        <f t="shared" ca="1" si="18"/>
        <v>18476335</v>
      </c>
      <c r="GS13" s="13">
        <f t="shared" ca="1" si="18"/>
        <v>473299</v>
      </c>
      <c r="GT13" s="13">
        <f t="shared" ca="1" si="18"/>
        <v>0</v>
      </c>
      <c r="GU13" s="13">
        <f t="shared" ca="1" si="18"/>
        <v>11883638811.509754</v>
      </c>
      <c r="GV13" s="13">
        <f t="shared" ca="1" si="18"/>
        <v>149862049.99999237</v>
      </c>
      <c r="GW13" s="13">
        <f t="shared" ca="1" si="18"/>
        <v>4945202</v>
      </c>
      <c r="GX13" s="13">
        <f t="shared" ca="1" si="18"/>
        <v>63322310</v>
      </c>
      <c r="GY13" s="13">
        <f t="shared" ca="1" si="18"/>
        <v>1455284</v>
      </c>
      <c r="GZ13" s="13">
        <f t="shared" ca="1" si="18"/>
        <v>0</v>
      </c>
      <c r="HA13" s="13">
        <f t="shared" ca="1" si="18"/>
        <v>0</v>
      </c>
      <c r="HB13" s="13">
        <f t="shared" ca="1" si="18"/>
        <v>12106917417.509747</v>
      </c>
      <c r="HC13" s="13">
        <f t="shared" ca="1" si="18"/>
        <v>0</v>
      </c>
      <c r="HD13" s="13">
        <f t="shared" ca="1" si="18"/>
        <v>272911260</v>
      </c>
      <c r="HE13" s="13">
        <f t="shared" ca="1" si="18"/>
        <v>4171660</v>
      </c>
      <c r="HF13" s="13">
        <f t="shared" ca="1" si="18"/>
        <v>87307303</v>
      </c>
      <c r="HG13" s="13">
        <f t="shared" ca="1" si="19"/>
        <v>229591304.49025345</v>
      </c>
      <c r="HH13" s="13">
        <f t="shared" ca="1" si="19"/>
        <v>0</v>
      </c>
      <c r="HI13" s="13">
        <f t="shared" ca="1" si="19"/>
        <v>12695873945</v>
      </c>
      <c r="HJ13" s="13">
        <f t="shared" ca="1" si="19"/>
        <v>60475687</v>
      </c>
      <c r="HK13" s="13">
        <f t="shared" ca="1" si="19"/>
        <v>5356095</v>
      </c>
      <c r="HL13" s="13">
        <f t="shared" ca="1" si="19"/>
        <v>7176370</v>
      </c>
      <c r="HM13" s="13">
        <f t="shared" ca="1" si="19"/>
        <v>-66438000</v>
      </c>
      <c r="HN13" s="13">
        <f t="shared" ca="1" si="19"/>
        <v>0</v>
      </c>
      <c r="HO13" s="13">
        <f t="shared" ca="1" si="19"/>
        <v>0</v>
      </c>
      <c r="HP13" s="13">
        <f t="shared" ca="1" si="19"/>
        <v>12741849296</v>
      </c>
      <c r="HQ13" s="13">
        <f t="shared" ca="1" si="19"/>
        <v>18253000</v>
      </c>
      <c r="HR13" s="13">
        <f t="shared" ca="1" si="19"/>
        <v>6730715</v>
      </c>
      <c r="HS13" s="13">
        <f t="shared" ca="1" si="19"/>
        <v>0</v>
      </c>
      <c r="HT13" s="13">
        <f t="shared" ca="1" si="19"/>
        <v>-305966525</v>
      </c>
      <c r="HU13" s="13">
        <f t="shared" ca="1" si="19"/>
        <v>0</v>
      </c>
      <c r="HV13" s="13">
        <f t="shared" ca="1" si="19"/>
        <v>0</v>
      </c>
      <c r="HW13" s="13">
        <f t="shared" ca="1" si="19"/>
        <v>12618035701</v>
      </c>
      <c r="HX13" s="13">
        <f t="shared" ca="1" si="19"/>
        <v>165644947</v>
      </c>
      <c r="HY13" s="13">
        <f t="shared" ca="1" si="19"/>
        <v>36515301</v>
      </c>
      <c r="HZ13" s="13">
        <f t="shared" ca="1" si="19"/>
        <v>0</v>
      </c>
      <c r="IA13" s="13">
        <f t="shared" ca="1" si="19"/>
        <v>369861685</v>
      </c>
      <c r="IB13" s="13">
        <f t="shared" ca="1" si="19"/>
        <v>0</v>
      </c>
      <c r="IC13" s="13">
        <f t="shared" ca="1" si="19"/>
        <v>0</v>
      </c>
      <c r="ID13" s="13">
        <f t="shared" ca="1" si="19"/>
        <v>13261782778</v>
      </c>
      <c r="IE13" s="13">
        <f t="shared" ca="1" si="19"/>
        <v>0</v>
      </c>
      <c r="IF13" s="13">
        <f t="shared" ca="1" si="19"/>
        <v>0</v>
      </c>
      <c r="IG13" s="13">
        <f t="shared" ca="1" si="19"/>
        <v>57159061</v>
      </c>
      <c r="IH13" s="13">
        <f t="shared" ca="1" si="19"/>
        <v>31383940</v>
      </c>
      <c r="II13" s="13">
        <f t="shared" ca="1" si="19"/>
        <v>5573040</v>
      </c>
      <c r="IJ13" s="13">
        <f t="shared" ca="1" si="19"/>
        <v>0</v>
      </c>
      <c r="IK13" s="13">
        <f t="shared" ca="1" si="19"/>
        <v>13518695774</v>
      </c>
      <c r="IL13" s="13">
        <f t="shared" ca="1" si="19"/>
        <v>19226260</v>
      </c>
      <c r="IM13" s="13">
        <f t="shared" ca="1" si="19"/>
        <v>0</v>
      </c>
      <c r="IN13" s="13">
        <f t="shared" ca="1" si="19"/>
        <v>29858973</v>
      </c>
      <c r="IO13" s="13">
        <f t="shared" ca="1" si="19"/>
        <v>10371907</v>
      </c>
      <c r="IP13" s="13">
        <f t="shared" ca="1" si="19"/>
        <v>0</v>
      </c>
      <c r="IQ13" s="13">
        <f t="shared" ca="1" si="19"/>
        <v>0</v>
      </c>
      <c r="IR13" s="13">
        <f t="shared" ca="1" si="19"/>
        <v>13596984519</v>
      </c>
      <c r="IS13" s="13">
        <f t="shared" ca="1" si="19"/>
        <v>0</v>
      </c>
      <c r="IT13" s="13">
        <f t="shared" ca="1" si="19"/>
        <v>81638338</v>
      </c>
      <c r="IU13" s="13">
        <f t="shared" ca="1" si="19"/>
        <v>-2008000</v>
      </c>
      <c r="IV13" s="13">
        <f t="shared" ca="1" si="19"/>
        <v>0</v>
      </c>
      <c r="IW13" s="13">
        <f t="shared" ca="1" si="19"/>
        <v>12725280</v>
      </c>
      <c r="IX13" s="13">
        <f t="shared" ca="1" si="19"/>
        <v>0</v>
      </c>
      <c r="IY13" s="13">
        <f t="shared" ca="1" si="19"/>
        <v>13704972915</v>
      </c>
      <c r="IZ13" s="13">
        <f t="shared" ca="1" si="19"/>
        <v>70392988</v>
      </c>
      <c r="JA13" s="13">
        <f t="shared" ca="1" si="19"/>
        <v>4332774</v>
      </c>
      <c r="JB13" s="13">
        <f t="shared" ca="1" si="19"/>
        <v>-5883790</v>
      </c>
      <c r="JC13" s="13">
        <f t="shared" ca="1" si="19"/>
        <v>0</v>
      </c>
      <c r="JD13" s="13">
        <f t="shared" ca="1" si="19"/>
        <v>0</v>
      </c>
      <c r="JE13" s="13">
        <f t="shared" ca="1" si="19"/>
        <v>0</v>
      </c>
      <c r="JF13" s="13">
        <f t="shared" ca="1" si="19"/>
        <v>13805444983</v>
      </c>
      <c r="JG13" s="13">
        <f t="shared" ca="1" si="19"/>
        <v>20401100</v>
      </c>
      <c r="JH13" s="13">
        <f t="shared" ca="1" si="19"/>
        <v>95999492</v>
      </c>
      <c r="JI13" s="13">
        <f t="shared" ca="1" si="19"/>
        <v>213720</v>
      </c>
      <c r="JJ13" s="13">
        <f t="shared" ca="1" si="19"/>
        <v>-7403416</v>
      </c>
      <c r="JK13" s="13">
        <f t="shared" ca="1" si="19"/>
        <v>50793263</v>
      </c>
      <c r="JL13" s="13">
        <f t="shared" ca="1" si="19"/>
        <v>0</v>
      </c>
      <c r="JM13" s="13">
        <f t="shared" ca="1" si="19"/>
        <v>13961506442</v>
      </c>
      <c r="JN13" s="13">
        <f t="shared" ca="1" si="19"/>
        <v>0</v>
      </c>
      <c r="JO13" s="13">
        <f t="shared" ca="1" si="19"/>
        <v>-5091391</v>
      </c>
      <c r="JP13" s="13">
        <f t="shared" ca="1" si="19"/>
        <v>-3725200</v>
      </c>
      <c r="JQ13" s="13">
        <f t="shared" ca="1" si="19"/>
        <v>0</v>
      </c>
      <c r="JR13" s="13">
        <f t="shared" ca="1" si="19"/>
        <v>0</v>
      </c>
      <c r="JS13" s="13">
        <f t="shared" ca="1" si="20"/>
        <v>0</v>
      </c>
      <c r="JT13" s="13">
        <f t="shared" ca="1" si="20"/>
        <v>0</v>
      </c>
      <c r="JU13" s="13">
        <f t="shared" ca="1" si="20"/>
        <v>0</v>
      </c>
      <c r="JV13" s="13">
        <f t="shared" ca="1" si="20"/>
        <v>0</v>
      </c>
      <c r="JW13" s="13">
        <f t="shared" ca="1" si="20"/>
        <v>0</v>
      </c>
      <c r="JX13" s="13">
        <f t="shared" ca="1" si="20"/>
        <v>0</v>
      </c>
      <c r="JY13" s="13">
        <f t="shared" ca="1" si="20"/>
        <v>0</v>
      </c>
      <c r="JZ13" s="13">
        <f t="shared" ca="1" si="20"/>
        <v>0</v>
      </c>
      <c r="KA13" s="13">
        <f t="shared" ca="1" si="20"/>
        <v>0</v>
      </c>
      <c r="KB13" s="13">
        <f t="shared" ca="1" si="20"/>
        <v>0</v>
      </c>
      <c r="KC13" s="13">
        <f t="shared" ca="1" si="20"/>
        <v>0</v>
      </c>
      <c r="KD13" s="13">
        <f t="shared" ca="1" si="20"/>
        <v>0</v>
      </c>
      <c r="KE13" s="13">
        <f t="shared" ca="1" si="20"/>
        <v>0</v>
      </c>
      <c r="KF13" s="13">
        <f t="shared" ca="1" si="20"/>
        <v>0</v>
      </c>
      <c r="KG13" s="13">
        <f t="shared" ca="1" si="20"/>
        <v>0</v>
      </c>
      <c r="KH13" s="13">
        <f t="shared" ca="1" si="20"/>
        <v>0</v>
      </c>
      <c r="KI13" s="13">
        <f t="shared" ca="1" si="20"/>
        <v>0</v>
      </c>
      <c r="KJ13" s="13">
        <f t="shared" ca="1" si="20"/>
        <v>0</v>
      </c>
      <c r="KK13" s="13">
        <f t="shared" ca="1" si="20"/>
        <v>0</v>
      </c>
      <c r="KL13" s="13">
        <f t="shared" ca="1" si="20"/>
        <v>0</v>
      </c>
      <c r="KM13" s="13">
        <f t="shared" ca="1" si="20"/>
        <v>0</v>
      </c>
      <c r="KN13" s="13">
        <f t="shared" ca="1" si="20"/>
        <v>0</v>
      </c>
      <c r="KO13" s="13">
        <f t="shared" ca="1" si="20"/>
        <v>0</v>
      </c>
      <c r="KP13" s="13">
        <f t="shared" ca="1" si="20"/>
        <v>0</v>
      </c>
      <c r="KQ13" s="13">
        <f t="shared" ca="1" si="20"/>
        <v>0</v>
      </c>
      <c r="KR13" s="13">
        <f t="shared" ca="1" si="20"/>
        <v>0</v>
      </c>
      <c r="KS13" s="13">
        <f t="shared" ca="1" si="20"/>
        <v>0</v>
      </c>
      <c r="KT13" s="13">
        <f t="shared" ca="1" si="20"/>
        <v>0</v>
      </c>
      <c r="KU13" s="13">
        <f t="shared" ca="1" si="20"/>
        <v>0</v>
      </c>
      <c r="KV13" s="13">
        <f t="shared" ca="1" si="20"/>
        <v>0</v>
      </c>
      <c r="KW13" s="13">
        <f t="shared" ca="1" si="20"/>
        <v>0</v>
      </c>
      <c r="KX13" s="13">
        <f t="shared" ca="1" si="20"/>
        <v>0</v>
      </c>
      <c r="KY13" s="13">
        <f t="shared" ca="1" si="20"/>
        <v>0</v>
      </c>
      <c r="KZ13" s="13">
        <f t="shared" ca="1" si="20"/>
        <v>0</v>
      </c>
      <c r="LA13" s="13">
        <f t="shared" ca="1" si="20"/>
        <v>0</v>
      </c>
      <c r="LB13" s="13">
        <f t="shared" ca="1" si="20"/>
        <v>0</v>
      </c>
      <c r="LC13" s="13">
        <f t="shared" ca="1" si="20"/>
        <v>0</v>
      </c>
      <c r="LD13" s="13">
        <f t="shared" ca="1" si="20"/>
        <v>0</v>
      </c>
      <c r="LE13" s="13">
        <f t="shared" ca="1" si="20"/>
        <v>0</v>
      </c>
      <c r="LF13" s="13">
        <f t="shared" ca="1" si="20"/>
        <v>0</v>
      </c>
      <c r="LG13" s="13">
        <f t="shared" ca="1" si="20"/>
        <v>0</v>
      </c>
      <c r="LH13" s="13">
        <f t="shared" ca="1" si="20"/>
        <v>0</v>
      </c>
      <c r="LI13" s="13">
        <f t="shared" ca="1" si="20"/>
        <v>0</v>
      </c>
      <c r="LJ13" s="13">
        <f t="shared" ca="1" si="20"/>
        <v>0</v>
      </c>
      <c r="LK13" s="13">
        <f t="shared" ca="1" si="20"/>
        <v>0</v>
      </c>
      <c r="LL13" s="13">
        <f t="shared" ca="1" si="20"/>
        <v>0</v>
      </c>
      <c r="LM13" s="13">
        <f t="shared" ca="1" si="20"/>
        <v>0</v>
      </c>
      <c r="LN13" s="13">
        <f t="shared" ca="1" si="20"/>
        <v>0</v>
      </c>
      <c r="LO13" s="13">
        <f t="shared" ca="1" si="20"/>
        <v>0</v>
      </c>
      <c r="LP13" s="13">
        <f t="shared" ca="1" si="20"/>
        <v>0</v>
      </c>
      <c r="LQ13" s="13">
        <f t="shared" ca="1" si="20"/>
        <v>0</v>
      </c>
      <c r="LR13" s="13">
        <f t="shared" ca="1" si="20"/>
        <v>0</v>
      </c>
      <c r="LS13" s="13">
        <f t="shared" ca="1" si="20"/>
        <v>0</v>
      </c>
      <c r="LT13" s="13">
        <f t="shared" ca="1" si="20"/>
        <v>0</v>
      </c>
      <c r="LU13" s="13">
        <f t="shared" ca="1" si="20"/>
        <v>0</v>
      </c>
      <c r="LV13" s="13">
        <f t="shared" ca="1" si="20"/>
        <v>0</v>
      </c>
      <c r="LW13" s="13">
        <f t="shared" ca="1" si="20"/>
        <v>0</v>
      </c>
      <c r="LX13" s="13">
        <f t="shared" ca="1" si="20"/>
        <v>0</v>
      </c>
      <c r="LY13" s="13">
        <f t="shared" ca="1" si="20"/>
        <v>0</v>
      </c>
      <c r="LZ13" s="13">
        <f t="shared" ca="1" si="20"/>
        <v>0</v>
      </c>
      <c r="MA13" s="13">
        <f t="shared" ca="1" si="20"/>
        <v>0</v>
      </c>
      <c r="MB13" s="13">
        <f t="shared" ca="1" si="20"/>
        <v>0</v>
      </c>
      <c r="MC13" s="13">
        <f t="shared" ca="1" si="20"/>
        <v>0</v>
      </c>
      <c r="MD13" s="13">
        <f t="shared" ca="1" si="20"/>
        <v>0</v>
      </c>
      <c r="ME13" s="13">
        <f t="shared" ca="1" si="21"/>
        <v>0</v>
      </c>
      <c r="MF13" s="13">
        <f t="shared" ca="1" si="21"/>
        <v>0</v>
      </c>
      <c r="MG13" s="13">
        <f t="shared" ca="1" si="21"/>
        <v>0</v>
      </c>
      <c r="MH13" s="13">
        <f t="shared" ca="1" si="21"/>
        <v>0</v>
      </c>
      <c r="MI13" s="13">
        <f t="shared" ca="1" si="21"/>
        <v>0</v>
      </c>
      <c r="MJ13" s="13">
        <f t="shared" ca="1" si="21"/>
        <v>0</v>
      </c>
      <c r="MK13" s="13">
        <f t="shared" ca="1" si="21"/>
        <v>0</v>
      </c>
      <c r="ML13" s="13">
        <f t="shared" ca="1" si="21"/>
        <v>0</v>
      </c>
      <c r="MM13" s="13">
        <f t="shared" ca="1" si="21"/>
        <v>0</v>
      </c>
      <c r="MN13" s="13">
        <f t="shared" ca="1" si="21"/>
        <v>0</v>
      </c>
      <c r="MO13" s="13">
        <f t="shared" ca="1" si="21"/>
        <v>0</v>
      </c>
      <c r="MP13" s="13">
        <f t="shared" ca="1" si="21"/>
        <v>0</v>
      </c>
      <c r="MQ13" s="13">
        <f t="shared" ca="1" si="21"/>
        <v>0</v>
      </c>
      <c r="MR13" s="13">
        <f t="shared" ca="1" si="21"/>
        <v>0</v>
      </c>
      <c r="MS13" s="13">
        <f t="shared" ca="1" si="21"/>
        <v>0</v>
      </c>
      <c r="MT13" s="13">
        <f t="shared" ca="1" si="21"/>
        <v>0</v>
      </c>
      <c r="MU13" s="13">
        <f t="shared" ca="1" si="21"/>
        <v>0</v>
      </c>
      <c r="MV13" s="13">
        <f t="shared" ca="1" si="21"/>
        <v>0</v>
      </c>
      <c r="MW13" s="13">
        <f t="shared" ca="1" si="21"/>
        <v>0</v>
      </c>
      <c r="MX13" s="13">
        <f t="shared" ca="1" si="21"/>
        <v>0</v>
      </c>
      <c r="MY13" s="13">
        <f t="shared" ca="1" si="21"/>
        <v>0</v>
      </c>
      <c r="MZ13" s="13">
        <f t="shared" ca="1" si="21"/>
        <v>0</v>
      </c>
      <c r="NA13" s="13">
        <f t="shared" ca="1" si="21"/>
        <v>0</v>
      </c>
      <c r="NB13" s="13">
        <f t="shared" ca="1" si="21"/>
        <v>0</v>
      </c>
      <c r="NC13" s="13">
        <f t="shared" ca="1" si="21"/>
        <v>0</v>
      </c>
      <c r="ND13" s="13">
        <f t="shared" ca="1" si="21"/>
        <v>0</v>
      </c>
      <c r="NE13" s="13">
        <f t="shared" ca="1" si="21"/>
        <v>0</v>
      </c>
      <c r="NF13" s="13">
        <f t="shared" ca="1" si="21"/>
        <v>0</v>
      </c>
      <c r="NG13" s="13">
        <f t="shared" ca="1" si="21"/>
        <v>0</v>
      </c>
    </row>
    <row r="14" spans="1:371" ht="15.75" x14ac:dyDescent="0.25">
      <c r="A14" s="12" t="s">
        <v>2</v>
      </c>
      <c r="B14" s="13">
        <f>MIENBAC_NK_MUC_TIEU!B5</f>
        <v>4777500000</v>
      </c>
      <c r="C14" s="13">
        <f>MIENBAC_NK_MUC_TIEU!B5/365</f>
        <v>13089041.09589041</v>
      </c>
      <c r="D14" s="13">
        <f t="shared" ca="1" si="22"/>
        <v>0</v>
      </c>
      <c r="E14" s="13">
        <f t="shared" ca="1" si="23"/>
        <v>13089041.09589041</v>
      </c>
      <c r="F14" s="14">
        <f t="shared" ca="1" si="24"/>
        <v>0</v>
      </c>
      <c r="G14" s="13">
        <f t="shared" ca="1" si="25"/>
        <v>0</v>
      </c>
      <c r="H14" s="13">
        <f t="shared" ca="1" si="15"/>
        <v>0</v>
      </c>
      <c r="I14" s="13">
        <f t="shared" ca="1" si="15"/>
        <v>0</v>
      </c>
      <c r="J14" s="13">
        <f t="shared" ca="1" si="15"/>
        <v>0</v>
      </c>
      <c r="K14" s="13">
        <f t="shared" ca="1" si="15"/>
        <v>0</v>
      </c>
      <c r="L14" s="13">
        <f t="shared" ca="1" si="15"/>
        <v>0</v>
      </c>
      <c r="M14" s="13">
        <f t="shared" ca="1" si="15"/>
        <v>0</v>
      </c>
      <c r="N14" s="13">
        <f t="shared" ca="1" si="15"/>
        <v>0</v>
      </c>
      <c r="O14" s="13">
        <f t="shared" ca="1" si="15"/>
        <v>0</v>
      </c>
      <c r="P14" s="13">
        <f t="shared" ca="1" si="15"/>
        <v>0</v>
      </c>
      <c r="Q14" s="13">
        <f t="shared" ca="1" si="15"/>
        <v>0</v>
      </c>
      <c r="R14" s="13">
        <f t="shared" ca="1" si="15"/>
        <v>0</v>
      </c>
      <c r="S14" s="13">
        <f t="shared" ca="1" si="15"/>
        <v>0</v>
      </c>
      <c r="T14" s="13">
        <f t="shared" ca="1" si="15"/>
        <v>0</v>
      </c>
      <c r="U14" s="13">
        <f t="shared" ca="1" si="15"/>
        <v>0</v>
      </c>
      <c r="V14" s="13">
        <f t="shared" ca="1" si="15"/>
        <v>0</v>
      </c>
      <c r="W14" s="13">
        <f t="shared" ca="1" si="15"/>
        <v>0</v>
      </c>
      <c r="X14" s="13">
        <f t="shared" ca="1" si="15"/>
        <v>0</v>
      </c>
      <c r="Y14" s="13">
        <f t="shared" ca="1" si="15"/>
        <v>0</v>
      </c>
      <c r="Z14" s="13">
        <f t="shared" ca="1" si="15"/>
        <v>0</v>
      </c>
      <c r="AA14" s="13">
        <f t="shared" ca="1" si="15"/>
        <v>0</v>
      </c>
      <c r="AB14" s="13">
        <f t="shared" ca="1" si="15"/>
        <v>0</v>
      </c>
      <c r="AC14" s="13">
        <f t="shared" ca="1" si="15"/>
        <v>0</v>
      </c>
      <c r="AD14" s="13">
        <f t="shared" ca="1" si="15"/>
        <v>0</v>
      </c>
      <c r="AE14" s="13">
        <f t="shared" ca="1" si="15"/>
        <v>0</v>
      </c>
      <c r="AF14" s="13">
        <f t="shared" ca="1" si="15"/>
        <v>0</v>
      </c>
      <c r="AG14" s="13">
        <f t="shared" ca="1" si="15"/>
        <v>0</v>
      </c>
      <c r="AH14" s="13">
        <f t="shared" ca="1" si="15"/>
        <v>0</v>
      </c>
      <c r="AI14" s="13">
        <f t="shared" ca="1" si="15"/>
        <v>0</v>
      </c>
      <c r="AJ14" s="13">
        <f t="shared" ca="1" si="15"/>
        <v>0</v>
      </c>
      <c r="AK14" s="13">
        <f t="shared" ca="1" si="15"/>
        <v>0</v>
      </c>
      <c r="AL14" s="13">
        <f t="shared" ca="1" si="15"/>
        <v>0</v>
      </c>
      <c r="AM14" s="13">
        <f t="shared" ca="1" si="15"/>
        <v>0</v>
      </c>
      <c r="AN14" s="13">
        <f t="shared" ca="1" si="15"/>
        <v>0</v>
      </c>
      <c r="AO14" s="13">
        <f t="shared" ca="1" si="15"/>
        <v>0</v>
      </c>
      <c r="AP14" s="13">
        <f t="shared" ca="1" si="15"/>
        <v>0</v>
      </c>
      <c r="AQ14" s="13">
        <f t="shared" ca="1" si="15"/>
        <v>0</v>
      </c>
      <c r="AR14" s="13">
        <f t="shared" ca="1" si="15"/>
        <v>0</v>
      </c>
      <c r="AS14" s="13">
        <f t="shared" ca="1" si="15"/>
        <v>0</v>
      </c>
      <c r="AT14" s="13">
        <f t="shared" ca="1" si="15"/>
        <v>0</v>
      </c>
      <c r="AU14" s="13">
        <f t="shared" ca="1" si="15"/>
        <v>0</v>
      </c>
      <c r="AV14" s="13">
        <f t="shared" ca="1" si="15"/>
        <v>0</v>
      </c>
      <c r="AW14" s="13">
        <f t="shared" ca="1" si="15"/>
        <v>0</v>
      </c>
      <c r="AX14" s="13">
        <f t="shared" ca="1" si="15"/>
        <v>0</v>
      </c>
      <c r="AY14" s="13">
        <f t="shared" ca="1" si="15"/>
        <v>0</v>
      </c>
      <c r="AZ14" s="13">
        <f t="shared" ca="1" si="15"/>
        <v>0</v>
      </c>
      <c r="BA14" s="13">
        <f t="shared" ca="1" si="15"/>
        <v>0</v>
      </c>
      <c r="BB14" s="13">
        <f t="shared" ca="1" si="15"/>
        <v>0</v>
      </c>
      <c r="BC14" s="13">
        <f t="shared" ca="1" si="15"/>
        <v>0</v>
      </c>
      <c r="BD14" s="13">
        <f t="shared" ca="1" si="15"/>
        <v>0</v>
      </c>
      <c r="BE14" s="13">
        <f t="shared" ca="1" si="15"/>
        <v>0</v>
      </c>
      <c r="BF14" s="13">
        <f t="shared" ca="1" si="15"/>
        <v>0</v>
      </c>
      <c r="BG14" s="13">
        <f t="shared" ca="1" si="15"/>
        <v>0</v>
      </c>
      <c r="BH14" s="13">
        <f t="shared" ca="1" si="15"/>
        <v>0</v>
      </c>
      <c r="BI14" s="13">
        <f t="shared" ca="1" si="15"/>
        <v>0</v>
      </c>
      <c r="BJ14" s="13">
        <f t="shared" ca="1" si="15"/>
        <v>0</v>
      </c>
      <c r="BK14" s="13">
        <f t="shared" ca="1" si="15"/>
        <v>0</v>
      </c>
      <c r="BL14" s="13">
        <f t="shared" ca="1" si="15"/>
        <v>0</v>
      </c>
      <c r="BM14" s="13">
        <f t="shared" ca="1" si="15"/>
        <v>0</v>
      </c>
      <c r="BN14" s="13">
        <f t="shared" ca="1" si="15"/>
        <v>0</v>
      </c>
      <c r="BO14" s="13">
        <f t="shared" ca="1" si="15"/>
        <v>0</v>
      </c>
      <c r="BP14" s="13">
        <f t="shared" ca="1" si="15"/>
        <v>0</v>
      </c>
      <c r="BQ14" s="13">
        <f t="shared" ca="1" si="15"/>
        <v>0</v>
      </c>
      <c r="BR14" s="13">
        <f t="shared" ca="1" si="15"/>
        <v>0</v>
      </c>
      <c r="BS14" s="13">
        <f t="shared" ref="BS14" ca="1" si="26">IF(BS7=0,0,BS7-BR7)</f>
        <v>0</v>
      </c>
      <c r="BT14" s="13">
        <f t="shared" ca="1" si="16"/>
        <v>0</v>
      </c>
      <c r="BU14" s="13">
        <f t="shared" ca="1" si="16"/>
        <v>0</v>
      </c>
      <c r="BV14" s="13">
        <f t="shared" ca="1" si="16"/>
        <v>0</v>
      </c>
      <c r="BW14" s="13">
        <f t="shared" ca="1" si="16"/>
        <v>0</v>
      </c>
      <c r="BX14" s="13">
        <f t="shared" ca="1" si="16"/>
        <v>0</v>
      </c>
      <c r="BY14" s="13">
        <f t="shared" ca="1" si="16"/>
        <v>0</v>
      </c>
      <c r="BZ14" s="13">
        <f t="shared" ca="1" si="16"/>
        <v>0</v>
      </c>
      <c r="CA14" s="13">
        <f t="shared" ca="1" si="16"/>
        <v>0</v>
      </c>
      <c r="CB14" s="13">
        <f t="shared" ca="1" si="16"/>
        <v>0</v>
      </c>
      <c r="CC14" s="13">
        <f t="shared" ca="1" si="16"/>
        <v>0</v>
      </c>
      <c r="CD14" s="13">
        <f t="shared" ca="1" si="16"/>
        <v>0</v>
      </c>
      <c r="CE14" s="13">
        <f t="shared" ca="1" si="16"/>
        <v>0</v>
      </c>
      <c r="CF14" s="13">
        <f t="shared" ca="1" si="16"/>
        <v>0</v>
      </c>
      <c r="CG14" s="13">
        <f t="shared" ca="1" si="16"/>
        <v>0</v>
      </c>
      <c r="CH14" s="13">
        <f t="shared" ca="1" si="16"/>
        <v>0</v>
      </c>
      <c r="CI14" s="13">
        <f t="shared" ca="1" si="16"/>
        <v>0</v>
      </c>
      <c r="CJ14" s="13">
        <f t="shared" ca="1" si="16"/>
        <v>0</v>
      </c>
      <c r="CK14" s="13">
        <f t="shared" ca="1" si="16"/>
        <v>0</v>
      </c>
      <c r="CL14" s="13">
        <f t="shared" ca="1" si="16"/>
        <v>0</v>
      </c>
      <c r="CM14" s="13">
        <f t="shared" ca="1" si="16"/>
        <v>0</v>
      </c>
      <c r="CN14" s="13">
        <f t="shared" ca="1" si="16"/>
        <v>0</v>
      </c>
      <c r="CO14" s="13">
        <f t="shared" ca="1" si="16"/>
        <v>0</v>
      </c>
      <c r="CP14" s="13">
        <f t="shared" ca="1" si="16"/>
        <v>0</v>
      </c>
      <c r="CQ14" s="13">
        <f t="shared" ca="1" si="16"/>
        <v>0</v>
      </c>
      <c r="CR14" s="13">
        <f t="shared" ca="1" si="16"/>
        <v>0</v>
      </c>
      <c r="CS14" s="13">
        <f t="shared" ca="1" si="16"/>
        <v>0</v>
      </c>
      <c r="CT14" s="13">
        <f t="shared" ca="1" si="16"/>
        <v>0</v>
      </c>
      <c r="CU14" s="13">
        <f t="shared" ca="1" si="16"/>
        <v>0</v>
      </c>
      <c r="CV14" s="13">
        <f t="shared" ca="1" si="16"/>
        <v>0</v>
      </c>
      <c r="CW14" s="13">
        <f t="shared" ca="1" si="16"/>
        <v>0</v>
      </c>
      <c r="CX14" s="13">
        <f t="shared" ca="1" si="16"/>
        <v>0</v>
      </c>
      <c r="CY14" s="13">
        <f t="shared" ca="1" si="16"/>
        <v>0</v>
      </c>
      <c r="CZ14" s="13">
        <f t="shared" ca="1" si="16"/>
        <v>0</v>
      </c>
      <c r="DA14" s="13">
        <f t="shared" ca="1" si="16"/>
        <v>0</v>
      </c>
      <c r="DB14" s="13">
        <f t="shared" ca="1" si="16"/>
        <v>0</v>
      </c>
      <c r="DC14" s="13">
        <f t="shared" ca="1" si="16"/>
        <v>0</v>
      </c>
      <c r="DD14" s="13">
        <f t="shared" ca="1" si="16"/>
        <v>0</v>
      </c>
      <c r="DE14" s="13">
        <f t="shared" ca="1" si="16"/>
        <v>0</v>
      </c>
      <c r="DF14" s="13">
        <f t="shared" ca="1" si="16"/>
        <v>0</v>
      </c>
      <c r="DG14" s="13">
        <f t="shared" ca="1" si="16"/>
        <v>0</v>
      </c>
      <c r="DH14" s="13">
        <f t="shared" ca="1" si="16"/>
        <v>0</v>
      </c>
      <c r="DI14" s="13">
        <f t="shared" ca="1" si="16"/>
        <v>0</v>
      </c>
      <c r="DJ14" s="13">
        <f t="shared" ca="1" si="16"/>
        <v>0</v>
      </c>
      <c r="DK14" s="13">
        <f t="shared" ca="1" si="16"/>
        <v>0</v>
      </c>
      <c r="DL14" s="13">
        <f t="shared" ca="1" si="16"/>
        <v>0</v>
      </c>
      <c r="DM14" s="13">
        <f t="shared" ca="1" si="16"/>
        <v>0</v>
      </c>
      <c r="DN14" s="13">
        <f t="shared" ca="1" si="16"/>
        <v>0</v>
      </c>
      <c r="DO14" s="13">
        <f t="shared" ca="1" si="16"/>
        <v>0</v>
      </c>
      <c r="DP14" s="13">
        <f t="shared" ca="1" si="16"/>
        <v>0</v>
      </c>
      <c r="DQ14" s="13">
        <f t="shared" ca="1" si="16"/>
        <v>0</v>
      </c>
      <c r="DR14" s="13">
        <f t="shared" ca="1" si="16"/>
        <v>0</v>
      </c>
      <c r="DS14" s="13">
        <f t="shared" ca="1" si="16"/>
        <v>0</v>
      </c>
      <c r="DT14" s="13">
        <f t="shared" ca="1" si="16"/>
        <v>0</v>
      </c>
      <c r="DU14" s="13">
        <f t="shared" ca="1" si="16"/>
        <v>0</v>
      </c>
      <c r="DV14" s="13">
        <f t="shared" ca="1" si="16"/>
        <v>0</v>
      </c>
      <c r="DW14" s="13">
        <f t="shared" ca="1" si="16"/>
        <v>0</v>
      </c>
      <c r="DX14" s="13">
        <f t="shared" ca="1" si="16"/>
        <v>0</v>
      </c>
      <c r="DY14" s="13">
        <f t="shared" ca="1" si="16"/>
        <v>0</v>
      </c>
      <c r="DZ14" s="13">
        <f t="shared" ca="1" si="16"/>
        <v>0</v>
      </c>
      <c r="EA14" s="13">
        <f t="shared" ca="1" si="16"/>
        <v>0</v>
      </c>
      <c r="EB14" s="13">
        <f t="shared" ca="1" si="16"/>
        <v>0</v>
      </c>
      <c r="EC14" s="13">
        <f t="shared" ca="1" si="16"/>
        <v>0</v>
      </c>
      <c r="ED14" s="13">
        <f t="shared" ca="1" si="16"/>
        <v>0</v>
      </c>
      <c r="EE14" s="13">
        <f t="shared" ref="EE14" ca="1" si="27">IF(EE7=0,0,EE7-ED7)</f>
        <v>0</v>
      </c>
      <c r="EF14" s="13">
        <f t="shared" ca="1" si="17"/>
        <v>0</v>
      </c>
      <c r="EG14" s="13">
        <f t="shared" ca="1" si="17"/>
        <v>0</v>
      </c>
      <c r="EH14" s="13">
        <f t="shared" ca="1" si="17"/>
        <v>0</v>
      </c>
      <c r="EI14" s="13">
        <f t="shared" ca="1" si="17"/>
        <v>0</v>
      </c>
      <c r="EJ14" s="13">
        <f t="shared" ca="1" si="17"/>
        <v>0</v>
      </c>
      <c r="EK14" s="13">
        <f t="shared" ca="1" si="17"/>
        <v>0</v>
      </c>
      <c r="EL14" s="13">
        <f t="shared" ca="1" si="17"/>
        <v>0</v>
      </c>
      <c r="EM14" s="13">
        <f t="shared" ca="1" si="17"/>
        <v>0</v>
      </c>
      <c r="EN14" s="13">
        <f t="shared" ca="1" si="17"/>
        <v>0</v>
      </c>
      <c r="EO14" s="13">
        <f t="shared" ca="1" si="17"/>
        <v>0</v>
      </c>
      <c r="EP14" s="13">
        <f t="shared" ca="1" si="17"/>
        <v>0</v>
      </c>
      <c r="EQ14" s="13">
        <f t="shared" ca="1" si="17"/>
        <v>0</v>
      </c>
      <c r="ER14" s="13">
        <f t="shared" ca="1" si="17"/>
        <v>2379141671.0627022</v>
      </c>
      <c r="ES14" s="13">
        <f t="shared" ca="1" si="17"/>
        <v>-277764.48363494873</v>
      </c>
      <c r="ET14" s="13">
        <f t="shared" ca="1" si="17"/>
        <v>34470870.092468739</v>
      </c>
      <c r="EU14" s="13">
        <f t="shared" ca="1" si="18"/>
        <v>905144.09027814865</v>
      </c>
      <c r="EV14" s="13">
        <f t="shared" ca="1" si="18"/>
        <v>0</v>
      </c>
      <c r="EW14" s="13">
        <f t="shared" ca="1" si="18"/>
        <v>0</v>
      </c>
      <c r="EX14" s="13">
        <f t="shared" ca="1" si="18"/>
        <v>2414239920.7618141</v>
      </c>
      <c r="EY14" s="13">
        <f t="shared" ca="1" si="18"/>
        <v>10567659.283867836</v>
      </c>
      <c r="EZ14" s="13">
        <f t="shared" ca="1" si="18"/>
        <v>232780</v>
      </c>
      <c r="FA14" s="13">
        <f t="shared" ca="1" si="18"/>
        <v>48297991.924850464</v>
      </c>
      <c r="FB14" s="13">
        <f t="shared" ca="1" si="18"/>
        <v>91884000</v>
      </c>
      <c r="FC14" s="13">
        <f t="shared" ca="1" si="18"/>
        <v>1600390.6333050728</v>
      </c>
      <c r="FD14" s="13">
        <f t="shared" ca="1" si="18"/>
        <v>0</v>
      </c>
      <c r="FE14" s="13">
        <f t="shared" ca="1" si="18"/>
        <v>2566885442.6038375</v>
      </c>
      <c r="FF14" s="13">
        <f t="shared" ca="1" si="18"/>
        <v>88516058.547294617</v>
      </c>
      <c r="FG14" s="13">
        <f t="shared" ca="1" si="18"/>
        <v>613923.97644424438</v>
      </c>
      <c r="FH14" s="13">
        <f t="shared" ca="1" si="18"/>
        <v>-613923.97644424438</v>
      </c>
      <c r="FI14" s="13">
        <f t="shared" ca="1" si="18"/>
        <v>10137569.976444244</v>
      </c>
      <c r="FJ14" s="13">
        <f t="shared" ca="1" si="18"/>
        <v>553460</v>
      </c>
      <c r="FK14" s="13">
        <f t="shared" ca="1" si="18"/>
        <v>0</v>
      </c>
      <c r="FL14" s="13">
        <f t="shared" ca="1" si="18"/>
        <v>2666092531</v>
      </c>
      <c r="FM14" s="13">
        <f t="shared" ca="1" si="18"/>
        <v>0</v>
      </c>
      <c r="FN14" s="13">
        <f t="shared" ca="1" si="18"/>
        <v>0</v>
      </c>
      <c r="FO14" s="13">
        <f t="shared" ca="1" si="18"/>
        <v>30540691.697637558</v>
      </c>
      <c r="FP14" s="13">
        <f t="shared" ca="1" si="18"/>
        <v>366266.2364025116</v>
      </c>
      <c r="FQ14" s="13">
        <f t="shared" ca="1" si="18"/>
        <v>130908286</v>
      </c>
      <c r="FR14" s="13">
        <f t="shared" ca="1" si="18"/>
        <v>0</v>
      </c>
      <c r="FS14" s="13">
        <f t="shared" ca="1" si="18"/>
        <v>2828363621.9340401</v>
      </c>
      <c r="FT14" s="13">
        <f t="shared" ca="1" si="18"/>
        <v>-1123582.4271950722</v>
      </c>
      <c r="FU14" s="13">
        <f t="shared" ca="1" si="18"/>
        <v>0</v>
      </c>
      <c r="FV14" s="13">
        <f t="shared" ca="1" si="18"/>
        <v>6925712</v>
      </c>
      <c r="FW14" s="13">
        <f t="shared" ca="1" si="18"/>
        <v>15552180</v>
      </c>
      <c r="FX14" s="13">
        <f t="shared" ca="1" si="18"/>
        <v>500000</v>
      </c>
      <c r="FY14" s="13">
        <f t="shared" ca="1" si="18"/>
        <v>0</v>
      </c>
      <c r="FZ14" s="13">
        <f t="shared" ca="1" si="18"/>
        <v>2850217931.506845</v>
      </c>
      <c r="GA14" s="13">
        <f t="shared" ca="1" si="18"/>
        <v>77000</v>
      </c>
      <c r="GB14" s="13">
        <f t="shared" ca="1" si="18"/>
        <v>0</v>
      </c>
      <c r="GC14" s="13">
        <f t="shared" ca="1" si="18"/>
        <v>-43227475</v>
      </c>
      <c r="GD14" s="13">
        <f t="shared" ca="1" si="18"/>
        <v>0</v>
      </c>
      <c r="GE14" s="13">
        <f t="shared" ca="1" si="18"/>
        <v>19586678</v>
      </c>
      <c r="GF14" s="13">
        <f t="shared" ca="1" si="18"/>
        <v>0</v>
      </c>
      <c r="GG14" s="13">
        <f t="shared" ca="1" si="18"/>
        <v>0</v>
      </c>
      <c r="GH14" s="13">
        <f t="shared" ca="1" si="18"/>
        <v>2900587257.2781782</v>
      </c>
      <c r="GI14" s="13">
        <f t="shared" ca="1" si="18"/>
        <v>2163400</v>
      </c>
      <c r="GJ14" s="13">
        <f t="shared" ca="1" si="18"/>
        <v>37400</v>
      </c>
      <c r="GK14" s="13">
        <f t="shared" ca="1" si="18"/>
        <v>17320956.909199238</v>
      </c>
      <c r="GL14" s="13">
        <f t="shared" ca="1" si="18"/>
        <v>34977877</v>
      </c>
      <c r="GM14" s="13">
        <f t="shared" ca="1" si="18"/>
        <v>0</v>
      </c>
      <c r="GN14" s="13">
        <f t="shared" ca="1" si="18"/>
        <v>2955086891.1873775</v>
      </c>
      <c r="GO14" s="13">
        <f t="shared" ca="1" si="18"/>
        <v>0</v>
      </c>
      <c r="GP14" s="13">
        <f t="shared" ca="1" si="18"/>
        <v>0</v>
      </c>
      <c r="GQ14" s="13">
        <f t="shared" ca="1" si="18"/>
        <v>11063223.07692337</v>
      </c>
      <c r="GR14" s="13">
        <f t="shared" ca="1" si="18"/>
        <v>1855000</v>
      </c>
      <c r="GS14" s="13">
        <f t="shared" ca="1" si="18"/>
        <v>246061</v>
      </c>
      <c r="GT14" s="13">
        <f t="shared" ca="1" si="18"/>
        <v>0</v>
      </c>
      <c r="GU14" s="13">
        <f t="shared" ca="1" si="18"/>
        <v>2968251175.2643008</v>
      </c>
      <c r="GV14" s="13">
        <f t="shared" ca="1" si="18"/>
        <v>87065000</v>
      </c>
      <c r="GW14" s="13">
        <f t="shared" ca="1" si="18"/>
        <v>1368721</v>
      </c>
      <c r="GX14" s="13">
        <f t="shared" ca="1" si="18"/>
        <v>326000</v>
      </c>
      <c r="GY14" s="13">
        <f t="shared" ca="1" si="18"/>
        <v>0</v>
      </c>
      <c r="GZ14" s="13">
        <f t="shared" ca="1" si="18"/>
        <v>0</v>
      </c>
      <c r="HA14" s="13">
        <f t="shared" ca="1" si="18"/>
        <v>0</v>
      </c>
      <c r="HB14" s="13">
        <f t="shared" ca="1" si="18"/>
        <v>3057010896.2643008</v>
      </c>
      <c r="HC14" s="13">
        <f t="shared" ca="1" si="18"/>
        <v>41800</v>
      </c>
      <c r="HD14" s="13">
        <f t="shared" ca="1" si="18"/>
        <v>3519477</v>
      </c>
      <c r="HE14" s="13">
        <f t="shared" ca="1" si="18"/>
        <v>6800684</v>
      </c>
      <c r="HF14" s="13">
        <f t="shared" ref="HF14" ca="1" si="28">IF(HF7=0,0,HF7-HE7)</f>
        <v>-3471729</v>
      </c>
      <c r="HG14" s="13">
        <f t="shared" ca="1" si="19"/>
        <v>82399.735699176788</v>
      </c>
      <c r="HH14" s="13">
        <f t="shared" ca="1" si="19"/>
        <v>0</v>
      </c>
      <c r="HI14" s="13">
        <f t="shared" ca="1" si="19"/>
        <v>3063983528</v>
      </c>
      <c r="HJ14" s="13">
        <f t="shared" ca="1" si="19"/>
        <v>17955000</v>
      </c>
      <c r="HK14" s="13">
        <f t="shared" ca="1" si="19"/>
        <v>40331</v>
      </c>
      <c r="HL14" s="13">
        <f t="shared" ca="1" si="19"/>
        <v>8989000</v>
      </c>
      <c r="HM14" s="13">
        <f t="shared" ca="1" si="19"/>
        <v>30116500</v>
      </c>
      <c r="HN14" s="13">
        <f t="shared" ca="1" si="19"/>
        <v>17300057</v>
      </c>
      <c r="HO14" s="13">
        <f t="shared" ca="1" si="19"/>
        <v>0</v>
      </c>
      <c r="HP14" s="13">
        <f t="shared" ca="1" si="19"/>
        <v>3217601154</v>
      </c>
      <c r="HQ14" s="13">
        <f t="shared" ca="1" si="19"/>
        <v>2150000</v>
      </c>
      <c r="HR14" s="13">
        <f t="shared" ca="1" si="19"/>
        <v>32257</v>
      </c>
      <c r="HS14" s="13">
        <f t="shared" ca="1" si="19"/>
        <v>0</v>
      </c>
      <c r="HT14" s="13">
        <f t="shared" ca="1" si="19"/>
        <v>8428000</v>
      </c>
      <c r="HU14" s="13">
        <f t="shared" ca="1" si="19"/>
        <v>17785731</v>
      </c>
      <c r="HV14" s="13">
        <f t="shared" ca="1" si="19"/>
        <v>0</v>
      </c>
      <c r="HW14" s="13">
        <f t="shared" ca="1" si="19"/>
        <v>3251497142</v>
      </c>
      <c r="HX14" s="13">
        <f t="shared" ca="1" si="19"/>
        <v>0</v>
      </c>
      <c r="HY14" s="13">
        <f t="shared" ca="1" si="19"/>
        <v>19684121</v>
      </c>
      <c r="HZ14" s="13">
        <f t="shared" ca="1" si="19"/>
        <v>98474000</v>
      </c>
      <c r="IA14" s="13">
        <f t="shared" ca="1" si="19"/>
        <v>628402</v>
      </c>
      <c r="IB14" s="13">
        <f t="shared" ca="1" si="19"/>
        <v>0</v>
      </c>
      <c r="IC14" s="13">
        <f t="shared" ca="1" si="19"/>
        <v>0</v>
      </c>
      <c r="ID14" s="13">
        <f t="shared" ca="1" si="19"/>
        <v>3365283655</v>
      </c>
      <c r="IE14" s="13">
        <f t="shared" ca="1" si="19"/>
        <v>0</v>
      </c>
      <c r="IF14" s="13">
        <f t="shared" ca="1" si="19"/>
        <v>0</v>
      </c>
      <c r="IG14" s="13">
        <f t="shared" ca="1" si="19"/>
        <v>5069120</v>
      </c>
      <c r="IH14" s="13">
        <f t="shared" ca="1" si="19"/>
        <v>14879136</v>
      </c>
      <c r="II14" s="13">
        <f t="shared" ca="1" si="19"/>
        <v>0</v>
      </c>
      <c r="IJ14" s="13">
        <f t="shared" ca="1" si="19"/>
        <v>0</v>
      </c>
      <c r="IK14" s="13">
        <f t="shared" ca="1" si="19"/>
        <v>3385231911</v>
      </c>
      <c r="IL14" s="13">
        <f t="shared" ca="1" si="19"/>
        <v>1602429</v>
      </c>
      <c r="IM14" s="13">
        <f t="shared" ca="1" si="19"/>
        <v>0</v>
      </c>
      <c r="IN14" s="13">
        <f t="shared" ca="1" si="19"/>
        <v>0</v>
      </c>
      <c r="IO14" s="13">
        <f t="shared" ca="1" si="19"/>
        <v>18440000</v>
      </c>
      <c r="IP14" s="13">
        <f t="shared" ca="1" si="19"/>
        <v>0</v>
      </c>
      <c r="IQ14" s="13">
        <f t="shared" ca="1" si="19"/>
        <v>0</v>
      </c>
      <c r="IR14" s="13">
        <f t="shared" ca="1" si="19"/>
        <v>3493754397</v>
      </c>
      <c r="IS14" s="13">
        <f t="shared" ca="1" si="19"/>
        <v>0</v>
      </c>
      <c r="IT14" s="13">
        <f t="shared" ca="1" si="19"/>
        <v>15441083</v>
      </c>
      <c r="IU14" s="13">
        <f t="shared" ca="1" si="19"/>
        <v>28438303</v>
      </c>
      <c r="IV14" s="13">
        <f t="shared" ca="1" si="19"/>
        <v>6234953</v>
      </c>
      <c r="IW14" s="13">
        <f t="shared" ca="1" si="19"/>
        <v>13550000</v>
      </c>
      <c r="IX14" s="13">
        <f t="shared" ca="1" si="19"/>
        <v>0</v>
      </c>
      <c r="IY14" s="13">
        <f t="shared" ca="1" si="19"/>
        <v>3557418736</v>
      </c>
      <c r="IZ14" s="13">
        <f t="shared" ca="1" si="19"/>
        <v>19941000</v>
      </c>
      <c r="JA14" s="13">
        <f t="shared" ca="1" si="19"/>
        <v>7745000</v>
      </c>
      <c r="JB14" s="13">
        <f t="shared" ca="1" si="19"/>
        <v>4778234</v>
      </c>
      <c r="JC14" s="13">
        <f t="shared" ca="1" si="19"/>
        <v>0</v>
      </c>
      <c r="JD14" s="13">
        <f t="shared" ca="1" si="19"/>
        <v>525300</v>
      </c>
      <c r="JE14" s="13">
        <f t="shared" ca="1" si="19"/>
        <v>0</v>
      </c>
      <c r="JF14" s="13">
        <f t="shared" ca="1" si="19"/>
        <v>3599757018</v>
      </c>
      <c r="JG14" s="13">
        <f t="shared" ca="1" si="19"/>
        <v>88274755</v>
      </c>
      <c r="JH14" s="13">
        <f t="shared" ca="1" si="19"/>
        <v>0</v>
      </c>
      <c r="JI14" s="13">
        <f t="shared" ca="1" si="19"/>
        <v>38661</v>
      </c>
      <c r="JJ14" s="13">
        <f t="shared" ca="1" si="19"/>
        <v>0</v>
      </c>
      <c r="JK14" s="13">
        <f t="shared" ca="1" si="19"/>
        <v>2714813</v>
      </c>
      <c r="JL14" s="13">
        <f t="shared" ca="1" si="19"/>
        <v>0</v>
      </c>
      <c r="JM14" s="13">
        <f t="shared" ca="1" si="19"/>
        <v>3690807247</v>
      </c>
      <c r="JN14" s="13">
        <f t="shared" ca="1" si="19"/>
        <v>0</v>
      </c>
      <c r="JO14" s="13">
        <f t="shared" ca="1" si="19"/>
        <v>2917</v>
      </c>
      <c r="JP14" s="13">
        <f t="shared" ca="1" si="19"/>
        <v>5179587</v>
      </c>
      <c r="JQ14" s="13">
        <f t="shared" ca="1" si="19"/>
        <v>0</v>
      </c>
      <c r="JR14" s="13">
        <f t="shared" ref="JR14:MC15" ca="1" si="29">IF(JR7=0,0,JR7-JQ7)</f>
        <v>0</v>
      </c>
      <c r="JS14" s="13">
        <f t="shared" ca="1" si="29"/>
        <v>0</v>
      </c>
      <c r="JT14" s="13">
        <f t="shared" ca="1" si="29"/>
        <v>0</v>
      </c>
      <c r="JU14" s="13">
        <f t="shared" ca="1" si="29"/>
        <v>0</v>
      </c>
      <c r="JV14" s="13">
        <f t="shared" ca="1" si="29"/>
        <v>0</v>
      </c>
      <c r="JW14" s="13">
        <f t="shared" ca="1" si="29"/>
        <v>0</v>
      </c>
      <c r="JX14" s="13">
        <f t="shared" ca="1" si="29"/>
        <v>0</v>
      </c>
      <c r="JY14" s="13">
        <f t="shared" ca="1" si="29"/>
        <v>0</v>
      </c>
      <c r="JZ14" s="13">
        <f t="shared" ca="1" si="29"/>
        <v>0</v>
      </c>
      <c r="KA14" s="13">
        <f t="shared" ca="1" si="29"/>
        <v>0</v>
      </c>
      <c r="KB14" s="13">
        <f t="shared" ca="1" si="29"/>
        <v>0</v>
      </c>
      <c r="KC14" s="13">
        <f t="shared" ca="1" si="29"/>
        <v>0</v>
      </c>
      <c r="KD14" s="13">
        <f t="shared" ca="1" si="29"/>
        <v>0</v>
      </c>
      <c r="KE14" s="13">
        <f t="shared" ca="1" si="29"/>
        <v>0</v>
      </c>
      <c r="KF14" s="13">
        <f t="shared" ca="1" si="29"/>
        <v>0</v>
      </c>
      <c r="KG14" s="13">
        <f t="shared" ca="1" si="29"/>
        <v>0</v>
      </c>
      <c r="KH14" s="13">
        <f t="shared" ca="1" si="29"/>
        <v>0</v>
      </c>
      <c r="KI14" s="13">
        <f t="shared" ca="1" si="29"/>
        <v>0</v>
      </c>
      <c r="KJ14" s="13">
        <f t="shared" ca="1" si="29"/>
        <v>0</v>
      </c>
      <c r="KK14" s="13">
        <f t="shared" ca="1" si="29"/>
        <v>0</v>
      </c>
      <c r="KL14" s="13">
        <f t="shared" ca="1" si="29"/>
        <v>0</v>
      </c>
      <c r="KM14" s="13">
        <f t="shared" ca="1" si="29"/>
        <v>0</v>
      </c>
      <c r="KN14" s="13">
        <f t="shared" ca="1" si="29"/>
        <v>0</v>
      </c>
      <c r="KO14" s="13">
        <f t="shared" ca="1" si="29"/>
        <v>0</v>
      </c>
      <c r="KP14" s="13">
        <f t="shared" ca="1" si="29"/>
        <v>0</v>
      </c>
      <c r="KQ14" s="13">
        <f t="shared" ca="1" si="29"/>
        <v>0</v>
      </c>
      <c r="KR14" s="13">
        <f t="shared" ca="1" si="29"/>
        <v>0</v>
      </c>
      <c r="KS14" s="13">
        <f t="shared" ca="1" si="29"/>
        <v>0</v>
      </c>
      <c r="KT14" s="13">
        <f t="shared" ca="1" si="29"/>
        <v>0</v>
      </c>
      <c r="KU14" s="13">
        <f t="shared" ca="1" si="29"/>
        <v>0</v>
      </c>
      <c r="KV14" s="13">
        <f t="shared" ca="1" si="29"/>
        <v>0</v>
      </c>
      <c r="KW14" s="13">
        <f t="shared" ca="1" si="29"/>
        <v>0</v>
      </c>
      <c r="KX14" s="13">
        <f t="shared" ca="1" si="29"/>
        <v>0</v>
      </c>
      <c r="KY14" s="13">
        <f t="shared" ca="1" si="29"/>
        <v>0</v>
      </c>
      <c r="KZ14" s="13">
        <f t="shared" ca="1" si="29"/>
        <v>0</v>
      </c>
      <c r="LA14" s="13">
        <f t="shared" ca="1" si="29"/>
        <v>0</v>
      </c>
      <c r="LB14" s="13">
        <f t="shared" ca="1" si="29"/>
        <v>0</v>
      </c>
      <c r="LC14" s="13">
        <f t="shared" ca="1" si="29"/>
        <v>0</v>
      </c>
      <c r="LD14" s="13">
        <f t="shared" ca="1" si="29"/>
        <v>0</v>
      </c>
      <c r="LE14" s="13">
        <f t="shared" ca="1" si="29"/>
        <v>0</v>
      </c>
      <c r="LF14" s="13">
        <f t="shared" ca="1" si="29"/>
        <v>0</v>
      </c>
      <c r="LG14" s="13">
        <f t="shared" ca="1" si="29"/>
        <v>0</v>
      </c>
      <c r="LH14" s="13">
        <f t="shared" ca="1" si="29"/>
        <v>0</v>
      </c>
      <c r="LI14" s="13">
        <f t="shared" ca="1" si="29"/>
        <v>0</v>
      </c>
      <c r="LJ14" s="13">
        <f t="shared" ca="1" si="29"/>
        <v>0</v>
      </c>
      <c r="LK14" s="13">
        <f t="shared" ca="1" si="29"/>
        <v>0</v>
      </c>
      <c r="LL14" s="13">
        <f t="shared" ca="1" si="29"/>
        <v>0</v>
      </c>
      <c r="LM14" s="13">
        <f t="shared" ca="1" si="29"/>
        <v>0</v>
      </c>
      <c r="LN14" s="13">
        <f t="shared" ca="1" si="29"/>
        <v>0</v>
      </c>
      <c r="LO14" s="13">
        <f t="shared" ca="1" si="29"/>
        <v>0</v>
      </c>
      <c r="LP14" s="13">
        <f t="shared" ca="1" si="29"/>
        <v>0</v>
      </c>
      <c r="LQ14" s="13">
        <f t="shared" ca="1" si="29"/>
        <v>0</v>
      </c>
      <c r="LR14" s="13">
        <f t="shared" ca="1" si="29"/>
        <v>0</v>
      </c>
      <c r="LS14" s="13">
        <f t="shared" ca="1" si="29"/>
        <v>0</v>
      </c>
      <c r="LT14" s="13">
        <f t="shared" ca="1" si="29"/>
        <v>0</v>
      </c>
      <c r="LU14" s="13">
        <f t="shared" ca="1" si="29"/>
        <v>0</v>
      </c>
      <c r="LV14" s="13">
        <f t="shared" ca="1" si="29"/>
        <v>0</v>
      </c>
      <c r="LW14" s="13">
        <f t="shared" ca="1" si="29"/>
        <v>0</v>
      </c>
      <c r="LX14" s="13">
        <f t="shared" ca="1" si="29"/>
        <v>0</v>
      </c>
      <c r="LY14" s="13">
        <f t="shared" ca="1" si="29"/>
        <v>0</v>
      </c>
      <c r="LZ14" s="13">
        <f t="shared" ca="1" si="29"/>
        <v>0</v>
      </c>
      <c r="MA14" s="13">
        <f t="shared" ca="1" si="29"/>
        <v>0</v>
      </c>
      <c r="MB14" s="13">
        <f t="shared" ca="1" si="29"/>
        <v>0</v>
      </c>
      <c r="MC14" s="13">
        <f t="shared" ca="1" si="29"/>
        <v>0</v>
      </c>
      <c r="MD14" s="13">
        <f t="shared" ca="1" si="20"/>
        <v>0</v>
      </c>
      <c r="ME14" s="13">
        <f t="shared" ca="1" si="21"/>
        <v>0</v>
      </c>
      <c r="MF14" s="13">
        <f t="shared" ca="1" si="21"/>
        <v>0</v>
      </c>
      <c r="MG14" s="13">
        <f t="shared" ca="1" si="21"/>
        <v>0</v>
      </c>
      <c r="MH14" s="13">
        <f t="shared" ca="1" si="21"/>
        <v>0</v>
      </c>
      <c r="MI14" s="13">
        <f t="shared" ca="1" si="21"/>
        <v>0</v>
      </c>
      <c r="MJ14" s="13">
        <f t="shared" ca="1" si="21"/>
        <v>0</v>
      </c>
      <c r="MK14" s="13">
        <f t="shared" ca="1" si="21"/>
        <v>0</v>
      </c>
      <c r="ML14" s="13">
        <f t="shared" ca="1" si="21"/>
        <v>0</v>
      </c>
      <c r="MM14" s="13">
        <f t="shared" ca="1" si="21"/>
        <v>0</v>
      </c>
      <c r="MN14" s="13">
        <f t="shared" ca="1" si="21"/>
        <v>0</v>
      </c>
      <c r="MO14" s="13">
        <f t="shared" ca="1" si="21"/>
        <v>0</v>
      </c>
      <c r="MP14" s="13">
        <f t="shared" ca="1" si="21"/>
        <v>0</v>
      </c>
      <c r="MQ14" s="13">
        <f t="shared" ca="1" si="21"/>
        <v>0</v>
      </c>
      <c r="MR14" s="13">
        <f t="shared" ca="1" si="21"/>
        <v>0</v>
      </c>
      <c r="MS14" s="13">
        <f t="shared" ca="1" si="21"/>
        <v>0</v>
      </c>
      <c r="MT14" s="13">
        <f t="shared" ca="1" si="21"/>
        <v>0</v>
      </c>
      <c r="MU14" s="13">
        <f t="shared" ca="1" si="21"/>
        <v>0</v>
      </c>
      <c r="MV14" s="13">
        <f t="shared" ca="1" si="21"/>
        <v>0</v>
      </c>
      <c r="MW14" s="13">
        <f t="shared" ca="1" si="21"/>
        <v>0</v>
      </c>
      <c r="MX14" s="13">
        <f t="shared" ca="1" si="21"/>
        <v>0</v>
      </c>
      <c r="MY14" s="13">
        <f t="shared" ca="1" si="21"/>
        <v>0</v>
      </c>
      <c r="MZ14" s="13">
        <f t="shared" ca="1" si="21"/>
        <v>0</v>
      </c>
      <c r="NA14" s="13">
        <f t="shared" ca="1" si="21"/>
        <v>0</v>
      </c>
      <c r="NB14" s="13">
        <f t="shared" ca="1" si="21"/>
        <v>0</v>
      </c>
      <c r="NC14" s="13">
        <f t="shared" ca="1" si="21"/>
        <v>0</v>
      </c>
      <c r="ND14" s="13">
        <f t="shared" ca="1" si="21"/>
        <v>0</v>
      </c>
      <c r="NE14" s="13">
        <f t="shared" ca="1" si="21"/>
        <v>0</v>
      </c>
      <c r="NF14" s="13">
        <f t="shared" ca="1" si="21"/>
        <v>0</v>
      </c>
      <c r="NG14" s="13">
        <f t="shared" ca="1" si="21"/>
        <v>0</v>
      </c>
    </row>
    <row r="15" spans="1:371" ht="15.75" x14ac:dyDescent="0.25">
      <c r="A15" s="12" t="s">
        <v>8</v>
      </c>
      <c r="B15" s="13">
        <f>MIENBAC_NK_MUC_TIEU!B6</f>
        <v>7355400000</v>
      </c>
      <c r="C15" s="13">
        <f>MIENBAC_NK_MUC_TIEU!B6/365</f>
        <v>20151780.82191781</v>
      </c>
      <c r="D15" s="13">
        <f t="shared" ca="1" si="22"/>
        <v>0</v>
      </c>
      <c r="E15" s="13">
        <f t="shared" ca="1" si="23"/>
        <v>20151780.82191781</v>
      </c>
      <c r="F15" s="14">
        <f t="shared" ca="1" si="24"/>
        <v>0</v>
      </c>
      <c r="G15" s="13">
        <f t="shared" ca="1" si="25"/>
        <v>0</v>
      </c>
      <c r="H15" s="13">
        <f t="shared" ref="H15:BS15" ca="1" si="30">IF(H8=0,0,H8-G8)</f>
        <v>0</v>
      </c>
      <c r="I15" s="13">
        <f t="shared" ca="1" si="30"/>
        <v>0</v>
      </c>
      <c r="J15" s="13">
        <f t="shared" ca="1" si="30"/>
        <v>0</v>
      </c>
      <c r="K15" s="13">
        <f t="shared" ca="1" si="30"/>
        <v>0</v>
      </c>
      <c r="L15" s="13">
        <f t="shared" ca="1" si="30"/>
        <v>0</v>
      </c>
      <c r="M15" s="13">
        <f t="shared" ca="1" si="30"/>
        <v>0</v>
      </c>
      <c r="N15" s="13">
        <f t="shared" ca="1" si="30"/>
        <v>0</v>
      </c>
      <c r="O15" s="13">
        <f t="shared" ca="1" si="30"/>
        <v>0</v>
      </c>
      <c r="P15" s="13">
        <f t="shared" ca="1" si="30"/>
        <v>0</v>
      </c>
      <c r="Q15" s="13">
        <f t="shared" ca="1" si="30"/>
        <v>0</v>
      </c>
      <c r="R15" s="13">
        <f t="shared" ca="1" si="30"/>
        <v>0</v>
      </c>
      <c r="S15" s="13">
        <f t="shared" ca="1" si="30"/>
        <v>0</v>
      </c>
      <c r="T15" s="13">
        <f t="shared" ca="1" si="30"/>
        <v>0</v>
      </c>
      <c r="U15" s="13">
        <f t="shared" ca="1" si="30"/>
        <v>0</v>
      </c>
      <c r="V15" s="13">
        <f t="shared" ca="1" si="30"/>
        <v>0</v>
      </c>
      <c r="W15" s="13">
        <f t="shared" ca="1" si="30"/>
        <v>0</v>
      </c>
      <c r="X15" s="13">
        <f t="shared" ca="1" si="30"/>
        <v>0</v>
      </c>
      <c r="Y15" s="13">
        <f t="shared" ca="1" si="30"/>
        <v>0</v>
      </c>
      <c r="Z15" s="13">
        <f t="shared" ca="1" si="30"/>
        <v>0</v>
      </c>
      <c r="AA15" s="13">
        <f t="shared" ca="1" si="30"/>
        <v>0</v>
      </c>
      <c r="AB15" s="13">
        <f t="shared" ca="1" si="30"/>
        <v>0</v>
      </c>
      <c r="AC15" s="13">
        <f t="shared" ca="1" si="30"/>
        <v>0</v>
      </c>
      <c r="AD15" s="13">
        <f t="shared" ca="1" si="30"/>
        <v>0</v>
      </c>
      <c r="AE15" s="13">
        <f t="shared" ca="1" si="30"/>
        <v>0</v>
      </c>
      <c r="AF15" s="13">
        <f t="shared" ca="1" si="30"/>
        <v>0</v>
      </c>
      <c r="AG15" s="13">
        <f t="shared" ca="1" si="30"/>
        <v>0</v>
      </c>
      <c r="AH15" s="13">
        <f t="shared" ca="1" si="30"/>
        <v>0</v>
      </c>
      <c r="AI15" s="13">
        <f t="shared" ca="1" si="30"/>
        <v>0</v>
      </c>
      <c r="AJ15" s="13">
        <f t="shared" ca="1" si="30"/>
        <v>0</v>
      </c>
      <c r="AK15" s="13">
        <f t="shared" ca="1" si="30"/>
        <v>0</v>
      </c>
      <c r="AL15" s="13">
        <f t="shared" ca="1" si="30"/>
        <v>0</v>
      </c>
      <c r="AM15" s="13">
        <f t="shared" ca="1" si="30"/>
        <v>0</v>
      </c>
      <c r="AN15" s="13">
        <f t="shared" ca="1" si="30"/>
        <v>0</v>
      </c>
      <c r="AO15" s="13">
        <f t="shared" ca="1" si="30"/>
        <v>0</v>
      </c>
      <c r="AP15" s="13">
        <f t="shared" ca="1" si="30"/>
        <v>0</v>
      </c>
      <c r="AQ15" s="13">
        <f t="shared" ca="1" si="30"/>
        <v>0</v>
      </c>
      <c r="AR15" s="13">
        <f t="shared" ca="1" si="30"/>
        <v>0</v>
      </c>
      <c r="AS15" s="13">
        <f t="shared" ca="1" si="30"/>
        <v>0</v>
      </c>
      <c r="AT15" s="13">
        <f t="shared" ca="1" si="30"/>
        <v>0</v>
      </c>
      <c r="AU15" s="13">
        <f t="shared" ca="1" si="30"/>
        <v>0</v>
      </c>
      <c r="AV15" s="13">
        <f t="shared" ca="1" si="30"/>
        <v>0</v>
      </c>
      <c r="AW15" s="13">
        <f t="shared" ca="1" si="30"/>
        <v>0</v>
      </c>
      <c r="AX15" s="13">
        <f t="shared" ca="1" si="30"/>
        <v>0</v>
      </c>
      <c r="AY15" s="13">
        <f t="shared" ca="1" si="30"/>
        <v>0</v>
      </c>
      <c r="AZ15" s="13">
        <f t="shared" ca="1" si="30"/>
        <v>0</v>
      </c>
      <c r="BA15" s="13">
        <f t="shared" ca="1" si="30"/>
        <v>0</v>
      </c>
      <c r="BB15" s="13">
        <f t="shared" ca="1" si="30"/>
        <v>0</v>
      </c>
      <c r="BC15" s="13">
        <f t="shared" ca="1" si="30"/>
        <v>0</v>
      </c>
      <c r="BD15" s="13">
        <f t="shared" ca="1" si="30"/>
        <v>0</v>
      </c>
      <c r="BE15" s="13">
        <f t="shared" ca="1" si="30"/>
        <v>0</v>
      </c>
      <c r="BF15" s="13">
        <f t="shared" ca="1" si="30"/>
        <v>0</v>
      </c>
      <c r="BG15" s="13">
        <f t="shared" ca="1" si="30"/>
        <v>0</v>
      </c>
      <c r="BH15" s="13">
        <f t="shared" ca="1" si="30"/>
        <v>0</v>
      </c>
      <c r="BI15" s="13">
        <f t="shared" ca="1" si="30"/>
        <v>0</v>
      </c>
      <c r="BJ15" s="13">
        <f t="shared" ca="1" si="30"/>
        <v>0</v>
      </c>
      <c r="BK15" s="13">
        <f t="shared" ca="1" si="30"/>
        <v>0</v>
      </c>
      <c r="BL15" s="13">
        <f t="shared" ca="1" si="30"/>
        <v>0</v>
      </c>
      <c r="BM15" s="13">
        <f t="shared" ca="1" si="30"/>
        <v>0</v>
      </c>
      <c r="BN15" s="13">
        <f t="shared" ca="1" si="30"/>
        <v>0</v>
      </c>
      <c r="BO15" s="13">
        <f t="shared" ca="1" si="30"/>
        <v>0</v>
      </c>
      <c r="BP15" s="13">
        <f t="shared" ca="1" si="30"/>
        <v>0</v>
      </c>
      <c r="BQ15" s="13">
        <f t="shared" ca="1" si="30"/>
        <v>0</v>
      </c>
      <c r="BR15" s="13">
        <f t="shared" ca="1" si="30"/>
        <v>0</v>
      </c>
      <c r="BS15" s="13">
        <f t="shared" ca="1" si="30"/>
        <v>0</v>
      </c>
      <c r="BT15" s="13">
        <f t="shared" ref="BT15:EE15" ca="1" si="31">IF(BT8=0,0,BT8-BS8)</f>
        <v>0</v>
      </c>
      <c r="BU15" s="13">
        <f t="shared" ca="1" si="31"/>
        <v>0</v>
      </c>
      <c r="BV15" s="13">
        <f t="shared" ca="1" si="31"/>
        <v>0</v>
      </c>
      <c r="BW15" s="13">
        <f t="shared" ca="1" si="31"/>
        <v>0</v>
      </c>
      <c r="BX15" s="13">
        <f t="shared" ca="1" si="31"/>
        <v>0</v>
      </c>
      <c r="BY15" s="13">
        <f t="shared" ca="1" si="31"/>
        <v>0</v>
      </c>
      <c r="BZ15" s="13">
        <f t="shared" ca="1" si="31"/>
        <v>0</v>
      </c>
      <c r="CA15" s="13">
        <f t="shared" ca="1" si="31"/>
        <v>0</v>
      </c>
      <c r="CB15" s="13">
        <f t="shared" ca="1" si="31"/>
        <v>0</v>
      </c>
      <c r="CC15" s="13">
        <f t="shared" ca="1" si="31"/>
        <v>0</v>
      </c>
      <c r="CD15" s="13">
        <f t="shared" ca="1" si="31"/>
        <v>0</v>
      </c>
      <c r="CE15" s="13">
        <f t="shared" ca="1" si="31"/>
        <v>0</v>
      </c>
      <c r="CF15" s="13">
        <f t="shared" ca="1" si="31"/>
        <v>0</v>
      </c>
      <c r="CG15" s="13">
        <f t="shared" ca="1" si="31"/>
        <v>0</v>
      </c>
      <c r="CH15" s="13">
        <f t="shared" ca="1" si="31"/>
        <v>0</v>
      </c>
      <c r="CI15" s="13">
        <f t="shared" ca="1" si="31"/>
        <v>0</v>
      </c>
      <c r="CJ15" s="13">
        <f t="shared" ca="1" si="31"/>
        <v>0</v>
      </c>
      <c r="CK15" s="13">
        <f t="shared" ca="1" si="31"/>
        <v>0</v>
      </c>
      <c r="CL15" s="13">
        <f t="shared" ca="1" si="31"/>
        <v>0</v>
      </c>
      <c r="CM15" s="13">
        <f t="shared" ca="1" si="31"/>
        <v>0</v>
      </c>
      <c r="CN15" s="13">
        <f t="shared" ca="1" si="31"/>
        <v>0</v>
      </c>
      <c r="CO15" s="13">
        <f t="shared" ca="1" si="31"/>
        <v>0</v>
      </c>
      <c r="CP15" s="13">
        <f t="shared" ca="1" si="31"/>
        <v>0</v>
      </c>
      <c r="CQ15" s="13">
        <f t="shared" ca="1" si="31"/>
        <v>0</v>
      </c>
      <c r="CR15" s="13">
        <f t="shared" ca="1" si="31"/>
        <v>0</v>
      </c>
      <c r="CS15" s="13">
        <f t="shared" ca="1" si="31"/>
        <v>0</v>
      </c>
      <c r="CT15" s="13">
        <f t="shared" ca="1" si="31"/>
        <v>0</v>
      </c>
      <c r="CU15" s="13">
        <f t="shared" ca="1" si="31"/>
        <v>0</v>
      </c>
      <c r="CV15" s="13">
        <f t="shared" ca="1" si="31"/>
        <v>0</v>
      </c>
      <c r="CW15" s="13">
        <f t="shared" ca="1" si="31"/>
        <v>0</v>
      </c>
      <c r="CX15" s="13">
        <f t="shared" ca="1" si="31"/>
        <v>0</v>
      </c>
      <c r="CY15" s="13">
        <f t="shared" ca="1" si="31"/>
        <v>0</v>
      </c>
      <c r="CZ15" s="13">
        <f t="shared" ca="1" si="31"/>
        <v>0</v>
      </c>
      <c r="DA15" s="13">
        <f t="shared" ca="1" si="31"/>
        <v>0</v>
      </c>
      <c r="DB15" s="13">
        <f t="shared" ca="1" si="31"/>
        <v>0</v>
      </c>
      <c r="DC15" s="13">
        <f t="shared" ca="1" si="31"/>
        <v>0</v>
      </c>
      <c r="DD15" s="13">
        <f t="shared" ca="1" si="31"/>
        <v>0</v>
      </c>
      <c r="DE15" s="13">
        <f t="shared" ca="1" si="31"/>
        <v>0</v>
      </c>
      <c r="DF15" s="13">
        <f t="shared" ca="1" si="31"/>
        <v>0</v>
      </c>
      <c r="DG15" s="13">
        <f t="shared" ca="1" si="31"/>
        <v>0</v>
      </c>
      <c r="DH15" s="13">
        <f t="shared" ca="1" si="31"/>
        <v>0</v>
      </c>
      <c r="DI15" s="13">
        <f t="shared" ca="1" si="31"/>
        <v>0</v>
      </c>
      <c r="DJ15" s="13">
        <f t="shared" ca="1" si="31"/>
        <v>0</v>
      </c>
      <c r="DK15" s="13">
        <f t="shared" ca="1" si="31"/>
        <v>0</v>
      </c>
      <c r="DL15" s="13">
        <f t="shared" ca="1" si="31"/>
        <v>0</v>
      </c>
      <c r="DM15" s="13">
        <f t="shared" ca="1" si="31"/>
        <v>0</v>
      </c>
      <c r="DN15" s="13">
        <f t="shared" ca="1" si="31"/>
        <v>0</v>
      </c>
      <c r="DO15" s="13">
        <f t="shared" ca="1" si="31"/>
        <v>0</v>
      </c>
      <c r="DP15" s="13">
        <f t="shared" ca="1" si="31"/>
        <v>0</v>
      </c>
      <c r="DQ15" s="13">
        <f t="shared" ca="1" si="31"/>
        <v>0</v>
      </c>
      <c r="DR15" s="13">
        <f t="shared" ca="1" si="31"/>
        <v>0</v>
      </c>
      <c r="DS15" s="13">
        <f t="shared" ca="1" si="31"/>
        <v>0</v>
      </c>
      <c r="DT15" s="13">
        <f t="shared" ca="1" si="31"/>
        <v>0</v>
      </c>
      <c r="DU15" s="13">
        <f t="shared" ca="1" si="31"/>
        <v>0</v>
      </c>
      <c r="DV15" s="13">
        <f t="shared" ca="1" si="31"/>
        <v>0</v>
      </c>
      <c r="DW15" s="13">
        <f t="shared" ca="1" si="31"/>
        <v>0</v>
      </c>
      <c r="DX15" s="13">
        <f t="shared" ca="1" si="31"/>
        <v>0</v>
      </c>
      <c r="DY15" s="13">
        <f t="shared" ca="1" si="31"/>
        <v>0</v>
      </c>
      <c r="DZ15" s="13">
        <f t="shared" ca="1" si="31"/>
        <v>0</v>
      </c>
      <c r="EA15" s="13">
        <f t="shared" ca="1" si="31"/>
        <v>0</v>
      </c>
      <c r="EB15" s="13">
        <f t="shared" ca="1" si="31"/>
        <v>0</v>
      </c>
      <c r="EC15" s="13">
        <f t="shared" ca="1" si="31"/>
        <v>0</v>
      </c>
      <c r="ED15" s="13">
        <f t="shared" ca="1" si="31"/>
        <v>0</v>
      </c>
      <c r="EE15" s="13">
        <f t="shared" ca="1" si="31"/>
        <v>0</v>
      </c>
      <c r="EF15" s="13">
        <f t="shared" ca="1" si="17"/>
        <v>0</v>
      </c>
      <c r="EG15" s="13">
        <f t="shared" ca="1" si="17"/>
        <v>0</v>
      </c>
      <c r="EH15" s="13">
        <f t="shared" ca="1" si="17"/>
        <v>0</v>
      </c>
      <c r="EI15" s="13">
        <f t="shared" ca="1" si="17"/>
        <v>0</v>
      </c>
      <c r="EJ15" s="13">
        <f t="shared" ca="1" si="17"/>
        <v>0</v>
      </c>
      <c r="EK15" s="13">
        <f t="shared" ca="1" si="17"/>
        <v>0</v>
      </c>
      <c r="EL15" s="13">
        <f t="shared" ca="1" si="17"/>
        <v>0</v>
      </c>
      <c r="EM15" s="13">
        <f t="shared" ca="1" si="17"/>
        <v>0</v>
      </c>
      <c r="EN15" s="13">
        <f t="shared" ca="1" si="17"/>
        <v>0</v>
      </c>
      <c r="EO15" s="13">
        <f t="shared" ca="1" si="17"/>
        <v>0</v>
      </c>
      <c r="EP15" s="13">
        <f t="shared" ca="1" si="17"/>
        <v>0</v>
      </c>
      <c r="EQ15" s="13">
        <f t="shared" ca="1" si="17"/>
        <v>0</v>
      </c>
      <c r="ER15" s="13">
        <f t="shared" ca="1" si="17"/>
        <v>3683503200.0881629</v>
      </c>
      <c r="ES15" s="13">
        <f t="shared" ca="1" si="17"/>
        <v>70451286.440180302</v>
      </c>
      <c r="ET15" s="13">
        <f t="shared" ca="1" si="17"/>
        <v>33422311.094520092</v>
      </c>
      <c r="EU15" s="13">
        <f t="shared" ca="1" si="17"/>
        <v>3850393.8958330154</v>
      </c>
      <c r="EV15" s="13">
        <f t="shared" ref="EV15:HG15" ca="1" si="32">IF(EV8=0,0,EV8-EU8)</f>
        <v>73287493.379998207</v>
      </c>
      <c r="EW15" s="13">
        <f t="shared" ca="1" si="32"/>
        <v>0</v>
      </c>
      <c r="EX15" s="13">
        <f t="shared" ca="1" si="32"/>
        <v>3864514684.8986945</v>
      </c>
      <c r="EY15" s="13">
        <f t="shared" ca="1" si="32"/>
        <v>-33351626.570321083</v>
      </c>
      <c r="EZ15" s="13">
        <f t="shared" ca="1" si="32"/>
        <v>698272965.90000105</v>
      </c>
      <c r="FA15" s="13">
        <f t="shared" ca="1" si="32"/>
        <v>-518104881.58491087</v>
      </c>
      <c r="FB15" s="13">
        <f t="shared" ca="1" si="32"/>
        <v>-120548530.94999981</v>
      </c>
      <c r="FC15" s="13">
        <f t="shared" ca="1" si="32"/>
        <v>858810.22001791</v>
      </c>
      <c r="FD15" s="13">
        <f t="shared" ca="1" si="32"/>
        <v>0</v>
      </c>
      <c r="FE15" s="13">
        <f t="shared" ca="1" si="32"/>
        <v>3891757621.1224203</v>
      </c>
      <c r="FF15" s="13">
        <f t="shared" ca="1" si="32"/>
        <v>-111088799.00999975</v>
      </c>
      <c r="FG15" s="13">
        <f t="shared" ca="1" si="32"/>
        <v>-969559.18586730957</v>
      </c>
      <c r="FH15" s="13">
        <f t="shared" ca="1" si="32"/>
        <v>14632657.245866776</v>
      </c>
      <c r="FI15" s="13">
        <f t="shared" ca="1" si="32"/>
        <v>-1162738.2758665085</v>
      </c>
      <c r="FJ15" s="13">
        <f t="shared" ca="1" si="32"/>
        <v>6952987.7999987602</v>
      </c>
      <c r="FK15" s="13">
        <f t="shared" ca="1" si="32"/>
        <v>0</v>
      </c>
      <c r="FL15" s="13">
        <f t="shared" ca="1" si="32"/>
        <v>3800773441</v>
      </c>
      <c r="FM15" s="13">
        <f t="shared" ca="1" si="32"/>
        <v>0</v>
      </c>
      <c r="FN15" s="13">
        <f t="shared" ca="1" si="32"/>
        <v>4364924.7465538979</v>
      </c>
      <c r="FO15" s="13">
        <f t="shared" ca="1" si="32"/>
        <v>-18162428.67537117</v>
      </c>
      <c r="FP15" s="13">
        <f t="shared" ca="1" si="32"/>
        <v>-18648185.451840401</v>
      </c>
      <c r="FQ15" s="13">
        <f t="shared" ca="1" si="32"/>
        <v>-70429602.242042542</v>
      </c>
      <c r="FR15" s="13">
        <f t="shared" ca="1" si="32"/>
        <v>0</v>
      </c>
      <c r="FS15" s="13">
        <f t="shared" ca="1" si="32"/>
        <v>3706171219.5272999</v>
      </c>
      <c r="FT15" s="13">
        <f t="shared" ca="1" si="32"/>
        <v>10574151.406317711</v>
      </c>
      <c r="FU15" s="13">
        <f t="shared" ca="1" si="32"/>
        <v>5569298.6999998093</v>
      </c>
      <c r="FV15" s="13">
        <f t="shared" ca="1" si="32"/>
        <v>67056274.978016853</v>
      </c>
      <c r="FW15" s="13">
        <f t="shared" ca="1" si="32"/>
        <v>-10172365.896000862</v>
      </c>
      <c r="FX15" s="13">
        <f t="shared" ca="1" si="32"/>
        <v>-318000</v>
      </c>
      <c r="FY15" s="13">
        <f t="shared" ca="1" si="32"/>
        <v>0</v>
      </c>
      <c r="FZ15" s="13">
        <f t="shared" ca="1" si="32"/>
        <v>3808793248.6836171</v>
      </c>
      <c r="GA15" s="13">
        <f t="shared" ca="1" si="32"/>
        <v>14072300.849998951</v>
      </c>
      <c r="GB15" s="13">
        <f t="shared" ca="1" si="32"/>
        <v>-5730720.2400007248</v>
      </c>
      <c r="GC15" s="13">
        <f t="shared" ca="1" si="32"/>
        <v>27821563.050001144</v>
      </c>
      <c r="GD15" s="13">
        <f t="shared" ca="1" si="32"/>
        <v>8269184.8500003815</v>
      </c>
      <c r="GE15" s="13">
        <f t="shared" ca="1" si="32"/>
        <v>331954301.39999962</v>
      </c>
      <c r="GF15" s="13">
        <f t="shared" ca="1" si="32"/>
        <v>0</v>
      </c>
      <c r="GG15" s="13">
        <f t="shared" ca="1" si="32"/>
        <v>0</v>
      </c>
      <c r="GH15" s="13">
        <f t="shared" ca="1" si="32"/>
        <v>4151497452.3808165</v>
      </c>
      <c r="GI15" s="13">
        <f t="shared" ca="1" si="32"/>
        <v>65152905.399999619</v>
      </c>
      <c r="GJ15" s="13">
        <f t="shared" ca="1" si="32"/>
        <v>25047540.899999619</v>
      </c>
      <c r="GK15" s="13">
        <f t="shared" ca="1" si="32"/>
        <v>-21882279.08399868</v>
      </c>
      <c r="GL15" s="13">
        <f t="shared" ca="1" si="32"/>
        <v>-337527051.70819187</v>
      </c>
      <c r="GM15" s="13">
        <f t="shared" ca="1" si="32"/>
        <v>0</v>
      </c>
      <c r="GN15" s="13">
        <f t="shared" ca="1" si="32"/>
        <v>3908423232.8307257</v>
      </c>
      <c r="GO15" s="13">
        <f t="shared" ca="1" si="32"/>
        <v>153188731.69909048</v>
      </c>
      <c r="GP15" s="13">
        <f t="shared" ca="1" si="32"/>
        <v>369968121.74399996</v>
      </c>
      <c r="GQ15" s="13">
        <f t="shared" ca="1" si="32"/>
        <v>-121472232.19999981</v>
      </c>
      <c r="GR15" s="13">
        <f t="shared" ca="1" si="32"/>
        <v>-9221692.4280004501</v>
      </c>
      <c r="GS15" s="13">
        <f t="shared" ca="1" si="32"/>
        <v>-1670111.2140007019</v>
      </c>
      <c r="GT15" s="13">
        <f t="shared" ca="1" si="32"/>
        <v>0</v>
      </c>
      <c r="GU15" s="13">
        <f t="shared" ca="1" si="32"/>
        <v>4299216050.4318151</v>
      </c>
      <c r="GV15" s="13">
        <f t="shared" ca="1" si="32"/>
        <v>30206783.652796745</v>
      </c>
      <c r="GW15" s="13">
        <f t="shared" ca="1" si="32"/>
        <v>1715483.5020008087</v>
      </c>
      <c r="GX15" s="13">
        <f t="shared" ca="1" si="32"/>
        <v>34343228.5919981</v>
      </c>
      <c r="GY15" s="13">
        <f t="shared" ca="1" si="32"/>
        <v>827731.98000049591</v>
      </c>
      <c r="GZ15" s="13">
        <f t="shared" ca="1" si="32"/>
        <v>0</v>
      </c>
      <c r="HA15" s="13">
        <f t="shared" ca="1" si="32"/>
        <v>0</v>
      </c>
      <c r="HB15" s="13">
        <f t="shared" ca="1" si="32"/>
        <v>4368230555.5586109</v>
      </c>
      <c r="HC15" s="13">
        <f t="shared" ca="1" si="32"/>
        <v>-47817659.999999046</v>
      </c>
      <c r="HD15" s="13">
        <f t="shared" ca="1" si="32"/>
        <v>153550522.65151691</v>
      </c>
      <c r="HE15" s="13">
        <f t="shared" ca="1" si="32"/>
        <v>-1624420.7461204529</v>
      </c>
      <c r="HF15" s="13">
        <f t="shared" ca="1" si="32"/>
        <v>53414529.921840668</v>
      </c>
      <c r="HG15" s="13">
        <f t="shared" ca="1" si="32"/>
        <v>121753646.614151</v>
      </c>
      <c r="HH15" s="13">
        <f t="shared" ref="HH15:JR15" ca="1" si="33">IF(HH8=0,0,HH8-HG8)</f>
        <v>0</v>
      </c>
      <c r="HI15" s="13">
        <f t="shared" ca="1" si="33"/>
        <v>4644311274</v>
      </c>
      <c r="HJ15" s="13">
        <f t="shared" ca="1" si="33"/>
        <v>23602102</v>
      </c>
      <c r="HK15" s="13">
        <f t="shared" ca="1" si="33"/>
        <v>-2629829</v>
      </c>
      <c r="HL15" s="13">
        <f t="shared" ca="1" si="33"/>
        <v>-12854164</v>
      </c>
      <c r="HM15" s="13">
        <f t="shared" ca="1" si="33"/>
        <v>-414684395</v>
      </c>
      <c r="HN15" s="13">
        <f t="shared" ca="1" si="33"/>
        <v>-11002863</v>
      </c>
      <c r="HO15" s="13">
        <f t="shared" ca="1" si="33"/>
        <v>0</v>
      </c>
      <c r="HP15" s="13">
        <f t="shared" ca="1" si="33"/>
        <v>4192542625</v>
      </c>
      <c r="HQ15" s="13">
        <f t="shared" ca="1" si="33"/>
        <v>6913495</v>
      </c>
      <c r="HR15" s="13">
        <f t="shared" ca="1" si="33"/>
        <v>4224186</v>
      </c>
      <c r="HS15" s="13">
        <f t="shared" ca="1" si="33"/>
        <v>0</v>
      </c>
      <c r="HT15" s="13">
        <f t="shared" ca="1" si="33"/>
        <v>-200978268</v>
      </c>
      <c r="HU15" s="13">
        <f t="shared" ca="1" si="33"/>
        <v>-11311769</v>
      </c>
      <c r="HV15" s="13">
        <f t="shared" ca="1" si="33"/>
        <v>0</v>
      </c>
      <c r="HW15" s="13">
        <f t="shared" ca="1" si="33"/>
        <v>4127516135</v>
      </c>
      <c r="HX15" s="13">
        <f t="shared" ca="1" si="33"/>
        <v>62805150</v>
      </c>
      <c r="HY15" s="13">
        <f t="shared" ca="1" si="33"/>
        <v>8918670</v>
      </c>
      <c r="HZ15" s="13">
        <f t="shared" ca="1" si="33"/>
        <v>-57541464</v>
      </c>
      <c r="IA15" s="13">
        <f t="shared" ca="1" si="33"/>
        <v>220232051</v>
      </c>
      <c r="IB15" s="13">
        <f t="shared" ca="1" si="33"/>
        <v>362928</v>
      </c>
      <c r="IC15" s="13">
        <f t="shared" ca="1" si="33"/>
        <v>0</v>
      </c>
      <c r="ID15" s="13">
        <f t="shared" ca="1" si="33"/>
        <v>4403842817</v>
      </c>
      <c r="IE15" s="13">
        <f t="shared" ca="1" si="33"/>
        <v>0</v>
      </c>
      <c r="IF15" s="13">
        <f t="shared" ca="1" si="33"/>
        <v>0</v>
      </c>
      <c r="IG15" s="13">
        <f t="shared" ca="1" si="33"/>
        <v>35913445</v>
      </c>
      <c r="IH15" s="13">
        <f t="shared" ca="1" si="33"/>
        <v>5562668</v>
      </c>
      <c r="II15" s="13">
        <f t="shared" ca="1" si="33"/>
        <v>3341107</v>
      </c>
      <c r="IJ15" s="13">
        <f t="shared" ca="1" si="33"/>
        <v>0</v>
      </c>
      <c r="IK15" s="13">
        <f t="shared" ca="1" si="33"/>
        <v>4537126129</v>
      </c>
      <c r="IL15" s="13">
        <f t="shared" ca="1" si="33"/>
        <v>3958143</v>
      </c>
      <c r="IM15" s="13">
        <f t="shared" ca="1" si="33"/>
        <v>0</v>
      </c>
      <c r="IN15" s="13">
        <f t="shared" ca="1" si="33"/>
        <v>16449651</v>
      </c>
      <c r="IO15" s="13">
        <f t="shared" ca="1" si="33"/>
        <v>-5461051</v>
      </c>
      <c r="IP15" s="13">
        <f t="shared" ca="1" si="33"/>
        <v>0</v>
      </c>
      <c r="IQ15" s="13">
        <f t="shared" ca="1" si="33"/>
        <v>0</v>
      </c>
      <c r="IR15" s="13">
        <f t="shared" ca="1" si="33"/>
        <v>4497305596</v>
      </c>
      <c r="IS15" s="13">
        <f t="shared" ca="1" si="33"/>
        <v>0</v>
      </c>
      <c r="IT15" s="13">
        <f t="shared" ca="1" si="33"/>
        <v>18079500</v>
      </c>
      <c r="IU15" s="13">
        <f t="shared" ca="1" si="33"/>
        <v>-19363846</v>
      </c>
      <c r="IV15" s="13">
        <f t="shared" ca="1" si="33"/>
        <v>-9679844</v>
      </c>
      <c r="IW15" s="13">
        <f t="shared" ca="1" si="33"/>
        <v>885884</v>
      </c>
      <c r="IX15" s="13">
        <f t="shared" ca="1" si="33"/>
        <v>0</v>
      </c>
      <c r="IY15" s="13">
        <f t="shared" ca="1" si="33"/>
        <v>4492344098</v>
      </c>
      <c r="IZ15" s="13">
        <f t="shared" ca="1" si="33"/>
        <v>30374113</v>
      </c>
      <c r="JA15" s="13">
        <f t="shared" ca="1" si="33"/>
        <v>-23685021</v>
      </c>
      <c r="JB15" s="13">
        <f t="shared" ca="1" si="33"/>
        <v>-4614855</v>
      </c>
      <c r="JC15" s="13">
        <f t="shared" ca="1" si="33"/>
        <v>0</v>
      </c>
      <c r="JD15" s="13">
        <f t="shared" ca="1" si="33"/>
        <v>-334091</v>
      </c>
      <c r="JE15" s="13">
        <f t="shared" ca="1" si="33"/>
        <v>0</v>
      </c>
      <c r="JF15" s="13">
        <f t="shared" ca="1" si="33"/>
        <v>4506314845</v>
      </c>
      <c r="JG15" s="13">
        <f t="shared" ca="1" si="33"/>
        <v>-43167614</v>
      </c>
      <c r="JH15" s="13">
        <f t="shared" ca="1" si="33"/>
        <v>57885871</v>
      </c>
      <c r="JI15" s="13">
        <f t="shared" ca="1" si="33"/>
        <v>-835794</v>
      </c>
      <c r="JJ15" s="13">
        <f t="shared" ca="1" si="33"/>
        <v>10549427</v>
      </c>
      <c r="JK15" s="13">
        <f t="shared" ca="1" si="33"/>
        <v>4837450</v>
      </c>
      <c r="JL15" s="13">
        <f t="shared" ca="1" si="33"/>
        <v>0</v>
      </c>
      <c r="JM15" s="13">
        <f t="shared" ca="1" si="33"/>
        <v>4533033156</v>
      </c>
      <c r="JN15" s="13">
        <f t="shared" ca="1" si="33"/>
        <v>0</v>
      </c>
      <c r="JO15" s="13">
        <f t="shared" ca="1" si="33"/>
        <v>-3468912</v>
      </c>
      <c r="JP15" s="13">
        <f t="shared" ca="1" si="33"/>
        <v>-25669671</v>
      </c>
      <c r="JQ15" s="13">
        <f t="shared" ca="1" si="33"/>
        <v>0</v>
      </c>
      <c r="JR15" s="13">
        <f t="shared" ca="1" si="33"/>
        <v>0</v>
      </c>
      <c r="JS15" s="13">
        <f t="shared" ca="1" si="29"/>
        <v>0</v>
      </c>
      <c r="JT15" s="13">
        <f t="shared" ca="1" si="29"/>
        <v>0</v>
      </c>
      <c r="JU15" s="13">
        <f t="shared" ca="1" si="29"/>
        <v>0</v>
      </c>
      <c r="JV15" s="13">
        <f t="shared" ca="1" si="29"/>
        <v>0</v>
      </c>
      <c r="JW15" s="13">
        <f t="shared" ca="1" si="29"/>
        <v>0</v>
      </c>
      <c r="JX15" s="13">
        <f t="shared" ca="1" si="29"/>
        <v>0</v>
      </c>
      <c r="JY15" s="13">
        <f t="shared" ca="1" si="29"/>
        <v>0</v>
      </c>
      <c r="JZ15" s="13">
        <f t="shared" ca="1" si="29"/>
        <v>0</v>
      </c>
      <c r="KA15" s="13">
        <f t="shared" ca="1" si="29"/>
        <v>0</v>
      </c>
      <c r="KB15" s="13">
        <f t="shared" ca="1" si="29"/>
        <v>0</v>
      </c>
      <c r="KC15" s="13">
        <f t="shared" ca="1" si="29"/>
        <v>0</v>
      </c>
      <c r="KD15" s="13">
        <f t="shared" ca="1" si="29"/>
        <v>0</v>
      </c>
      <c r="KE15" s="13">
        <f t="shared" ca="1" si="29"/>
        <v>0</v>
      </c>
      <c r="KF15" s="13">
        <f t="shared" ca="1" si="29"/>
        <v>0</v>
      </c>
      <c r="KG15" s="13">
        <f t="shared" ca="1" si="29"/>
        <v>0</v>
      </c>
      <c r="KH15" s="13">
        <f t="shared" ca="1" si="29"/>
        <v>0</v>
      </c>
      <c r="KI15" s="13">
        <f t="shared" ca="1" si="29"/>
        <v>0</v>
      </c>
      <c r="KJ15" s="13">
        <f t="shared" ca="1" si="29"/>
        <v>0</v>
      </c>
      <c r="KK15" s="13">
        <f t="shared" ca="1" si="29"/>
        <v>0</v>
      </c>
      <c r="KL15" s="13">
        <f t="shared" ca="1" si="29"/>
        <v>0</v>
      </c>
      <c r="KM15" s="13">
        <f t="shared" ca="1" si="29"/>
        <v>0</v>
      </c>
      <c r="KN15" s="13">
        <f t="shared" ca="1" si="29"/>
        <v>0</v>
      </c>
      <c r="KO15" s="13">
        <f t="shared" ca="1" si="29"/>
        <v>0</v>
      </c>
      <c r="KP15" s="13">
        <f t="shared" ca="1" si="29"/>
        <v>0</v>
      </c>
      <c r="KQ15" s="13">
        <f t="shared" ca="1" si="29"/>
        <v>0</v>
      </c>
      <c r="KR15" s="13">
        <f t="shared" ca="1" si="29"/>
        <v>0</v>
      </c>
      <c r="KS15" s="13">
        <f t="shared" ca="1" si="29"/>
        <v>0</v>
      </c>
      <c r="KT15" s="13">
        <f t="shared" ca="1" si="29"/>
        <v>0</v>
      </c>
      <c r="KU15" s="13">
        <f t="shared" ca="1" si="29"/>
        <v>0</v>
      </c>
      <c r="KV15" s="13">
        <f t="shared" ca="1" si="29"/>
        <v>0</v>
      </c>
      <c r="KW15" s="13">
        <f t="shared" ca="1" si="29"/>
        <v>0</v>
      </c>
      <c r="KX15" s="13">
        <f t="shared" ca="1" si="29"/>
        <v>0</v>
      </c>
      <c r="KY15" s="13">
        <f t="shared" ca="1" si="29"/>
        <v>0</v>
      </c>
      <c r="KZ15" s="13">
        <f t="shared" ca="1" si="29"/>
        <v>0</v>
      </c>
      <c r="LA15" s="13">
        <f t="shared" ca="1" si="29"/>
        <v>0</v>
      </c>
      <c r="LB15" s="13">
        <f t="shared" ca="1" si="29"/>
        <v>0</v>
      </c>
      <c r="LC15" s="13">
        <f t="shared" ca="1" si="29"/>
        <v>0</v>
      </c>
      <c r="LD15" s="13">
        <f t="shared" ca="1" si="29"/>
        <v>0</v>
      </c>
      <c r="LE15" s="13">
        <f t="shared" ca="1" si="29"/>
        <v>0</v>
      </c>
      <c r="LF15" s="13">
        <f t="shared" ca="1" si="29"/>
        <v>0</v>
      </c>
      <c r="LG15" s="13">
        <f t="shared" ca="1" si="29"/>
        <v>0</v>
      </c>
      <c r="LH15" s="13">
        <f t="shared" ca="1" si="29"/>
        <v>0</v>
      </c>
      <c r="LI15" s="13">
        <f t="shared" ca="1" si="29"/>
        <v>0</v>
      </c>
      <c r="LJ15" s="13">
        <f t="shared" ca="1" si="29"/>
        <v>0</v>
      </c>
      <c r="LK15" s="13">
        <f t="shared" ca="1" si="29"/>
        <v>0</v>
      </c>
      <c r="LL15" s="13">
        <f t="shared" ca="1" si="29"/>
        <v>0</v>
      </c>
      <c r="LM15" s="13">
        <f t="shared" ca="1" si="29"/>
        <v>0</v>
      </c>
      <c r="LN15" s="13">
        <f t="shared" ca="1" si="29"/>
        <v>0</v>
      </c>
      <c r="LO15" s="13">
        <f t="shared" ca="1" si="29"/>
        <v>0</v>
      </c>
      <c r="LP15" s="13">
        <f t="shared" ca="1" si="29"/>
        <v>0</v>
      </c>
      <c r="LQ15" s="13">
        <f t="shared" ca="1" si="29"/>
        <v>0</v>
      </c>
      <c r="LR15" s="13">
        <f t="shared" ca="1" si="29"/>
        <v>0</v>
      </c>
      <c r="LS15" s="13">
        <f t="shared" ca="1" si="29"/>
        <v>0</v>
      </c>
      <c r="LT15" s="13">
        <f t="shared" ca="1" si="29"/>
        <v>0</v>
      </c>
      <c r="LU15" s="13">
        <f t="shared" ca="1" si="29"/>
        <v>0</v>
      </c>
      <c r="LV15" s="13">
        <f t="shared" ca="1" si="29"/>
        <v>0</v>
      </c>
      <c r="LW15" s="13">
        <f t="shared" ca="1" si="29"/>
        <v>0</v>
      </c>
      <c r="LX15" s="13">
        <f t="shared" ca="1" si="29"/>
        <v>0</v>
      </c>
      <c r="LY15" s="13">
        <f t="shared" ca="1" si="29"/>
        <v>0</v>
      </c>
      <c r="LZ15" s="13">
        <f t="shared" ca="1" si="29"/>
        <v>0</v>
      </c>
      <c r="MA15" s="13">
        <f t="shared" ca="1" si="29"/>
        <v>0</v>
      </c>
      <c r="MB15" s="13">
        <f t="shared" ca="1" si="29"/>
        <v>0</v>
      </c>
      <c r="MC15" s="13">
        <f t="shared" ca="1" si="29"/>
        <v>0</v>
      </c>
      <c r="MD15" s="13">
        <f t="shared" ca="1" si="20"/>
        <v>0</v>
      </c>
      <c r="ME15" s="13">
        <f t="shared" ca="1" si="21"/>
        <v>0</v>
      </c>
      <c r="MF15" s="13">
        <f t="shared" ca="1" si="21"/>
        <v>0</v>
      </c>
      <c r="MG15" s="13">
        <f t="shared" ca="1" si="21"/>
        <v>0</v>
      </c>
      <c r="MH15" s="13">
        <f t="shared" ca="1" si="21"/>
        <v>0</v>
      </c>
      <c r="MI15" s="13">
        <f t="shared" ca="1" si="21"/>
        <v>0</v>
      </c>
      <c r="MJ15" s="13">
        <f t="shared" ca="1" si="21"/>
        <v>0</v>
      </c>
      <c r="MK15" s="13">
        <f t="shared" ca="1" si="21"/>
        <v>0</v>
      </c>
      <c r="ML15" s="13">
        <f t="shared" ca="1" si="21"/>
        <v>0</v>
      </c>
      <c r="MM15" s="13">
        <f t="shared" ca="1" si="21"/>
        <v>0</v>
      </c>
      <c r="MN15" s="13">
        <f t="shared" ca="1" si="21"/>
        <v>0</v>
      </c>
      <c r="MO15" s="13">
        <f t="shared" ca="1" si="21"/>
        <v>0</v>
      </c>
      <c r="MP15" s="13">
        <f t="shared" ca="1" si="21"/>
        <v>0</v>
      </c>
      <c r="MQ15" s="13">
        <f t="shared" ca="1" si="21"/>
        <v>0</v>
      </c>
      <c r="MR15" s="13">
        <f t="shared" ca="1" si="21"/>
        <v>0</v>
      </c>
      <c r="MS15" s="13">
        <f t="shared" ca="1" si="21"/>
        <v>0</v>
      </c>
      <c r="MT15" s="13">
        <f t="shared" ca="1" si="21"/>
        <v>0</v>
      </c>
      <c r="MU15" s="13">
        <f t="shared" ca="1" si="21"/>
        <v>0</v>
      </c>
      <c r="MV15" s="13">
        <f t="shared" ca="1" si="21"/>
        <v>0</v>
      </c>
      <c r="MW15" s="13">
        <f t="shared" ca="1" si="21"/>
        <v>0</v>
      </c>
      <c r="MX15" s="13">
        <f t="shared" ca="1" si="21"/>
        <v>0</v>
      </c>
      <c r="MY15" s="13">
        <f t="shared" ca="1" si="21"/>
        <v>0</v>
      </c>
      <c r="MZ15" s="13">
        <f t="shared" ca="1" si="21"/>
        <v>0</v>
      </c>
      <c r="NA15" s="13">
        <f t="shared" ca="1" si="21"/>
        <v>0</v>
      </c>
      <c r="NB15" s="13">
        <f t="shared" ca="1" si="21"/>
        <v>0</v>
      </c>
      <c r="NC15" s="13">
        <f t="shared" ca="1" si="21"/>
        <v>0</v>
      </c>
      <c r="ND15" s="13">
        <f t="shared" ca="1" si="21"/>
        <v>0</v>
      </c>
      <c r="NE15" s="13">
        <f t="shared" ca="1" si="21"/>
        <v>0</v>
      </c>
      <c r="NF15" s="13">
        <f t="shared" ca="1" si="21"/>
        <v>0</v>
      </c>
      <c r="NG15" s="13">
        <f t="shared" ca="1" si="21"/>
        <v>0</v>
      </c>
    </row>
    <row r="16" spans="1:371" x14ac:dyDescent="0.25">
      <c r="H16" s="33"/>
      <c r="I16" s="33"/>
      <c r="J16" s="33"/>
      <c r="K16" s="33"/>
      <c r="L16" s="33"/>
      <c r="M16" s="33"/>
    </row>
    <row r="19" spans="4:4" x14ac:dyDescent="0.25">
      <c r="D19" s="32"/>
    </row>
    <row r="20" spans="4:4" x14ac:dyDescent="0.25">
      <c r="D20" s="32"/>
    </row>
    <row r="21" spans="4:4" x14ac:dyDescent="0.25">
      <c r="D21" s="32"/>
    </row>
    <row r="22" spans="4:4" x14ac:dyDescent="0.25">
      <c r="D22" s="32"/>
    </row>
    <row r="23" spans="4:4" x14ac:dyDescent="0.25">
      <c r="D23" s="32"/>
    </row>
    <row r="24" spans="4:4" x14ac:dyDescent="0.25">
      <c r="D24" s="32"/>
    </row>
    <row r="25" spans="4:4" x14ac:dyDescent="0.25">
      <c r="D25" s="32"/>
    </row>
  </sheetData>
  <sheetProtection password="D808" sheet="1" objects="1" scenarios="1" autoFilter="0"/>
  <mergeCells count="2">
    <mergeCell ref="A1:D2"/>
    <mergeCell ref="E1:E2"/>
  </mergeCells>
  <dataValidations count="1">
    <dataValidation allowBlank="1" showInputMessage="1" showErrorMessage="1" prompt="Điền ngày cần đến (VD: 22.05)" sqref="E1"/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4" r:id="rId4" name="Button 4">
              <controlPr defaultSize="0" print="0" autoFill="0" autoPict="0" macro="[0]!SUB_BTN_CLICK_FIND_CELLS">
                <anchor moveWithCells="1" sizeWithCells="1">
                  <from>
                    <xdr:col>4</xdr:col>
                    <xdr:colOff>971550</xdr:colOff>
                    <xdr:row>0</xdr:row>
                    <xdr:rowOff>9525</xdr:rowOff>
                  </from>
                  <to>
                    <xdr:col>4</xdr:col>
                    <xdr:colOff>1371600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NG25"/>
  <sheetViews>
    <sheetView workbookViewId="0">
      <pane xSplit="6" ySplit="3" topLeftCell="IP4" activePane="bottomRight" state="frozen"/>
      <selection activeCell="E29" sqref="E29"/>
      <selection pane="topRight" activeCell="E29" sqref="E29"/>
      <selection pane="bottomLeft" activeCell="E29" sqref="E29"/>
      <selection pane="bottomRight" activeCell="E10" sqref="E10"/>
    </sheetView>
  </sheetViews>
  <sheetFormatPr defaultColWidth="9.140625" defaultRowHeight="15" x14ac:dyDescent="0.25"/>
  <cols>
    <col min="1" max="1" width="23.85546875" style="28" customWidth="1"/>
    <col min="2" max="5" width="20.7109375" style="28" customWidth="1"/>
    <col min="6" max="6" width="13.140625" style="28" customWidth="1"/>
    <col min="7" max="371" width="20.7109375" style="28" customWidth="1"/>
    <col min="372" max="16384" width="9.140625" style="28"/>
  </cols>
  <sheetData>
    <row r="1" spans="1:371" ht="15.75" customHeight="1" x14ac:dyDescent="0.25">
      <c r="A1" s="88" t="s">
        <v>32</v>
      </c>
      <c r="B1" s="88"/>
      <c r="C1" s="88"/>
      <c r="D1" s="88"/>
      <c r="E1" s="90">
        <v>4.09</v>
      </c>
      <c r="F1" s="20" t="str">
        <f>TEXT(INDEX(NINHBINH_NK_BAO_CAO_KQKD!A:A,COUNTA(NINHBINH_NK_BAO_CAO_KQKD!A:A)),"dd.mm.yyy")</f>
        <v>27.09.2023</v>
      </c>
    </row>
    <row r="2" spans="1:371" ht="15.75" customHeight="1" x14ac:dyDescent="0.25">
      <c r="A2" s="89"/>
      <c r="B2" s="89"/>
      <c r="C2" s="89"/>
      <c r="D2" s="89"/>
      <c r="E2" s="91"/>
      <c r="F2" s="20" t="str">
        <f>TEXT(INDEX(NINHBINH_NK_BAO_CAO_KQKD!G:G,COUNTA(NINHBINH_NK_BAO_CAO_KQKD!G:G)),"hh:mm:ssss")</f>
        <v>08:18:49</v>
      </c>
      <c r="G2" s="31" t="str">
        <f ca="1">IFERROR(MATCH(G3,NINHBINH_NK_BAO_CAO_KQKD!$A:$A,0)+COUNTIF(NINHBINH_NK_BAO_CAO_KQKD!$A:$A,G3)-1,"")</f>
        <v/>
      </c>
      <c r="H2" s="31" t="str">
        <f ca="1">IFERROR(MATCH(H3,NINHBINH_NK_BAO_CAO_KQKD!$A:$A,0)+COUNTIF(NINHBINH_NK_BAO_CAO_KQKD!$A:$A,H3)-1,"")</f>
        <v/>
      </c>
      <c r="I2" s="31" t="str">
        <f ca="1">IFERROR(MATCH(I3,NINHBINH_NK_BAO_CAO_KQKD!$A:$A,0)+COUNTIF(NINHBINH_NK_BAO_CAO_KQKD!$A:$A,I3)-1,"")</f>
        <v/>
      </c>
      <c r="J2" s="31" t="str">
        <f ca="1">IFERROR(MATCH(J3,NINHBINH_NK_BAO_CAO_KQKD!$A:$A,0)+COUNTIF(NINHBINH_NK_BAO_CAO_KQKD!$A:$A,J3)-1,"")</f>
        <v/>
      </c>
      <c r="K2" s="31" t="str">
        <f ca="1">IFERROR(MATCH(K3,NINHBINH_NK_BAO_CAO_KQKD!$A:$A,0)+COUNTIF(NINHBINH_NK_BAO_CAO_KQKD!$A:$A,K3)-1,"")</f>
        <v/>
      </c>
      <c r="L2" s="31" t="str">
        <f ca="1">IFERROR(MATCH(L3,NINHBINH_NK_BAO_CAO_KQKD!$A:$A,0)+COUNTIF(NINHBINH_NK_BAO_CAO_KQKD!$A:$A,L3)-1,"")</f>
        <v/>
      </c>
      <c r="M2" s="31" t="str">
        <f ca="1">IFERROR(MATCH(M3,NINHBINH_NK_BAO_CAO_KQKD!$A:$A,0)+COUNTIF(NINHBINH_NK_BAO_CAO_KQKD!$A:$A,M3)-1,"")</f>
        <v/>
      </c>
      <c r="N2" s="31" t="str">
        <f ca="1">IFERROR(MATCH(N3,NINHBINH_NK_BAO_CAO_KQKD!$A:$A,0)+COUNTIF(NINHBINH_NK_BAO_CAO_KQKD!$A:$A,N3)-1,"")</f>
        <v/>
      </c>
      <c r="O2" s="31" t="str">
        <f ca="1">IFERROR(MATCH(O3,NINHBINH_NK_BAO_CAO_KQKD!$A:$A,0)+COUNTIF(NINHBINH_NK_BAO_CAO_KQKD!$A:$A,O3)-1,"")</f>
        <v/>
      </c>
      <c r="P2" s="31" t="str">
        <f ca="1">IFERROR(MATCH(P3,NINHBINH_NK_BAO_CAO_KQKD!$A:$A,0)+COUNTIF(NINHBINH_NK_BAO_CAO_KQKD!$A:$A,P3)-1,"")</f>
        <v/>
      </c>
      <c r="Q2" s="31" t="str">
        <f ca="1">IFERROR(MATCH(Q3,NINHBINH_NK_BAO_CAO_KQKD!$A:$A,0)+COUNTIF(NINHBINH_NK_BAO_CAO_KQKD!$A:$A,Q3)-1,"")</f>
        <v/>
      </c>
      <c r="R2" s="31" t="str">
        <f ca="1">IFERROR(MATCH(R3,NINHBINH_NK_BAO_CAO_KQKD!$A:$A,0)+COUNTIF(NINHBINH_NK_BAO_CAO_KQKD!$A:$A,R3)-1,"")</f>
        <v/>
      </c>
      <c r="S2" s="31" t="str">
        <f ca="1">IFERROR(MATCH(S3,NINHBINH_NK_BAO_CAO_KQKD!$A:$A,0)+COUNTIF(NINHBINH_NK_BAO_CAO_KQKD!$A:$A,S3)-1,"")</f>
        <v/>
      </c>
      <c r="T2" s="31" t="str">
        <f ca="1">IFERROR(MATCH(T3,NINHBINH_NK_BAO_CAO_KQKD!$A:$A,0)+COUNTIF(NINHBINH_NK_BAO_CAO_KQKD!$A:$A,T3)-1,"")</f>
        <v/>
      </c>
      <c r="U2" s="31" t="str">
        <f ca="1">IFERROR(MATCH(U3,NINHBINH_NK_BAO_CAO_KQKD!$A:$A,0)+COUNTIF(NINHBINH_NK_BAO_CAO_KQKD!$A:$A,U3)-1,"")</f>
        <v/>
      </c>
      <c r="V2" s="31" t="str">
        <f ca="1">IFERROR(MATCH(V3,NINHBINH_NK_BAO_CAO_KQKD!$A:$A,0)+COUNTIF(NINHBINH_NK_BAO_CAO_KQKD!$A:$A,V3)-1,"")</f>
        <v/>
      </c>
      <c r="W2" s="31" t="str">
        <f ca="1">IFERROR(MATCH(W3,NINHBINH_NK_BAO_CAO_KQKD!$A:$A,0)+COUNTIF(NINHBINH_NK_BAO_CAO_KQKD!$A:$A,W3)-1,"")</f>
        <v/>
      </c>
      <c r="X2" s="31" t="str">
        <f ca="1">IFERROR(MATCH(X3,NINHBINH_NK_BAO_CAO_KQKD!$A:$A,0)+COUNTIF(NINHBINH_NK_BAO_CAO_KQKD!$A:$A,X3)-1,"")</f>
        <v/>
      </c>
      <c r="Y2" s="31" t="str">
        <f ca="1">IFERROR(MATCH(Y3,NINHBINH_NK_BAO_CAO_KQKD!$A:$A,0)+COUNTIF(NINHBINH_NK_BAO_CAO_KQKD!$A:$A,Y3)-1,"")</f>
        <v/>
      </c>
      <c r="Z2" s="31" t="str">
        <f ca="1">IFERROR(MATCH(Z3,NINHBINH_NK_BAO_CAO_KQKD!$A:$A,0)+COUNTIF(NINHBINH_NK_BAO_CAO_KQKD!$A:$A,Z3)-1,"")</f>
        <v/>
      </c>
      <c r="AA2" s="31" t="str">
        <f ca="1">IFERROR(MATCH(AA3,NINHBINH_NK_BAO_CAO_KQKD!$A:$A,0)+COUNTIF(NINHBINH_NK_BAO_CAO_KQKD!$A:$A,AA3)-1,"")</f>
        <v/>
      </c>
      <c r="AB2" s="31" t="str">
        <f ca="1">IFERROR(MATCH(AB3,NINHBINH_NK_BAO_CAO_KQKD!$A:$A,0)+COUNTIF(NINHBINH_NK_BAO_CAO_KQKD!$A:$A,AB3)-1,"")</f>
        <v/>
      </c>
      <c r="AC2" s="31" t="str">
        <f ca="1">IFERROR(MATCH(AC3,NINHBINH_NK_BAO_CAO_KQKD!$A:$A,0)+COUNTIF(NINHBINH_NK_BAO_CAO_KQKD!$A:$A,AC3)-1,"")</f>
        <v/>
      </c>
      <c r="AD2" s="31" t="str">
        <f ca="1">IFERROR(MATCH(AD3,NINHBINH_NK_BAO_CAO_KQKD!$A:$A,0)+COUNTIF(NINHBINH_NK_BAO_CAO_KQKD!$A:$A,AD3)-1,"")</f>
        <v/>
      </c>
      <c r="AE2" s="31" t="str">
        <f ca="1">IFERROR(MATCH(AE3,NINHBINH_NK_BAO_CAO_KQKD!$A:$A,0)+COUNTIF(NINHBINH_NK_BAO_CAO_KQKD!$A:$A,AE3)-1,"")</f>
        <v/>
      </c>
      <c r="AF2" s="31" t="str">
        <f ca="1">IFERROR(MATCH(AF3,NINHBINH_NK_BAO_CAO_KQKD!$A:$A,0)+COUNTIF(NINHBINH_NK_BAO_CAO_KQKD!$A:$A,AF3)-1,"")</f>
        <v/>
      </c>
      <c r="AG2" s="31" t="str">
        <f ca="1">IFERROR(MATCH(AG3,NINHBINH_NK_BAO_CAO_KQKD!$A:$A,0)+COUNTIF(NINHBINH_NK_BAO_CAO_KQKD!$A:$A,AG3)-1,"")</f>
        <v/>
      </c>
      <c r="AH2" s="31" t="str">
        <f ca="1">IFERROR(MATCH(AH3,NINHBINH_NK_BAO_CAO_KQKD!$A:$A,0)+COUNTIF(NINHBINH_NK_BAO_CAO_KQKD!$A:$A,AH3)-1,"")</f>
        <v/>
      </c>
      <c r="AI2" s="31" t="str">
        <f ca="1">IFERROR(MATCH(AI3,NINHBINH_NK_BAO_CAO_KQKD!$A:$A,0)+COUNTIF(NINHBINH_NK_BAO_CAO_KQKD!$A:$A,AI3)-1,"")</f>
        <v/>
      </c>
      <c r="AJ2" s="31" t="str">
        <f ca="1">IFERROR(MATCH(AJ3,NINHBINH_NK_BAO_CAO_KQKD!$A:$A,0)+COUNTIF(NINHBINH_NK_BAO_CAO_KQKD!$A:$A,AJ3)-1,"")</f>
        <v/>
      </c>
      <c r="AK2" s="31" t="str">
        <f ca="1">IFERROR(MATCH(AK3,NINHBINH_NK_BAO_CAO_KQKD!$A:$A,0)+COUNTIF(NINHBINH_NK_BAO_CAO_KQKD!$A:$A,AK3)-1,"")</f>
        <v/>
      </c>
      <c r="AL2" s="31" t="str">
        <f ca="1">IFERROR(MATCH(AL3,NINHBINH_NK_BAO_CAO_KQKD!$A:$A,0)+COUNTIF(NINHBINH_NK_BAO_CAO_KQKD!$A:$A,AL3)-1,"")</f>
        <v/>
      </c>
      <c r="AM2" s="31" t="str">
        <f ca="1">IFERROR(MATCH(AM3,NINHBINH_NK_BAO_CAO_KQKD!$A:$A,0)+COUNTIF(NINHBINH_NK_BAO_CAO_KQKD!$A:$A,AM3)-1,"")</f>
        <v/>
      </c>
      <c r="AN2" s="31" t="str">
        <f ca="1">IFERROR(MATCH(AN3,NINHBINH_NK_BAO_CAO_KQKD!$A:$A,0)+COUNTIF(NINHBINH_NK_BAO_CAO_KQKD!$A:$A,AN3)-1,"")</f>
        <v/>
      </c>
      <c r="AO2" s="31" t="str">
        <f ca="1">IFERROR(MATCH(AO3,NINHBINH_NK_BAO_CAO_KQKD!$A:$A,0)+COUNTIF(NINHBINH_NK_BAO_CAO_KQKD!$A:$A,AO3)-1,"")</f>
        <v/>
      </c>
      <c r="AP2" s="31" t="str">
        <f ca="1">IFERROR(MATCH(AP3,NINHBINH_NK_BAO_CAO_KQKD!$A:$A,0)+COUNTIF(NINHBINH_NK_BAO_CAO_KQKD!$A:$A,AP3)-1,"")</f>
        <v/>
      </c>
      <c r="AQ2" s="31" t="str">
        <f ca="1">IFERROR(MATCH(AQ3,NINHBINH_NK_BAO_CAO_KQKD!$A:$A,0)+COUNTIF(NINHBINH_NK_BAO_CAO_KQKD!$A:$A,AQ3)-1,"")</f>
        <v/>
      </c>
      <c r="AR2" s="31" t="str">
        <f ca="1">IFERROR(MATCH(AR3,NINHBINH_NK_BAO_CAO_KQKD!$A:$A,0)+COUNTIF(NINHBINH_NK_BAO_CAO_KQKD!$A:$A,AR3)-1,"")</f>
        <v/>
      </c>
      <c r="AS2" s="31" t="str">
        <f ca="1">IFERROR(MATCH(AS3,NINHBINH_NK_BAO_CAO_KQKD!$A:$A,0)+COUNTIF(NINHBINH_NK_BAO_CAO_KQKD!$A:$A,AS3)-1,"")</f>
        <v/>
      </c>
      <c r="AT2" s="31" t="str">
        <f ca="1">IFERROR(MATCH(AT3,NINHBINH_NK_BAO_CAO_KQKD!$A:$A,0)+COUNTIF(NINHBINH_NK_BAO_CAO_KQKD!$A:$A,AT3)-1,"")</f>
        <v/>
      </c>
      <c r="AU2" s="31" t="str">
        <f ca="1">IFERROR(MATCH(AU3,NINHBINH_NK_BAO_CAO_KQKD!$A:$A,0)+COUNTIF(NINHBINH_NK_BAO_CAO_KQKD!$A:$A,AU3)-1,"")</f>
        <v/>
      </c>
      <c r="AV2" s="31" t="str">
        <f ca="1">IFERROR(MATCH(AV3,NINHBINH_NK_BAO_CAO_KQKD!$A:$A,0)+COUNTIF(NINHBINH_NK_BAO_CAO_KQKD!$A:$A,AV3)-1,"")</f>
        <v/>
      </c>
      <c r="AW2" s="31" t="str">
        <f ca="1">IFERROR(MATCH(AW3,NINHBINH_NK_BAO_CAO_KQKD!$A:$A,0)+COUNTIF(NINHBINH_NK_BAO_CAO_KQKD!$A:$A,AW3)-1,"")</f>
        <v/>
      </c>
      <c r="AX2" s="31" t="str">
        <f ca="1">IFERROR(MATCH(AX3,NINHBINH_NK_BAO_CAO_KQKD!$A:$A,0)+COUNTIF(NINHBINH_NK_BAO_CAO_KQKD!$A:$A,AX3)-1,"")</f>
        <v/>
      </c>
      <c r="AY2" s="31" t="str">
        <f ca="1">IFERROR(MATCH(AY3,NINHBINH_NK_BAO_CAO_KQKD!$A:$A,0)+COUNTIF(NINHBINH_NK_BAO_CAO_KQKD!$A:$A,AY3)-1,"")</f>
        <v/>
      </c>
      <c r="AZ2" s="31" t="str">
        <f ca="1">IFERROR(MATCH(AZ3,NINHBINH_NK_BAO_CAO_KQKD!$A:$A,0)+COUNTIF(NINHBINH_NK_BAO_CAO_KQKD!$A:$A,AZ3)-1,"")</f>
        <v/>
      </c>
      <c r="BA2" s="31" t="str">
        <f ca="1">IFERROR(MATCH(BA3,NINHBINH_NK_BAO_CAO_KQKD!$A:$A,0)+COUNTIF(NINHBINH_NK_BAO_CAO_KQKD!$A:$A,BA3)-1,"")</f>
        <v/>
      </c>
      <c r="BB2" s="31" t="str">
        <f ca="1">IFERROR(MATCH(BB3,NINHBINH_NK_BAO_CAO_KQKD!$A:$A,0)+COUNTIF(NINHBINH_NK_BAO_CAO_KQKD!$A:$A,BB3)-1,"")</f>
        <v/>
      </c>
      <c r="BC2" s="31" t="str">
        <f ca="1">IFERROR(MATCH(BC3,NINHBINH_NK_BAO_CAO_KQKD!$A:$A,0)+COUNTIF(NINHBINH_NK_BAO_CAO_KQKD!$A:$A,BC3)-1,"")</f>
        <v/>
      </c>
      <c r="BD2" s="31" t="str">
        <f ca="1">IFERROR(MATCH(BD3,NINHBINH_NK_BAO_CAO_KQKD!$A:$A,0)+COUNTIF(NINHBINH_NK_BAO_CAO_KQKD!$A:$A,BD3)-1,"")</f>
        <v/>
      </c>
      <c r="BE2" s="31" t="str">
        <f ca="1">IFERROR(MATCH(BE3,NINHBINH_NK_BAO_CAO_KQKD!$A:$A,0)+COUNTIF(NINHBINH_NK_BAO_CAO_KQKD!$A:$A,BE3)-1,"")</f>
        <v/>
      </c>
      <c r="BF2" s="31" t="str">
        <f ca="1">IFERROR(MATCH(BF3,NINHBINH_NK_BAO_CAO_KQKD!$A:$A,0)+COUNTIF(NINHBINH_NK_BAO_CAO_KQKD!$A:$A,BF3)-1,"")</f>
        <v/>
      </c>
      <c r="BG2" s="31" t="str">
        <f ca="1">IFERROR(MATCH(BG3,NINHBINH_NK_BAO_CAO_KQKD!$A:$A,0)+COUNTIF(NINHBINH_NK_BAO_CAO_KQKD!$A:$A,BG3)-1,"")</f>
        <v/>
      </c>
      <c r="BH2" s="31" t="str">
        <f ca="1">IFERROR(MATCH(BH3,NINHBINH_NK_BAO_CAO_KQKD!$A:$A,0)+COUNTIF(NINHBINH_NK_BAO_CAO_KQKD!$A:$A,BH3)-1,"")</f>
        <v/>
      </c>
      <c r="BI2" s="31" t="str">
        <f ca="1">IFERROR(MATCH(BI3,NINHBINH_NK_BAO_CAO_KQKD!$A:$A,0)+COUNTIF(NINHBINH_NK_BAO_CAO_KQKD!$A:$A,BI3)-1,"")</f>
        <v/>
      </c>
      <c r="BJ2" s="31" t="str">
        <f ca="1">IFERROR(MATCH(BJ3,NINHBINH_NK_BAO_CAO_KQKD!$A:$A,0)+COUNTIF(NINHBINH_NK_BAO_CAO_KQKD!$A:$A,BJ3)-1,"")</f>
        <v/>
      </c>
      <c r="BK2" s="31" t="str">
        <f ca="1">IFERROR(MATCH(BK3,NINHBINH_NK_BAO_CAO_KQKD!$A:$A,0)+COUNTIF(NINHBINH_NK_BAO_CAO_KQKD!$A:$A,BK3)-1,"")</f>
        <v/>
      </c>
      <c r="BL2" s="31" t="str">
        <f ca="1">IFERROR(MATCH(BL3,NINHBINH_NK_BAO_CAO_KQKD!$A:$A,0)+COUNTIF(NINHBINH_NK_BAO_CAO_KQKD!$A:$A,BL3)-1,"")</f>
        <v/>
      </c>
      <c r="BM2" s="31" t="str">
        <f ca="1">IFERROR(MATCH(BM3,NINHBINH_NK_BAO_CAO_KQKD!$A:$A,0)+COUNTIF(NINHBINH_NK_BAO_CAO_KQKD!$A:$A,BM3)-1,"")</f>
        <v/>
      </c>
      <c r="BN2" s="31" t="str">
        <f ca="1">IFERROR(MATCH(BN3,NINHBINH_NK_BAO_CAO_KQKD!$A:$A,0)+COUNTIF(NINHBINH_NK_BAO_CAO_KQKD!$A:$A,BN3)-1,"")</f>
        <v/>
      </c>
      <c r="BO2" s="31" t="str">
        <f ca="1">IFERROR(MATCH(BO3,NINHBINH_NK_BAO_CAO_KQKD!$A:$A,0)+COUNTIF(NINHBINH_NK_BAO_CAO_KQKD!$A:$A,BO3)-1,"")</f>
        <v/>
      </c>
      <c r="BP2" s="31" t="str">
        <f ca="1">IFERROR(MATCH(BP3,NINHBINH_NK_BAO_CAO_KQKD!$A:$A,0)+COUNTIF(NINHBINH_NK_BAO_CAO_KQKD!$A:$A,BP3)-1,"")</f>
        <v/>
      </c>
      <c r="BQ2" s="31" t="str">
        <f ca="1">IFERROR(MATCH(BQ3,NINHBINH_NK_BAO_CAO_KQKD!$A:$A,0)+COUNTIF(NINHBINH_NK_BAO_CAO_KQKD!$A:$A,BQ3)-1,"")</f>
        <v/>
      </c>
      <c r="BR2" s="31" t="str">
        <f ca="1">IFERROR(MATCH(BR3,NINHBINH_NK_BAO_CAO_KQKD!$A:$A,0)+COUNTIF(NINHBINH_NK_BAO_CAO_KQKD!$A:$A,BR3)-1,"")</f>
        <v/>
      </c>
      <c r="BS2" s="31" t="str">
        <f ca="1">IFERROR(MATCH(BS3,NINHBINH_NK_BAO_CAO_KQKD!$A:$A,0)+COUNTIF(NINHBINH_NK_BAO_CAO_KQKD!$A:$A,BS3)-1,"")</f>
        <v/>
      </c>
      <c r="BT2" s="31" t="str">
        <f ca="1">IFERROR(MATCH(BT3,NINHBINH_NK_BAO_CAO_KQKD!$A:$A,0)+COUNTIF(NINHBINH_NK_BAO_CAO_KQKD!$A:$A,BT3)-1,"")</f>
        <v/>
      </c>
      <c r="BU2" s="31" t="str">
        <f ca="1">IFERROR(MATCH(BU3,NINHBINH_NK_BAO_CAO_KQKD!$A:$A,0)+COUNTIF(NINHBINH_NK_BAO_CAO_KQKD!$A:$A,BU3)-1,"")</f>
        <v/>
      </c>
      <c r="BV2" s="31" t="str">
        <f ca="1">IFERROR(MATCH(BV3,NINHBINH_NK_BAO_CAO_KQKD!$A:$A,0)+COUNTIF(NINHBINH_NK_BAO_CAO_KQKD!$A:$A,BV3)-1,"")</f>
        <v/>
      </c>
      <c r="BW2" s="31" t="str">
        <f ca="1">IFERROR(MATCH(BW3,NINHBINH_NK_BAO_CAO_KQKD!$A:$A,0)+COUNTIF(NINHBINH_NK_BAO_CAO_KQKD!$A:$A,BW3)-1,"")</f>
        <v/>
      </c>
      <c r="BX2" s="31" t="str">
        <f ca="1">IFERROR(MATCH(BX3,NINHBINH_NK_BAO_CAO_KQKD!$A:$A,0)+COUNTIF(NINHBINH_NK_BAO_CAO_KQKD!$A:$A,BX3)-1,"")</f>
        <v/>
      </c>
      <c r="BY2" s="31" t="str">
        <f ca="1">IFERROR(MATCH(BY3,NINHBINH_NK_BAO_CAO_KQKD!$A:$A,0)+COUNTIF(NINHBINH_NK_BAO_CAO_KQKD!$A:$A,BY3)-1,"")</f>
        <v/>
      </c>
      <c r="BZ2" s="31" t="str">
        <f ca="1">IFERROR(MATCH(BZ3,NINHBINH_NK_BAO_CAO_KQKD!$A:$A,0)+COUNTIF(NINHBINH_NK_BAO_CAO_KQKD!$A:$A,BZ3)-1,"")</f>
        <v/>
      </c>
      <c r="CA2" s="31" t="str">
        <f ca="1">IFERROR(MATCH(CA3,NINHBINH_NK_BAO_CAO_KQKD!$A:$A,0)+COUNTIF(NINHBINH_NK_BAO_CAO_KQKD!$A:$A,CA3)-1,"")</f>
        <v/>
      </c>
      <c r="CB2" s="31" t="str">
        <f ca="1">IFERROR(MATCH(CB3,NINHBINH_NK_BAO_CAO_KQKD!$A:$A,0)+COUNTIF(NINHBINH_NK_BAO_CAO_KQKD!$A:$A,CB3)-1,"")</f>
        <v/>
      </c>
      <c r="CC2" s="31" t="str">
        <f ca="1">IFERROR(MATCH(CC3,NINHBINH_NK_BAO_CAO_KQKD!$A:$A,0)+COUNTIF(NINHBINH_NK_BAO_CAO_KQKD!$A:$A,CC3)-1,"")</f>
        <v/>
      </c>
      <c r="CD2" s="31" t="str">
        <f ca="1">IFERROR(MATCH(CD3,NINHBINH_NK_BAO_CAO_KQKD!$A:$A,0)+COUNTIF(NINHBINH_NK_BAO_CAO_KQKD!$A:$A,CD3)-1,"")</f>
        <v/>
      </c>
      <c r="CE2" s="31" t="str">
        <f ca="1">IFERROR(MATCH(CE3,NINHBINH_NK_BAO_CAO_KQKD!$A:$A,0)+COUNTIF(NINHBINH_NK_BAO_CAO_KQKD!$A:$A,CE3)-1,"")</f>
        <v/>
      </c>
      <c r="CF2" s="31" t="str">
        <f ca="1">IFERROR(MATCH(CF3,NINHBINH_NK_BAO_CAO_KQKD!$A:$A,0)+COUNTIF(NINHBINH_NK_BAO_CAO_KQKD!$A:$A,CF3)-1,"")</f>
        <v/>
      </c>
      <c r="CG2" s="31" t="str">
        <f ca="1">IFERROR(MATCH(CG3,NINHBINH_NK_BAO_CAO_KQKD!$A:$A,0)+COUNTIF(NINHBINH_NK_BAO_CAO_KQKD!$A:$A,CG3)-1,"")</f>
        <v/>
      </c>
      <c r="CH2" s="31" t="str">
        <f ca="1">IFERROR(MATCH(CH3,NINHBINH_NK_BAO_CAO_KQKD!$A:$A,0)+COUNTIF(NINHBINH_NK_BAO_CAO_KQKD!$A:$A,CH3)-1,"")</f>
        <v/>
      </c>
      <c r="CI2" s="31" t="str">
        <f ca="1">IFERROR(MATCH(CI3,NINHBINH_NK_BAO_CAO_KQKD!$A:$A,0)+COUNTIF(NINHBINH_NK_BAO_CAO_KQKD!$A:$A,CI3)-1,"")</f>
        <v/>
      </c>
      <c r="CJ2" s="31" t="str">
        <f ca="1">IFERROR(MATCH(CJ3,NINHBINH_NK_BAO_CAO_KQKD!$A:$A,0)+COUNTIF(NINHBINH_NK_BAO_CAO_KQKD!$A:$A,CJ3)-1,"")</f>
        <v/>
      </c>
      <c r="CK2" s="31" t="str">
        <f ca="1">IFERROR(MATCH(CK3,NINHBINH_NK_BAO_CAO_KQKD!$A:$A,0)+COUNTIF(NINHBINH_NK_BAO_CAO_KQKD!$A:$A,CK3)-1,"")</f>
        <v/>
      </c>
      <c r="CL2" s="31" t="str">
        <f ca="1">IFERROR(MATCH(CL3,NINHBINH_NK_BAO_CAO_KQKD!$A:$A,0)+COUNTIF(NINHBINH_NK_BAO_CAO_KQKD!$A:$A,CL3)-1,"")</f>
        <v/>
      </c>
      <c r="CM2" s="31" t="str">
        <f ca="1">IFERROR(MATCH(CM3,NINHBINH_NK_BAO_CAO_KQKD!$A:$A,0)+COUNTIF(NINHBINH_NK_BAO_CAO_KQKD!$A:$A,CM3)-1,"")</f>
        <v/>
      </c>
      <c r="CN2" s="31" t="str">
        <f ca="1">IFERROR(MATCH(CN3,NINHBINH_NK_BAO_CAO_KQKD!$A:$A,0)+COUNTIF(NINHBINH_NK_BAO_CAO_KQKD!$A:$A,CN3)-1,"")</f>
        <v/>
      </c>
      <c r="CO2" s="31" t="str">
        <f ca="1">IFERROR(MATCH(CO3,NINHBINH_NK_BAO_CAO_KQKD!$A:$A,0)+COUNTIF(NINHBINH_NK_BAO_CAO_KQKD!$A:$A,CO3)-1,"")</f>
        <v/>
      </c>
      <c r="CP2" s="31" t="str">
        <f ca="1">IFERROR(MATCH(CP3,NINHBINH_NK_BAO_CAO_KQKD!$A:$A,0)+COUNTIF(NINHBINH_NK_BAO_CAO_KQKD!$A:$A,CP3)-1,"")</f>
        <v/>
      </c>
      <c r="CQ2" s="31" t="str">
        <f ca="1">IFERROR(MATCH(CQ3,NINHBINH_NK_BAO_CAO_KQKD!$A:$A,0)+COUNTIF(NINHBINH_NK_BAO_CAO_KQKD!$A:$A,CQ3)-1,"")</f>
        <v/>
      </c>
      <c r="CR2" s="31" t="str">
        <f ca="1">IFERROR(MATCH(CR3,NINHBINH_NK_BAO_CAO_KQKD!$A:$A,0)+COUNTIF(NINHBINH_NK_BAO_CAO_KQKD!$A:$A,CR3)-1,"")</f>
        <v/>
      </c>
      <c r="CS2" s="31" t="str">
        <f ca="1">IFERROR(MATCH(CS3,NINHBINH_NK_BAO_CAO_KQKD!$A:$A,0)+COUNTIF(NINHBINH_NK_BAO_CAO_KQKD!$A:$A,CS3)-1,"")</f>
        <v/>
      </c>
      <c r="CT2" s="31" t="str">
        <f ca="1">IFERROR(MATCH(CT3,NINHBINH_NK_BAO_CAO_KQKD!$A:$A,0)+COUNTIF(NINHBINH_NK_BAO_CAO_KQKD!$A:$A,CT3)-1,"")</f>
        <v/>
      </c>
      <c r="CU2" s="31" t="str">
        <f ca="1">IFERROR(MATCH(CU3,NINHBINH_NK_BAO_CAO_KQKD!$A:$A,0)+COUNTIF(NINHBINH_NK_BAO_CAO_KQKD!$A:$A,CU3)-1,"")</f>
        <v/>
      </c>
      <c r="CV2" s="31" t="str">
        <f ca="1">IFERROR(MATCH(CV3,NINHBINH_NK_BAO_CAO_KQKD!$A:$A,0)+COUNTIF(NINHBINH_NK_BAO_CAO_KQKD!$A:$A,CV3)-1,"")</f>
        <v/>
      </c>
      <c r="CW2" s="31" t="str">
        <f ca="1">IFERROR(MATCH(CW3,NINHBINH_NK_BAO_CAO_KQKD!$A:$A,0)+COUNTIF(NINHBINH_NK_BAO_CAO_KQKD!$A:$A,CW3)-1,"")</f>
        <v/>
      </c>
      <c r="CX2" s="31" t="str">
        <f ca="1">IFERROR(MATCH(CX3,NINHBINH_NK_BAO_CAO_KQKD!$A:$A,0)+COUNTIF(NINHBINH_NK_BAO_CAO_KQKD!$A:$A,CX3)-1,"")</f>
        <v/>
      </c>
      <c r="CY2" s="31" t="str">
        <f ca="1">IFERROR(MATCH(CY3,NINHBINH_NK_BAO_CAO_KQKD!$A:$A,0)+COUNTIF(NINHBINH_NK_BAO_CAO_KQKD!$A:$A,CY3)-1,"")</f>
        <v/>
      </c>
      <c r="CZ2" s="31" t="str">
        <f ca="1">IFERROR(MATCH(CZ3,NINHBINH_NK_BAO_CAO_KQKD!$A:$A,0)+COUNTIF(NINHBINH_NK_BAO_CAO_KQKD!$A:$A,CZ3)-1,"")</f>
        <v/>
      </c>
      <c r="DA2" s="31" t="str">
        <f ca="1">IFERROR(MATCH(DA3,NINHBINH_NK_BAO_CAO_KQKD!$A:$A,0)+COUNTIF(NINHBINH_NK_BAO_CAO_KQKD!$A:$A,DA3)-1,"")</f>
        <v/>
      </c>
      <c r="DB2" s="31" t="str">
        <f ca="1">IFERROR(MATCH(DB3,NINHBINH_NK_BAO_CAO_KQKD!$A:$A,0)+COUNTIF(NINHBINH_NK_BAO_CAO_KQKD!$A:$A,DB3)-1,"")</f>
        <v/>
      </c>
      <c r="DC2" s="31" t="str">
        <f ca="1">IFERROR(MATCH(DC3,NINHBINH_NK_BAO_CAO_KQKD!$A:$A,0)+COUNTIF(NINHBINH_NK_BAO_CAO_KQKD!$A:$A,DC3)-1,"")</f>
        <v/>
      </c>
      <c r="DD2" s="31" t="str">
        <f ca="1">IFERROR(MATCH(DD3,NINHBINH_NK_BAO_CAO_KQKD!$A:$A,0)+COUNTIF(NINHBINH_NK_BAO_CAO_KQKD!$A:$A,DD3)-1,"")</f>
        <v/>
      </c>
      <c r="DE2" s="31" t="str">
        <f ca="1">IFERROR(MATCH(DE3,NINHBINH_NK_BAO_CAO_KQKD!$A:$A,0)+COUNTIF(NINHBINH_NK_BAO_CAO_KQKD!$A:$A,DE3)-1,"")</f>
        <v/>
      </c>
      <c r="DF2" s="31" t="str">
        <f ca="1">IFERROR(MATCH(DF3,NINHBINH_NK_BAO_CAO_KQKD!$A:$A,0)+COUNTIF(NINHBINH_NK_BAO_CAO_KQKD!$A:$A,DF3)-1,"")</f>
        <v/>
      </c>
      <c r="DG2" s="31" t="str">
        <f ca="1">IFERROR(MATCH(DG3,NINHBINH_NK_BAO_CAO_KQKD!$A:$A,0)+COUNTIF(NINHBINH_NK_BAO_CAO_KQKD!$A:$A,DG3)-1,"")</f>
        <v/>
      </c>
      <c r="DH2" s="31" t="str">
        <f ca="1">IFERROR(MATCH(DH3,NINHBINH_NK_BAO_CAO_KQKD!$A:$A,0)+COUNTIF(NINHBINH_NK_BAO_CAO_KQKD!$A:$A,DH3)-1,"")</f>
        <v/>
      </c>
      <c r="DI2" s="31" t="str">
        <f ca="1">IFERROR(MATCH(DI3,NINHBINH_NK_BAO_CAO_KQKD!$A:$A,0)+COUNTIF(NINHBINH_NK_BAO_CAO_KQKD!$A:$A,DI3)-1,"")</f>
        <v/>
      </c>
      <c r="DJ2" s="31" t="str">
        <f ca="1">IFERROR(MATCH(DJ3,NINHBINH_NK_BAO_CAO_KQKD!$A:$A,0)+COUNTIF(NINHBINH_NK_BAO_CAO_KQKD!$A:$A,DJ3)-1,"")</f>
        <v/>
      </c>
      <c r="DK2" s="31" t="str">
        <f ca="1">IFERROR(MATCH(DK3,NINHBINH_NK_BAO_CAO_KQKD!$A:$A,0)+COUNTIF(NINHBINH_NK_BAO_CAO_KQKD!$A:$A,DK3)-1,"")</f>
        <v/>
      </c>
      <c r="DL2" s="31" t="str">
        <f ca="1">IFERROR(MATCH(DL3,NINHBINH_NK_BAO_CAO_KQKD!$A:$A,0)+COUNTIF(NINHBINH_NK_BAO_CAO_KQKD!$A:$A,DL3)-1,"")</f>
        <v/>
      </c>
      <c r="DM2" s="31" t="str">
        <f ca="1">IFERROR(MATCH(DM3,NINHBINH_NK_BAO_CAO_KQKD!$A:$A,0)+COUNTIF(NINHBINH_NK_BAO_CAO_KQKD!$A:$A,DM3)-1,"")</f>
        <v/>
      </c>
      <c r="DN2" s="31" t="str">
        <f ca="1">IFERROR(MATCH(DN3,NINHBINH_NK_BAO_CAO_KQKD!$A:$A,0)+COUNTIF(NINHBINH_NK_BAO_CAO_KQKD!$A:$A,DN3)-1,"")</f>
        <v/>
      </c>
      <c r="DO2" s="31" t="str">
        <f ca="1">IFERROR(MATCH(DO3,NINHBINH_NK_BAO_CAO_KQKD!$A:$A,0)+COUNTIF(NINHBINH_NK_BAO_CAO_KQKD!$A:$A,DO3)-1,"")</f>
        <v/>
      </c>
      <c r="DP2" s="31" t="str">
        <f ca="1">IFERROR(MATCH(DP3,NINHBINH_NK_BAO_CAO_KQKD!$A:$A,0)+COUNTIF(NINHBINH_NK_BAO_CAO_KQKD!$A:$A,DP3)-1,"")</f>
        <v/>
      </c>
      <c r="DQ2" s="31" t="str">
        <f ca="1">IFERROR(MATCH(DQ3,NINHBINH_NK_BAO_CAO_KQKD!$A:$A,0)+COUNTIF(NINHBINH_NK_BAO_CAO_KQKD!$A:$A,DQ3)-1,"")</f>
        <v/>
      </c>
      <c r="DR2" s="31" t="str">
        <f ca="1">IFERROR(MATCH(DR3,NINHBINH_NK_BAO_CAO_KQKD!$A:$A,0)+COUNTIF(NINHBINH_NK_BAO_CAO_KQKD!$A:$A,DR3)-1,"")</f>
        <v/>
      </c>
      <c r="DS2" s="31" t="str">
        <f ca="1">IFERROR(MATCH(DS3,NINHBINH_NK_BAO_CAO_KQKD!$A:$A,0)+COUNTIF(NINHBINH_NK_BAO_CAO_KQKD!$A:$A,DS3)-1,"")</f>
        <v/>
      </c>
      <c r="DT2" s="31" t="str">
        <f ca="1">IFERROR(MATCH(DT3,NINHBINH_NK_BAO_CAO_KQKD!$A:$A,0)+COUNTIF(NINHBINH_NK_BAO_CAO_KQKD!$A:$A,DT3)-1,"")</f>
        <v/>
      </c>
      <c r="DU2" s="31" t="str">
        <f ca="1">IFERROR(MATCH(DU3,NINHBINH_NK_BAO_CAO_KQKD!$A:$A,0)+COUNTIF(NINHBINH_NK_BAO_CAO_KQKD!$A:$A,DU3)-1,"")</f>
        <v/>
      </c>
      <c r="DV2" s="31" t="str">
        <f ca="1">IFERROR(MATCH(DV3,NINHBINH_NK_BAO_CAO_KQKD!$A:$A,0)+COUNTIF(NINHBINH_NK_BAO_CAO_KQKD!$A:$A,DV3)-1,"")</f>
        <v/>
      </c>
      <c r="DW2" s="31" t="str">
        <f ca="1">IFERROR(MATCH(DW3,NINHBINH_NK_BAO_CAO_KQKD!$A:$A,0)+COUNTIF(NINHBINH_NK_BAO_CAO_KQKD!$A:$A,DW3)-1,"")</f>
        <v/>
      </c>
      <c r="DX2" s="31" t="str">
        <f ca="1">IFERROR(MATCH(DX3,NINHBINH_NK_BAO_CAO_KQKD!$A:$A,0)+COUNTIF(NINHBINH_NK_BAO_CAO_KQKD!$A:$A,DX3)-1,"")</f>
        <v/>
      </c>
      <c r="DY2" s="31" t="str">
        <f ca="1">IFERROR(MATCH(DY3,NINHBINH_NK_BAO_CAO_KQKD!$A:$A,0)+COUNTIF(NINHBINH_NK_BAO_CAO_KQKD!$A:$A,DY3)-1,"")</f>
        <v/>
      </c>
      <c r="DZ2" s="31" t="str">
        <f ca="1">IFERROR(MATCH(DZ3,NINHBINH_NK_BAO_CAO_KQKD!$A:$A,0)+COUNTIF(NINHBINH_NK_BAO_CAO_KQKD!$A:$A,DZ3)-1,"")</f>
        <v/>
      </c>
      <c r="EA2" s="31" t="str">
        <f ca="1">IFERROR(MATCH(EA3,NINHBINH_NK_BAO_CAO_KQKD!$A:$A,0)+COUNTIF(NINHBINH_NK_BAO_CAO_KQKD!$A:$A,EA3)-1,"")</f>
        <v/>
      </c>
      <c r="EB2" s="31" t="str">
        <f ca="1">IFERROR(MATCH(EB3,NINHBINH_NK_BAO_CAO_KQKD!$A:$A,0)+COUNTIF(NINHBINH_NK_BAO_CAO_KQKD!$A:$A,EB3)-1,"")</f>
        <v/>
      </c>
      <c r="EC2" s="31" t="str">
        <f ca="1">IFERROR(MATCH(EC3,NINHBINH_NK_BAO_CAO_KQKD!$A:$A,0)+COUNTIF(NINHBINH_NK_BAO_CAO_KQKD!$A:$A,EC3)-1,"")</f>
        <v/>
      </c>
      <c r="ED2" s="31" t="str">
        <f ca="1">IFERROR(MATCH(ED3,NINHBINH_NK_BAO_CAO_KQKD!$A:$A,0)+COUNTIF(NINHBINH_NK_BAO_CAO_KQKD!$A:$A,ED3)-1,"")</f>
        <v/>
      </c>
      <c r="EE2" s="31" t="str">
        <f ca="1">IFERROR(MATCH(EE3,NINHBINH_NK_BAO_CAO_KQKD!$A:$A,0)+COUNTIF(NINHBINH_NK_BAO_CAO_KQKD!$A:$A,EE3)-1,"")</f>
        <v/>
      </c>
      <c r="EF2" s="31" t="str">
        <f ca="1">IFERROR(MATCH(EF3,NINHBINH_NK_BAO_CAO_KQKD!$A:$A,0)+COUNTIF(NINHBINH_NK_BAO_CAO_KQKD!$A:$A,EF3)-1,"")</f>
        <v/>
      </c>
      <c r="EG2" s="31" t="str">
        <f ca="1">IFERROR(MATCH(EG3,NINHBINH_NK_BAO_CAO_KQKD!$A:$A,0)+COUNTIF(NINHBINH_NK_BAO_CAO_KQKD!$A:$A,EG3)-1,"")</f>
        <v/>
      </c>
      <c r="EH2" s="31" t="str">
        <f ca="1">IFERROR(MATCH(EH3,NINHBINH_NK_BAO_CAO_KQKD!$A:$A,0)+COUNTIF(NINHBINH_NK_BAO_CAO_KQKD!$A:$A,EH3)-1,"")</f>
        <v/>
      </c>
      <c r="EI2" s="31" t="str">
        <f ca="1">IFERROR(MATCH(EI3,NINHBINH_NK_BAO_CAO_KQKD!$A:$A,0)+COUNTIF(NINHBINH_NK_BAO_CAO_KQKD!$A:$A,EI3)-1,"")</f>
        <v/>
      </c>
      <c r="EJ2" s="31" t="str">
        <f ca="1">IFERROR(MATCH(EJ3,NINHBINH_NK_BAO_CAO_KQKD!$A:$A,0)+COUNTIF(NINHBINH_NK_BAO_CAO_KQKD!$A:$A,EJ3)-1,"")</f>
        <v/>
      </c>
      <c r="EK2" s="31" t="str">
        <f ca="1">IFERROR(MATCH(EK3,NINHBINH_NK_BAO_CAO_KQKD!$A:$A,0)+COUNTIF(NINHBINH_NK_BAO_CAO_KQKD!$A:$A,EK3)-1,"")</f>
        <v/>
      </c>
      <c r="EL2" s="31" t="str">
        <f ca="1">IFERROR(MATCH(EL3,NINHBINH_NK_BAO_CAO_KQKD!$A:$A,0)+COUNTIF(NINHBINH_NK_BAO_CAO_KQKD!$A:$A,EL3)-1,"")</f>
        <v/>
      </c>
      <c r="EM2" s="31" t="str">
        <f ca="1">IFERROR(MATCH(EM3,NINHBINH_NK_BAO_CAO_KQKD!$A:$A,0)+COUNTIF(NINHBINH_NK_BAO_CAO_KQKD!$A:$A,EM3)-1,"")</f>
        <v/>
      </c>
      <c r="EN2" s="31" t="str">
        <f ca="1">IFERROR(MATCH(EN3,NINHBINH_NK_BAO_CAO_KQKD!$A:$A,0)+COUNTIF(NINHBINH_NK_BAO_CAO_KQKD!$A:$A,EN3)-1,"")</f>
        <v/>
      </c>
      <c r="EO2" s="31" t="str">
        <f ca="1">IFERROR(MATCH(EO3,NINHBINH_NK_BAO_CAO_KQKD!$A:$A,0)+COUNTIF(NINHBINH_NK_BAO_CAO_KQKD!$A:$A,EO3)-1,"")</f>
        <v/>
      </c>
      <c r="EP2" s="31" t="str">
        <f ca="1">IFERROR(MATCH(EP3,NINHBINH_NK_BAO_CAO_KQKD!$A:$A,0)+COUNTIF(NINHBINH_NK_BAO_CAO_KQKD!$A:$A,EP3)-1,"")</f>
        <v/>
      </c>
      <c r="EQ2" s="31" t="str">
        <f ca="1">IFERROR(MATCH(EQ3,NINHBINH_NK_BAO_CAO_KQKD!$A:$A,0)+COUNTIF(NINHBINH_NK_BAO_CAO_KQKD!$A:$A,EQ3)-1,"")</f>
        <v/>
      </c>
      <c r="ER2" s="31">
        <f ca="1">IFERROR(MATCH(ER3,NINHBINH_NK_BAO_CAO_KQKD!$A:$A,0)+COUNTIF(NINHBINH_NK_BAO_CAO_KQKD!$A:$A,ER3)-1,"")</f>
        <v>3</v>
      </c>
      <c r="ES2" s="31">
        <f ca="1">IFERROR(MATCH(ES3,NINHBINH_NK_BAO_CAO_KQKD!$A:$A,0)+COUNTIF(NINHBINH_NK_BAO_CAO_KQKD!$A:$A,ES3)-1,"")</f>
        <v>5</v>
      </c>
      <c r="ET2" s="31">
        <f ca="1">IFERROR(MATCH(ET3,NINHBINH_NK_BAO_CAO_KQKD!$A:$A,0)+COUNTIF(NINHBINH_NK_BAO_CAO_KQKD!$A:$A,ET3)-1,"")</f>
        <v>6</v>
      </c>
      <c r="EU2" s="31">
        <f ca="1">IFERROR(MATCH(EU3,NINHBINH_NK_BAO_CAO_KQKD!$A:$A,0)+COUNTIF(NINHBINH_NK_BAO_CAO_KQKD!$A:$A,EU3)-1,"")</f>
        <v>7</v>
      </c>
      <c r="EV2" s="31">
        <f ca="1">IFERROR(MATCH(EV3,NINHBINH_NK_BAO_CAO_KQKD!$A:$A,0)+COUNTIF(NINHBINH_NK_BAO_CAO_KQKD!$A:$A,EV3)-1,"")</f>
        <v>8</v>
      </c>
      <c r="EW2" s="31" t="str">
        <f ca="1">IFERROR(MATCH(EW3,NINHBINH_NK_BAO_CAO_KQKD!$A:$A,0)+COUNTIF(NINHBINH_NK_BAO_CAO_KQKD!$A:$A,EW3)-1,"")</f>
        <v/>
      </c>
      <c r="EX2" s="31">
        <f ca="1">IFERROR(MATCH(EX3,NINHBINH_NK_BAO_CAO_KQKD!$A:$A,0)+COUNTIF(NINHBINH_NK_BAO_CAO_KQKD!$A:$A,EX3)-1,"")</f>
        <v>9</v>
      </c>
      <c r="EY2" s="31">
        <f ca="1">IFERROR(MATCH(EY3,NINHBINH_NK_BAO_CAO_KQKD!$A:$A,0)+COUNTIF(NINHBINH_NK_BAO_CAO_KQKD!$A:$A,EY3)-1,"")</f>
        <v>10</v>
      </c>
      <c r="EZ2" s="31">
        <f ca="1">IFERROR(MATCH(EZ3,NINHBINH_NK_BAO_CAO_KQKD!$A:$A,0)+COUNTIF(NINHBINH_NK_BAO_CAO_KQKD!$A:$A,EZ3)-1,"")</f>
        <v>11</v>
      </c>
      <c r="FA2" s="31">
        <f ca="1">IFERROR(MATCH(FA3,NINHBINH_NK_BAO_CAO_KQKD!$A:$A,0)+COUNTIF(NINHBINH_NK_BAO_CAO_KQKD!$A:$A,FA3)-1,"")</f>
        <v>15</v>
      </c>
      <c r="FB2" s="31">
        <f ca="1">IFERROR(MATCH(FB3,NINHBINH_NK_BAO_CAO_KQKD!$A:$A,0)+COUNTIF(NINHBINH_NK_BAO_CAO_KQKD!$A:$A,FB3)-1,"")</f>
        <v>16</v>
      </c>
      <c r="FC2" s="31">
        <f ca="1">IFERROR(MATCH(FC3,NINHBINH_NK_BAO_CAO_KQKD!$A:$A,0)+COUNTIF(NINHBINH_NK_BAO_CAO_KQKD!$A:$A,FC3)-1,"")</f>
        <v>17</v>
      </c>
      <c r="FD2" s="31" t="str">
        <f ca="1">IFERROR(MATCH(FD3,NINHBINH_NK_BAO_CAO_KQKD!$A:$A,0)+COUNTIF(NINHBINH_NK_BAO_CAO_KQKD!$A:$A,FD3)-1,"")</f>
        <v/>
      </c>
      <c r="FE2" s="31">
        <f ca="1">IFERROR(MATCH(FE3,NINHBINH_NK_BAO_CAO_KQKD!$A:$A,0)+COUNTIF(NINHBINH_NK_BAO_CAO_KQKD!$A:$A,FE3)-1,"")</f>
        <v>18</v>
      </c>
      <c r="FF2" s="31">
        <f ca="1">IFERROR(MATCH(FF3,NINHBINH_NK_BAO_CAO_KQKD!$A:$A,0)+COUNTIF(NINHBINH_NK_BAO_CAO_KQKD!$A:$A,FF3)-1,"")</f>
        <v>19</v>
      </c>
      <c r="FG2" s="31">
        <f ca="1">IFERROR(MATCH(FG3,NINHBINH_NK_BAO_CAO_KQKD!$A:$A,0)+COUNTIF(NINHBINH_NK_BAO_CAO_KQKD!$A:$A,FG3)-1,"")</f>
        <v>22</v>
      </c>
      <c r="FH2" s="31">
        <f ca="1">IFERROR(MATCH(FH3,NINHBINH_NK_BAO_CAO_KQKD!$A:$A,0)+COUNTIF(NINHBINH_NK_BAO_CAO_KQKD!$A:$A,FH3)-1,"")</f>
        <v>23</v>
      </c>
      <c r="FI2" s="31">
        <f ca="1">IFERROR(MATCH(FI3,NINHBINH_NK_BAO_CAO_KQKD!$A:$A,0)+COUNTIF(NINHBINH_NK_BAO_CAO_KQKD!$A:$A,FI3)-1,"")</f>
        <v>24</v>
      </c>
      <c r="FJ2" s="31">
        <f ca="1">IFERROR(MATCH(FJ3,NINHBINH_NK_BAO_CAO_KQKD!$A:$A,0)+COUNTIF(NINHBINH_NK_BAO_CAO_KQKD!$A:$A,FJ3)-1,"")</f>
        <v>26</v>
      </c>
      <c r="FK2" s="31" t="str">
        <f ca="1">IFERROR(MATCH(FK3,NINHBINH_NK_BAO_CAO_KQKD!$A:$A,0)+COUNTIF(NINHBINH_NK_BAO_CAO_KQKD!$A:$A,FK3)-1,"")</f>
        <v/>
      </c>
      <c r="FL2" s="31">
        <f ca="1">IFERROR(MATCH(FL3,NINHBINH_NK_BAO_CAO_KQKD!$A:$A,0)+COUNTIF(NINHBINH_NK_BAO_CAO_KQKD!$A:$A,FL3)-1,"")</f>
        <v>27</v>
      </c>
      <c r="FM2" s="31">
        <f ca="1">IFERROR(MATCH(FM3,NINHBINH_NK_BAO_CAO_KQKD!$A:$A,0)+COUNTIF(NINHBINH_NK_BAO_CAO_KQKD!$A:$A,FM3)-1,"")</f>
        <v>28</v>
      </c>
      <c r="FN2" s="31">
        <f ca="1">IFERROR(MATCH(FN3,NINHBINH_NK_BAO_CAO_KQKD!$A:$A,0)+COUNTIF(NINHBINH_NK_BAO_CAO_KQKD!$A:$A,FN3)-1,"")</f>
        <v>29</v>
      </c>
      <c r="FO2" s="31">
        <f ca="1">IFERROR(MATCH(FO3,NINHBINH_NK_BAO_CAO_KQKD!$A:$A,0)+COUNTIF(NINHBINH_NK_BAO_CAO_KQKD!$A:$A,FO3)-1,"")</f>
        <v>30</v>
      </c>
      <c r="FP2" s="31">
        <f ca="1">IFERROR(MATCH(FP3,NINHBINH_NK_BAO_CAO_KQKD!$A:$A,0)+COUNTIF(NINHBINH_NK_BAO_CAO_KQKD!$A:$A,FP3)-1,"")</f>
        <v>31</v>
      </c>
      <c r="FQ2" s="31">
        <f ca="1">IFERROR(MATCH(FQ3,NINHBINH_NK_BAO_CAO_KQKD!$A:$A,0)+COUNTIF(NINHBINH_NK_BAO_CAO_KQKD!$A:$A,FQ3)-1,"")</f>
        <v>32</v>
      </c>
      <c r="FR2" s="31" t="str">
        <f ca="1">IFERROR(MATCH(FR3,NINHBINH_NK_BAO_CAO_KQKD!$A:$A,0)+COUNTIF(NINHBINH_NK_BAO_CAO_KQKD!$A:$A,FR3)-1,"")</f>
        <v/>
      </c>
      <c r="FS2" s="31">
        <f ca="1">IFERROR(MATCH(FS3,NINHBINH_NK_BAO_CAO_KQKD!$A:$A,0)+COUNTIF(NINHBINH_NK_BAO_CAO_KQKD!$A:$A,FS3)-1,"")</f>
        <v>33</v>
      </c>
      <c r="FT2" s="31">
        <f ca="1">IFERROR(MATCH(FT3,NINHBINH_NK_BAO_CAO_KQKD!$A:$A,0)+COUNTIF(NINHBINH_NK_BAO_CAO_KQKD!$A:$A,FT3)-1,"")</f>
        <v>35</v>
      </c>
      <c r="FU2" s="31">
        <f ca="1">IFERROR(MATCH(FU3,NINHBINH_NK_BAO_CAO_KQKD!$A:$A,0)+COUNTIF(NINHBINH_NK_BAO_CAO_KQKD!$A:$A,FU3)-1,"")</f>
        <v>36</v>
      </c>
      <c r="FV2" s="31" t="str">
        <f ca="1">IFERROR(MATCH(FV3,NINHBINH_NK_BAO_CAO_KQKD!$A:$A,0)+COUNTIF(NINHBINH_NK_BAO_CAO_KQKD!$A:$A,FV3)-1,"")</f>
        <v/>
      </c>
      <c r="FW2" s="31">
        <f ca="1">IFERROR(MATCH(FW3,NINHBINH_NK_BAO_CAO_KQKD!$A:$A,0)+COUNTIF(NINHBINH_NK_BAO_CAO_KQKD!$A:$A,FW3)-1,"")</f>
        <v>37</v>
      </c>
      <c r="FX2" s="31">
        <f ca="1">IFERROR(MATCH(FX3,NINHBINH_NK_BAO_CAO_KQKD!$A:$A,0)+COUNTIF(NINHBINH_NK_BAO_CAO_KQKD!$A:$A,FX3)-1,"")</f>
        <v>38</v>
      </c>
      <c r="FY2" s="31" t="str">
        <f ca="1">IFERROR(MATCH(FY3,NINHBINH_NK_BAO_CAO_KQKD!$A:$A,0)+COUNTIF(NINHBINH_NK_BAO_CAO_KQKD!$A:$A,FY3)-1,"")</f>
        <v/>
      </c>
      <c r="FZ2" s="31">
        <f ca="1">IFERROR(MATCH(FZ3,NINHBINH_NK_BAO_CAO_KQKD!$A:$A,0)+COUNTIF(NINHBINH_NK_BAO_CAO_KQKD!$A:$A,FZ3)-1,"")</f>
        <v>39</v>
      </c>
      <c r="GA2" s="31">
        <f ca="1">IFERROR(MATCH(GA3,NINHBINH_NK_BAO_CAO_KQKD!$A:$A,0)+COUNTIF(NINHBINH_NK_BAO_CAO_KQKD!$A:$A,GA3)-1,"")</f>
        <v>40</v>
      </c>
      <c r="GB2" s="31">
        <f ca="1">IFERROR(MATCH(GB3,NINHBINH_NK_BAO_CAO_KQKD!$A:$A,0)+COUNTIF(NINHBINH_NK_BAO_CAO_KQKD!$A:$A,GB3)-1,"")</f>
        <v>41</v>
      </c>
      <c r="GC2" s="31">
        <f ca="1">IFERROR(MATCH(GC3,NINHBINH_NK_BAO_CAO_KQKD!$A:$A,0)+COUNTIF(NINHBINH_NK_BAO_CAO_KQKD!$A:$A,GC3)-1,"")</f>
        <v>42</v>
      </c>
      <c r="GD2" s="31">
        <f ca="1">IFERROR(MATCH(GD3,NINHBINH_NK_BAO_CAO_KQKD!$A:$A,0)+COUNTIF(NINHBINH_NK_BAO_CAO_KQKD!$A:$A,GD3)-1,"")</f>
        <v>43</v>
      </c>
      <c r="GE2" s="31">
        <f ca="1">IFERROR(MATCH(GE3,NINHBINH_NK_BAO_CAO_KQKD!$A:$A,0)+COUNTIF(NINHBINH_NK_BAO_CAO_KQKD!$A:$A,GE3)-1,"")</f>
        <v>44</v>
      </c>
      <c r="GF2" s="31" t="str">
        <f ca="1">IFERROR(MATCH(GF3,NINHBINH_NK_BAO_CAO_KQKD!$A:$A,0)+COUNTIF(NINHBINH_NK_BAO_CAO_KQKD!$A:$A,GF3)-1,"")</f>
        <v/>
      </c>
      <c r="GG2" s="31" t="str">
        <f ca="1">IFERROR(MATCH(GG3,NINHBINH_NK_BAO_CAO_KQKD!$A:$A,0)+COUNTIF(NINHBINH_NK_BAO_CAO_KQKD!$A:$A,GG3)-1,"")</f>
        <v/>
      </c>
      <c r="GH2" s="31">
        <f ca="1">IFERROR(MATCH(GH3,NINHBINH_NK_BAO_CAO_KQKD!$A:$A,0)+COUNTIF(NINHBINH_NK_BAO_CAO_KQKD!$A:$A,GH3)-1,"")</f>
        <v>47</v>
      </c>
      <c r="GI2" s="31">
        <f ca="1">IFERROR(MATCH(GI3,NINHBINH_NK_BAO_CAO_KQKD!$A:$A,0)+COUNTIF(NINHBINH_NK_BAO_CAO_KQKD!$A:$A,GI3)-1,"")</f>
        <v>48</v>
      </c>
      <c r="GJ2" s="31">
        <f ca="1">IFERROR(MATCH(GJ3,NINHBINH_NK_BAO_CAO_KQKD!$A:$A,0)+COUNTIF(NINHBINH_NK_BAO_CAO_KQKD!$A:$A,GJ3)-1,"")</f>
        <v>49</v>
      </c>
      <c r="GK2" s="31">
        <f ca="1">IFERROR(MATCH(GK3,NINHBINH_NK_BAO_CAO_KQKD!$A:$A,0)+COUNTIF(NINHBINH_NK_BAO_CAO_KQKD!$A:$A,GK3)-1,"")</f>
        <v>50</v>
      </c>
      <c r="GL2" s="31">
        <f ca="1">IFERROR(MATCH(GL3,NINHBINH_NK_BAO_CAO_KQKD!$A:$A,0)+COUNTIF(NINHBINH_NK_BAO_CAO_KQKD!$A:$A,GL3)-1,"")</f>
        <v>51</v>
      </c>
      <c r="GM2" s="31" t="str">
        <f ca="1">IFERROR(MATCH(GM3,NINHBINH_NK_BAO_CAO_KQKD!$A:$A,0)+COUNTIF(NINHBINH_NK_BAO_CAO_KQKD!$A:$A,GM3)-1,"")</f>
        <v/>
      </c>
      <c r="GN2" s="31">
        <f ca="1">IFERROR(MATCH(GN3,NINHBINH_NK_BAO_CAO_KQKD!$A:$A,0)+COUNTIF(NINHBINH_NK_BAO_CAO_KQKD!$A:$A,GN3)-1,"")</f>
        <v>52</v>
      </c>
      <c r="GO2" s="31">
        <f ca="1">IFERROR(MATCH(GO3,NINHBINH_NK_BAO_CAO_KQKD!$A:$A,0)+COUNTIF(NINHBINH_NK_BAO_CAO_KQKD!$A:$A,GO3)-1,"")</f>
        <v>53</v>
      </c>
      <c r="GP2" s="31">
        <f ca="1">IFERROR(MATCH(GP3,NINHBINH_NK_BAO_CAO_KQKD!$A:$A,0)+COUNTIF(NINHBINH_NK_BAO_CAO_KQKD!$A:$A,GP3)-1,"")</f>
        <v>54</v>
      </c>
      <c r="GQ2" s="31">
        <f ca="1">IFERROR(MATCH(GQ3,NINHBINH_NK_BAO_CAO_KQKD!$A:$A,0)+COUNTIF(NINHBINH_NK_BAO_CAO_KQKD!$A:$A,GQ3)-1,"")</f>
        <v>57</v>
      </c>
      <c r="GR2" s="31">
        <f ca="1">IFERROR(MATCH(GR3,NINHBINH_NK_BAO_CAO_KQKD!$A:$A,0)+COUNTIF(NINHBINH_NK_BAO_CAO_KQKD!$A:$A,GR3)-1,"")</f>
        <v>58</v>
      </c>
      <c r="GS2" s="31">
        <f ca="1">IFERROR(MATCH(GS3,NINHBINH_NK_BAO_CAO_KQKD!$A:$A,0)+COUNTIF(NINHBINH_NK_BAO_CAO_KQKD!$A:$A,GS3)-1,"")</f>
        <v>59</v>
      </c>
      <c r="GT2" s="31" t="str">
        <f ca="1">IFERROR(MATCH(GT3,NINHBINH_NK_BAO_CAO_KQKD!$A:$A,0)+COUNTIF(NINHBINH_NK_BAO_CAO_KQKD!$A:$A,GT3)-1,"")</f>
        <v/>
      </c>
      <c r="GU2" s="31">
        <f ca="1">IFERROR(MATCH(GU3,NINHBINH_NK_BAO_CAO_KQKD!$A:$A,0)+COUNTIF(NINHBINH_NK_BAO_CAO_KQKD!$A:$A,GU3)-1,"")</f>
        <v>60</v>
      </c>
      <c r="GV2" s="31">
        <f ca="1">IFERROR(MATCH(GV3,NINHBINH_NK_BAO_CAO_KQKD!$A:$A,0)+COUNTIF(NINHBINH_NK_BAO_CAO_KQKD!$A:$A,GV3)-1,"")</f>
        <v>61</v>
      </c>
      <c r="GW2" s="31">
        <f ca="1">IFERROR(MATCH(GW3,NINHBINH_NK_BAO_CAO_KQKD!$A:$A,0)+COUNTIF(NINHBINH_NK_BAO_CAO_KQKD!$A:$A,GW3)-1,"")</f>
        <v>62</v>
      </c>
      <c r="GX2" s="31">
        <f ca="1">IFERROR(MATCH(GX3,NINHBINH_NK_BAO_CAO_KQKD!$A:$A,0)+COUNTIF(NINHBINH_NK_BAO_CAO_KQKD!$A:$A,GX3)-1,"")</f>
        <v>63</v>
      </c>
      <c r="GY2" s="31">
        <f ca="1">IFERROR(MATCH(GY3,NINHBINH_NK_BAO_CAO_KQKD!$A:$A,0)+COUNTIF(NINHBINH_NK_BAO_CAO_KQKD!$A:$A,GY3)-1,"")</f>
        <v>64</v>
      </c>
      <c r="GZ2" s="31">
        <f ca="1">IFERROR(MATCH(GZ3,NINHBINH_NK_BAO_CAO_KQKD!$A:$A,0)+COUNTIF(NINHBINH_NK_BAO_CAO_KQKD!$A:$A,GZ3)-1,"")</f>
        <v>66</v>
      </c>
      <c r="HA2" s="31" t="str">
        <f ca="1">IFERROR(MATCH(HA3,NINHBINH_NK_BAO_CAO_KQKD!$A:$A,0)+COUNTIF(NINHBINH_NK_BAO_CAO_KQKD!$A:$A,HA3)-1,"")</f>
        <v/>
      </c>
      <c r="HB2" s="31">
        <f ca="1">IFERROR(MATCH(HB3,NINHBINH_NK_BAO_CAO_KQKD!$A:$A,0)+COUNTIF(NINHBINH_NK_BAO_CAO_KQKD!$A:$A,HB3)-1,"")</f>
        <v>67</v>
      </c>
      <c r="HC2" s="31">
        <f ca="1">IFERROR(MATCH(HC3,NINHBINH_NK_BAO_CAO_KQKD!$A:$A,0)+COUNTIF(NINHBINH_NK_BAO_CAO_KQKD!$A:$A,HC3)-1,"")</f>
        <v>68</v>
      </c>
      <c r="HD2" s="31">
        <f ca="1">IFERROR(MATCH(HD3,NINHBINH_NK_BAO_CAO_KQKD!$A:$A,0)+COUNTIF(NINHBINH_NK_BAO_CAO_KQKD!$A:$A,HD3)-1,"")</f>
        <v>69</v>
      </c>
      <c r="HE2" s="31">
        <f ca="1">IFERROR(MATCH(HE3,NINHBINH_NK_BAO_CAO_KQKD!$A:$A,0)+COUNTIF(NINHBINH_NK_BAO_CAO_KQKD!$A:$A,HE3)-1,"")</f>
        <v>70</v>
      </c>
      <c r="HF2" s="31">
        <f ca="1">IFERROR(MATCH(HF3,NINHBINH_NK_BAO_CAO_KQKD!$A:$A,0)+COUNTIF(NINHBINH_NK_BAO_CAO_KQKD!$A:$A,HF3)-1,"")</f>
        <v>71</v>
      </c>
      <c r="HG2" s="31">
        <f ca="1">IFERROR(MATCH(HG3,NINHBINH_NK_BAO_CAO_KQKD!$A:$A,0)+COUNTIF(NINHBINH_NK_BAO_CAO_KQKD!$A:$A,HG3)-1,"")</f>
        <v>72</v>
      </c>
      <c r="HH2" s="31" t="str">
        <f ca="1">IFERROR(MATCH(HH3,NINHBINH_NK_BAO_CAO_KQKD!$A:$A,0)+COUNTIF(NINHBINH_NK_BAO_CAO_KQKD!$A:$A,HH3)-1,"")</f>
        <v/>
      </c>
      <c r="HI2" s="31">
        <f ca="1">IFERROR(MATCH(HI3,NINHBINH_NK_BAO_CAO_KQKD!$A:$A,0)+COUNTIF(NINHBINH_NK_BAO_CAO_KQKD!$A:$A,HI3)-1,"")</f>
        <v>73</v>
      </c>
      <c r="HJ2" s="31">
        <f ca="1">IFERROR(MATCH(HJ3,NINHBINH_NK_BAO_CAO_KQKD!$A:$A,0)+COUNTIF(NINHBINH_NK_BAO_CAO_KQKD!$A:$A,HJ3)-1,"")</f>
        <v>74</v>
      </c>
      <c r="HK2" s="31">
        <f ca="1">IFERROR(MATCH(HK3,NINHBINH_NK_BAO_CAO_KQKD!$A:$A,0)+COUNTIF(NINHBINH_NK_BAO_CAO_KQKD!$A:$A,HK3)-1,"")</f>
        <v>75</v>
      </c>
      <c r="HL2" s="31">
        <f ca="1">IFERROR(MATCH(HL3,NINHBINH_NK_BAO_CAO_KQKD!$A:$A,0)+COUNTIF(NINHBINH_NK_BAO_CAO_KQKD!$A:$A,HL3)-1,"")</f>
        <v>76</v>
      </c>
      <c r="HM2" s="31">
        <f ca="1">IFERROR(MATCH(HM3,NINHBINH_NK_BAO_CAO_KQKD!$A:$A,0)+COUNTIF(NINHBINH_NK_BAO_CAO_KQKD!$A:$A,HM3)-1,"")</f>
        <v>77</v>
      </c>
      <c r="HN2" s="31">
        <f ca="1">IFERROR(MATCH(HN3,NINHBINH_NK_BAO_CAO_KQKD!$A:$A,0)+COUNTIF(NINHBINH_NK_BAO_CAO_KQKD!$A:$A,HN3)-1,"")</f>
        <v>78</v>
      </c>
      <c r="HO2" s="31" t="str">
        <f ca="1">IFERROR(MATCH(HO3,NINHBINH_NK_BAO_CAO_KQKD!$A:$A,0)+COUNTIF(NINHBINH_NK_BAO_CAO_KQKD!$A:$A,HO3)-1,"")</f>
        <v/>
      </c>
      <c r="HP2" s="31">
        <f ca="1">IFERROR(MATCH(HP3,NINHBINH_NK_BAO_CAO_KQKD!$A:$A,0)+COUNTIF(NINHBINH_NK_BAO_CAO_KQKD!$A:$A,HP3)-1,"")</f>
        <v>79</v>
      </c>
      <c r="HQ2" s="31">
        <f ca="1">IFERROR(MATCH(HQ3,NINHBINH_NK_BAO_CAO_KQKD!$A:$A,0)+COUNTIF(NINHBINH_NK_BAO_CAO_KQKD!$A:$A,HQ3)-1,"")</f>
        <v>80</v>
      </c>
      <c r="HR2" s="31">
        <f ca="1">IFERROR(MATCH(HR3,NINHBINH_NK_BAO_CAO_KQKD!$A:$A,0)+COUNTIF(NINHBINH_NK_BAO_CAO_KQKD!$A:$A,HR3)-1,"")</f>
        <v>82</v>
      </c>
      <c r="HS2" s="31">
        <f ca="1">IFERROR(MATCH(HS3,NINHBINH_NK_BAO_CAO_KQKD!$A:$A,0)+COUNTIF(NINHBINH_NK_BAO_CAO_KQKD!$A:$A,HS3)-1,"")</f>
        <v>83</v>
      </c>
      <c r="HT2" s="31">
        <f ca="1">IFERROR(MATCH(HT3,NINHBINH_NK_BAO_CAO_KQKD!$A:$A,0)+COUNTIF(NINHBINH_NK_BAO_CAO_KQKD!$A:$A,HT3)-1,"")</f>
        <v>84</v>
      </c>
      <c r="HU2" s="31">
        <f ca="1">IFERROR(MATCH(HU3,NINHBINH_NK_BAO_CAO_KQKD!$A:$A,0)+COUNTIF(NINHBINH_NK_BAO_CAO_KQKD!$A:$A,HU3)-1,"")</f>
        <v>85</v>
      </c>
      <c r="HV2" s="31" t="str">
        <f ca="1">IFERROR(MATCH(HV3,NINHBINH_NK_BAO_CAO_KQKD!$A:$A,0)+COUNTIF(NINHBINH_NK_BAO_CAO_KQKD!$A:$A,HV3)-1,"")</f>
        <v/>
      </c>
      <c r="HW2" s="31">
        <f ca="1">IFERROR(MATCH(HW3,NINHBINH_NK_BAO_CAO_KQKD!$A:$A,0)+COUNTIF(NINHBINH_NK_BAO_CAO_KQKD!$A:$A,HW3)-1,"")</f>
        <v>86</v>
      </c>
      <c r="HX2" s="31">
        <f ca="1">IFERROR(MATCH(HX3,NINHBINH_NK_BAO_CAO_KQKD!$A:$A,0)+COUNTIF(NINHBINH_NK_BAO_CAO_KQKD!$A:$A,HX3)-1,"")</f>
        <v>87</v>
      </c>
      <c r="HY2" s="31">
        <f ca="1">IFERROR(MATCH(HY3,NINHBINH_NK_BAO_CAO_KQKD!$A:$A,0)+COUNTIF(NINHBINH_NK_BAO_CAO_KQKD!$A:$A,HY3)-1,"")</f>
        <v>88</v>
      </c>
      <c r="HZ2" s="31">
        <f ca="1">IFERROR(MATCH(HZ3,NINHBINH_NK_BAO_CAO_KQKD!$A:$A,0)+COUNTIF(NINHBINH_NK_BAO_CAO_KQKD!$A:$A,HZ3)-1,"")</f>
        <v>89</v>
      </c>
      <c r="IA2" s="31">
        <f ca="1">IFERROR(MATCH(IA3,NINHBINH_NK_BAO_CAO_KQKD!$A:$A,0)+COUNTIF(NINHBINH_NK_BAO_CAO_KQKD!$A:$A,IA3)-1,"")</f>
        <v>90</v>
      </c>
      <c r="IB2" s="31">
        <f ca="1">IFERROR(MATCH(IB3,NINHBINH_NK_BAO_CAO_KQKD!$A:$A,0)+COUNTIF(NINHBINH_NK_BAO_CAO_KQKD!$A:$A,IB3)-1,"")</f>
        <v>91</v>
      </c>
      <c r="IC2" s="31" t="str">
        <f ca="1">IFERROR(MATCH(IC3,NINHBINH_NK_BAO_CAO_KQKD!$A:$A,0)+COUNTIF(NINHBINH_NK_BAO_CAO_KQKD!$A:$A,IC3)-1,"")</f>
        <v/>
      </c>
      <c r="ID2" s="31">
        <f ca="1">IFERROR(MATCH(ID3,NINHBINH_NK_BAO_CAO_KQKD!$A:$A,0)+COUNTIF(NINHBINH_NK_BAO_CAO_KQKD!$A:$A,ID3)-1,"")</f>
        <v>92</v>
      </c>
      <c r="IE2" s="31">
        <f ca="1">IFERROR(MATCH(IE3,NINHBINH_NK_BAO_CAO_KQKD!$A:$A,0)+COUNTIF(NINHBINH_NK_BAO_CAO_KQKD!$A:$A,IE3)-1,"")</f>
        <v>94</v>
      </c>
      <c r="IF2" s="31">
        <f ca="1">IFERROR(MATCH(IF3,NINHBINH_NK_BAO_CAO_KQKD!$A:$A,0)+COUNTIF(NINHBINH_NK_BAO_CAO_KQKD!$A:$A,IF3)-1,"")</f>
        <v>95</v>
      </c>
      <c r="IG2" s="31">
        <f ca="1">IFERROR(MATCH(IG3,NINHBINH_NK_BAO_CAO_KQKD!$A:$A,0)+COUNTIF(NINHBINH_NK_BAO_CAO_KQKD!$A:$A,IG3)-1,"")</f>
        <v>96</v>
      </c>
      <c r="IH2" s="31">
        <f ca="1">IFERROR(MATCH(IH3,NINHBINH_NK_BAO_CAO_KQKD!$A:$A,0)+COUNTIF(NINHBINH_NK_BAO_CAO_KQKD!$A:$A,IH3)-1,"")</f>
        <v>97</v>
      </c>
      <c r="II2" s="31">
        <f ca="1">IFERROR(MATCH(II3,NINHBINH_NK_BAO_CAO_KQKD!$A:$A,0)+COUNTIF(NINHBINH_NK_BAO_CAO_KQKD!$A:$A,II3)-1,"")</f>
        <v>98</v>
      </c>
      <c r="IJ2" s="31" t="str">
        <f ca="1">IFERROR(MATCH(IJ3,NINHBINH_NK_BAO_CAO_KQKD!$A:$A,0)+COUNTIF(NINHBINH_NK_BAO_CAO_KQKD!$A:$A,IJ3)-1,"")</f>
        <v/>
      </c>
      <c r="IK2" s="31">
        <f ca="1">IFERROR(MATCH(IK3,NINHBINH_NK_BAO_CAO_KQKD!$A:$A,0)+COUNTIF(NINHBINH_NK_BAO_CAO_KQKD!$A:$A,IK3)-1,"")</f>
        <v>99</v>
      </c>
      <c r="IL2" s="31">
        <f ca="1">IFERROR(MATCH(IL3,NINHBINH_NK_BAO_CAO_KQKD!$A:$A,0)+COUNTIF(NINHBINH_NK_BAO_CAO_KQKD!$A:$A,IL3)-1,"")</f>
        <v>100</v>
      </c>
      <c r="IM2" s="31">
        <f ca="1">IFERROR(MATCH(IM3,NINHBINH_NK_BAO_CAO_KQKD!$A:$A,0)+COUNTIF(NINHBINH_NK_BAO_CAO_KQKD!$A:$A,IM3)-1,"")</f>
        <v>101</v>
      </c>
      <c r="IN2" s="31">
        <f ca="1">IFERROR(MATCH(IN3,NINHBINH_NK_BAO_CAO_KQKD!$A:$A,0)+COUNTIF(NINHBINH_NK_BAO_CAO_KQKD!$A:$A,IN3)-1,"")</f>
        <v>102</v>
      </c>
      <c r="IO2" s="31">
        <f ca="1">IFERROR(MATCH(IO3,NINHBINH_NK_BAO_CAO_KQKD!$A:$A,0)+COUNTIF(NINHBINH_NK_BAO_CAO_KQKD!$A:$A,IO3)-1,"")</f>
        <v>103</v>
      </c>
      <c r="IP2" s="31" t="str">
        <f ca="1">IFERROR(MATCH(IP3,NINHBINH_NK_BAO_CAO_KQKD!$A:$A,0)+COUNTIF(NINHBINH_NK_BAO_CAO_KQKD!$A:$A,IP3)-1,"")</f>
        <v/>
      </c>
      <c r="IQ2" s="31" t="str">
        <f ca="1">IFERROR(MATCH(IQ3,NINHBINH_NK_BAO_CAO_KQKD!$A:$A,0)+COUNTIF(NINHBINH_NK_BAO_CAO_KQKD!$A:$A,IQ3)-1,"")</f>
        <v/>
      </c>
      <c r="IR2" s="31">
        <f ca="1">IFERROR(MATCH(IR3,NINHBINH_NK_BAO_CAO_KQKD!$A:$A,0)+COUNTIF(NINHBINH_NK_BAO_CAO_KQKD!$A:$A,IR3)-1,"")</f>
        <v>104</v>
      </c>
      <c r="IS2" s="31">
        <f ca="1">IFERROR(MATCH(IS3,NINHBINH_NK_BAO_CAO_KQKD!$A:$A,0)+COUNTIF(NINHBINH_NK_BAO_CAO_KQKD!$A:$A,IS3)-1,"")</f>
        <v>105</v>
      </c>
      <c r="IT2" s="31">
        <f ca="1">IFERROR(MATCH(IT3,NINHBINH_NK_BAO_CAO_KQKD!$A:$A,0)+COUNTIF(NINHBINH_NK_BAO_CAO_KQKD!$A:$A,IT3)-1,"")</f>
        <v>106</v>
      </c>
      <c r="IU2" s="31">
        <f ca="1">IFERROR(MATCH(IU3,NINHBINH_NK_BAO_CAO_KQKD!$A:$A,0)+COUNTIF(NINHBINH_NK_BAO_CAO_KQKD!$A:$A,IU3)-1,"")</f>
        <v>107</v>
      </c>
      <c r="IV2" s="31">
        <f ca="1">IFERROR(MATCH(IV3,NINHBINH_NK_BAO_CAO_KQKD!$A:$A,0)+COUNTIF(NINHBINH_NK_BAO_CAO_KQKD!$A:$A,IV3)-1,"")</f>
        <v>108</v>
      </c>
      <c r="IW2" s="31">
        <f ca="1">IFERROR(MATCH(IW3,NINHBINH_NK_BAO_CAO_KQKD!$A:$A,0)+COUNTIF(NINHBINH_NK_BAO_CAO_KQKD!$A:$A,IW3)-1,"")</f>
        <v>110</v>
      </c>
      <c r="IX2" s="31" t="str">
        <f ca="1">IFERROR(MATCH(IX3,NINHBINH_NK_BAO_CAO_KQKD!$A:$A,0)+COUNTIF(NINHBINH_NK_BAO_CAO_KQKD!$A:$A,IX3)-1,"")</f>
        <v/>
      </c>
      <c r="IY2" s="31">
        <f ca="1">IFERROR(MATCH(IY3,NINHBINH_NK_BAO_CAO_KQKD!$A:$A,0)+COUNTIF(NINHBINH_NK_BAO_CAO_KQKD!$A:$A,IY3)-1,"")</f>
        <v>111</v>
      </c>
      <c r="IZ2" s="31">
        <f ca="1">IFERROR(MATCH(IZ3,NINHBINH_NK_BAO_CAO_KQKD!$A:$A,0)+COUNTIF(NINHBINH_NK_BAO_CAO_KQKD!$A:$A,IZ3)-1,"")</f>
        <v>112</v>
      </c>
      <c r="JA2" s="31">
        <f ca="1">IFERROR(MATCH(JA3,NINHBINH_NK_BAO_CAO_KQKD!$A:$A,0)+COUNTIF(NINHBINH_NK_BAO_CAO_KQKD!$A:$A,JA3)-1,"")</f>
        <v>113</v>
      </c>
      <c r="JB2" s="31">
        <f ca="1">IFERROR(MATCH(JB3,NINHBINH_NK_BAO_CAO_KQKD!$A:$A,0)+COUNTIF(NINHBINH_NK_BAO_CAO_KQKD!$A:$A,JB3)-1,"")</f>
        <v>114</v>
      </c>
      <c r="JC2" s="31">
        <f ca="1">IFERROR(MATCH(JC3,NINHBINH_NK_BAO_CAO_KQKD!$A:$A,0)+COUNTIF(NINHBINH_NK_BAO_CAO_KQKD!$A:$A,JC3)-1,"")</f>
        <v>116</v>
      </c>
      <c r="JD2" s="31">
        <f ca="1">IFERROR(MATCH(JD3,NINHBINH_NK_BAO_CAO_KQKD!$A:$A,0)+COUNTIF(NINHBINH_NK_BAO_CAO_KQKD!$A:$A,JD3)-1,"")</f>
        <v>117</v>
      </c>
      <c r="JE2" s="31" t="str">
        <f ca="1">IFERROR(MATCH(JE3,NINHBINH_NK_BAO_CAO_KQKD!$A:$A,0)+COUNTIF(NINHBINH_NK_BAO_CAO_KQKD!$A:$A,JE3)-1,"")</f>
        <v/>
      </c>
      <c r="JF2" s="31">
        <f ca="1">IFERROR(MATCH(JF3,NINHBINH_NK_BAO_CAO_KQKD!$A:$A,0)+COUNTIF(NINHBINH_NK_BAO_CAO_KQKD!$A:$A,JF3)-1,"")</f>
        <v>118</v>
      </c>
      <c r="JG2" s="31">
        <f ca="1">IFERROR(MATCH(JG3,NINHBINH_NK_BAO_CAO_KQKD!$A:$A,0)+COUNTIF(NINHBINH_NK_BAO_CAO_KQKD!$A:$A,JG3)-1,"")</f>
        <v>119</v>
      </c>
      <c r="JH2" s="31">
        <f ca="1">IFERROR(MATCH(JH3,NINHBINH_NK_BAO_CAO_KQKD!$A:$A,0)+COUNTIF(NINHBINH_NK_BAO_CAO_KQKD!$A:$A,JH3)-1,"")</f>
        <v>120</v>
      </c>
      <c r="JI2" s="31">
        <f ca="1">IFERROR(MATCH(JI3,NINHBINH_NK_BAO_CAO_KQKD!$A:$A,0)+COUNTIF(NINHBINH_NK_BAO_CAO_KQKD!$A:$A,JI3)-1,"")</f>
        <v>121</v>
      </c>
      <c r="JJ2" s="31">
        <f ca="1">IFERROR(MATCH(JJ3,NINHBINH_NK_BAO_CAO_KQKD!$A:$A,0)+COUNTIF(NINHBINH_NK_BAO_CAO_KQKD!$A:$A,JJ3)-1,"")</f>
        <v>122</v>
      </c>
      <c r="JK2" s="31">
        <f ca="1">IFERROR(MATCH(JK3,NINHBINH_NK_BAO_CAO_KQKD!$A:$A,0)+COUNTIF(NINHBINH_NK_BAO_CAO_KQKD!$A:$A,JK3)-1,"")</f>
        <v>123</v>
      </c>
      <c r="JL2" s="31" t="str">
        <f ca="1">IFERROR(MATCH(JL3,NINHBINH_NK_BAO_CAO_KQKD!$A:$A,0)+COUNTIF(NINHBINH_NK_BAO_CAO_KQKD!$A:$A,JL3)-1,"")</f>
        <v/>
      </c>
      <c r="JM2" s="31">
        <f ca="1">IFERROR(MATCH(JM3,NINHBINH_NK_BAO_CAO_KQKD!$A:$A,0)+COUNTIF(NINHBINH_NK_BAO_CAO_KQKD!$A:$A,JM3)-1,"")</f>
        <v>124</v>
      </c>
      <c r="JN2" s="31">
        <f ca="1">IFERROR(MATCH(JN3,NINHBINH_NK_BAO_CAO_KQKD!$A:$A,0)+COUNTIF(NINHBINH_NK_BAO_CAO_KQKD!$A:$A,JN3)-1,"")</f>
        <v>126</v>
      </c>
      <c r="JO2" s="31">
        <f ca="1">IFERROR(MATCH(JO3,NINHBINH_NK_BAO_CAO_KQKD!$A:$A,0)+COUNTIF(NINHBINH_NK_BAO_CAO_KQKD!$A:$A,JO3)-1,"")</f>
        <v>127</v>
      </c>
      <c r="JP2" s="31">
        <f ca="1">IFERROR(MATCH(JP3,NINHBINH_NK_BAO_CAO_KQKD!$A:$A,0)+COUNTIF(NINHBINH_NK_BAO_CAO_KQKD!$A:$A,JP3)-1,"")</f>
        <v>128</v>
      </c>
      <c r="JQ2" s="31" t="str">
        <f ca="1">IFERROR(MATCH(JQ3,NINHBINH_NK_BAO_CAO_KQKD!$A:$A,0)+COUNTIF(NINHBINH_NK_BAO_CAO_KQKD!$A:$A,JQ3)-1,"")</f>
        <v/>
      </c>
      <c r="JR2" s="31" t="str">
        <f ca="1">IFERROR(MATCH(JR3,NINHBINH_NK_BAO_CAO_KQKD!$A:$A,0)+COUNTIF(NINHBINH_NK_BAO_CAO_KQKD!$A:$A,JR3)-1,"")</f>
        <v/>
      </c>
      <c r="JS2" s="31" t="str">
        <f ca="1">IFERROR(MATCH(JS3,NINHBINH_NK_BAO_CAO_KQKD!$A:$A,0)+COUNTIF(NINHBINH_NK_BAO_CAO_KQKD!$A:$A,JS3)-1,"")</f>
        <v/>
      </c>
      <c r="JT2" s="31" t="str">
        <f ca="1">IFERROR(MATCH(JT3,NINHBINH_NK_BAO_CAO_KQKD!$A:$A,0)+COUNTIF(NINHBINH_NK_BAO_CAO_KQKD!$A:$A,JT3)-1,"")</f>
        <v/>
      </c>
      <c r="JU2" s="31" t="str">
        <f ca="1">IFERROR(MATCH(JU3,NINHBINH_NK_BAO_CAO_KQKD!$A:$A,0)+COUNTIF(NINHBINH_NK_BAO_CAO_KQKD!$A:$A,JU3)-1,"")</f>
        <v/>
      </c>
      <c r="JV2" s="31" t="str">
        <f ca="1">IFERROR(MATCH(JV3,NINHBINH_NK_BAO_CAO_KQKD!$A:$A,0)+COUNTIF(NINHBINH_NK_BAO_CAO_KQKD!$A:$A,JV3)-1,"")</f>
        <v/>
      </c>
      <c r="JW2" s="31" t="str">
        <f ca="1">IFERROR(MATCH(JW3,NINHBINH_NK_BAO_CAO_KQKD!$A:$A,0)+COUNTIF(NINHBINH_NK_BAO_CAO_KQKD!$A:$A,JW3)-1,"")</f>
        <v/>
      </c>
      <c r="JX2" s="31" t="str">
        <f ca="1">IFERROR(MATCH(JX3,NINHBINH_NK_BAO_CAO_KQKD!$A:$A,0)+COUNTIF(NINHBINH_NK_BAO_CAO_KQKD!$A:$A,JX3)-1,"")</f>
        <v/>
      </c>
      <c r="JY2" s="31" t="str">
        <f ca="1">IFERROR(MATCH(JY3,NINHBINH_NK_BAO_CAO_KQKD!$A:$A,0)+COUNTIF(NINHBINH_NK_BAO_CAO_KQKD!$A:$A,JY3)-1,"")</f>
        <v/>
      </c>
      <c r="JZ2" s="31" t="str">
        <f ca="1">IFERROR(MATCH(JZ3,NINHBINH_NK_BAO_CAO_KQKD!$A:$A,0)+COUNTIF(NINHBINH_NK_BAO_CAO_KQKD!$A:$A,JZ3)-1,"")</f>
        <v/>
      </c>
      <c r="KA2" s="31" t="str">
        <f ca="1">IFERROR(MATCH(KA3,NINHBINH_NK_BAO_CAO_KQKD!$A:$A,0)+COUNTIF(NINHBINH_NK_BAO_CAO_KQKD!$A:$A,KA3)-1,"")</f>
        <v/>
      </c>
      <c r="KB2" s="31" t="str">
        <f ca="1">IFERROR(MATCH(KB3,NINHBINH_NK_BAO_CAO_KQKD!$A:$A,0)+COUNTIF(NINHBINH_NK_BAO_CAO_KQKD!$A:$A,KB3)-1,"")</f>
        <v/>
      </c>
      <c r="KC2" s="31" t="str">
        <f ca="1">IFERROR(MATCH(KC3,NINHBINH_NK_BAO_CAO_KQKD!$A:$A,0)+COUNTIF(NINHBINH_NK_BAO_CAO_KQKD!$A:$A,KC3)-1,"")</f>
        <v/>
      </c>
      <c r="KD2" s="31" t="str">
        <f ca="1">IFERROR(MATCH(KD3,NINHBINH_NK_BAO_CAO_KQKD!$A:$A,0)+COUNTIF(NINHBINH_NK_BAO_CAO_KQKD!$A:$A,KD3)-1,"")</f>
        <v/>
      </c>
      <c r="KE2" s="31" t="str">
        <f ca="1">IFERROR(MATCH(KE3,NINHBINH_NK_BAO_CAO_KQKD!$A:$A,0)+COUNTIF(NINHBINH_NK_BAO_CAO_KQKD!$A:$A,KE3)-1,"")</f>
        <v/>
      </c>
      <c r="KF2" s="31" t="str">
        <f ca="1">IFERROR(MATCH(KF3,NINHBINH_NK_BAO_CAO_KQKD!$A:$A,0)+COUNTIF(NINHBINH_NK_BAO_CAO_KQKD!$A:$A,KF3)-1,"")</f>
        <v/>
      </c>
      <c r="KG2" s="31" t="str">
        <f ca="1">IFERROR(MATCH(KG3,NINHBINH_NK_BAO_CAO_KQKD!$A:$A,0)+COUNTIF(NINHBINH_NK_BAO_CAO_KQKD!$A:$A,KG3)-1,"")</f>
        <v/>
      </c>
      <c r="KH2" s="31" t="str">
        <f ca="1">IFERROR(MATCH(KH3,NINHBINH_NK_BAO_CAO_KQKD!$A:$A,0)+COUNTIF(NINHBINH_NK_BAO_CAO_KQKD!$A:$A,KH3)-1,"")</f>
        <v/>
      </c>
      <c r="KI2" s="31" t="str">
        <f ca="1">IFERROR(MATCH(KI3,NINHBINH_NK_BAO_CAO_KQKD!$A:$A,0)+COUNTIF(NINHBINH_NK_BAO_CAO_KQKD!$A:$A,KI3)-1,"")</f>
        <v/>
      </c>
      <c r="KJ2" s="31" t="str">
        <f ca="1">IFERROR(MATCH(KJ3,NINHBINH_NK_BAO_CAO_KQKD!$A:$A,0)+COUNTIF(NINHBINH_NK_BAO_CAO_KQKD!$A:$A,KJ3)-1,"")</f>
        <v/>
      </c>
      <c r="KK2" s="31" t="str">
        <f ca="1">IFERROR(MATCH(KK3,NINHBINH_NK_BAO_CAO_KQKD!$A:$A,0)+COUNTIF(NINHBINH_NK_BAO_CAO_KQKD!$A:$A,KK3)-1,"")</f>
        <v/>
      </c>
      <c r="KL2" s="31" t="str">
        <f ca="1">IFERROR(MATCH(KL3,NINHBINH_NK_BAO_CAO_KQKD!$A:$A,0)+COUNTIF(NINHBINH_NK_BAO_CAO_KQKD!$A:$A,KL3)-1,"")</f>
        <v/>
      </c>
      <c r="KM2" s="31" t="str">
        <f ca="1">IFERROR(MATCH(KM3,NINHBINH_NK_BAO_CAO_KQKD!$A:$A,0)+COUNTIF(NINHBINH_NK_BAO_CAO_KQKD!$A:$A,KM3)-1,"")</f>
        <v/>
      </c>
      <c r="KN2" s="31" t="str">
        <f ca="1">IFERROR(MATCH(KN3,NINHBINH_NK_BAO_CAO_KQKD!$A:$A,0)+COUNTIF(NINHBINH_NK_BAO_CAO_KQKD!$A:$A,KN3)-1,"")</f>
        <v/>
      </c>
      <c r="KO2" s="31" t="str">
        <f ca="1">IFERROR(MATCH(KO3,NINHBINH_NK_BAO_CAO_KQKD!$A:$A,0)+COUNTIF(NINHBINH_NK_BAO_CAO_KQKD!$A:$A,KO3)-1,"")</f>
        <v/>
      </c>
      <c r="KP2" s="31" t="str">
        <f ca="1">IFERROR(MATCH(KP3,NINHBINH_NK_BAO_CAO_KQKD!$A:$A,0)+COUNTIF(NINHBINH_NK_BAO_CAO_KQKD!$A:$A,KP3)-1,"")</f>
        <v/>
      </c>
      <c r="KQ2" s="31" t="str">
        <f ca="1">IFERROR(MATCH(KQ3,NINHBINH_NK_BAO_CAO_KQKD!$A:$A,0)+COUNTIF(NINHBINH_NK_BAO_CAO_KQKD!$A:$A,KQ3)-1,"")</f>
        <v/>
      </c>
      <c r="KR2" s="31" t="str">
        <f ca="1">IFERROR(MATCH(KR3,NINHBINH_NK_BAO_CAO_KQKD!$A:$A,0)+COUNTIF(NINHBINH_NK_BAO_CAO_KQKD!$A:$A,KR3)-1,"")</f>
        <v/>
      </c>
      <c r="KS2" s="31" t="str">
        <f ca="1">IFERROR(MATCH(KS3,NINHBINH_NK_BAO_CAO_KQKD!$A:$A,0)+COUNTIF(NINHBINH_NK_BAO_CAO_KQKD!$A:$A,KS3)-1,"")</f>
        <v/>
      </c>
      <c r="KT2" s="31" t="str">
        <f ca="1">IFERROR(MATCH(KT3,NINHBINH_NK_BAO_CAO_KQKD!$A:$A,0)+COUNTIF(NINHBINH_NK_BAO_CAO_KQKD!$A:$A,KT3)-1,"")</f>
        <v/>
      </c>
      <c r="KU2" s="31" t="str">
        <f ca="1">IFERROR(MATCH(KU3,NINHBINH_NK_BAO_CAO_KQKD!$A:$A,0)+COUNTIF(NINHBINH_NK_BAO_CAO_KQKD!$A:$A,KU3)-1,"")</f>
        <v/>
      </c>
      <c r="KV2" s="31" t="str">
        <f ca="1">IFERROR(MATCH(KV3,NINHBINH_NK_BAO_CAO_KQKD!$A:$A,0)+COUNTIF(NINHBINH_NK_BAO_CAO_KQKD!$A:$A,KV3)-1,"")</f>
        <v/>
      </c>
      <c r="KW2" s="31" t="str">
        <f ca="1">IFERROR(MATCH(KW3,NINHBINH_NK_BAO_CAO_KQKD!$A:$A,0)+COUNTIF(NINHBINH_NK_BAO_CAO_KQKD!$A:$A,KW3)-1,"")</f>
        <v/>
      </c>
      <c r="KX2" s="31" t="str">
        <f ca="1">IFERROR(MATCH(KX3,NINHBINH_NK_BAO_CAO_KQKD!$A:$A,0)+COUNTIF(NINHBINH_NK_BAO_CAO_KQKD!$A:$A,KX3)-1,"")</f>
        <v/>
      </c>
      <c r="KY2" s="31" t="str">
        <f ca="1">IFERROR(MATCH(KY3,NINHBINH_NK_BAO_CAO_KQKD!$A:$A,0)+COUNTIF(NINHBINH_NK_BAO_CAO_KQKD!$A:$A,KY3)-1,"")</f>
        <v/>
      </c>
      <c r="KZ2" s="31" t="str">
        <f ca="1">IFERROR(MATCH(KZ3,NINHBINH_NK_BAO_CAO_KQKD!$A:$A,0)+COUNTIF(NINHBINH_NK_BAO_CAO_KQKD!$A:$A,KZ3)-1,"")</f>
        <v/>
      </c>
      <c r="LA2" s="31" t="str">
        <f ca="1">IFERROR(MATCH(LA3,NINHBINH_NK_BAO_CAO_KQKD!$A:$A,0)+COUNTIF(NINHBINH_NK_BAO_CAO_KQKD!$A:$A,LA3)-1,"")</f>
        <v/>
      </c>
      <c r="LB2" s="31" t="str">
        <f ca="1">IFERROR(MATCH(LB3,NINHBINH_NK_BAO_CAO_KQKD!$A:$A,0)+COUNTIF(NINHBINH_NK_BAO_CAO_KQKD!$A:$A,LB3)-1,"")</f>
        <v/>
      </c>
      <c r="LC2" s="31" t="str">
        <f ca="1">IFERROR(MATCH(LC3,NINHBINH_NK_BAO_CAO_KQKD!$A:$A,0)+COUNTIF(NINHBINH_NK_BAO_CAO_KQKD!$A:$A,LC3)-1,"")</f>
        <v/>
      </c>
      <c r="LD2" s="31" t="str">
        <f ca="1">IFERROR(MATCH(LD3,NINHBINH_NK_BAO_CAO_KQKD!$A:$A,0)+COUNTIF(NINHBINH_NK_BAO_CAO_KQKD!$A:$A,LD3)-1,"")</f>
        <v/>
      </c>
      <c r="LE2" s="31" t="str">
        <f ca="1">IFERROR(MATCH(LE3,NINHBINH_NK_BAO_CAO_KQKD!$A:$A,0)+COUNTIF(NINHBINH_NK_BAO_CAO_KQKD!$A:$A,LE3)-1,"")</f>
        <v/>
      </c>
      <c r="LF2" s="31" t="str">
        <f ca="1">IFERROR(MATCH(LF3,NINHBINH_NK_BAO_CAO_KQKD!$A:$A,0)+COUNTIF(NINHBINH_NK_BAO_CAO_KQKD!$A:$A,LF3)-1,"")</f>
        <v/>
      </c>
      <c r="LG2" s="31" t="str">
        <f ca="1">IFERROR(MATCH(LG3,NINHBINH_NK_BAO_CAO_KQKD!$A:$A,0)+COUNTIF(NINHBINH_NK_BAO_CAO_KQKD!$A:$A,LG3)-1,"")</f>
        <v/>
      </c>
      <c r="LH2" s="31" t="str">
        <f ca="1">IFERROR(MATCH(LH3,NINHBINH_NK_BAO_CAO_KQKD!$A:$A,0)+COUNTIF(NINHBINH_NK_BAO_CAO_KQKD!$A:$A,LH3)-1,"")</f>
        <v/>
      </c>
      <c r="LI2" s="31" t="str">
        <f ca="1">IFERROR(MATCH(LI3,NINHBINH_NK_BAO_CAO_KQKD!$A:$A,0)+COUNTIF(NINHBINH_NK_BAO_CAO_KQKD!$A:$A,LI3)-1,"")</f>
        <v/>
      </c>
      <c r="LJ2" s="31" t="str">
        <f ca="1">IFERROR(MATCH(LJ3,NINHBINH_NK_BAO_CAO_KQKD!$A:$A,0)+COUNTIF(NINHBINH_NK_BAO_CAO_KQKD!$A:$A,LJ3)-1,"")</f>
        <v/>
      </c>
      <c r="LK2" s="31" t="str">
        <f ca="1">IFERROR(MATCH(LK3,NINHBINH_NK_BAO_CAO_KQKD!$A:$A,0)+COUNTIF(NINHBINH_NK_BAO_CAO_KQKD!$A:$A,LK3)-1,"")</f>
        <v/>
      </c>
      <c r="LL2" s="31" t="str">
        <f ca="1">IFERROR(MATCH(LL3,NINHBINH_NK_BAO_CAO_KQKD!$A:$A,0)+COUNTIF(NINHBINH_NK_BAO_CAO_KQKD!$A:$A,LL3)-1,"")</f>
        <v/>
      </c>
      <c r="LM2" s="31" t="str">
        <f ca="1">IFERROR(MATCH(LM3,NINHBINH_NK_BAO_CAO_KQKD!$A:$A,0)+COUNTIF(NINHBINH_NK_BAO_CAO_KQKD!$A:$A,LM3)-1,"")</f>
        <v/>
      </c>
      <c r="LN2" s="31" t="str">
        <f ca="1">IFERROR(MATCH(LN3,NINHBINH_NK_BAO_CAO_KQKD!$A:$A,0)+COUNTIF(NINHBINH_NK_BAO_CAO_KQKD!$A:$A,LN3)-1,"")</f>
        <v/>
      </c>
      <c r="LO2" s="31" t="str">
        <f ca="1">IFERROR(MATCH(LO3,NINHBINH_NK_BAO_CAO_KQKD!$A:$A,0)+COUNTIF(NINHBINH_NK_BAO_CAO_KQKD!$A:$A,LO3)-1,"")</f>
        <v/>
      </c>
      <c r="LP2" s="31" t="str">
        <f ca="1">IFERROR(MATCH(LP3,NINHBINH_NK_BAO_CAO_KQKD!$A:$A,0)+COUNTIF(NINHBINH_NK_BAO_CAO_KQKD!$A:$A,LP3)-1,"")</f>
        <v/>
      </c>
      <c r="LQ2" s="31" t="str">
        <f ca="1">IFERROR(MATCH(LQ3,NINHBINH_NK_BAO_CAO_KQKD!$A:$A,0)+COUNTIF(NINHBINH_NK_BAO_CAO_KQKD!$A:$A,LQ3)-1,"")</f>
        <v/>
      </c>
      <c r="LR2" s="31" t="str">
        <f ca="1">IFERROR(MATCH(LR3,NINHBINH_NK_BAO_CAO_KQKD!$A:$A,0)+COUNTIF(NINHBINH_NK_BAO_CAO_KQKD!$A:$A,LR3)-1,"")</f>
        <v/>
      </c>
      <c r="LS2" s="31" t="str">
        <f ca="1">IFERROR(MATCH(LS3,NINHBINH_NK_BAO_CAO_KQKD!$A:$A,0)+COUNTIF(NINHBINH_NK_BAO_CAO_KQKD!$A:$A,LS3)-1,"")</f>
        <v/>
      </c>
      <c r="LT2" s="31" t="str">
        <f ca="1">IFERROR(MATCH(LT3,NINHBINH_NK_BAO_CAO_KQKD!$A:$A,0)+COUNTIF(NINHBINH_NK_BAO_CAO_KQKD!$A:$A,LT3)-1,"")</f>
        <v/>
      </c>
      <c r="LU2" s="31" t="str">
        <f ca="1">IFERROR(MATCH(LU3,NINHBINH_NK_BAO_CAO_KQKD!$A:$A,0)+COUNTIF(NINHBINH_NK_BAO_CAO_KQKD!$A:$A,LU3)-1,"")</f>
        <v/>
      </c>
      <c r="LV2" s="31" t="str">
        <f ca="1">IFERROR(MATCH(LV3,NINHBINH_NK_BAO_CAO_KQKD!$A:$A,0)+COUNTIF(NINHBINH_NK_BAO_CAO_KQKD!$A:$A,LV3)-1,"")</f>
        <v/>
      </c>
      <c r="LW2" s="31" t="str">
        <f ca="1">IFERROR(MATCH(LW3,NINHBINH_NK_BAO_CAO_KQKD!$A:$A,0)+COUNTIF(NINHBINH_NK_BAO_CAO_KQKD!$A:$A,LW3)-1,"")</f>
        <v/>
      </c>
      <c r="LX2" s="31" t="str">
        <f ca="1">IFERROR(MATCH(LX3,NINHBINH_NK_BAO_CAO_KQKD!$A:$A,0)+COUNTIF(NINHBINH_NK_BAO_CAO_KQKD!$A:$A,LX3)-1,"")</f>
        <v/>
      </c>
      <c r="LY2" s="31" t="str">
        <f ca="1">IFERROR(MATCH(LY3,NINHBINH_NK_BAO_CAO_KQKD!$A:$A,0)+COUNTIF(NINHBINH_NK_BAO_CAO_KQKD!$A:$A,LY3)-1,"")</f>
        <v/>
      </c>
      <c r="LZ2" s="31" t="str">
        <f ca="1">IFERROR(MATCH(LZ3,NINHBINH_NK_BAO_CAO_KQKD!$A:$A,0)+COUNTIF(NINHBINH_NK_BAO_CAO_KQKD!$A:$A,LZ3)-1,"")</f>
        <v/>
      </c>
      <c r="MA2" s="31" t="str">
        <f ca="1">IFERROR(MATCH(MA3,NINHBINH_NK_BAO_CAO_KQKD!$A:$A,0)+COUNTIF(NINHBINH_NK_BAO_CAO_KQKD!$A:$A,MA3)-1,"")</f>
        <v/>
      </c>
      <c r="MB2" s="31" t="str">
        <f ca="1">IFERROR(MATCH(MB3,NINHBINH_NK_BAO_CAO_KQKD!$A:$A,0)+COUNTIF(NINHBINH_NK_BAO_CAO_KQKD!$A:$A,MB3)-1,"")</f>
        <v/>
      </c>
      <c r="MC2" s="31" t="str">
        <f ca="1">IFERROR(MATCH(MC3,NINHBINH_NK_BAO_CAO_KQKD!$A:$A,0)+COUNTIF(NINHBINH_NK_BAO_CAO_KQKD!$A:$A,MC3)-1,"")</f>
        <v/>
      </c>
      <c r="MD2" s="31" t="str">
        <f ca="1">IFERROR(MATCH(MD3,NINHBINH_NK_BAO_CAO_KQKD!$A:$A,0)+COUNTIF(NINHBINH_NK_BAO_CAO_KQKD!$A:$A,MD3)-1,"")</f>
        <v/>
      </c>
      <c r="ME2" s="31" t="str">
        <f ca="1">IFERROR(MATCH(ME3,NINHBINH_NK_BAO_CAO_KQKD!$A:$A,0)+COUNTIF(NINHBINH_NK_BAO_CAO_KQKD!$A:$A,ME3)-1,"")</f>
        <v/>
      </c>
      <c r="MF2" s="31" t="str">
        <f ca="1">IFERROR(MATCH(MF3,NINHBINH_NK_BAO_CAO_KQKD!$A:$A,0)+COUNTIF(NINHBINH_NK_BAO_CAO_KQKD!$A:$A,MF3)-1,"")</f>
        <v/>
      </c>
      <c r="MG2" s="31" t="str">
        <f ca="1">IFERROR(MATCH(MG3,NINHBINH_NK_BAO_CAO_KQKD!$A:$A,0)+COUNTIF(NINHBINH_NK_BAO_CAO_KQKD!$A:$A,MG3)-1,"")</f>
        <v/>
      </c>
      <c r="MH2" s="31" t="str">
        <f ca="1">IFERROR(MATCH(MH3,NINHBINH_NK_BAO_CAO_KQKD!$A:$A,0)+COUNTIF(NINHBINH_NK_BAO_CAO_KQKD!$A:$A,MH3)-1,"")</f>
        <v/>
      </c>
      <c r="MI2" s="31" t="str">
        <f ca="1">IFERROR(MATCH(MI3,NINHBINH_NK_BAO_CAO_KQKD!$A:$A,0)+COUNTIF(NINHBINH_NK_BAO_CAO_KQKD!$A:$A,MI3)-1,"")</f>
        <v/>
      </c>
      <c r="MJ2" s="31" t="str">
        <f ca="1">IFERROR(MATCH(MJ3,NINHBINH_NK_BAO_CAO_KQKD!$A:$A,0)+COUNTIF(NINHBINH_NK_BAO_CAO_KQKD!$A:$A,MJ3)-1,"")</f>
        <v/>
      </c>
      <c r="MK2" s="31" t="str">
        <f ca="1">IFERROR(MATCH(MK3,NINHBINH_NK_BAO_CAO_KQKD!$A:$A,0)+COUNTIF(NINHBINH_NK_BAO_CAO_KQKD!$A:$A,MK3)-1,"")</f>
        <v/>
      </c>
      <c r="ML2" s="31" t="str">
        <f ca="1">IFERROR(MATCH(ML3,NINHBINH_NK_BAO_CAO_KQKD!$A:$A,0)+COUNTIF(NINHBINH_NK_BAO_CAO_KQKD!$A:$A,ML3)-1,"")</f>
        <v/>
      </c>
      <c r="MM2" s="31" t="str">
        <f ca="1">IFERROR(MATCH(MM3,NINHBINH_NK_BAO_CAO_KQKD!$A:$A,0)+COUNTIF(NINHBINH_NK_BAO_CAO_KQKD!$A:$A,MM3)-1,"")</f>
        <v/>
      </c>
      <c r="MN2" s="31" t="str">
        <f ca="1">IFERROR(MATCH(MN3,NINHBINH_NK_BAO_CAO_KQKD!$A:$A,0)+COUNTIF(NINHBINH_NK_BAO_CAO_KQKD!$A:$A,MN3)-1,"")</f>
        <v/>
      </c>
      <c r="MO2" s="31" t="str">
        <f ca="1">IFERROR(MATCH(MO3,NINHBINH_NK_BAO_CAO_KQKD!$A:$A,0)+COUNTIF(NINHBINH_NK_BAO_CAO_KQKD!$A:$A,MO3)-1,"")</f>
        <v/>
      </c>
      <c r="MP2" s="31" t="str">
        <f ca="1">IFERROR(MATCH(MP3,NINHBINH_NK_BAO_CAO_KQKD!$A:$A,0)+COUNTIF(NINHBINH_NK_BAO_CAO_KQKD!$A:$A,MP3)-1,"")</f>
        <v/>
      </c>
      <c r="MQ2" s="31" t="str">
        <f ca="1">IFERROR(MATCH(MQ3,NINHBINH_NK_BAO_CAO_KQKD!$A:$A,0)+COUNTIF(NINHBINH_NK_BAO_CAO_KQKD!$A:$A,MQ3)-1,"")</f>
        <v/>
      </c>
      <c r="MR2" s="31" t="str">
        <f ca="1">IFERROR(MATCH(MR3,NINHBINH_NK_BAO_CAO_KQKD!$A:$A,0)+COUNTIF(NINHBINH_NK_BAO_CAO_KQKD!$A:$A,MR3)-1,"")</f>
        <v/>
      </c>
      <c r="MS2" s="31" t="str">
        <f ca="1">IFERROR(MATCH(MS3,NINHBINH_NK_BAO_CAO_KQKD!$A:$A,0)+COUNTIF(NINHBINH_NK_BAO_CAO_KQKD!$A:$A,MS3)-1,"")</f>
        <v/>
      </c>
      <c r="MT2" s="31" t="str">
        <f ca="1">IFERROR(MATCH(MT3,NINHBINH_NK_BAO_CAO_KQKD!$A:$A,0)+COUNTIF(NINHBINH_NK_BAO_CAO_KQKD!$A:$A,MT3)-1,"")</f>
        <v/>
      </c>
      <c r="MU2" s="31" t="str">
        <f ca="1">IFERROR(MATCH(MU3,NINHBINH_NK_BAO_CAO_KQKD!$A:$A,0)+COUNTIF(NINHBINH_NK_BAO_CAO_KQKD!$A:$A,MU3)-1,"")</f>
        <v/>
      </c>
      <c r="MV2" s="31" t="str">
        <f ca="1">IFERROR(MATCH(MV3,NINHBINH_NK_BAO_CAO_KQKD!$A:$A,0)+COUNTIF(NINHBINH_NK_BAO_CAO_KQKD!$A:$A,MV3)-1,"")</f>
        <v/>
      </c>
      <c r="MW2" s="31" t="str">
        <f ca="1">IFERROR(MATCH(MW3,NINHBINH_NK_BAO_CAO_KQKD!$A:$A,0)+COUNTIF(NINHBINH_NK_BAO_CAO_KQKD!$A:$A,MW3)-1,"")</f>
        <v/>
      </c>
      <c r="MX2" s="31" t="str">
        <f ca="1">IFERROR(MATCH(MX3,NINHBINH_NK_BAO_CAO_KQKD!$A:$A,0)+COUNTIF(NINHBINH_NK_BAO_CAO_KQKD!$A:$A,MX3)-1,"")</f>
        <v/>
      </c>
      <c r="MY2" s="31" t="str">
        <f ca="1">IFERROR(MATCH(MY3,NINHBINH_NK_BAO_CAO_KQKD!$A:$A,0)+COUNTIF(NINHBINH_NK_BAO_CAO_KQKD!$A:$A,MY3)-1,"")</f>
        <v/>
      </c>
      <c r="MZ2" s="31" t="str">
        <f ca="1">IFERROR(MATCH(MZ3,NINHBINH_NK_BAO_CAO_KQKD!$A:$A,0)+COUNTIF(NINHBINH_NK_BAO_CAO_KQKD!$A:$A,MZ3)-1,"")</f>
        <v/>
      </c>
      <c r="NA2" s="31" t="str">
        <f ca="1">IFERROR(MATCH(NA3,NINHBINH_NK_BAO_CAO_KQKD!$A:$A,0)+COUNTIF(NINHBINH_NK_BAO_CAO_KQKD!$A:$A,NA3)-1,"")</f>
        <v/>
      </c>
      <c r="NB2" s="31" t="str">
        <f ca="1">IFERROR(MATCH(NB3,NINHBINH_NK_BAO_CAO_KQKD!$A:$A,0)+COUNTIF(NINHBINH_NK_BAO_CAO_KQKD!$A:$A,NB3)-1,"")</f>
        <v/>
      </c>
      <c r="NC2" s="31" t="str">
        <f ca="1">IFERROR(MATCH(NC3,NINHBINH_NK_BAO_CAO_KQKD!$A:$A,0)+COUNTIF(NINHBINH_NK_BAO_CAO_KQKD!$A:$A,NC3)-1,"")</f>
        <v/>
      </c>
      <c r="ND2" s="31" t="str">
        <f ca="1">IFERROR(MATCH(ND3,NINHBINH_NK_BAO_CAO_KQKD!$A:$A,0)+COUNTIF(NINHBINH_NK_BAO_CAO_KQKD!$A:$A,ND3)-1,"")</f>
        <v/>
      </c>
      <c r="NE2" s="31" t="str">
        <f ca="1">IFERROR(MATCH(NE3,NINHBINH_NK_BAO_CAO_KQKD!$A:$A,0)+COUNTIF(NINHBINH_NK_BAO_CAO_KQKD!$A:$A,NE3)-1,"")</f>
        <v/>
      </c>
      <c r="NF2" s="31" t="str">
        <f ca="1">IFERROR(MATCH(NF3,NINHBINH_NK_BAO_CAO_KQKD!$A:$A,0)+COUNTIF(NINHBINH_NK_BAO_CAO_KQKD!$A:$A,NF3)-1,"")</f>
        <v/>
      </c>
      <c r="NG2" s="31" t="str">
        <f ca="1">IFERROR(MATCH(NG3,NINHBINH_NK_BAO_CAO_KQKD!$A:$A,0)+COUNTIF(NINHBINH_NK_BAO_CAO_KQKD!$A:$A,NG3)-1,"")</f>
        <v/>
      </c>
    </row>
    <row r="3" spans="1:371" ht="31.5" x14ac:dyDescent="0.25">
      <c r="A3" s="16" t="s">
        <v>7</v>
      </c>
      <c r="B3" s="16" t="s">
        <v>41</v>
      </c>
      <c r="C3" s="16" t="s">
        <v>46</v>
      </c>
      <c r="D3" s="16" t="s">
        <v>47</v>
      </c>
      <c r="E3" s="16" t="s">
        <v>48</v>
      </c>
      <c r="F3" s="16" t="s">
        <v>9</v>
      </c>
      <c r="G3" s="29">
        <f ca="1">+DATE(YEAR(TODAY()),1,1)</f>
        <v>44927</v>
      </c>
      <c r="H3" s="29">
        <f ca="1">+G3+1</f>
        <v>44928</v>
      </c>
      <c r="I3" s="29">
        <f t="shared" ref="I3:BT3" ca="1" si="0">+H3+1</f>
        <v>44929</v>
      </c>
      <c r="J3" s="29">
        <f t="shared" ca="1" si="0"/>
        <v>44930</v>
      </c>
      <c r="K3" s="29">
        <f t="shared" ca="1" si="0"/>
        <v>44931</v>
      </c>
      <c r="L3" s="29">
        <f t="shared" ca="1" si="0"/>
        <v>44932</v>
      </c>
      <c r="M3" s="29">
        <f t="shared" ca="1" si="0"/>
        <v>44933</v>
      </c>
      <c r="N3" s="29">
        <f t="shared" ca="1" si="0"/>
        <v>44934</v>
      </c>
      <c r="O3" s="29">
        <f t="shared" ca="1" si="0"/>
        <v>44935</v>
      </c>
      <c r="P3" s="29">
        <f t="shared" ca="1" si="0"/>
        <v>44936</v>
      </c>
      <c r="Q3" s="29">
        <f t="shared" ca="1" si="0"/>
        <v>44937</v>
      </c>
      <c r="R3" s="29">
        <f t="shared" ca="1" si="0"/>
        <v>44938</v>
      </c>
      <c r="S3" s="29">
        <f t="shared" ca="1" si="0"/>
        <v>44939</v>
      </c>
      <c r="T3" s="29">
        <f t="shared" ca="1" si="0"/>
        <v>44940</v>
      </c>
      <c r="U3" s="29">
        <f t="shared" ca="1" si="0"/>
        <v>44941</v>
      </c>
      <c r="V3" s="29">
        <f t="shared" ca="1" si="0"/>
        <v>44942</v>
      </c>
      <c r="W3" s="29">
        <f t="shared" ca="1" si="0"/>
        <v>44943</v>
      </c>
      <c r="X3" s="29">
        <f t="shared" ca="1" si="0"/>
        <v>44944</v>
      </c>
      <c r="Y3" s="29">
        <f t="shared" ca="1" si="0"/>
        <v>44945</v>
      </c>
      <c r="Z3" s="29">
        <f t="shared" ca="1" si="0"/>
        <v>44946</v>
      </c>
      <c r="AA3" s="29">
        <f t="shared" ca="1" si="0"/>
        <v>44947</v>
      </c>
      <c r="AB3" s="29">
        <f t="shared" ca="1" si="0"/>
        <v>44948</v>
      </c>
      <c r="AC3" s="29">
        <f t="shared" ca="1" si="0"/>
        <v>44949</v>
      </c>
      <c r="AD3" s="29">
        <f t="shared" ca="1" si="0"/>
        <v>44950</v>
      </c>
      <c r="AE3" s="29">
        <f t="shared" ca="1" si="0"/>
        <v>44951</v>
      </c>
      <c r="AF3" s="29">
        <f t="shared" ca="1" si="0"/>
        <v>44952</v>
      </c>
      <c r="AG3" s="29">
        <f t="shared" ca="1" si="0"/>
        <v>44953</v>
      </c>
      <c r="AH3" s="29">
        <f t="shared" ca="1" si="0"/>
        <v>44954</v>
      </c>
      <c r="AI3" s="29">
        <f t="shared" ca="1" si="0"/>
        <v>44955</v>
      </c>
      <c r="AJ3" s="29">
        <f t="shared" ca="1" si="0"/>
        <v>44956</v>
      </c>
      <c r="AK3" s="29">
        <f t="shared" ca="1" si="0"/>
        <v>44957</v>
      </c>
      <c r="AL3" s="29">
        <f t="shared" ca="1" si="0"/>
        <v>44958</v>
      </c>
      <c r="AM3" s="29">
        <f t="shared" ca="1" si="0"/>
        <v>44959</v>
      </c>
      <c r="AN3" s="29">
        <f t="shared" ca="1" si="0"/>
        <v>44960</v>
      </c>
      <c r="AO3" s="29">
        <f t="shared" ca="1" si="0"/>
        <v>44961</v>
      </c>
      <c r="AP3" s="29">
        <f t="shared" ca="1" si="0"/>
        <v>44962</v>
      </c>
      <c r="AQ3" s="29">
        <f t="shared" ca="1" si="0"/>
        <v>44963</v>
      </c>
      <c r="AR3" s="29">
        <f t="shared" ca="1" si="0"/>
        <v>44964</v>
      </c>
      <c r="AS3" s="29">
        <f t="shared" ca="1" si="0"/>
        <v>44965</v>
      </c>
      <c r="AT3" s="29">
        <f t="shared" ca="1" si="0"/>
        <v>44966</v>
      </c>
      <c r="AU3" s="29">
        <f t="shared" ca="1" si="0"/>
        <v>44967</v>
      </c>
      <c r="AV3" s="29">
        <f t="shared" ca="1" si="0"/>
        <v>44968</v>
      </c>
      <c r="AW3" s="29">
        <f t="shared" ca="1" si="0"/>
        <v>44969</v>
      </c>
      <c r="AX3" s="29">
        <f t="shared" ca="1" si="0"/>
        <v>44970</v>
      </c>
      <c r="AY3" s="29">
        <f t="shared" ca="1" si="0"/>
        <v>44971</v>
      </c>
      <c r="AZ3" s="29">
        <f t="shared" ca="1" si="0"/>
        <v>44972</v>
      </c>
      <c r="BA3" s="29">
        <f t="shared" ca="1" si="0"/>
        <v>44973</v>
      </c>
      <c r="BB3" s="29">
        <f t="shared" ca="1" si="0"/>
        <v>44974</v>
      </c>
      <c r="BC3" s="29">
        <f t="shared" ca="1" si="0"/>
        <v>44975</v>
      </c>
      <c r="BD3" s="29">
        <f t="shared" ca="1" si="0"/>
        <v>44976</v>
      </c>
      <c r="BE3" s="29">
        <f t="shared" ca="1" si="0"/>
        <v>44977</v>
      </c>
      <c r="BF3" s="29">
        <f t="shared" ca="1" si="0"/>
        <v>44978</v>
      </c>
      <c r="BG3" s="29">
        <f t="shared" ca="1" si="0"/>
        <v>44979</v>
      </c>
      <c r="BH3" s="29">
        <f t="shared" ca="1" si="0"/>
        <v>44980</v>
      </c>
      <c r="BI3" s="29">
        <f t="shared" ca="1" si="0"/>
        <v>44981</v>
      </c>
      <c r="BJ3" s="29">
        <f t="shared" ca="1" si="0"/>
        <v>44982</v>
      </c>
      <c r="BK3" s="29">
        <f t="shared" ca="1" si="0"/>
        <v>44983</v>
      </c>
      <c r="BL3" s="29">
        <f t="shared" ca="1" si="0"/>
        <v>44984</v>
      </c>
      <c r="BM3" s="29">
        <f t="shared" ca="1" si="0"/>
        <v>44985</v>
      </c>
      <c r="BN3" s="29">
        <f t="shared" ca="1" si="0"/>
        <v>44986</v>
      </c>
      <c r="BO3" s="29">
        <f t="shared" ca="1" si="0"/>
        <v>44987</v>
      </c>
      <c r="BP3" s="29">
        <f t="shared" ca="1" si="0"/>
        <v>44988</v>
      </c>
      <c r="BQ3" s="29">
        <f t="shared" ca="1" si="0"/>
        <v>44989</v>
      </c>
      <c r="BR3" s="29">
        <f t="shared" ca="1" si="0"/>
        <v>44990</v>
      </c>
      <c r="BS3" s="29">
        <f t="shared" ca="1" si="0"/>
        <v>44991</v>
      </c>
      <c r="BT3" s="29">
        <f t="shared" ca="1" si="0"/>
        <v>44992</v>
      </c>
      <c r="BU3" s="29">
        <f t="shared" ref="BU3:EF3" ca="1" si="1">+BT3+1</f>
        <v>44993</v>
      </c>
      <c r="BV3" s="29">
        <f t="shared" ca="1" si="1"/>
        <v>44994</v>
      </c>
      <c r="BW3" s="29">
        <f t="shared" ca="1" si="1"/>
        <v>44995</v>
      </c>
      <c r="BX3" s="29">
        <f t="shared" ca="1" si="1"/>
        <v>44996</v>
      </c>
      <c r="BY3" s="29">
        <f t="shared" ca="1" si="1"/>
        <v>44997</v>
      </c>
      <c r="BZ3" s="29">
        <f t="shared" ca="1" si="1"/>
        <v>44998</v>
      </c>
      <c r="CA3" s="29">
        <f t="shared" ca="1" si="1"/>
        <v>44999</v>
      </c>
      <c r="CB3" s="29">
        <f t="shared" ca="1" si="1"/>
        <v>45000</v>
      </c>
      <c r="CC3" s="29">
        <f t="shared" ca="1" si="1"/>
        <v>45001</v>
      </c>
      <c r="CD3" s="29">
        <f t="shared" ca="1" si="1"/>
        <v>45002</v>
      </c>
      <c r="CE3" s="29">
        <f t="shared" ca="1" si="1"/>
        <v>45003</v>
      </c>
      <c r="CF3" s="29">
        <f t="shared" ca="1" si="1"/>
        <v>45004</v>
      </c>
      <c r="CG3" s="29">
        <f t="shared" ca="1" si="1"/>
        <v>45005</v>
      </c>
      <c r="CH3" s="29">
        <f t="shared" ca="1" si="1"/>
        <v>45006</v>
      </c>
      <c r="CI3" s="29">
        <f t="shared" ca="1" si="1"/>
        <v>45007</v>
      </c>
      <c r="CJ3" s="29">
        <f t="shared" ca="1" si="1"/>
        <v>45008</v>
      </c>
      <c r="CK3" s="29">
        <f t="shared" ca="1" si="1"/>
        <v>45009</v>
      </c>
      <c r="CL3" s="29">
        <f t="shared" ca="1" si="1"/>
        <v>45010</v>
      </c>
      <c r="CM3" s="29">
        <f t="shared" ca="1" si="1"/>
        <v>45011</v>
      </c>
      <c r="CN3" s="29">
        <f t="shared" ca="1" si="1"/>
        <v>45012</v>
      </c>
      <c r="CO3" s="29">
        <f t="shared" ca="1" si="1"/>
        <v>45013</v>
      </c>
      <c r="CP3" s="29">
        <f t="shared" ca="1" si="1"/>
        <v>45014</v>
      </c>
      <c r="CQ3" s="29">
        <f t="shared" ca="1" si="1"/>
        <v>45015</v>
      </c>
      <c r="CR3" s="29">
        <f t="shared" ca="1" si="1"/>
        <v>45016</v>
      </c>
      <c r="CS3" s="29">
        <f t="shared" ca="1" si="1"/>
        <v>45017</v>
      </c>
      <c r="CT3" s="29">
        <f t="shared" ca="1" si="1"/>
        <v>45018</v>
      </c>
      <c r="CU3" s="29">
        <f t="shared" ca="1" si="1"/>
        <v>45019</v>
      </c>
      <c r="CV3" s="29">
        <f t="shared" ca="1" si="1"/>
        <v>45020</v>
      </c>
      <c r="CW3" s="29">
        <f t="shared" ca="1" si="1"/>
        <v>45021</v>
      </c>
      <c r="CX3" s="29">
        <f t="shared" ca="1" si="1"/>
        <v>45022</v>
      </c>
      <c r="CY3" s="29">
        <f t="shared" ca="1" si="1"/>
        <v>45023</v>
      </c>
      <c r="CZ3" s="29">
        <f t="shared" ca="1" si="1"/>
        <v>45024</v>
      </c>
      <c r="DA3" s="29">
        <f t="shared" ca="1" si="1"/>
        <v>45025</v>
      </c>
      <c r="DB3" s="29">
        <f t="shared" ca="1" si="1"/>
        <v>45026</v>
      </c>
      <c r="DC3" s="29">
        <f t="shared" ca="1" si="1"/>
        <v>45027</v>
      </c>
      <c r="DD3" s="29">
        <f t="shared" ca="1" si="1"/>
        <v>45028</v>
      </c>
      <c r="DE3" s="29">
        <f t="shared" ca="1" si="1"/>
        <v>45029</v>
      </c>
      <c r="DF3" s="29">
        <f t="shared" ca="1" si="1"/>
        <v>45030</v>
      </c>
      <c r="DG3" s="29">
        <f t="shared" ca="1" si="1"/>
        <v>45031</v>
      </c>
      <c r="DH3" s="29">
        <f t="shared" ca="1" si="1"/>
        <v>45032</v>
      </c>
      <c r="DI3" s="29">
        <f t="shared" ca="1" si="1"/>
        <v>45033</v>
      </c>
      <c r="DJ3" s="29">
        <f t="shared" ca="1" si="1"/>
        <v>45034</v>
      </c>
      <c r="DK3" s="29">
        <f t="shared" ca="1" si="1"/>
        <v>45035</v>
      </c>
      <c r="DL3" s="29">
        <f t="shared" ca="1" si="1"/>
        <v>45036</v>
      </c>
      <c r="DM3" s="29">
        <f t="shared" ca="1" si="1"/>
        <v>45037</v>
      </c>
      <c r="DN3" s="29">
        <f t="shared" ca="1" si="1"/>
        <v>45038</v>
      </c>
      <c r="DO3" s="29">
        <f t="shared" ca="1" si="1"/>
        <v>45039</v>
      </c>
      <c r="DP3" s="29">
        <f t="shared" ca="1" si="1"/>
        <v>45040</v>
      </c>
      <c r="DQ3" s="29">
        <f t="shared" ca="1" si="1"/>
        <v>45041</v>
      </c>
      <c r="DR3" s="29">
        <f t="shared" ca="1" si="1"/>
        <v>45042</v>
      </c>
      <c r="DS3" s="29">
        <f t="shared" ca="1" si="1"/>
        <v>45043</v>
      </c>
      <c r="DT3" s="29">
        <f t="shared" ca="1" si="1"/>
        <v>45044</v>
      </c>
      <c r="DU3" s="29">
        <f t="shared" ca="1" si="1"/>
        <v>45045</v>
      </c>
      <c r="DV3" s="29">
        <f t="shared" ca="1" si="1"/>
        <v>45046</v>
      </c>
      <c r="DW3" s="29">
        <f t="shared" ca="1" si="1"/>
        <v>45047</v>
      </c>
      <c r="DX3" s="29">
        <f t="shared" ca="1" si="1"/>
        <v>45048</v>
      </c>
      <c r="DY3" s="29">
        <f t="shared" ca="1" si="1"/>
        <v>45049</v>
      </c>
      <c r="DZ3" s="29">
        <f t="shared" ca="1" si="1"/>
        <v>45050</v>
      </c>
      <c r="EA3" s="29">
        <f t="shared" ca="1" si="1"/>
        <v>45051</v>
      </c>
      <c r="EB3" s="29">
        <f t="shared" ca="1" si="1"/>
        <v>45052</v>
      </c>
      <c r="EC3" s="29">
        <f t="shared" ca="1" si="1"/>
        <v>45053</v>
      </c>
      <c r="ED3" s="29">
        <f t="shared" ca="1" si="1"/>
        <v>45054</v>
      </c>
      <c r="EE3" s="29">
        <f t="shared" ca="1" si="1"/>
        <v>45055</v>
      </c>
      <c r="EF3" s="29">
        <f t="shared" ca="1" si="1"/>
        <v>45056</v>
      </c>
      <c r="EG3" s="29">
        <f t="shared" ref="EG3:GR3" ca="1" si="2">+EF3+1</f>
        <v>45057</v>
      </c>
      <c r="EH3" s="29">
        <f t="shared" ca="1" si="2"/>
        <v>45058</v>
      </c>
      <c r="EI3" s="29">
        <f t="shared" ca="1" si="2"/>
        <v>45059</v>
      </c>
      <c r="EJ3" s="29">
        <f t="shared" ca="1" si="2"/>
        <v>45060</v>
      </c>
      <c r="EK3" s="29">
        <f t="shared" ca="1" si="2"/>
        <v>45061</v>
      </c>
      <c r="EL3" s="29">
        <f t="shared" ca="1" si="2"/>
        <v>45062</v>
      </c>
      <c r="EM3" s="29">
        <f t="shared" ca="1" si="2"/>
        <v>45063</v>
      </c>
      <c r="EN3" s="29">
        <f t="shared" ca="1" si="2"/>
        <v>45064</v>
      </c>
      <c r="EO3" s="29">
        <f t="shared" ca="1" si="2"/>
        <v>45065</v>
      </c>
      <c r="EP3" s="29">
        <f t="shared" ca="1" si="2"/>
        <v>45066</v>
      </c>
      <c r="EQ3" s="29">
        <f t="shared" ca="1" si="2"/>
        <v>45067</v>
      </c>
      <c r="ER3" s="29">
        <f t="shared" ca="1" si="2"/>
        <v>45068</v>
      </c>
      <c r="ES3" s="29">
        <f t="shared" ca="1" si="2"/>
        <v>45069</v>
      </c>
      <c r="ET3" s="29">
        <f t="shared" ca="1" si="2"/>
        <v>45070</v>
      </c>
      <c r="EU3" s="29">
        <f t="shared" ca="1" si="2"/>
        <v>45071</v>
      </c>
      <c r="EV3" s="29">
        <f t="shared" ca="1" si="2"/>
        <v>45072</v>
      </c>
      <c r="EW3" s="29">
        <f t="shared" ca="1" si="2"/>
        <v>45073</v>
      </c>
      <c r="EX3" s="29">
        <f t="shared" ca="1" si="2"/>
        <v>45074</v>
      </c>
      <c r="EY3" s="29">
        <f t="shared" ca="1" si="2"/>
        <v>45075</v>
      </c>
      <c r="EZ3" s="29">
        <f t="shared" ca="1" si="2"/>
        <v>45076</v>
      </c>
      <c r="FA3" s="29">
        <f t="shared" ca="1" si="2"/>
        <v>45077</v>
      </c>
      <c r="FB3" s="29">
        <f t="shared" ca="1" si="2"/>
        <v>45078</v>
      </c>
      <c r="FC3" s="29">
        <f t="shared" ca="1" si="2"/>
        <v>45079</v>
      </c>
      <c r="FD3" s="29">
        <f t="shared" ca="1" si="2"/>
        <v>45080</v>
      </c>
      <c r="FE3" s="29">
        <f t="shared" ca="1" si="2"/>
        <v>45081</v>
      </c>
      <c r="FF3" s="29">
        <f t="shared" ca="1" si="2"/>
        <v>45082</v>
      </c>
      <c r="FG3" s="29">
        <f t="shared" ca="1" si="2"/>
        <v>45083</v>
      </c>
      <c r="FH3" s="29">
        <f t="shared" ca="1" si="2"/>
        <v>45084</v>
      </c>
      <c r="FI3" s="29">
        <f t="shared" ca="1" si="2"/>
        <v>45085</v>
      </c>
      <c r="FJ3" s="29">
        <f t="shared" ca="1" si="2"/>
        <v>45086</v>
      </c>
      <c r="FK3" s="29">
        <f t="shared" ca="1" si="2"/>
        <v>45087</v>
      </c>
      <c r="FL3" s="29">
        <f t="shared" ca="1" si="2"/>
        <v>45088</v>
      </c>
      <c r="FM3" s="29">
        <f t="shared" ca="1" si="2"/>
        <v>45089</v>
      </c>
      <c r="FN3" s="29">
        <f t="shared" ca="1" si="2"/>
        <v>45090</v>
      </c>
      <c r="FO3" s="29">
        <f t="shared" ca="1" si="2"/>
        <v>45091</v>
      </c>
      <c r="FP3" s="29">
        <f t="shared" ca="1" si="2"/>
        <v>45092</v>
      </c>
      <c r="FQ3" s="29">
        <f t="shared" ca="1" si="2"/>
        <v>45093</v>
      </c>
      <c r="FR3" s="29">
        <f t="shared" ca="1" si="2"/>
        <v>45094</v>
      </c>
      <c r="FS3" s="29">
        <f t="shared" ca="1" si="2"/>
        <v>45095</v>
      </c>
      <c r="FT3" s="29">
        <f t="shared" ca="1" si="2"/>
        <v>45096</v>
      </c>
      <c r="FU3" s="29">
        <f t="shared" ca="1" si="2"/>
        <v>45097</v>
      </c>
      <c r="FV3" s="29">
        <f t="shared" ca="1" si="2"/>
        <v>45098</v>
      </c>
      <c r="FW3" s="29">
        <f t="shared" ca="1" si="2"/>
        <v>45099</v>
      </c>
      <c r="FX3" s="29">
        <f t="shared" ca="1" si="2"/>
        <v>45100</v>
      </c>
      <c r="FY3" s="29">
        <f t="shared" ca="1" si="2"/>
        <v>45101</v>
      </c>
      <c r="FZ3" s="29">
        <f t="shared" ca="1" si="2"/>
        <v>45102</v>
      </c>
      <c r="GA3" s="29">
        <f t="shared" ca="1" si="2"/>
        <v>45103</v>
      </c>
      <c r="GB3" s="29">
        <f t="shared" ca="1" si="2"/>
        <v>45104</v>
      </c>
      <c r="GC3" s="29">
        <f t="shared" ca="1" si="2"/>
        <v>45105</v>
      </c>
      <c r="GD3" s="29">
        <f t="shared" ca="1" si="2"/>
        <v>45106</v>
      </c>
      <c r="GE3" s="29">
        <f t="shared" ca="1" si="2"/>
        <v>45107</v>
      </c>
      <c r="GF3" s="29">
        <f t="shared" ca="1" si="2"/>
        <v>45108</v>
      </c>
      <c r="GG3" s="29">
        <f t="shared" ca="1" si="2"/>
        <v>45109</v>
      </c>
      <c r="GH3" s="29">
        <f t="shared" ca="1" si="2"/>
        <v>45110</v>
      </c>
      <c r="GI3" s="29">
        <f t="shared" ca="1" si="2"/>
        <v>45111</v>
      </c>
      <c r="GJ3" s="29">
        <f t="shared" ca="1" si="2"/>
        <v>45112</v>
      </c>
      <c r="GK3" s="29">
        <f t="shared" ca="1" si="2"/>
        <v>45113</v>
      </c>
      <c r="GL3" s="29">
        <f t="shared" ca="1" si="2"/>
        <v>45114</v>
      </c>
      <c r="GM3" s="29">
        <f t="shared" ca="1" si="2"/>
        <v>45115</v>
      </c>
      <c r="GN3" s="29">
        <f t="shared" ca="1" si="2"/>
        <v>45116</v>
      </c>
      <c r="GO3" s="29">
        <f t="shared" ca="1" si="2"/>
        <v>45117</v>
      </c>
      <c r="GP3" s="29">
        <f t="shared" ca="1" si="2"/>
        <v>45118</v>
      </c>
      <c r="GQ3" s="29">
        <f t="shared" ca="1" si="2"/>
        <v>45119</v>
      </c>
      <c r="GR3" s="29">
        <f t="shared" ca="1" si="2"/>
        <v>45120</v>
      </c>
      <c r="GS3" s="29">
        <f t="shared" ref="GS3:JD3" ca="1" si="3">+GR3+1</f>
        <v>45121</v>
      </c>
      <c r="GT3" s="29">
        <f t="shared" ca="1" si="3"/>
        <v>45122</v>
      </c>
      <c r="GU3" s="29">
        <f t="shared" ca="1" si="3"/>
        <v>45123</v>
      </c>
      <c r="GV3" s="29">
        <f t="shared" ca="1" si="3"/>
        <v>45124</v>
      </c>
      <c r="GW3" s="29">
        <f t="shared" ca="1" si="3"/>
        <v>45125</v>
      </c>
      <c r="GX3" s="29">
        <f t="shared" ca="1" si="3"/>
        <v>45126</v>
      </c>
      <c r="GY3" s="29">
        <f t="shared" ca="1" si="3"/>
        <v>45127</v>
      </c>
      <c r="GZ3" s="29">
        <f t="shared" ca="1" si="3"/>
        <v>45128</v>
      </c>
      <c r="HA3" s="29">
        <f t="shared" ca="1" si="3"/>
        <v>45129</v>
      </c>
      <c r="HB3" s="29">
        <f t="shared" ca="1" si="3"/>
        <v>45130</v>
      </c>
      <c r="HC3" s="29">
        <f t="shared" ca="1" si="3"/>
        <v>45131</v>
      </c>
      <c r="HD3" s="29">
        <f t="shared" ca="1" si="3"/>
        <v>45132</v>
      </c>
      <c r="HE3" s="29">
        <f t="shared" ca="1" si="3"/>
        <v>45133</v>
      </c>
      <c r="HF3" s="29">
        <f t="shared" ca="1" si="3"/>
        <v>45134</v>
      </c>
      <c r="HG3" s="29">
        <f t="shared" ca="1" si="3"/>
        <v>45135</v>
      </c>
      <c r="HH3" s="29">
        <f t="shared" ca="1" si="3"/>
        <v>45136</v>
      </c>
      <c r="HI3" s="29">
        <f t="shared" ca="1" si="3"/>
        <v>45137</v>
      </c>
      <c r="HJ3" s="29">
        <f t="shared" ca="1" si="3"/>
        <v>45138</v>
      </c>
      <c r="HK3" s="29">
        <f t="shared" ca="1" si="3"/>
        <v>45139</v>
      </c>
      <c r="HL3" s="29">
        <f t="shared" ca="1" si="3"/>
        <v>45140</v>
      </c>
      <c r="HM3" s="29">
        <f t="shared" ca="1" si="3"/>
        <v>45141</v>
      </c>
      <c r="HN3" s="29">
        <f t="shared" ca="1" si="3"/>
        <v>45142</v>
      </c>
      <c r="HO3" s="29">
        <f t="shared" ca="1" si="3"/>
        <v>45143</v>
      </c>
      <c r="HP3" s="29">
        <f t="shared" ca="1" si="3"/>
        <v>45144</v>
      </c>
      <c r="HQ3" s="29">
        <f t="shared" ca="1" si="3"/>
        <v>45145</v>
      </c>
      <c r="HR3" s="29">
        <f t="shared" ca="1" si="3"/>
        <v>45146</v>
      </c>
      <c r="HS3" s="29">
        <f t="shared" ca="1" si="3"/>
        <v>45147</v>
      </c>
      <c r="HT3" s="29">
        <f t="shared" ca="1" si="3"/>
        <v>45148</v>
      </c>
      <c r="HU3" s="29">
        <f t="shared" ca="1" si="3"/>
        <v>45149</v>
      </c>
      <c r="HV3" s="29">
        <f t="shared" ca="1" si="3"/>
        <v>45150</v>
      </c>
      <c r="HW3" s="29">
        <f t="shared" ca="1" si="3"/>
        <v>45151</v>
      </c>
      <c r="HX3" s="29">
        <f t="shared" ca="1" si="3"/>
        <v>45152</v>
      </c>
      <c r="HY3" s="29">
        <f t="shared" ca="1" si="3"/>
        <v>45153</v>
      </c>
      <c r="HZ3" s="29">
        <f t="shared" ca="1" si="3"/>
        <v>45154</v>
      </c>
      <c r="IA3" s="29">
        <f t="shared" ca="1" si="3"/>
        <v>45155</v>
      </c>
      <c r="IB3" s="29">
        <f t="shared" ca="1" si="3"/>
        <v>45156</v>
      </c>
      <c r="IC3" s="29">
        <f t="shared" ca="1" si="3"/>
        <v>45157</v>
      </c>
      <c r="ID3" s="29">
        <f t="shared" ca="1" si="3"/>
        <v>45158</v>
      </c>
      <c r="IE3" s="29">
        <f t="shared" ca="1" si="3"/>
        <v>45159</v>
      </c>
      <c r="IF3" s="29">
        <f t="shared" ca="1" si="3"/>
        <v>45160</v>
      </c>
      <c r="IG3" s="29">
        <f t="shared" ca="1" si="3"/>
        <v>45161</v>
      </c>
      <c r="IH3" s="29">
        <f t="shared" ca="1" si="3"/>
        <v>45162</v>
      </c>
      <c r="II3" s="29">
        <f t="shared" ca="1" si="3"/>
        <v>45163</v>
      </c>
      <c r="IJ3" s="29">
        <f t="shared" ca="1" si="3"/>
        <v>45164</v>
      </c>
      <c r="IK3" s="29">
        <f t="shared" ca="1" si="3"/>
        <v>45165</v>
      </c>
      <c r="IL3" s="29">
        <f t="shared" ca="1" si="3"/>
        <v>45166</v>
      </c>
      <c r="IM3" s="29">
        <f t="shared" ca="1" si="3"/>
        <v>45167</v>
      </c>
      <c r="IN3" s="29">
        <f t="shared" ca="1" si="3"/>
        <v>45168</v>
      </c>
      <c r="IO3" s="29">
        <f t="shared" ca="1" si="3"/>
        <v>45169</v>
      </c>
      <c r="IP3" s="29">
        <f t="shared" ca="1" si="3"/>
        <v>45170</v>
      </c>
      <c r="IQ3" s="29">
        <f t="shared" ca="1" si="3"/>
        <v>45171</v>
      </c>
      <c r="IR3" s="29">
        <f t="shared" ca="1" si="3"/>
        <v>45172</v>
      </c>
      <c r="IS3" s="29">
        <f t="shared" ca="1" si="3"/>
        <v>45173</v>
      </c>
      <c r="IT3" s="29">
        <f t="shared" ca="1" si="3"/>
        <v>45174</v>
      </c>
      <c r="IU3" s="29">
        <f t="shared" ca="1" si="3"/>
        <v>45175</v>
      </c>
      <c r="IV3" s="29">
        <f t="shared" ca="1" si="3"/>
        <v>45176</v>
      </c>
      <c r="IW3" s="29">
        <f t="shared" ca="1" si="3"/>
        <v>45177</v>
      </c>
      <c r="IX3" s="29">
        <f t="shared" ca="1" si="3"/>
        <v>45178</v>
      </c>
      <c r="IY3" s="29">
        <f t="shared" ca="1" si="3"/>
        <v>45179</v>
      </c>
      <c r="IZ3" s="29">
        <f t="shared" ca="1" si="3"/>
        <v>45180</v>
      </c>
      <c r="JA3" s="29">
        <f t="shared" ca="1" si="3"/>
        <v>45181</v>
      </c>
      <c r="JB3" s="29">
        <f t="shared" ca="1" si="3"/>
        <v>45182</v>
      </c>
      <c r="JC3" s="29">
        <f t="shared" ca="1" si="3"/>
        <v>45183</v>
      </c>
      <c r="JD3" s="29">
        <f t="shared" ca="1" si="3"/>
        <v>45184</v>
      </c>
      <c r="JE3" s="29">
        <f t="shared" ref="JE3:LP3" ca="1" si="4">+JD3+1</f>
        <v>45185</v>
      </c>
      <c r="JF3" s="29">
        <f t="shared" ca="1" si="4"/>
        <v>45186</v>
      </c>
      <c r="JG3" s="29">
        <f t="shared" ca="1" si="4"/>
        <v>45187</v>
      </c>
      <c r="JH3" s="29">
        <f t="shared" ca="1" si="4"/>
        <v>45188</v>
      </c>
      <c r="JI3" s="29">
        <f t="shared" ca="1" si="4"/>
        <v>45189</v>
      </c>
      <c r="JJ3" s="29">
        <f t="shared" ca="1" si="4"/>
        <v>45190</v>
      </c>
      <c r="JK3" s="29">
        <f t="shared" ca="1" si="4"/>
        <v>45191</v>
      </c>
      <c r="JL3" s="29">
        <f t="shared" ca="1" si="4"/>
        <v>45192</v>
      </c>
      <c r="JM3" s="29">
        <f t="shared" ca="1" si="4"/>
        <v>45193</v>
      </c>
      <c r="JN3" s="29">
        <f t="shared" ca="1" si="4"/>
        <v>45194</v>
      </c>
      <c r="JO3" s="29">
        <f t="shared" ca="1" si="4"/>
        <v>45195</v>
      </c>
      <c r="JP3" s="29">
        <f t="shared" ca="1" si="4"/>
        <v>45196</v>
      </c>
      <c r="JQ3" s="29">
        <f t="shared" ca="1" si="4"/>
        <v>45197</v>
      </c>
      <c r="JR3" s="29">
        <f t="shared" ca="1" si="4"/>
        <v>45198</v>
      </c>
      <c r="JS3" s="29">
        <f t="shared" ca="1" si="4"/>
        <v>45199</v>
      </c>
      <c r="JT3" s="29">
        <f t="shared" ca="1" si="4"/>
        <v>45200</v>
      </c>
      <c r="JU3" s="29">
        <f t="shared" ca="1" si="4"/>
        <v>45201</v>
      </c>
      <c r="JV3" s="29">
        <f t="shared" ca="1" si="4"/>
        <v>45202</v>
      </c>
      <c r="JW3" s="29">
        <f t="shared" ca="1" si="4"/>
        <v>45203</v>
      </c>
      <c r="JX3" s="29">
        <f t="shared" ca="1" si="4"/>
        <v>45204</v>
      </c>
      <c r="JY3" s="29">
        <f t="shared" ca="1" si="4"/>
        <v>45205</v>
      </c>
      <c r="JZ3" s="29">
        <f t="shared" ca="1" si="4"/>
        <v>45206</v>
      </c>
      <c r="KA3" s="29">
        <f t="shared" ca="1" si="4"/>
        <v>45207</v>
      </c>
      <c r="KB3" s="29">
        <f t="shared" ca="1" si="4"/>
        <v>45208</v>
      </c>
      <c r="KC3" s="29">
        <f t="shared" ca="1" si="4"/>
        <v>45209</v>
      </c>
      <c r="KD3" s="29">
        <f t="shared" ca="1" si="4"/>
        <v>45210</v>
      </c>
      <c r="KE3" s="29">
        <f t="shared" ca="1" si="4"/>
        <v>45211</v>
      </c>
      <c r="KF3" s="29">
        <f t="shared" ca="1" si="4"/>
        <v>45212</v>
      </c>
      <c r="KG3" s="29">
        <f t="shared" ca="1" si="4"/>
        <v>45213</v>
      </c>
      <c r="KH3" s="29">
        <f t="shared" ca="1" si="4"/>
        <v>45214</v>
      </c>
      <c r="KI3" s="29">
        <f t="shared" ca="1" si="4"/>
        <v>45215</v>
      </c>
      <c r="KJ3" s="29">
        <f t="shared" ca="1" si="4"/>
        <v>45216</v>
      </c>
      <c r="KK3" s="29">
        <f t="shared" ca="1" si="4"/>
        <v>45217</v>
      </c>
      <c r="KL3" s="29">
        <f t="shared" ca="1" si="4"/>
        <v>45218</v>
      </c>
      <c r="KM3" s="29">
        <f t="shared" ca="1" si="4"/>
        <v>45219</v>
      </c>
      <c r="KN3" s="29">
        <f t="shared" ca="1" si="4"/>
        <v>45220</v>
      </c>
      <c r="KO3" s="29">
        <f t="shared" ca="1" si="4"/>
        <v>45221</v>
      </c>
      <c r="KP3" s="29">
        <f t="shared" ca="1" si="4"/>
        <v>45222</v>
      </c>
      <c r="KQ3" s="29">
        <f t="shared" ca="1" si="4"/>
        <v>45223</v>
      </c>
      <c r="KR3" s="29">
        <f t="shared" ca="1" si="4"/>
        <v>45224</v>
      </c>
      <c r="KS3" s="29">
        <f t="shared" ca="1" si="4"/>
        <v>45225</v>
      </c>
      <c r="KT3" s="29">
        <f t="shared" ca="1" si="4"/>
        <v>45226</v>
      </c>
      <c r="KU3" s="29">
        <f t="shared" ca="1" si="4"/>
        <v>45227</v>
      </c>
      <c r="KV3" s="29">
        <f t="shared" ca="1" si="4"/>
        <v>45228</v>
      </c>
      <c r="KW3" s="29">
        <f t="shared" ca="1" si="4"/>
        <v>45229</v>
      </c>
      <c r="KX3" s="29">
        <f t="shared" ca="1" si="4"/>
        <v>45230</v>
      </c>
      <c r="KY3" s="29">
        <f t="shared" ca="1" si="4"/>
        <v>45231</v>
      </c>
      <c r="KZ3" s="29">
        <f t="shared" ca="1" si="4"/>
        <v>45232</v>
      </c>
      <c r="LA3" s="29">
        <f t="shared" ca="1" si="4"/>
        <v>45233</v>
      </c>
      <c r="LB3" s="29">
        <f t="shared" ca="1" si="4"/>
        <v>45234</v>
      </c>
      <c r="LC3" s="29">
        <f t="shared" ca="1" si="4"/>
        <v>45235</v>
      </c>
      <c r="LD3" s="29">
        <f t="shared" ca="1" si="4"/>
        <v>45236</v>
      </c>
      <c r="LE3" s="29">
        <f t="shared" ca="1" si="4"/>
        <v>45237</v>
      </c>
      <c r="LF3" s="29">
        <f t="shared" ca="1" si="4"/>
        <v>45238</v>
      </c>
      <c r="LG3" s="29">
        <f t="shared" ca="1" si="4"/>
        <v>45239</v>
      </c>
      <c r="LH3" s="29">
        <f t="shared" ca="1" si="4"/>
        <v>45240</v>
      </c>
      <c r="LI3" s="29">
        <f t="shared" ca="1" si="4"/>
        <v>45241</v>
      </c>
      <c r="LJ3" s="29">
        <f t="shared" ca="1" si="4"/>
        <v>45242</v>
      </c>
      <c r="LK3" s="29">
        <f t="shared" ca="1" si="4"/>
        <v>45243</v>
      </c>
      <c r="LL3" s="29">
        <f t="shared" ca="1" si="4"/>
        <v>45244</v>
      </c>
      <c r="LM3" s="29">
        <f t="shared" ca="1" si="4"/>
        <v>45245</v>
      </c>
      <c r="LN3" s="29">
        <f t="shared" ca="1" si="4"/>
        <v>45246</v>
      </c>
      <c r="LO3" s="29">
        <f t="shared" ca="1" si="4"/>
        <v>45247</v>
      </c>
      <c r="LP3" s="29">
        <f t="shared" ca="1" si="4"/>
        <v>45248</v>
      </c>
      <c r="LQ3" s="29">
        <f t="shared" ref="LQ3:NG3" ca="1" si="5">+LP3+1</f>
        <v>45249</v>
      </c>
      <c r="LR3" s="29">
        <f t="shared" ca="1" si="5"/>
        <v>45250</v>
      </c>
      <c r="LS3" s="29">
        <f t="shared" ca="1" si="5"/>
        <v>45251</v>
      </c>
      <c r="LT3" s="29">
        <f t="shared" ca="1" si="5"/>
        <v>45252</v>
      </c>
      <c r="LU3" s="29">
        <f t="shared" ca="1" si="5"/>
        <v>45253</v>
      </c>
      <c r="LV3" s="29">
        <f t="shared" ca="1" si="5"/>
        <v>45254</v>
      </c>
      <c r="LW3" s="29">
        <f t="shared" ca="1" si="5"/>
        <v>45255</v>
      </c>
      <c r="LX3" s="29">
        <f t="shared" ca="1" si="5"/>
        <v>45256</v>
      </c>
      <c r="LY3" s="29">
        <f t="shared" ca="1" si="5"/>
        <v>45257</v>
      </c>
      <c r="LZ3" s="29">
        <f t="shared" ca="1" si="5"/>
        <v>45258</v>
      </c>
      <c r="MA3" s="29">
        <f t="shared" ca="1" si="5"/>
        <v>45259</v>
      </c>
      <c r="MB3" s="29">
        <f t="shared" ca="1" si="5"/>
        <v>45260</v>
      </c>
      <c r="MC3" s="29">
        <f t="shared" ca="1" si="5"/>
        <v>45261</v>
      </c>
      <c r="MD3" s="29">
        <f t="shared" ca="1" si="5"/>
        <v>45262</v>
      </c>
      <c r="ME3" s="29">
        <f t="shared" ca="1" si="5"/>
        <v>45263</v>
      </c>
      <c r="MF3" s="29">
        <f t="shared" ca="1" si="5"/>
        <v>45264</v>
      </c>
      <c r="MG3" s="29">
        <f t="shared" ca="1" si="5"/>
        <v>45265</v>
      </c>
      <c r="MH3" s="29">
        <f t="shared" ca="1" si="5"/>
        <v>45266</v>
      </c>
      <c r="MI3" s="29">
        <f t="shared" ca="1" si="5"/>
        <v>45267</v>
      </c>
      <c r="MJ3" s="29">
        <f t="shared" ca="1" si="5"/>
        <v>45268</v>
      </c>
      <c r="MK3" s="29">
        <f t="shared" ca="1" si="5"/>
        <v>45269</v>
      </c>
      <c r="ML3" s="29">
        <f t="shared" ca="1" si="5"/>
        <v>45270</v>
      </c>
      <c r="MM3" s="29">
        <f t="shared" ca="1" si="5"/>
        <v>45271</v>
      </c>
      <c r="MN3" s="29">
        <f t="shared" ca="1" si="5"/>
        <v>45272</v>
      </c>
      <c r="MO3" s="29">
        <f t="shared" ca="1" si="5"/>
        <v>45273</v>
      </c>
      <c r="MP3" s="29">
        <f t="shared" ca="1" si="5"/>
        <v>45274</v>
      </c>
      <c r="MQ3" s="29">
        <f t="shared" ca="1" si="5"/>
        <v>45275</v>
      </c>
      <c r="MR3" s="29">
        <f t="shared" ca="1" si="5"/>
        <v>45276</v>
      </c>
      <c r="MS3" s="29">
        <f t="shared" ca="1" si="5"/>
        <v>45277</v>
      </c>
      <c r="MT3" s="29">
        <f t="shared" ca="1" si="5"/>
        <v>45278</v>
      </c>
      <c r="MU3" s="29">
        <f t="shared" ca="1" si="5"/>
        <v>45279</v>
      </c>
      <c r="MV3" s="29">
        <f t="shared" ca="1" si="5"/>
        <v>45280</v>
      </c>
      <c r="MW3" s="29">
        <f t="shared" ca="1" si="5"/>
        <v>45281</v>
      </c>
      <c r="MX3" s="29">
        <f t="shared" ca="1" si="5"/>
        <v>45282</v>
      </c>
      <c r="MY3" s="29">
        <f t="shared" ca="1" si="5"/>
        <v>45283</v>
      </c>
      <c r="MZ3" s="29">
        <f t="shared" ca="1" si="5"/>
        <v>45284</v>
      </c>
      <c r="NA3" s="29">
        <f t="shared" ca="1" si="5"/>
        <v>45285</v>
      </c>
      <c r="NB3" s="29">
        <f t="shared" ca="1" si="5"/>
        <v>45286</v>
      </c>
      <c r="NC3" s="29">
        <f t="shared" ca="1" si="5"/>
        <v>45287</v>
      </c>
      <c r="ND3" s="29">
        <f t="shared" ca="1" si="5"/>
        <v>45288</v>
      </c>
      <c r="NE3" s="29">
        <f t="shared" ca="1" si="5"/>
        <v>45289</v>
      </c>
      <c r="NF3" s="29">
        <f t="shared" ca="1" si="5"/>
        <v>45290</v>
      </c>
      <c r="NG3" s="29">
        <f t="shared" ca="1" si="5"/>
        <v>45291</v>
      </c>
    </row>
    <row r="4" spans="1:371" ht="15.75" x14ac:dyDescent="0.25">
      <c r="A4" s="12" t="s">
        <v>0</v>
      </c>
      <c r="B4" s="13">
        <v>4299916674</v>
      </c>
      <c r="C4" s="13">
        <f ca="1">+NINHBINH_NK_MUC_TIEU!B2/365*(TODAY()-DATE(YEAR(TODAY()),1,1))</f>
        <v>33039726027.397259</v>
      </c>
      <c r="D4" s="13">
        <f>+INDEX(NINHBINH_NK_BAO_CAO_KQKD!B:B,IF(COUNTA(NINHBINH_NK_BAO_CAO_KQKD!B:B)&lt;2,2,COUNTA(NINHBINH_NK_BAO_CAO_KQKD!B:B)))</f>
        <v>27016861066.599998</v>
      </c>
      <c r="E4" s="13">
        <f ca="1">+C4-D4</f>
        <v>6022864960.7972603</v>
      </c>
      <c r="F4" s="14">
        <f ca="1">IF(D4&gt;0,D4/C4,0)</f>
        <v>0.81770838669173684</v>
      </c>
      <c r="G4" s="13">
        <f ca="1">IF(G$2="",0,INDEX(NINHBINH_NK_BAO_CAO_KQKD!$B:$B,G$2))</f>
        <v>0</v>
      </c>
      <c r="H4" s="13">
        <f ca="1">IF(H$2="",0,INDEX(NINHBINH_NK_BAO_CAO_KQKD!$B:$B,H$2))</f>
        <v>0</v>
      </c>
      <c r="I4" s="13">
        <f ca="1">IF(I$2="",0,INDEX(NINHBINH_NK_BAO_CAO_KQKD!$B:$B,I$2))</f>
        <v>0</v>
      </c>
      <c r="J4" s="13">
        <f ca="1">IF(J$2="",0,INDEX(NINHBINH_NK_BAO_CAO_KQKD!$B:$B,J$2))</f>
        <v>0</v>
      </c>
      <c r="K4" s="13">
        <f ca="1">IF(K$2="",0,INDEX(NINHBINH_NK_BAO_CAO_KQKD!$B:$B,K$2))</f>
        <v>0</v>
      </c>
      <c r="L4" s="13">
        <f ca="1">IF(L$2="",0,INDEX(NINHBINH_NK_BAO_CAO_KQKD!$B:$B,L$2))</f>
        <v>0</v>
      </c>
      <c r="M4" s="13">
        <f ca="1">IF(M$2="",0,INDEX(NINHBINH_NK_BAO_CAO_KQKD!$B:$B,M$2))</f>
        <v>0</v>
      </c>
      <c r="N4" s="13">
        <f ca="1">IF(N$2="",0,INDEX(NINHBINH_NK_BAO_CAO_KQKD!$B:$B,N$2))</f>
        <v>0</v>
      </c>
      <c r="O4" s="13">
        <f ca="1">IF(O$2="",0,INDEX(NINHBINH_NK_BAO_CAO_KQKD!$B:$B,O$2))</f>
        <v>0</v>
      </c>
      <c r="P4" s="13">
        <f ca="1">IF(P$2="",0,INDEX(NINHBINH_NK_BAO_CAO_KQKD!$B:$B,P$2))</f>
        <v>0</v>
      </c>
      <c r="Q4" s="13">
        <f ca="1">IF(Q$2="",0,INDEX(NINHBINH_NK_BAO_CAO_KQKD!$B:$B,Q$2))</f>
        <v>0</v>
      </c>
      <c r="R4" s="13">
        <f ca="1">IF(R$2="",0,INDEX(NINHBINH_NK_BAO_CAO_KQKD!$B:$B,R$2))</f>
        <v>0</v>
      </c>
      <c r="S4" s="13">
        <f ca="1">IF(S$2="",0,INDEX(NINHBINH_NK_BAO_CAO_KQKD!$B:$B,S$2))</f>
        <v>0</v>
      </c>
      <c r="T4" s="13">
        <f ca="1">IF(T$2="",0,INDEX(NINHBINH_NK_BAO_CAO_KQKD!$B:$B,T$2))</f>
        <v>0</v>
      </c>
      <c r="U4" s="13">
        <f ca="1">IF(U$2="",0,INDEX(NINHBINH_NK_BAO_CAO_KQKD!$B:$B,U$2))</f>
        <v>0</v>
      </c>
      <c r="V4" s="13">
        <f ca="1">IF(V$2="",0,INDEX(NINHBINH_NK_BAO_CAO_KQKD!$B:$B,V$2))</f>
        <v>0</v>
      </c>
      <c r="W4" s="13">
        <f ca="1">IF(W$2="",0,INDEX(NINHBINH_NK_BAO_CAO_KQKD!$B:$B,W$2))</f>
        <v>0</v>
      </c>
      <c r="X4" s="13">
        <f ca="1">IF(X$2="",0,INDEX(NINHBINH_NK_BAO_CAO_KQKD!$B:$B,X$2))</f>
        <v>0</v>
      </c>
      <c r="Y4" s="13">
        <f ca="1">IF(Y$2="",0,INDEX(NINHBINH_NK_BAO_CAO_KQKD!$B:$B,Y$2))</f>
        <v>0</v>
      </c>
      <c r="Z4" s="13">
        <f ca="1">IF(Z$2="",0,INDEX(NINHBINH_NK_BAO_CAO_KQKD!$B:$B,Z$2))</f>
        <v>0</v>
      </c>
      <c r="AA4" s="13">
        <f ca="1">IF(AA$2="",0,INDEX(NINHBINH_NK_BAO_CAO_KQKD!$B:$B,AA$2))</f>
        <v>0</v>
      </c>
      <c r="AB4" s="13">
        <f ca="1">IF(AB$2="",0,INDEX(NINHBINH_NK_BAO_CAO_KQKD!$B:$B,AB$2))</f>
        <v>0</v>
      </c>
      <c r="AC4" s="13">
        <f ca="1">IF(AC$2="",0,INDEX(NINHBINH_NK_BAO_CAO_KQKD!$B:$B,AC$2))</f>
        <v>0</v>
      </c>
      <c r="AD4" s="13">
        <f ca="1">IF(AD$2="",0,INDEX(NINHBINH_NK_BAO_CAO_KQKD!$B:$B,AD$2))</f>
        <v>0</v>
      </c>
      <c r="AE4" s="13">
        <f ca="1">IF(AE$2="",0,INDEX(NINHBINH_NK_BAO_CAO_KQKD!$B:$B,AE$2))</f>
        <v>0</v>
      </c>
      <c r="AF4" s="13">
        <f ca="1">IF(AF$2="",0,INDEX(NINHBINH_NK_BAO_CAO_KQKD!$B:$B,AF$2))</f>
        <v>0</v>
      </c>
      <c r="AG4" s="13">
        <f ca="1">IF(AG$2="",0,INDEX(NINHBINH_NK_BAO_CAO_KQKD!$B:$B,AG$2))</f>
        <v>0</v>
      </c>
      <c r="AH4" s="13">
        <f ca="1">IF(AH$2="",0,INDEX(NINHBINH_NK_BAO_CAO_KQKD!$B:$B,AH$2))</f>
        <v>0</v>
      </c>
      <c r="AI4" s="13">
        <f ca="1">IF(AI$2="",0,INDEX(NINHBINH_NK_BAO_CAO_KQKD!$B:$B,AI$2))</f>
        <v>0</v>
      </c>
      <c r="AJ4" s="13">
        <f ca="1">IF(AJ$2="",0,INDEX(NINHBINH_NK_BAO_CAO_KQKD!$B:$B,AJ$2))</f>
        <v>0</v>
      </c>
      <c r="AK4" s="13">
        <f ca="1">IF(AK$2="",0,INDEX(NINHBINH_NK_BAO_CAO_KQKD!$B:$B,AK$2))</f>
        <v>0</v>
      </c>
      <c r="AL4" s="13">
        <f ca="1">IF(AL$2="",0,INDEX(NINHBINH_NK_BAO_CAO_KQKD!$B:$B,AL$2))</f>
        <v>0</v>
      </c>
      <c r="AM4" s="13">
        <f ca="1">IF(AM$2="",0,INDEX(NINHBINH_NK_BAO_CAO_KQKD!$B:$B,AM$2))</f>
        <v>0</v>
      </c>
      <c r="AN4" s="13">
        <f ca="1">IF(AN$2="",0,INDEX(NINHBINH_NK_BAO_CAO_KQKD!$B:$B,AN$2))</f>
        <v>0</v>
      </c>
      <c r="AO4" s="13">
        <f ca="1">IF(AO$2="",0,INDEX(NINHBINH_NK_BAO_CAO_KQKD!$B:$B,AO$2))</f>
        <v>0</v>
      </c>
      <c r="AP4" s="13">
        <f ca="1">IF(AP$2="",0,INDEX(NINHBINH_NK_BAO_CAO_KQKD!$B:$B,AP$2))</f>
        <v>0</v>
      </c>
      <c r="AQ4" s="13">
        <f ca="1">IF(AQ$2="",0,INDEX(NINHBINH_NK_BAO_CAO_KQKD!$B:$B,AQ$2))</f>
        <v>0</v>
      </c>
      <c r="AR4" s="13">
        <f ca="1">IF(AR$2="",0,INDEX(NINHBINH_NK_BAO_CAO_KQKD!$B:$B,AR$2))</f>
        <v>0</v>
      </c>
      <c r="AS4" s="13">
        <f ca="1">IF(AS$2="",0,INDEX(NINHBINH_NK_BAO_CAO_KQKD!$B:$B,AS$2))</f>
        <v>0</v>
      </c>
      <c r="AT4" s="13">
        <f ca="1">IF(AT$2="",0,INDEX(NINHBINH_NK_BAO_CAO_KQKD!$B:$B,AT$2))</f>
        <v>0</v>
      </c>
      <c r="AU4" s="13">
        <f ca="1">IF(AU$2="",0,INDEX(NINHBINH_NK_BAO_CAO_KQKD!$B:$B,AU$2))</f>
        <v>0</v>
      </c>
      <c r="AV4" s="13">
        <f ca="1">IF(AV$2="",0,INDEX(NINHBINH_NK_BAO_CAO_KQKD!$B:$B,AV$2))</f>
        <v>0</v>
      </c>
      <c r="AW4" s="13">
        <f ca="1">IF(AW$2="",0,INDEX(NINHBINH_NK_BAO_CAO_KQKD!$B:$B,AW$2))</f>
        <v>0</v>
      </c>
      <c r="AX4" s="13">
        <f ca="1">IF(AX$2="",0,INDEX(NINHBINH_NK_BAO_CAO_KQKD!$B:$B,AX$2))</f>
        <v>0</v>
      </c>
      <c r="AY4" s="13">
        <f ca="1">IF(AY$2="",0,INDEX(NINHBINH_NK_BAO_CAO_KQKD!$B:$B,AY$2))</f>
        <v>0</v>
      </c>
      <c r="AZ4" s="13">
        <f ca="1">IF(AZ$2="",0,INDEX(NINHBINH_NK_BAO_CAO_KQKD!$B:$B,AZ$2))</f>
        <v>0</v>
      </c>
      <c r="BA4" s="13">
        <f ca="1">IF(BA$2="",0,INDEX(NINHBINH_NK_BAO_CAO_KQKD!$B:$B,BA$2))</f>
        <v>0</v>
      </c>
      <c r="BB4" s="13">
        <f ca="1">IF(BB$2="",0,INDEX(NINHBINH_NK_BAO_CAO_KQKD!$B:$B,BB$2))</f>
        <v>0</v>
      </c>
      <c r="BC4" s="13">
        <f ca="1">IF(BC$2="",0,INDEX(NINHBINH_NK_BAO_CAO_KQKD!$B:$B,BC$2))</f>
        <v>0</v>
      </c>
      <c r="BD4" s="13">
        <f ca="1">IF(BD$2="",0,INDEX(NINHBINH_NK_BAO_CAO_KQKD!$B:$B,BD$2))</f>
        <v>0</v>
      </c>
      <c r="BE4" s="13">
        <f ca="1">IF(BE$2="",0,INDEX(NINHBINH_NK_BAO_CAO_KQKD!$B:$B,BE$2))</f>
        <v>0</v>
      </c>
      <c r="BF4" s="13">
        <f ca="1">IF(BF$2="",0,INDEX(NINHBINH_NK_BAO_CAO_KQKD!$B:$B,BF$2))</f>
        <v>0</v>
      </c>
      <c r="BG4" s="13">
        <f ca="1">IF(BG$2="",0,INDEX(NINHBINH_NK_BAO_CAO_KQKD!$B:$B,BG$2))</f>
        <v>0</v>
      </c>
      <c r="BH4" s="13">
        <f ca="1">IF(BH$2="",0,INDEX(NINHBINH_NK_BAO_CAO_KQKD!$B:$B,BH$2))</f>
        <v>0</v>
      </c>
      <c r="BI4" s="13">
        <f ca="1">IF(BI$2="",0,INDEX(NINHBINH_NK_BAO_CAO_KQKD!$B:$B,BI$2))</f>
        <v>0</v>
      </c>
      <c r="BJ4" s="13">
        <f ca="1">IF(BJ$2="",0,INDEX(NINHBINH_NK_BAO_CAO_KQKD!$B:$B,BJ$2))</f>
        <v>0</v>
      </c>
      <c r="BK4" s="13">
        <f ca="1">IF(BK$2="",0,INDEX(NINHBINH_NK_BAO_CAO_KQKD!$B:$B,BK$2))</f>
        <v>0</v>
      </c>
      <c r="BL4" s="13">
        <f ca="1">IF(BL$2="",0,INDEX(NINHBINH_NK_BAO_CAO_KQKD!$B:$B,BL$2))</f>
        <v>0</v>
      </c>
      <c r="BM4" s="13">
        <f ca="1">IF(BM$2="",0,INDEX(NINHBINH_NK_BAO_CAO_KQKD!$B:$B,BM$2))</f>
        <v>0</v>
      </c>
      <c r="BN4" s="13">
        <f ca="1">IF(BN$2="",0,INDEX(NINHBINH_NK_BAO_CAO_KQKD!$B:$B,BN$2))</f>
        <v>0</v>
      </c>
      <c r="BO4" s="13">
        <f ca="1">IF(BO$2="",0,INDEX(NINHBINH_NK_BAO_CAO_KQKD!$B:$B,BO$2))</f>
        <v>0</v>
      </c>
      <c r="BP4" s="13">
        <f ca="1">IF(BP$2="",0,INDEX(NINHBINH_NK_BAO_CAO_KQKD!$B:$B,BP$2))</f>
        <v>0</v>
      </c>
      <c r="BQ4" s="13">
        <f ca="1">IF(BQ$2="",0,INDEX(NINHBINH_NK_BAO_CAO_KQKD!$B:$B,BQ$2))</f>
        <v>0</v>
      </c>
      <c r="BR4" s="13">
        <f ca="1">IF(BR$2="",0,INDEX(NINHBINH_NK_BAO_CAO_KQKD!$B:$B,BR$2))</f>
        <v>0</v>
      </c>
      <c r="BS4" s="13">
        <f ca="1">IF(BS$2="",0,INDEX(NINHBINH_NK_BAO_CAO_KQKD!$B:$B,BS$2))</f>
        <v>0</v>
      </c>
      <c r="BT4" s="13">
        <f ca="1">IF(BT$2="",0,INDEX(NINHBINH_NK_BAO_CAO_KQKD!$B:$B,BT$2))</f>
        <v>0</v>
      </c>
      <c r="BU4" s="13">
        <f ca="1">IF(BU$2="",0,INDEX(NINHBINH_NK_BAO_CAO_KQKD!$B:$B,BU$2))</f>
        <v>0</v>
      </c>
      <c r="BV4" s="13">
        <f ca="1">IF(BV$2="",0,INDEX(NINHBINH_NK_BAO_CAO_KQKD!$B:$B,BV$2))</f>
        <v>0</v>
      </c>
      <c r="BW4" s="13">
        <f ca="1">IF(BW$2="",0,INDEX(NINHBINH_NK_BAO_CAO_KQKD!$B:$B,BW$2))</f>
        <v>0</v>
      </c>
      <c r="BX4" s="13">
        <f ca="1">IF(BX$2="",0,INDEX(NINHBINH_NK_BAO_CAO_KQKD!$B:$B,BX$2))</f>
        <v>0</v>
      </c>
      <c r="BY4" s="13">
        <f ca="1">IF(BY$2="",0,INDEX(NINHBINH_NK_BAO_CAO_KQKD!$B:$B,BY$2))</f>
        <v>0</v>
      </c>
      <c r="BZ4" s="13">
        <f ca="1">IF(BZ$2="",0,INDEX(NINHBINH_NK_BAO_CAO_KQKD!$B:$B,BZ$2))</f>
        <v>0</v>
      </c>
      <c r="CA4" s="13">
        <f ca="1">IF(CA$2="",0,INDEX(NINHBINH_NK_BAO_CAO_KQKD!$B:$B,CA$2))</f>
        <v>0</v>
      </c>
      <c r="CB4" s="13">
        <f ca="1">IF(CB$2="",0,INDEX(NINHBINH_NK_BAO_CAO_KQKD!$B:$B,CB$2))</f>
        <v>0</v>
      </c>
      <c r="CC4" s="13">
        <f ca="1">IF(CC$2="",0,INDEX(NINHBINH_NK_BAO_CAO_KQKD!$B:$B,CC$2))</f>
        <v>0</v>
      </c>
      <c r="CD4" s="13">
        <f ca="1">IF(CD$2="",0,INDEX(NINHBINH_NK_BAO_CAO_KQKD!$B:$B,CD$2))</f>
        <v>0</v>
      </c>
      <c r="CE4" s="13">
        <f ca="1">IF(CE$2="",0,INDEX(NINHBINH_NK_BAO_CAO_KQKD!$B:$B,CE$2))</f>
        <v>0</v>
      </c>
      <c r="CF4" s="13">
        <f ca="1">IF(CF$2="",0,INDEX(NINHBINH_NK_BAO_CAO_KQKD!$B:$B,CF$2))</f>
        <v>0</v>
      </c>
      <c r="CG4" s="13">
        <f ca="1">IF(CG$2="",0,INDEX(NINHBINH_NK_BAO_CAO_KQKD!$B:$B,CG$2))</f>
        <v>0</v>
      </c>
      <c r="CH4" s="13">
        <f ca="1">IF(CH$2="",0,INDEX(NINHBINH_NK_BAO_CAO_KQKD!$B:$B,CH$2))</f>
        <v>0</v>
      </c>
      <c r="CI4" s="13">
        <f ca="1">IF(CI$2="",0,INDEX(NINHBINH_NK_BAO_CAO_KQKD!$B:$B,CI$2))</f>
        <v>0</v>
      </c>
      <c r="CJ4" s="13">
        <f ca="1">IF(CJ$2="",0,INDEX(NINHBINH_NK_BAO_CAO_KQKD!$B:$B,CJ$2))</f>
        <v>0</v>
      </c>
      <c r="CK4" s="13">
        <f ca="1">IF(CK$2="",0,INDEX(NINHBINH_NK_BAO_CAO_KQKD!$B:$B,CK$2))</f>
        <v>0</v>
      </c>
      <c r="CL4" s="13">
        <f ca="1">IF(CL$2="",0,INDEX(NINHBINH_NK_BAO_CAO_KQKD!$B:$B,CL$2))</f>
        <v>0</v>
      </c>
      <c r="CM4" s="13">
        <f ca="1">IF(CM$2="",0,INDEX(NINHBINH_NK_BAO_CAO_KQKD!$B:$B,CM$2))</f>
        <v>0</v>
      </c>
      <c r="CN4" s="13">
        <f ca="1">IF(CN$2="",0,INDEX(NINHBINH_NK_BAO_CAO_KQKD!$B:$B,CN$2))</f>
        <v>0</v>
      </c>
      <c r="CO4" s="13">
        <f ca="1">IF(CO$2="",0,INDEX(NINHBINH_NK_BAO_CAO_KQKD!$B:$B,CO$2))</f>
        <v>0</v>
      </c>
      <c r="CP4" s="13">
        <f ca="1">IF(CP$2="",0,INDEX(NINHBINH_NK_BAO_CAO_KQKD!$B:$B,CP$2))</f>
        <v>0</v>
      </c>
      <c r="CQ4" s="13">
        <f ca="1">IF(CQ$2="",0,INDEX(NINHBINH_NK_BAO_CAO_KQKD!$B:$B,CQ$2))</f>
        <v>0</v>
      </c>
      <c r="CR4" s="13">
        <f ca="1">IF(CR$2="",0,INDEX(NINHBINH_NK_BAO_CAO_KQKD!$B:$B,CR$2))</f>
        <v>0</v>
      </c>
      <c r="CS4" s="13">
        <f ca="1">IF(CS$2="",0,INDEX(NINHBINH_NK_BAO_CAO_KQKD!$B:$B,CS$2))</f>
        <v>0</v>
      </c>
      <c r="CT4" s="13">
        <f ca="1">IF(CT$2="",0,INDEX(NINHBINH_NK_BAO_CAO_KQKD!$B:$B,CT$2))</f>
        <v>0</v>
      </c>
      <c r="CU4" s="13">
        <f ca="1">IF(CU$2="",0,INDEX(NINHBINH_NK_BAO_CAO_KQKD!$B:$B,CU$2))</f>
        <v>0</v>
      </c>
      <c r="CV4" s="13">
        <f ca="1">IF(CV$2="",0,INDEX(NINHBINH_NK_BAO_CAO_KQKD!$B:$B,CV$2))</f>
        <v>0</v>
      </c>
      <c r="CW4" s="13">
        <f ca="1">IF(CW$2="",0,INDEX(NINHBINH_NK_BAO_CAO_KQKD!$B:$B,CW$2))</f>
        <v>0</v>
      </c>
      <c r="CX4" s="13">
        <f ca="1">IF(CX$2="",0,INDEX(NINHBINH_NK_BAO_CAO_KQKD!$B:$B,CX$2))</f>
        <v>0</v>
      </c>
      <c r="CY4" s="13">
        <f ca="1">IF(CY$2="",0,INDEX(NINHBINH_NK_BAO_CAO_KQKD!$B:$B,CY$2))</f>
        <v>0</v>
      </c>
      <c r="CZ4" s="13">
        <f ca="1">IF(CZ$2="",0,INDEX(NINHBINH_NK_BAO_CAO_KQKD!$B:$B,CZ$2))</f>
        <v>0</v>
      </c>
      <c r="DA4" s="13">
        <f ca="1">IF(DA$2="",0,INDEX(NINHBINH_NK_BAO_CAO_KQKD!$B:$B,DA$2))</f>
        <v>0</v>
      </c>
      <c r="DB4" s="13">
        <f ca="1">IF(DB$2="",0,INDEX(NINHBINH_NK_BAO_CAO_KQKD!$B:$B,DB$2))</f>
        <v>0</v>
      </c>
      <c r="DC4" s="13">
        <f ca="1">IF(DC$2="",0,INDEX(NINHBINH_NK_BAO_CAO_KQKD!$B:$B,DC$2))</f>
        <v>0</v>
      </c>
      <c r="DD4" s="13">
        <f ca="1">IF(DD$2="",0,INDEX(NINHBINH_NK_BAO_CAO_KQKD!$B:$B,DD$2))</f>
        <v>0</v>
      </c>
      <c r="DE4" s="13">
        <f ca="1">IF(DE$2="",0,INDEX(NINHBINH_NK_BAO_CAO_KQKD!$B:$B,DE$2))</f>
        <v>0</v>
      </c>
      <c r="DF4" s="13">
        <f ca="1">IF(DF$2="",0,INDEX(NINHBINH_NK_BAO_CAO_KQKD!$B:$B,DF$2))</f>
        <v>0</v>
      </c>
      <c r="DG4" s="13">
        <f ca="1">IF(DG$2="",0,INDEX(NINHBINH_NK_BAO_CAO_KQKD!$B:$B,DG$2))</f>
        <v>0</v>
      </c>
      <c r="DH4" s="13">
        <f ca="1">IF(DH$2="",0,INDEX(NINHBINH_NK_BAO_CAO_KQKD!$B:$B,DH$2))</f>
        <v>0</v>
      </c>
      <c r="DI4" s="13">
        <f ca="1">IF(DI$2="",0,INDEX(NINHBINH_NK_BAO_CAO_KQKD!$B:$B,DI$2))</f>
        <v>0</v>
      </c>
      <c r="DJ4" s="13">
        <f ca="1">IF(DJ$2="",0,INDEX(NINHBINH_NK_BAO_CAO_KQKD!$B:$B,DJ$2))</f>
        <v>0</v>
      </c>
      <c r="DK4" s="13">
        <f ca="1">IF(DK$2="",0,INDEX(NINHBINH_NK_BAO_CAO_KQKD!$B:$B,DK$2))</f>
        <v>0</v>
      </c>
      <c r="DL4" s="13">
        <f ca="1">IF(DL$2="",0,INDEX(NINHBINH_NK_BAO_CAO_KQKD!$B:$B,DL$2))</f>
        <v>0</v>
      </c>
      <c r="DM4" s="13">
        <f ca="1">IF(DM$2="",0,INDEX(NINHBINH_NK_BAO_CAO_KQKD!$B:$B,DM$2))</f>
        <v>0</v>
      </c>
      <c r="DN4" s="13">
        <f ca="1">IF(DN$2="",0,INDEX(NINHBINH_NK_BAO_CAO_KQKD!$B:$B,DN$2))</f>
        <v>0</v>
      </c>
      <c r="DO4" s="13">
        <f ca="1">IF(DO$2="",0,INDEX(NINHBINH_NK_BAO_CAO_KQKD!$B:$B,DO$2))</f>
        <v>0</v>
      </c>
      <c r="DP4" s="13">
        <f ca="1">IF(DP$2="",0,INDEX(NINHBINH_NK_BAO_CAO_KQKD!$B:$B,DP$2))</f>
        <v>0</v>
      </c>
      <c r="DQ4" s="13">
        <f ca="1">IF(DQ$2="",0,INDEX(NINHBINH_NK_BAO_CAO_KQKD!$B:$B,DQ$2))</f>
        <v>0</v>
      </c>
      <c r="DR4" s="13">
        <f ca="1">IF(DR$2="",0,INDEX(NINHBINH_NK_BAO_CAO_KQKD!$B:$B,DR$2))</f>
        <v>0</v>
      </c>
      <c r="DS4" s="13">
        <f ca="1">IF(DS$2="",0,INDEX(NINHBINH_NK_BAO_CAO_KQKD!$B:$B,DS$2))</f>
        <v>0</v>
      </c>
      <c r="DT4" s="13">
        <f ca="1">IF(DT$2="",0,INDEX(NINHBINH_NK_BAO_CAO_KQKD!$B:$B,DT$2))</f>
        <v>0</v>
      </c>
      <c r="DU4" s="13">
        <f ca="1">IF(DU$2="",0,INDEX(NINHBINH_NK_BAO_CAO_KQKD!$B:$B,DU$2))</f>
        <v>0</v>
      </c>
      <c r="DV4" s="13">
        <f ca="1">IF(DV$2="",0,INDEX(NINHBINH_NK_BAO_CAO_KQKD!$B:$B,DV$2))</f>
        <v>0</v>
      </c>
      <c r="DW4" s="13">
        <f ca="1">IF(DW$2="",0,INDEX(NINHBINH_NK_BAO_CAO_KQKD!$B:$B,DW$2))</f>
        <v>0</v>
      </c>
      <c r="DX4" s="13">
        <f ca="1">IF(DX$2="",0,INDEX(NINHBINH_NK_BAO_CAO_KQKD!$B:$B,DX$2))</f>
        <v>0</v>
      </c>
      <c r="DY4" s="13">
        <f ca="1">IF(DY$2="",0,INDEX(NINHBINH_NK_BAO_CAO_KQKD!$B:$B,DY$2))</f>
        <v>0</v>
      </c>
      <c r="DZ4" s="13">
        <f ca="1">IF(DZ$2="",0,INDEX(NINHBINH_NK_BAO_CAO_KQKD!$B:$B,DZ$2))</f>
        <v>0</v>
      </c>
      <c r="EA4" s="13">
        <f ca="1">IF(EA$2="",0,INDEX(NINHBINH_NK_BAO_CAO_KQKD!$B:$B,EA$2))</f>
        <v>0</v>
      </c>
      <c r="EB4" s="13">
        <f ca="1">IF(EB$2="",0,INDEX(NINHBINH_NK_BAO_CAO_KQKD!$B:$B,EB$2))</f>
        <v>0</v>
      </c>
      <c r="EC4" s="13">
        <f ca="1">IF(EC$2="",0,INDEX(NINHBINH_NK_BAO_CAO_KQKD!$B:$B,EC$2))</f>
        <v>0</v>
      </c>
      <c r="ED4" s="13">
        <f ca="1">IF(ED$2="",0,INDEX(NINHBINH_NK_BAO_CAO_KQKD!$B:$B,ED$2))</f>
        <v>0</v>
      </c>
      <c r="EE4" s="13">
        <f ca="1">IF(EE$2="",0,INDEX(NINHBINH_NK_BAO_CAO_KQKD!$B:$B,EE$2))</f>
        <v>0</v>
      </c>
      <c r="EF4" s="13">
        <f ca="1">IF(EF$2="",0,INDEX(NINHBINH_NK_BAO_CAO_KQKD!$B:$B,EF$2))</f>
        <v>0</v>
      </c>
      <c r="EG4" s="13">
        <f ca="1">IF(EG$2="",0,INDEX(NINHBINH_NK_BAO_CAO_KQKD!$B:$B,EG$2))</f>
        <v>0</v>
      </c>
      <c r="EH4" s="13">
        <f ca="1">IF(EH$2="",0,INDEX(NINHBINH_NK_BAO_CAO_KQKD!$B:$B,EH$2))</f>
        <v>0</v>
      </c>
      <c r="EI4" s="13">
        <f ca="1">IF(EI$2="",0,INDEX(NINHBINH_NK_BAO_CAO_KQKD!$B:$B,EI$2))</f>
        <v>0</v>
      </c>
      <c r="EJ4" s="13">
        <f ca="1">IF(EJ$2="",0,INDEX(NINHBINH_NK_BAO_CAO_KQKD!$B:$B,EJ$2))</f>
        <v>0</v>
      </c>
      <c r="EK4" s="13">
        <f ca="1">IF(EK$2="",0,INDEX(NINHBINH_NK_BAO_CAO_KQKD!$B:$B,EK$2))</f>
        <v>0</v>
      </c>
      <c r="EL4" s="13">
        <f ca="1">IF(EL$2="",0,INDEX(NINHBINH_NK_BAO_CAO_KQKD!$B:$B,EL$2))</f>
        <v>0</v>
      </c>
      <c r="EM4" s="13">
        <f ca="1">IF(EM$2="",0,INDEX(NINHBINH_NK_BAO_CAO_KQKD!$B:$B,EM$2))</f>
        <v>0</v>
      </c>
      <c r="EN4" s="13">
        <f ca="1">IF(EN$2="",0,INDEX(NINHBINH_NK_BAO_CAO_KQKD!$B:$B,EN$2))</f>
        <v>0</v>
      </c>
      <c r="EO4" s="13">
        <f ca="1">IF(EO$2="",0,INDEX(NINHBINH_NK_BAO_CAO_KQKD!$B:$B,EO$2))</f>
        <v>0</v>
      </c>
      <c r="EP4" s="13">
        <f ca="1">IF(EP$2="",0,INDEX(NINHBINH_NK_BAO_CAO_KQKD!$B:$B,EP$2))</f>
        <v>0</v>
      </c>
      <c r="EQ4" s="13">
        <f ca="1">IF(EQ$2="",0,INDEX(NINHBINH_NK_BAO_CAO_KQKD!$B:$B,EQ$2))</f>
        <v>0</v>
      </c>
      <c r="ER4" s="13">
        <f ca="1">IF(ER$2="",0,INDEX(NINHBINH_NK_BAO_CAO_KQKD!$B:$B,ER$2))</f>
        <v>15732999531.6</v>
      </c>
      <c r="ES4" s="13">
        <f ca="1">IF(ES$2="",0,INDEX(NINHBINH_NK_BAO_CAO_KQKD!$B:$B,ES$2))</f>
        <v>15732999531.6</v>
      </c>
      <c r="ET4" s="13">
        <f ca="1">IF(ET$2="",0,INDEX(NINHBINH_NK_BAO_CAO_KQKD!$B:$B,ET$2))</f>
        <v>15732999531.6</v>
      </c>
      <c r="EU4" s="13">
        <f ca="1">IF(EU$2="",0,INDEX(NINHBINH_NK_BAO_CAO_KQKD!$B:$B,EU$2))</f>
        <v>15732999531.6</v>
      </c>
      <c r="EV4" s="13">
        <f ca="1">IF(EV$2="",0,INDEX(NINHBINH_NK_BAO_CAO_KQKD!$B:$B,EV$2))</f>
        <v>15732999531.6</v>
      </c>
      <c r="EW4" s="13">
        <f ca="1">IF(EW$2="",0,INDEX(NINHBINH_NK_BAO_CAO_KQKD!$B:$B,EW$2))</f>
        <v>0</v>
      </c>
      <c r="EX4" s="13">
        <f ca="1">IF(EX$2="",0,INDEX(NINHBINH_NK_BAO_CAO_KQKD!$B:$B,EX$2))</f>
        <v>15732999531.6</v>
      </c>
      <c r="EY4" s="13">
        <f ca="1">IF(EY$2="",0,INDEX(NINHBINH_NK_BAO_CAO_KQKD!$B:$B,EY$2))</f>
        <v>22459834723.599998</v>
      </c>
      <c r="EZ4" s="13">
        <f ca="1">IF(EZ$2="",0,INDEX(NINHBINH_NK_BAO_CAO_KQKD!$B:$B,EZ$2))</f>
        <v>22485757323.599998</v>
      </c>
      <c r="FA4" s="13">
        <f ca="1">IF(FA$2="",0,INDEX(NINHBINH_NK_BAO_CAO_KQKD!$B:$B,FA$2))</f>
        <v>22701341043.599998</v>
      </c>
      <c r="FB4" s="13">
        <f ca="1">IF(FB$2="",0,INDEX(NINHBINH_NK_BAO_CAO_KQKD!$B:$B,FB$2))</f>
        <v>22701341043.599998</v>
      </c>
      <c r="FC4" s="13">
        <f ca="1">IF(FC$2="",0,INDEX(NINHBINH_NK_BAO_CAO_KQKD!$B:$B,FC$2))</f>
        <v>22701341043.599998</v>
      </c>
      <c r="FD4" s="13">
        <f ca="1">IF(FD$2="",0,INDEX(NINHBINH_NK_BAO_CAO_KQKD!$B:$B,FD$2))</f>
        <v>0</v>
      </c>
      <c r="FE4" s="13">
        <f ca="1">IF(FE$2="",0,INDEX(NINHBINH_NK_BAO_CAO_KQKD!$B:$B,FE$2))</f>
        <v>22701341043.599998</v>
      </c>
      <c r="FF4" s="13">
        <f ca="1">IF(FF$2="",0,INDEX(NINHBINH_NK_BAO_CAO_KQKD!$B:$B,FF$2))</f>
        <v>22701341043.599998</v>
      </c>
      <c r="FG4" s="13">
        <f ca="1">IF(FG$2="",0,INDEX(NINHBINH_NK_BAO_CAO_KQKD!$B:$B,FG$2))</f>
        <v>22701341043.599998</v>
      </c>
      <c r="FH4" s="13">
        <f ca="1">IF(FH$2="",0,INDEX(NINHBINH_NK_BAO_CAO_KQKD!$B:$B,FH$2))</f>
        <v>22720636033.599998</v>
      </c>
      <c r="FI4" s="13">
        <f ca="1">IF(FI$2="",0,INDEX(NINHBINH_NK_BAO_CAO_KQKD!$B:$B,FI$2))</f>
        <v>22722583033.599998</v>
      </c>
      <c r="FJ4" s="13">
        <f ca="1">IF(FJ$2="",0,INDEX(NINHBINH_NK_BAO_CAO_KQKD!$B:$B,FJ$2))</f>
        <v>22722583033.599998</v>
      </c>
      <c r="FK4" s="13">
        <f ca="1">IF(FK$2="",0,INDEX(NINHBINH_NK_BAO_CAO_KQKD!$B:$B,FK$2))</f>
        <v>0</v>
      </c>
      <c r="FL4" s="13">
        <f ca="1">IF(FL$2="",0,INDEX(NINHBINH_NK_BAO_CAO_KQKD!$B:$B,FL$2))</f>
        <v>22765380073.599998</v>
      </c>
      <c r="FM4" s="13">
        <f ca="1">IF(FM$2="",0,INDEX(NINHBINH_NK_BAO_CAO_KQKD!$B:$B,FM$2))</f>
        <v>22765380073.599998</v>
      </c>
      <c r="FN4" s="13">
        <f ca="1">IF(FN$2="",0,INDEX(NINHBINH_NK_BAO_CAO_KQKD!$B:$B,FN$2))</f>
        <v>22765380073.599998</v>
      </c>
      <c r="FO4" s="13">
        <f ca="1">IF(FO$2="",0,INDEX(NINHBINH_NK_BAO_CAO_KQKD!$B:$B,FO$2))</f>
        <v>22765380073.599998</v>
      </c>
      <c r="FP4" s="13">
        <f ca="1">IF(FP$2="",0,INDEX(NINHBINH_NK_BAO_CAO_KQKD!$B:$B,FP$2))</f>
        <v>22783011973.599998</v>
      </c>
      <c r="FQ4" s="13">
        <f ca="1">IF(FQ$2="",0,INDEX(NINHBINH_NK_BAO_CAO_KQKD!$B:$B,FQ$2))</f>
        <v>22783011973.599998</v>
      </c>
      <c r="FR4" s="13">
        <f ca="1">IF(FR$2="",0,INDEX(NINHBINH_NK_BAO_CAO_KQKD!$B:$B,FR$2))</f>
        <v>0</v>
      </c>
      <c r="FS4" s="13">
        <f ca="1">IF(FS$2="",0,INDEX(NINHBINH_NK_BAO_CAO_KQKD!$B:$B,FS$2))</f>
        <v>22783011973.599998</v>
      </c>
      <c r="FT4" s="13">
        <f ca="1">IF(FT$2="",0,INDEX(NINHBINH_NK_BAO_CAO_KQKD!$B:$B,FT$2))</f>
        <v>22783011973.599998</v>
      </c>
      <c r="FU4" s="13">
        <f ca="1">IF(FU$2="",0,INDEX(NINHBINH_NK_BAO_CAO_KQKD!$B:$B,FU$2))</f>
        <v>22824785662.599998</v>
      </c>
      <c r="FV4" s="13">
        <f ca="1">IF(FV$2="",0,INDEX(NINHBINH_NK_BAO_CAO_KQKD!$B:$B,FV$2))</f>
        <v>0</v>
      </c>
      <c r="FW4" s="13">
        <f ca="1">IF(FW$2="",0,INDEX(NINHBINH_NK_BAO_CAO_KQKD!$B:$B,FW$2))</f>
        <v>22899220022.599998</v>
      </c>
      <c r="FX4" s="13">
        <f ca="1">IF(FX$2="",0,INDEX(NINHBINH_NK_BAO_CAO_KQKD!$B:$B,FX$2))</f>
        <v>22899220022.599998</v>
      </c>
      <c r="FY4" s="13">
        <f ca="1">IF(FY$2="",0,INDEX(NINHBINH_NK_BAO_CAO_KQKD!$B:$B,FY$2))</f>
        <v>0</v>
      </c>
      <c r="FZ4" s="13">
        <f ca="1">IF(FZ$2="",0,INDEX(NINHBINH_NK_BAO_CAO_KQKD!$B:$B,FZ$2))</f>
        <v>22899220022.599998</v>
      </c>
      <c r="GA4" s="13">
        <f ca="1">IF(GA$2="",0,INDEX(NINHBINH_NK_BAO_CAO_KQKD!$B:$B,GA$2))</f>
        <v>22899220022.599998</v>
      </c>
      <c r="GB4" s="13">
        <f ca="1">IF(GB$2="",0,INDEX(NINHBINH_NK_BAO_CAO_KQKD!$B:$B,GB$2))</f>
        <v>22899220022.599998</v>
      </c>
      <c r="GC4" s="13">
        <f ca="1">IF(GC$2="",0,INDEX(NINHBINH_NK_BAO_CAO_KQKD!$B:$B,GC$2))</f>
        <v>22899220022.599998</v>
      </c>
      <c r="GD4" s="13">
        <f ca="1">IF(GD$2="",0,INDEX(NINHBINH_NK_BAO_CAO_KQKD!$B:$B,GD$2))</f>
        <v>22899220022.599998</v>
      </c>
      <c r="GE4" s="13">
        <f ca="1">IF(GE$2="",0,INDEX(NINHBINH_NK_BAO_CAO_KQKD!$B:$B,GE$2))</f>
        <v>22899220022.599998</v>
      </c>
      <c r="GF4" s="13">
        <f ca="1">IF(GF$2="",0,INDEX(NINHBINH_NK_BAO_CAO_KQKD!$B:$B,GF$2))</f>
        <v>0</v>
      </c>
      <c r="GG4" s="13">
        <f ca="1">IF(GG$2="",0,INDEX(NINHBINH_NK_BAO_CAO_KQKD!$B:$B,GG$2))</f>
        <v>0</v>
      </c>
      <c r="GH4" s="13">
        <f ca="1">IF(GH$2="",0,INDEX(NINHBINH_NK_BAO_CAO_KQKD!$B:$B,GH$2))</f>
        <v>22899220022.599998</v>
      </c>
      <c r="GI4" s="13">
        <f ca="1">IF(GI$2="",0,INDEX(NINHBINH_NK_BAO_CAO_KQKD!$B:$B,GI$2))</f>
        <v>22899220022.599998</v>
      </c>
      <c r="GJ4" s="13">
        <f ca="1">IF(GJ$2="",0,INDEX(NINHBINH_NK_BAO_CAO_KQKD!$B:$B,GJ$2))</f>
        <v>22899220022.599998</v>
      </c>
      <c r="GK4" s="13">
        <f ca="1">IF(GK$2="",0,INDEX(NINHBINH_NK_BAO_CAO_KQKD!$B:$B,GK$2))</f>
        <v>22899220022.599998</v>
      </c>
      <c r="GL4" s="13">
        <f ca="1">IF(GL$2="",0,INDEX(NINHBINH_NK_BAO_CAO_KQKD!$B:$B,GL$2))</f>
        <v>22930488722.599998</v>
      </c>
      <c r="GM4" s="13">
        <f ca="1">IF(GM$2="",0,INDEX(NINHBINH_NK_BAO_CAO_KQKD!$B:$B,GM$2))</f>
        <v>0</v>
      </c>
      <c r="GN4" s="13">
        <f ca="1">IF(GN$2="",0,INDEX(NINHBINH_NK_BAO_CAO_KQKD!$B:$B,GN$2))</f>
        <v>22930488722.599998</v>
      </c>
      <c r="GO4" s="13">
        <f ca="1">IF(GO$2="",0,INDEX(NINHBINH_NK_BAO_CAO_KQKD!$B:$B,GO$2))</f>
        <v>22974087910.599998</v>
      </c>
      <c r="GP4" s="13">
        <f ca="1">IF(GP$2="",0,INDEX(NINHBINH_NK_BAO_CAO_KQKD!$B:$B,GP$2))</f>
        <v>22974087910.599998</v>
      </c>
      <c r="GQ4" s="13">
        <f ca="1">IF(GQ$2="",0,INDEX(NINHBINH_NK_BAO_CAO_KQKD!$B:$B,GQ$2))</f>
        <v>22974087910.599998</v>
      </c>
      <c r="GR4" s="13">
        <f ca="1">IF(GR$2="",0,INDEX(NINHBINH_NK_BAO_CAO_KQKD!$B:$B,GR$2))</f>
        <v>22974087910.599998</v>
      </c>
      <c r="GS4" s="13">
        <f ca="1">IF(GS$2="",0,INDEX(NINHBINH_NK_BAO_CAO_KQKD!$B:$B,GS$2))</f>
        <v>22974087910.599998</v>
      </c>
      <c r="GT4" s="13">
        <f ca="1">IF(GT$2="",0,INDEX(NINHBINH_NK_BAO_CAO_KQKD!$B:$B,GT$2))</f>
        <v>0</v>
      </c>
      <c r="GU4" s="13">
        <f ca="1">IF(GU$2="",0,INDEX(NINHBINH_NK_BAO_CAO_KQKD!$B:$B,GU$2))</f>
        <v>22974087910.599998</v>
      </c>
      <c r="GV4" s="13">
        <f ca="1">IF(GV$2="",0,INDEX(NINHBINH_NK_BAO_CAO_KQKD!$B:$B,GV$2))</f>
        <v>23039821030.599998</v>
      </c>
      <c r="GW4" s="13">
        <f ca="1">IF(GW$2="",0,INDEX(NINHBINH_NK_BAO_CAO_KQKD!$B:$B,GW$2))</f>
        <v>23118933215.599998</v>
      </c>
      <c r="GX4" s="13">
        <f ca="1">IF(GX$2="",0,INDEX(NINHBINH_NK_BAO_CAO_KQKD!$B:$B,GX$2))</f>
        <v>23118933215.599998</v>
      </c>
      <c r="GY4" s="13">
        <f ca="1">IF(GY$2="",0,INDEX(NINHBINH_NK_BAO_CAO_KQKD!$B:$B,GY$2))</f>
        <v>23118933215.599998</v>
      </c>
      <c r="GZ4" s="13">
        <f ca="1">IF(GZ$2="",0,INDEX(NINHBINH_NK_BAO_CAO_KQKD!$B:$B,GZ$2))</f>
        <v>23118933215.599998</v>
      </c>
      <c r="HA4" s="13">
        <f ca="1">IF(HA$2="",0,INDEX(NINHBINH_NK_BAO_CAO_KQKD!$B:$B,HA$2))</f>
        <v>0</v>
      </c>
      <c r="HB4" s="13">
        <f ca="1">IF(HB$2="",0,INDEX(NINHBINH_NK_BAO_CAO_KQKD!$B:$B,HB$2))</f>
        <v>23118933215.599998</v>
      </c>
      <c r="HC4" s="13">
        <f ca="1">IF(HC$2="",0,INDEX(NINHBINH_NK_BAO_CAO_KQKD!$B:$B,HC$2))</f>
        <v>23118933215.599998</v>
      </c>
      <c r="HD4" s="13">
        <f ca="1">IF(HD$2="",0,INDEX(NINHBINH_NK_BAO_CAO_KQKD!$B:$B,HD$2))</f>
        <v>23126451715.599998</v>
      </c>
      <c r="HE4" s="13">
        <f ca="1">IF(HE$2="",0,INDEX(NINHBINH_NK_BAO_CAO_KQKD!$B:$B,HE$2))</f>
        <v>23126451715.599998</v>
      </c>
      <c r="HF4" s="13">
        <f ca="1">IF(HF$2="",0,INDEX(NINHBINH_NK_BAO_CAO_KQKD!$B:$B,HF$2))</f>
        <v>23126451715.599998</v>
      </c>
      <c r="HG4" s="13">
        <f ca="1">IF(HG$2="",0,INDEX(NINHBINH_NK_BAO_CAO_KQKD!$B:$B,HG$2))</f>
        <v>23265242097.599998</v>
      </c>
      <c r="HH4" s="13">
        <f ca="1">IF(HH$2="",0,INDEX(NINHBINH_NK_BAO_CAO_KQKD!$B:$B,HH$2))</f>
        <v>0</v>
      </c>
      <c r="HI4" s="13">
        <f ca="1">IF(HI$2="",0,INDEX(NINHBINH_NK_BAO_CAO_KQKD!$B:$B,HI$2))</f>
        <v>23265242097.599998</v>
      </c>
      <c r="HJ4" s="13">
        <f ca="1">IF(HJ$2="",0,INDEX(NINHBINH_NK_BAO_CAO_KQKD!$B:$B,HJ$2))</f>
        <v>23270445097.599998</v>
      </c>
      <c r="HK4" s="13">
        <f ca="1">IF(HK$2="",0,INDEX(NINHBINH_NK_BAO_CAO_KQKD!$B:$B,HK$2))</f>
        <v>23270445097.599998</v>
      </c>
      <c r="HL4" s="13">
        <f ca="1">IF(HL$2="",0,INDEX(NINHBINH_NK_BAO_CAO_KQKD!$B:$B,HL$2))</f>
        <v>23271588817.599998</v>
      </c>
      <c r="HM4" s="13">
        <f ca="1">IF(HM$2="",0,INDEX(NINHBINH_NK_BAO_CAO_KQKD!$B:$B,HM$2))</f>
        <v>23271588817.599998</v>
      </c>
      <c r="HN4" s="13">
        <f ca="1">IF(HN$2="",0,INDEX(NINHBINH_NK_BAO_CAO_KQKD!$B:$B,HN$2))</f>
        <v>23271588817.599998</v>
      </c>
      <c r="HO4" s="13">
        <f ca="1">IF(HO$2="",0,INDEX(NINHBINH_NK_BAO_CAO_KQKD!$B:$B,HO$2))</f>
        <v>0</v>
      </c>
      <c r="HP4" s="13">
        <f ca="1">IF(HP$2="",0,INDEX(NINHBINH_NK_BAO_CAO_KQKD!$B:$B,HP$2))</f>
        <v>23271588817.599998</v>
      </c>
      <c r="HQ4" s="13">
        <f ca="1">IF(HQ$2="",0,INDEX(NINHBINH_NK_BAO_CAO_KQKD!$B:$B,HQ$2))</f>
        <v>23289196049.599998</v>
      </c>
      <c r="HR4" s="13">
        <f ca="1">IF(HR$2="",0,INDEX(NINHBINH_NK_BAO_CAO_KQKD!$B:$B,HR$2))</f>
        <v>23420345685.599998</v>
      </c>
      <c r="HS4" s="13">
        <f ca="1">IF(HS$2="",0,INDEX(NINHBINH_NK_BAO_CAO_KQKD!$B:$B,HS$2))</f>
        <v>23420345685.599998</v>
      </c>
      <c r="HT4" s="13">
        <f ca="1">IF(HT$2="",0,INDEX(NINHBINH_NK_BAO_CAO_KQKD!$B:$B,HT$2))</f>
        <v>23420345685.599998</v>
      </c>
      <c r="HU4" s="13">
        <f ca="1">IF(HU$2="",0,INDEX(NINHBINH_NK_BAO_CAO_KQKD!$B:$B,HU$2))</f>
        <v>23420345685.599998</v>
      </c>
      <c r="HV4" s="13">
        <f ca="1">IF(HV$2="",0,INDEX(NINHBINH_NK_BAO_CAO_KQKD!$B:$B,HV$2))</f>
        <v>0</v>
      </c>
      <c r="HW4" s="13">
        <f ca="1">IF(HW$2="",0,INDEX(NINHBINH_NK_BAO_CAO_KQKD!$B:$B,HW$2))</f>
        <v>23420345685.599998</v>
      </c>
      <c r="HX4" s="13">
        <f ca="1">IF(HX$2="",0,INDEX(NINHBINH_NK_BAO_CAO_KQKD!$B:$B,HX$2))</f>
        <v>23896105999.599998</v>
      </c>
      <c r="HY4" s="13">
        <f ca="1">IF(HY$2="",0,INDEX(NINHBINH_NK_BAO_CAO_KQKD!$B:$B,HY$2))</f>
        <v>23896105999.599998</v>
      </c>
      <c r="HZ4" s="13">
        <f ca="1">IF(HZ$2="",0,INDEX(NINHBINH_NK_BAO_CAO_KQKD!$B:$B,HZ$2))</f>
        <v>23896105999.599998</v>
      </c>
      <c r="IA4" s="13">
        <f ca="1">IF(IA$2="",0,INDEX(NINHBINH_NK_BAO_CAO_KQKD!$B:$B,IA$2))</f>
        <v>23745543551.599998</v>
      </c>
      <c r="IB4" s="13">
        <f ca="1">IF(IB$2="",0,INDEX(NINHBINH_NK_BAO_CAO_KQKD!$B:$B,IB$2))</f>
        <v>23745543551.599998</v>
      </c>
      <c r="IC4" s="13">
        <f ca="1">IF(IC$2="",0,INDEX(NINHBINH_NK_BAO_CAO_KQKD!$B:$B,IC$2))</f>
        <v>0</v>
      </c>
      <c r="ID4" s="13">
        <f ca="1">IF(ID$2="",0,INDEX(NINHBINH_NK_BAO_CAO_KQKD!$B:$B,ID$2))</f>
        <v>23745543551.599998</v>
      </c>
      <c r="IE4" s="13">
        <f ca="1">IF(IE$2="",0,INDEX(NINHBINH_NK_BAO_CAO_KQKD!$B:$B,IE$2))</f>
        <v>23755597551.599998</v>
      </c>
      <c r="IF4" s="13">
        <f ca="1">IF(IF$2="",0,INDEX(NINHBINH_NK_BAO_CAO_KQKD!$B:$B,IF$2))</f>
        <v>23790380075.599998</v>
      </c>
      <c r="IG4" s="13">
        <f ca="1">IF(IG$2="",0,INDEX(NINHBINH_NK_BAO_CAO_KQKD!$B:$B,IG$2))</f>
        <v>23790380075.599998</v>
      </c>
      <c r="IH4" s="13">
        <f ca="1">IF(IH$2="",0,INDEX(NINHBINH_NK_BAO_CAO_KQKD!$B:$B,IH$2))</f>
        <v>23790380075.599998</v>
      </c>
      <c r="II4" s="13">
        <f ca="1">IF(II$2="",0,INDEX(NINHBINH_NK_BAO_CAO_KQKD!$B:$B,II$2))</f>
        <v>23790380075.599998</v>
      </c>
      <c r="IJ4" s="13">
        <f ca="1">IF(IJ$2="",0,INDEX(NINHBINH_NK_BAO_CAO_KQKD!$B:$B,IJ$2))</f>
        <v>0</v>
      </c>
      <c r="IK4" s="13">
        <f ca="1">IF(IK$2="",0,INDEX(NINHBINH_NK_BAO_CAO_KQKD!$B:$B,IK$2))</f>
        <v>23790380075.599998</v>
      </c>
      <c r="IL4" s="13">
        <f ca="1">IF(IL$2="",0,INDEX(NINHBINH_NK_BAO_CAO_KQKD!$B:$B,IL$2))</f>
        <v>23806101239.599998</v>
      </c>
      <c r="IM4" s="13">
        <f ca="1">IF(IM$2="",0,INDEX(NINHBINH_NK_BAO_CAO_KQKD!$B:$B,IM$2))</f>
        <v>23806101239.599998</v>
      </c>
      <c r="IN4" s="13">
        <f ca="1">IF(IN$2="",0,INDEX(NINHBINH_NK_BAO_CAO_KQKD!$B:$B,IN$2))</f>
        <v>23841441257.599998</v>
      </c>
      <c r="IO4" s="13">
        <f ca="1">IF(IO$2="",0,INDEX(NINHBINH_NK_BAO_CAO_KQKD!$B:$B,IO$2))</f>
        <v>24858735046.599998</v>
      </c>
      <c r="IP4" s="13">
        <f ca="1">IF(IP$2="",0,INDEX(NINHBINH_NK_BAO_CAO_KQKD!$B:$B,IP$2))</f>
        <v>0</v>
      </c>
      <c r="IQ4" s="13">
        <f ca="1">IF(IQ$2="",0,INDEX(NINHBINH_NK_BAO_CAO_KQKD!$B:$B,IQ$2))</f>
        <v>0</v>
      </c>
      <c r="IR4" s="13">
        <f ca="1">IF(IR$2="",0,INDEX(NINHBINH_NK_BAO_CAO_KQKD!$B:$B,IR$2))</f>
        <v>24858735046.599998</v>
      </c>
      <c r="IS4" s="13">
        <f ca="1">IF(IS$2="",0,INDEX(NINHBINH_NK_BAO_CAO_KQKD!$B:$B,IS$2))</f>
        <v>24858735046.599998</v>
      </c>
      <c r="IT4" s="13">
        <f ca="1">IF(IT$2="",0,INDEX(NINHBINH_NK_BAO_CAO_KQKD!$B:$B,IT$2))</f>
        <v>24858735046.599998</v>
      </c>
      <c r="IU4" s="13">
        <f ca="1">IF(IU$2="",0,INDEX(NINHBINH_NK_BAO_CAO_KQKD!$B:$B,IU$2))</f>
        <v>24858735006.599998</v>
      </c>
      <c r="IV4" s="13">
        <f ca="1">IF(IV$2="",0,INDEX(NINHBINH_NK_BAO_CAO_KQKD!$B:$B,IV$2))</f>
        <v>24858735006.599998</v>
      </c>
      <c r="IW4" s="13">
        <f ca="1">IF(IW$2="",0,INDEX(NINHBINH_NK_BAO_CAO_KQKD!$B:$B,IW$2))</f>
        <v>24858735006.599998</v>
      </c>
      <c r="IX4" s="13">
        <f ca="1">IF(IX$2="",0,INDEX(NINHBINH_NK_BAO_CAO_KQKD!$B:$B,IX$2))</f>
        <v>0</v>
      </c>
      <c r="IY4" s="13">
        <f ca="1">IF(IY$2="",0,INDEX(NINHBINH_NK_BAO_CAO_KQKD!$B:$B,IY$2))</f>
        <v>24858735006.599998</v>
      </c>
      <c r="IZ4" s="13">
        <f ca="1">IF(IZ$2="",0,INDEX(NINHBINH_NK_BAO_CAO_KQKD!$B:$B,IZ$2))</f>
        <v>24858735006.599998</v>
      </c>
      <c r="JA4" s="13">
        <f ca="1">IF(JA$2="",0,INDEX(NINHBINH_NK_BAO_CAO_KQKD!$B:$B,JA$2))</f>
        <v>24858735006.599998</v>
      </c>
      <c r="JB4" s="13">
        <f ca="1">IF(JB$2="",0,INDEX(NINHBINH_NK_BAO_CAO_KQKD!$B:$B,JB$2))</f>
        <v>24915360698.599998</v>
      </c>
      <c r="JC4" s="13">
        <f ca="1">IF(JC$2="",0,INDEX(NINHBINH_NK_BAO_CAO_KQKD!$B:$B,JC$2))</f>
        <v>26451444698.599998</v>
      </c>
      <c r="JD4" s="13">
        <f ca="1">IF(JD$2="",0,INDEX(NINHBINH_NK_BAO_CAO_KQKD!$B:$B,JD$2))</f>
        <v>26451444698.599998</v>
      </c>
      <c r="JE4" s="13">
        <f ca="1">IF(JE$2="",0,INDEX(NINHBINH_NK_BAO_CAO_KQKD!$B:$B,JE$2))</f>
        <v>0</v>
      </c>
      <c r="JF4" s="13">
        <f ca="1">IF(JF$2="",0,INDEX(NINHBINH_NK_BAO_CAO_KQKD!$B:$B,JF$2))</f>
        <v>26451444698.599998</v>
      </c>
      <c r="JG4" s="13">
        <f ca="1">IF(JG$2="",0,INDEX(NINHBINH_NK_BAO_CAO_KQKD!$B:$B,JG$2))</f>
        <v>26451444698.599998</v>
      </c>
      <c r="JH4" s="13">
        <f ca="1">IF(JH$2="",0,INDEX(NINHBINH_NK_BAO_CAO_KQKD!$B:$B,JH$2))</f>
        <v>26862045378.599998</v>
      </c>
      <c r="JI4" s="13">
        <f ca="1">IF(JI$2="",0,INDEX(NINHBINH_NK_BAO_CAO_KQKD!$B:$B,JI$2))</f>
        <v>26871822346.599998</v>
      </c>
      <c r="JJ4" s="13">
        <f ca="1">IF(JJ$2="",0,INDEX(NINHBINH_NK_BAO_CAO_KQKD!$B:$B,JJ$2))</f>
        <v>26996506666.599998</v>
      </c>
      <c r="JK4" s="13">
        <f ca="1">IF(JK$2="",0,INDEX(NINHBINH_NK_BAO_CAO_KQKD!$B:$B,JK$2))</f>
        <v>26996506666.599998</v>
      </c>
      <c r="JL4" s="13">
        <f ca="1">IF(JL$2="",0,INDEX(NINHBINH_NK_BAO_CAO_KQKD!$B:$B,JL$2))</f>
        <v>0</v>
      </c>
      <c r="JM4" s="13">
        <f ca="1">IF(JM$2="",0,INDEX(NINHBINH_NK_BAO_CAO_KQKD!$B:$B,JM$2))</f>
        <v>26996506666.599998</v>
      </c>
      <c r="JN4" s="13">
        <f ca="1">IF(JN$2="",0,INDEX(NINHBINH_NK_BAO_CAO_KQKD!$B:$B,JN$2))</f>
        <v>26996506666.599998</v>
      </c>
      <c r="JO4" s="13">
        <f ca="1">IF(JO$2="",0,INDEX(NINHBINH_NK_BAO_CAO_KQKD!$B:$B,JO$2))</f>
        <v>27016861066.599998</v>
      </c>
      <c r="JP4" s="13">
        <f ca="1">IF(JP$2="",0,INDEX(NINHBINH_NK_BAO_CAO_KQKD!$B:$B,JP$2))</f>
        <v>27016861066.599998</v>
      </c>
      <c r="JQ4" s="13">
        <f ca="1">IF(JQ$2="",0,INDEX(NINHBINH_NK_BAO_CAO_KQKD!$B:$B,JQ$2))</f>
        <v>0</v>
      </c>
      <c r="JR4" s="13">
        <f ca="1">IF(JR$2="",0,INDEX(NINHBINH_NK_BAO_CAO_KQKD!$B:$B,JR$2))</f>
        <v>0</v>
      </c>
      <c r="JS4" s="13">
        <f ca="1">IF(JS$2="",0,INDEX(NINHBINH_NK_BAO_CAO_KQKD!$B:$B,JS$2))</f>
        <v>0</v>
      </c>
      <c r="JT4" s="13">
        <f ca="1">IF(JT$2="",0,INDEX(NINHBINH_NK_BAO_CAO_KQKD!$B:$B,JT$2))</f>
        <v>0</v>
      </c>
      <c r="JU4" s="13">
        <f ca="1">IF(JU$2="",0,INDEX(NINHBINH_NK_BAO_CAO_KQKD!$B:$B,JU$2))</f>
        <v>0</v>
      </c>
      <c r="JV4" s="13">
        <f ca="1">IF(JV$2="",0,INDEX(NINHBINH_NK_BAO_CAO_KQKD!$B:$B,JV$2))</f>
        <v>0</v>
      </c>
      <c r="JW4" s="13">
        <f ca="1">IF(JW$2="",0,INDEX(NINHBINH_NK_BAO_CAO_KQKD!$B:$B,JW$2))</f>
        <v>0</v>
      </c>
      <c r="JX4" s="13">
        <f ca="1">IF(JX$2="",0,INDEX(NINHBINH_NK_BAO_CAO_KQKD!$B:$B,JX$2))</f>
        <v>0</v>
      </c>
      <c r="JY4" s="13">
        <f ca="1">IF(JY$2="",0,INDEX(NINHBINH_NK_BAO_CAO_KQKD!$B:$B,JY$2))</f>
        <v>0</v>
      </c>
      <c r="JZ4" s="13">
        <f ca="1">IF(JZ$2="",0,INDEX(NINHBINH_NK_BAO_CAO_KQKD!$B:$B,JZ$2))</f>
        <v>0</v>
      </c>
      <c r="KA4" s="13">
        <f ca="1">IF(KA$2="",0,INDEX(NINHBINH_NK_BAO_CAO_KQKD!$B:$B,KA$2))</f>
        <v>0</v>
      </c>
      <c r="KB4" s="13">
        <f ca="1">IF(KB$2="",0,INDEX(NINHBINH_NK_BAO_CAO_KQKD!$B:$B,KB$2))</f>
        <v>0</v>
      </c>
      <c r="KC4" s="13">
        <f ca="1">IF(KC$2="",0,INDEX(NINHBINH_NK_BAO_CAO_KQKD!$B:$B,KC$2))</f>
        <v>0</v>
      </c>
      <c r="KD4" s="13">
        <f ca="1">IF(KD$2="",0,INDEX(NINHBINH_NK_BAO_CAO_KQKD!$B:$B,KD$2))</f>
        <v>0</v>
      </c>
      <c r="KE4" s="13">
        <f ca="1">IF(KE$2="",0,INDEX(NINHBINH_NK_BAO_CAO_KQKD!$B:$B,KE$2))</f>
        <v>0</v>
      </c>
      <c r="KF4" s="13">
        <f ca="1">IF(KF$2="",0,INDEX(NINHBINH_NK_BAO_CAO_KQKD!$B:$B,KF$2))</f>
        <v>0</v>
      </c>
      <c r="KG4" s="13">
        <f ca="1">IF(KG$2="",0,INDEX(NINHBINH_NK_BAO_CAO_KQKD!$B:$B,KG$2))</f>
        <v>0</v>
      </c>
      <c r="KH4" s="13">
        <f ca="1">IF(KH$2="",0,INDEX(NINHBINH_NK_BAO_CAO_KQKD!$B:$B,KH$2))</f>
        <v>0</v>
      </c>
      <c r="KI4" s="13">
        <f ca="1">IF(KI$2="",0,INDEX(NINHBINH_NK_BAO_CAO_KQKD!$B:$B,KI$2))</f>
        <v>0</v>
      </c>
      <c r="KJ4" s="13">
        <f ca="1">IF(KJ$2="",0,INDEX(NINHBINH_NK_BAO_CAO_KQKD!$B:$B,KJ$2))</f>
        <v>0</v>
      </c>
      <c r="KK4" s="13">
        <f ca="1">IF(KK$2="",0,INDEX(NINHBINH_NK_BAO_CAO_KQKD!$B:$B,KK$2))</f>
        <v>0</v>
      </c>
      <c r="KL4" s="13">
        <f ca="1">IF(KL$2="",0,INDEX(NINHBINH_NK_BAO_CAO_KQKD!$B:$B,KL$2))</f>
        <v>0</v>
      </c>
      <c r="KM4" s="13">
        <f ca="1">IF(KM$2="",0,INDEX(NINHBINH_NK_BAO_CAO_KQKD!$B:$B,KM$2))</f>
        <v>0</v>
      </c>
      <c r="KN4" s="13">
        <f ca="1">IF(KN$2="",0,INDEX(NINHBINH_NK_BAO_CAO_KQKD!$B:$B,KN$2))</f>
        <v>0</v>
      </c>
      <c r="KO4" s="13">
        <f ca="1">IF(KO$2="",0,INDEX(NINHBINH_NK_BAO_CAO_KQKD!$B:$B,KO$2))</f>
        <v>0</v>
      </c>
      <c r="KP4" s="13">
        <f ca="1">IF(KP$2="",0,INDEX(NINHBINH_NK_BAO_CAO_KQKD!$B:$B,KP$2))</f>
        <v>0</v>
      </c>
      <c r="KQ4" s="13">
        <f ca="1">IF(KQ$2="",0,INDEX(NINHBINH_NK_BAO_CAO_KQKD!$B:$B,KQ$2))</f>
        <v>0</v>
      </c>
      <c r="KR4" s="13">
        <f ca="1">IF(KR$2="",0,INDEX(NINHBINH_NK_BAO_CAO_KQKD!$B:$B,KR$2))</f>
        <v>0</v>
      </c>
      <c r="KS4" s="13">
        <f ca="1">IF(KS$2="",0,INDEX(NINHBINH_NK_BAO_CAO_KQKD!$B:$B,KS$2))</f>
        <v>0</v>
      </c>
      <c r="KT4" s="13">
        <f ca="1">IF(KT$2="",0,INDEX(NINHBINH_NK_BAO_CAO_KQKD!$B:$B,KT$2))</f>
        <v>0</v>
      </c>
      <c r="KU4" s="13">
        <f ca="1">IF(KU$2="",0,INDEX(NINHBINH_NK_BAO_CAO_KQKD!$B:$B,KU$2))</f>
        <v>0</v>
      </c>
      <c r="KV4" s="13">
        <f ca="1">IF(KV$2="",0,INDEX(NINHBINH_NK_BAO_CAO_KQKD!$B:$B,KV$2))</f>
        <v>0</v>
      </c>
      <c r="KW4" s="13">
        <f ca="1">IF(KW$2="",0,INDEX(NINHBINH_NK_BAO_CAO_KQKD!$B:$B,KW$2))</f>
        <v>0</v>
      </c>
      <c r="KX4" s="13">
        <f ca="1">IF(KX$2="",0,INDEX(NINHBINH_NK_BAO_CAO_KQKD!$B:$B,KX$2))</f>
        <v>0</v>
      </c>
      <c r="KY4" s="13">
        <f ca="1">IF(KY$2="",0,INDEX(NINHBINH_NK_BAO_CAO_KQKD!$B:$B,KY$2))</f>
        <v>0</v>
      </c>
      <c r="KZ4" s="13">
        <f ca="1">IF(KZ$2="",0,INDEX(NINHBINH_NK_BAO_CAO_KQKD!$B:$B,KZ$2))</f>
        <v>0</v>
      </c>
      <c r="LA4" s="13">
        <f ca="1">IF(LA$2="",0,INDEX(NINHBINH_NK_BAO_CAO_KQKD!$B:$B,LA$2))</f>
        <v>0</v>
      </c>
      <c r="LB4" s="13">
        <f ca="1">IF(LB$2="",0,INDEX(NINHBINH_NK_BAO_CAO_KQKD!$B:$B,LB$2))</f>
        <v>0</v>
      </c>
      <c r="LC4" s="13">
        <f ca="1">IF(LC$2="",0,INDEX(NINHBINH_NK_BAO_CAO_KQKD!$B:$B,LC$2))</f>
        <v>0</v>
      </c>
      <c r="LD4" s="13">
        <f ca="1">IF(LD$2="",0,INDEX(NINHBINH_NK_BAO_CAO_KQKD!$B:$B,LD$2))</f>
        <v>0</v>
      </c>
      <c r="LE4" s="13">
        <f ca="1">IF(LE$2="",0,INDEX(NINHBINH_NK_BAO_CAO_KQKD!$B:$B,LE$2))</f>
        <v>0</v>
      </c>
      <c r="LF4" s="13">
        <f ca="1">IF(LF$2="",0,INDEX(NINHBINH_NK_BAO_CAO_KQKD!$B:$B,LF$2))</f>
        <v>0</v>
      </c>
      <c r="LG4" s="13">
        <f ca="1">IF(LG$2="",0,INDEX(NINHBINH_NK_BAO_CAO_KQKD!$B:$B,LG$2))</f>
        <v>0</v>
      </c>
      <c r="LH4" s="13">
        <f ca="1">IF(LH$2="",0,INDEX(NINHBINH_NK_BAO_CAO_KQKD!$B:$B,LH$2))</f>
        <v>0</v>
      </c>
      <c r="LI4" s="13">
        <f ca="1">IF(LI$2="",0,INDEX(NINHBINH_NK_BAO_CAO_KQKD!$B:$B,LI$2))</f>
        <v>0</v>
      </c>
      <c r="LJ4" s="13">
        <f ca="1">IF(LJ$2="",0,INDEX(NINHBINH_NK_BAO_CAO_KQKD!$B:$B,LJ$2))</f>
        <v>0</v>
      </c>
      <c r="LK4" s="13">
        <f ca="1">IF(LK$2="",0,INDEX(NINHBINH_NK_BAO_CAO_KQKD!$B:$B,LK$2))</f>
        <v>0</v>
      </c>
      <c r="LL4" s="13">
        <f ca="1">IF(LL$2="",0,INDEX(NINHBINH_NK_BAO_CAO_KQKD!$B:$B,LL$2))</f>
        <v>0</v>
      </c>
      <c r="LM4" s="13">
        <f ca="1">IF(LM$2="",0,INDEX(NINHBINH_NK_BAO_CAO_KQKD!$B:$B,LM$2))</f>
        <v>0</v>
      </c>
      <c r="LN4" s="13">
        <f ca="1">IF(LN$2="",0,INDEX(NINHBINH_NK_BAO_CAO_KQKD!$B:$B,LN$2))</f>
        <v>0</v>
      </c>
      <c r="LO4" s="13">
        <f ca="1">IF(LO$2="",0,INDEX(NINHBINH_NK_BAO_CAO_KQKD!$B:$B,LO$2))</f>
        <v>0</v>
      </c>
      <c r="LP4" s="13">
        <f ca="1">IF(LP$2="",0,INDEX(NINHBINH_NK_BAO_CAO_KQKD!$B:$B,LP$2))</f>
        <v>0</v>
      </c>
      <c r="LQ4" s="13">
        <f ca="1">IF(LQ$2="",0,INDEX(NINHBINH_NK_BAO_CAO_KQKD!$B:$B,LQ$2))</f>
        <v>0</v>
      </c>
      <c r="LR4" s="13">
        <f ca="1">IF(LR$2="",0,INDEX(NINHBINH_NK_BAO_CAO_KQKD!$B:$B,LR$2))</f>
        <v>0</v>
      </c>
      <c r="LS4" s="13">
        <f ca="1">IF(LS$2="",0,INDEX(NINHBINH_NK_BAO_CAO_KQKD!$B:$B,LS$2))</f>
        <v>0</v>
      </c>
      <c r="LT4" s="13">
        <f ca="1">IF(LT$2="",0,INDEX(NINHBINH_NK_BAO_CAO_KQKD!$B:$B,LT$2))</f>
        <v>0</v>
      </c>
      <c r="LU4" s="13">
        <f ca="1">IF(LU$2="",0,INDEX(NINHBINH_NK_BAO_CAO_KQKD!$B:$B,LU$2))</f>
        <v>0</v>
      </c>
      <c r="LV4" s="13">
        <f ca="1">IF(LV$2="",0,INDEX(NINHBINH_NK_BAO_CAO_KQKD!$B:$B,LV$2))</f>
        <v>0</v>
      </c>
      <c r="LW4" s="13">
        <f ca="1">IF(LW$2="",0,INDEX(NINHBINH_NK_BAO_CAO_KQKD!$B:$B,LW$2))</f>
        <v>0</v>
      </c>
      <c r="LX4" s="13">
        <f ca="1">IF(LX$2="",0,INDEX(NINHBINH_NK_BAO_CAO_KQKD!$B:$B,LX$2))</f>
        <v>0</v>
      </c>
      <c r="LY4" s="13">
        <f ca="1">IF(LY$2="",0,INDEX(NINHBINH_NK_BAO_CAO_KQKD!$B:$B,LY$2))</f>
        <v>0</v>
      </c>
      <c r="LZ4" s="13">
        <f ca="1">IF(LZ$2="",0,INDEX(NINHBINH_NK_BAO_CAO_KQKD!$B:$B,LZ$2))</f>
        <v>0</v>
      </c>
      <c r="MA4" s="13">
        <f ca="1">IF(MA$2="",0,INDEX(NINHBINH_NK_BAO_CAO_KQKD!$B:$B,MA$2))</f>
        <v>0</v>
      </c>
      <c r="MB4" s="13">
        <f ca="1">IF(MB$2="",0,INDEX(NINHBINH_NK_BAO_CAO_KQKD!$B:$B,MB$2))</f>
        <v>0</v>
      </c>
      <c r="MC4" s="13">
        <f ca="1">IF(MC$2="",0,INDEX(NINHBINH_NK_BAO_CAO_KQKD!$B:$B,MC$2))</f>
        <v>0</v>
      </c>
      <c r="MD4" s="13">
        <f ca="1">IF(MD$2="",0,INDEX(NINHBINH_NK_BAO_CAO_KQKD!$B:$B,MD$2))</f>
        <v>0</v>
      </c>
      <c r="ME4" s="13">
        <f ca="1">IF(ME$2="",0,INDEX(NINHBINH_NK_BAO_CAO_KQKD!$B:$B,ME$2))</f>
        <v>0</v>
      </c>
      <c r="MF4" s="13">
        <f ca="1">IF(MF$2="",0,INDEX(NINHBINH_NK_BAO_CAO_KQKD!$B:$B,MF$2))</f>
        <v>0</v>
      </c>
      <c r="MG4" s="13">
        <f ca="1">IF(MG$2="",0,INDEX(NINHBINH_NK_BAO_CAO_KQKD!$B:$B,MG$2))</f>
        <v>0</v>
      </c>
      <c r="MH4" s="13">
        <f ca="1">IF(MH$2="",0,INDEX(NINHBINH_NK_BAO_CAO_KQKD!$B:$B,MH$2))</f>
        <v>0</v>
      </c>
      <c r="MI4" s="13">
        <f ca="1">IF(MI$2="",0,INDEX(NINHBINH_NK_BAO_CAO_KQKD!$B:$B,MI$2))</f>
        <v>0</v>
      </c>
      <c r="MJ4" s="13">
        <f ca="1">IF(MJ$2="",0,INDEX(NINHBINH_NK_BAO_CAO_KQKD!$B:$B,MJ$2))</f>
        <v>0</v>
      </c>
      <c r="MK4" s="13">
        <f ca="1">IF(MK$2="",0,INDEX(NINHBINH_NK_BAO_CAO_KQKD!$B:$B,MK$2))</f>
        <v>0</v>
      </c>
      <c r="ML4" s="13">
        <f ca="1">IF(ML$2="",0,INDEX(NINHBINH_NK_BAO_CAO_KQKD!$B:$B,ML$2))</f>
        <v>0</v>
      </c>
      <c r="MM4" s="13">
        <f ca="1">IF(MM$2="",0,INDEX(NINHBINH_NK_BAO_CAO_KQKD!$B:$B,MM$2))</f>
        <v>0</v>
      </c>
      <c r="MN4" s="13">
        <f ca="1">IF(MN$2="",0,INDEX(NINHBINH_NK_BAO_CAO_KQKD!$B:$B,MN$2))</f>
        <v>0</v>
      </c>
      <c r="MO4" s="13">
        <f ca="1">IF(MO$2="",0,INDEX(NINHBINH_NK_BAO_CAO_KQKD!$B:$B,MO$2))</f>
        <v>0</v>
      </c>
      <c r="MP4" s="13">
        <f ca="1">IF(MP$2="",0,INDEX(NINHBINH_NK_BAO_CAO_KQKD!$B:$B,MP$2))</f>
        <v>0</v>
      </c>
      <c r="MQ4" s="13">
        <f ca="1">IF(MQ$2="",0,INDEX(NINHBINH_NK_BAO_CAO_KQKD!$B:$B,MQ$2))</f>
        <v>0</v>
      </c>
      <c r="MR4" s="13">
        <f ca="1">IF(MR$2="",0,INDEX(NINHBINH_NK_BAO_CAO_KQKD!$B:$B,MR$2))</f>
        <v>0</v>
      </c>
      <c r="MS4" s="13">
        <f ca="1">IF(MS$2="",0,INDEX(NINHBINH_NK_BAO_CAO_KQKD!$B:$B,MS$2))</f>
        <v>0</v>
      </c>
      <c r="MT4" s="13">
        <f ca="1">IF(MT$2="",0,INDEX(NINHBINH_NK_BAO_CAO_KQKD!$B:$B,MT$2))</f>
        <v>0</v>
      </c>
      <c r="MU4" s="13">
        <f ca="1">IF(MU$2="",0,INDEX(NINHBINH_NK_BAO_CAO_KQKD!$B:$B,MU$2))</f>
        <v>0</v>
      </c>
      <c r="MV4" s="13">
        <f ca="1">IF(MV$2="",0,INDEX(NINHBINH_NK_BAO_CAO_KQKD!$B:$B,MV$2))</f>
        <v>0</v>
      </c>
      <c r="MW4" s="13">
        <f ca="1">IF(MW$2="",0,INDEX(NINHBINH_NK_BAO_CAO_KQKD!$B:$B,MW$2))</f>
        <v>0</v>
      </c>
      <c r="MX4" s="13">
        <f ca="1">IF(MX$2="",0,INDEX(NINHBINH_NK_BAO_CAO_KQKD!$B:$B,MX$2))</f>
        <v>0</v>
      </c>
      <c r="MY4" s="13">
        <f ca="1">IF(MY$2="",0,INDEX(NINHBINH_NK_BAO_CAO_KQKD!$B:$B,MY$2))</f>
        <v>0</v>
      </c>
      <c r="MZ4" s="13">
        <f ca="1">IF(MZ$2="",0,INDEX(NINHBINH_NK_BAO_CAO_KQKD!$B:$B,MZ$2))</f>
        <v>0</v>
      </c>
      <c r="NA4" s="13">
        <f ca="1">IF(NA$2="",0,INDEX(NINHBINH_NK_BAO_CAO_KQKD!$B:$B,NA$2))</f>
        <v>0</v>
      </c>
      <c r="NB4" s="13">
        <f ca="1">IF(NB$2="",0,INDEX(NINHBINH_NK_BAO_CAO_KQKD!$B:$B,NB$2))</f>
        <v>0</v>
      </c>
      <c r="NC4" s="13">
        <f ca="1">IF(NC$2="",0,INDEX(NINHBINH_NK_BAO_CAO_KQKD!$B:$B,NC$2))</f>
        <v>0</v>
      </c>
      <c r="ND4" s="13">
        <f ca="1">IF(ND$2="",0,INDEX(NINHBINH_NK_BAO_CAO_KQKD!$B:$B,ND$2))</f>
        <v>0</v>
      </c>
      <c r="NE4" s="13">
        <f ca="1">IF(NE$2="",0,INDEX(NINHBINH_NK_BAO_CAO_KQKD!$B:$B,NE$2))</f>
        <v>0</v>
      </c>
      <c r="NF4" s="13">
        <f ca="1">IF(NF$2="",0,INDEX(NINHBINH_NK_BAO_CAO_KQKD!$B:$B,NF$2))</f>
        <v>0</v>
      </c>
      <c r="NG4" s="13">
        <f ca="1">IF(NG$2="",0,INDEX(NINHBINH_NK_BAO_CAO_KQKD!$B:$B,NG$2))</f>
        <v>0</v>
      </c>
    </row>
    <row r="5" spans="1:371" ht="15.75" x14ac:dyDescent="0.25">
      <c r="A5" s="12" t="s">
        <v>1</v>
      </c>
      <c r="B5" s="13"/>
      <c r="C5" s="13">
        <f ca="1">+NINHBINH_NK_MUC_TIEU!B3/365*(TODAY()-DATE(YEAR(TODAY()),1,1))</f>
        <v>33039726027.397259</v>
      </c>
      <c r="D5" s="13">
        <f>+INDEX(NINHBINH_NK_BAO_CAO_KQKD!C:C,IF(COUNTA(NINHBINH_NK_BAO_CAO_KQKD!C:C)&lt;2,2,COUNTA(NINHBINH_NK_BAO_CAO_KQKD!C:C)))</f>
        <v>23784521361.619999</v>
      </c>
      <c r="E5" s="13">
        <f t="shared" ref="E5:E8" ca="1" si="6">+C5-D5</f>
        <v>9255204665.7772598</v>
      </c>
      <c r="F5" s="14">
        <f t="shared" ref="F5:F8" ca="1" si="7">IF(D5&gt;0,D5/C5,0)</f>
        <v>0.71987647058263615</v>
      </c>
      <c r="G5" s="13">
        <f ca="1">IF(G$2="",0,INDEX(NINHBINH_NK_BAO_CAO_KQKD!$C:$C,G$2))</f>
        <v>0</v>
      </c>
      <c r="H5" s="13">
        <f ca="1">IF(H$2="",0,INDEX(NINHBINH_NK_BAO_CAO_KQKD!$C:$C,H$2))</f>
        <v>0</v>
      </c>
      <c r="I5" s="13">
        <f ca="1">IF(I$2="",0,INDEX(NINHBINH_NK_BAO_CAO_KQKD!$C:$C,I$2))</f>
        <v>0</v>
      </c>
      <c r="J5" s="13">
        <f ca="1">IF(J$2="",0,INDEX(NINHBINH_NK_BAO_CAO_KQKD!$C:$C,J$2))</f>
        <v>0</v>
      </c>
      <c r="K5" s="13">
        <f ca="1">IF(K$2="",0,INDEX(NINHBINH_NK_BAO_CAO_KQKD!$C:$C,K$2))</f>
        <v>0</v>
      </c>
      <c r="L5" s="13">
        <f ca="1">IF(L$2="",0,INDEX(NINHBINH_NK_BAO_CAO_KQKD!$C:$C,L$2))</f>
        <v>0</v>
      </c>
      <c r="M5" s="13">
        <f ca="1">IF(M$2="",0,INDEX(NINHBINH_NK_BAO_CAO_KQKD!$C:$C,M$2))</f>
        <v>0</v>
      </c>
      <c r="N5" s="13">
        <f ca="1">IF(N$2="",0,INDEX(NINHBINH_NK_BAO_CAO_KQKD!$C:$C,N$2))</f>
        <v>0</v>
      </c>
      <c r="O5" s="13">
        <f ca="1">IF(O$2="",0,INDEX(NINHBINH_NK_BAO_CAO_KQKD!$C:$C,O$2))</f>
        <v>0</v>
      </c>
      <c r="P5" s="13">
        <f ca="1">IF(P$2="",0,INDEX(NINHBINH_NK_BAO_CAO_KQKD!$C:$C,P$2))</f>
        <v>0</v>
      </c>
      <c r="Q5" s="13">
        <f ca="1">IF(Q$2="",0,INDEX(NINHBINH_NK_BAO_CAO_KQKD!$C:$C,Q$2))</f>
        <v>0</v>
      </c>
      <c r="R5" s="13">
        <f ca="1">IF(R$2="",0,INDEX(NINHBINH_NK_BAO_CAO_KQKD!$C:$C,R$2))</f>
        <v>0</v>
      </c>
      <c r="S5" s="13">
        <f ca="1">IF(S$2="",0,INDEX(NINHBINH_NK_BAO_CAO_KQKD!$C:$C,S$2))</f>
        <v>0</v>
      </c>
      <c r="T5" s="13">
        <f ca="1">IF(T$2="",0,INDEX(NINHBINH_NK_BAO_CAO_KQKD!$C:$C,T$2))</f>
        <v>0</v>
      </c>
      <c r="U5" s="13">
        <f ca="1">IF(U$2="",0,INDEX(NINHBINH_NK_BAO_CAO_KQKD!$C:$C,U$2))</f>
        <v>0</v>
      </c>
      <c r="V5" s="13">
        <f ca="1">IF(V$2="",0,INDEX(NINHBINH_NK_BAO_CAO_KQKD!$C:$C,V$2))</f>
        <v>0</v>
      </c>
      <c r="W5" s="13">
        <f ca="1">IF(W$2="",0,INDEX(NINHBINH_NK_BAO_CAO_KQKD!$C:$C,W$2))</f>
        <v>0</v>
      </c>
      <c r="X5" s="13">
        <f ca="1">IF(X$2="",0,INDEX(NINHBINH_NK_BAO_CAO_KQKD!$C:$C,X$2))</f>
        <v>0</v>
      </c>
      <c r="Y5" s="13">
        <f ca="1">IF(Y$2="",0,INDEX(NINHBINH_NK_BAO_CAO_KQKD!$C:$C,Y$2))</f>
        <v>0</v>
      </c>
      <c r="Z5" s="13">
        <f ca="1">IF(Z$2="",0,INDEX(NINHBINH_NK_BAO_CAO_KQKD!$C:$C,Z$2))</f>
        <v>0</v>
      </c>
      <c r="AA5" s="13">
        <f ca="1">IF(AA$2="",0,INDEX(NINHBINH_NK_BAO_CAO_KQKD!$C:$C,AA$2))</f>
        <v>0</v>
      </c>
      <c r="AB5" s="13">
        <f ca="1">IF(AB$2="",0,INDEX(NINHBINH_NK_BAO_CAO_KQKD!$C:$C,AB$2))</f>
        <v>0</v>
      </c>
      <c r="AC5" s="13">
        <f ca="1">IF(AC$2="",0,INDEX(NINHBINH_NK_BAO_CAO_KQKD!$C:$C,AC$2))</f>
        <v>0</v>
      </c>
      <c r="AD5" s="13">
        <f ca="1">IF(AD$2="",0,INDEX(NINHBINH_NK_BAO_CAO_KQKD!$C:$C,AD$2))</f>
        <v>0</v>
      </c>
      <c r="AE5" s="13">
        <f ca="1">IF(AE$2="",0,INDEX(NINHBINH_NK_BAO_CAO_KQKD!$C:$C,AE$2))</f>
        <v>0</v>
      </c>
      <c r="AF5" s="13">
        <f ca="1">IF(AF$2="",0,INDEX(NINHBINH_NK_BAO_CAO_KQKD!$C:$C,AF$2))</f>
        <v>0</v>
      </c>
      <c r="AG5" s="13">
        <f ca="1">IF(AG$2="",0,INDEX(NINHBINH_NK_BAO_CAO_KQKD!$C:$C,AG$2))</f>
        <v>0</v>
      </c>
      <c r="AH5" s="13">
        <f ca="1">IF(AH$2="",0,INDEX(NINHBINH_NK_BAO_CAO_KQKD!$C:$C,AH$2))</f>
        <v>0</v>
      </c>
      <c r="AI5" s="13">
        <f ca="1">IF(AI$2="",0,INDEX(NINHBINH_NK_BAO_CAO_KQKD!$C:$C,AI$2))</f>
        <v>0</v>
      </c>
      <c r="AJ5" s="13">
        <f ca="1">IF(AJ$2="",0,INDEX(NINHBINH_NK_BAO_CAO_KQKD!$C:$C,AJ$2))</f>
        <v>0</v>
      </c>
      <c r="AK5" s="13">
        <f ca="1">IF(AK$2="",0,INDEX(NINHBINH_NK_BAO_CAO_KQKD!$C:$C,AK$2))</f>
        <v>0</v>
      </c>
      <c r="AL5" s="13">
        <f ca="1">IF(AL$2="",0,INDEX(NINHBINH_NK_BAO_CAO_KQKD!$C:$C,AL$2))</f>
        <v>0</v>
      </c>
      <c r="AM5" s="13">
        <f ca="1">IF(AM$2="",0,INDEX(NINHBINH_NK_BAO_CAO_KQKD!$C:$C,AM$2))</f>
        <v>0</v>
      </c>
      <c r="AN5" s="13">
        <f ca="1">IF(AN$2="",0,INDEX(NINHBINH_NK_BAO_CAO_KQKD!$C:$C,AN$2))</f>
        <v>0</v>
      </c>
      <c r="AO5" s="13">
        <f ca="1">IF(AO$2="",0,INDEX(NINHBINH_NK_BAO_CAO_KQKD!$C:$C,AO$2))</f>
        <v>0</v>
      </c>
      <c r="AP5" s="13">
        <f ca="1">IF(AP$2="",0,INDEX(NINHBINH_NK_BAO_CAO_KQKD!$C:$C,AP$2))</f>
        <v>0</v>
      </c>
      <c r="AQ5" s="13">
        <f ca="1">IF(AQ$2="",0,INDEX(NINHBINH_NK_BAO_CAO_KQKD!$C:$C,AQ$2))</f>
        <v>0</v>
      </c>
      <c r="AR5" s="13">
        <f ca="1">IF(AR$2="",0,INDEX(NINHBINH_NK_BAO_CAO_KQKD!$C:$C,AR$2))</f>
        <v>0</v>
      </c>
      <c r="AS5" s="13">
        <f ca="1">IF(AS$2="",0,INDEX(NINHBINH_NK_BAO_CAO_KQKD!$C:$C,AS$2))</f>
        <v>0</v>
      </c>
      <c r="AT5" s="13">
        <f ca="1">IF(AT$2="",0,INDEX(NINHBINH_NK_BAO_CAO_KQKD!$C:$C,AT$2))</f>
        <v>0</v>
      </c>
      <c r="AU5" s="13">
        <f ca="1">IF(AU$2="",0,INDEX(NINHBINH_NK_BAO_CAO_KQKD!$C:$C,AU$2))</f>
        <v>0</v>
      </c>
      <c r="AV5" s="13">
        <f ca="1">IF(AV$2="",0,INDEX(NINHBINH_NK_BAO_CAO_KQKD!$C:$C,AV$2))</f>
        <v>0</v>
      </c>
      <c r="AW5" s="13">
        <f ca="1">IF(AW$2="",0,INDEX(NINHBINH_NK_BAO_CAO_KQKD!$C:$C,AW$2))</f>
        <v>0</v>
      </c>
      <c r="AX5" s="13">
        <f ca="1">IF(AX$2="",0,INDEX(NINHBINH_NK_BAO_CAO_KQKD!$C:$C,AX$2))</f>
        <v>0</v>
      </c>
      <c r="AY5" s="13">
        <f ca="1">IF(AY$2="",0,INDEX(NINHBINH_NK_BAO_CAO_KQKD!$C:$C,AY$2))</f>
        <v>0</v>
      </c>
      <c r="AZ5" s="13">
        <f ca="1">IF(AZ$2="",0,INDEX(NINHBINH_NK_BAO_CAO_KQKD!$C:$C,AZ$2))</f>
        <v>0</v>
      </c>
      <c r="BA5" s="13">
        <f ca="1">IF(BA$2="",0,INDEX(NINHBINH_NK_BAO_CAO_KQKD!$C:$C,BA$2))</f>
        <v>0</v>
      </c>
      <c r="BB5" s="13">
        <f ca="1">IF(BB$2="",0,INDEX(NINHBINH_NK_BAO_CAO_KQKD!$C:$C,BB$2))</f>
        <v>0</v>
      </c>
      <c r="BC5" s="13">
        <f ca="1">IF(BC$2="",0,INDEX(NINHBINH_NK_BAO_CAO_KQKD!$C:$C,BC$2))</f>
        <v>0</v>
      </c>
      <c r="BD5" s="13">
        <f ca="1">IF(BD$2="",0,INDEX(NINHBINH_NK_BAO_CAO_KQKD!$C:$C,BD$2))</f>
        <v>0</v>
      </c>
      <c r="BE5" s="13">
        <f ca="1">IF(BE$2="",0,INDEX(NINHBINH_NK_BAO_CAO_KQKD!$C:$C,BE$2))</f>
        <v>0</v>
      </c>
      <c r="BF5" s="13">
        <f ca="1">IF(BF$2="",0,INDEX(NINHBINH_NK_BAO_CAO_KQKD!$C:$C,BF$2))</f>
        <v>0</v>
      </c>
      <c r="BG5" s="13">
        <f ca="1">IF(BG$2="",0,INDEX(NINHBINH_NK_BAO_CAO_KQKD!$C:$C,BG$2))</f>
        <v>0</v>
      </c>
      <c r="BH5" s="13">
        <f ca="1">IF(BH$2="",0,INDEX(NINHBINH_NK_BAO_CAO_KQKD!$C:$C,BH$2))</f>
        <v>0</v>
      </c>
      <c r="BI5" s="13">
        <f ca="1">IF(BI$2="",0,INDEX(NINHBINH_NK_BAO_CAO_KQKD!$C:$C,BI$2))</f>
        <v>0</v>
      </c>
      <c r="BJ5" s="13">
        <f ca="1">IF(BJ$2="",0,INDEX(NINHBINH_NK_BAO_CAO_KQKD!$C:$C,BJ$2))</f>
        <v>0</v>
      </c>
      <c r="BK5" s="13">
        <f ca="1">IF(BK$2="",0,INDEX(NINHBINH_NK_BAO_CAO_KQKD!$C:$C,BK$2))</f>
        <v>0</v>
      </c>
      <c r="BL5" s="13">
        <f ca="1">IF(BL$2="",0,INDEX(NINHBINH_NK_BAO_CAO_KQKD!$C:$C,BL$2))</f>
        <v>0</v>
      </c>
      <c r="BM5" s="13">
        <f ca="1">IF(BM$2="",0,INDEX(NINHBINH_NK_BAO_CAO_KQKD!$C:$C,BM$2))</f>
        <v>0</v>
      </c>
      <c r="BN5" s="13">
        <f ca="1">IF(BN$2="",0,INDEX(NINHBINH_NK_BAO_CAO_KQKD!$C:$C,BN$2))</f>
        <v>0</v>
      </c>
      <c r="BO5" s="13">
        <f ca="1">IF(BO$2="",0,INDEX(NINHBINH_NK_BAO_CAO_KQKD!$C:$C,BO$2))</f>
        <v>0</v>
      </c>
      <c r="BP5" s="13">
        <f ca="1">IF(BP$2="",0,INDEX(NINHBINH_NK_BAO_CAO_KQKD!$C:$C,BP$2))</f>
        <v>0</v>
      </c>
      <c r="BQ5" s="13">
        <f ca="1">IF(BQ$2="",0,INDEX(NINHBINH_NK_BAO_CAO_KQKD!$C:$C,BQ$2))</f>
        <v>0</v>
      </c>
      <c r="BR5" s="13">
        <f ca="1">IF(BR$2="",0,INDEX(NINHBINH_NK_BAO_CAO_KQKD!$C:$C,BR$2))</f>
        <v>0</v>
      </c>
      <c r="BS5" s="13">
        <f ca="1">IF(BS$2="",0,INDEX(NINHBINH_NK_BAO_CAO_KQKD!$C:$C,BS$2))</f>
        <v>0</v>
      </c>
      <c r="BT5" s="13">
        <f ca="1">IF(BT$2="",0,INDEX(NINHBINH_NK_BAO_CAO_KQKD!$C:$C,BT$2))</f>
        <v>0</v>
      </c>
      <c r="BU5" s="13">
        <f ca="1">IF(BU$2="",0,INDEX(NINHBINH_NK_BAO_CAO_KQKD!$C:$C,BU$2))</f>
        <v>0</v>
      </c>
      <c r="BV5" s="13">
        <f ca="1">IF(BV$2="",0,INDEX(NINHBINH_NK_BAO_CAO_KQKD!$C:$C,BV$2))</f>
        <v>0</v>
      </c>
      <c r="BW5" s="13">
        <f ca="1">IF(BW$2="",0,INDEX(NINHBINH_NK_BAO_CAO_KQKD!$C:$C,BW$2))</f>
        <v>0</v>
      </c>
      <c r="BX5" s="13">
        <f ca="1">IF(BX$2="",0,INDEX(NINHBINH_NK_BAO_CAO_KQKD!$C:$C,BX$2))</f>
        <v>0</v>
      </c>
      <c r="BY5" s="13">
        <f ca="1">IF(BY$2="",0,INDEX(NINHBINH_NK_BAO_CAO_KQKD!$C:$C,BY$2))</f>
        <v>0</v>
      </c>
      <c r="BZ5" s="13">
        <f ca="1">IF(BZ$2="",0,INDEX(NINHBINH_NK_BAO_CAO_KQKD!$C:$C,BZ$2))</f>
        <v>0</v>
      </c>
      <c r="CA5" s="13">
        <f ca="1">IF(CA$2="",0,INDEX(NINHBINH_NK_BAO_CAO_KQKD!$C:$C,CA$2))</f>
        <v>0</v>
      </c>
      <c r="CB5" s="13">
        <f ca="1">IF(CB$2="",0,INDEX(NINHBINH_NK_BAO_CAO_KQKD!$C:$C,CB$2))</f>
        <v>0</v>
      </c>
      <c r="CC5" s="13">
        <f ca="1">IF(CC$2="",0,INDEX(NINHBINH_NK_BAO_CAO_KQKD!$C:$C,CC$2))</f>
        <v>0</v>
      </c>
      <c r="CD5" s="13">
        <f ca="1">IF(CD$2="",0,INDEX(NINHBINH_NK_BAO_CAO_KQKD!$C:$C,CD$2))</f>
        <v>0</v>
      </c>
      <c r="CE5" s="13">
        <f ca="1">IF(CE$2="",0,INDEX(NINHBINH_NK_BAO_CAO_KQKD!$C:$C,CE$2))</f>
        <v>0</v>
      </c>
      <c r="CF5" s="13">
        <f ca="1">IF(CF$2="",0,INDEX(NINHBINH_NK_BAO_CAO_KQKD!$C:$C,CF$2))</f>
        <v>0</v>
      </c>
      <c r="CG5" s="13">
        <f ca="1">IF(CG$2="",0,INDEX(NINHBINH_NK_BAO_CAO_KQKD!$C:$C,CG$2))</f>
        <v>0</v>
      </c>
      <c r="CH5" s="13">
        <f ca="1">IF(CH$2="",0,INDEX(NINHBINH_NK_BAO_CAO_KQKD!$C:$C,CH$2))</f>
        <v>0</v>
      </c>
      <c r="CI5" s="13">
        <f ca="1">IF(CI$2="",0,INDEX(NINHBINH_NK_BAO_CAO_KQKD!$C:$C,CI$2))</f>
        <v>0</v>
      </c>
      <c r="CJ5" s="13">
        <f ca="1">IF(CJ$2="",0,INDEX(NINHBINH_NK_BAO_CAO_KQKD!$C:$C,CJ$2))</f>
        <v>0</v>
      </c>
      <c r="CK5" s="13">
        <f ca="1">IF(CK$2="",0,INDEX(NINHBINH_NK_BAO_CAO_KQKD!$C:$C,CK$2))</f>
        <v>0</v>
      </c>
      <c r="CL5" s="13">
        <f ca="1">IF(CL$2="",0,INDEX(NINHBINH_NK_BAO_CAO_KQKD!$C:$C,CL$2))</f>
        <v>0</v>
      </c>
      <c r="CM5" s="13">
        <f ca="1">IF(CM$2="",0,INDEX(NINHBINH_NK_BAO_CAO_KQKD!$C:$C,CM$2))</f>
        <v>0</v>
      </c>
      <c r="CN5" s="13">
        <f ca="1">IF(CN$2="",0,INDEX(NINHBINH_NK_BAO_CAO_KQKD!$C:$C,CN$2))</f>
        <v>0</v>
      </c>
      <c r="CO5" s="13">
        <f ca="1">IF(CO$2="",0,INDEX(NINHBINH_NK_BAO_CAO_KQKD!$C:$C,CO$2))</f>
        <v>0</v>
      </c>
      <c r="CP5" s="13">
        <f ca="1">IF(CP$2="",0,INDEX(NINHBINH_NK_BAO_CAO_KQKD!$C:$C,CP$2))</f>
        <v>0</v>
      </c>
      <c r="CQ5" s="13">
        <f ca="1">IF(CQ$2="",0,INDEX(NINHBINH_NK_BAO_CAO_KQKD!$C:$C,CQ$2))</f>
        <v>0</v>
      </c>
      <c r="CR5" s="13">
        <f ca="1">IF(CR$2="",0,INDEX(NINHBINH_NK_BAO_CAO_KQKD!$C:$C,CR$2))</f>
        <v>0</v>
      </c>
      <c r="CS5" s="13">
        <f ca="1">IF(CS$2="",0,INDEX(NINHBINH_NK_BAO_CAO_KQKD!$C:$C,CS$2))</f>
        <v>0</v>
      </c>
      <c r="CT5" s="13">
        <f ca="1">IF(CT$2="",0,INDEX(NINHBINH_NK_BAO_CAO_KQKD!$C:$C,CT$2))</f>
        <v>0</v>
      </c>
      <c r="CU5" s="13">
        <f ca="1">IF(CU$2="",0,INDEX(NINHBINH_NK_BAO_CAO_KQKD!$C:$C,CU$2))</f>
        <v>0</v>
      </c>
      <c r="CV5" s="13">
        <f ca="1">IF(CV$2="",0,INDEX(NINHBINH_NK_BAO_CAO_KQKD!$C:$C,CV$2))</f>
        <v>0</v>
      </c>
      <c r="CW5" s="13">
        <f ca="1">IF(CW$2="",0,INDEX(NINHBINH_NK_BAO_CAO_KQKD!$C:$C,CW$2))</f>
        <v>0</v>
      </c>
      <c r="CX5" s="13">
        <f ca="1">IF(CX$2="",0,INDEX(NINHBINH_NK_BAO_CAO_KQKD!$C:$C,CX$2))</f>
        <v>0</v>
      </c>
      <c r="CY5" s="13">
        <f ca="1">IF(CY$2="",0,INDEX(NINHBINH_NK_BAO_CAO_KQKD!$C:$C,CY$2))</f>
        <v>0</v>
      </c>
      <c r="CZ5" s="13">
        <f ca="1">IF(CZ$2="",0,INDEX(NINHBINH_NK_BAO_CAO_KQKD!$C:$C,CZ$2))</f>
        <v>0</v>
      </c>
      <c r="DA5" s="13">
        <f ca="1">IF(DA$2="",0,INDEX(NINHBINH_NK_BAO_CAO_KQKD!$C:$C,DA$2))</f>
        <v>0</v>
      </c>
      <c r="DB5" s="13">
        <f ca="1">IF(DB$2="",0,INDEX(NINHBINH_NK_BAO_CAO_KQKD!$C:$C,DB$2))</f>
        <v>0</v>
      </c>
      <c r="DC5" s="13">
        <f ca="1">IF(DC$2="",0,INDEX(NINHBINH_NK_BAO_CAO_KQKD!$C:$C,DC$2))</f>
        <v>0</v>
      </c>
      <c r="DD5" s="13">
        <f ca="1">IF(DD$2="",0,INDEX(NINHBINH_NK_BAO_CAO_KQKD!$C:$C,DD$2))</f>
        <v>0</v>
      </c>
      <c r="DE5" s="13">
        <f ca="1">IF(DE$2="",0,INDEX(NINHBINH_NK_BAO_CAO_KQKD!$C:$C,DE$2))</f>
        <v>0</v>
      </c>
      <c r="DF5" s="13">
        <f ca="1">IF(DF$2="",0,INDEX(NINHBINH_NK_BAO_CAO_KQKD!$C:$C,DF$2))</f>
        <v>0</v>
      </c>
      <c r="DG5" s="13">
        <f ca="1">IF(DG$2="",0,INDEX(NINHBINH_NK_BAO_CAO_KQKD!$C:$C,DG$2))</f>
        <v>0</v>
      </c>
      <c r="DH5" s="13">
        <f ca="1">IF(DH$2="",0,INDEX(NINHBINH_NK_BAO_CAO_KQKD!$C:$C,DH$2))</f>
        <v>0</v>
      </c>
      <c r="DI5" s="13">
        <f ca="1">IF(DI$2="",0,INDEX(NINHBINH_NK_BAO_CAO_KQKD!$C:$C,DI$2))</f>
        <v>0</v>
      </c>
      <c r="DJ5" s="13">
        <f ca="1">IF(DJ$2="",0,INDEX(NINHBINH_NK_BAO_CAO_KQKD!$C:$C,DJ$2))</f>
        <v>0</v>
      </c>
      <c r="DK5" s="13">
        <f ca="1">IF(DK$2="",0,INDEX(NINHBINH_NK_BAO_CAO_KQKD!$C:$C,DK$2))</f>
        <v>0</v>
      </c>
      <c r="DL5" s="13">
        <f ca="1">IF(DL$2="",0,INDEX(NINHBINH_NK_BAO_CAO_KQKD!$C:$C,DL$2))</f>
        <v>0</v>
      </c>
      <c r="DM5" s="13">
        <f ca="1">IF(DM$2="",0,INDEX(NINHBINH_NK_BAO_CAO_KQKD!$C:$C,DM$2))</f>
        <v>0</v>
      </c>
      <c r="DN5" s="13">
        <f ca="1">IF(DN$2="",0,INDEX(NINHBINH_NK_BAO_CAO_KQKD!$C:$C,DN$2))</f>
        <v>0</v>
      </c>
      <c r="DO5" s="13">
        <f ca="1">IF(DO$2="",0,INDEX(NINHBINH_NK_BAO_CAO_KQKD!$C:$C,DO$2))</f>
        <v>0</v>
      </c>
      <c r="DP5" s="13">
        <f ca="1">IF(DP$2="",0,INDEX(NINHBINH_NK_BAO_CAO_KQKD!$C:$C,DP$2))</f>
        <v>0</v>
      </c>
      <c r="DQ5" s="13">
        <f ca="1">IF(DQ$2="",0,INDEX(NINHBINH_NK_BAO_CAO_KQKD!$C:$C,DQ$2))</f>
        <v>0</v>
      </c>
      <c r="DR5" s="13">
        <f ca="1">IF(DR$2="",0,INDEX(NINHBINH_NK_BAO_CAO_KQKD!$C:$C,DR$2))</f>
        <v>0</v>
      </c>
      <c r="DS5" s="13">
        <f ca="1">IF(DS$2="",0,INDEX(NINHBINH_NK_BAO_CAO_KQKD!$C:$C,DS$2))</f>
        <v>0</v>
      </c>
      <c r="DT5" s="13">
        <f ca="1">IF(DT$2="",0,INDEX(NINHBINH_NK_BAO_CAO_KQKD!$C:$C,DT$2))</f>
        <v>0</v>
      </c>
      <c r="DU5" s="13">
        <f ca="1">IF(DU$2="",0,INDEX(NINHBINH_NK_BAO_CAO_KQKD!$C:$C,DU$2))</f>
        <v>0</v>
      </c>
      <c r="DV5" s="13">
        <f ca="1">IF(DV$2="",0,INDEX(NINHBINH_NK_BAO_CAO_KQKD!$C:$C,DV$2))</f>
        <v>0</v>
      </c>
      <c r="DW5" s="13">
        <f ca="1">IF(DW$2="",0,INDEX(NINHBINH_NK_BAO_CAO_KQKD!$C:$C,DW$2))</f>
        <v>0</v>
      </c>
      <c r="DX5" s="13">
        <f ca="1">IF(DX$2="",0,INDEX(NINHBINH_NK_BAO_CAO_KQKD!$C:$C,DX$2))</f>
        <v>0</v>
      </c>
      <c r="DY5" s="13">
        <f ca="1">IF(DY$2="",0,INDEX(NINHBINH_NK_BAO_CAO_KQKD!$C:$C,DY$2))</f>
        <v>0</v>
      </c>
      <c r="DZ5" s="13">
        <f ca="1">IF(DZ$2="",0,INDEX(NINHBINH_NK_BAO_CAO_KQKD!$C:$C,DZ$2))</f>
        <v>0</v>
      </c>
      <c r="EA5" s="13">
        <f ca="1">IF(EA$2="",0,INDEX(NINHBINH_NK_BAO_CAO_KQKD!$C:$C,EA$2))</f>
        <v>0</v>
      </c>
      <c r="EB5" s="13">
        <f ca="1">IF(EB$2="",0,INDEX(NINHBINH_NK_BAO_CAO_KQKD!$C:$C,EB$2))</f>
        <v>0</v>
      </c>
      <c r="EC5" s="13">
        <f ca="1">IF(EC$2="",0,INDEX(NINHBINH_NK_BAO_CAO_KQKD!$C:$C,EC$2))</f>
        <v>0</v>
      </c>
      <c r="ED5" s="13">
        <f ca="1">IF(ED$2="",0,INDEX(NINHBINH_NK_BAO_CAO_KQKD!$C:$C,ED$2))</f>
        <v>0</v>
      </c>
      <c r="EE5" s="13">
        <f ca="1">IF(EE$2="",0,INDEX(NINHBINH_NK_BAO_CAO_KQKD!$C:$C,EE$2))</f>
        <v>0</v>
      </c>
      <c r="EF5" s="13">
        <f ca="1">IF(EF$2="",0,INDEX(NINHBINH_NK_BAO_CAO_KQKD!$C:$C,EF$2))</f>
        <v>0</v>
      </c>
      <c r="EG5" s="13">
        <f ca="1">IF(EG$2="",0,INDEX(NINHBINH_NK_BAO_CAO_KQKD!$C:$C,EG$2))</f>
        <v>0</v>
      </c>
      <c r="EH5" s="13">
        <f ca="1">IF(EH$2="",0,INDEX(NINHBINH_NK_BAO_CAO_KQKD!$C:$C,EH$2))</f>
        <v>0</v>
      </c>
      <c r="EI5" s="13">
        <f ca="1">IF(EI$2="",0,INDEX(NINHBINH_NK_BAO_CAO_KQKD!$C:$C,EI$2))</f>
        <v>0</v>
      </c>
      <c r="EJ5" s="13">
        <f ca="1">IF(EJ$2="",0,INDEX(NINHBINH_NK_BAO_CAO_KQKD!$C:$C,EJ$2))</f>
        <v>0</v>
      </c>
      <c r="EK5" s="13">
        <f ca="1">IF(EK$2="",0,INDEX(NINHBINH_NK_BAO_CAO_KQKD!$C:$C,EK$2))</f>
        <v>0</v>
      </c>
      <c r="EL5" s="13">
        <f ca="1">IF(EL$2="",0,INDEX(NINHBINH_NK_BAO_CAO_KQKD!$C:$C,EL$2))</f>
        <v>0</v>
      </c>
      <c r="EM5" s="13">
        <f ca="1">IF(EM$2="",0,INDEX(NINHBINH_NK_BAO_CAO_KQKD!$C:$C,EM$2))</f>
        <v>0</v>
      </c>
      <c r="EN5" s="13">
        <f ca="1">IF(EN$2="",0,INDEX(NINHBINH_NK_BAO_CAO_KQKD!$C:$C,EN$2))</f>
        <v>0</v>
      </c>
      <c r="EO5" s="13">
        <f ca="1">IF(EO$2="",0,INDEX(NINHBINH_NK_BAO_CAO_KQKD!$C:$C,EO$2))</f>
        <v>0</v>
      </c>
      <c r="EP5" s="13">
        <f ca="1">IF(EP$2="",0,INDEX(NINHBINH_NK_BAO_CAO_KQKD!$C:$C,EP$2))</f>
        <v>0</v>
      </c>
      <c r="EQ5" s="13">
        <f ca="1">IF(EQ$2="",0,INDEX(NINHBINH_NK_BAO_CAO_KQKD!$C:$C,EQ$2))</f>
        <v>0</v>
      </c>
      <c r="ER5" s="13">
        <f ca="1">IF(ER$2="",0,INDEX(NINHBINH_NK_BAO_CAO_KQKD!$C:$C,ER$2))</f>
        <v>13808412802.6</v>
      </c>
      <c r="ES5" s="13">
        <f ca="1">IF(ES$2="",0,INDEX(NINHBINH_NK_BAO_CAO_KQKD!$C:$C,ES$2))</f>
        <v>13808412802.6</v>
      </c>
      <c r="ET5" s="13">
        <f ca="1">IF(ET$2="",0,INDEX(NINHBINH_NK_BAO_CAO_KQKD!$C:$C,ET$2))</f>
        <v>13988118262.6</v>
      </c>
      <c r="EU5" s="13">
        <f ca="1">IF(EU$2="",0,INDEX(NINHBINH_NK_BAO_CAO_KQKD!$C:$C,EU$2))</f>
        <v>14231009042.6</v>
      </c>
      <c r="EV5" s="13">
        <f ca="1">IF(EV$2="",0,INDEX(NINHBINH_NK_BAO_CAO_KQKD!$C:$C,EV$2))</f>
        <v>14231009042.6</v>
      </c>
      <c r="EW5" s="13">
        <f ca="1">IF(EW$2="",0,INDEX(NINHBINH_NK_BAO_CAO_KQKD!$C:$C,EW$2))</f>
        <v>0</v>
      </c>
      <c r="EX5" s="13">
        <f ca="1">IF(EX$2="",0,INDEX(NINHBINH_NK_BAO_CAO_KQKD!$C:$C,EX$2))</f>
        <v>14231009042.6</v>
      </c>
      <c r="EY5" s="13">
        <f ca="1">IF(EY$2="",0,INDEX(NINHBINH_NK_BAO_CAO_KQKD!$C:$C,EY$2))</f>
        <v>14231009042.6</v>
      </c>
      <c r="EZ5" s="13">
        <f ca="1">IF(EZ$2="",0,INDEX(NINHBINH_NK_BAO_CAO_KQKD!$C:$C,EZ$2))</f>
        <v>14231009042.6</v>
      </c>
      <c r="FA5" s="13">
        <f ca="1">IF(FA$2="",0,INDEX(NINHBINH_NK_BAO_CAO_KQKD!$C:$C,FA$2))</f>
        <v>14446592762.6</v>
      </c>
      <c r="FB5" s="13">
        <f ca="1">IF(FB$2="",0,INDEX(NINHBINH_NK_BAO_CAO_KQKD!$C:$C,FB$2))</f>
        <v>14446592762.6</v>
      </c>
      <c r="FC5" s="13">
        <f ca="1">IF(FC$2="",0,INDEX(NINHBINH_NK_BAO_CAO_KQKD!$C:$C,FC$2))</f>
        <v>14446592762.6</v>
      </c>
      <c r="FD5" s="13">
        <f ca="1">IF(FD$2="",0,INDEX(NINHBINH_NK_BAO_CAO_KQKD!$C:$C,FD$2))</f>
        <v>0</v>
      </c>
      <c r="FE5" s="13">
        <f ca="1">IF(FE$2="",0,INDEX(NINHBINH_NK_BAO_CAO_KQKD!$C:$C,FE$2))</f>
        <v>14446592762.6</v>
      </c>
      <c r="FF5" s="13">
        <f ca="1">IF(FF$2="",0,INDEX(NINHBINH_NK_BAO_CAO_KQKD!$C:$C,FF$2))</f>
        <v>14446592762.6</v>
      </c>
      <c r="FG5" s="13">
        <f ca="1">IF(FG$2="",0,INDEX(NINHBINH_NK_BAO_CAO_KQKD!$C:$C,FG$2))</f>
        <v>14531408482.6</v>
      </c>
      <c r="FH5" s="13">
        <f ca="1">IF(FH$2="",0,INDEX(NINHBINH_NK_BAO_CAO_KQKD!$C:$C,FH$2))</f>
        <v>14898798472.6</v>
      </c>
      <c r="FI5" s="13">
        <f ca="1">IF(FI$2="",0,INDEX(NINHBINH_NK_BAO_CAO_KQKD!$C:$C,FI$2))</f>
        <v>14900745472.6</v>
      </c>
      <c r="FJ5" s="13">
        <f ca="1">IF(FJ$2="",0,INDEX(NINHBINH_NK_BAO_CAO_KQKD!$C:$C,FJ$2))</f>
        <v>14900745472.6</v>
      </c>
      <c r="FK5" s="13">
        <f ca="1">IF(FK$2="",0,INDEX(NINHBINH_NK_BAO_CAO_KQKD!$C:$C,FK$2))</f>
        <v>0</v>
      </c>
      <c r="FL5" s="13">
        <f ca="1">IF(FL$2="",0,INDEX(NINHBINH_NK_BAO_CAO_KQKD!$C:$C,FL$2))</f>
        <v>14943542512.6</v>
      </c>
      <c r="FM5" s="13">
        <f ca="1">IF(FM$2="",0,INDEX(NINHBINH_NK_BAO_CAO_KQKD!$C:$C,FM$2))</f>
        <v>14943542512.6</v>
      </c>
      <c r="FN5" s="13">
        <f ca="1">IF(FN$2="",0,INDEX(NINHBINH_NK_BAO_CAO_KQKD!$C:$C,FN$2))</f>
        <v>14943542512.6</v>
      </c>
      <c r="FO5" s="13">
        <f ca="1">IF(FO$2="",0,INDEX(NINHBINH_NK_BAO_CAO_KQKD!$C:$C,FO$2))</f>
        <v>14943542512.6</v>
      </c>
      <c r="FP5" s="13">
        <f ca="1">IF(FP$2="",0,INDEX(NINHBINH_NK_BAO_CAO_KQKD!$C:$C,FP$2))</f>
        <v>14961174412.6</v>
      </c>
      <c r="FQ5" s="13">
        <f ca="1">IF(FQ$2="",0,INDEX(NINHBINH_NK_BAO_CAO_KQKD!$C:$C,FQ$2))</f>
        <v>14961174412.6</v>
      </c>
      <c r="FR5" s="13">
        <f ca="1">IF(FR$2="",0,INDEX(NINHBINH_NK_BAO_CAO_KQKD!$C:$C,FR$2))</f>
        <v>0</v>
      </c>
      <c r="FS5" s="13">
        <f ca="1">IF(FS$2="",0,INDEX(NINHBINH_NK_BAO_CAO_KQKD!$C:$C,FS$2))</f>
        <v>14961174412.6</v>
      </c>
      <c r="FT5" s="13">
        <f ca="1">IF(FT$2="",0,INDEX(NINHBINH_NK_BAO_CAO_KQKD!$C:$C,FT$2))</f>
        <v>14961174412.6</v>
      </c>
      <c r="FU5" s="13">
        <f ca="1">IF(FU$2="",0,INDEX(NINHBINH_NK_BAO_CAO_KQKD!$C:$C,FU$2))</f>
        <v>15028870701.700001</v>
      </c>
      <c r="FV5" s="13">
        <f ca="1">IF(FV$2="",0,INDEX(NINHBINH_NK_BAO_CAO_KQKD!$C:$C,FV$2))</f>
        <v>0</v>
      </c>
      <c r="FW5" s="13">
        <f ca="1">IF(FW$2="",0,INDEX(NINHBINH_NK_BAO_CAO_KQKD!$C:$C,FW$2))</f>
        <v>15104260741.700001</v>
      </c>
      <c r="FX5" s="13">
        <f ca="1">IF(FX$2="",0,INDEX(NINHBINH_NK_BAO_CAO_KQKD!$C:$C,FX$2))</f>
        <v>15104260741.700001</v>
      </c>
      <c r="FY5" s="13">
        <f ca="1">IF(FY$2="",0,INDEX(NINHBINH_NK_BAO_CAO_KQKD!$C:$C,FY$2))</f>
        <v>0</v>
      </c>
      <c r="FZ5" s="13">
        <f ca="1">IF(FZ$2="",0,INDEX(NINHBINH_NK_BAO_CAO_KQKD!$C:$C,FZ$2))</f>
        <v>15104260741.700001</v>
      </c>
      <c r="GA5" s="13">
        <f ca="1">IF(GA$2="",0,INDEX(NINHBINH_NK_BAO_CAO_KQKD!$C:$C,GA$2))</f>
        <v>15804600711.700001</v>
      </c>
      <c r="GB5" s="13">
        <f ca="1">IF(GB$2="",0,INDEX(NINHBINH_NK_BAO_CAO_KQKD!$C:$C,GB$2))</f>
        <v>15804600711.700001</v>
      </c>
      <c r="GC5" s="13">
        <f ca="1">IF(GC$2="",0,INDEX(NINHBINH_NK_BAO_CAO_KQKD!$C:$C,GC$2))</f>
        <v>19763466941.700001</v>
      </c>
      <c r="GD5" s="13">
        <f ca="1">IF(GD$2="",0,INDEX(NINHBINH_NK_BAO_CAO_KQKD!$C:$C,GD$2))</f>
        <v>19763466941.700001</v>
      </c>
      <c r="GE5" s="13">
        <f ca="1">IF(GE$2="",0,INDEX(NINHBINH_NK_BAO_CAO_KQKD!$C:$C,GE$2))</f>
        <v>19763466941.700001</v>
      </c>
      <c r="GF5" s="13">
        <f ca="1">IF(GF$2="",0,INDEX(NINHBINH_NK_BAO_CAO_KQKD!$C:$C,GF$2))</f>
        <v>0</v>
      </c>
      <c r="GG5" s="13">
        <f ca="1">IF(GG$2="",0,INDEX(NINHBINH_NK_BAO_CAO_KQKD!$C:$C,GG$2))</f>
        <v>0</v>
      </c>
      <c r="GH5" s="13">
        <f ca="1">IF(GH$2="",0,INDEX(NINHBINH_NK_BAO_CAO_KQKD!$C:$C,GH$2))</f>
        <v>19763466941.700001</v>
      </c>
      <c r="GI5" s="13">
        <f ca="1">IF(GI$2="",0,INDEX(NINHBINH_NK_BAO_CAO_KQKD!$C:$C,GI$2))</f>
        <v>19763466941.700001</v>
      </c>
      <c r="GJ5" s="13">
        <f ca="1">IF(GJ$2="",0,INDEX(NINHBINH_NK_BAO_CAO_KQKD!$C:$C,GJ$2))</f>
        <v>19763466941.700001</v>
      </c>
      <c r="GK5" s="13">
        <f ca="1">IF(GK$2="",0,INDEX(NINHBINH_NK_BAO_CAO_KQKD!$C:$C,GK$2))</f>
        <v>19763466941.700001</v>
      </c>
      <c r="GL5" s="13">
        <f ca="1">IF(GL$2="",0,INDEX(NINHBINH_NK_BAO_CAO_KQKD!$C:$C,GL$2))</f>
        <v>19771588891.700001</v>
      </c>
      <c r="GM5" s="13">
        <f ca="1">IF(GM$2="",0,INDEX(NINHBINH_NK_BAO_CAO_KQKD!$C:$C,GM$2))</f>
        <v>0</v>
      </c>
      <c r="GN5" s="13">
        <f ca="1">IF(GN$2="",0,INDEX(NINHBINH_NK_BAO_CAO_KQKD!$C:$C,GN$2))</f>
        <v>19772732611.700001</v>
      </c>
      <c r="GO5" s="13">
        <f ca="1">IF(GO$2="",0,INDEX(NINHBINH_NK_BAO_CAO_KQKD!$C:$C,GO$2))</f>
        <v>19816331799.580002</v>
      </c>
      <c r="GP5" s="13">
        <f ca="1">IF(GP$2="",0,INDEX(NINHBINH_NK_BAO_CAO_KQKD!$C:$C,GP$2))</f>
        <v>19816331799.580002</v>
      </c>
      <c r="GQ5" s="13">
        <f ca="1">IF(GQ$2="",0,INDEX(NINHBINH_NK_BAO_CAO_KQKD!$C:$C,GQ$2))</f>
        <v>19816331799.580002</v>
      </c>
      <c r="GR5" s="13">
        <f ca="1">IF(GR$2="",0,INDEX(NINHBINH_NK_BAO_CAO_KQKD!$C:$C,GR$2))</f>
        <v>19816331799.580002</v>
      </c>
      <c r="GS5" s="13">
        <f ca="1">IF(GS$2="",0,INDEX(NINHBINH_NK_BAO_CAO_KQKD!$C:$C,GS$2))</f>
        <v>19969492299.580002</v>
      </c>
      <c r="GT5" s="13">
        <f ca="1">IF(GT$2="",0,INDEX(NINHBINH_NK_BAO_CAO_KQKD!$C:$C,GT$2))</f>
        <v>0</v>
      </c>
      <c r="GU5" s="13">
        <f ca="1">IF(GU$2="",0,INDEX(NINHBINH_NK_BAO_CAO_KQKD!$C:$C,GU$2))</f>
        <v>19969492299.580002</v>
      </c>
      <c r="GV5" s="13">
        <f ca="1">IF(GV$2="",0,INDEX(NINHBINH_NK_BAO_CAO_KQKD!$C:$C,GV$2))</f>
        <v>20035225419.580002</v>
      </c>
      <c r="GW5" s="13">
        <f ca="1">IF(GW$2="",0,INDEX(NINHBINH_NK_BAO_CAO_KQKD!$C:$C,GW$2))</f>
        <v>20114337604.380001</v>
      </c>
      <c r="GX5" s="13">
        <f ca="1">IF(GX$2="",0,INDEX(NINHBINH_NK_BAO_CAO_KQKD!$C:$C,GX$2))</f>
        <v>20114337604.380001</v>
      </c>
      <c r="GY5" s="13">
        <f ca="1">IF(GY$2="",0,INDEX(NINHBINH_NK_BAO_CAO_KQKD!$C:$C,GY$2))</f>
        <v>20114337604.380001</v>
      </c>
      <c r="GZ5" s="13">
        <f ca="1">IF(GZ$2="",0,INDEX(NINHBINH_NK_BAO_CAO_KQKD!$C:$C,GZ$2))</f>
        <v>20114337604.380001</v>
      </c>
      <c r="HA5" s="13">
        <f ca="1">IF(HA$2="",0,INDEX(NINHBINH_NK_BAO_CAO_KQKD!$C:$C,HA$2))</f>
        <v>0</v>
      </c>
      <c r="HB5" s="13">
        <f ca="1">IF(HB$2="",0,INDEX(NINHBINH_NK_BAO_CAO_KQKD!$C:$C,HB$2))</f>
        <v>20114337604.380001</v>
      </c>
      <c r="HC5" s="13">
        <f ca="1">IF(HC$2="",0,INDEX(NINHBINH_NK_BAO_CAO_KQKD!$C:$C,HC$2))</f>
        <v>20114337604.380001</v>
      </c>
      <c r="HD5" s="13">
        <f ca="1">IF(HD$2="",0,INDEX(NINHBINH_NK_BAO_CAO_KQKD!$C:$C,HD$2))</f>
        <v>20121856104.380001</v>
      </c>
      <c r="HE5" s="13">
        <f ca="1">IF(HE$2="",0,INDEX(NINHBINH_NK_BAO_CAO_KQKD!$C:$C,HE$2))</f>
        <v>20121856104.380001</v>
      </c>
      <c r="HF5" s="13">
        <f ca="1">IF(HF$2="",0,INDEX(NINHBINH_NK_BAO_CAO_KQKD!$C:$C,HF$2))</f>
        <v>20121856104.380001</v>
      </c>
      <c r="HG5" s="13">
        <f ca="1">IF(HG$2="",0,INDEX(NINHBINH_NK_BAO_CAO_KQKD!$C:$C,HG$2))</f>
        <v>20260646486.779999</v>
      </c>
      <c r="HH5" s="13">
        <f ca="1">IF(HH$2="",0,INDEX(NINHBINH_NK_BAO_CAO_KQKD!$C:$C,HH$2))</f>
        <v>0</v>
      </c>
      <c r="HI5" s="13">
        <f ca="1">IF(HI$2="",0,INDEX(NINHBINH_NK_BAO_CAO_KQKD!$C:$C,HI$2))</f>
        <v>20260646486.779999</v>
      </c>
      <c r="HJ5" s="13">
        <f ca="1">IF(HJ$2="",0,INDEX(NINHBINH_NK_BAO_CAO_KQKD!$C:$C,HJ$2))</f>
        <v>20265849486.779999</v>
      </c>
      <c r="HK5" s="13">
        <f ca="1">IF(HK$2="",0,INDEX(NINHBINH_NK_BAO_CAO_KQKD!$C:$C,HK$2))</f>
        <v>20265849486.779999</v>
      </c>
      <c r="HL5" s="13">
        <f ca="1">IF(HL$2="",0,INDEX(NINHBINH_NK_BAO_CAO_KQKD!$C:$C,HL$2))</f>
        <v>20265849486.779999</v>
      </c>
      <c r="HM5" s="13">
        <f ca="1">IF(HM$2="",0,INDEX(NINHBINH_NK_BAO_CAO_KQKD!$C:$C,HM$2))</f>
        <v>20265849486.779999</v>
      </c>
      <c r="HN5" s="13">
        <f ca="1">IF(HN$2="",0,INDEX(NINHBINH_NK_BAO_CAO_KQKD!$C:$C,HN$2))</f>
        <v>20265849486.779999</v>
      </c>
      <c r="HO5" s="13">
        <f ca="1">IF(HO$2="",0,INDEX(NINHBINH_NK_BAO_CAO_KQKD!$C:$C,HO$2))</f>
        <v>0</v>
      </c>
      <c r="HP5" s="13">
        <f ca="1">IF(HP$2="",0,INDEX(NINHBINH_NK_BAO_CAO_KQKD!$C:$C,HP$2))</f>
        <v>20265849486.779999</v>
      </c>
      <c r="HQ5" s="13">
        <f ca="1">IF(HQ$2="",0,INDEX(NINHBINH_NK_BAO_CAO_KQKD!$C:$C,HQ$2))</f>
        <v>20283456719.220001</v>
      </c>
      <c r="HR5" s="13">
        <f ca="1">IF(HR$2="",0,INDEX(NINHBINH_NK_BAO_CAO_KQKD!$C:$C,HR$2))</f>
        <v>20414606355.619999</v>
      </c>
      <c r="HS5" s="13">
        <f ca="1">IF(HS$2="",0,INDEX(NINHBINH_NK_BAO_CAO_KQKD!$C:$C,HS$2))</f>
        <v>20608520355.619999</v>
      </c>
      <c r="HT5" s="13">
        <f ca="1">IF(HT$2="",0,INDEX(NINHBINH_NK_BAO_CAO_KQKD!$C:$C,HT$2))</f>
        <v>20608520355.619999</v>
      </c>
      <c r="HU5" s="13">
        <f ca="1">IF(HU$2="",0,INDEX(NINHBINH_NK_BAO_CAO_KQKD!$C:$C,HU$2))</f>
        <v>20608520355.619999</v>
      </c>
      <c r="HV5" s="13">
        <f ca="1">IF(HV$2="",0,INDEX(NINHBINH_NK_BAO_CAO_KQKD!$C:$C,HV$2))</f>
        <v>0</v>
      </c>
      <c r="HW5" s="13">
        <f ca="1">IF(HW$2="",0,INDEX(NINHBINH_NK_BAO_CAO_KQKD!$C:$C,HW$2))</f>
        <v>20608520355.619999</v>
      </c>
      <c r="HX5" s="13">
        <f ca="1">IF(HX$2="",0,INDEX(NINHBINH_NK_BAO_CAO_KQKD!$C:$C,HX$2))</f>
        <v>20608520355.619999</v>
      </c>
      <c r="HY5" s="13">
        <f ca="1">IF(HY$2="",0,INDEX(NINHBINH_NK_BAO_CAO_KQKD!$C:$C,HY$2))</f>
        <v>20608520355.619999</v>
      </c>
      <c r="HZ5" s="13">
        <f ca="1">IF(HZ$2="",0,INDEX(NINHBINH_NK_BAO_CAO_KQKD!$C:$C,HZ$2))</f>
        <v>20608520355.619999</v>
      </c>
      <c r="IA5" s="13">
        <f ca="1">IF(IA$2="",0,INDEX(NINHBINH_NK_BAO_CAO_KQKD!$C:$C,IA$2))</f>
        <v>22276561989.619999</v>
      </c>
      <c r="IB5" s="13">
        <f ca="1">IF(IB$2="",0,INDEX(NINHBINH_NK_BAO_CAO_KQKD!$C:$C,IB$2))</f>
        <v>22335348689.619999</v>
      </c>
      <c r="IC5" s="13">
        <f ca="1">IF(IC$2="",0,INDEX(NINHBINH_NK_BAO_CAO_KQKD!$C:$C,IC$2))</f>
        <v>0</v>
      </c>
      <c r="ID5" s="13">
        <f ca="1">IF(ID$2="",0,INDEX(NINHBINH_NK_BAO_CAO_KQKD!$C:$C,ID$2))</f>
        <v>22335348689.619999</v>
      </c>
      <c r="IE5" s="13">
        <f ca="1">IF(IE$2="",0,INDEX(NINHBINH_NK_BAO_CAO_KQKD!$C:$C,IE$2))</f>
        <v>22405488489.619999</v>
      </c>
      <c r="IF5" s="13">
        <f ca="1">IF(IF$2="",0,INDEX(NINHBINH_NK_BAO_CAO_KQKD!$C:$C,IF$2))</f>
        <v>22440271013.619999</v>
      </c>
      <c r="IG5" s="13">
        <f ca="1">IF(IG$2="",0,INDEX(NINHBINH_NK_BAO_CAO_KQKD!$C:$C,IG$2))</f>
        <v>22440271013.619999</v>
      </c>
      <c r="IH5" s="13">
        <f ca="1">IF(IH$2="",0,INDEX(NINHBINH_NK_BAO_CAO_KQKD!$C:$C,IH$2))</f>
        <v>22440271013.619999</v>
      </c>
      <c r="II5" s="13">
        <f ca="1">IF(II$2="",0,INDEX(NINHBINH_NK_BAO_CAO_KQKD!$C:$C,II$2))</f>
        <v>22440271013.619999</v>
      </c>
      <c r="IJ5" s="13">
        <f ca="1">IF(IJ$2="",0,INDEX(NINHBINH_NK_BAO_CAO_KQKD!$C:$C,IJ$2))</f>
        <v>0</v>
      </c>
      <c r="IK5" s="13">
        <f ca="1">IF(IK$2="",0,INDEX(NINHBINH_NK_BAO_CAO_KQKD!$C:$C,IK$2))</f>
        <v>22440271013.619999</v>
      </c>
      <c r="IL5" s="13">
        <f ca="1">IF(IL$2="",0,INDEX(NINHBINH_NK_BAO_CAO_KQKD!$C:$C,IL$2))</f>
        <v>22455992177.619999</v>
      </c>
      <c r="IM5" s="13">
        <f ca="1">IF(IM$2="",0,INDEX(NINHBINH_NK_BAO_CAO_KQKD!$C:$C,IM$2))</f>
        <v>22455992177.619999</v>
      </c>
      <c r="IN5" s="13">
        <f ca="1">IF(IN$2="",0,INDEX(NINHBINH_NK_BAO_CAO_KQKD!$C:$C,IN$2))</f>
        <v>22822556595.619999</v>
      </c>
      <c r="IO5" s="13">
        <f ca="1">IF(IO$2="",0,INDEX(NINHBINH_NK_BAO_CAO_KQKD!$C:$C,IO$2))</f>
        <v>22828207819.619999</v>
      </c>
      <c r="IP5" s="13">
        <f ca="1">IF(IP$2="",0,INDEX(NINHBINH_NK_BAO_CAO_KQKD!$C:$C,IP$2))</f>
        <v>0</v>
      </c>
      <c r="IQ5" s="13">
        <f ca="1">IF(IQ$2="",0,INDEX(NINHBINH_NK_BAO_CAO_KQKD!$C:$C,IQ$2))</f>
        <v>0</v>
      </c>
      <c r="IR5" s="13">
        <f ca="1">IF(IR$2="",0,INDEX(NINHBINH_NK_BAO_CAO_KQKD!$C:$C,IR$2))</f>
        <v>22828207819.619999</v>
      </c>
      <c r="IS5" s="13">
        <f ca="1">IF(IS$2="",0,INDEX(NINHBINH_NK_BAO_CAO_KQKD!$C:$C,IS$2))</f>
        <v>22828207819.619999</v>
      </c>
      <c r="IT5" s="13">
        <f ca="1">IF(IT$2="",0,INDEX(NINHBINH_NK_BAO_CAO_KQKD!$C:$C,IT$2))</f>
        <v>22828207819.619999</v>
      </c>
      <c r="IU5" s="13">
        <f ca="1">IF(IU$2="",0,INDEX(NINHBINH_NK_BAO_CAO_KQKD!$C:$C,IU$2))</f>
        <v>23193057021.619999</v>
      </c>
      <c r="IV5" s="13">
        <f ca="1">IF(IV$2="",0,INDEX(NINHBINH_NK_BAO_CAO_KQKD!$C:$C,IV$2))</f>
        <v>23304995021.619999</v>
      </c>
      <c r="IW5" s="13">
        <f ca="1">IF(IW$2="",0,INDEX(NINHBINH_NK_BAO_CAO_KQKD!$C:$C,IW$2))</f>
        <v>23308058301.619999</v>
      </c>
      <c r="IX5" s="13">
        <f ca="1">IF(IX$2="",0,INDEX(NINHBINH_NK_BAO_CAO_KQKD!$C:$C,IX$2))</f>
        <v>0</v>
      </c>
      <c r="IY5" s="13">
        <f ca="1">IF(IY$2="",0,INDEX(NINHBINH_NK_BAO_CAO_KQKD!$C:$C,IY$2))</f>
        <v>23308058301.619999</v>
      </c>
      <c r="IZ5" s="13">
        <f ca="1">IF(IZ$2="",0,INDEX(NINHBINH_NK_BAO_CAO_KQKD!$C:$C,IZ$2))</f>
        <v>23308058301.619999</v>
      </c>
      <c r="JA5" s="13">
        <f ca="1">IF(JA$2="",0,INDEX(NINHBINH_NK_BAO_CAO_KQKD!$C:$C,JA$2))</f>
        <v>23308058301.619999</v>
      </c>
      <c r="JB5" s="13">
        <f ca="1">IF(JB$2="",0,INDEX(NINHBINH_NK_BAO_CAO_KQKD!$C:$C,JB$2))</f>
        <v>23364683993.619999</v>
      </c>
      <c r="JC5" s="13">
        <f ca="1">IF(JC$2="",0,INDEX(NINHBINH_NK_BAO_CAO_KQKD!$C:$C,JC$2))</f>
        <v>23364683993.619999</v>
      </c>
      <c r="JD5" s="13">
        <f ca="1">IF(JD$2="",0,INDEX(NINHBINH_NK_BAO_CAO_KQKD!$C:$C,JD$2))</f>
        <v>23364683993.619999</v>
      </c>
      <c r="JE5" s="13">
        <f ca="1">IF(JE$2="",0,INDEX(NINHBINH_NK_BAO_CAO_KQKD!$C:$C,JE$2))</f>
        <v>0</v>
      </c>
      <c r="JF5" s="13">
        <f ca="1">IF(JF$2="",0,INDEX(NINHBINH_NK_BAO_CAO_KQKD!$C:$C,JF$2))</f>
        <v>23364683993.619999</v>
      </c>
      <c r="JG5" s="13">
        <f ca="1">IF(JG$2="",0,INDEX(NINHBINH_NK_BAO_CAO_KQKD!$C:$C,JG$2))</f>
        <v>23364683993.619999</v>
      </c>
      <c r="JH5" s="13">
        <f ca="1">IF(JH$2="",0,INDEX(NINHBINH_NK_BAO_CAO_KQKD!$C:$C,JH$2))</f>
        <v>23374385573.619999</v>
      </c>
      <c r="JI5" s="13">
        <f ca="1">IF(JI$2="",0,INDEX(NINHBINH_NK_BAO_CAO_KQKD!$C:$C,JI$2))</f>
        <v>23639482641.619999</v>
      </c>
      <c r="JJ5" s="13">
        <f ca="1">IF(JJ$2="",0,INDEX(NINHBINH_NK_BAO_CAO_KQKD!$C:$C,JJ$2))</f>
        <v>23764166961.619999</v>
      </c>
      <c r="JK5" s="13">
        <f ca="1">IF(JK$2="",0,INDEX(NINHBINH_NK_BAO_CAO_KQKD!$C:$C,JK$2))</f>
        <v>23764166961.619999</v>
      </c>
      <c r="JL5" s="13">
        <f ca="1">IF(JL$2="",0,INDEX(NINHBINH_NK_BAO_CAO_KQKD!$C:$C,JL$2))</f>
        <v>0</v>
      </c>
      <c r="JM5" s="13">
        <f ca="1">IF(JM$2="",0,INDEX(NINHBINH_NK_BAO_CAO_KQKD!$C:$C,JM$2))</f>
        <v>23764166961.619999</v>
      </c>
      <c r="JN5" s="13">
        <f ca="1">IF(JN$2="",0,INDEX(NINHBINH_NK_BAO_CAO_KQKD!$C:$C,JN$2))</f>
        <v>23764166961.619999</v>
      </c>
      <c r="JO5" s="13">
        <f ca="1">IF(JO$2="",0,INDEX(NINHBINH_NK_BAO_CAO_KQKD!$C:$C,JO$2))</f>
        <v>23784521361.619999</v>
      </c>
      <c r="JP5" s="13">
        <f ca="1">IF(JP$2="",0,INDEX(NINHBINH_NK_BAO_CAO_KQKD!$C:$C,JP$2))</f>
        <v>23784521361.619999</v>
      </c>
      <c r="JQ5" s="13">
        <f ca="1">IF(JQ$2="",0,INDEX(NINHBINH_NK_BAO_CAO_KQKD!$C:$C,JQ$2))</f>
        <v>0</v>
      </c>
      <c r="JR5" s="13">
        <f ca="1">IF(JR$2="",0,INDEX(NINHBINH_NK_BAO_CAO_KQKD!$C:$C,JR$2))</f>
        <v>0</v>
      </c>
      <c r="JS5" s="13">
        <f ca="1">IF(JS$2="",0,INDEX(NINHBINH_NK_BAO_CAO_KQKD!$C:$C,JS$2))</f>
        <v>0</v>
      </c>
      <c r="JT5" s="13">
        <f ca="1">IF(JT$2="",0,INDEX(NINHBINH_NK_BAO_CAO_KQKD!$C:$C,JT$2))</f>
        <v>0</v>
      </c>
      <c r="JU5" s="13">
        <f ca="1">IF(JU$2="",0,INDEX(NINHBINH_NK_BAO_CAO_KQKD!$C:$C,JU$2))</f>
        <v>0</v>
      </c>
      <c r="JV5" s="13">
        <f ca="1">IF(JV$2="",0,INDEX(NINHBINH_NK_BAO_CAO_KQKD!$C:$C,JV$2))</f>
        <v>0</v>
      </c>
      <c r="JW5" s="13">
        <f ca="1">IF(JW$2="",0,INDEX(NINHBINH_NK_BAO_CAO_KQKD!$C:$C,JW$2))</f>
        <v>0</v>
      </c>
      <c r="JX5" s="13">
        <f ca="1">IF(JX$2="",0,INDEX(NINHBINH_NK_BAO_CAO_KQKD!$C:$C,JX$2))</f>
        <v>0</v>
      </c>
      <c r="JY5" s="13">
        <f ca="1">IF(JY$2="",0,INDEX(NINHBINH_NK_BAO_CAO_KQKD!$C:$C,JY$2))</f>
        <v>0</v>
      </c>
      <c r="JZ5" s="13">
        <f ca="1">IF(JZ$2="",0,INDEX(NINHBINH_NK_BAO_CAO_KQKD!$C:$C,JZ$2))</f>
        <v>0</v>
      </c>
      <c r="KA5" s="13">
        <f ca="1">IF(KA$2="",0,INDEX(NINHBINH_NK_BAO_CAO_KQKD!$C:$C,KA$2))</f>
        <v>0</v>
      </c>
      <c r="KB5" s="13">
        <f ca="1">IF(KB$2="",0,INDEX(NINHBINH_NK_BAO_CAO_KQKD!$C:$C,KB$2))</f>
        <v>0</v>
      </c>
      <c r="KC5" s="13">
        <f ca="1">IF(KC$2="",0,INDEX(NINHBINH_NK_BAO_CAO_KQKD!$C:$C,KC$2))</f>
        <v>0</v>
      </c>
      <c r="KD5" s="13">
        <f ca="1">IF(KD$2="",0,INDEX(NINHBINH_NK_BAO_CAO_KQKD!$C:$C,KD$2))</f>
        <v>0</v>
      </c>
      <c r="KE5" s="13">
        <f ca="1">IF(KE$2="",0,INDEX(NINHBINH_NK_BAO_CAO_KQKD!$C:$C,KE$2))</f>
        <v>0</v>
      </c>
      <c r="KF5" s="13">
        <f ca="1">IF(KF$2="",0,INDEX(NINHBINH_NK_BAO_CAO_KQKD!$C:$C,KF$2))</f>
        <v>0</v>
      </c>
      <c r="KG5" s="13">
        <f ca="1">IF(KG$2="",0,INDEX(NINHBINH_NK_BAO_CAO_KQKD!$C:$C,KG$2))</f>
        <v>0</v>
      </c>
      <c r="KH5" s="13">
        <f ca="1">IF(KH$2="",0,INDEX(NINHBINH_NK_BAO_CAO_KQKD!$C:$C,KH$2))</f>
        <v>0</v>
      </c>
      <c r="KI5" s="13">
        <f ca="1">IF(KI$2="",0,INDEX(NINHBINH_NK_BAO_CAO_KQKD!$C:$C,KI$2))</f>
        <v>0</v>
      </c>
      <c r="KJ5" s="13">
        <f ca="1">IF(KJ$2="",0,INDEX(NINHBINH_NK_BAO_CAO_KQKD!$C:$C,KJ$2))</f>
        <v>0</v>
      </c>
      <c r="KK5" s="13">
        <f ca="1">IF(KK$2="",0,INDEX(NINHBINH_NK_BAO_CAO_KQKD!$C:$C,KK$2))</f>
        <v>0</v>
      </c>
      <c r="KL5" s="13">
        <f ca="1">IF(KL$2="",0,INDEX(NINHBINH_NK_BAO_CAO_KQKD!$C:$C,KL$2))</f>
        <v>0</v>
      </c>
      <c r="KM5" s="13">
        <f ca="1">IF(KM$2="",0,INDEX(NINHBINH_NK_BAO_CAO_KQKD!$C:$C,KM$2))</f>
        <v>0</v>
      </c>
      <c r="KN5" s="13">
        <f ca="1">IF(KN$2="",0,INDEX(NINHBINH_NK_BAO_CAO_KQKD!$C:$C,KN$2))</f>
        <v>0</v>
      </c>
      <c r="KO5" s="13">
        <f ca="1">IF(KO$2="",0,INDEX(NINHBINH_NK_BAO_CAO_KQKD!$C:$C,KO$2))</f>
        <v>0</v>
      </c>
      <c r="KP5" s="13">
        <f ca="1">IF(KP$2="",0,INDEX(NINHBINH_NK_BAO_CAO_KQKD!$C:$C,KP$2))</f>
        <v>0</v>
      </c>
      <c r="KQ5" s="13">
        <f ca="1">IF(KQ$2="",0,INDEX(NINHBINH_NK_BAO_CAO_KQKD!$C:$C,KQ$2))</f>
        <v>0</v>
      </c>
      <c r="KR5" s="13">
        <f ca="1">IF(KR$2="",0,INDEX(NINHBINH_NK_BAO_CAO_KQKD!$C:$C,KR$2))</f>
        <v>0</v>
      </c>
      <c r="KS5" s="13">
        <f ca="1">IF(KS$2="",0,INDEX(NINHBINH_NK_BAO_CAO_KQKD!$C:$C,KS$2))</f>
        <v>0</v>
      </c>
      <c r="KT5" s="13">
        <f ca="1">IF(KT$2="",0,INDEX(NINHBINH_NK_BAO_CAO_KQKD!$C:$C,KT$2))</f>
        <v>0</v>
      </c>
      <c r="KU5" s="13">
        <f ca="1">IF(KU$2="",0,INDEX(NINHBINH_NK_BAO_CAO_KQKD!$C:$C,KU$2))</f>
        <v>0</v>
      </c>
      <c r="KV5" s="13">
        <f ca="1">IF(KV$2="",0,INDEX(NINHBINH_NK_BAO_CAO_KQKD!$C:$C,KV$2))</f>
        <v>0</v>
      </c>
      <c r="KW5" s="13">
        <f ca="1">IF(KW$2="",0,INDEX(NINHBINH_NK_BAO_CAO_KQKD!$C:$C,KW$2))</f>
        <v>0</v>
      </c>
      <c r="KX5" s="13">
        <f ca="1">IF(KX$2="",0,INDEX(NINHBINH_NK_BAO_CAO_KQKD!$C:$C,KX$2))</f>
        <v>0</v>
      </c>
      <c r="KY5" s="13">
        <f ca="1">IF(KY$2="",0,INDEX(NINHBINH_NK_BAO_CAO_KQKD!$C:$C,KY$2))</f>
        <v>0</v>
      </c>
      <c r="KZ5" s="13">
        <f ca="1">IF(KZ$2="",0,INDEX(NINHBINH_NK_BAO_CAO_KQKD!$C:$C,KZ$2))</f>
        <v>0</v>
      </c>
      <c r="LA5" s="13">
        <f ca="1">IF(LA$2="",0,INDEX(NINHBINH_NK_BAO_CAO_KQKD!$C:$C,LA$2))</f>
        <v>0</v>
      </c>
      <c r="LB5" s="13">
        <f ca="1">IF(LB$2="",0,INDEX(NINHBINH_NK_BAO_CAO_KQKD!$C:$C,LB$2))</f>
        <v>0</v>
      </c>
      <c r="LC5" s="13">
        <f ca="1">IF(LC$2="",0,INDEX(NINHBINH_NK_BAO_CAO_KQKD!$C:$C,LC$2))</f>
        <v>0</v>
      </c>
      <c r="LD5" s="13">
        <f ca="1">IF(LD$2="",0,INDEX(NINHBINH_NK_BAO_CAO_KQKD!$C:$C,LD$2))</f>
        <v>0</v>
      </c>
      <c r="LE5" s="13">
        <f ca="1">IF(LE$2="",0,INDEX(NINHBINH_NK_BAO_CAO_KQKD!$C:$C,LE$2))</f>
        <v>0</v>
      </c>
      <c r="LF5" s="13">
        <f ca="1">IF(LF$2="",0,INDEX(NINHBINH_NK_BAO_CAO_KQKD!$C:$C,LF$2))</f>
        <v>0</v>
      </c>
      <c r="LG5" s="13">
        <f ca="1">IF(LG$2="",0,INDEX(NINHBINH_NK_BAO_CAO_KQKD!$C:$C,LG$2))</f>
        <v>0</v>
      </c>
      <c r="LH5" s="13">
        <f ca="1">IF(LH$2="",0,INDEX(NINHBINH_NK_BAO_CAO_KQKD!$C:$C,LH$2))</f>
        <v>0</v>
      </c>
      <c r="LI5" s="13">
        <f ca="1">IF(LI$2="",0,INDEX(NINHBINH_NK_BAO_CAO_KQKD!$C:$C,LI$2))</f>
        <v>0</v>
      </c>
      <c r="LJ5" s="13">
        <f ca="1">IF(LJ$2="",0,INDEX(NINHBINH_NK_BAO_CAO_KQKD!$C:$C,LJ$2))</f>
        <v>0</v>
      </c>
      <c r="LK5" s="13">
        <f ca="1">IF(LK$2="",0,INDEX(NINHBINH_NK_BAO_CAO_KQKD!$C:$C,LK$2))</f>
        <v>0</v>
      </c>
      <c r="LL5" s="13">
        <f ca="1">IF(LL$2="",0,INDEX(NINHBINH_NK_BAO_CAO_KQKD!$C:$C,LL$2))</f>
        <v>0</v>
      </c>
      <c r="LM5" s="13">
        <f ca="1">IF(LM$2="",0,INDEX(NINHBINH_NK_BAO_CAO_KQKD!$C:$C,LM$2))</f>
        <v>0</v>
      </c>
      <c r="LN5" s="13">
        <f ca="1">IF(LN$2="",0,INDEX(NINHBINH_NK_BAO_CAO_KQKD!$C:$C,LN$2))</f>
        <v>0</v>
      </c>
      <c r="LO5" s="13">
        <f ca="1">IF(LO$2="",0,INDEX(NINHBINH_NK_BAO_CAO_KQKD!$C:$C,LO$2))</f>
        <v>0</v>
      </c>
      <c r="LP5" s="13">
        <f ca="1">IF(LP$2="",0,INDEX(NINHBINH_NK_BAO_CAO_KQKD!$C:$C,LP$2))</f>
        <v>0</v>
      </c>
      <c r="LQ5" s="13">
        <f ca="1">IF(LQ$2="",0,INDEX(NINHBINH_NK_BAO_CAO_KQKD!$C:$C,LQ$2))</f>
        <v>0</v>
      </c>
      <c r="LR5" s="13">
        <f ca="1">IF(LR$2="",0,INDEX(NINHBINH_NK_BAO_CAO_KQKD!$C:$C,LR$2))</f>
        <v>0</v>
      </c>
      <c r="LS5" s="13">
        <f ca="1">IF(LS$2="",0,INDEX(NINHBINH_NK_BAO_CAO_KQKD!$C:$C,LS$2))</f>
        <v>0</v>
      </c>
      <c r="LT5" s="13">
        <f ca="1">IF(LT$2="",0,INDEX(NINHBINH_NK_BAO_CAO_KQKD!$C:$C,LT$2))</f>
        <v>0</v>
      </c>
      <c r="LU5" s="13">
        <f ca="1">IF(LU$2="",0,INDEX(NINHBINH_NK_BAO_CAO_KQKD!$C:$C,LU$2))</f>
        <v>0</v>
      </c>
      <c r="LV5" s="13">
        <f ca="1">IF(LV$2="",0,INDEX(NINHBINH_NK_BAO_CAO_KQKD!$C:$C,LV$2))</f>
        <v>0</v>
      </c>
      <c r="LW5" s="13">
        <f ca="1">IF(LW$2="",0,INDEX(NINHBINH_NK_BAO_CAO_KQKD!$C:$C,LW$2))</f>
        <v>0</v>
      </c>
      <c r="LX5" s="13">
        <f ca="1">IF(LX$2="",0,INDEX(NINHBINH_NK_BAO_CAO_KQKD!$C:$C,LX$2))</f>
        <v>0</v>
      </c>
      <c r="LY5" s="13">
        <f ca="1">IF(LY$2="",0,INDEX(NINHBINH_NK_BAO_CAO_KQKD!$C:$C,LY$2))</f>
        <v>0</v>
      </c>
      <c r="LZ5" s="13">
        <f ca="1">IF(LZ$2="",0,INDEX(NINHBINH_NK_BAO_CAO_KQKD!$C:$C,LZ$2))</f>
        <v>0</v>
      </c>
      <c r="MA5" s="13">
        <f ca="1">IF(MA$2="",0,INDEX(NINHBINH_NK_BAO_CAO_KQKD!$C:$C,MA$2))</f>
        <v>0</v>
      </c>
      <c r="MB5" s="13">
        <f ca="1">IF(MB$2="",0,INDEX(NINHBINH_NK_BAO_CAO_KQKD!$C:$C,MB$2))</f>
        <v>0</v>
      </c>
      <c r="MC5" s="13">
        <f ca="1">IF(MC$2="",0,INDEX(NINHBINH_NK_BAO_CAO_KQKD!$C:$C,MC$2))</f>
        <v>0</v>
      </c>
      <c r="MD5" s="13">
        <f ca="1">IF(MD$2="",0,INDEX(NINHBINH_NK_BAO_CAO_KQKD!$C:$C,MD$2))</f>
        <v>0</v>
      </c>
      <c r="ME5" s="13">
        <f ca="1">IF(ME$2="",0,INDEX(NINHBINH_NK_BAO_CAO_KQKD!$C:$C,ME$2))</f>
        <v>0</v>
      </c>
      <c r="MF5" s="13">
        <f ca="1">IF(MF$2="",0,INDEX(NINHBINH_NK_BAO_CAO_KQKD!$C:$C,MF$2))</f>
        <v>0</v>
      </c>
      <c r="MG5" s="13">
        <f ca="1">IF(MG$2="",0,INDEX(NINHBINH_NK_BAO_CAO_KQKD!$C:$C,MG$2))</f>
        <v>0</v>
      </c>
      <c r="MH5" s="13">
        <f ca="1">IF(MH$2="",0,INDEX(NINHBINH_NK_BAO_CAO_KQKD!$C:$C,MH$2))</f>
        <v>0</v>
      </c>
      <c r="MI5" s="13">
        <f ca="1">IF(MI$2="",0,INDEX(NINHBINH_NK_BAO_CAO_KQKD!$C:$C,MI$2))</f>
        <v>0</v>
      </c>
      <c r="MJ5" s="13">
        <f ca="1">IF(MJ$2="",0,INDEX(NINHBINH_NK_BAO_CAO_KQKD!$C:$C,MJ$2))</f>
        <v>0</v>
      </c>
      <c r="MK5" s="13">
        <f ca="1">IF(MK$2="",0,INDEX(NINHBINH_NK_BAO_CAO_KQKD!$C:$C,MK$2))</f>
        <v>0</v>
      </c>
      <c r="ML5" s="13">
        <f ca="1">IF(ML$2="",0,INDEX(NINHBINH_NK_BAO_CAO_KQKD!$C:$C,ML$2))</f>
        <v>0</v>
      </c>
      <c r="MM5" s="13">
        <f ca="1">IF(MM$2="",0,INDEX(NINHBINH_NK_BAO_CAO_KQKD!$C:$C,MM$2))</f>
        <v>0</v>
      </c>
      <c r="MN5" s="13">
        <f ca="1">IF(MN$2="",0,INDEX(NINHBINH_NK_BAO_CAO_KQKD!$C:$C,MN$2))</f>
        <v>0</v>
      </c>
      <c r="MO5" s="13">
        <f ca="1">IF(MO$2="",0,INDEX(NINHBINH_NK_BAO_CAO_KQKD!$C:$C,MO$2))</f>
        <v>0</v>
      </c>
      <c r="MP5" s="13">
        <f ca="1">IF(MP$2="",0,INDEX(NINHBINH_NK_BAO_CAO_KQKD!$C:$C,MP$2))</f>
        <v>0</v>
      </c>
      <c r="MQ5" s="13">
        <f ca="1">IF(MQ$2="",0,INDEX(NINHBINH_NK_BAO_CAO_KQKD!$C:$C,MQ$2))</f>
        <v>0</v>
      </c>
      <c r="MR5" s="13">
        <f ca="1">IF(MR$2="",0,INDEX(NINHBINH_NK_BAO_CAO_KQKD!$C:$C,MR$2))</f>
        <v>0</v>
      </c>
      <c r="MS5" s="13">
        <f ca="1">IF(MS$2="",0,INDEX(NINHBINH_NK_BAO_CAO_KQKD!$C:$C,MS$2))</f>
        <v>0</v>
      </c>
      <c r="MT5" s="13">
        <f ca="1">IF(MT$2="",0,INDEX(NINHBINH_NK_BAO_CAO_KQKD!$C:$C,MT$2))</f>
        <v>0</v>
      </c>
      <c r="MU5" s="13">
        <f ca="1">IF(MU$2="",0,INDEX(NINHBINH_NK_BAO_CAO_KQKD!$C:$C,MU$2))</f>
        <v>0</v>
      </c>
      <c r="MV5" s="13">
        <f ca="1">IF(MV$2="",0,INDEX(NINHBINH_NK_BAO_CAO_KQKD!$C:$C,MV$2))</f>
        <v>0</v>
      </c>
      <c r="MW5" s="13">
        <f ca="1">IF(MW$2="",0,INDEX(NINHBINH_NK_BAO_CAO_KQKD!$C:$C,MW$2))</f>
        <v>0</v>
      </c>
      <c r="MX5" s="13">
        <f ca="1">IF(MX$2="",0,INDEX(NINHBINH_NK_BAO_CAO_KQKD!$C:$C,MX$2))</f>
        <v>0</v>
      </c>
      <c r="MY5" s="13">
        <f ca="1">IF(MY$2="",0,INDEX(NINHBINH_NK_BAO_CAO_KQKD!$C:$C,MY$2))</f>
        <v>0</v>
      </c>
      <c r="MZ5" s="13">
        <f ca="1">IF(MZ$2="",0,INDEX(NINHBINH_NK_BAO_CAO_KQKD!$C:$C,MZ$2))</f>
        <v>0</v>
      </c>
      <c r="NA5" s="13">
        <f ca="1">IF(NA$2="",0,INDEX(NINHBINH_NK_BAO_CAO_KQKD!$C:$C,NA$2))</f>
        <v>0</v>
      </c>
      <c r="NB5" s="13">
        <f ca="1">IF(NB$2="",0,INDEX(NINHBINH_NK_BAO_CAO_KQKD!$C:$C,NB$2))</f>
        <v>0</v>
      </c>
      <c r="NC5" s="13">
        <f ca="1">IF(NC$2="",0,INDEX(NINHBINH_NK_BAO_CAO_KQKD!$C:$C,NC$2))</f>
        <v>0</v>
      </c>
      <c r="ND5" s="13">
        <f ca="1">IF(ND$2="",0,INDEX(NINHBINH_NK_BAO_CAO_KQKD!$C:$C,ND$2))</f>
        <v>0</v>
      </c>
      <c r="NE5" s="13">
        <f ca="1">IF(NE$2="",0,INDEX(NINHBINH_NK_BAO_CAO_KQKD!$C:$C,NE$2))</f>
        <v>0</v>
      </c>
      <c r="NF5" s="13">
        <f ca="1">IF(NF$2="",0,INDEX(NINHBINH_NK_BAO_CAO_KQKD!$C:$C,NF$2))</f>
        <v>0</v>
      </c>
      <c r="NG5" s="13">
        <f ca="1">IF(NG$2="",0,INDEX(NINHBINH_NK_BAO_CAO_KQKD!$C:$C,NG$2))</f>
        <v>0</v>
      </c>
    </row>
    <row r="6" spans="1:371" ht="15.75" x14ac:dyDescent="0.25">
      <c r="A6" s="12" t="s">
        <v>3</v>
      </c>
      <c r="B6" s="13"/>
      <c r="C6" s="13">
        <f ca="1">+NINHBINH_NK_MUC_TIEU!B4/365*(TODAY()-DATE(YEAR(TODAY()),1,1))</f>
        <v>7929534246.5753422</v>
      </c>
      <c r="D6" s="13">
        <f>+INDEX(NINHBINH_NK_BAO_CAO_KQKD!D:D,IF(COUNTA(NINHBINH_NK_BAO_CAO_KQKD!D:D)&lt;2,2,COUNTA(NINHBINH_NK_BAO_CAO_KQKD!D:D)))</f>
        <v>5264037427.9000015</v>
      </c>
      <c r="E6" s="13">
        <f t="shared" ca="1" si="6"/>
        <v>2665496818.6753407</v>
      </c>
      <c r="F6" s="14">
        <f t="shared" ca="1" si="7"/>
        <v>0.66385203269327797</v>
      </c>
      <c r="G6" s="13">
        <f ca="1">IF(G$2="",0,INDEX(NINHBINH_NK_BAO_CAO_KQKD!$D:$D,G$2))</f>
        <v>0</v>
      </c>
      <c r="H6" s="13">
        <f ca="1">IF(H$2="",0,INDEX(NINHBINH_NK_BAO_CAO_KQKD!$D:$D,H$2))</f>
        <v>0</v>
      </c>
      <c r="I6" s="13">
        <f ca="1">IF(I$2="",0,INDEX(NINHBINH_NK_BAO_CAO_KQKD!$D:$D,I$2))</f>
        <v>0</v>
      </c>
      <c r="J6" s="13">
        <f ca="1">IF(J$2="",0,INDEX(NINHBINH_NK_BAO_CAO_KQKD!$D:$D,J$2))</f>
        <v>0</v>
      </c>
      <c r="K6" s="13">
        <f ca="1">IF(K$2="",0,INDEX(NINHBINH_NK_BAO_CAO_KQKD!$D:$D,K$2))</f>
        <v>0</v>
      </c>
      <c r="L6" s="13">
        <f ca="1">IF(L$2="",0,INDEX(NINHBINH_NK_BAO_CAO_KQKD!$D:$D,L$2))</f>
        <v>0</v>
      </c>
      <c r="M6" s="13">
        <f ca="1">IF(M$2="",0,INDEX(NINHBINH_NK_BAO_CAO_KQKD!$D:$D,M$2))</f>
        <v>0</v>
      </c>
      <c r="N6" s="13">
        <f ca="1">IF(N$2="",0,INDEX(NINHBINH_NK_BAO_CAO_KQKD!$D:$D,N$2))</f>
        <v>0</v>
      </c>
      <c r="O6" s="13">
        <f ca="1">IF(O$2="",0,INDEX(NINHBINH_NK_BAO_CAO_KQKD!$D:$D,O$2))</f>
        <v>0</v>
      </c>
      <c r="P6" s="13">
        <f ca="1">IF(P$2="",0,INDEX(NINHBINH_NK_BAO_CAO_KQKD!$D:$D,P$2))</f>
        <v>0</v>
      </c>
      <c r="Q6" s="13">
        <f ca="1">IF(Q$2="",0,INDEX(NINHBINH_NK_BAO_CAO_KQKD!$D:$D,Q$2))</f>
        <v>0</v>
      </c>
      <c r="R6" s="13">
        <f ca="1">IF(R$2="",0,INDEX(NINHBINH_NK_BAO_CAO_KQKD!$D:$D,R$2))</f>
        <v>0</v>
      </c>
      <c r="S6" s="13">
        <f ca="1">IF(S$2="",0,INDEX(NINHBINH_NK_BAO_CAO_KQKD!$D:$D,S$2))</f>
        <v>0</v>
      </c>
      <c r="T6" s="13">
        <f ca="1">IF(T$2="",0,INDEX(NINHBINH_NK_BAO_CAO_KQKD!$D:$D,T$2))</f>
        <v>0</v>
      </c>
      <c r="U6" s="13">
        <f ca="1">IF(U$2="",0,INDEX(NINHBINH_NK_BAO_CAO_KQKD!$D:$D,U$2))</f>
        <v>0</v>
      </c>
      <c r="V6" s="13">
        <f ca="1">IF(V$2="",0,INDEX(NINHBINH_NK_BAO_CAO_KQKD!$D:$D,V$2))</f>
        <v>0</v>
      </c>
      <c r="W6" s="13">
        <f ca="1">IF(W$2="",0,INDEX(NINHBINH_NK_BAO_CAO_KQKD!$D:$D,W$2))</f>
        <v>0</v>
      </c>
      <c r="X6" s="13">
        <f ca="1">IF(X$2="",0,INDEX(NINHBINH_NK_BAO_CAO_KQKD!$D:$D,X$2))</f>
        <v>0</v>
      </c>
      <c r="Y6" s="13">
        <f ca="1">IF(Y$2="",0,INDEX(NINHBINH_NK_BAO_CAO_KQKD!$D:$D,Y$2))</f>
        <v>0</v>
      </c>
      <c r="Z6" s="13">
        <f ca="1">IF(Z$2="",0,INDEX(NINHBINH_NK_BAO_CAO_KQKD!$D:$D,Z$2))</f>
        <v>0</v>
      </c>
      <c r="AA6" s="13">
        <f ca="1">IF(AA$2="",0,INDEX(NINHBINH_NK_BAO_CAO_KQKD!$D:$D,AA$2))</f>
        <v>0</v>
      </c>
      <c r="AB6" s="13">
        <f ca="1">IF(AB$2="",0,INDEX(NINHBINH_NK_BAO_CAO_KQKD!$D:$D,AB$2))</f>
        <v>0</v>
      </c>
      <c r="AC6" s="13">
        <f ca="1">IF(AC$2="",0,INDEX(NINHBINH_NK_BAO_CAO_KQKD!$D:$D,AC$2))</f>
        <v>0</v>
      </c>
      <c r="AD6" s="13">
        <f ca="1">IF(AD$2="",0,INDEX(NINHBINH_NK_BAO_CAO_KQKD!$D:$D,AD$2))</f>
        <v>0</v>
      </c>
      <c r="AE6" s="13">
        <f ca="1">IF(AE$2="",0,INDEX(NINHBINH_NK_BAO_CAO_KQKD!$D:$D,AE$2))</f>
        <v>0</v>
      </c>
      <c r="AF6" s="13">
        <f ca="1">IF(AF$2="",0,INDEX(NINHBINH_NK_BAO_CAO_KQKD!$D:$D,AF$2))</f>
        <v>0</v>
      </c>
      <c r="AG6" s="13">
        <f ca="1">IF(AG$2="",0,INDEX(NINHBINH_NK_BAO_CAO_KQKD!$D:$D,AG$2))</f>
        <v>0</v>
      </c>
      <c r="AH6" s="13">
        <f ca="1">IF(AH$2="",0,INDEX(NINHBINH_NK_BAO_CAO_KQKD!$D:$D,AH$2))</f>
        <v>0</v>
      </c>
      <c r="AI6" s="13">
        <f ca="1">IF(AI$2="",0,INDEX(NINHBINH_NK_BAO_CAO_KQKD!$D:$D,AI$2))</f>
        <v>0</v>
      </c>
      <c r="AJ6" s="13">
        <f ca="1">IF(AJ$2="",0,INDEX(NINHBINH_NK_BAO_CAO_KQKD!$D:$D,AJ$2))</f>
        <v>0</v>
      </c>
      <c r="AK6" s="13">
        <f ca="1">IF(AK$2="",0,INDEX(NINHBINH_NK_BAO_CAO_KQKD!$D:$D,AK$2))</f>
        <v>0</v>
      </c>
      <c r="AL6" s="13">
        <f ca="1">IF(AL$2="",0,INDEX(NINHBINH_NK_BAO_CAO_KQKD!$D:$D,AL$2))</f>
        <v>0</v>
      </c>
      <c r="AM6" s="13">
        <f ca="1">IF(AM$2="",0,INDEX(NINHBINH_NK_BAO_CAO_KQKD!$D:$D,AM$2))</f>
        <v>0</v>
      </c>
      <c r="AN6" s="13">
        <f ca="1">IF(AN$2="",0,INDEX(NINHBINH_NK_BAO_CAO_KQKD!$D:$D,AN$2))</f>
        <v>0</v>
      </c>
      <c r="AO6" s="13">
        <f ca="1">IF(AO$2="",0,INDEX(NINHBINH_NK_BAO_CAO_KQKD!$D:$D,AO$2))</f>
        <v>0</v>
      </c>
      <c r="AP6" s="13">
        <f ca="1">IF(AP$2="",0,INDEX(NINHBINH_NK_BAO_CAO_KQKD!$D:$D,AP$2))</f>
        <v>0</v>
      </c>
      <c r="AQ6" s="13">
        <f ca="1">IF(AQ$2="",0,INDEX(NINHBINH_NK_BAO_CAO_KQKD!$D:$D,AQ$2))</f>
        <v>0</v>
      </c>
      <c r="AR6" s="13">
        <f ca="1">IF(AR$2="",0,INDEX(NINHBINH_NK_BAO_CAO_KQKD!$D:$D,AR$2))</f>
        <v>0</v>
      </c>
      <c r="AS6" s="13">
        <f ca="1">IF(AS$2="",0,INDEX(NINHBINH_NK_BAO_CAO_KQKD!$D:$D,AS$2))</f>
        <v>0</v>
      </c>
      <c r="AT6" s="13">
        <f ca="1">IF(AT$2="",0,INDEX(NINHBINH_NK_BAO_CAO_KQKD!$D:$D,AT$2))</f>
        <v>0</v>
      </c>
      <c r="AU6" s="13">
        <f ca="1">IF(AU$2="",0,INDEX(NINHBINH_NK_BAO_CAO_KQKD!$D:$D,AU$2))</f>
        <v>0</v>
      </c>
      <c r="AV6" s="13">
        <f ca="1">IF(AV$2="",0,INDEX(NINHBINH_NK_BAO_CAO_KQKD!$D:$D,AV$2))</f>
        <v>0</v>
      </c>
      <c r="AW6" s="13">
        <f ca="1">IF(AW$2="",0,INDEX(NINHBINH_NK_BAO_CAO_KQKD!$D:$D,AW$2))</f>
        <v>0</v>
      </c>
      <c r="AX6" s="13">
        <f ca="1">IF(AX$2="",0,INDEX(NINHBINH_NK_BAO_CAO_KQKD!$D:$D,AX$2))</f>
        <v>0</v>
      </c>
      <c r="AY6" s="13">
        <f ca="1">IF(AY$2="",0,INDEX(NINHBINH_NK_BAO_CAO_KQKD!$D:$D,AY$2))</f>
        <v>0</v>
      </c>
      <c r="AZ6" s="13">
        <f ca="1">IF(AZ$2="",0,INDEX(NINHBINH_NK_BAO_CAO_KQKD!$D:$D,AZ$2))</f>
        <v>0</v>
      </c>
      <c r="BA6" s="13">
        <f ca="1">IF(BA$2="",0,INDEX(NINHBINH_NK_BAO_CAO_KQKD!$D:$D,BA$2))</f>
        <v>0</v>
      </c>
      <c r="BB6" s="13">
        <f ca="1">IF(BB$2="",0,INDEX(NINHBINH_NK_BAO_CAO_KQKD!$D:$D,BB$2))</f>
        <v>0</v>
      </c>
      <c r="BC6" s="13">
        <f ca="1">IF(BC$2="",0,INDEX(NINHBINH_NK_BAO_CAO_KQKD!$D:$D,BC$2))</f>
        <v>0</v>
      </c>
      <c r="BD6" s="13">
        <f ca="1">IF(BD$2="",0,INDEX(NINHBINH_NK_BAO_CAO_KQKD!$D:$D,BD$2))</f>
        <v>0</v>
      </c>
      <c r="BE6" s="13">
        <f ca="1">IF(BE$2="",0,INDEX(NINHBINH_NK_BAO_CAO_KQKD!$D:$D,BE$2))</f>
        <v>0</v>
      </c>
      <c r="BF6" s="13">
        <f ca="1">IF(BF$2="",0,INDEX(NINHBINH_NK_BAO_CAO_KQKD!$D:$D,BF$2))</f>
        <v>0</v>
      </c>
      <c r="BG6" s="13">
        <f ca="1">IF(BG$2="",0,INDEX(NINHBINH_NK_BAO_CAO_KQKD!$D:$D,BG$2))</f>
        <v>0</v>
      </c>
      <c r="BH6" s="13">
        <f ca="1">IF(BH$2="",0,INDEX(NINHBINH_NK_BAO_CAO_KQKD!$D:$D,BH$2))</f>
        <v>0</v>
      </c>
      <c r="BI6" s="13">
        <f ca="1">IF(BI$2="",0,INDEX(NINHBINH_NK_BAO_CAO_KQKD!$D:$D,BI$2))</f>
        <v>0</v>
      </c>
      <c r="BJ6" s="13">
        <f ca="1">IF(BJ$2="",0,INDEX(NINHBINH_NK_BAO_CAO_KQKD!$D:$D,BJ$2))</f>
        <v>0</v>
      </c>
      <c r="BK6" s="13">
        <f ca="1">IF(BK$2="",0,INDEX(NINHBINH_NK_BAO_CAO_KQKD!$D:$D,BK$2))</f>
        <v>0</v>
      </c>
      <c r="BL6" s="13">
        <f ca="1">IF(BL$2="",0,INDEX(NINHBINH_NK_BAO_CAO_KQKD!$D:$D,BL$2))</f>
        <v>0</v>
      </c>
      <c r="BM6" s="13">
        <f ca="1">IF(BM$2="",0,INDEX(NINHBINH_NK_BAO_CAO_KQKD!$D:$D,BM$2))</f>
        <v>0</v>
      </c>
      <c r="BN6" s="13">
        <f ca="1">IF(BN$2="",0,INDEX(NINHBINH_NK_BAO_CAO_KQKD!$D:$D,BN$2))</f>
        <v>0</v>
      </c>
      <c r="BO6" s="13">
        <f ca="1">IF(BO$2="",0,INDEX(NINHBINH_NK_BAO_CAO_KQKD!$D:$D,BO$2))</f>
        <v>0</v>
      </c>
      <c r="BP6" s="13">
        <f ca="1">IF(BP$2="",0,INDEX(NINHBINH_NK_BAO_CAO_KQKD!$D:$D,BP$2))</f>
        <v>0</v>
      </c>
      <c r="BQ6" s="13">
        <f ca="1">IF(BQ$2="",0,INDEX(NINHBINH_NK_BAO_CAO_KQKD!$D:$D,BQ$2))</f>
        <v>0</v>
      </c>
      <c r="BR6" s="13">
        <f ca="1">IF(BR$2="",0,INDEX(NINHBINH_NK_BAO_CAO_KQKD!$D:$D,BR$2))</f>
        <v>0</v>
      </c>
      <c r="BS6" s="13">
        <f ca="1">IF(BS$2="",0,INDEX(NINHBINH_NK_BAO_CAO_KQKD!$D:$D,BS$2))</f>
        <v>0</v>
      </c>
      <c r="BT6" s="13">
        <f ca="1">IF(BT$2="",0,INDEX(NINHBINH_NK_BAO_CAO_KQKD!$D:$D,BT$2))</f>
        <v>0</v>
      </c>
      <c r="BU6" s="13">
        <f ca="1">IF(BU$2="",0,INDEX(NINHBINH_NK_BAO_CAO_KQKD!$D:$D,BU$2))</f>
        <v>0</v>
      </c>
      <c r="BV6" s="13">
        <f ca="1">IF(BV$2="",0,INDEX(NINHBINH_NK_BAO_CAO_KQKD!$D:$D,BV$2))</f>
        <v>0</v>
      </c>
      <c r="BW6" s="13">
        <f ca="1">IF(BW$2="",0,INDEX(NINHBINH_NK_BAO_CAO_KQKD!$D:$D,BW$2))</f>
        <v>0</v>
      </c>
      <c r="BX6" s="13">
        <f ca="1">IF(BX$2="",0,INDEX(NINHBINH_NK_BAO_CAO_KQKD!$D:$D,BX$2))</f>
        <v>0</v>
      </c>
      <c r="BY6" s="13">
        <f ca="1">IF(BY$2="",0,INDEX(NINHBINH_NK_BAO_CAO_KQKD!$D:$D,BY$2))</f>
        <v>0</v>
      </c>
      <c r="BZ6" s="13">
        <f ca="1">IF(BZ$2="",0,INDEX(NINHBINH_NK_BAO_CAO_KQKD!$D:$D,BZ$2))</f>
        <v>0</v>
      </c>
      <c r="CA6" s="13">
        <f ca="1">IF(CA$2="",0,INDEX(NINHBINH_NK_BAO_CAO_KQKD!$D:$D,CA$2))</f>
        <v>0</v>
      </c>
      <c r="CB6" s="13">
        <f ca="1">IF(CB$2="",0,INDEX(NINHBINH_NK_BAO_CAO_KQKD!$D:$D,CB$2))</f>
        <v>0</v>
      </c>
      <c r="CC6" s="13">
        <f ca="1">IF(CC$2="",0,INDEX(NINHBINH_NK_BAO_CAO_KQKD!$D:$D,CC$2))</f>
        <v>0</v>
      </c>
      <c r="CD6" s="13">
        <f ca="1">IF(CD$2="",0,INDEX(NINHBINH_NK_BAO_CAO_KQKD!$D:$D,CD$2))</f>
        <v>0</v>
      </c>
      <c r="CE6" s="13">
        <f ca="1">IF(CE$2="",0,INDEX(NINHBINH_NK_BAO_CAO_KQKD!$D:$D,CE$2))</f>
        <v>0</v>
      </c>
      <c r="CF6" s="13">
        <f ca="1">IF(CF$2="",0,INDEX(NINHBINH_NK_BAO_CAO_KQKD!$D:$D,CF$2))</f>
        <v>0</v>
      </c>
      <c r="CG6" s="13">
        <f ca="1">IF(CG$2="",0,INDEX(NINHBINH_NK_BAO_CAO_KQKD!$D:$D,CG$2))</f>
        <v>0</v>
      </c>
      <c r="CH6" s="13">
        <f ca="1">IF(CH$2="",0,INDEX(NINHBINH_NK_BAO_CAO_KQKD!$D:$D,CH$2))</f>
        <v>0</v>
      </c>
      <c r="CI6" s="13">
        <f ca="1">IF(CI$2="",0,INDEX(NINHBINH_NK_BAO_CAO_KQKD!$D:$D,CI$2))</f>
        <v>0</v>
      </c>
      <c r="CJ6" s="13">
        <f ca="1">IF(CJ$2="",0,INDEX(NINHBINH_NK_BAO_CAO_KQKD!$D:$D,CJ$2))</f>
        <v>0</v>
      </c>
      <c r="CK6" s="13">
        <f ca="1">IF(CK$2="",0,INDEX(NINHBINH_NK_BAO_CAO_KQKD!$D:$D,CK$2))</f>
        <v>0</v>
      </c>
      <c r="CL6" s="13">
        <f ca="1">IF(CL$2="",0,INDEX(NINHBINH_NK_BAO_CAO_KQKD!$D:$D,CL$2))</f>
        <v>0</v>
      </c>
      <c r="CM6" s="13">
        <f ca="1">IF(CM$2="",0,INDEX(NINHBINH_NK_BAO_CAO_KQKD!$D:$D,CM$2))</f>
        <v>0</v>
      </c>
      <c r="CN6" s="13">
        <f ca="1">IF(CN$2="",0,INDEX(NINHBINH_NK_BAO_CAO_KQKD!$D:$D,CN$2))</f>
        <v>0</v>
      </c>
      <c r="CO6" s="13">
        <f ca="1">IF(CO$2="",0,INDEX(NINHBINH_NK_BAO_CAO_KQKD!$D:$D,CO$2))</f>
        <v>0</v>
      </c>
      <c r="CP6" s="13">
        <f ca="1">IF(CP$2="",0,INDEX(NINHBINH_NK_BAO_CAO_KQKD!$D:$D,CP$2))</f>
        <v>0</v>
      </c>
      <c r="CQ6" s="13">
        <f ca="1">IF(CQ$2="",0,INDEX(NINHBINH_NK_BAO_CAO_KQKD!$D:$D,CQ$2))</f>
        <v>0</v>
      </c>
      <c r="CR6" s="13">
        <f ca="1">IF(CR$2="",0,INDEX(NINHBINH_NK_BAO_CAO_KQKD!$D:$D,CR$2))</f>
        <v>0</v>
      </c>
      <c r="CS6" s="13">
        <f ca="1">IF(CS$2="",0,INDEX(NINHBINH_NK_BAO_CAO_KQKD!$D:$D,CS$2))</f>
        <v>0</v>
      </c>
      <c r="CT6" s="13">
        <f ca="1">IF(CT$2="",0,INDEX(NINHBINH_NK_BAO_CAO_KQKD!$D:$D,CT$2))</f>
        <v>0</v>
      </c>
      <c r="CU6" s="13">
        <f ca="1">IF(CU$2="",0,INDEX(NINHBINH_NK_BAO_CAO_KQKD!$D:$D,CU$2))</f>
        <v>0</v>
      </c>
      <c r="CV6" s="13">
        <f ca="1">IF(CV$2="",0,INDEX(NINHBINH_NK_BAO_CAO_KQKD!$D:$D,CV$2))</f>
        <v>0</v>
      </c>
      <c r="CW6" s="13">
        <f ca="1">IF(CW$2="",0,INDEX(NINHBINH_NK_BAO_CAO_KQKD!$D:$D,CW$2))</f>
        <v>0</v>
      </c>
      <c r="CX6" s="13">
        <f ca="1">IF(CX$2="",0,INDEX(NINHBINH_NK_BAO_CAO_KQKD!$D:$D,CX$2))</f>
        <v>0</v>
      </c>
      <c r="CY6" s="13">
        <f ca="1">IF(CY$2="",0,INDEX(NINHBINH_NK_BAO_CAO_KQKD!$D:$D,CY$2))</f>
        <v>0</v>
      </c>
      <c r="CZ6" s="13">
        <f ca="1">IF(CZ$2="",0,INDEX(NINHBINH_NK_BAO_CAO_KQKD!$D:$D,CZ$2))</f>
        <v>0</v>
      </c>
      <c r="DA6" s="13">
        <f ca="1">IF(DA$2="",0,INDEX(NINHBINH_NK_BAO_CAO_KQKD!$D:$D,DA$2))</f>
        <v>0</v>
      </c>
      <c r="DB6" s="13">
        <f ca="1">IF(DB$2="",0,INDEX(NINHBINH_NK_BAO_CAO_KQKD!$D:$D,DB$2))</f>
        <v>0</v>
      </c>
      <c r="DC6" s="13">
        <f ca="1">IF(DC$2="",0,INDEX(NINHBINH_NK_BAO_CAO_KQKD!$D:$D,DC$2))</f>
        <v>0</v>
      </c>
      <c r="DD6" s="13">
        <f ca="1">IF(DD$2="",0,INDEX(NINHBINH_NK_BAO_CAO_KQKD!$D:$D,DD$2))</f>
        <v>0</v>
      </c>
      <c r="DE6" s="13">
        <f ca="1">IF(DE$2="",0,INDEX(NINHBINH_NK_BAO_CAO_KQKD!$D:$D,DE$2))</f>
        <v>0</v>
      </c>
      <c r="DF6" s="13">
        <f ca="1">IF(DF$2="",0,INDEX(NINHBINH_NK_BAO_CAO_KQKD!$D:$D,DF$2))</f>
        <v>0</v>
      </c>
      <c r="DG6" s="13">
        <f ca="1">IF(DG$2="",0,INDEX(NINHBINH_NK_BAO_CAO_KQKD!$D:$D,DG$2))</f>
        <v>0</v>
      </c>
      <c r="DH6" s="13">
        <f ca="1">IF(DH$2="",0,INDEX(NINHBINH_NK_BAO_CAO_KQKD!$D:$D,DH$2))</f>
        <v>0</v>
      </c>
      <c r="DI6" s="13">
        <f ca="1">IF(DI$2="",0,INDEX(NINHBINH_NK_BAO_CAO_KQKD!$D:$D,DI$2))</f>
        <v>0</v>
      </c>
      <c r="DJ6" s="13">
        <f ca="1">IF(DJ$2="",0,INDEX(NINHBINH_NK_BAO_CAO_KQKD!$D:$D,DJ$2))</f>
        <v>0</v>
      </c>
      <c r="DK6" s="13">
        <f ca="1">IF(DK$2="",0,INDEX(NINHBINH_NK_BAO_CAO_KQKD!$D:$D,DK$2))</f>
        <v>0</v>
      </c>
      <c r="DL6" s="13">
        <f ca="1">IF(DL$2="",0,INDEX(NINHBINH_NK_BAO_CAO_KQKD!$D:$D,DL$2))</f>
        <v>0</v>
      </c>
      <c r="DM6" s="13">
        <f ca="1">IF(DM$2="",0,INDEX(NINHBINH_NK_BAO_CAO_KQKD!$D:$D,DM$2))</f>
        <v>0</v>
      </c>
      <c r="DN6" s="13">
        <f ca="1">IF(DN$2="",0,INDEX(NINHBINH_NK_BAO_CAO_KQKD!$D:$D,DN$2))</f>
        <v>0</v>
      </c>
      <c r="DO6" s="13">
        <f ca="1">IF(DO$2="",0,INDEX(NINHBINH_NK_BAO_CAO_KQKD!$D:$D,DO$2))</f>
        <v>0</v>
      </c>
      <c r="DP6" s="13">
        <f ca="1">IF(DP$2="",0,INDEX(NINHBINH_NK_BAO_CAO_KQKD!$D:$D,DP$2))</f>
        <v>0</v>
      </c>
      <c r="DQ6" s="13">
        <f ca="1">IF(DQ$2="",0,INDEX(NINHBINH_NK_BAO_CAO_KQKD!$D:$D,DQ$2))</f>
        <v>0</v>
      </c>
      <c r="DR6" s="13">
        <f ca="1">IF(DR$2="",0,INDEX(NINHBINH_NK_BAO_CAO_KQKD!$D:$D,DR$2))</f>
        <v>0</v>
      </c>
      <c r="DS6" s="13">
        <f ca="1">IF(DS$2="",0,INDEX(NINHBINH_NK_BAO_CAO_KQKD!$D:$D,DS$2))</f>
        <v>0</v>
      </c>
      <c r="DT6" s="13">
        <f ca="1">IF(DT$2="",0,INDEX(NINHBINH_NK_BAO_CAO_KQKD!$D:$D,DT$2))</f>
        <v>0</v>
      </c>
      <c r="DU6" s="13">
        <f ca="1">IF(DU$2="",0,INDEX(NINHBINH_NK_BAO_CAO_KQKD!$D:$D,DU$2))</f>
        <v>0</v>
      </c>
      <c r="DV6" s="13">
        <f ca="1">IF(DV$2="",0,INDEX(NINHBINH_NK_BAO_CAO_KQKD!$D:$D,DV$2))</f>
        <v>0</v>
      </c>
      <c r="DW6" s="13">
        <f ca="1">IF(DW$2="",0,INDEX(NINHBINH_NK_BAO_CAO_KQKD!$D:$D,DW$2))</f>
        <v>0</v>
      </c>
      <c r="DX6" s="13">
        <f ca="1">IF(DX$2="",0,INDEX(NINHBINH_NK_BAO_CAO_KQKD!$D:$D,DX$2))</f>
        <v>0</v>
      </c>
      <c r="DY6" s="13">
        <f ca="1">IF(DY$2="",0,INDEX(NINHBINH_NK_BAO_CAO_KQKD!$D:$D,DY$2))</f>
        <v>0</v>
      </c>
      <c r="DZ6" s="13">
        <f ca="1">IF(DZ$2="",0,INDEX(NINHBINH_NK_BAO_CAO_KQKD!$D:$D,DZ$2))</f>
        <v>0</v>
      </c>
      <c r="EA6" s="13">
        <f ca="1">IF(EA$2="",0,INDEX(NINHBINH_NK_BAO_CAO_KQKD!$D:$D,EA$2))</f>
        <v>0</v>
      </c>
      <c r="EB6" s="13">
        <f ca="1">IF(EB$2="",0,INDEX(NINHBINH_NK_BAO_CAO_KQKD!$D:$D,EB$2))</f>
        <v>0</v>
      </c>
      <c r="EC6" s="13">
        <f ca="1">IF(EC$2="",0,INDEX(NINHBINH_NK_BAO_CAO_KQKD!$D:$D,EC$2))</f>
        <v>0</v>
      </c>
      <c r="ED6" s="13">
        <f ca="1">IF(ED$2="",0,INDEX(NINHBINH_NK_BAO_CAO_KQKD!$D:$D,ED$2))</f>
        <v>0</v>
      </c>
      <c r="EE6" s="13">
        <f ca="1">IF(EE$2="",0,INDEX(NINHBINH_NK_BAO_CAO_KQKD!$D:$D,EE$2))</f>
        <v>0</v>
      </c>
      <c r="EF6" s="13">
        <f ca="1">IF(EF$2="",0,INDEX(NINHBINH_NK_BAO_CAO_KQKD!$D:$D,EF$2))</f>
        <v>0</v>
      </c>
      <c r="EG6" s="13">
        <f ca="1">IF(EG$2="",0,INDEX(NINHBINH_NK_BAO_CAO_KQKD!$D:$D,EG$2))</f>
        <v>0</v>
      </c>
      <c r="EH6" s="13">
        <f ca="1">IF(EH$2="",0,INDEX(NINHBINH_NK_BAO_CAO_KQKD!$D:$D,EH$2))</f>
        <v>0</v>
      </c>
      <c r="EI6" s="13">
        <f ca="1">IF(EI$2="",0,INDEX(NINHBINH_NK_BAO_CAO_KQKD!$D:$D,EI$2))</f>
        <v>0</v>
      </c>
      <c r="EJ6" s="13">
        <f ca="1">IF(EJ$2="",0,INDEX(NINHBINH_NK_BAO_CAO_KQKD!$D:$D,EJ$2))</f>
        <v>0</v>
      </c>
      <c r="EK6" s="13">
        <f ca="1">IF(EK$2="",0,INDEX(NINHBINH_NK_BAO_CAO_KQKD!$D:$D,EK$2))</f>
        <v>0</v>
      </c>
      <c r="EL6" s="13">
        <f ca="1">IF(EL$2="",0,INDEX(NINHBINH_NK_BAO_CAO_KQKD!$D:$D,EL$2))</f>
        <v>0</v>
      </c>
      <c r="EM6" s="13">
        <f ca="1">IF(EM$2="",0,INDEX(NINHBINH_NK_BAO_CAO_KQKD!$D:$D,EM$2))</f>
        <v>0</v>
      </c>
      <c r="EN6" s="13">
        <f ca="1">IF(EN$2="",0,INDEX(NINHBINH_NK_BAO_CAO_KQKD!$D:$D,EN$2))</f>
        <v>0</v>
      </c>
      <c r="EO6" s="13">
        <f ca="1">IF(EO$2="",0,INDEX(NINHBINH_NK_BAO_CAO_KQKD!$D:$D,EO$2))</f>
        <v>0</v>
      </c>
      <c r="EP6" s="13">
        <f ca="1">IF(EP$2="",0,INDEX(NINHBINH_NK_BAO_CAO_KQKD!$D:$D,EP$2))</f>
        <v>0</v>
      </c>
      <c r="EQ6" s="13">
        <f ca="1">IF(EQ$2="",0,INDEX(NINHBINH_NK_BAO_CAO_KQKD!$D:$D,EQ$2))</f>
        <v>0</v>
      </c>
      <c r="ER6" s="13">
        <f ca="1">IF(ER$2="",0,INDEX(NINHBINH_NK_BAO_CAO_KQKD!$D:$D,ER$2))</f>
        <v>3449689995.1000004</v>
      </c>
      <c r="ES6" s="13">
        <f ca="1">IF(ES$2="",0,INDEX(NINHBINH_NK_BAO_CAO_KQKD!$D:$D,ES$2))</f>
        <v>3449689995.1000004</v>
      </c>
      <c r="ET6" s="13">
        <f ca="1">IF(ET$2="",0,INDEX(NINHBINH_NK_BAO_CAO_KQKD!$D:$D,ET$2))</f>
        <v>3499357455.1000004</v>
      </c>
      <c r="EU6" s="13">
        <f ca="1">IF(EU$2="",0,INDEX(NINHBINH_NK_BAO_CAO_KQKD!$D:$D,EU$2))</f>
        <v>3565489235.1000004</v>
      </c>
      <c r="EV6" s="13">
        <f ca="1">IF(EV$2="",0,INDEX(NINHBINH_NK_BAO_CAO_KQKD!$D:$D,EV$2))</f>
        <v>3565489235.1000004</v>
      </c>
      <c r="EW6" s="13">
        <f ca="1">IF(EW$2="",0,INDEX(NINHBINH_NK_BAO_CAO_KQKD!$D:$D,EW$2))</f>
        <v>0</v>
      </c>
      <c r="EX6" s="13">
        <f ca="1">IF(EX$2="",0,INDEX(NINHBINH_NK_BAO_CAO_KQKD!$D:$D,EX$2))</f>
        <v>3565489235.1000004</v>
      </c>
      <c r="EY6" s="13">
        <f ca="1">IF(EY$2="",0,INDEX(NINHBINH_NK_BAO_CAO_KQKD!$D:$D,EY$2))</f>
        <v>3565489235.1000004</v>
      </c>
      <c r="EZ6" s="13">
        <f ca="1">IF(EZ$2="",0,INDEX(NINHBINH_NK_BAO_CAO_KQKD!$D:$D,EZ$2))</f>
        <v>3565489235.1000004</v>
      </c>
      <c r="FA6" s="13">
        <f ca="1">IF(FA$2="",0,INDEX(NINHBINH_NK_BAO_CAO_KQKD!$D:$D,FA$2))</f>
        <v>3624840955.1000004</v>
      </c>
      <c r="FB6" s="13">
        <f ca="1">IF(FB$2="",0,INDEX(NINHBINH_NK_BAO_CAO_KQKD!$D:$D,FB$2))</f>
        <v>3622711346.1000004</v>
      </c>
      <c r="FC6" s="13">
        <f ca="1">IF(FC$2="",0,INDEX(NINHBINH_NK_BAO_CAO_KQKD!$D:$D,FC$2))</f>
        <v>3622927346.1000004</v>
      </c>
      <c r="FD6" s="13">
        <f ca="1">IF(FD$2="",0,INDEX(NINHBINH_NK_BAO_CAO_KQKD!$D:$D,FD$2))</f>
        <v>0</v>
      </c>
      <c r="FE6" s="13">
        <f ca="1">IF(FE$2="",0,INDEX(NINHBINH_NK_BAO_CAO_KQKD!$D:$D,FE$2))</f>
        <v>3622939346.1000004</v>
      </c>
      <c r="FF6" s="13">
        <f ca="1">IF(FF$2="",0,INDEX(NINHBINH_NK_BAO_CAO_KQKD!$D:$D,FF$2))</f>
        <v>3622939346.1000004</v>
      </c>
      <c r="FG6" s="13">
        <f ca="1">IF(FG$2="",0,INDEX(NINHBINH_NK_BAO_CAO_KQKD!$D:$D,FG$2))</f>
        <v>2535321066.1000004</v>
      </c>
      <c r="FH6" s="13">
        <f ca="1">IF(FH$2="",0,INDEX(NINHBINH_NK_BAO_CAO_KQKD!$D:$D,FH$2))</f>
        <v>2623514056.1000004</v>
      </c>
      <c r="FI6" s="13">
        <f ca="1">IF(FI$2="",0,INDEX(NINHBINH_NK_BAO_CAO_KQKD!$D:$D,FI$2))</f>
        <v>2624253056.1000004</v>
      </c>
      <c r="FJ6" s="13">
        <f ca="1">IF(FJ$2="",0,INDEX(NINHBINH_NK_BAO_CAO_KQKD!$D:$D,FJ$2))</f>
        <v>2624253056.1000004</v>
      </c>
      <c r="FK6" s="13">
        <f ca="1">IF(FK$2="",0,INDEX(NINHBINH_NK_BAO_CAO_KQKD!$D:$D,FK$2))</f>
        <v>0</v>
      </c>
      <c r="FL6" s="13">
        <f ca="1">IF(FL$2="",0,INDEX(NINHBINH_NK_BAO_CAO_KQKD!$D:$D,FL$2))</f>
        <v>2642233025.1000004</v>
      </c>
      <c r="FM6" s="13">
        <f ca="1">IF(FM$2="",0,INDEX(NINHBINH_NK_BAO_CAO_KQKD!$D:$D,FM$2))</f>
        <v>2639582025.1000004</v>
      </c>
      <c r="FN6" s="13">
        <f ca="1">IF(FN$2="",0,INDEX(NINHBINH_NK_BAO_CAO_KQKD!$D:$D,FN$2))</f>
        <v>2639582025.1000004</v>
      </c>
      <c r="FO6" s="13">
        <f ca="1">IF(FO$2="",0,INDEX(NINHBINH_NK_BAO_CAO_KQKD!$D:$D,FO$2))</f>
        <v>2639582025.1000004</v>
      </c>
      <c r="FP6" s="13">
        <f ca="1">IF(FP$2="",0,INDEX(NINHBINH_NK_BAO_CAO_KQKD!$D:$D,FP$2))</f>
        <v>2645628545.1000004</v>
      </c>
      <c r="FQ6" s="13">
        <f ca="1">IF(FQ$2="",0,INDEX(NINHBINH_NK_BAO_CAO_KQKD!$D:$D,FQ$2))</f>
        <v>2645628545.1000004</v>
      </c>
      <c r="FR6" s="13">
        <f ca="1">IF(FR$2="",0,INDEX(NINHBINH_NK_BAO_CAO_KQKD!$D:$D,FR$2))</f>
        <v>0</v>
      </c>
      <c r="FS6" s="13">
        <f ca="1">IF(FS$2="",0,INDEX(NINHBINH_NK_BAO_CAO_KQKD!$D:$D,FS$2))</f>
        <v>2665468545.1000004</v>
      </c>
      <c r="FT6" s="13">
        <f ca="1">IF(FT$2="",0,INDEX(NINHBINH_NK_BAO_CAO_KQKD!$D:$D,FT$2))</f>
        <v>2665468545.1000004</v>
      </c>
      <c r="FU6" s="13">
        <f ca="1">IF(FU$2="",0,INDEX(NINHBINH_NK_BAO_CAO_KQKD!$D:$D,FU$2))</f>
        <v>2684024883.9500008</v>
      </c>
      <c r="FV6" s="13">
        <f ca="1">IF(FV$2="",0,INDEX(NINHBINH_NK_BAO_CAO_KQKD!$D:$D,FV$2))</f>
        <v>0</v>
      </c>
      <c r="FW6" s="13">
        <f ca="1">IF(FW$2="",0,INDEX(NINHBINH_NK_BAO_CAO_KQKD!$D:$D,FW$2))</f>
        <v>2706157873.9500008</v>
      </c>
      <c r="FX6" s="13">
        <f ca="1">IF(FX$2="",0,INDEX(NINHBINH_NK_BAO_CAO_KQKD!$D:$D,FX$2))</f>
        <v>2706157873.9500008</v>
      </c>
      <c r="FY6" s="13">
        <f ca="1">IF(FY$2="",0,INDEX(NINHBINH_NK_BAO_CAO_KQKD!$D:$D,FY$2))</f>
        <v>0</v>
      </c>
      <c r="FZ6" s="13">
        <f ca="1">IF(FZ$2="",0,INDEX(NINHBINH_NK_BAO_CAO_KQKD!$D:$D,FZ$2))</f>
        <v>2706157873.9500008</v>
      </c>
      <c r="GA6" s="13">
        <f ca="1">IF(GA$2="",0,INDEX(NINHBINH_NK_BAO_CAO_KQKD!$D:$D,GA$2))</f>
        <v>2858596357.9500008</v>
      </c>
      <c r="GB6" s="13">
        <f ca="1">IF(GB$2="",0,INDEX(NINHBINH_NK_BAO_CAO_KQKD!$D:$D,GB$2))</f>
        <v>2858596357.9500008</v>
      </c>
      <c r="GC6" s="13">
        <f ca="1">IF(GC$2="",0,INDEX(NINHBINH_NK_BAO_CAO_KQKD!$D:$D,GC$2))</f>
        <v>4590922197.9500008</v>
      </c>
      <c r="GD6" s="13">
        <f ca="1">IF(GD$2="",0,INDEX(NINHBINH_NK_BAO_CAO_KQKD!$D:$D,GD$2))</f>
        <v>4560773817.9500008</v>
      </c>
      <c r="GE6" s="13">
        <f ca="1">IF(GE$2="",0,INDEX(NINHBINH_NK_BAO_CAO_KQKD!$D:$D,GE$2))</f>
        <v>4561066441.3500023</v>
      </c>
      <c r="GF6" s="13">
        <f ca="1">IF(GF$2="",0,INDEX(NINHBINH_NK_BAO_CAO_KQKD!$D:$D,GF$2))</f>
        <v>0</v>
      </c>
      <c r="GG6" s="13">
        <f ca="1">IF(GG$2="",0,INDEX(NINHBINH_NK_BAO_CAO_KQKD!$D:$D,GG$2))</f>
        <v>0</v>
      </c>
      <c r="GH6" s="13">
        <f ca="1">IF(GH$2="",0,INDEX(NINHBINH_NK_BAO_CAO_KQKD!$D:$D,GH$2))</f>
        <v>4548896441.3500023</v>
      </c>
      <c r="GI6" s="13">
        <f ca="1">IF(GI$2="",0,INDEX(NINHBINH_NK_BAO_CAO_KQKD!$D:$D,GI$2))</f>
        <v>4549066946.3500023</v>
      </c>
      <c r="GJ6" s="13">
        <f ca="1">IF(GJ$2="",0,INDEX(NINHBINH_NK_BAO_CAO_KQKD!$D:$D,GJ$2))</f>
        <v>4549066946.3500023</v>
      </c>
      <c r="GK6" s="13">
        <f ca="1">IF(GK$2="",0,INDEX(NINHBINH_NK_BAO_CAO_KQKD!$D:$D,GK$2))</f>
        <v>4549066946.3500023</v>
      </c>
      <c r="GL6" s="13">
        <f ca="1">IF(GL$2="",0,INDEX(NINHBINH_NK_BAO_CAO_KQKD!$D:$D,GL$2))</f>
        <v>4551542896.3500023</v>
      </c>
      <c r="GM6" s="13">
        <f ca="1">IF(GM$2="",0,INDEX(NINHBINH_NK_BAO_CAO_KQKD!$D:$D,GM$2))</f>
        <v>0</v>
      </c>
      <c r="GN6" s="13">
        <f ca="1">IF(GN$2="",0,INDEX(NINHBINH_NK_BAO_CAO_KQKD!$D:$D,GN$2))</f>
        <v>4552020616.3500023</v>
      </c>
      <c r="GO6" s="13">
        <f ca="1">IF(GO$2="",0,INDEX(NINHBINH_NK_BAO_CAO_KQKD!$D:$D,GO$2))</f>
        <v>4564265735.4800034</v>
      </c>
      <c r="GP6" s="13">
        <f ca="1">IF(GP$2="",0,INDEX(NINHBINH_NK_BAO_CAO_KQKD!$D:$D,GP$2))</f>
        <v>4564265735.4800034</v>
      </c>
      <c r="GQ6" s="13">
        <f ca="1">IF(GQ$2="",0,INDEX(NINHBINH_NK_BAO_CAO_KQKD!$D:$D,GQ$2))</f>
        <v>4564265735.4800034</v>
      </c>
      <c r="GR6" s="13">
        <f ca="1">IF(GR$2="",0,INDEX(NINHBINH_NK_BAO_CAO_KQKD!$D:$D,GR$2))</f>
        <v>4564265735.4800034</v>
      </c>
      <c r="GS6" s="13">
        <f ca="1">IF(GS$2="",0,INDEX(NINHBINH_NK_BAO_CAO_KQKD!$D:$D,GS$2))</f>
        <v>4595705235.4800034</v>
      </c>
      <c r="GT6" s="13">
        <f ca="1">IF(GT$2="",0,INDEX(NINHBINH_NK_BAO_CAO_KQKD!$D:$D,GT$2))</f>
        <v>0</v>
      </c>
      <c r="GU6" s="13">
        <f ca="1">IF(GU$2="",0,INDEX(NINHBINH_NK_BAO_CAO_KQKD!$D:$D,GU$2))</f>
        <v>4595705235.4800034</v>
      </c>
      <c r="GV6" s="13">
        <f ca="1">IF(GV$2="",0,INDEX(NINHBINH_NK_BAO_CAO_KQKD!$D:$D,GV$2))</f>
        <v>4596684235.4800034</v>
      </c>
      <c r="GW6" s="13">
        <f ca="1">IF(GW$2="",0,INDEX(NINHBINH_NK_BAO_CAO_KQKD!$D:$D,GW$2))</f>
        <v>4622251365.2800026</v>
      </c>
      <c r="GX6" s="13">
        <f ca="1">IF(GX$2="",0,INDEX(NINHBINH_NK_BAO_CAO_KQKD!$D:$D,GX$2))</f>
        <v>4622251365.2800026</v>
      </c>
      <c r="GY6" s="13">
        <f ca="1">IF(GY$2="",0,INDEX(NINHBINH_NK_BAO_CAO_KQKD!$D:$D,GY$2))</f>
        <v>4622251365.2800026</v>
      </c>
      <c r="GZ6" s="13">
        <f ca="1">IF(GZ$2="",0,INDEX(NINHBINH_NK_BAO_CAO_KQKD!$D:$D,GZ$2))</f>
        <v>4622251365.2800026</v>
      </c>
      <c r="HA6" s="13">
        <f ca="1">IF(HA$2="",0,INDEX(NINHBINH_NK_BAO_CAO_KQKD!$D:$D,HA$2))</f>
        <v>0</v>
      </c>
      <c r="HB6" s="13">
        <f ca="1">IF(HB$2="",0,INDEX(NINHBINH_NK_BAO_CAO_KQKD!$D:$D,HB$2))</f>
        <v>4622251365.2800026</v>
      </c>
      <c r="HC6" s="13">
        <f ca="1">IF(HC$2="",0,INDEX(NINHBINH_NK_BAO_CAO_KQKD!$D:$D,HC$2))</f>
        <v>4622251365.2800026</v>
      </c>
      <c r="HD6" s="13">
        <f ca="1">IF(HD$2="",0,INDEX(NINHBINH_NK_BAO_CAO_KQKD!$D:$D,HD$2))</f>
        <v>4623983478.2800026</v>
      </c>
      <c r="HE6" s="13">
        <f ca="1">IF(HE$2="",0,INDEX(NINHBINH_NK_BAO_CAO_KQKD!$D:$D,HE$2))</f>
        <v>4623983478.2800026</v>
      </c>
      <c r="HF6" s="13">
        <f ca="1">IF(HF$2="",0,INDEX(NINHBINH_NK_BAO_CAO_KQKD!$D:$D,HF$2))</f>
        <v>4623983478.2800026</v>
      </c>
      <c r="HG6" s="13">
        <f ca="1">IF(HG$2="",0,INDEX(NINHBINH_NK_BAO_CAO_KQKD!$D:$D,HG$2))</f>
        <v>4671359260.6800003</v>
      </c>
      <c r="HH6" s="13">
        <f ca="1">IF(HH$2="",0,INDEX(NINHBINH_NK_BAO_CAO_KQKD!$D:$D,HH$2))</f>
        <v>0</v>
      </c>
      <c r="HI6" s="13">
        <f ca="1">IF(HI$2="",0,INDEX(NINHBINH_NK_BAO_CAO_KQKD!$D:$D,HI$2))</f>
        <v>4671359260.6800003</v>
      </c>
      <c r="HJ6" s="13">
        <f ca="1">IF(HJ$2="",0,INDEX(NINHBINH_NK_BAO_CAO_KQKD!$D:$D,HJ$2))</f>
        <v>3955430135.6800003</v>
      </c>
      <c r="HK6" s="13">
        <f ca="1">IF(HK$2="",0,INDEX(NINHBINH_NK_BAO_CAO_KQKD!$D:$D,HK$2))</f>
        <v>4685448340.6800003</v>
      </c>
      <c r="HL6" s="13">
        <f ca="1">IF(HL$2="",0,INDEX(NINHBINH_NK_BAO_CAO_KQKD!$D:$D,HL$2))</f>
        <v>4679622559.6800003</v>
      </c>
      <c r="HM6" s="13">
        <f ca="1">IF(HM$2="",0,INDEX(NINHBINH_NK_BAO_CAO_KQKD!$D:$D,HM$2))</f>
        <v>4679622559.6800003</v>
      </c>
      <c r="HN6" s="13">
        <f ca="1">IF(HN$2="",0,INDEX(NINHBINH_NK_BAO_CAO_KQKD!$D:$D,HN$2))</f>
        <v>4679622559.6800003</v>
      </c>
      <c r="HO6" s="13">
        <f ca="1">IF(HO$2="",0,INDEX(NINHBINH_NK_BAO_CAO_KQKD!$D:$D,HO$2))</f>
        <v>0</v>
      </c>
      <c r="HP6" s="13">
        <f ca="1">IF(HP$2="",0,INDEX(NINHBINH_NK_BAO_CAO_KQKD!$D:$D,HP$2))</f>
        <v>4679622559.6800003</v>
      </c>
      <c r="HQ6" s="13">
        <f ca="1">IF(HQ$2="",0,INDEX(NINHBINH_NK_BAO_CAO_KQKD!$D:$D,HQ$2))</f>
        <v>4684519072.6800022</v>
      </c>
      <c r="HR6" s="13">
        <f ca="1">IF(HR$2="",0,INDEX(NINHBINH_NK_BAO_CAO_KQKD!$D:$D,HR$2))</f>
        <v>4712608009.0799999</v>
      </c>
      <c r="HS6" s="13">
        <f ca="1">IF(HS$2="",0,INDEX(NINHBINH_NK_BAO_CAO_KQKD!$D:$D,HS$2))</f>
        <v>4651835009.0799999</v>
      </c>
      <c r="HT6" s="13">
        <f ca="1">IF(HT$2="",0,INDEX(NINHBINH_NK_BAO_CAO_KQKD!$D:$D,HT$2))</f>
        <v>4651835009.0799999</v>
      </c>
      <c r="HU6" s="13">
        <f ca="1">IF(HU$2="",0,INDEX(NINHBINH_NK_BAO_CAO_KQKD!$D:$D,HU$2))</f>
        <v>4651835009.0799999</v>
      </c>
      <c r="HV6" s="13">
        <f ca="1">IF(HV$2="",0,INDEX(NINHBINH_NK_BAO_CAO_KQKD!$D:$D,HV$2))</f>
        <v>0</v>
      </c>
      <c r="HW6" s="13">
        <f ca="1">IF(HW$2="",0,INDEX(NINHBINH_NK_BAO_CAO_KQKD!$D:$D,HW$2))</f>
        <v>4651835009.0799999</v>
      </c>
      <c r="HX6" s="13">
        <f ca="1">IF(HX$2="",0,INDEX(NINHBINH_NK_BAO_CAO_KQKD!$D:$D,HX$2))</f>
        <v>4651835009.0799999</v>
      </c>
      <c r="HY6" s="13">
        <f ca="1">IF(HY$2="",0,INDEX(NINHBINH_NK_BAO_CAO_KQKD!$D:$D,HY$2))</f>
        <v>4651835009.0799999</v>
      </c>
      <c r="HZ6" s="13">
        <f ca="1">IF(HZ$2="",0,INDEX(NINHBINH_NK_BAO_CAO_KQKD!$D:$D,HZ$2))</f>
        <v>4651835009.0799999</v>
      </c>
      <c r="IA6" s="13">
        <f ca="1">IF(IA$2="",0,INDEX(NINHBINH_NK_BAO_CAO_KQKD!$D:$D,IA$2))</f>
        <v>4871824178.0799999</v>
      </c>
      <c r="IB6" s="13">
        <f ca="1">IF(IB$2="",0,INDEX(NINHBINH_NK_BAO_CAO_KQKD!$D:$D,IB$2))</f>
        <v>4884242178.0799999</v>
      </c>
      <c r="IC6" s="13">
        <f ca="1">IF(IC$2="",0,INDEX(NINHBINH_NK_BAO_CAO_KQKD!$D:$D,IC$2))</f>
        <v>0</v>
      </c>
      <c r="ID6" s="13">
        <f ca="1">IF(ID$2="",0,INDEX(NINHBINH_NK_BAO_CAO_KQKD!$D:$D,ID$2))</f>
        <v>4884242178.0799999</v>
      </c>
      <c r="IE6" s="13">
        <f ca="1">IF(IE$2="",0,INDEX(NINHBINH_NK_BAO_CAO_KQKD!$D:$D,IE$2))</f>
        <v>4895764728.0799999</v>
      </c>
      <c r="IF6" s="13">
        <f ca="1">IF(IF$2="",0,INDEX(NINHBINH_NK_BAO_CAO_KQKD!$D:$D,IF$2))</f>
        <v>4906138252.0799999</v>
      </c>
      <c r="IG6" s="13">
        <f ca="1">IF(IG$2="",0,INDEX(NINHBINH_NK_BAO_CAO_KQKD!$D:$D,IG$2))</f>
        <v>4906138252.0799999</v>
      </c>
      <c r="IH6" s="13">
        <f ca="1">IF(IH$2="",0,INDEX(NINHBINH_NK_BAO_CAO_KQKD!$D:$D,IH$2))</f>
        <v>4906138252.0799999</v>
      </c>
      <c r="II6" s="13">
        <f ca="1">IF(II$2="",0,INDEX(NINHBINH_NK_BAO_CAO_KQKD!$D:$D,II$2))</f>
        <v>4906138252.0799999</v>
      </c>
      <c r="IJ6" s="13">
        <f ca="1">IF(IJ$2="",0,INDEX(NINHBINH_NK_BAO_CAO_KQKD!$D:$D,IJ$2))</f>
        <v>0</v>
      </c>
      <c r="IK6" s="13">
        <f ca="1">IF(IK$2="",0,INDEX(NINHBINH_NK_BAO_CAO_KQKD!$D:$D,IK$2))</f>
        <v>4906138252.0799999</v>
      </c>
      <c r="IL6" s="13">
        <f ca="1">IF(IL$2="",0,INDEX(NINHBINH_NK_BAO_CAO_KQKD!$D:$D,IL$2))</f>
        <v>4911455682.0799999</v>
      </c>
      <c r="IM6" s="13">
        <f ca="1">IF(IM$2="",0,INDEX(NINHBINH_NK_BAO_CAO_KQKD!$D:$D,IM$2))</f>
        <v>4911455682.0799999</v>
      </c>
      <c r="IN6" s="13">
        <f ca="1">IF(IN$2="",0,INDEX(NINHBINH_NK_BAO_CAO_KQKD!$D:$D,IN$2))</f>
        <v>4997893358.0799999</v>
      </c>
      <c r="IO6" s="13">
        <f ca="1">IF(IO$2="",0,INDEX(NINHBINH_NK_BAO_CAO_KQKD!$D:$D,IO$2))</f>
        <v>4898715444.0799999</v>
      </c>
      <c r="IP6" s="13">
        <f ca="1">IF(IP$2="",0,INDEX(NINHBINH_NK_BAO_CAO_KQKD!$D:$D,IP$2))</f>
        <v>0</v>
      </c>
      <c r="IQ6" s="13">
        <f ca="1">IF(IQ$2="",0,INDEX(NINHBINH_NK_BAO_CAO_KQKD!$D:$D,IQ$2))</f>
        <v>0</v>
      </c>
      <c r="IR6" s="13">
        <f ca="1">IF(IR$2="",0,INDEX(NINHBINH_NK_BAO_CAO_KQKD!$D:$D,IR$2))</f>
        <v>4898715444.0799999</v>
      </c>
      <c r="IS6" s="13">
        <f ca="1">IF(IS$2="",0,INDEX(NINHBINH_NK_BAO_CAO_KQKD!$D:$D,IS$2))</f>
        <v>4987052163.5200005</v>
      </c>
      <c r="IT6" s="13">
        <f ca="1">IF(IT$2="",0,INDEX(NINHBINH_NK_BAO_CAO_KQKD!$D:$D,IT$2))</f>
        <v>4987052163.5200005</v>
      </c>
      <c r="IU6" s="13">
        <f ca="1">IF(IU$2="",0,INDEX(NINHBINH_NK_BAO_CAO_KQKD!$D:$D,IU$2))</f>
        <v>5054521345.5200005</v>
      </c>
      <c r="IV6" s="13">
        <f ca="1">IF(IV$2="",0,INDEX(NINHBINH_NK_BAO_CAO_KQKD!$D:$D,IV$2))</f>
        <v>5078349345.5200005</v>
      </c>
      <c r="IW6" s="13">
        <f ca="1">IF(IW$2="",0,INDEX(NINHBINH_NK_BAO_CAO_KQKD!$D:$D,IW$2))</f>
        <v>5079515741.9000015</v>
      </c>
      <c r="IX6" s="13">
        <f ca="1">IF(IX$2="",0,INDEX(NINHBINH_NK_BAO_CAO_KQKD!$D:$D,IX$2))</f>
        <v>0</v>
      </c>
      <c r="IY6" s="13">
        <f ca="1">IF(IY$2="",0,INDEX(NINHBINH_NK_BAO_CAO_KQKD!$D:$D,IY$2))</f>
        <v>5079515741.9000015</v>
      </c>
      <c r="IZ6" s="13">
        <f ca="1">IF(IZ$2="",0,INDEX(NINHBINH_NK_BAO_CAO_KQKD!$D:$D,IZ$2))</f>
        <v>5079515741.9000015</v>
      </c>
      <c r="JA6" s="13">
        <f ca="1">IF(JA$2="",0,INDEX(NINHBINH_NK_BAO_CAO_KQKD!$D:$D,JA$2))</f>
        <v>5079515741.9000015</v>
      </c>
      <c r="JB6" s="13">
        <f ca="1">IF(JB$2="",0,INDEX(NINHBINH_NK_BAO_CAO_KQKD!$D:$D,JB$2))</f>
        <v>5097427878.9000015</v>
      </c>
      <c r="JC6" s="13">
        <f ca="1">IF(JC$2="",0,INDEX(NINHBINH_NK_BAO_CAO_KQKD!$D:$D,JC$2))</f>
        <v>5097427878.9000015</v>
      </c>
      <c r="JD6" s="13">
        <f ca="1">IF(JD$2="",0,INDEX(NINHBINH_NK_BAO_CAO_KQKD!$D:$D,JD$2))</f>
        <v>5097427878.9000015</v>
      </c>
      <c r="JE6" s="13">
        <f ca="1">IF(JE$2="",0,INDEX(NINHBINH_NK_BAO_CAO_KQKD!$D:$D,JE$2))</f>
        <v>0</v>
      </c>
      <c r="JF6" s="13">
        <f ca="1">IF(JF$2="",0,INDEX(NINHBINH_NK_BAO_CAO_KQKD!$D:$D,JF$2))</f>
        <v>5097427878.9000015</v>
      </c>
      <c r="JG6" s="13">
        <f ca="1">IF(JG$2="",0,INDEX(NINHBINH_NK_BAO_CAO_KQKD!$D:$D,JG$2))</f>
        <v>5097427878.9000015</v>
      </c>
      <c r="JH6" s="13">
        <f ca="1">IF(JH$2="",0,INDEX(NINHBINH_NK_BAO_CAO_KQKD!$D:$D,JH$2))</f>
        <v>5105488458.9000015</v>
      </c>
      <c r="JI6" s="13">
        <f ca="1">IF(JI$2="",0,INDEX(NINHBINH_NK_BAO_CAO_KQKD!$D:$D,JI$2))</f>
        <v>5213576763.9000015</v>
      </c>
      <c r="JJ6" s="13">
        <f ca="1">IF(JJ$2="",0,INDEX(NINHBINH_NK_BAO_CAO_KQKD!$D:$D,JJ$2))</f>
        <v>5256879147.9000015</v>
      </c>
      <c r="JK6" s="13">
        <f ca="1">IF(JK$2="",0,INDEX(NINHBINH_NK_BAO_CAO_KQKD!$D:$D,JK$2))</f>
        <v>5256879147.9000015</v>
      </c>
      <c r="JL6" s="13">
        <f ca="1">IF(JL$2="",0,INDEX(NINHBINH_NK_BAO_CAO_KQKD!$D:$D,JL$2))</f>
        <v>0</v>
      </c>
      <c r="JM6" s="13">
        <f ca="1">IF(JM$2="",0,INDEX(NINHBINH_NK_BAO_CAO_KQKD!$D:$D,JM$2))</f>
        <v>5256879147.9000015</v>
      </c>
      <c r="JN6" s="13">
        <f ca="1">IF(JN$2="",0,INDEX(NINHBINH_NK_BAO_CAO_KQKD!$D:$D,JN$2))</f>
        <v>5256879147.9000015</v>
      </c>
      <c r="JO6" s="13">
        <f ca="1">IF(JO$2="",0,INDEX(NINHBINH_NK_BAO_CAO_KQKD!$D:$D,JO$2))</f>
        <v>5264037427.9000015</v>
      </c>
      <c r="JP6" s="13">
        <f ca="1">IF(JP$2="",0,INDEX(NINHBINH_NK_BAO_CAO_KQKD!$D:$D,JP$2))</f>
        <v>5264037427.9000015</v>
      </c>
      <c r="JQ6" s="13">
        <f ca="1">IF(JQ$2="",0,INDEX(NINHBINH_NK_BAO_CAO_KQKD!$D:$D,JQ$2))</f>
        <v>0</v>
      </c>
      <c r="JR6" s="13">
        <f ca="1">IF(JR$2="",0,INDEX(NINHBINH_NK_BAO_CAO_KQKD!$D:$D,JR$2))</f>
        <v>0</v>
      </c>
      <c r="JS6" s="13">
        <f ca="1">IF(JS$2="",0,INDEX(NINHBINH_NK_BAO_CAO_KQKD!$D:$D,JS$2))</f>
        <v>0</v>
      </c>
      <c r="JT6" s="13">
        <f ca="1">IF(JT$2="",0,INDEX(NINHBINH_NK_BAO_CAO_KQKD!$D:$D,JT$2))</f>
        <v>0</v>
      </c>
      <c r="JU6" s="13">
        <f ca="1">IF(JU$2="",0,INDEX(NINHBINH_NK_BAO_CAO_KQKD!$D:$D,JU$2))</f>
        <v>0</v>
      </c>
      <c r="JV6" s="13">
        <f ca="1">IF(JV$2="",0,INDEX(NINHBINH_NK_BAO_CAO_KQKD!$D:$D,JV$2))</f>
        <v>0</v>
      </c>
      <c r="JW6" s="13">
        <f ca="1">IF(JW$2="",0,INDEX(NINHBINH_NK_BAO_CAO_KQKD!$D:$D,JW$2))</f>
        <v>0</v>
      </c>
      <c r="JX6" s="13">
        <f ca="1">IF(JX$2="",0,INDEX(NINHBINH_NK_BAO_CAO_KQKD!$D:$D,JX$2))</f>
        <v>0</v>
      </c>
      <c r="JY6" s="13">
        <f ca="1">IF(JY$2="",0,INDEX(NINHBINH_NK_BAO_CAO_KQKD!$D:$D,JY$2))</f>
        <v>0</v>
      </c>
      <c r="JZ6" s="13">
        <f ca="1">IF(JZ$2="",0,INDEX(NINHBINH_NK_BAO_CAO_KQKD!$D:$D,JZ$2))</f>
        <v>0</v>
      </c>
      <c r="KA6" s="13">
        <f ca="1">IF(KA$2="",0,INDEX(NINHBINH_NK_BAO_CAO_KQKD!$D:$D,KA$2))</f>
        <v>0</v>
      </c>
      <c r="KB6" s="13">
        <f ca="1">IF(KB$2="",0,INDEX(NINHBINH_NK_BAO_CAO_KQKD!$D:$D,KB$2))</f>
        <v>0</v>
      </c>
      <c r="KC6" s="13">
        <f ca="1">IF(KC$2="",0,INDEX(NINHBINH_NK_BAO_CAO_KQKD!$D:$D,KC$2))</f>
        <v>0</v>
      </c>
      <c r="KD6" s="13">
        <f ca="1">IF(KD$2="",0,INDEX(NINHBINH_NK_BAO_CAO_KQKD!$D:$D,KD$2))</f>
        <v>0</v>
      </c>
      <c r="KE6" s="13">
        <f ca="1">IF(KE$2="",0,INDEX(NINHBINH_NK_BAO_CAO_KQKD!$D:$D,KE$2))</f>
        <v>0</v>
      </c>
      <c r="KF6" s="13">
        <f ca="1">IF(KF$2="",0,INDEX(NINHBINH_NK_BAO_CAO_KQKD!$D:$D,KF$2))</f>
        <v>0</v>
      </c>
      <c r="KG6" s="13">
        <f ca="1">IF(KG$2="",0,INDEX(NINHBINH_NK_BAO_CAO_KQKD!$D:$D,KG$2))</f>
        <v>0</v>
      </c>
      <c r="KH6" s="13">
        <f ca="1">IF(KH$2="",0,INDEX(NINHBINH_NK_BAO_CAO_KQKD!$D:$D,KH$2))</f>
        <v>0</v>
      </c>
      <c r="KI6" s="13">
        <f ca="1">IF(KI$2="",0,INDEX(NINHBINH_NK_BAO_CAO_KQKD!$D:$D,KI$2))</f>
        <v>0</v>
      </c>
      <c r="KJ6" s="13">
        <f ca="1">IF(KJ$2="",0,INDEX(NINHBINH_NK_BAO_CAO_KQKD!$D:$D,KJ$2))</f>
        <v>0</v>
      </c>
      <c r="KK6" s="13">
        <f ca="1">IF(KK$2="",0,INDEX(NINHBINH_NK_BAO_CAO_KQKD!$D:$D,KK$2))</f>
        <v>0</v>
      </c>
      <c r="KL6" s="13">
        <f ca="1">IF(KL$2="",0,INDEX(NINHBINH_NK_BAO_CAO_KQKD!$D:$D,KL$2))</f>
        <v>0</v>
      </c>
      <c r="KM6" s="13">
        <f ca="1">IF(KM$2="",0,INDEX(NINHBINH_NK_BAO_CAO_KQKD!$D:$D,KM$2))</f>
        <v>0</v>
      </c>
      <c r="KN6" s="13">
        <f ca="1">IF(KN$2="",0,INDEX(NINHBINH_NK_BAO_CAO_KQKD!$D:$D,KN$2))</f>
        <v>0</v>
      </c>
      <c r="KO6" s="13">
        <f ca="1">IF(KO$2="",0,INDEX(NINHBINH_NK_BAO_CAO_KQKD!$D:$D,KO$2))</f>
        <v>0</v>
      </c>
      <c r="KP6" s="13">
        <f ca="1">IF(KP$2="",0,INDEX(NINHBINH_NK_BAO_CAO_KQKD!$D:$D,KP$2))</f>
        <v>0</v>
      </c>
      <c r="KQ6" s="13">
        <f ca="1">IF(KQ$2="",0,INDEX(NINHBINH_NK_BAO_CAO_KQKD!$D:$D,KQ$2))</f>
        <v>0</v>
      </c>
      <c r="KR6" s="13">
        <f ca="1">IF(KR$2="",0,INDEX(NINHBINH_NK_BAO_CAO_KQKD!$D:$D,KR$2))</f>
        <v>0</v>
      </c>
      <c r="KS6" s="13">
        <f ca="1">IF(KS$2="",0,INDEX(NINHBINH_NK_BAO_CAO_KQKD!$D:$D,KS$2))</f>
        <v>0</v>
      </c>
      <c r="KT6" s="13">
        <f ca="1">IF(KT$2="",0,INDEX(NINHBINH_NK_BAO_CAO_KQKD!$D:$D,KT$2))</f>
        <v>0</v>
      </c>
      <c r="KU6" s="13">
        <f ca="1">IF(KU$2="",0,INDEX(NINHBINH_NK_BAO_CAO_KQKD!$D:$D,KU$2))</f>
        <v>0</v>
      </c>
      <c r="KV6" s="13">
        <f ca="1">IF(KV$2="",0,INDEX(NINHBINH_NK_BAO_CAO_KQKD!$D:$D,KV$2))</f>
        <v>0</v>
      </c>
      <c r="KW6" s="13">
        <f ca="1">IF(KW$2="",0,INDEX(NINHBINH_NK_BAO_CAO_KQKD!$D:$D,KW$2))</f>
        <v>0</v>
      </c>
      <c r="KX6" s="13">
        <f ca="1">IF(KX$2="",0,INDEX(NINHBINH_NK_BAO_CAO_KQKD!$D:$D,KX$2))</f>
        <v>0</v>
      </c>
      <c r="KY6" s="13">
        <f ca="1">IF(KY$2="",0,INDEX(NINHBINH_NK_BAO_CAO_KQKD!$D:$D,KY$2))</f>
        <v>0</v>
      </c>
      <c r="KZ6" s="13">
        <f ca="1">IF(KZ$2="",0,INDEX(NINHBINH_NK_BAO_CAO_KQKD!$D:$D,KZ$2))</f>
        <v>0</v>
      </c>
      <c r="LA6" s="13">
        <f ca="1">IF(LA$2="",0,INDEX(NINHBINH_NK_BAO_CAO_KQKD!$D:$D,LA$2))</f>
        <v>0</v>
      </c>
      <c r="LB6" s="13">
        <f ca="1">IF(LB$2="",0,INDEX(NINHBINH_NK_BAO_CAO_KQKD!$D:$D,LB$2))</f>
        <v>0</v>
      </c>
      <c r="LC6" s="13">
        <f ca="1">IF(LC$2="",0,INDEX(NINHBINH_NK_BAO_CAO_KQKD!$D:$D,LC$2))</f>
        <v>0</v>
      </c>
      <c r="LD6" s="13">
        <f ca="1">IF(LD$2="",0,INDEX(NINHBINH_NK_BAO_CAO_KQKD!$D:$D,LD$2))</f>
        <v>0</v>
      </c>
      <c r="LE6" s="13">
        <f ca="1">IF(LE$2="",0,INDEX(NINHBINH_NK_BAO_CAO_KQKD!$D:$D,LE$2))</f>
        <v>0</v>
      </c>
      <c r="LF6" s="13">
        <f ca="1">IF(LF$2="",0,INDEX(NINHBINH_NK_BAO_CAO_KQKD!$D:$D,LF$2))</f>
        <v>0</v>
      </c>
      <c r="LG6" s="13">
        <f ca="1">IF(LG$2="",0,INDEX(NINHBINH_NK_BAO_CAO_KQKD!$D:$D,LG$2))</f>
        <v>0</v>
      </c>
      <c r="LH6" s="13">
        <f ca="1">IF(LH$2="",0,INDEX(NINHBINH_NK_BAO_CAO_KQKD!$D:$D,LH$2))</f>
        <v>0</v>
      </c>
      <c r="LI6" s="13">
        <f ca="1">IF(LI$2="",0,INDEX(NINHBINH_NK_BAO_CAO_KQKD!$D:$D,LI$2))</f>
        <v>0</v>
      </c>
      <c r="LJ6" s="13">
        <f ca="1">IF(LJ$2="",0,INDEX(NINHBINH_NK_BAO_CAO_KQKD!$D:$D,LJ$2))</f>
        <v>0</v>
      </c>
      <c r="LK6" s="13">
        <f ca="1">IF(LK$2="",0,INDEX(NINHBINH_NK_BAO_CAO_KQKD!$D:$D,LK$2))</f>
        <v>0</v>
      </c>
      <c r="LL6" s="13">
        <f ca="1">IF(LL$2="",0,INDEX(NINHBINH_NK_BAO_CAO_KQKD!$D:$D,LL$2))</f>
        <v>0</v>
      </c>
      <c r="LM6" s="13">
        <f ca="1">IF(LM$2="",0,INDEX(NINHBINH_NK_BAO_CAO_KQKD!$D:$D,LM$2))</f>
        <v>0</v>
      </c>
      <c r="LN6" s="13">
        <f ca="1">IF(LN$2="",0,INDEX(NINHBINH_NK_BAO_CAO_KQKD!$D:$D,LN$2))</f>
        <v>0</v>
      </c>
      <c r="LO6" s="13">
        <f ca="1">IF(LO$2="",0,INDEX(NINHBINH_NK_BAO_CAO_KQKD!$D:$D,LO$2))</f>
        <v>0</v>
      </c>
      <c r="LP6" s="13">
        <f ca="1">IF(LP$2="",0,INDEX(NINHBINH_NK_BAO_CAO_KQKD!$D:$D,LP$2))</f>
        <v>0</v>
      </c>
      <c r="LQ6" s="13">
        <f ca="1">IF(LQ$2="",0,INDEX(NINHBINH_NK_BAO_CAO_KQKD!$D:$D,LQ$2))</f>
        <v>0</v>
      </c>
      <c r="LR6" s="13">
        <f ca="1">IF(LR$2="",0,INDEX(NINHBINH_NK_BAO_CAO_KQKD!$D:$D,LR$2))</f>
        <v>0</v>
      </c>
      <c r="LS6" s="13">
        <f ca="1">IF(LS$2="",0,INDEX(NINHBINH_NK_BAO_CAO_KQKD!$D:$D,LS$2))</f>
        <v>0</v>
      </c>
      <c r="LT6" s="13">
        <f ca="1">IF(LT$2="",0,INDEX(NINHBINH_NK_BAO_CAO_KQKD!$D:$D,LT$2))</f>
        <v>0</v>
      </c>
      <c r="LU6" s="13">
        <f ca="1">IF(LU$2="",0,INDEX(NINHBINH_NK_BAO_CAO_KQKD!$D:$D,LU$2))</f>
        <v>0</v>
      </c>
      <c r="LV6" s="13">
        <f ca="1">IF(LV$2="",0,INDEX(NINHBINH_NK_BAO_CAO_KQKD!$D:$D,LV$2))</f>
        <v>0</v>
      </c>
      <c r="LW6" s="13">
        <f ca="1">IF(LW$2="",0,INDEX(NINHBINH_NK_BAO_CAO_KQKD!$D:$D,LW$2))</f>
        <v>0</v>
      </c>
      <c r="LX6" s="13">
        <f ca="1">IF(LX$2="",0,INDEX(NINHBINH_NK_BAO_CAO_KQKD!$D:$D,LX$2))</f>
        <v>0</v>
      </c>
      <c r="LY6" s="13">
        <f ca="1">IF(LY$2="",0,INDEX(NINHBINH_NK_BAO_CAO_KQKD!$D:$D,LY$2))</f>
        <v>0</v>
      </c>
      <c r="LZ6" s="13">
        <f ca="1">IF(LZ$2="",0,INDEX(NINHBINH_NK_BAO_CAO_KQKD!$D:$D,LZ$2))</f>
        <v>0</v>
      </c>
      <c r="MA6" s="13">
        <f ca="1">IF(MA$2="",0,INDEX(NINHBINH_NK_BAO_CAO_KQKD!$D:$D,MA$2))</f>
        <v>0</v>
      </c>
      <c r="MB6" s="13">
        <f ca="1">IF(MB$2="",0,INDEX(NINHBINH_NK_BAO_CAO_KQKD!$D:$D,MB$2))</f>
        <v>0</v>
      </c>
      <c r="MC6" s="13">
        <f ca="1">IF(MC$2="",0,INDEX(NINHBINH_NK_BAO_CAO_KQKD!$D:$D,MC$2))</f>
        <v>0</v>
      </c>
      <c r="MD6" s="13">
        <f ca="1">IF(MD$2="",0,INDEX(NINHBINH_NK_BAO_CAO_KQKD!$D:$D,MD$2))</f>
        <v>0</v>
      </c>
      <c r="ME6" s="13">
        <f ca="1">IF(ME$2="",0,INDEX(NINHBINH_NK_BAO_CAO_KQKD!$D:$D,ME$2))</f>
        <v>0</v>
      </c>
      <c r="MF6" s="13">
        <f ca="1">IF(MF$2="",0,INDEX(NINHBINH_NK_BAO_CAO_KQKD!$D:$D,MF$2))</f>
        <v>0</v>
      </c>
      <c r="MG6" s="13">
        <f ca="1">IF(MG$2="",0,INDEX(NINHBINH_NK_BAO_CAO_KQKD!$D:$D,MG$2))</f>
        <v>0</v>
      </c>
      <c r="MH6" s="13">
        <f ca="1">IF(MH$2="",0,INDEX(NINHBINH_NK_BAO_CAO_KQKD!$D:$D,MH$2))</f>
        <v>0</v>
      </c>
      <c r="MI6" s="13">
        <f ca="1">IF(MI$2="",0,INDEX(NINHBINH_NK_BAO_CAO_KQKD!$D:$D,MI$2))</f>
        <v>0</v>
      </c>
      <c r="MJ6" s="13">
        <f ca="1">IF(MJ$2="",0,INDEX(NINHBINH_NK_BAO_CAO_KQKD!$D:$D,MJ$2))</f>
        <v>0</v>
      </c>
      <c r="MK6" s="13">
        <f ca="1">IF(MK$2="",0,INDEX(NINHBINH_NK_BAO_CAO_KQKD!$D:$D,MK$2))</f>
        <v>0</v>
      </c>
      <c r="ML6" s="13">
        <f ca="1">IF(ML$2="",0,INDEX(NINHBINH_NK_BAO_CAO_KQKD!$D:$D,ML$2))</f>
        <v>0</v>
      </c>
      <c r="MM6" s="13">
        <f ca="1">IF(MM$2="",0,INDEX(NINHBINH_NK_BAO_CAO_KQKD!$D:$D,MM$2))</f>
        <v>0</v>
      </c>
      <c r="MN6" s="13">
        <f ca="1">IF(MN$2="",0,INDEX(NINHBINH_NK_BAO_CAO_KQKD!$D:$D,MN$2))</f>
        <v>0</v>
      </c>
      <c r="MO6" s="13">
        <f ca="1">IF(MO$2="",0,INDEX(NINHBINH_NK_BAO_CAO_KQKD!$D:$D,MO$2))</f>
        <v>0</v>
      </c>
      <c r="MP6" s="13">
        <f ca="1">IF(MP$2="",0,INDEX(NINHBINH_NK_BAO_CAO_KQKD!$D:$D,MP$2))</f>
        <v>0</v>
      </c>
      <c r="MQ6" s="13">
        <f ca="1">IF(MQ$2="",0,INDEX(NINHBINH_NK_BAO_CAO_KQKD!$D:$D,MQ$2))</f>
        <v>0</v>
      </c>
      <c r="MR6" s="13">
        <f ca="1">IF(MR$2="",0,INDEX(NINHBINH_NK_BAO_CAO_KQKD!$D:$D,MR$2))</f>
        <v>0</v>
      </c>
      <c r="MS6" s="13">
        <f ca="1">IF(MS$2="",0,INDEX(NINHBINH_NK_BAO_CAO_KQKD!$D:$D,MS$2))</f>
        <v>0</v>
      </c>
      <c r="MT6" s="13">
        <f ca="1">IF(MT$2="",0,INDEX(NINHBINH_NK_BAO_CAO_KQKD!$D:$D,MT$2))</f>
        <v>0</v>
      </c>
      <c r="MU6" s="13">
        <f ca="1">IF(MU$2="",0,INDEX(NINHBINH_NK_BAO_CAO_KQKD!$D:$D,MU$2))</f>
        <v>0</v>
      </c>
      <c r="MV6" s="13">
        <f ca="1">IF(MV$2="",0,INDEX(NINHBINH_NK_BAO_CAO_KQKD!$D:$D,MV$2))</f>
        <v>0</v>
      </c>
      <c r="MW6" s="13">
        <f ca="1">IF(MW$2="",0,INDEX(NINHBINH_NK_BAO_CAO_KQKD!$D:$D,MW$2))</f>
        <v>0</v>
      </c>
      <c r="MX6" s="13">
        <f ca="1">IF(MX$2="",0,INDEX(NINHBINH_NK_BAO_CAO_KQKD!$D:$D,MX$2))</f>
        <v>0</v>
      </c>
      <c r="MY6" s="13">
        <f ca="1">IF(MY$2="",0,INDEX(NINHBINH_NK_BAO_CAO_KQKD!$D:$D,MY$2))</f>
        <v>0</v>
      </c>
      <c r="MZ6" s="13">
        <f ca="1">IF(MZ$2="",0,INDEX(NINHBINH_NK_BAO_CAO_KQKD!$D:$D,MZ$2))</f>
        <v>0</v>
      </c>
      <c r="NA6" s="13">
        <f ca="1">IF(NA$2="",0,INDEX(NINHBINH_NK_BAO_CAO_KQKD!$D:$D,NA$2))</f>
        <v>0</v>
      </c>
      <c r="NB6" s="13">
        <f ca="1">IF(NB$2="",0,INDEX(NINHBINH_NK_BAO_CAO_KQKD!$D:$D,NB$2))</f>
        <v>0</v>
      </c>
      <c r="NC6" s="13">
        <f ca="1">IF(NC$2="",0,INDEX(NINHBINH_NK_BAO_CAO_KQKD!$D:$D,NC$2))</f>
        <v>0</v>
      </c>
      <c r="ND6" s="13">
        <f ca="1">IF(ND$2="",0,INDEX(NINHBINH_NK_BAO_CAO_KQKD!$D:$D,ND$2))</f>
        <v>0</v>
      </c>
      <c r="NE6" s="13">
        <f ca="1">IF(NE$2="",0,INDEX(NINHBINH_NK_BAO_CAO_KQKD!$D:$D,NE$2))</f>
        <v>0</v>
      </c>
      <c r="NF6" s="13">
        <f ca="1">IF(NF$2="",0,INDEX(NINHBINH_NK_BAO_CAO_KQKD!$D:$D,NF$2))</f>
        <v>0</v>
      </c>
      <c r="NG6" s="13">
        <f ca="1">IF(NG$2="",0,INDEX(NINHBINH_NK_BAO_CAO_KQKD!$D:$D,NG$2))</f>
        <v>0</v>
      </c>
    </row>
    <row r="7" spans="1:371" ht="15.75" x14ac:dyDescent="0.25">
      <c r="A7" s="12" t="s">
        <v>2</v>
      </c>
      <c r="B7" s="13"/>
      <c r="C7" s="13">
        <f ca="1">+NINHBINH_NK_MUC_TIEU!B5/365*(TODAY()-DATE(YEAR(TODAY()),1,1))</f>
        <v>1668506164.3835618</v>
      </c>
      <c r="D7" s="13">
        <f>+INDEX(NINHBINH_NK_BAO_CAO_KQKD!E:E,IF(COUNTA(NINHBINH_NK_BAO_CAO_KQKD!E:E)&lt;2,2,COUNTA(NINHBINH_NK_BAO_CAO_KQKD!E:E)))</f>
        <v>1462202138.9780877</v>
      </c>
      <c r="E7" s="13">
        <f t="shared" ca="1" si="6"/>
        <v>206304025.40547419</v>
      </c>
      <c r="F7" s="14">
        <f t="shared" ca="1" si="7"/>
        <v>0.87635405261946142</v>
      </c>
      <c r="G7" s="13">
        <f ca="1">IF(G$2="",0,INDEX(NINHBINH_NK_BAO_CAO_KQKD!$E:$E,G$2))</f>
        <v>0</v>
      </c>
      <c r="H7" s="13">
        <f ca="1">IF(H$2="",0,INDEX(NINHBINH_NK_BAO_CAO_KQKD!$E:$E,H$2))</f>
        <v>0</v>
      </c>
      <c r="I7" s="13">
        <f ca="1">IF(I$2="",0,INDEX(NINHBINH_NK_BAO_CAO_KQKD!$E:$E,I$2))</f>
        <v>0</v>
      </c>
      <c r="J7" s="13">
        <f ca="1">IF(J$2="",0,INDEX(NINHBINH_NK_BAO_CAO_KQKD!$E:$E,J$2))</f>
        <v>0</v>
      </c>
      <c r="K7" s="13">
        <f ca="1">IF(K$2="",0,INDEX(NINHBINH_NK_BAO_CAO_KQKD!$E:$E,K$2))</f>
        <v>0</v>
      </c>
      <c r="L7" s="13">
        <f ca="1">IF(L$2="",0,INDEX(NINHBINH_NK_BAO_CAO_KQKD!$E:$E,L$2))</f>
        <v>0</v>
      </c>
      <c r="M7" s="13">
        <f ca="1">IF(M$2="",0,INDEX(NINHBINH_NK_BAO_CAO_KQKD!$E:$E,M$2))</f>
        <v>0</v>
      </c>
      <c r="N7" s="13">
        <f ca="1">IF(N$2="",0,INDEX(NINHBINH_NK_BAO_CAO_KQKD!$E:$E,N$2))</f>
        <v>0</v>
      </c>
      <c r="O7" s="13">
        <f ca="1">IF(O$2="",0,INDEX(NINHBINH_NK_BAO_CAO_KQKD!$E:$E,O$2))</f>
        <v>0</v>
      </c>
      <c r="P7" s="13">
        <f ca="1">IF(P$2="",0,INDEX(NINHBINH_NK_BAO_CAO_KQKD!$E:$E,P$2))</f>
        <v>0</v>
      </c>
      <c r="Q7" s="13">
        <f ca="1">IF(Q$2="",0,INDEX(NINHBINH_NK_BAO_CAO_KQKD!$E:$E,Q$2))</f>
        <v>0</v>
      </c>
      <c r="R7" s="13">
        <f ca="1">IF(R$2="",0,INDEX(NINHBINH_NK_BAO_CAO_KQKD!$E:$E,R$2))</f>
        <v>0</v>
      </c>
      <c r="S7" s="13">
        <f ca="1">IF(S$2="",0,INDEX(NINHBINH_NK_BAO_CAO_KQKD!$E:$E,S$2))</f>
        <v>0</v>
      </c>
      <c r="T7" s="13">
        <f ca="1">IF(T$2="",0,INDEX(NINHBINH_NK_BAO_CAO_KQKD!$E:$E,T$2))</f>
        <v>0</v>
      </c>
      <c r="U7" s="13">
        <f ca="1">IF(U$2="",0,INDEX(NINHBINH_NK_BAO_CAO_KQKD!$E:$E,U$2))</f>
        <v>0</v>
      </c>
      <c r="V7" s="13">
        <f ca="1">IF(V$2="",0,INDEX(NINHBINH_NK_BAO_CAO_KQKD!$E:$E,V$2))</f>
        <v>0</v>
      </c>
      <c r="W7" s="13">
        <f ca="1">IF(W$2="",0,INDEX(NINHBINH_NK_BAO_CAO_KQKD!$E:$E,W$2))</f>
        <v>0</v>
      </c>
      <c r="X7" s="13">
        <f ca="1">IF(X$2="",0,INDEX(NINHBINH_NK_BAO_CAO_KQKD!$E:$E,X$2))</f>
        <v>0</v>
      </c>
      <c r="Y7" s="13">
        <f ca="1">IF(Y$2="",0,INDEX(NINHBINH_NK_BAO_CAO_KQKD!$E:$E,Y$2))</f>
        <v>0</v>
      </c>
      <c r="Z7" s="13">
        <f ca="1">IF(Z$2="",0,INDEX(NINHBINH_NK_BAO_CAO_KQKD!$E:$E,Z$2))</f>
        <v>0</v>
      </c>
      <c r="AA7" s="13">
        <f ca="1">IF(AA$2="",0,INDEX(NINHBINH_NK_BAO_CAO_KQKD!$E:$E,AA$2))</f>
        <v>0</v>
      </c>
      <c r="AB7" s="13">
        <f ca="1">IF(AB$2="",0,INDEX(NINHBINH_NK_BAO_CAO_KQKD!$E:$E,AB$2))</f>
        <v>0</v>
      </c>
      <c r="AC7" s="13">
        <f ca="1">IF(AC$2="",0,INDEX(NINHBINH_NK_BAO_CAO_KQKD!$E:$E,AC$2))</f>
        <v>0</v>
      </c>
      <c r="AD7" s="13">
        <f ca="1">IF(AD$2="",0,INDEX(NINHBINH_NK_BAO_CAO_KQKD!$E:$E,AD$2))</f>
        <v>0</v>
      </c>
      <c r="AE7" s="13">
        <f ca="1">IF(AE$2="",0,INDEX(NINHBINH_NK_BAO_CAO_KQKD!$E:$E,AE$2))</f>
        <v>0</v>
      </c>
      <c r="AF7" s="13">
        <f ca="1">IF(AF$2="",0,INDEX(NINHBINH_NK_BAO_CAO_KQKD!$E:$E,AF$2))</f>
        <v>0</v>
      </c>
      <c r="AG7" s="13">
        <f ca="1">IF(AG$2="",0,INDEX(NINHBINH_NK_BAO_CAO_KQKD!$E:$E,AG$2))</f>
        <v>0</v>
      </c>
      <c r="AH7" s="13">
        <f ca="1">IF(AH$2="",0,INDEX(NINHBINH_NK_BAO_CAO_KQKD!$E:$E,AH$2))</f>
        <v>0</v>
      </c>
      <c r="AI7" s="13">
        <f ca="1">IF(AI$2="",0,INDEX(NINHBINH_NK_BAO_CAO_KQKD!$E:$E,AI$2))</f>
        <v>0</v>
      </c>
      <c r="AJ7" s="13">
        <f ca="1">IF(AJ$2="",0,INDEX(NINHBINH_NK_BAO_CAO_KQKD!$E:$E,AJ$2))</f>
        <v>0</v>
      </c>
      <c r="AK7" s="13">
        <f ca="1">IF(AK$2="",0,INDEX(NINHBINH_NK_BAO_CAO_KQKD!$E:$E,AK$2))</f>
        <v>0</v>
      </c>
      <c r="AL7" s="13">
        <f ca="1">IF(AL$2="",0,INDEX(NINHBINH_NK_BAO_CAO_KQKD!$E:$E,AL$2))</f>
        <v>0</v>
      </c>
      <c r="AM7" s="13">
        <f ca="1">IF(AM$2="",0,INDEX(NINHBINH_NK_BAO_CAO_KQKD!$E:$E,AM$2))</f>
        <v>0</v>
      </c>
      <c r="AN7" s="13">
        <f ca="1">IF(AN$2="",0,INDEX(NINHBINH_NK_BAO_CAO_KQKD!$E:$E,AN$2))</f>
        <v>0</v>
      </c>
      <c r="AO7" s="13">
        <f ca="1">IF(AO$2="",0,INDEX(NINHBINH_NK_BAO_CAO_KQKD!$E:$E,AO$2))</f>
        <v>0</v>
      </c>
      <c r="AP7" s="13">
        <f ca="1">IF(AP$2="",0,INDEX(NINHBINH_NK_BAO_CAO_KQKD!$E:$E,AP$2))</f>
        <v>0</v>
      </c>
      <c r="AQ7" s="13">
        <f ca="1">IF(AQ$2="",0,INDEX(NINHBINH_NK_BAO_CAO_KQKD!$E:$E,AQ$2))</f>
        <v>0</v>
      </c>
      <c r="AR7" s="13">
        <f ca="1">IF(AR$2="",0,INDEX(NINHBINH_NK_BAO_CAO_KQKD!$E:$E,AR$2))</f>
        <v>0</v>
      </c>
      <c r="AS7" s="13">
        <f ca="1">IF(AS$2="",0,INDEX(NINHBINH_NK_BAO_CAO_KQKD!$E:$E,AS$2))</f>
        <v>0</v>
      </c>
      <c r="AT7" s="13">
        <f ca="1">IF(AT$2="",0,INDEX(NINHBINH_NK_BAO_CAO_KQKD!$E:$E,AT$2))</f>
        <v>0</v>
      </c>
      <c r="AU7" s="13">
        <f ca="1">IF(AU$2="",0,INDEX(NINHBINH_NK_BAO_CAO_KQKD!$E:$E,AU$2))</f>
        <v>0</v>
      </c>
      <c r="AV7" s="13">
        <f ca="1">IF(AV$2="",0,INDEX(NINHBINH_NK_BAO_CAO_KQKD!$E:$E,AV$2))</f>
        <v>0</v>
      </c>
      <c r="AW7" s="13">
        <f ca="1">IF(AW$2="",0,INDEX(NINHBINH_NK_BAO_CAO_KQKD!$E:$E,AW$2))</f>
        <v>0</v>
      </c>
      <c r="AX7" s="13">
        <f ca="1">IF(AX$2="",0,INDEX(NINHBINH_NK_BAO_CAO_KQKD!$E:$E,AX$2))</f>
        <v>0</v>
      </c>
      <c r="AY7" s="13">
        <f ca="1">IF(AY$2="",0,INDEX(NINHBINH_NK_BAO_CAO_KQKD!$E:$E,AY$2))</f>
        <v>0</v>
      </c>
      <c r="AZ7" s="13">
        <f ca="1">IF(AZ$2="",0,INDEX(NINHBINH_NK_BAO_CAO_KQKD!$E:$E,AZ$2))</f>
        <v>0</v>
      </c>
      <c r="BA7" s="13">
        <f ca="1">IF(BA$2="",0,INDEX(NINHBINH_NK_BAO_CAO_KQKD!$E:$E,BA$2))</f>
        <v>0</v>
      </c>
      <c r="BB7" s="13">
        <f ca="1">IF(BB$2="",0,INDEX(NINHBINH_NK_BAO_CAO_KQKD!$E:$E,BB$2))</f>
        <v>0</v>
      </c>
      <c r="BC7" s="13">
        <f ca="1">IF(BC$2="",0,INDEX(NINHBINH_NK_BAO_CAO_KQKD!$E:$E,BC$2))</f>
        <v>0</v>
      </c>
      <c r="BD7" s="13">
        <f ca="1">IF(BD$2="",0,INDEX(NINHBINH_NK_BAO_CAO_KQKD!$E:$E,BD$2))</f>
        <v>0</v>
      </c>
      <c r="BE7" s="13">
        <f ca="1">IF(BE$2="",0,INDEX(NINHBINH_NK_BAO_CAO_KQKD!$E:$E,BE$2))</f>
        <v>0</v>
      </c>
      <c r="BF7" s="13">
        <f ca="1">IF(BF$2="",0,INDEX(NINHBINH_NK_BAO_CAO_KQKD!$E:$E,BF$2))</f>
        <v>0</v>
      </c>
      <c r="BG7" s="13">
        <f ca="1">IF(BG$2="",0,INDEX(NINHBINH_NK_BAO_CAO_KQKD!$E:$E,BG$2))</f>
        <v>0</v>
      </c>
      <c r="BH7" s="13">
        <f ca="1">IF(BH$2="",0,INDEX(NINHBINH_NK_BAO_CAO_KQKD!$E:$E,BH$2))</f>
        <v>0</v>
      </c>
      <c r="BI7" s="13">
        <f ca="1">IF(BI$2="",0,INDEX(NINHBINH_NK_BAO_CAO_KQKD!$E:$E,BI$2))</f>
        <v>0</v>
      </c>
      <c r="BJ7" s="13">
        <f ca="1">IF(BJ$2="",0,INDEX(NINHBINH_NK_BAO_CAO_KQKD!$E:$E,BJ$2))</f>
        <v>0</v>
      </c>
      <c r="BK7" s="13">
        <f ca="1">IF(BK$2="",0,INDEX(NINHBINH_NK_BAO_CAO_KQKD!$E:$E,BK$2))</f>
        <v>0</v>
      </c>
      <c r="BL7" s="13">
        <f ca="1">IF(BL$2="",0,INDEX(NINHBINH_NK_BAO_CAO_KQKD!$E:$E,BL$2))</f>
        <v>0</v>
      </c>
      <c r="BM7" s="13">
        <f ca="1">IF(BM$2="",0,INDEX(NINHBINH_NK_BAO_CAO_KQKD!$E:$E,BM$2))</f>
        <v>0</v>
      </c>
      <c r="BN7" s="13">
        <f ca="1">IF(BN$2="",0,INDEX(NINHBINH_NK_BAO_CAO_KQKD!$E:$E,BN$2))</f>
        <v>0</v>
      </c>
      <c r="BO7" s="13">
        <f ca="1">IF(BO$2="",0,INDEX(NINHBINH_NK_BAO_CAO_KQKD!$E:$E,BO$2))</f>
        <v>0</v>
      </c>
      <c r="BP7" s="13">
        <f ca="1">IF(BP$2="",0,INDEX(NINHBINH_NK_BAO_CAO_KQKD!$E:$E,BP$2))</f>
        <v>0</v>
      </c>
      <c r="BQ7" s="13">
        <f ca="1">IF(BQ$2="",0,INDEX(NINHBINH_NK_BAO_CAO_KQKD!$E:$E,BQ$2))</f>
        <v>0</v>
      </c>
      <c r="BR7" s="13">
        <f ca="1">IF(BR$2="",0,INDEX(NINHBINH_NK_BAO_CAO_KQKD!$E:$E,BR$2))</f>
        <v>0</v>
      </c>
      <c r="BS7" s="13">
        <f ca="1">IF(BS$2="",0,INDEX(NINHBINH_NK_BAO_CAO_KQKD!$E:$E,BS$2))</f>
        <v>0</v>
      </c>
      <c r="BT7" s="13">
        <f ca="1">IF(BT$2="",0,INDEX(NINHBINH_NK_BAO_CAO_KQKD!$E:$E,BT$2))</f>
        <v>0</v>
      </c>
      <c r="BU7" s="13">
        <f ca="1">IF(BU$2="",0,INDEX(NINHBINH_NK_BAO_CAO_KQKD!$E:$E,BU$2))</f>
        <v>0</v>
      </c>
      <c r="BV7" s="13">
        <f ca="1">IF(BV$2="",0,INDEX(NINHBINH_NK_BAO_CAO_KQKD!$E:$E,BV$2))</f>
        <v>0</v>
      </c>
      <c r="BW7" s="13">
        <f ca="1">IF(BW$2="",0,INDEX(NINHBINH_NK_BAO_CAO_KQKD!$E:$E,BW$2))</f>
        <v>0</v>
      </c>
      <c r="BX7" s="13">
        <f ca="1">IF(BX$2="",0,INDEX(NINHBINH_NK_BAO_CAO_KQKD!$E:$E,BX$2))</f>
        <v>0</v>
      </c>
      <c r="BY7" s="13">
        <f ca="1">IF(BY$2="",0,INDEX(NINHBINH_NK_BAO_CAO_KQKD!$E:$E,BY$2))</f>
        <v>0</v>
      </c>
      <c r="BZ7" s="13">
        <f ca="1">IF(BZ$2="",0,INDEX(NINHBINH_NK_BAO_CAO_KQKD!$E:$E,BZ$2))</f>
        <v>0</v>
      </c>
      <c r="CA7" s="13">
        <f ca="1">IF(CA$2="",0,INDEX(NINHBINH_NK_BAO_CAO_KQKD!$E:$E,CA$2))</f>
        <v>0</v>
      </c>
      <c r="CB7" s="13">
        <f ca="1">IF(CB$2="",0,INDEX(NINHBINH_NK_BAO_CAO_KQKD!$E:$E,CB$2))</f>
        <v>0</v>
      </c>
      <c r="CC7" s="13">
        <f ca="1">IF(CC$2="",0,INDEX(NINHBINH_NK_BAO_CAO_KQKD!$E:$E,CC$2))</f>
        <v>0</v>
      </c>
      <c r="CD7" s="13">
        <f ca="1">IF(CD$2="",0,INDEX(NINHBINH_NK_BAO_CAO_KQKD!$E:$E,CD$2))</f>
        <v>0</v>
      </c>
      <c r="CE7" s="13">
        <f ca="1">IF(CE$2="",0,INDEX(NINHBINH_NK_BAO_CAO_KQKD!$E:$E,CE$2))</f>
        <v>0</v>
      </c>
      <c r="CF7" s="13">
        <f ca="1">IF(CF$2="",0,INDEX(NINHBINH_NK_BAO_CAO_KQKD!$E:$E,CF$2))</f>
        <v>0</v>
      </c>
      <c r="CG7" s="13">
        <f ca="1">IF(CG$2="",0,INDEX(NINHBINH_NK_BAO_CAO_KQKD!$E:$E,CG$2))</f>
        <v>0</v>
      </c>
      <c r="CH7" s="13">
        <f ca="1">IF(CH$2="",0,INDEX(NINHBINH_NK_BAO_CAO_KQKD!$E:$E,CH$2))</f>
        <v>0</v>
      </c>
      <c r="CI7" s="13">
        <f ca="1">IF(CI$2="",0,INDEX(NINHBINH_NK_BAO_CAO_KQKD!$E:$E,CI$2))</f>
        <v>0</v>
      </c>
      <c r="CJ7" s="13">
        <f ca="1">IF(CJ$2="",0,INDEX(NINHBINH_NK_BAO_CAO_KQKD!$E:$E,CJ$2))</f>
        <v>0</v>
      </c>
      <c r="CK7" s="13">
        <f ca="1">IF(CK$2="",0,INDEX(NINHBINH_NK_BAO_CAO_KQKD!$E:$E,CK$2))</f>
        <v>0</v>
      </c>
      <c r="CL7" s="13">
        <f ca="1">IF(CL$2="",0,INDEX(NINHBINH_NK_BAO_CAO_KQKD!$E:$E,CL$2))</f>
        <v>0</v>
      </c>
      <c r="CM7" s="13">
        <f ca="1">IF(CM$2="",0,INDEX(NINHBINH_NK_BAO_CAO_KQKD!$E:$E,CM$2))</f>
        <v>0</v>
      </c>
      <c r="CN7" s="13">
        <f ca="1">IF(CN$2="",0,INDEX(NINHBINH_NK_BAO_CAO_KQKD!$E:$E,CN$2))</f>
        <v>0</v>
      </c>
      <c r="CO7" s="13">
        <f ca="1">IF(CO$2="",0,INDEX(NINHBINH_NK_BAO_CAO_KQKD!$E:$E,CO$2))</f>
        <v>0</v>
      </c>
      <c r="CP7" s="13">
        <f ca="1">IF(CP$2="",0,INDEX(NINHBINH_NK_BAO_CAO_KQKD!$E:$E,CP$2))</f>
        <v>0</v>
      </c>
      <c r="CQ7" s="13">
        <f ca="1">IF(CQ$2="",0,INDEX(NINHBINH_NK_BAO_CAO_KQKD!$E:$E,CQ$2))</f>
        <v>0</v>
      </c>
      <c r="CR7" s="13">
        <f ca="1">IF(CR$2="",0,INDEX(NINHBINH_NK_BAO_CAO_KQKD!$E:$E,CR$2))</f>
        <v>0</v>
      </c>
      <c r="CS7" s="13">
        <f ca="1">IF(CS$2="",0,INDEX(NINHBINH_NK_BAO_CAO_KQKD!$E:$E,CS$2))</f>
        <v>0</v>
      </c>
      <c r="CT7" s="13">
        <f ca="1">IF(CT$2="",0,INDEX(NINHBINH_NK_BAO_CAO_KQKD!$E:$E,CT$2))</f>
        <v>0</v>
      </c>
      <c r="CU7" s="13">
        <f ca="1">IF(CU$2="",0,INDEX(NINHBINH_NK_BAO_CAO_KQKD!$E:$E,CU$2))</f>
        <v>0</v>
      </c>
      <c r="CV7" s="13">
        <f ca="1">IF(CV$2="",0,INDEX(NINHBINH_NK_BAO_CAO_KQKD!$E:$E,CV$2))</f>
        <v>0</v>
      </c>
      <c r="CW7" s="13">
        <f ca="1">IF(CW$2="",0,INDEX(NINHBINH_NK_BAO_CAO_KQKD!$E:$E,CW$2))</f>
        <v>0</v>
      </c>
      <c r="CX7" s="13">
        <f ca="1">IF(CX$2="",0,INDEX(NINHBINH_NK_BAO_CAO_KQKD!$E:$E,CX$2))</f>
        <v>0</v>
      </c>
      <c r="CY7" s="13">
        <f ca="1">IF(CY$2="",0,INDEX(NINHBINH_NK_BAO_CAO_KQKD!$E:$E,CY$2))</f>
        <v>0</v>
      </c>
      <c r="CZ7" s="13">
        <f ca="1">IF(CZ$2="",0,INDEX(NINHBINH_NK_BAO_CAO_KQKD!$E:$E,CZ$2))</f>
        <v>0</v>
      </c>
      <c r="DA7" s="13">
        <f ca="1">IF(DA$2="",0,INDEX(NINHBINH_NK_BAO_CAO_KQKD!$E:$E,DA$2))</f>
        <v>0</v>
      </c>
      <c r="DB7" s="13">
        <f ca="1">IF(DB$2="",0,INDEX(NINHBINH_NK_BAO_CAO_KQKD!$E:$E,DB$2))</f>
        <v>0</v>
      </c>
      <c r="DC7" s="13">
        <f ca="1">IF(DC$2="",0,INDEX(NINHBINH_NK_BAO_CAO_KQKD!$E:$E,DC$2))</f>
        <v>0</v>
      </c>
      <c r="DD7" s="13">
        <f ca="1">IF(DD$2="",0,INDEX(NINHBINH_NK_BAO_CAO_KQKD!$E:$E,DD$2))</f>
        <v>0</v>
      </c>
      <c r="DE7" s="13">
        <f ca="1">IF(DE$2="",0,INDEX(NINHBINH_NK_BAO_CAO_KQKD!$E:$E,DE$2))</f>
        <v>0</v>
      </c>
      <c r="DF7" s="13">
        <f ca="1">IF(DF$2="",0,INDEX(NINHBINH_NK_BAO_CAO_KQKD!$E:$E,DF$2))</f>
        <v>0</v>
      </c>
      <c r="DG7" s="13">
        <f ca="1">IF(DG$2="",0,INDEX(NINHBINH_NK_BAO_CAO_KQKD!$E:$E,DG$2))</f>
        <v>0</v>
      </c>
      <c r="DH7" s="13">
        <f ca="1">IF(DH$2="",0,INDEX(NINHBINH_NK_BAO_CAO_KQKD!$E:$E,DH$2))</f>
        <v>0</v>
      </c>
      <c r="DI7" s="13">
        <f ca="1">IF(DI$2="",0,INDEX(NINHBINH_NK_BAO_CAO_KQKD!$E:$E,DI$2))</f>
        <v>0</v>
      </c>
      <c r="DJ7" s="13">
        <f ca="1">IF(DJ$2="",0,INDEX(NINHBINH_NK_BAO_CAO_KQKD!$E:$E,DJ$2))</f>
        <v>0</v>
      </c>
      <c r="DK7" s="13">
        <f ca="1">IF(DK$2="",0,INDEX(NINHBINH_NK_BAO_CAO_KQKD!$E:$E,DK$2))</f>
        <v>0</v>
      </c>
      <c r="DL7" s="13">
        <f ca="1">IF(DL$2="",0,INDEX(NINHBINH_NK_BAO_CAO_KQKD!$E:$E,DL$2))</f>
        <v>0</v>
      </c>
      <c r="DM7" s="13">
        <f ca="1">IF(DM$2="",0,INDEX(NINHBINH_NK_BAO_CAO_KQKD!$E:$E,DM$2))</f>
        <v>0</v>
      </c>
      <c r="DN7" s="13">
        <f ca="1">IF(DN$2="",0,INDEX(NINHBINH_NK_BAO_CAO_KQKD!$E:$E,DN$2))</f>
        <v>0</v>
      </c>
      <c r="DO7" s="13">
        <f ca="1">IF(DO$2="",0,INDEX(NINHBINH_NK_BAO_CAO_KQKD!$E:$E,DO$2))</f>
        <v>0</v>
      </c>
      <c r="DP7" s="13">
        <f ca="1">IF(DP$2="",0,INDEX(NINHBINH_NK_BAO_CAO_KQKD!$E:$E,DP$2))</f>
        <v>0</v>
      </c>
      <c r="DQ7" s="13">
        <f ca="1">IF(DQ$2="",0,INDEX(NINHBINH_NK_BAO_CAO_KQKD!$E:$E,DQ$2))</f>
        <v>0</v>
      </c>
      <c r="DR7" s="13">
        <f ca="1">IF(DR$2="",0,INDEX(NINHBINH_NK_BAO_CAO_KQKD!$E:$E,DR$2))</f>
        <v>0</v>
      </c>
      <c r="DS7" s="13">
        <f ca="1">IF(DS$2="",0,INDEX(NINHBINH_NK_BAO_CAO_KQKD!$E:$E,DS$2))</f>
        <v>0</v>
      </c>
      <c r="DT7" s="13">
        <f ca="1">IF(DT$2="",0,INDEX(NINHBINH_NK_BAO_CAO_KQKD!$E:$E,DT$2))</f>
        <v>0</v>
      </c>
      <c r="DU7" s="13">
        <f ca="1">IF(DU$2="",0,INDEX(NINHBINH_NK_BAO_CAO_KQKD!$E:$E,DU$2))</f>
        <v>0</v>
      </c>
      <c r="DV7" s="13">
        <f ca="1">IF(DV$2="",0,INDEX(NINHBINH_NK_BAO_CAO_KQKD!$E:$E,DV$2))</f>
        <v>0</v>
      </c>
      <c r="DW7" s="13">
        <f ca="1">IF(DW$2="",0,INDEX(NINHBINH_NK_BAO_CAO_KQKD!$E:$E,DW$2))</f>
        <v>0</v>
      </c>
      <c r="DX7" s="13">
        <f ca="1">IF(DX$2="",0,INDEX(NINHBINH_NK_BAO_CAO_KQKD!$E:$E,DX$2))</f>
        <v>0</v>
      </c>
      <c r="DY7" s="13">
        <f ca="1">IF(DY$2="",0,INDEX(NINHBINH_NK_BAO_CAO_KQKD!$E:$E,DY$2))</f>
        <v>0</v>
      </c>
      <c r="DZ7" s="13">
        <f ca="1">IF(DZ$2="",0,INDEX(NINHBINH_NK_BAO_CAO_KQKD!$E:$E,DZ$2))</f>
        <v>0</v>
      </c>
      <c r="EA7" s="13">
        <f ca="1">IF(EA$2="",0,INDEX(NINHBINH_NK_BAO_CAO_KQKD!$E:$E,EA$2))</f>
        <v>0</v>
      </c>
      <c r="EB7" s="13">
        <f ca="1">IF(EB$2="",0,INDEX(NINHBINH_NK_BAO_CAO_KQKD!$E:$E,EB$2))</f>
        <v>0</v>
      </c>
      <c r="EC7" s="13">
        <f ca="1">IF(EC$2="",0,INDEX(NINHBINH_NK_BAO_CAO_KQKD!$E:$E,EC$2))</f>
        <v>0</v>
      </c>
      <c r="ED7" s="13">
        <f ca="1">IF(ED$2="",0,INDEX(NINHBINH_NK_BAO_CAO_KQKD!$E:$E,ED$2))</f>
        <v>0</v>
      </c>
      <c r="EE7" s="13">
        <f ca="1">IF(EE$2="",0,INDEX(NINHBINH_NK_BAO_CAO_KQKD!$E:$E,EE$2))</f>
        <v>0</v>
      </c>
      <c r="EF7" s="13">
        <f ca="1">IF(EF$2="",0,INDEX(NINHBINH_NK_BAO_CAO_KQKD!$E:$E,EF$2))</f>
        <v>0</v>
      </c>
      <c r="EG7" s="13">
        <f ca="1">IF(EG$2="",0,INDEX(NINHBINH_NK_BAO_CAO_KQKD!$E:$E,EG$2))</f>
        <v>0</v>
      </c>
      <c r="EH7" s="13">
        <f ca="1">IF(EH$2="",0,INDEX(NINHBINH_NK_BAO_CAO_KQKD!$E:$E,EH$2))</f>
        <v>0</v>
      </c>
      <c r="EI7" s="13">
        <f ca="1">IF(EI$2="",0,INDEX(NINHBINH_NK_BAO_CAO_KQKD!$E:$E,EI$2))</f>
        <v>0</v>
      </c>
      <c r="EJ7" s="13">
        <f ca="1">IF(EJ$2="",0,INDEX(NINHBINH_NK_BAO_CAO_KQKD!$E:$E,EJ$2))</f>
        <v>0</v>
      </c>
      <c r="EK7" s="13">
        <f ca="1">IF(EK$2="",0,INDEX(NINHBINH_NK_BAO_CAO_KQKD!$E:$E,EK$2))</f>
        <v>0</v>
      </c>
      <c r="EL7" s="13">
        <f ca="1">IF(EL$2="",0,INDEX(NINHBINH_NK_BAO_CAO_KQKD!$E:$E,EL$2))</f>
        <v>0</v>
      </c>
      <c r="EM7" s="13">
        <f ca="1">IF(EM$2="",0,INDEX(NINHBINH_NK_BAO_CAO_KQKD!$E:$E,EM$2))</f>
        <v>0</v>
      </c>
      <c r="EN7" s="13">
        <f ca="1">IF(EN$2="",0,INDEX(NINHBINH_NK_BAO_CAO_KQKD!$E:$E,EN$2))</f>
        <v>0</v>
      </c>
      <c r="EO7" s="13">
        <f ca="1">IF(EO$2="",0,INDEX(NINHBINH_NK_BAO_CAO_KQKD!$E:$E,EO$2))</f>
        <v>0</v>
      </c>
      <c r="EP7" s="13">
        <f ca="1">IF(EP$2="",0,INDEX(NINHBINH_NK_BAO_CAO_KQKD!$E:$E,EP$2))</f>
        <v>0</v>
      </c>
      <c r="EQ7" s="13">
        <f ca="1">IF(EQ$2="",0,INDEX(NINHBINH_NK_BAO_CAO_KQKD!$E:$E,EQ$2))</f>
        <v>0</v>
      </c>
      <c r="ER7" s="13">
        <f ca="1">IF(ER$2="",0,INDEX(NINHBINH_NK_BAO_CAO_KQKD!$E:$E,ER$2))</f>
        <v>804359584.40741074</v>
      </c>
      <c r="ES7" s="13">
        <f ca="1">IF(ES$2="",0,INDEX(NINHBINH_NK_BAO_CAO_KQKD!$E:$E,ES$2))</f>
        <v>804359584.40741074</v>
      </c>
      <c r="ET7" s="13">
        <f ca="1">IF(ET$2="",0,INDEX(NINHBINH_NK_BAO_CAO_KQKD!$E:$E,ET$2))</f>
        <v>809491594.40741074</v>
      </c>
      <c r="EU7" s="13">
        <f ca="1">IF(EU$2="",0,INDEX(NINHBINH_NK_BAO_CAO_KQKD!$E:$E,EU$2))</f>
        <v>809491594.40741074</v>
      </c>
      <c r="EV7" s="13">
        <f ca="1">IF(EV$2="",0,INDEX(NINHBINH_NK_BAO_CAO_KQKD!$E:$E,EV$2))</f>
        <v>814525712.40741074</v>
      </c>
      <c r="EW7" s="13">
        <f ca="1">IF(EW$2="",0,INDEX(NINHBINH_NK_BAO_CAO_KQKD!$E:$E,EW$2))</f>
        <v>0</v>
      </c>
      <c r="EX7" s="13">
        <f ca="1">IF(EX$2="",0,INDEX(NINHBINH_NK_BAO_CAO_KQKD!$E:$E,EX$2))</f>
        <v>814525712.40741074</v>
      </c>
      <c r="EY7" s="13">
        <f ca="1">IF(EY$2="",0,INDEX(NINHBINH_NK_BAO_CAO_KQKD!$E:$E,EY$2))</f>
        <v>814525712.40741074</v>
      </c>
      <c r="EZ7" s="13">
        <f ca="1">IF(EZ$2="",0,INDEX(NINHBINH_NK_BAO_CAO_KQKD!$E:$E,EZ$2))</f>
        <v>814525712.40741074</v>
      </c>
      <c r="FA7" s="13">
        <f ca="1">IF(FA$2="",0,INDEX(NINHBINH_NK_BAO_CAO_KQKD!$E:$E,FA$2))</f>
        <v>822331577.50741076</v>
      </c>
      <c r="FB7" s="13">
        <f ca="1">IF(FB$2="",0,INDEX(NINHBINH_NK_BAO_CAO_KQKD!$E:$E,FB$2))</f>
        <v>825761186.50741076</v>
      </c>
      <c r="FC7" s="13">
        <f ca="1">IF(FC$2="",0,INDEX(NINHBINH_NK_BAO_CAO_KQKD!$E:$E,FC$2))</f>
        <v>825761186.50741076</v>
      </c>
      <c r="FD7" s="13">
        <f ca="1">IF(FD$2="",0,INDEX(NINHBINH_NK_BAO_CAO_KQKD!$E:$E,FD$2))</f>
        <v>0</v>
      </c>
      <c r="FE7" s="13">
        <f ca="1">IF(FE$2="",0,INDEX(NINHBINH_NK_BAO_CAO_KQKD!$E:$E,FE$2))</f>
        <v>825761186.50741076</v>
      </c>
      <c r="FF7" s="13">
        <f ca="1">IF(FF$2="",0,INDEX(NINHBINH_NK_BAO_CAO_KQKD!$E:$E,FF$2))</f>
        <v>825761186.50741076</v>
      </c>
      <c r="FG7" s="13">
        <f ca="1">IF(FG$2="",0,INDEX(NINHBINH_NK_BAO_CAO_KQKD!$E:$E,FG$2))</f>
        <v>879092020.46916389</v>
      </c>
      <c r="FH7" s="13">
        <f ca="1">IF(FH$2="",0,INDEX(NINHBINH_NK_BAO_CAO_KQKD!$E:$E,FH$2))</f>
        <v>881747820.46916389</v>
      </c>
      <c r="FI7" s="13">
        <f ca="1">IF(FI$2="",0,INDEX(NINHBINH_NK_BAO_CAO_KQKD!$E:$E,FI$2))</f>
        <v>881863470.46916389</v>
      </c>
      <c r="FJ7" s="13">
        <f ca="1">IF(FJ$2="",0,INDEX(NINHBINH_NK_BAO_CAO_KQKD!$E:$E,FJ$2))</f>
        <v>882931555.46916389</v>
      </c>
      <c r="FK7" s="13">
        <f ca="1">IF(FK$2="",0,INDEX(NINHBINH_NK_BAO_CAO_KQKD!$E:$E,FK$2))</f>
        <v>0</v>
      </c>
      <c r="FL7" s="13">
        <f ca="1">IF(FL$2="",0,INDEX(NINHBINH_NK_BAO_CAO_KQKD!$E:$E,FL$2))</f>
        <v>883031555.46916389</v>
      </c>
      <c r="FM7" s="13">
        <f ca="1">IF(FM$2="",0,INDEX(NINHBINH_NK_BAO_CAO_KQKD!$E:$E,FM$2))</f>
        <v>883031555.46916389</v>
      </c>
      <c r="FN7" s="13">
        <f ca="1">IF(FN$2="",0,INDEX(NINHBINH_NK_BAO_CAO_KQKD!$E:$E,FN$2))</f>
        <v>883241555.46916389</v>
      </c>
      <c r="FO7" s="13">
        <f ca="1">IF(FO$2="",0,INDEX(NINHBINH_NK_BAO_CAO_KQKD!$E:$E,FO$2))</f>
        <v>883241555.46916389</v>
      </c>
      <c r="FP7" s="13">
        <f ca="1">IF(FP$2="",0,INDEX(NINHBINH_NK_BAO_CAO_KQKD!$E:$E,FP$2))</f>
        <v>910002270.54416704</v>
      </c>
      <c r="FQ7" s="13">
        <f ca="1">IF(FQ$2="",0,INDEX(NINHBINH_NK_BAO_CAO_KQKD!$E:$E,FQ$2))</f>
        <v>910002270.54416704</v>
      </c>
      <c r="FR7" s="13">
        <f ca="1">IF(FR$2="",0,INDEX(NINHBINH_NK_BAO_CAO_KQKD!$E:$E,FR$2))</f>
        <v>0</v>
      </c>
      <c r="FS7" s="13">
        <f ca="1">IF(FS$2="",0,INDEX(NINHBINH_NK_BAO_CAO_KQKD!$E:$E,FS$2))</f>
        <v>957865520.54416704</v>
      </c>
      <c r="FT7" s="13">
        <f ca="1">IF(FT$2="",0,INDEX(NINHBINH_NK_BAO_CAO_KQKD!$E:$E,FT$2))</f>
        <v>957865520.54416704</v>
      </c>
      <c r="FU7" s="13">
        <f ca="1">IF(FU$2="",0,INDEX(NINHBINH_NK_BAO_CAO_KQKD!$E:$E,FU$2))</f>
        <v>958868520.54416704</v>
      </c>
      <c r="FV7" s="13">
        <f ca="1">IF(FV$2="",0,INDEX(NINHBINH_NK_BAO_CAO_KQKD!$E:$E,FV$2))</f>
        <v>0</v>
      </c>
      <c r="FW7" s="13">
        <f ca="1">IF(FW$2="",0,INDEX(NINHBINH_NK_BAO_CAO_KQKD!$E:$E,FW$2))</f>
        <v>959060520.54416704</v>
      </c>
      <c r="FX7" s="13">
        <f ca="1">IF(FX$2="",0,INDEX(NINHBINH_NK_BAO_CAO_KQKD!$E:$E,FX$2))</f>
        <v>959060520.54416704</v>
      </c>
      <c r="FY7" s="13">
        <f ca="1">IF(FY$2="",0,INDEX(NINHBINH_NK_BAO_CAO_KQKD!$E:$E,FY$2))</f>
        <v>0</v>
      </c>
      <c r="FZ7" s="13">
        <f ca="1">IF(FZ$2="",0,INDEX(NINHBINH_NK_BAO_CAO_KQKD!$E:$E,FZ$2))</f>
        <v>959060520.54416704</v>
      </c>
      <c r="GA7" s="13">
        <f ca="1">IF(GA$2="",0,INDEX(NINHBINH_NK_BAO_CAO_KQKD!$E:$E,GA$2))</f>
        <v>959060520.54416704</v>
      </c>
      <c r="GB7" s="13">
        <f ca="1">IF(GB$2="",0,INDEX(NINHBINH_NK_BAO_CAO_KQKD!$E:$E,GB$2))</f>
        <v>959060520.54416704</v>
      </c>
      <c r="GC7" s="13">
        <f ca="1">IF(GC$2="",0,INDEX(NINHBINH_NK_BAO_CAO_KQKD!$E:$E,GC$2))</f>
        <v>959060520.54416704</v>
      </c>
      <c r="GD7" s="13">
        <f ca="1">IF(GD$2="",0,INDEX(NINHBINH_NK_BAO_CAO_KQKD!$E:$E,GD$2))</f>
        <v>1010024309.744167</v>
      </c>
      <c r="GE7" s="13">
        <f ca="1">IF(GE$2="",0,INDEX(NINHBINH_NK_BAO_CAO_KQKD!$E:$E,GE$2))</f>
        <v>1015845605.744167</v>
      </c>
      <c r="GF7" s="13">
        <f ca="1">IF(GF$2="",0,INDEX(NINHBINH_NK_BAO_CAO_KQKD!$E:$E,GF$2))</f>
        <v>0</v>
      </c>
      <c r="GG7" s="13">
        <f ca="1">IF(GG$2="",0,INDEX(NINHBINH_NK_BAO_CAO_KQKD!$E:$E,GG$2))</f>
        <v>0</v>
      </c>
      <c r="GH7" s="13">
        <f ca="1">IF(GH$2="",0,INDEX(NINHBINH_NK_BAO_CAO_KQKD!$E:$E,GH$2))</f>
        <v>1028089649.744167</v>
      </c>
      <c r="GI7" s="13">
        <f ca="1">IF(GI$2="",0,INDEX(NINHBINH_NK_BAO_CAO_KQKD!$E:$E,GI$2))</f>
        <v>1028089649.744167</v>
      </c>
      <c r="GJ7" s="13">
        <f ca="1">IF(GJ$2="",0,INDEX(NINHBINH_NK_BAO_CAO_KQKD!$E:$E,GJ$2))</f>
        <v>1028089649.744167</v>
      </c>
      <c r="GK7" s="13">
        <f ca="1">IF(GK$2="",0,INDEX(NINHBINH_NK_BAO_CAO_KQKD!$E:$E,GK$2))</f>
        <v>1028089649.744167</v>
      </c>
      <c r="GL7" s="13">
        <f ca="1">IF(GL$2="",0,INDEX(NINHBINH_NK_BAO_CAO_KQKD!$E:$E,GL$2))</f>
        <v>1082801020.5783682</v>
      </c>
      <c r="GM7" s="13">
        <f ca="1">IF(GM$2="",0,INDEX(NINHBINH_NK_BAO_CAO_KQKD!$E:$E,GM$2))</f>
        <v>0</v>
      </c>
      <c r="GN7" s="13">
        <f ca="1">IF(GN$2="",0,INDEX(NINHBINH_NK_BAO_CAO_KQKD!$E:$E,GN$2))</f>
        <v>1082801020.5783682</v>
      </c>
      <c r="GO7" s="13">
        <f ca="1">IF(GO$2="",0,INDEX(NINHBINH_NK_BAO_CAO_KQKD!$E:$E,GO$2))</f>
        <v>1097689471.5783682</v>
      </c>
      <c r="GP7" s="13">
        <f ca="1">IF(GP$2="",0,INDEX(NINHBINH_NK_BAO_CAO_KQKD!$E:$E,GP$2))</f>
        <v>1097689471.5783682</v>
      </c>
      <c r="GQ7" s="13">
        <f ca="1">IF(GQ$2="",0,INDEX(NINHBINH_NK_BAO_CAO_KQKD!$E:$E,GQ$2))</f>
        <v>1097689471.5783682</v>
      </c>
      <c r="GR7" s="13">
        <f ca="1">IF(GR$2="",0,INDEX(NINHBINH_NK_BAO_CAO_KQKD!$E:$E,GR$2))</f>
        <v>1097689471.5783682</v>
      </c>
      <c r="GS7" s="13">
        <f ca="1">IF(GS$2="",0,INDEX(NINHBINH_NK_BAO_CAO_KQKD!$E:$E,GS$2))</f>
        <v>1097689471.5783682</v>
      </c>
      <c r="GT7" s="13">
        <f ca="1">IF(GT$2="",0,INDEX(NINHBINH_NK_BAO_CAO_KQKD!$E:$E,GT$2))</f>
        <v>0</v>
      </c>
      <c r="GU7" s="13">
        <f ca="1">IF(GU$2="",0,INDEX(NINHBINH_NK_BAO_CAO_KQKD!$E:$E,GU$2))</f>
        <v>1097689471.5783682</v>
      </c>
      <c r="GV7" s="13">
        <f ca="1">IF(GV$2="",0,INDEX(NINHBINH_NK_BAO_CAO_KQKD!$E:$E,GV$2))</f>
        <v>1168776282.5783682</v>
      </c>
      <c r="GW7" s="13">
        <f ca="1">IF(GW$2="",0,INDEX(NINHBINH_NK_BAO_CAO_KQKD!$E:$E,GW$2))</f>
        <v>1168776282.5783682</v>
      </c>
      <c r="GX7" s="13">
        <f ca="1">IF(GX$2="",0,INDEX(NINHBINH_NK_BAO_CAO_KQKD!$E:$E,GX$2))</f>
        <v>1168776282.5783682</v>
      </c>
      <c r="GY7" s="13">
        <f ca="1">IF(GY$2="",0,INDEX(NINHBINH_NK_BAO_CAO_KQKD!$E:$E,GY$2))</f>
        <v>1168776282.5783682</v>
      </c>
      <c r="GZ7" s="13">
        <f ca="1">IF(GZ$2="",0,INDEX(NINHBINH_NK_BAO_CAO_KQKD!$E:$E,GZ$2))</f>
        <v>1168776282.5783682</v>
      </c>
      <c r="HA7" s="13">
        <f ca="1">IF(HA$2="",0,INDEX(NINHBINH_NK_BAO_CAO_KQKD!$E:$E,HA$2))</f>
        <v>0</v>
      </c>
      <c r="HB7" s="13">
        <f ca="1">IF(HB$2="",0,INDEX(NINHBINH_NK_BAO_CAO_KQKD!$E:$E,HB$2))</f>
        <v>1168776282.5783682</v>
      </c>
      <c r="HC7" s="13">
        <f ca="1">IF(HC$2="",0,INDEX(NINHBINH_NK_BAO_CAO_KQKD!$E:$E,HC$2))</f>
        <v>1168776282.5783682</v>
      </c>
      <c r="HD7" s="13">
        <f ca="1">IF(HD$2="",0,INDEX(NINHBINH_NK_BAO_CAO_KQKD!$E:$E,HD$2))</f>
        <v>1168809282.5776432</v>
      </c>
      <c r="HE7" s="13">
        <f ca="1">IF(HE$2="",0,INDEX(NINHBINH_NK_BAO_CAO_KQKD!$E:$E,HE$2))</f>
        <v>1168809282.5776432</v>
      </c>
      <c r="HF7" s="13">
        <f ca="1">IF(HF$2="",0,INDEX(NINHBINH_NK_BAO_CAO_KQKD!$E:$E,HF$2))</f>
        <v>1168809282.5776432</v>
      </c>
      <c r="HG7" s="13">
        <f ca="1">IF(HG$2="",0,INDEX(NINHBINH_NK_BAO_CAO_KQKD!$E:$E,HG$2))</f>
        <v>1168809282.5776432</v>
      </c>
      <c r="HH7" s="13">
        <f ca="1">IF(HH$2="",0,INDEX(NINHBINH_NK_BAO_CAO_KQKD!$E:$E,HH$2))</f>
        <v>0</v>
      </c>
      <c r="HI7" s="13">
        <f ca="1">IF(HI$2="",0,INDEX(NINHBINH_NK_BAO_CAO_KQKD!$E:$E,HI$2))</f>
        <v>1168809282.5776432</v>
      </c>
      <c r="HJ7" s="13">
        <f ca="1">IF(HJ$2="",0,INDEX(NINHBINH_NK_BAO_CAO_KQKD!$E:$E,HJ$2))</f>
        <v>1172063988.5776432</v>
      </c>
      <c r="HK7" s="13">
        <f ca="1">IF(HK$2="",0,INDEX(NINHBINH_NK_BAO_CAO_KQKD!$E:$E,HK$2))</f>
        <v>1175330988.5776432</v>
      </c>
      <c r="HL7" s="13">
        <f ca="1">IF(HL$2="",0,INDEX(NINHBINH_NK_BAO_CAO_KQKD!$E:$E,HL$2))</f>
        <v>1176653888.5776432</v>
      </c>
      <c r="HM7" s="13">
        <f ca="1">IF(HM$2="",0,INDEX(NINHBINH_NK_BAO_CAO_KQKD!$E:$E,HM$2))</f>
        <v>1176653888.5776432</v>
      </c>
      <c r="HN7" s="13">
        <f ca="1">IF(HN$2="",0,INDEX(NINHBINH_NK_BAO_CAO_KQKD!$E:$E,HN$2))</f>
        <v>1176653888.5776432</v>
      </c>
      <c r="HO7" s="13">
        <f ca="1">IF(HO$2="",0,INDEX(NINHBINH_NK_BAO_CAO_KQKD!$E:$E,HO$2))</f>
        <v>0</v>
      </c>
      <c r="HP7" s="13">
        <f ca="1">IF(HP$2="",0,INDEX(NINHBINH_NK_BAO_CAO_KQKD!$E:$E,HP$2))</f>
        <v>1194547804.7515321</v>
      </c>
      <c r="HQ7" s="13">
        <f ca="1">IF(HQ$2="",0,INDEX(NINHBINH_NK_BAO_CAO_KQKD!$E:$E,HQ$2))</f>
        <v>1222421304.7515321</v>
      </c>
      <c r="HR7" s="13">
        <f ca="1">IF(HR$2="",0,INDEX(NINHBINH_NK_BAO_CAO_KQKD!$E:$E,HR$2))</f>
        <v>1222421304.7515321</v>
      </c>
      <c r="HS7" s="13">
        <f ca="1">IF(HS$2="",0,INDEX(NINHBINH_NK_BAO_CAO_KQKD!$E:$E,HS$2))</f>
        <v>1235041104.7515321</v>
      </c>
      <c r="HT7" s="13">
        <f ca="1">IF(HT$2="",0,INDEX(NINHBINH_NK_BAO_CAO_KQKD!$E:$E,HT$2))</f>
        <v>1235041104.7515321</v>
      </c>
      <c r="HU7" s="13">
        <f ca="1">IF(HU$2="",0,INDEX(NINHBINH_NK_BAO_CAO_KQKD!$E:$E,HU$2))</f>
        <v>1243063104.7515321</v>
      </c>
      <c r="HV7" s="13">
        <f ca="1">IF(HV$2="",0,INDEX(NINHBINH_NK_BAO_CAO_KQKD!$E:$E,HV$2))</f>
        <v>0</v>
      </c>
      <c r="HW7" s="13">
        <f ca="1">IF(HW$2="",0,INDEX(NINHBINH_NK_BAO_CAO_KQKD!$E:$E,HW$2))</f>
        <v>1243063104.7515321</v>
      </c>
      <c r="HX7" s="13">
        <f ca="1">IF(HX$2="",0,INDEX(NINHBINH_NK_BAO_CAO_KQKD!$E:$E,HX$2))</f>
        <v>1243063104.7515321</v>
      </c>
      <c r="HY7" s="13">
        <f ca="1">IF(HY$2="",0,INDEX(NINHBINH_NK_BAO_CAO_KQKD!$E:$E,HY$2))</f>
        <v>1243063104.7515321</v>
      </c>
      <c r="HZ7" s="13">
        <f ca="1">IF(HZ$2="",0,INDEX(NINHBINH_NK_BAO_CAO_KQKD!$E:$E,HZ$2))</f>
        <v>1287849104.7515318</v>
      </c>
      <c r="IA7" s="13">
        <f ca="1">IF(IA$2="",0,INDEX(NINHBINH_NK_BAO_CAO_KQKD!$E:$E,IA$2))</f>
        <v>1287319104.7515318</v>
      </c>
      <c r="IB7" s="13">
        <f ca="1">IF(IB$2="",0,INDEX(NINHBINH_NK_BAO_CAO_KQKD!$E:$E,IB$2))</f>
        <v>1287319104.7515318</v>
      </c>
      <c r="IC7" s="13">
        <f ca="1">IF(IC$2="",0,INDEX(NINHBINH_NK_BAO_CAO_KQKD!$E:$E,IC$2))</f>
        <v>0</v>
      </c>
      <c r="ID7" s="13">
        <f ca="1">IF(ID$2="",0,INDEX(NINHBINH_NK_BAO_CAO_KQKD!$E:$E,ID$2))</f>
        <v>1287319104.7515318</v>
      </c>
      <c r="IE7" s="13">
        <f ca="1">IF(IE$2="",0,INDEX(NINHBINH_NK_BAO_CAO_KQKD!$E:$E,IE$2))</f>
        <v>1287319104.7515318</v>
      </c>
      <c r="IF7" s="13">
        <f ca="1">IF(IF$2="",0,INDEX(NINHBINH_NK_BAO_CAO_KQKD!$E:$E,IF$2))</f>
        <v>1301107345.7515318</v>
      </c>
      <c r="IG7" s="13">
        <f ca="1">IF(IG$2="",0,INDEX(NINHBINH_NK_BAO_CAO_KQKD!$E:$E,IG$2))</f>
        <v>1301107345.7515318</v>
      </c>
      <c r="IH7" s="13">
        <f ca="1">IF(IH$2="",0,INDEX(NINHBINH_NK_BAO_CAO_KQKD!$E:$E,IH$2))</f>
        <v>1300479945.7515318</v>
      </c>
      <c r="II7" s="13">
        <f ca="1">IF(II$2="",0,INDEX(NINHBINH_NK_BAO_CAO_KQKD!$E:$E,II$2))</f>
        <v>1301107345.7515318</v>
      </c>
      <c r="IJ7" s="13">
        <f ca="1">IF(IJ$2="",0,INDEX(NINHBINH_NK_BAO_CAO_KQKD!$E:$E,IJ$2))</f>
        <v>0</v>
      </c>
      <c r="IK7" s="13">
        <f ca="1">IF(IK$2="",0,INDEX(NINHBINH_NK_BAO_CAO_KQKD!$E:$E,IK$2))</f>
        <v>1301107345.7515318</v>
      </c>
      <c r="IL7" s="13">
        <f ca="1">IF(IL$2="",0,INDEX(NINHBINH_NK_BAO_CAO_KQKD!$E:$E,IL$2))</f>
        <v>1300479945.7515318</v>
      </c>
      <c r="IM7" s="13">
        <f ca="1">IF(IM$2="",0,INDEX(NINHBINH_NK_BAO_CAO_KQKD!$E:$E,IM$2))</f>
        <v>1300479945.7515318</v>
      </c>
      <c r="IN7" s="13">
        <f ca="1">IF(IN$2="",0,INDEX(NINHBINH_NK_BAO_CAO_KQKD!$E:$E,IN$2))</f>
        <v>1311726694.7515318</v>
      </c>
      <c r="IO7" s="13">
        <f ca="1">IF(IO$2="",0,INDEX(NINHBINH_NK_BAO_CAO_KQKD!$E:$E,IO$2))</f>
        <v>1315950028.0848653</v>
      </c>
      <c r="IP7" s="13">
        <f ca="1">IF(IP$2="",0,INDEX(NINHBINH_NK_BAO_CAO_KQKD!$E:$E,IP$2))</f>
        <v>0</v>
      </c>
      <c r="IQ7" s="13">
        <f ca="1">IF(IQ$2="",0,INDEX(NINHBINH_NK_BAO_CAO_KQKD!$E:$E,IQ$2))</f>
        <v>0</v>
      </c>
      <c r="IR7" s="13">
        <f ca="1">IF(IR$2="",0,INDEX(NINHBINH_NK_BAO_CAO_KQKD!$E:$E,IR$2))</f>
        <v>1320587789.0848653</v>
      </c>
      <c r="IS7" s="13">
        <f ca="1">IF(IS$2="",0,INDEX(NINHBINH_NK_BAO_CAO_KQKD!$E:$E,IS$2))</f>
        <v>1342837733.0248654</v>
      </c>
      <c r="IT7" s="13">
        <f ca="1">IF(IT$2="",0,INDEX(NINHBINH_NK_BAO_CAO_KQKD!$E:$E,IT$2))</f>
        <v>1342837733.0248654</v>
      </c>
      <c r="IU7" s="13">
        <f ca="1">IF(IU$2="",0,INDEX(NINHBINH_NK_BAO_CAO_KQKD!$E:$E,IU$2))</f>
        <v>1358657400.3220875</v>
      </c>
      <c r="IV7" s="13">
        <f ca="1">IF(IV$2="",0,INDEX(NINHBINH_NK_BAO_CAO_KQKD!$E:$E,IV$2))</f>
        <v>1358657400.3220875</v>
      </c>
      <c r="IW7" s="13">
        <f ca="1">IF(IW$2="",0,INDEX(NINHBINH_NK_BAO_CAO_KQKD!$E:$E,IW$2))</f>
        <v>1398977488.9780877</v>
      </c>
      <c r="IX7" s="13">
        <f ca="1">IF(IX$2="",0,INDEX(NINHBINH_NK_BAO_CAO_KQKD!$E:$E,IX$2))</f>
        <v>0</v>
      </c>
      <c r="IY7" s="13">
        <f ca="1">IF(IY$2="",0,INDEX(NINHBINH_NK_BAO_CAO_KQKD!$E:$E,IY$2))</f>
        <v>1408685070.9780877</v>
      </c>
      <c r="IZ7" s="13">
        <f ca="1">IF(IZ$2="",0,INDEX(NINHBINH_NK_BAO_CAO_KQKD!$E:$E,IZ$2))</f>
        <v>1408685070.9780877</v>
      </c>
      <c r="JA7" s="13">
        <f ca="1">IF(JA$2="",0,INDEX(NINHBINH_NK_BAO_CAO_KQKD!$E:$E,JA$2))</f>
        <v>1408685070.9780877</v>
      </c>
      <c r="JB7" s="13">
        <f ca="1">IF(JB$2="",0,INDEX(NINHBINH_NK_BAO_CAO_KQKD!$E:$E,JB$2))</f>
        <v>1414773070.9780877</v>
      </c>
      <c r="JC7" s="13">
        <f ca="1">IF(JC$2="",0,INDEX(NINHBINH_NK_BAO_CAO_KQKD!$E:$E,JC$2))</f>
        <v>1414773070.9780877</v>
      </c>
      <c r="JD7" s="13">
        <f ca="1">IF(JD$2="",0,INDEX(NINHBINH_NK_BAO_CAO_KQKD!$E:$E,JD$2))</f>
        <v>1414773070.9780877</v>
      </c>
      <c r="JE7" s="13">
        <f ca="1">IF(JE$2="",0,INDEX(NINHBINH_NK_BAO_CAO_KQKD!$E:$E,JE$2))</f>
        <v>0</v>
      </c>
      <c r="JF7" s="13">
        <f ca="1">IF(JF$2="",0,INDEX(NINHBINH_NK_BAO_CAO_KQKD!$E:$E,JF$2))</f>
        <v>1414773070.9780877</v>
      </c>
      <c r="JG7" s="13">
        <f ca="1">IF(JG$2="",0,INDEX(NINHBINH_NK_BAO_CAO_KQKD!$E:$E,JG$2))</f>
        <v>1414773070.9780877</v>
      </c>
      <c r="JH7" s="13">
        <f ca="1">IF(JH$2="",0,INDEX(NINHBINH_NK_BAO_CAO_KQKD!$E:$E,JH$2))</f>
        <v>1414773070.9780877</v>
      </c>
      <c r="JI7" s="13">
        <f ca="1">IF(JI$2="",0,INDEX(NINHBINH_NK_BAO_CAO_KQKD!$E:$E,JI$2))</f>
        <v>1462202138.9780877</v>
      </c>
      <c r="JJ7" s="13">
        <f ca="1">IF(JJ$2="",0,INDEX(NINHBINH_NK_BAO_CAO_KQKD!$E:$E,JJ$2))</f>
        <v>1462202138.9780877</v>
      </c>
      <c r="JK7" s="13">
        <f ca="1">IF(JK$2="",0,INDEX(NINHBINH_NK_BAO_CAO_KQKD!$E:$E,JK$2))</f>
        <v>1462202138.9780877</v>
      </c>
      <c r="JL7" s="13">
        <f ca="1">IF(JL$2="",0,INDEX(NINHBINH_NK_BAO_CAO_KQKD!$E:$E,JL$2))</f>
        <v>0</v>
      </c>
      <c r="JM7" s="13">
        <f ca="1">IF(JM$2="",0,INDEX(NINHBINH_NK_BAO_CAO_KQKD!$E:$E,JM$2))</f>
        <v>1462202138.9780877</v>
      </c>
      <c r="JN7" s="13">
        <f ca="1">IF(JN$2="",0,INDEX(NINHBINH_NK_BAO_CAO_KQKD!$E:$E,JN$2))</f>
        <v>1462202138.9780877</v>
      </c>
      <c r="JO7" s="13">
        <f ca="1">IF(JO$2="",0,INDEX(NINHBINH_NK_BAO_CAO_KQKD!$E:$E,JO$2))</f>
        <v>1462202138.9780877</v>
      </c>
      <c r="JP7" s="13">
        <f ca="1">IF(JP$2="",0,INDEX(NINHBINH_NK_BAO_CAO_KQKD!$E:$E,JP$2))</f>
        <v>1462202138.9780877</v>
      </c>
      <c r="JQ7" s="13">
        <f ca="1">IF(JQ$2="",0,INDEX(NINHBINH_NK_BAO_CAO_KQKD!$E:$E,JQ$2))</f>
        <v>0</v>
      </c>
      <c r="JR7" s="13">
        <f ca="1">IF(JR$2="",0,INDEX(NINHBINH_NK_BAO_CAO_KQKD!$E:$E,JR$2))</f>
        <v>0</v>
      </c>
      <c r="JS7" s="13">
        <f ca="1">IF(JS$2="",0,INDEX(NINHBINH_NK_BAO_CAO_KQKD!$E:$E,JS$2))</f>
        <v>0</v>
      </c>
      <c r="JT7" s="13">
        <f ca="1">IF(JT$2="",0,INDEX(NINHBINH_NK_BAO_CAO_KQKD!$E:$E,JT$2))</f>
        <v>0</v>
      </c>
      <c r="JU7" s="13">
        <f ca="1">IF(JU$2="",0,INDEX(NINHBINH_NK_BAO_CAO_KQKD!$E:$E,JU$2))</f>
        <v>0</v>
      </c>
      <c r="JV7" s="13">
        <f ca="1">IF(JV$2="",0,INDEX(NINHBINH_NK_BAO_CAO_KQKD!$E:$E,JV$2))</f>
        <v>0</v>
      </c>
      <c r="JW7" s="13">
        <f ca="1">IF(JW$2="",0,INDEX(NINHBINH_NK_BAO_CAO_KQKD!$E:$E,JW$2))</f>
        <v>0</v>
      </c>
      <c r="JX7" s="13">
        <f ca="1">IF(JX$2="",0,INDEX(NINHBINH_NK_BAO_CAO_KQKD!$E:$E,JX$2))</f>
        <v>0</v>
      </c>
      <c r="JY7" s="13">
        <f ca="1">IF(JY$2="",0,INDEX(NINHBINH_NK_BAO_CAO_KQKD!$E:$E,JY$2))</f>
        <v>0</v>
      </c>
      <c r="JZ7" s="13">
        <f ca="1">IF(JZ$2="",0,INDEX(NINHBINH_NK_BAO_CAO_KQKD!$E:$E,JZ$2))</f>
        <v>0</v>
      </c>
      <c r="KA7" s="13">
        <f ca="1">IF(KA$2="",0,INDEX(NINHBINH_NK_BAO_CAO_KQKD!$E:$E,KA$2))</f>
        <v>0</v>
      </c>
      <c r="KB7" s="13">
        <f ca="1">IF(KB$2="",0,INDEX(NINHBINH_NK_BAO_CAO_KQKD!$E:$E,KB$2))</f>
        <v>0</v>
      </c>
      <c r="KC7" s="13">
        <f ca="1">IF(KC$2="",0,INDEX(NINHBINH_NK_BAO_CAO_KQKD!$E:$E,KC$2))</f>
        <v>0</v>
      </c>
      <c r="KD7" s="13">
        <f ca="1">IF(KD$2="",0,INDEX(NINHBINH_NK_BAO_CAO_KQKD!$E:$E,KD$2))</f>
        <v>0</v>
      </c>
      <c r="KE7" s="13">
        <f ca="1">IF(KE$2="",0,INDEX(NINHBINH_NK_BAO_CAO_KQKD!$E:$E,KE$2))</f>
        <v>0</v>
      </c>
      <c r="KF7" s="13">
        <f ca="1">IF(KF$2="",0,INDEX(NINHBINH_NK_BAO_CAO_KQKD!$E:$E,KF$2))</f>
        <v>0</v>
      </c>
      <c r="KG7" s="13">
        <f ca="1">IF(KG$2="",0,INDEX(NINHBINH_NK_BAO_CAO_KQKD!$E:$E,KG$2))</f>
        <v>0</v>
      </c>
      <c r="KH7" s="13">
        <f ca="1">IF(KH$2="",0,INDEX(NINHBINH_NK_BAO_CAO_KQKD!$E:$E,KH$2))</f>
        <v>0</v>
      </c>
      <c r="KI7" s="13">
        <f ca="1">IF(KI$2="",0,INDEX(NINHBINH_NK_BAO_CAO_KQKD!$E:$E,KI$2))</f>
        <v>0</v>
      </c>
      <c r="KJ7" s="13">
        <f ca="1">IF(KJ$2="",0,INDEX(NINHBINH_NK_BAO_CAO_KQKD!$E:$E,KJ$2))</f>
        <v>0</v>
      </c>
      <c r="KK7" s="13">
        <f ca="1">IF(KK$2="",0,INDEX(NINHBINH_NK_BAO_CAO_KQKD!$E:$E,KK$2))</f>
        <v>0</v>
      </c>
      <c r="KL7" s="13">
        <f ca="1">IF(KL$2="",0,INDEX(NINHBINH_NK_BAO_CAO_KQKD!$E:$E,KL$2))</f>
        <v>0</v>
      </c>
      <c r="KM7" s="13">
        <f ca="1">IF(KM$2="",0,INDEX(NINHBINH_NK_BAO_CAO_KQKD!$E:$E,KM$2))</f>
        <v>0</v>
      </c>
      <c r="KN7" s="13">
        <f ca="1">IF(KN$2="",0,INDEX(NINHBINH_NK_BAO_CAO_KQKD!$E:$E,KN$2))</f>
        <v>0</v>
      </c>
      <c r="KO7" s="13">
        <f ca="1">IF(KO$2="",0,INDEX(NINHBINH_NK_BAO_CAO_KQKD!$E:$E,KO$2))</f>
        <v>0</v>
      </c>
      <c r="KP7" s="13">
        <f ca="1">IF(KP$2="",0,INDEX(NINHBINH_NK_BAO_CAO_KQKD!$E:$E,KP$2))</f>
        <v>0</v>
      </c>
      <c r="KQ7" s="13">
        <f ca="1">IF(KQ$2="",0,INDEX(NINHBINH_NK_BAO_CAO_KQKD!$E:$E,KQ$2))</f>
        <v>0</v>
      </c>
      <c r="KR7" s="13">
        <f ca="1">IF(KR$2="",0,INDEX(NINHBINH_NK_BAO_CAO_KQKD!$E:$E,KR$2))</f>
        <v>0</v>
      </c>
      <c r="KS7" s="13">
        <f ca="1">IF(KS$2="",0,INDEX(NINHBINH_NK_BAO_CAO_KQKD!$E:$E,KS$2))</f>
        <v>0</v>
      </c>
      <c r="KT7" s="13">
        <f ca="1">IF(KT$2="",0,INDEX(NINHBINH_NK_BAO_CAO_KQKD!$E:$E,KT$2))</f>
        <v>0</v>
      </c>
      <c r="KU7" s="13">
        <f ca="1">IF(KU$2="",0,INDEX(NINHBINH_NK_BAO_CAO_KQKD!$E:$E,KU$2))</f>
        <v>0</v>
      </c>
      <c r="KV7" s="13">
        <f ca="1">IF(KV$2="",0,INDEX(NINHBINH_NK_BAO_CAO_KQKD!$E:$E,KV$2))</f>
        <v>0</v>
      </c>
      <c r="KW7" s="13">
        <f ca="1">IF(KW$2="",0,INDEX(NINHBINH_NK_BAO_CAO_KQKD!$E:$E,KW$2))</f>
        <v>0</v>
      </c>
      <c r="KX7" s="13">
        <f ca="1">IF(KX$2="",0,INDEX(NINHBINH_NK_BAO_CAO_KQKD!$E:$E,KX$2))</f>
        <v>0</v>
      </c>
      <c r="KY7" s="13">
        <f ca="1">IF(KY$2="",0,INDEX(NINHBINH_NK_BAO_CAO_KQKD!$E:$E,KY$2))</f>
        <v>0</v>
      </c>
      <c r="KZ7" s="13">
        <f ca="1">IF(KZ$2="",0,INDEX(NINHBINH_NK_BAO_CAO_KQKD!$E:$E,KZ$2))</f>
        <v>0</v>
      </c>
      <c r="LA7" s="13">
        <f ca="1">IF(LA$2="",0,INDEX(NINHBINH_NK_BAO_CAO_KQKD!$E:$E,LA$2))</f>
        <v>0</v>
      </c>
      <c r="LB7" s="13">
        <f ca="1">IF(LB$2="",0,INDEX(NINHBINH_NK_BAO_CAO_KQKD!$E:$E,LB$2))</f>
        <v>0</v>
      </c>
      <c r="LC7" s="13">
        <f ca="1">IF(LC$2="",0,INDEX(NINHBINH_NK_BAO_CAO_KQKD!$E:$E,LC$2))</f>
        <v>0</v>
      </c>
      <c r="LD7" s="13">
        <f ca="1">IF(LD$2="",0,INDEX(NINHBINH_NK_BAO_CAO_KQKD!$E:$E,LD$2))</f>
        <v>0</v>
      </c>
      <c r="LE7" s="13">
        <f ca="1">IF(LE$2="",0,INDEX(NINHBINH_NK_BAO_CAO_KQKD!$E:$E,LE$2))</f>
        <v>0</v>
      </c>
      <c r="LF7" s="13">
        <f ca="1">IF(LF$2="",0,INDEX(NINHBINH_NK_BAO_CAO_KQKD!$E:$E,LF$2))</f>
        <v>0</v>
      </c>
      <c r="LG7" s="13">
        <f ca="1">IF(LG$2="",0,INDEX(NINHBINH_NK_BAO_CAO_KQKD!$E:$E,LG$2))</f>
        <v>0</v>
      </c>
      <c r="LH7" s="13">
        <f ca="1">IF(LH$2="",0,INDEX(NINHBINH_NK_BAO_CAO_KQKD!$E:$E,LH$2))</f>
        <v>0</v>
      </c>
      <c r="LI7" s="13">
        <f ca="1">IF(LI$2="",0,INDEX(NINHBINH_NK_BAO_CAO_KQKD!$E:$E,LI$2))</f>
        <v>0</v>
      </c>
      <c r="LJ7" s="13">
        <f ca="1">IF(LJ$2="",0,INDEX(NINHBINH_NK_BAO_CAO_KQKD!$E:$E,LJ$2))</f>
        <v>0</v>
      </c>
      <c r="LK7" s="13">
        <f ca="1">IF(LK$2="",0,INDEX(NINHBINH_NK_BAO_CAO_KQKD!$E:$E,LK$2))</f>
        <v>0</v>
      </c>
      <c r="LL7" s="13">
        <f ca="1">IF(LL$2="",0,INDEX(NINHBINH_NK_BAO_CAO_KQKD!$E:$E,LL$2))</f>
        <v>0</v>
      </c>
      <c r="LM7" s="13">
        <f ca="1">IF(LM$2="",0,INDEX(NINHBINH_NK_BAO_CAO_KQKD!$E:$E,LM$2))</f>
        <v>0</v>
      </c>
      <c r="LN7" s="13">
        <f ca="1">IF(LN$2="",0,INDEX(NINHBINH_NK_BAO_CAO_KQKD!$E:$E,LN$2))</f>
        <v>0</v>
      </c>
      <c r="LO7" s="13">
        <f ca="1">IF(LO$2="",0,INDEX(NINHBINH_NK_BAO_CAO_KQKD!$E:$E,LO$2))</f>
        <v>0</v>
      </c>
      <c r="LP7" s="13">
        <f ca="1">IF(LP$2="",0,INDEX(NINHBINH_NK_BAO_CAO_KQKD!$E:$E,LP$2))</f>
        <v>0</v>
      </c>
      <c r="LQ7" s="13">
        <f ca="1">IF(LQ$2="",0,INDEX(NINHBINH_NK_BAO_CAO_KQKD!$E:$E,LQ$2))</f>
        <v>0</v>
      </c>
      <c r="LR7" s="13">
        <f ca="1">IF(LR$2="",0,INDEX(NINHBINH_NK_BAO_CAO_KQKD!$E:$E,LR$2))</f>
        <v>0</v>
      </c>
      <c r="LS7" s="13">
        <f ca="1">IF(LS$2="",0,INDEX(NINHBINH_NK_BAO_CAO_KQKD!$E:$E,LS$2))</f>
        <v>0</v>
      </c>
      <c r="LT7" s="13">
        <f ca="1">IF(LT$2="",0,INDEX(NINHBINH_NK_BAO_CAO_KQKD!$E:$E,LT$2))</f>
        <v>0</v>
      </c>
      <c r="LU7" s="13">
        <f ca="1">IF(LU$2="",0,INDEX(NINHBINH_NK_BAO_CAO_KQKD!$E:$E,LU$2))</f>
        <v>0</v>
      </c>
      <c r="LV7" s="13">
        <f ca="1">IF(LV$2="",0,INDEX(NINHBINH_NK_BAO_CAO_KQKD!$E:$E,LV$2))</f>
        <v>0</v>
      </c>
      <c r="LW7" s="13">
        <f ca="1">IF(LW$2="",0,INDEX(NINHBINH_NK_BAO_CAO_KQKD!$E:$E,LW$2))</f>
        <v>0</v>
      </c>
      <c r="LX7" s="13">
        <f ca="1">IF(LX$2="",0,INDEX(NINHBINH_NK_BAO_CAO_KQKD!$E:$E,LX$2))</f>
        <v>0</v>
      </c>
      <c r="LY7" s="13">
        <f ca="1">IF(LY$2="",0,INDEX(NINHBINH_NK_BAO_CAO_KQKD!$E:$E,LY$2))</f>
        <v>0</v>
      </c>
      <c r="LZ7" s="13">
        <f ca="1">IF(LZ$2="",0,INDEX(NINHBINH_NK_BAO_CAO_KQKD!$E:$E,LZ$2))</f>
        <v>0</v>
      </c>
      <c r="MA7" s="13">
        <f ca="1">IF(MA$2="",0,INDEX(NINHBINH_NK_BAO_CAO_KQKD!$E:$E,MA$2))</f>
        <v>0</v>
      </c>
      <c r="MB7" s="13">
        <f ca="1">IF(MB$2="",0,INDEX(NINHBINH_NK_BAO_CAO_KQKD!$E:$E,MB$2))</f>
        <v>0</v>
      </c>
      <c r="MC7" s="13">
        <f ca="1">IF(MC$2="",0,INDEX(NINHBINH_NK_BAO_CAO_KQKD!$E:$E,MC$2))</f>
        <v>0</v>
      </c>
      <c r="MD7" s="13">
        <f ca="1">IF(MD$2="",0,INDEX(NINHBINH_NK_BAO_CAO_KQKD!$E:$E,MD$2))</f>
        <v>0</v>
      </c>
      <c r="ME7" s="13">
        <f ca="1">IF(ME$2="",0,INDEX(NINHBINH_NK_BAO_CAO_KQKD!$E:$E,ME$2))</f>
        <v>0</v>
      </c>
      <c r="MF7" s="13">
        <f ca="1">IF(MF$2="",0,INDEX(NINHBINH_NK_BAO_CAO_KQKD!$E:$E,MF$2))</f>
        <v>0</v>
      </c>
      <c r="MG7" s="13">
        <f ca="1">IF(MG$2="",0,INDEX(NINHBINH_NK_BAO_CAO_KQKD!$E:$E,MG$2))</f>
        <v>0</v>
      </c>
      <c r="MH7" s="13">
        <f ca="1">IF(MH$2="",0,INDEX(NINHBINH_NK_BAO_CAO_KQKD!$E:$E,MH$2))</f>
        <v>0</v>
      </c>
      <c r="MI7" s="13">
        <f ca="1">IF(MI$2="",0,INDEX(NINHBINH_NK_BAO_CAO_KQKD!$E:$E,MI$2))</f>
        <v>0</v>
      </c>
      <c r="MJ7" s="13">
        <f ca="1">IF(MJ$2="",0,INDEX(NINHBINH_NK_BAO_CAO_KQKD!$E:$E,MJ$2))</f>
        <v>0</v>
      </c>
      <c r="MK7" s="13">
        <f ca="1">IF(MK$2="",0,INDEX(NINHBINH_NK_BAO_CAO_KQKD!$E:$E,MK$2))</f>
        <v>0</v>
      </c>
      <c r="ML7" s="13">
        <f ca="1">IF(ML$2="",0,INDEX(NINHBINH_NK_BAO_CAO_KQKD!$E:$E,ML$2))</f>
        <v>0</v>
      </c>
      <c r="MM7" s="13">
        <f ca="1">IF(MM$2="",0,INDEX(NINHBINH_NK_BAO_CAO_KQKD!$E:$E,MM$2))</f>
        <v>0</v>
      </c>
      <c r="MN7" s="13">
        <f ca="1">IF(MN$2="",0,INDEX(NINHBINH_NK_BAO_CAO_KQKD!$E:$E,MN$2))</f>
        <v>0</v>
      </c>
      <c r="MO7" s="13">
        <f ca="1">IF(MO$2="",0,INDEX(NINHBINH_NK_BAO_CAO_KQKD!$E:$E,MO$2))</f>
        <v>0</v>
      </c>
      <c r="MP7" s="13">
        <f ca="1">IF(MP$2="",0,INDEX(NINHBINH_NK_BAO_CAO_KQKD!$E:$E,MP$2))</f>
        <v>0</v>
      </c>
      <c r="MQ7" s="13">
        <f ca="1">IF(MQ$2="",0,INDEX(NINHBINH_NK_BAO_CAO_KQKD!$E:$E,MQ$2))</f>
        <v>0</v>
      </c>
      <c r="MR7" s="13">
        <f ca="1">IF(MR$2="",0,INDEX(NINHBINH_NK_BAO_CAO_KQKD!$E:$E,MR$2))</f>
        <v>0</v>
      </c>
      <c r="MS7" s="13">
        <f ca="1">IF(MS$2="",0,INDEX(NINHBINH_NK_BAO_CAO_KQKD!$E:$E,MS$2))</f>
        <v>0</v>
      </c>
      <c r="MT7" s="13">
        <f ca="1">IF(MT$2="",0,INDEX(NINHBINH_NK_BAO_CAO_KQKD!$E:$E,MT$2))</f>
        <v>0</v>
      </c>
      <c r="MU7" s="13">
        <f ca="1">IF(MU$2="",0,INDEX(NINHBINH_NK_BAO_CAO_KQKD!$E:$E,MU$2))</f>
        <v>0</v>
      </c>
      <c r="MV7" s="13">
        <f ca="1">IF(MV$2="",0,INDEX(NINHBINH_NK_BAO_CAO_KQKD!$E:$E,MV$2))</f>
        <v>0</v>
      </c>
      <c r="MW7" s="13">
        <f ca="1">IF(MW$2="",0,INDEX(NINHBINH_NK_BAO_CAO_KQKD!$E:$E,MW$2))</f>
        <v>0</v>
      </c>
      <c r="MX7" s="13">
        <f ca="1">IF(MX$2="",0,INDEX(NINHBINH_NK_BAO_CAO_KQKD!$E:$E,MX$2))</f>
        <v>0</v>
      </c>
      <c r="MY7" s="13">
        <f ca="1">IF(MY$2="",0,INDEX(NINHBINH_NK_BAO_CAO_KQKD!$E:$E,MY$2))</f>
        <v>0</v>
      </c>
      <c r="MZ7" s="13">
        <f ca="1">IF(MZ$2="",0,INDEX(NINHBINH_NK_BAO_CAO_KQKD!$E:$E,MZ$2))</f>
        <v>0</v>
      </c>
      <c r="NA7" s="13">
        <f ca="1">IF(NA$2="",0,INDEX(NINHBINH_NK_BAO_CAO_KQKD!$E:$E,NA$2))</f>
        <v>0</v>
      </c>
      <c r="NB7" s="13">
        <f ca="1">IF(NB$2="",0,INDEX(NINHBINH_NK_BAO_CAO_KQKD!$E:$E,NB$2))</f>
        <v>0</v>
      </c>
      <c r="NC7" s="13">
        <f ca="1">IF(NC$2="",0,INDEX(NINHBINH_NK_BAO_CAO_KQKD!$E:$E,NC$2))</f>
        <v>0</v>
      </c>
      <c r="ND7" s="13">
        <f ca="1">IF(ND$2="",0,INDEX(NINHBINH_NK_BAO_CAO_KQKD!$E:$E,ND$2))</f>
        <v>0</v>
      </c>
      <c r="NE7" s="13">
        <f ca="1">IF(NE$2="",0,INDEX(NINHBINH_NK_BAO_CAO_KQKD!$E:$E,NE$2))</f>
        <v>0</v>
      </c>
      <c r="NF7" s="13">
        <f ca="1">IF(NF$2="",0,INDEX(NINHBINH_NK_BAO_CAO_KQKD!$E:$E,NF$2))</f>
        <v>0</v>
      </c>
      <c r="NG7" s="13">
        <f ca="1">IF(NG$2="",0,INDEX(NINHBINH_NK_BAO_CAO_KQKD!$E:$E,NG$2))</f>
        <v>0</v>
      </c>
    </row>
    <row r="8" spans="1:371" ht="15.75" x14ac:dyDescent="0.25">
      <c r="A8" s="12" t="s">
        <v>8</v>
      </c>
      <c r="B8" s="13"/>
      <c r="C8" s="13">
        <f ca="1">+NINHBINH_NK_MUC_TIEU!B6/365*(TODAY()-DATE(YEAR(TODAY()),1,1))</f>
        <v>2963663424.6575346</v>
      </c>
      <c r="D8" s="13">
        <f>+INDEX(NINHBINH_NK_BAO_CAO_KQKD!F:F,IF(COUNTA(NINHBINH_NK_BAO_CAO_KQKD!F:F)&lt;2,2,COUNTA(NINHBINH_NK_BAO_CAO_KQKD!F:F)))</f>
        <v>1663550650.8734136</v>
      </c>
      <c r="E8" s="13">
        <f t="shared" ca="1" si="6"/>
        <v>1300112773.784121</v>
      </c>
      <c r="F8" s="14">
        <f t="shared" ca="1" si="7"/>
        <v>0.56131564638303855</v>
      </c>
      <c r="G8" s="13">
        <f ca="1">IF(G$2="",0,INDEX(NINHBINH_NK_BAO_CAO_KQKD!$F:$F,G$2))</f>
        <v>0</v>
      </c>
      <c r="H8" s="13">
        <f ca="1">IF(H$2="",0,INDEX(NINHBINH_NK_BAO_CAO_KQKD!$F:$F,H$2))</f>
        <v>0</v>
      </c>
      <c r="I8" s="13">
        <f ca="1">IF(I$2="",0,INDEX(NINHBINH_NK_BAO_CAO_KQKD!$F:$F,I$2))</f>
        <v>0</v>
      </c>
      <c r="J8" s="13">
        <f ca="1">IF(J$2="",0,INDEX(NINHBINH_NK_BAO_CAO_KQKD!$F:$F,J$2))</f>
        <v>0</v>
      </c>
      <c r="K8" s="13">
        <f ca="1">IF(K$2="",0,INDEX(NINHBINH_NK_BAO_CAO_KQKD!$F:$F,K$2))</f>
        <v>0</v>
      </c>
      <c r="L8" s="13">
        <f ca="1">IF(L$2="",0,INDEX(NINHBINH_NK_BAO_CAO_KQKD!$F:$F,L$2))</f>
        <v>0</v>
      </c>
      <c r="M8" s="13">
        <f ca="1">IF(M$2="",0,INDEX(NINHBINH_NK_BAO_CAO_KQKD!$F:$F,M$2))</f>
        <v>0</v>
      </c>
      <c r="N8" s="13">
        <f ca="1">IF(N$2="",0,INDEX(NINHBINH_NK_BAO_CAO_KQKD!$F:$F,N$2))</f>
        <v>0</v>
      </c>
      <c r="O8" s="13">
        <f ca="1">IF(O$2="",0,INDEX(NINHBINH_NK_BAO_CAO_KQKD!$F:$F,O$2))</f>
        <v>0</v>
      </c>
      <c r="P8" s="13">
        <f ca="1">IF(P$2="",0,INDEX(NINHBINH_NK_BAO_CAO_KQKD!$F:$F,P$2))</f>
        <v>0</v>
      </c>
      <c r="Q8" s="13">
        <f ca="1">IF(Q$2="",0,INDEX(NINHBINH_NK_BAO_CAO_KQKD!$F:$F,Q$2))</f>
        <v>0</v>
      </c>
      <c r="R8" s="13">
        <f ca="1">IF(R$2="",0,INDEX(NINHBINH_NK_BAO_CAO_KQKD!$F:$F,R$2))</f>
        <v>0</v>
      </c>
      <c r="S8" s="13">
        <f ca="1">IF(S$2="",0,INDEX(NINHBINH_NK_BAO_CAO_KQKD!$F:$F,S$2))</f>
        <v>0</v>
      </c>
      <c r="T8" s="13">
        <f ca="1">IF(T$2="",0,INDEX(NINHBINH_NK_BAO_CAO_KQKD!$F:$F,T$2))</f>
        <v>0</v>
      </c>
      <c r="U8" s="13">
        <f ca="1">IF(U$2="",0,INDEX(NINHBINH_NK_BAO_CAO_KQKD!$F:$F,U$2))</f>
        <v>0</v>
      </c>
      <c r="V8" s="13">
        <f ca="1">IF(V$2="",0,INDEX(NINHBINH_NK_BAO_CAO_KQKD!$F:$F,V$2))</f>
        <v>0</v>
      </c>
      <c r="W8" s="13">
        <f ca="1">IF(W$2="",0,INDEX(NINHBINH_NK_BAO_CAO_KQKD!$F:$F,W$2))</f>
        <v>0</v>
      </c>
      <c r="X8" s="13">
        <f ca="1">IF(X$2="",0,INDEX(NINHBINH_NK_BAO_CAO_KQKD!$F:$F,X$2))</f>
        <v>0</v>
      </c>
      <c r="Y8" s="13">
        <f ca="1">IF(Y$2="",0,INDEX(NINHBINH_NK_BAO_CAO_KQKD!$F:$F,Y$2))</f>
        <v>0</v>
      </c>
      <c r="Z8" s="13">
        <f ca="1">IF(Z$2="",0,INDEX(NINHBINH_NK_BAO_CAO_KQKD!$F:$F,Z$2))</f>
        <v>0</v>
      </c>
      <c r="AA8" s="13">
        <f ca="1">IF(AA$2="",0,INDEX(NINHBINH_NK_BAO_CAO_KQKD!$F:$F,AA$2))</f>
        <v>0</v>
      </c>
      <c r="AB8" s="13">
        <f ca="1">IF(AB$2="",0,INDEX(NINHBINH_NK_BAO_CAO_KQKD!$F:$F,AB$2))</f>
        <v>0</v>
      </c>
      <c r="AC8" s="13">
        <f ca="1">IF(AC$2="",0,INDEX(NINHBINH_NK_BAO_CAO_KQKD!$F:$F,AC$2))</f>
        <v>0</v>
      </c>
      <c r="AD8" s="13">
        <f ca="1">IF(AD$2="",0,INDEX(NINHBINH_NK_BAO_CAO_KQKD!$F:$F,AD$2))</f>
        <v>0</v>
      </c>
      <c r="AE8" s="13">
        <f ca="1">IF(AE$2="",0,INDEX(NINHBINH_NK_BAO_CAO_KQKD!$F:$F,AE$2))</f>
        <v>0</v>
      </c>
      <c r="AF8" s="13">
        <f ca="1">IF(AF$2="",0,INDEX(NINHBINH_NK_BAO_CAO_KQKD!$F:$F,AF$2))</f>
        <v>0</v>
      </c>
      <c r="AG8" s="13">
        <f ca="1">IF(AG$2="",0,INDEX(NINHBINH_NK_BAO_CAO_KQKD!$F:$F,AG$2))</f>
        <v>0</v>
      </c>
      <c r="AH8" s="13">
        <f ca="1">IF(AH$2="",0,INDEX(NINHBINH_NK_BAO_CAO_KQKD!$F:$F,AH$2))</f>
        <v>0</v>
      </c>
      <c r="AI8" s="13">
        <f ca="1">IF(AI$2="",0,INDEX(NINHBINH_NK_BAO_CAO_KQKD!$F:$F,AI$2))</f>
        <v>0</v>
      </c>
      <c r="AJ8" s="13">
        <f ca="1">IF(AJ$2="",0,INDEX(NINHBINH_NK_BAO_CAO_KQKD!$F:$F,AJ$2))</f>
        <v>0</v>
      </c>
      <c r="AK8" s="13">
        <f ca="1">IF(AK$2="",0,INDEX(NINHBINH_NK_BAO_CAO_KQKD!$F:$F,AK$2))</f>
        <v>0</v>
      </c>
      <c r="AL8" s="13">
        <f ca="1">IF(AL$2="",0,INDEX(NINHBINH_NK_BAO_CAO_KQKD!$F:$F,AL$2))</f>
        <v>0</v>
      </c>
      <c r="AM8" s="13">
        <f ca="1">IF(AM$2="",0,INDEX(NINHBINH_NK_BAO_CAO_KQKD!$F:$F,AM$2))</f>
        <v>0</v>
      </c>
      <c r="AN8" s="13">
        <f ca="1">IF(AN$2="",0,INDEX(NINHBINH_NK_BAO_CAO_KQKD!$F:$F,AN$2))</f>
        <v>0</v>
      </c>
      <c r="AO8" s="13">
        <f ca="1">IF(AO$2="",0,INDEX(NINHBINH_NK_BAO_CAO_KQKD!$F:$F,AO$2))</f>
        <v>0</v>
      </c>
      <c r="AP8" s="13">
        <f ca="1">IF(AP$2="",0,INDEX(NINHBINH_NK_BAO_CAO_KQKD!$F:$F,AP$2))</f>
        <v>0</v>
      </c>
      <c r="AQ8" s="13">
        <f ca="1">IF(AQ$2="",0,INDEX(NINHBINH_NK_BAO_CAO_KQKD!$F:$F,AQ$2))</f>
        <v>0</v>
      </c>
      <c r="AR8" s="13">
        <f ca="1">IF(AR$2="",0,INDEX(NINHBINH_NK_BAO_CAO_KQKD!$F:$F,AR$2))</f>
        <v>0</v>
      </c>
      <c r="AS8" s="13">
        <f ca="1">IF(AS$2="",0,INDEX(NINHBINH_NK_BAO_CAO_KQKD!$F:$F,AS$2))</f>
        <v>0</v>
      </c>
      <c r="AT8" s="13">
        <f ca="1">IF(AT$2="",0,INDEX(NINHBINH_NK_BAO_CAO_KQKD!$F:$F,AT$2))</f>
        <v>0</v>
      </c>
      <c r="AU8" s="13">
        <f ca="1">IF(AU$2="",0,INDEX(NINHBINH_NK_BAO_CAO_KQKD!$F:$F,AU$2))</f>
        <v>0</v>
      </c>
      <c r="AV8" s="13">
        <f ca="1">IF(AV$2="",0,INDEX(NINHBINH_NK_BAO_CAO_KQKD!$F:$F,AV$2))</f>
        <v>0</v>
      </c>
      <c r="AW8" s="13">
        <f ca="1">IF(AW$2="",0,INDEX(NINHBINH_NK_BAO_CAO_KQKD!$F:$F,AW$2))</f>
        <v>0</v>
      </c>
      <c r="AX8" s="13">
        <f ca="1">IF(AX$2="",0,INDEX(NINHBINH_NK_BAO_CAO_KQKD!$F:$F,AX$2))</f>
        <v>0</v>
      </c>
      <c r="AY8" s="13">
        <f ca="1">IF(AY$2="",0,INDEX(NINHBINH_NK_BAO_CAO_KQKD!$F:$F,AY$2))</f>
        <v>0</v>
      </c>
      <c r="AZ8" s="13">
        <f ca="1">IF(AZ$2="",0,INDEX(NINHBINH_NK_BAO_CAO_KQKD!$F:$F,AZ$2))</f>
        <v>0</v>
      </c>
      <c r="BA8" s="13">
        <f ca="1">IF(BA$2="",0,INDEX(NINHBINH_NK_BAO_CAO_KQKD!$F:$F,BA$2))</f>
        <v>0</v>
      </c>
      <c r="BB8" s="13">
        <f ca="1">IF(BB$2="",0,INDEX(NINHBINH_NK_BAO_CAO_KQKD!$F:$F,BB$2))</f>
        <v>0</v>
      </c>
      <c r="BC8" s="13">
        <f ca="1">IF(BC$2="",0,INDEX(NINHBINH_NK_BAO_CAO_KQKD!$F:$F,BC$2))</f>
        <v>0</v>
      </c>
      <c r="BD8" s="13">
        <f ca="1">IF(BD$2="",0,INDEX(NINHBINH_NK_BAO_CAO_KQKD!$F:$F,BD$2))</f>
        <v>0</v>
      </c>
      <c r="BE8" s="13">
        <f ca="1">IF(BE$2="",0,INDEX(NINHBINH_NK_BAO_CAO_KQKD!$F:$F,BE$2))</f>
        <v>0</v>
      </c>
      <c r="BF8" s="13">
        <f ca="1">IF(BF$2="",0,INDEX(NINHBINH_NK_BAO_CAO_KQKD!$F:$F,BF$2))</f>
        <v>0</v>
      </c>
      <c r="BG8" s="13">
        <f ca="1">IF(BG$2="",0,INDEX(NINHBINH_NK_BAO_CAO_KQKD!$F:$F,BG$2))</f>
        <v>0</v>
      </c>
      <c r="BH8" s="13">
        <f ca="1">IF(BH$2="",0,INDEX(NINHBINH_NK_BAO_CAO_KQKD!$F:$F,BH$2))</f>
        <v>0</v>
      </c>
      <c r="BI8" s="13">
        <f ca="1">IF(BI$2="",0,INDEX(NINHBINH_NK_BAO_CAO_KQKD!$F:$F,BI$2))</f>
        <v>0</v>
      </c>
      <c r="BJ8" s="13">
        <f ca="1">IF(BJ$2="",0,INDEX(NINHBINH_NK_BAO_CAO_KQKD!$F:$F,BJ$2))</f>
        <v>0</v>
      </c>
      <c r="BK8" s="13">
        <f ca="1">IF(BK$2="",0,INDEX(NINHBINH_NK_BAO_CAO_KQKD!$F:$F,BK$2))</f>
        <v>0</v>
      </c>
      <c r="BL8" s="13">
        <f ca="1">IF(BL$2="",0,INDEX(NINHBINH_NK_BAO_CAO_KQKD!$F:$F,BL$2))</f>
        <v>0</v>
      </c>
      <c r="BM8" s="13">
        <f ca="1">IF(BM$2="",0,INDEX(NINHBINH_NK_BAO_CAO_KQKD!$F:$F,BM$2))</f>
        <v>0</v>
      </c>
      <c r="BN8" s="13">
        <f ca="1">IF(BN$2="",0,INDEX(NINHBINH_NK_BAO_CAO_KQKD!$F:$F,BN$2))</f>
        <v>0</v>
      </c>
      <c r="BO8" s="13">
        <f ca="1">IF(BO$2="",0,INDEX(NINHBINH_NK_BAO_CAO_KQKD!$F:$F,BO$2))</f>
        <v>0</v>
      </c>
      <c r="BP8" s="13">
        <f ca="1">IF(BP$2="",0,INDEX(NINHBINH_NK_BAO_CAO_KQKD!$F:$F,BP$2))</f>
        <v>0</v>
      </c>
      <c r="BQ8" s="13">
        <f ca="1">IF(BQ$2="",0,INDEX(NINHBINH_NK_BAO_CAO_KQKD!$F:$F,BQ$2))</f>
        <v>0</v>
      </c>
      <c r="BR8" s="13">
        <f ca="1">IF(BR$2="",0,INDEX(NINHBINH_NK_BAO_CAO_KQKD!$F:$F,BR$2))</f>
        <v>0</v>
      </c>
      <c r="BS8" s="13">
        <f ca="1">IF(BS$2="",0,INDEX(NINHBINH_NK_BAO_CAO_KQKD!$F:$F,BS$2))</f>
        <v>0</v>
      </c>
      <c r="BT8" s="13">
        <f ca="1">IF(BT$2="",0,INDEX(NINHBINH_NK_BAO_CAO_KQKD!$F:$F,BT$2))</f>
        <v>0</v>
      </c>
      <c r="BU8" s="13">
        <f ca="1">IF(BU$2="",0,INDEX(NINHBINH_NK_BAO_CAO_KQKD!$F:$F,BU$2))</f>
        <v>0</v>
      </c>
      <c r="BV8" s="13">
        <f ca="1">IF(BV$2="",0,INDEX(NINHBINH_NK_BAO_CAO_KQKD!$F:$F,BV$2))</f>
        <v>0</v>
      </c>
      <c r="BW8" s="13">
        <f ca="1">IF(BW$2="",0,INDEX(NINHBINH_NK_BAO_CAO_KQKD!$F:$F,BW$2))</f>
        <v>0</v>
      </c>
      <c r="BX8" s="13">
        <f ca="1">IF(BX$2="",0,INDEX(NINHBINH_NK_BAO_CAO_KQKD!$F:$F,BX$2))</f>
        <v>0</v>
      </c>
      <c r="BY8" s="13">
        <f ca="1">IF(BY$2="",0,INDEX(NINHBINH_NK_BAO_CAO_KQKD!$F:$F,BY$2))</f>
        <v>0</v>
      </c>
      <c r="BZ8" s="13">
        <f ca="1">IF(BZ$2="",0,INDEX(NINHBINH_NK_BAO_CAO_KQKD!$F:$F,BZ$2))</f>
        <v>0</v>
      </c>
      <c r="CA8" s="13">
        <f ca="1">IF(CA$2="",0,INDEX(NINHBINH_NK_BAO_CAO_KQKD!$F:$F,CA$2))</f>
        <v>0</v>
      </c>
      <c r="CB8" s="13">
        <f ca="1">IF(CB$2="",0,INDEX(NINHBINH_NK_BAO_CAO_KQKD!$F:$F,CB$2))</f>
        <v>0</v>
      </c>
      <c r="CC8" s="13">
        <f ca="1">IF(CC$2="",0,INDEX(NINHBINH_NK_BAO_CAO_KQKD!$F:$F,CC$2))</f>
        <v>0</v>
      </c>
      <c r="CD8" s="13">
        <f ca="1">IF(CD$2="",0,INDEX(NINHBINH_NK_BAO_CAO_KQKD!$F:$F,CD$2))</f>
        <v>0</v>
      </c>
      <c r="CE8" s="13">
        <f ca="1">IF(CE$2="",0,INDEX(NINHBINH_NK_BAO_CAO_KQKD!$F:$F,CE$2))</f>
        <v>0</v>
      </c>
      <c r="CF8" s="13">
        <f ca="1">IF(CF$2="",0,INDEX(NINHBINH_NK_BAO_CAO_KQKD!$F:$F,CF$2))</f>
        <v>0</v>
      </c>
      <c r="CG8" s="13">
        <f ca="1">IF(CG$2="",0,INDEX(NINHBINH_NK_BAO_CAO_KQKD!$F:$F,CG$2))</f>
        <v>0</v>
      </c>
      <c r="CH8" s="13">
        <f ca="1">IF(CH$2="",0,INDEX(NINHBINH_NK_BAO_CAO_KQKD!$F:$F,CH$2))</f>
        <v>0</v>
      </c>
      <c r="CI8" s="13">
        <f ca="1">IF(CI$2="",0,INDEX(NINHBINH_NK_BAO_CAO_KQKD!$F:$F,CI$2))</f>
        <v>0</v>
      </c>
      <c r="CJ8" s="13">
        <f ca="1">IF(CJ$2="",0,INDEX(NINHBINH_NK_BAO_CAO_KQKD!$F:$F,CJ$2))</f>
        <v>0</v>
      </c>
      <c r="CK8" s="13">
        <f ca="1">IF(CK$2="",0,INDEX(NINHBINH_NK_BAO_CAO_KQKD!$F:$F,CK$2))</f>
        <v>0</v>
      </c>
      <c r="CL8" s="13">
        <f ca="1">IF(CL$2="",0,INDEX(NINHBINH_NK_BAO_CAO_KQKD!$F:$F,CL$2))</f>
        <v>0</v>
      </c>
      <c r="CM8" s="13">
        <f ca="1">IF(CM$2="",0,INDEX(NINHBINH_NK_BAO_CAO_KQKD!$F:$F,CM$2))</f>
        <v>0</v>
      </c>
      <c r="CN8" s="13">
        <f ca="1">IF(CN$2="",0,INDEX(NINHBINH_NK_BAO_CAO_KQKD!$F:$F,CN$2))</f>
        <v>0</v>
      </c>
      <c r="CO8" s="13">
        <f ca="1">IF(CO$2="",0,INDEX(NINHBINH_NK_BAO_CAO_KQKD!$F:$F,CO$2))</f>
        <v>0</v>
      </c>
      <c r="CP8" s="13">
        <f ca="1">IF(CP$2="",0,INDEX(NINHBINH_NK_BAO_CAO_KQKD!$F:$F,CP$2))</f>
        <v>0</v>
      </c>
      <c r="CQ8" s="13">
        <f ca="1">IF(CQ$2="",0,INDEX(NINHBINH_NK_BAO_CAO_KQKD!$F:$F,CQ$2))</f>
        <v>0</v>
      </c>
      <c r="CR8" s="13">
        <f ca="1">IF(CR$2="",0,INDEX(NINHBINH_NK_BAO_CAO_KQKD!$F:$F,CR$2))</f>
        <v>0</v>
      </c>
      <c r="CS8" s="13">
        <f ca="1">IF(CS$2="",0,INDEX(NINHBINH_NK_BAO_CAO_KQKD!$F:$F,CS$2))</f>
        <v>0</v>
      </c>
      <c r="CT8" s="13">
        <f ca="1">IF(CT$2="",0,INDEX(NINHBINH_NK_BAO_CAO_KQKD!$F:$F,CT$2))</f>
        <v>0</v>
      </c>
      <c r="CU8" s="13">
        <f ca="1">IF(CU$2="",0,INDEX(NINHBINH_NK_BAO_CAO_KQKD!$F:$F,CU$2))</f>
        <v>0</v>
      </c>
      <c r="CV8" s="13">
        <f ca="1">IF(CV$2="",0,INDEX(NINHBINH_NK_BAO_CAO_KQKD!$F:$F,CV$2))</f>
        <v>0</v>
      </c>
      <c r="CW8" s="13">
        <f ca="1">IF(CW$2="",0,INDEX(NINHBINH_NK_BAO_CAO_KQKD!$F:$F,CW$2))</f>
        <v>0</v>
      </c>
      <c r="CX8" s="13">
        <f ca="1">IF(CX$2="",0,INDEX(NINHBINH_NK_BAO_CAO_KQKD!$F:$F,CX$2))</f>
        <v>0</v>
      </c>
      <c r="CY8" s="13">
        <f ca="1">IF(CY$2="",0,INDEX(NINHBINH_NK_BAO_CAO_KQKD!$F:$F,CY$2))</f>
        <v>0</v>
      </c>
      <c r="CZ8" s="13">
        <f ca="1">IF(CZ$2="",0,INDEX(NINHBINH_NK_BAO_CAO_KQKD!$F:$F,CZ$2))</f>
        <v>0</v>
      </c>
      <c r="DA8" s="13">
        <f ca="1">IF(DA$2="",0,INDEX(NINHBINH_NK_BAO_CAO_KQKD!$F:$F,DA$2))</f>
        <v>0</v>
      </c>
      <c r="DB8" s="13">
        <f ca="1">IF(DB$2="",0,INDEX(NINHBINH_NK_BAO_CAO_KQKD!$F:$F,DB$2))</f>
        <v>0</v>
      </c>
      <c r="DC8" s="13">
        <f ca="1">IF(DC$2="",0,INDEX(NINHBINH_NK_BAO_CAO_KQKD!$F:$F,DC$2))</f>
        <v>0</v>
      </c>
      <c r="DD8" s="13">
        <f ca="1">IF(DD$2="",0,INDEX(NINHBINH_NK_BAO_CAO_KQKD!$F:$F,DD$2))</f>
        <v>0</v>
      </c>
      <c r="DE8" s="13">
        <f ca="1">IF(DE$2="",0,INDEX(NINHBINH_NK_BAO_CAO_KQKD!$F:$F,DE$2))</f>
        <v>0</v>
      </c>
      <c r="DF8" s="13">
        <f ca="1">IF(DF$2="",0,INDEX(NINHBINH_NK_BAO_CAO_KQKD!$F:$F,DF$2))</f>
        <v>0</v>
      </c>
      <c r="DG8" s="13">
        <f ca="1">IF(DG$2="",0,INDEX(NINHBINH_NK_BAO_CAO_KQKD!$F:$F,DG$2))</f>
        <v>0</v>
      </c>
      <c r="DH8" s="13">
        <f ca="1">IF(DH$2="",0,INDEX(NINHBINH_NK_BAO_CAO_KQKD!$F:$F,DH$2))</f>
        <v>0</v>
      </c>
      <c r="DI8" s="13">
        <f ca="1">IF(DI$2="",0,INDEX(NINHBINH_NK_BAO_CAO_KQKD!$F:$F,DI$2))</f>
        <v>0</v>
      </c>
      <c r="DJ8" s="13">
        <f ca="1">IF(DJ$2="",0,INDEX(NINHBINH_NK_BAO_CAO_KQKD!$F:$F,DJ$2))</f>
        <v>0</v>
      </c>
      <c r="DK8" s="13">
        <f ca="1">IF(DK$2="",0,INDEX(NINHBINH_NK_BAO_CAO_KQKD!$F:$F,DK$2))</f>
        <v>0</v>
      </c>
      <c r="DL8" s="13">
        <f ca="1">IF(DL$2="",0,INDEX(NINHBINH_NK_BAO_CAO_KQKD!$F:$F,DL$2))</f>
        <v>0</v>
      </c>
      <c r="DM8" s="13">
        <f ca="1">IF(DM$2="",0,INDEX(NINHBINH_NK_BAO_CAO_KQKD!$F:$F,DM$2))</f>
        <v>0</v>
      </c>
      <c r="DN8" s="13">
        <f ca="1">IF(DN$2="",0,INDEX(NINHBINH_NK_BAO_CAO_KQKD!$F:$F,DN$2))</f>
        <v>0</v>
      </c>
      <c r="DO8" s="13">
        <f ca="1">IF(DO$2="",0,INDEX(NINHBINH_NK_BAO_CAO_KQKD!$F:$F,DO$2))</f>
        <v>0</v>
      </c>
      <c r="DP8" s="13">
        <f ca="1">IF(DP$2="",0,INDEX(NINHBINH_NK_BAO_CAO_KQKD!$F:$F,DP$2))</f>
        <v>0</v>
      </c>
      <c r="DQ8" s="13">
        <f ca="1">IF(DQ$2="",0,INDEX(NINHBINH_NK_BAO_CAO_KQKD!$F:$F,DQ$2))</f>
        <v>0</v>
      </c>
      <c r="DR8" s="13">
        <f ca="1">IF(DR$2="",0,INDEX(NINHBINH_NK_BAO_CAO_KQKD!$F:$F,DR$2))</f>
        <v>0</v>
      </c>
      <c r="DS8" s="13">
        <f ca="1">IF(DS$2="",0,INDEX(NINHBINH_NK_BAO_CAO_KQKD!$F:$F,DS$2))</f>
        <v>0</v>
      </c>
      <c r="DT8" s="13">
        <f ca="1">IF(DT$2="",0,INDEX(NINHBINH_NK_BAO_CAO_KQKD!$F:$F,DT$2))</f>
        <v>0</v>
      </c>
      <c r="DU8" s="13">
        <f ca="1">IF(DU$2="",0,INDEX(NINHBINH_NK_BAO_CAO_KQKD!$F:$F,DU$2))</f>
        <v>0</v>
      </c>
      <c r="DV8" s="13">
        <f ca="1">IF(DV$2="",0,INDEX(NINHBINH_NK_BAO_CAO_KQKD!$F:$F,DV$2))</f>
        <v>0</v>
      </c>
      <c r="DW8" s="13">
        <f ca="1">IF(DW$2="",0,INDEX(NINHBINH_NK_BAO_CAO_KQKD!$F:$F,DW$2))</f>
        <v>0</v>
      </c>
      <c r="DX8" s="13">
        <f ca="1">IF(DX$2="",0,INDEX(NINHBINH_NK_BAO_CAO_KQKD!$F:$F,DX$2))</f>
        <v>0</v>
      </c>
      <c r="DY8" s="13">
        <f ca="1">IF(DY$2="",0,INDEX(NINHBINH_NK_BAO_CAO_KQKD!$F:$F,DY$2))</f>
        <v>0</v>
      </c>
      <c r="DZ8" s="13">
        <f ca="1">IF(DZ$2="",0,INDEX(NINHBINH_NK_BAO_CAO_KQKD!$F:$F,DZ$2))</f>
        <v>0</v>
      </c>
      <c r="EA8" s="13">
        <f ca="1">IF(EA$2="",0,INDEX(NINHBINH_NK_BAO_CAO_KQKD!$F:$F,EA$2))</f>
        <v>0</v>
      </c>
      <c r="EB8" s="13">
        <f ca="1">IF(EB$2="",0,INDEX(NINHBINH_NK_BAO_CAO_KQKD!$F:$F,EB$2))</f>
        <v>0</v>
      </c>
      <c r="EC8" s="13">
        <f ca="1">IF(EC$2="",0,INDEX(NINHBINH_NK_BAO_CAO_KQKD!$F:$F,EC$2))</f>
        <v>0</v>
      </c>
      <c r="ED8" s="13">
        <f ca="1">IF(ED$2="",0,INDEX(NINHBINH_NK_BAO_CAO_KQKD!$F:$F,ED$2))</f>
        <v>0</v>
      </c>
      <c r="EE8" s="13">
        <f ca="1">IF(EE$2="",0,INDEX(NINHBINH_NK_BAO_CAO_KQKD!$F:$F,EE$2))</f>
        <v>0</v>
      </c>
      <c r="EF8" s="13">
        <f ca="1">IF(EF$2="",0,INDEX(NINHBINH_NK_BAO_CAO_KQKD!$F:$F,EF$2))</f>
        <v>0</v>
      </c>
      <c r="EG8" s="13">
        <f ca="1">IF(EG$2="",0,INDEX(NINHBINH_NK_BAO_CAO_KQKD!$F:$F,EG$2))</f>
        <v>0</v>
      </c>
      <c r="EH8" s="13">
        <f ca="1">IF(EH$2="",0,INDEX(NINHBINH_NK_BAO_CAO_KQKD!$F:$F,EH$2))</f>
        <v>0</v>
      </c>
      <c r="EI8" s="13">
        <f ca="1">IF(EI$2="",0,INDEX(NINHBINH_NK_BAO_CAO_KQKD!$F:$F,EI$2))</f>
        <v>0</v>
      </c>
      <c r="EJ8" s="13">
        <f ca="1">IF(EJ$2="",0,INDEX(NINHBINH_NK_BAO_CAO_KQKD!$F:$F,EJ$2))</f>
        <v>0</v>
      </c>
      <c r="EK8" s="13">
        <f ca="1">IF(EK$2="",0,INDEX(NINHBINH_NK_BAO_CAO_KQKD!$F:$F,EK$2))</f>
        <v>0</v>
      </c>
      <c r="EL8" s="13">
        <f ca="1">IF(EL$2="",0,INDEX(NINHBINH_NK_BAO_CAO_KQKD!$F:$F,EL$2))</f>
        <v>0</v>
      </c>
      <c r="EM8" s="13">
        <f ca="1">IF(EM$2="",0,INDEX(NINHBINH_NK_BAO_CAO_KQKD!$F:$F,EM$2))</f>
        <v>0</v>
      </c>
      <c r="EN8" s="13">
        <f ca="1">IF(EN$2="",0,INDEX(NINHBINH_NK_BAO_CAO_KQKD!$F:$F,EN$2))</f>
        <v>0</v>
      </c>
      <c r="EO8" s="13">
        <f ca="1">IF(EO$2="",0,INDEX(NINHBINH_NK_BAO_CAO_KQKD!$F:$F,EO$2))</f>
        <v>0</v>
      </c>
      <c r="EP8" s="13">
        <f ca="1">IF(EP$2="",0,INDEX(NINHBINH_NK_BAO_CAO_KQKD!$F:$F,EP$2))</f>
        <v>0</v>
      </c>
      <c r="EQ8" s="13">
        <f ca="1">IF(EQ$2="",0,INDEX(NINHBINH_NK_BAO_CAO_KQKD!$F:$F,EQ$2))</f>
        <v>0</v>
      </c>
      <c r="ER8" s="13">
        <f ca="1">IF(ER$2="",0,INDEX(NINHBINH_NK_BAO_CAO_KQKD!$F:$F,ER$2))</f>
        <v>1195038490.2314405</v>
      </c>
      <c r="ES8" s="13">
        <f ca="1">IF(ES$2="",0,INDEX(NINHBINH_NK_BAO_CAO_KQKD!$F:$F,ES$2))</f>
        <v>1195038490.2314405</v>
      </c>
      <c r="ET8" s="13">
        <f ca="1">IF(ET$2="",0,INDEX(NINHBINH_NK_BAO_CAO_KQKD!$F:$F,ET$2))</f>
        <v>1207122278.2934406</v>
      </c>
      <c r="EU8" s="13">
        <f ca="1">IF(EU$2="",0,INDEX(NINHBINH_NK_BAO_CAO_KQKD!$F:$F,EU$2))</f>
        <v>1231161376.1594403</v>
      </c>
      <c r="EV8" s="13">
        <f ca="1">IF(EV$2="",0,INDEX(NINHBINH_NK_BAO_CAO_KQKD!$F:$F,EV$2))</f>
        <v>1230281836.1594405</v>
      </c>
      <c r="EW8" s="13">
        <f ca="1">IF(EW$2="",0,INDEX(NINHBINH_NK_BAO_CAO_KQKD!$F:$F,EW$2))</f>
        <v>0</v>
      </c>
      <c r="EX8" s="13">
        <f ca="1">IF(EX$2="",0,INDEX(NINHBINH_NK_BAO_CAO_KQKD!$F:$F,EX$2))</f>
        <v>1230281836.1594405</v>
      </c>
      <c r="EY8" s="13">
        <f ca="1">IF(EY$2="",0,INDEX(NINHBINH_NK_BAO_CAO_KQKD!$F:$F,EY$2))</f>
        <v>1230281836.1594405</v>
      </c>
      <c r="EZ8" s="13">
        <f ca="1">IF(EZ$2="",0,INDEX(NINHBINH_NK_BAO_CAO_KQKD!$F:$F,EZ$2))</f>
        <v>1230281836.1594405</v>
      </c>
      <c r="FA8" s="13">
        <f ca="1">IF(FA$2="",0,INDEX(NINHBINH_NK_BAO_CAO_KQKD!$F:$F,FA$2))</f>
        <v>1246832004.5834405</v>
      </c>
      <c r="FB8" s="13">
        <f ca="1">IF(FB$2="",0,INDEX(NINHBINH_NK_BAO_CAO_KQKD!$F:$F,FB$2))</f>
        <v>1246607419.1834407</v>
      </c>
      <c r="FC8" s="13">
        <f ca="1">IF(FC$2="",0,INDEX(NINHBINH_NK_BAO_CAO_KQKD!$F:$F,FC$2))</f>
        <v>1246962091.1847219</v>
      </c>
      <c r="FD8" s="13">
        <f ca="1">IF(FD$2="",0,INDEX(NINHBINH_NK_BAO_CAO_KQKD!$F:$F,FD$2))</f>
        <v>0</v>
      </c>
      <c r="FE8" s="13">
        <f ca="1">IF(FE$2="",0,INDEX(NINHBINH_NK_BAO_CAO_KQKD!$F:$F,FE$2))</f>
        <v>1246969291.1847219</v>
      </c>
      <c r="FF8" s="13">
        <f ca="1">IF(FF$2="",0,INDEX(NINHBINH_NK_BAO_CAO_KQKD!$F:$F,FF$2))</f>
        <v>1246969291.1847219</v>
      </c>
      <c r="FG8" s="13">
        <f ca="1">IF(FG$2="",0,INDEX(NINHBINH_NK_BAO_CAO_KQKD!$F:$F,FG$2))</f>
        <v>616716569.46872187</v>
      </c>
      <c r="FH8" s="13">
        <f ca="1">IF(FH$2="",0,INDEX(NINHBINH_NK_BAO_CAO_KQKD!$F:$F,FH$2))</f>
        <v>645384274.72172189</v>
      </c>
      <c r="FI8" s="13">
        <f ca="1">IF(FI$2="",0,INDEX(NINHBINH_NK_BAO_CAO_KQKD!$F:$F,FI$2))</f>
        <v>645638231.02172196</v>
      </c>
      <c r="FJ8" s="13">
        <f ca="1">IF(FJ$2="",0,INDEX(NINHBINH_NK_BAO_CAO_KQKD!$F:$F,FJ$2))</f>
        <v>644997431.02172196</v>
      </c>
      <c r="FK8" s="13">
        <f ca="1">IF(FK$2="",0,INDEX(NINHBINH_NK_BAO_CAO_KQKD!$F:$F,FK$2))</f>
        <v>0</v>
      </c>
      <c r="FL8" s="13">
        <f ca="1">IF(FL$2="",0,INDEX(NINHBINH_NK_BAO_CAO_KQKD!$F:$F,FL$2))</f>
        <v>653086397.90972185</v>
      </c>
      <c r="FM8" s="13">
        <f ca="1">IF(FM$2="",0,INDEX(NINHBINH_NK_BAO_CAO_KQKD!$F:$F,FM$2))</f>
        <v>664127749.1097219</v>
      </c>
      <c r="FN8" s="13">
        <f ca="1">IF(FN$2="",0,INDEX(NINHBINH_NK_BAO_CAO_KQKD!$F:$F,FN$2))</f>
        <v>664001749.1097219</v>
      </c>
      <c r="FO8" s="13">
        <f ca="1">IF(FO$2="",0,INDEX(NINHBINH_NK_BAO_CAO_KQKD!$F:$F,FO$2))</f>
        <v>664001749.1097219</v>
      </c>
      <c r="FP8" s="13">
        <f ca="1">IF(FP$2="",0,INDEX(NINHBINH_NK_BAO_CAO_KQKD!$F:$F,FP$2))</f>
        <v>650981727.85472</v>
      </c>
      <c r="FQ8" s="13">
        <f ca="1">IF(FQ$2="",0,INDEX(NINHBINH_NK_BAO_CAO_KQKD!$F:$F,FQ$2))</f>
        <v>650981727.85472</v>
      </c>
      <c r="FR8" s="13">
        <f ca="1">IF(FR$2="",0,INDEX(NINHBINH_NK_BAO_CAO_KQKD!$F:$F,FR$2))</f>
        <v>0</v>
      </c>
      <c r="FS8" s="13">
        <f ca="1">IF(FS$2="",0,INDEX(NINHBINH_NK_BAO_CAO_KQKD!$F:$F,FS$2))</f>
        <v>634167747.85472</v>
      </c>
      <c r="FT8" s="13">
        <f ca="1">IF(FT$2="",0,INDEX(NINHBINH_NK_BAO_CAO_KQKD!$F:$F,FT$2))</f>
        <v>634167747.85472</v>
      </c>
      <c r="FU8" s="13">
        <f ca="1">IF(FU$2="",0,INDEX(NINHBINH_NK_BAO_CAO_KQKD!$F:$F,FU$2))</f>
        <v>640525386.82049024</v>
      </c>
      <c r="FV8" s="13">
        <f ca="1">IF(FV$2="",0,INDEX(NINHBINH_NK_BAO_CAO_KQKD!$F:$F,FV$2))</f>
        <v>0</v>
      </c>
      <c r="FW8" s="13">
        <f ca="1">IF(FW$2="",0,INDEX(NINHBINH_NK_BAO_CAO_KQKD!$F:$F,FW$2))</f>
        <v>656685300.80849028</v>
      </c>
      <c r="FX8" s="13">
        <f ca="1">IF(FX$2="",0,INDEX(NINHBINH_NK_BAO_CAO_KQKD!$F:$F,FX$2))</f>
        <v>656685300.80849028</v>
      </c>
      <c r="FY8" s="13">
        <f ca="1">IF(FY$2="",0,INDEX(NINHBINH_NK_BAO_CAO_KQKD!$F:$F,FY$2))</f>
        <v>0</v>
      </c>
      <c r="FZ8" s="13">
        <f ca="1">IF(FZ$2="",0,INDEX(NINHBINH_NK_BAO_CAO_KQKD!$F:$F,FZ$2))</f>
        <v>656685300.80849028</v>
      </c>
      <c r="GA8" s="13">
        <f ca="1">IF(GA$2="",0,INDEX(NINHBINH_NK_BAO_CAO_KQKD!$F:$F,GA$2))</f>
        <v>712690545.9674902</v>
      </c>
      <c r="GB8" s="13">
        <f ca="1">IF(GB$2="",0,INDEX(NINHBINH_NK_BAO_CAO_KQKD!$F:$F,GB$2))</f>
        <v>712690545.9674902</v>
      </c>
      <c r="GC8" s="13">
        <f ca="1">IF(GC$2="",0,INDEX(NINHBINH_NK_BAO_CAO_KQKD!$F:$F,GC$2))</f>
        <v>1532322372.7484901</v>
      </c>
      <c r="GD8" s="13">
        <f ca="1">IF(GD$2="",0,INDEX(NINHBINH_NK_BAO_CAO_KQKD!$F:$F,GD$2))</f>
        <v>1437850802.4284902</v>
      </c>
      <c r="GE8" s="13">
        <f ca="1">IF(GE$2="",0,INDEX(NINHBINH_NK_BAO_CAO_KQKD!$F:$F,GE$2))</f>
        <v>1409644936.4684916</v>
      </c>
      <c r="GF8" s="13">
        <f ca="1">IF(GF$2="",0,INDEX(NINHBINH_NK_BAO_CAO_KQKD!$F:$F,GF$2))</f>
        <v>0</v>
      </c>
      <c r="GG8" s="13">
        <f ca="1">IF(GG$2="",0,INDEX(NINHBINH_NK_BAO_CAO_KQKD!$F:$F,GG$2))</f>
        <v>0</v>
      </c>
      <c r="GH8" s="13">
        <f ca="1">IF(GH$2="",0,INDEX(NINHBINH_NK_BAO_CAO_KQKD!$F:$F,GH$2))</f>
        <v>1400247412.4684913</v>
      </c>
      <c r="GI8" s="13">
        <f ca="1">IF(GI$2="",0,INDEX(NINHBINH_NK_BAO_CAO_KQKD!$F:$F,GI$2))</f>
        <v>1398905163.1424913</v>
      </c>
      <c r="GJ8" s="13">
        <f ca="1">IF(GJ$2="",0,INDEX(NINHBINH_NK_BAO_CAO_KQKD!$F:$F,GJ$2))</f>
        <v>1398905163.1424913</v>
      </c>
      <c r="GK8" s="13">
        <f ca="1">IF(GK$2="",0,INDEX(NINHBINH_NK_BAO_CAO_KQKD!$F:$F,GK$2))</f>
        <v>1398905163.1424913</v>
      </c>
      <c r="GL8" s="13">
        <f ca="1">IF(GL$2="",0,INDEX(NINHBINH_NK_BAO_CAO_KQKD!$F:$F,GL$2))</f>
        <v>1289351730.3223035</v>
      </c>
      <c r="GM8" s="13">
        <f ca="1">IF(GM$2="",0,INDEX(NINHBINH_NK_BAO_CAO_KQKD!$F:$F,GM$2))</f>
        <v>0</v>
      </c>
      <c r="GN8" s="13">
        <f ca="1">IF(GN$2="",0,INDEX(NINHBINH_NK_BAO_CAO_KQKD!$F:$F,GN$2))</f>
        <v>1289576143.2463036</v>
      </c>
      <c r="GO8" s="13">
        <f ca="1">IF(GO$2="",0,INDEX(NINHBINH_NK_BAO_CAO_KQKD!$F:$F,GO$2))</f>
        <v>1288464042.4151003</v>
      </c>
      <c r="GP8" s="13">
        <f ca="1">IF(GP$2="",0,INDEX(NINHBINH_NK_BAO_CAO_KQKD!$F:$F,GP$2))</f>
        <v>1288464042.4151003</v>
      </c>
      <c r="GQ8" s="13">
        <f ca="1">IF(GQ$2="",0,INDEX(NINHBINH_NK_BAO_CAO_KQKD!$F:$F,GQ$2))</f>
        <v>1288464042.4151003</v>
      </c>
      <c r="GR8" s="13">
        <f ca="1">IF(GR$2="",0,INDEX(NINHBINH_NK_BAO_CAO_KQKD!$F:$F,GR$2))</f>
        <v>1288464042.4151003</v>
      </c>
      <c r="GS8" s="13">
        <f ca="1">IF(GS$2="",0,INDEX(NINHBINH_NK_BAO_CAO_KQKD!$F:$F,GS$2))</f>
        <v>1298710882.7651002</v>
      </c>
      <c r="GT8" s="13">
        <f ca="1">IF(GT$2="",0,INDEX(NINHBINH_NK_BAO_CAO_KQKD!$F:$F,GT$2))</f>
        <v>0</v>
      </c>
      <c r="GU8" s="13">
        <f ca="1">IF(GU$2="",0,INDEX(NINHBINH_NK_BAO_CAO_KQKD!$F:$F,GU$2))</f>
        <v>1298710882.7651002</v>
      </c>
      <c r="GV8" s="13">
        <f ca="1">IF(GV$2="",0,INDEX(NINHBINH_NK_BAO_CAO_KQKD!$F:$F,GV$2))</f>
        <v>1253526394.6691005</v>
      </c>
      <c r="GW8" s="13">
        <f ca="1">IF(GW$2="",0,INDEX(NINHBINH_NK_BAO_CAO_KQKD!$F:$F,GW$2))</f>
        <v>1263914051.4032598</v>
      </c>
      <c r="GX8" s="13">
        <f ca="1">IF(GX$2="",0,INDEX(NINHBINH_NK_BAO_CAO_KQKD!$F:$F,GX$2))</f>
        <v>1263914051.4032598</v>
      </c>
      <c r="GY8" s="13">
        <f ca="1">IF(GY$2="",0,INDEX(NINHBINH_NK_BAO_CAO_KQKD!$F:$F,GY$2))</f>
        <v>1263914051.4032598</v>
      </c>
      <c r="GZ8" s="13">
        <f ca="1">IF(GZ$2="",0,INDEX(NINHBINH_NK_BAO_CAO_KQKD!$F:$F,GZ$2))</f>
        <v>1263914051.4032598</v>
      </c>
      <c r="HA8" s="13">
        <f ca="1">IF(HA$2="",0,INDEX(NINHBINH_NK_BAO_CAO_KQKD!$F:$F,HA$2))</f>
        <v>0</v>
      </c>
      <c r="HB8" s="13">
        <f ca="1">IF(HB$2="",0,INDEX(NINHBINH_NK_BAO_CAO_KQKD!$F:$F,HB$2))</f>
        <v>1263914051.4032598</v>
      </c>
      <c r="HC8" s="13">
        <f ca="1">IF(HC$2="",0,INDEX(NINHBINH_NK_BAO_CAO_KQKD!$F:$F,HC$2))</f>
        <v>1263914051.4032598</v>
      </c>
      <c r="HD8" s="13">
        <f ca="1">IF(HD$2="",0,INDEX(NINHBINH_NK_BAO_CAO_KQKD!$F:$F,HD$2))</f>
        <v>1271988612.1536951</v>
      </c>
      <c r="HE8" s="13">
        <f ca="1">IF(HE$2="",0,INDEX(NINHBINH_NK_BAO_CAO_KQKD!$F:$F,HE$2))</f>
        <v>1271988612.1536951</v>
      </c>
      <c r="HF8" s="13">
        <f ca="1">IF(HF$2="",0,INDEX(NINHBINH_NK_BAO_CAO_KQKD!$F:$F,HF$2))</f>
        <v>1271988612.1536951</v>
      </c>
      <c r="HG8" s="13">
        <f ca="1">IF(HG$2="",0,INDEX(NINHBINH_NK_BAO_CAO_KQKD!$F:$F,HG$2))</f>
        <v>1292806304.7557735</v>
      </c>
      <c r="HH8" s="13">
        <f ca="1">IF(HH$2="",0,INDEX(NINHBINH_NK_BAO_CAO_KQKD!$F:$F,HH$2))</f>
        <v>0</v>
      </c>
      <c r="HI8" s="13">
        <f ca="1">IF(HI$2="",0,INDEX(NINHBINH_NK_BAO_CAO_KQKD!$F:$F,HI$2))</f>
        <v>1292806304.7557735</v>
      </c>
      <c r="HJ8" s="13">
        <f ca="1">IF(HJ$2="",0,INDEX(NINHBINH_NK_BAO_CAO_KQKD!$F:$F,HJ$2))</f>
        <v>902559872.25577366</v>
      </c>
      <c r="HK8" s="13">
        <f ca="1">IF(HK$2="",0,INDEX(NINHBINH_NK_BAO_CAO_KQKD!$F:$F,HK$2))</f>
        <v>1338791207.2557735</v>
      </c>
      <c r="HL8" s="13">
        <f ca="1">IF(HL$2="",0,INDEX(NINHBINH_NK_BAO_CAO_KQKD!$F:$F,HL$2))</f>
        <v>1397003872.6557739</v>
      </c>
      <c r="HM8" s="13">
        <f ca="1">IF(HM$2="",0,INDEX(NINHBINH_NK_BAO_CAO_KQKD!$F:$F,HM$2))</f>
        <v>1397003872.6557739</v>
      </c>
      <c r="HN8" s="13">
        <f ca="1">IF(HN$2="",0,INDEX(NINHBINH_NK_BAO_CAO_KQKD!$F:$F,HN$2))</f>
        <v>1397003872.6557739</v>
      </c>
      <c r="HO8" s="13">
        <f ca="1">IF(HO$2="",0,INDEX(NINHBINH_NK_BAO_CAO_KQKD!$F:$F,HO$2))</f>
        <v>0</v>
      </c>
      <c r="HP8" s="13">
        <f ca="1">IF(HP$2="",0,INDEX(NINHBINH_NK_BAO_CAO_KQKD!$F:$F,HP$2))</f>
        <v>1387712032.6557734</v>
      </c>
      <c r="HQ8" s="13">
        <f ca="1">IF(HQ$2="",0,INDEX(NINHBINH_NK_BAO_CAO_KQKD!$F:$F,HQ$2))</f>
        <v>1372967846.7031233</v>
      </c>
      <c r="HR8" s="13">
        <f ca="1">IF(HR$2="",0,INDEX(NINHBINH_NK_BAO_CAO_KQKD!$F:$F,HR$2))</f>
        <v>1382626813.1670017</v>
      </c>
      <c r="HS8" s="13">
        <f ca="1">IF(HS$2="",0,INDEX(NINHBINH_NK_BAO_CAO_KQKD!$F:$F,HS$2))</f>
        <v>1329840056.9670019</v>
      </c>
      <c r="HT8" s="13">
        <f ca="1">IF(HT$2="",0,INDEX(NINHBINH_NK_BAO_CAO_KQKD!$F:$F,HT$2))</f>
        <v>1329840056.9670019</v>
      </c>
      <c r="HU8" s="13">
        <f ca="1">IF(HU$2="",0,INDEX(NINHBINH_NK_BAO_CAO_KQKD!$F:$F,HU$2))</f>
        <v>1327426856.9670019</v>
      </c>
      <c r="HV8" s="13">
        <f ca="1">IF(HV$2="",0,INDEX(NINHBINH_NK_BAO_CAO_KQKD!$F:$F,HV$2))</f>
        <v>0</v>
      </c>
      <c r="HW8" s="13">
        <f ca="1">IF(HW$2="",0,INDEX(NINHBINH_NK_BAO_CAO_KQKD!$F:$F,HW$2))</f>
        <v>1327426856.9670019</v>
      </c>
      <c r="HX8" s="13">
        <f ca="1">IF(HX$2="",0,INDEX(NINHBINH_NK_BAO_CAO_KQKD!$F:$F,HX$2))</f>
        <v>1327426856.9670019</v>
      </c>
      <c r="HY8" s="13">
        <f ca="1">IF(HY$2="",0,INDEX(NINHBINH_NK_BAO_CAO_KQKD!$F:$F,HY$2))</f>
        <v>1327426856.9670019</v>
      </c>
      <c r="HZ8" s="13">
        <f ca="1">IF(HZ$2="",0,INDEX(NINHBINH_NK_BAO_CAO_KQKD!$F:$F,HZ$2))</f>
        <v>1302355256.9670019</v>
      </c>
      <c r="IA8" s="13">
        <f ca="1">IF(IA$2="",0,INDEX(NINHBINH_NK_BAO_CAO_KQKD!$F:$F,IA$2))</f>
        <v>1341768296.3748016</v>
      </c>
      <c r="IB8" s="13">
        <f ca="1">IF(IB$2="",0,INDEX(NINHBINH_NK_BAO_CAO_KQKD!$F:$F,IB$2))</f>
        <v>1345441204.2648017</v>
      </c>
      <c r="IC8" s="13">
        <f ca="1">IF(IC$2="",0,INDEX(NINHBINH_NK_BAO_CAO_KQKD!$F:$F,IC$2))</f>
        <v>0</v>
      </c>
      <c r="ID8" s="13">
        <f ca="1">IF(ID$2="",0,INDEX(NINHBINH_NK_BAO_CAO_KQKD!$F:$F,ID$2))</f>
        <v>1345441204.2648017</v>
      </c>
      <c r="IE8" s="13">
        <f ca="1">IF(IE$2="",0,INDEX(NINHBINH_NK_BAO_CAO_KQKD!$F:$F,IE$2))</f>
        <v>1348119982.9248016</v>
      </c>
      <c r="IF8" s="13">
        <f ca="1">IF(IF$2="",0,INDEX(NINHBINH_NK_BAO_CAO_KQKD!$F:$F,IF$2))</f>
        <v>1352570535.5556018</v>
      </c>
      <c r="IG8" s="13">
        <f ca="1">IF(IG$2="",0,INDEX(NINHBINH_NK_BAO_CAO_KQKD!$F:$F,IG$2))</f>
        <v>1352570535.5556018</v>
      </c>
      <c r="IH8" s="13">
        <f ca="1">IF(IH$2="",0,INDEX(NINHBINH_NK_BAO_CAO_KQKD!$F:$F,IH$2))</f>
        <v>1352946975.5556016</v>
      </c>
      <c r="II8" s="13">
        <f ca="1">IF(II$2="",0,INDEX(NINHBINH_NK_BAO_CAO_KQKD!$F:$F,II$2))</f>
        <v>1352570535.5556018</v>
      </c>
      <c r="IJ8" s="13">
        <f ca="1">IF(IJ$2="",0,INDEX(NINHBINH_NK_BAO_CAO_KQKD!$F:$F,IJ$2))</f>
        <v>0</v>
      </c>
      <c r="IK8" s="13">
        <f ca="1">IF(IK$2="",0,INDEX(NINHBINH_NK_BAO_CAO_KQKD!$F:$F,IK$2))</f>
        <v>1352570535.5556018</v>
      </c>
      <c r="IL8" s="13">
        <f ca="1">IF(IL$2="",0,INDEX(NINHBINH_NK_BAO_CAO_KQKD!$F:$F,IL$2))</f>
        <v>1355278805.474402</v>
      </c>
      <c r="IM8" s="13">
        <f ca="1">IF(IM$2="",0,INDEX(NINHBINH_NK_BAO_CAO_KQKD!$F:$F,IM$2))</f>
        <v>1355278805.474402</v>
      </c>
      <c r="IN8" s="13">
        <f ca="1">IF(IN$2="",0,INDEX(NINHBINH_NK_BAO_CAO_KQKD!$F:$F,IN$2))</f>
        <v>1385146755.6150017</v>
      </c>
      <c r="IO8" s="13">
        <f ca="1">IF(IO$2="",0,INDEX(NINHBINH_NK_BAO_CAO_KQKD!$F:$F,IO$2))</f>
        <v>1323331802.5758018</v>
      </c>
      <c r="IP8" s="13">
        <f ca="1">IF(IP$2="",0,INDEX(NINHBINH_NK_BAO_CAO_KQKD!$F:$F,IP$2))</f>
        <v>0</v>
      </c>
      <c r="IQ8" s="13">
        <f ca="1">IF(IQ$2="",0,INDEX(NINHBINH_NK_BAO_CAO_KQKD!$F:$F,IQ$2))</f>
        <v>0</v>
      </c>
      <c r="IR8" s="13">
        <f ca="1">IF(IR$2="",0,INDEX(NINHBINH_NK_BAO_CAO_KQKD!$F:$F,IR$2))</f>
        <v>1320549122.5758016</v>
      </c>
      <c r="IS8" s="13">
        <f ca="1">IF(IS$2="",0,INDEX(NINHBINH_NK_BAO_CAO_KQKD!$F:$F,IS$2))</f>
        <v>1390130437.4118018</v>
      </c>
      <c r="IT8" s="13">
        <f ca="1">IF(IT$2="",0,INDEX(NINHBINH_NK_BAO_CAO_KQKD!$F:$F,IT$2))</f>
        <v>1390130437.4118018</v>
      </c>
      <c r="IU8" s="13">
        <f ca="1">IF(IU$2="",0,INDEX(NINHBINH_NK_BAO_CAO_KQKD!$F:$F,IU$2))</f>
        <v>1402496506.6452017</v>
      </c>
      <c r="IV8" s="13">
        <f ca="1">IF(IV$2="",0,INDEX(NINHBINH_NK_BAO_CAO_KQKD!$F:$F,IV$2))</f>
        <v>1410230591.2452018</v>
      </c>
      <c r="IW8" s="13">
        <f ca="1">IF(IW$2="",0,INDEX(NINHBINH_NK_BAO_CAO_KQKD!$F:$F,IW$2))</f>
        <v>1530485746.8473332</v>
      </c>
      <c r="IX8" s="13">
        <f ca="1">IF(IX$2="",0,INDEX(NINHBINH_NK_BAO_CAO_KQKD!$F:$F,IX$2))</f>
        <v>0</v>
      </c>
      <c r="IY8" s="13">
        <f ca="1">IF(IY$2="",0,INDEX(NINHBINH_NK_BAO_CAO_KQKD!$F:$F,IY$2))</f>
        <v>1518613517.9813333</v>
      </c>
      <c r="IZ8" s="13">
        <f ca="1">IF(IZ$2="",0,INDEX(NINHBINH_NK_BAO_CAO_KQKD!$F:$F,IZ$2))</f>
        <v>1518613517.9813333</v>
      </c>
      <c r="JA8" s="13">
        <f ca="1">IF(JA$2="",0,INDEX(NINHBINH_NK_BAO_CAO_KQKD!$F:$F,JA$2))</f>
        <v>1518613517.9813333</v>
      </c>
      <c r="JB8" s="13">
        <f ca="1">IF(JB$2="",0,INDEX(NINHBINH_NK_BAO_CAO_KQKD!$F:$F,JB$2))</f>
        <v>1549438207.4642162</v>
      </c>
      <c r="JC8" s="13">
        <f ca="1">IF(JC$2="",0,INDEX(NINHBINH_NK_BAO_CAO_KQKD!$F:$F,JC$2))</f>
        <v>1549438207.4642162</v>
      </c>
      <c r="JD8" s="13">
        <f ca="1">IF(JD$2="",0,INDEX(NINHBINH_NK_BAO_CAO_KQKD!$F:$F,JD$2))</f>
        <v>1549438207.4642162</v>
      </c>
      <c r="JE8" s="13">
        <f ca="1">IF(JE$2="",0,INDEX(NINHBINH_NK_BAO_CAO_KQKD!$F:$F,JE$2))</f>
        <v>0</v>
      </c>
      <c r="JF8" s="13">
        <f ca="1">IF(JF$2="",0,INDEX(NINHBINH_NK_BAO_CAO_KQKD!$F:$F,JF$2))</f>
        <v>1549438207.4642162</v>
      </c>
      <c r="JG8" s="13">
        <f ca="1">IF(JG$2="",0,INDEX(NINHBINH_NK_BAO_CAO_KQKD!$F:$F,JG$2))</f>
        <v>1549438207.4642162</v>
      </c>
      <c r="JH8" s="13">
        <f ca="1">IF(JH$2="",0,INDEX(NINHBINH_NK_BAO_CAO_KQKD!$F:$F,JH$2))</f>
        <v>1554480015.6184559</v>
      </c>
      <c r="JI8" s="13">
        <f ca="1">IF(JI$2="",0,INDEX(NINHBINH_NK_BAO_CAO_KQKD!$F:$F,JI$2))</f>
        <v>1640305394.0623603</v>
      </c>
      <c r="JJ8" s="13">
        <f ca="1">IF(JJ$2="",0,INDEX(NINHBINH_NK_BAO_CAO_KQKD!$F:$F,JJ$2))</f>
        <v>1660247979.4142132</v>
      </c>
      <c r="JK8" s="13">
        <f ca="1">IF(JK$2="",0,INDEX(NINHBINH_NK_BAO_CAO_KQKD!$F:$F,JK$2))</f>
        <v>1660247979.4142132</v>
      </c>
      <c r="JL8" s="13">
        <f ca="1">IF(JL$2="",0,INDEX(NINHBINH_NK_BAO_CAO_KQKD!$F:$F,JL$2))</f>
        <v>0</v>
      </c>
      <c r="JM8" s="13">
        <f ca="1">IF(JM$2="",0,INDEX(NINHBINH_NK_BAO_CAO_KQKD!$F:$F,JM$2))</f>
        <v>1660247979.4142132</v>
      </c>
      <c r="JN8" s="13">
        <f ca="1">IF(JN$2="",0,INDEX(NINHBINH_NK_BAO_CAO_KQKD!$F:$F,JN$2))</f>
        <v>1660247979.4142132</v>
      </c>
      <c r="JO8" s="13">
        <f ca="1">IF(JO$2="",0,INDEX(NINHBINH_NK_BAO_CAO_KQKD!$F:$F,JO$2))</f>
        <v>1663550650.8734136</v>
      </c>
      <c r="JP8" s="13">
        <f ca="1">IF(JP$2="",0,INDEX(NINHBINH_NK_BAO_CAO_KQKD!$F:$F,JP$2))</f>
        <v>1663550650.8734136</v>
      </c>
      <c r="JQ8" s="13">
        <f ca="1">IF(JQ$2="",0,INDEX(NINHBINH_NK_BAO_CAO_KQKD!$F:$F,JQ$2))</f>
        <v>0</v>
      </c>
      <c r="JR8" s="13">
        <f ca="1">IF(JR$2="",0,INDEX(NINHBINH_NK_BAO_CAO_KQKD!$F:$F,JR$2))</f>
        <v>0</v>
      </c>
      <c r="JS8" s="13">
        <f ca="1">IF(JS$2="",0,INDEX(NINHBINH_NK_BAO_CAO_KQKD!$F:$F,JS$2))</f>
        <v>0</v>
      </c>
      <c r="JT8" s="13">
        <f ca="1">IF(JT$2="",0,INDEX(NINHBINH_NK_BAO_CAO_KQKD!$F:$F,JT$2))</f>
        <v>0</v>
      </c>
      <c r="JU8" s="13">
        <f ca="1">IF(JU$2="",0,INDEX(NINHBINH_NK_BAO_CAO_KQKD!$F:$F,JU$2))</f>
        <v>0</v>
      </c>
      <c r="JV8" s="13">
        <f ca="1">IF(JV$2="",0,INDEX(NINHBINH_NK_BAO_CAO_KQKD!$F:$F,JV$2))</f>
        <v>0</v>
      </c>
      <c r="JW8" s="13">
        <f ca="1">IF(JW$2="",0,INDEX(NINHBINH_NK_BAO_CAO_KQKD!$F:$F,JW$2))</f>
        <v>0</v>
      </c>
      <c r="JX8" s="13">
        <f ca="1">IF(JX$2="",0,INDEX(NINHBINH_NK_BAO_CAO_KQKD!$F:$F,JX$2))</f>
        <v>0</v>
      </c>
      <c r="JY8" s="13">
        <f ca="1">IF(JY$2="",0,INDEX(NINHBINH_NK_BAO_CAO_KQKD!$F:$F,JY$2))</f>
        <v>0</v>
      </c>
      <c r="JZ8" s="13">
        <f ca="1">IF(JZ$2="",0,INDEX(NINHBINH_NK_BAO_CAO_KQKD!$F:$F,JZ$2))</f>
        <v>0</v>
      </c>
      <c r="KA8" s="13">
        <f ca="1">IF(KA$2="",0,INDEX(NINHBINH_NK_BAO_CAO_KQKD!$F:$F,KA$2))</f>
        <v>0</v>
      </c>
      <c r="KB8" s="13">
        <f ca="1">IF(KB$2="",0,INDEX(NINHBINH_NK_BAO_CAO_KQKD!$F:$F,KB$2))</f>
        <v>0</v>
      </c>
      <c r="KC8" s="13">
        <f ca="1">IF(KC$2="",0,INDEX(NINHBINH_NK_BAO_CAO_KQKD!$F:$F,KC$2))</f>
        <v>0</v>
      </c>
      <c r="KD8" s="13">
        <f ca="1">IF(KD$2="",0,INDEX(NINHBINH_NK_BAO_CAO_KQKD!$F:$F,KD$2))</f>
        <v>0</v>
      </c>
      <c r="KE8" s="13">
        <f ca="1">IF(KE$2="",0,INDEX(NINHBINH_NK_BAO_CAO_KQKD!$F:$F,KE$2))</f>
        <v>0</v>
      </c>
      <c r="KF8" s="13">
        <f ca="1">IF(KF$2="",0,INDEX(NINHBINH_NK_BAO_CAO_KQKD!$F:$F,KF$2))</f>
        <v>0</v>
      </c>
      <c r="KG8" s="13">
        <f ca="1">IF(KG$2="",0,INDEX(NINHBINH_NK_BAO_CAO_KQKD!$F:$F,KG$2))</f>
        <v>0</v>
      </c>
      <c r="KH8" s="13">
        <f ca="1">IF(KH$2="",0,INDEX(NINHBINH_NK_BAO_CAO_KQKD!$F:$F,KH$2))</f>
        <v>0</v>
      </c>
      <c r="KI8" s="13">
        <f ca="1">IF(KI$2="",0,INDEX(NINHBINH_NK_BAO_CAO_KQKD!$F:$F,KI$2))</f>
        <v>0</v>
      </c>
      <c r="KJ8" s="13">
        <f ca="1">IF(KJ$2="",0,INDEX(NINHBINH_NK_BAO_CAO_KQKD!$F:$F,KJ$2))</f>
        <v>0</v>
      </c>
      <c r="KK8" s="13">
        <f ca="1">IF(KK$2="",0,INDEX(NINHBINH_NK_BAO_CAO_KQKD!$F:$F,KK$2))</f>
        <v>0</v>
      </c>
      <c r="KL8" s="13">
        <f ca="1">IF(KL$2="",0,INDEX(NINHBINH_NK_BAO_CAO_KQKD!$F:$F,KL$2))</f>
        <v>0</v>
      </c>
      <c r="KM8" s="13">
        <f ca="1">IF(KM$2="",0,INDEX(NINHBINH_NK_BAO_CAO_KQKD!$F:$F,KM$2))</f>
        <v>0</v>
      </c>
      <c r="KN8" s="13">
        <f ca="1">IF(KN$2="",0,INDEX(NINHBINH_NK_BAO_CAO_KQKD!$F:$F,KN$2))</f>
        <v>0</v>
      </c>
      <c r="KO8" s="13">
        <f ca="1">IF(KO$2="",0,INDEX(NINHBINH_NK_BAO_CAO_KQKD!$F:$F,KO$2))</f>
        <v>0</v>
      </c>
      <c r="KP8" s="13">
        <f ca="1">IF(KP$2="",0,INDEX(NINHBINH_NK_BAO_CAO_KQKD!$F:$F,KP$2))</f>
        <v>0</v>
      </c>
      <c r="KQ8" s="13">
        <f ca="1">IF(KQ$2="",0,INDEX(NINHBINH_NK_BAO_CAO_KQKD!$F:$F,KQ$2))</f>
        <v>0</v>
      </c>
      <c r="KR8" s="13">
        <f ca="1">IF(KR$2="",0,INDEX(NINHBINH_NK_BAO_CAO_KQKD!$F:$F,KR$2))</f>
        <v>0</v>
      </c>
      <c r="KS8" s="13">
        <f ca="1">IF(KS$2="",0,INDEX(NINHBINH_NK_BAO_CAO_KQKD!$F:$F,KS$2))</f>
        <v>0</v>
      </c>
      <c r="KT8" s="13">
        <f ca="1">IF(KT$2="",0,INDEX(NINHBINH_NK_BAO_CAO_KQKD!$F:$F,KT$2))</f>
        <v>0</v>
      </c>
      <c r="KU8" s="13">
        <f ca="1">IF(KU$2="",0,INDEX(NINHBINH_NK_BAO_CAO_KQKD!$F:$F,KU$2))</f>
        <v>0</v>
      </c>
      <c r="KV8" s="13">
        <f ca="1">IF(KV$2="",0,INDEX(NINHBINH_NK_BAO_CAO_KQKD!$F:$F,KV$2))</f>
        <v>0</v>
      </c>
      <c r="KW8" s="13">
        <f ca="1">IF(KW$2="",0,INDEX(NINHBINH_NK_BAO_CAO_KQKD!$F:$F,KW$2))</f>
        <v>0</v>
      </c>
      <c r="KX8" s="13">
        <f ca="1">IF(KX$2="",0,INDEX(NINHBINH_NK_BAO_CAO_KQKD!$F:$F,KX$2))</f>
        <v>0</v>
      </c>
      <c r="KY8" s="13">
        <f ca="1">IF(KY$2="",0,INDEX(NINHBINH_NK_BAO_CAO_KQKD!$F:$F,KY$2))</f>
        <v>0</v>
      </c>
      <c r="KZ8" s="13">
        <f ca="1">IF(KZ$2="",0,INDEX(NINHBINH_NK_BAO_CAO_KQKD!$F:$F,KZ$2))</f>
        <v>0</v>
      </c>
      <c r="LA8" s="13">
        <f ca="1">IF(LA$2="",0,INDEX(NINHBINH_NK_BAO_CAO_KQKD!$F:$F,LA$2))</f>
        <v>0</v>
      </c>
      <c r="LB8" s="13">
        <f ca="1">IF(LB$2="",0,INDEX(NINHBINH_NK_BAO_CAO_KQKD!$F:$F,LB$2))</f>
        <v>0</v>
      </c>
      <c r="LC8" s="13">
        <f ca="1">IF(LC$2="",0,INDEX(NINHBINH_NK_BAO_CAO_KQKD!$F:$F,LC$2))</f>
        <v>0</v>
      </c>
      <c r="LD8" s="13">
        <f ca="1">IF(LD$2="",0,INDEX(NINHBINH_NK_BAO_CAO_KQKD!$F:$F,LD$2))</f>
        <v>0</v>
      </c>
      <c r="LE8" s="13">
        <f ca="1">IF(LE$2="",0,INDEX(NINHBINH_NK_BAO_CAO_KQKD!$F:$F,LE$2))</f>
        <v>0</v>
      </c>
      <c r="LF8" s="13">
        <f ca="1">IF(LF$2="",0,INDEX(NINHBINH_NK_BAO_CAO_KQKD!$F:$F,LF$2))</f>
        <v>0</v>
      </c>
      <c r="LG8" s="13">
        <f ca="1">IF(LG$2="",0,INDEX(NINHBINH_NK_BAO_CAO_KQKD!$F:$F,LG$2))</f>
        <v>0</v>
      </c>
      <c r="LH8" s="13">
        <f ca="1">IF(LH$2="",0,INDEX(NINHBINH_NK_BAO_CAO_KQKD!$F:$F,LH$2))</f>
        <v>0</v>
      </c>
      <c r="LI8" s="13">
        <f ca="1">IF(LI$2="",0,INDEX(NINHBINH_NK_BAO_CAO_KQKD!$F:$F,LI$2))</f>
        <v>0</v>
      </c>
      <c r="LJ8" s="13">
        <f ca="1">IF(LJ$2="",0,INDEX(NINHBINH_NK_BAO_CAO_KQKD!$F:$F,LJ$2))</f>
        <v>0</v>
      </c>
      <c r="LK8" s="13">
        <f ca="1">IF(LK$2="",0,INDEX(NINHBINH_NK_BAO_CAO_KQKD!$F:$F,LK$2))</f>
        <v>0</v>
      </c>
      <c r="LL8" s="13">
        <f ca="1">IF(LL$2="",0,INDEX(NINHBINH_NK_BAO_CAO_KQKD!$F:$F,LL$2))</f>
        <v>0</v>
      </c>
      <c r="LM8" s="13">
        <f ca="1">IF(LM$2="",0,INDEX(NINHBINH_NK_BAO_CAO_KQKD!$F:$F,LM$2))</f>
        <v>0</v>
      </c>
      <c r="LN8" s="13">
        <f ca="1">IF(LN$2="",0,INDEX(NINHBINH_NK_BAO_CAO_KQKD!$F:$F,LN$2))</f>
        <v>0</v>
      </c>
      <c r="LO8" s="13">
        <f ca="1">IF(LO$2="",0,INDEX(NINHBINH_NK_BAO_CAO_KQKD!$F:$F,LO$2))</f>
        <v>0</v>
      </c>
      <c r="LP8" s="13">
        <f ca="1">IF(LP$2="",0,INDEX(NINHBINH_NK_BAO_CAO_KQKD!$F:$F,LP$2))</f>
        <v>0</v>
      </c>
      <c r="LQ8" s="13">
        <f ca="1">IF(LQ$2="",0,INDEX(NINHBINH_NK_BAO_CAO_KQKD!$F:$F,LQ$2))</f>
        <v>0</v>
      </c>
      <c r="LR8" s="13">
        <f ca="1">IF(LR$2="",0,INDEX(NINHBINH_NK_BAO_CAO_KQKD!$F:$F,LR$2))</f>
        <v>0</v>
      </c>
      <c r="LS8" s="13">
        <f ca="1">IF(LS$2="",0,INDEX(NINHBINH_NK_BAO_CAO_KQKD!$F:$F,LS$2))</f>
        <v>0</v>
      </c>
      <c r="LT8" s="13">
        <f ca="1">IF(LT$2="",0,INDEX(NINHBINH_NK_BAO_CAO_KQKD!$F:$F,LT$2))</f>
        <v>0</v>
      </c>
      <c r="LU8" s="13">
        <f ca="1">IF(LU$2="",0,INDEX(NINHBINH_NK_BAO_CAO_KQKD!$F:$F,LU$2))</f>
        <v>0</v>
      </c>
      <c r="LV8" s="13">
        <f ca="1">IF(LV$2="",0,INDEX(NINHBINH_NK_BAO_CAO_KQKD!$F:$F,LV$2))</f>
        <v>0</v>
      </c>
      <c r="LW8" s="13">
        <f ca="1">IF(LW$2="",0,INDEX(NINHBINH_NK_BAO_CAO_KQKD!$F:$F,LW$2))</f>
        <v>0</v>
      </c>
      <c r="LX8" s="13">
        <f ca="1">IF(LX$2="",0,INDEX(NINHBINH_NK_BAO_CAO_KQKD!$F:$F,LX$2))</f>
        <v>0</v>
      </c>
      <c r="LY8" s="13">
        <f ca="1">IF(LY$2="",0,INDEX(NINHBINH_NK_BAO_CAO_KQKD!$F:$F,LY$2))</f>
        <v>0</v>
      </c>
      <c r="LZ8" s="13">
        <f ca="1">IF(LZ$2="",0,INDEX(NINHBINH_NK_BAO_CAO_KQKD!$F:$F,LZ$2))</f>
        <v>0</v>
      </c>
      <c r="MA8" s="13">
        <f ca="1">IF(MA$2="",0,INDEX(NINHBINH_NK_BAO_CAO_KQKD!$F:$F,MA$2))</f>
        <v>0</v>
      </c>
      <c r="MB8" s="13">
        <f ca="1">IF(MB$2="",0,INDEX(NINHBINH_NK_BAO_CAO_KQKD!$F:$F,MB$2))</f>
        <v>0</v>
      </c>
      <c r="MC8" s="13">
        <f ca="1">IF(MC$2="",0,INDEX(NINHBINH_NK_BAO_CAO_KQKD!$F:$F,MC$2))</f>
        <v>0</v>
      </c>
      <c r="MD8" s="13">
        <f ca="1">IF(MD$2="",0,INDEX(NINHBINH_NK_BAO_CAO_KQKD!$F:$F,MD$2))</f>
        <v>0</v>
      </c>
      <c r="ME8" s="13">
        <f ca="1">IF(ME$2="",0,INDEX(NINHBINH_NK_BAO_CAO_KQKD!$F:$F,ME$2))</f>
        <v>0</v>
      </c>
      <c r="MF8" s="13">
        <f ca="1">IF(MF$2="",0,INDEX(NINHBINH_NK_BAO_CAO_KQKD!$F:$F,MF$2))</f>
        <v>0</v>
      </c>
      <c r="MG8" s="13">
        <f ca="1">IF(MG$2="",0,INDEX(NINHBINH_NK_BAO_CAO_KQKD!$F:$F,MG$2))</f>
        <v>0</v>
      </c>
      <c r="MH8" s="13">
        <f ca="1">IF(MH$2="",0,INDEX(NINHBINH_NK_BAO_CAO_KQKD!$F:$F,MH$2))</f>
        <v>0</v>
      </c>
      <c r="MI8" s="13">
        <f ca="1">IF(MI$2="",0,INDEX(NINHBINH_NK_BAO_CAO_KQKD!$F:$F,MI$2))</f>
        <v>0</v>
      </c>
      <c r="MJ8" s="13">
        <f ca="1">IF(MJ$2="",0,INDEX(NINHBINH_NK_BAO_CAO_KQKD!$F:$F,MJ$2))</f>
        <v>0</v>
      </c>
      <c r="MK8" s="13">
        <f ca="1">IF(MK$2="",0,INDEX(NINHBINH_NK_BAO_CAO_KQKD!$F:$F,MK$2))</f>
        <v>0</v>
      </c>
      <c r="ML8" s="13">
        <f ca="1">IF(ML$2="",0,INDEX(NINHBINH_NK_BAO_CAO_KQKD!$F:$F,ML$2))</f>
        <v>0</v>
      </c>
      <c r="MM8" s="13">
        <f ca="1">IF(MM$2="",0,INDEX(NINHBINH_NK_BAO_CAO_KQKD!$F:$F,MM$2))</f>
        <v>0</v>
      </c>
      <c r="MN8" s="13">
        <f ca="1">IF(MN$2="",0,INDEX(NINHBINH_NK_BAO_CAO_KQKD!$F:$F,MN$2))</f>
        <v>0</v>
      </c>
      <c r="MO8" s="13">
        <f ca="1">IF(MO$2="",0,INDEX(NINHBINH_NK_BAO_CAO_KQKD!$F:$F,MO$2))</f>
        <v>0</v>
      </c>
      <c r="MP8" s="13">
        <f ca="1">IF(MP$2="",0,INDEX(NINHBINH_NK_BAO_CAO_KQKD!$F:$F,MP$2))</f>
        <v>0</v>
      </c>
      <c r="MQ8" s="13">
        <f ca="1">IF(MQ$2="",0,INDEX(NINHBINH_NK_BAO_CAO_KQKD!$F:$F,MQ$2))</f>
        <v>0</v>
      </c>
      <c r="MR8" s="13">
        <f ca="1">IF(MR$2="",0,INDEX(NINHBINH_NK_BAO_CAO_KQKD!$F:$F,MR$2))</f>
        <v>0</v>
      </c>
      <c r="MS8" s="13">
        <f ca="1">IF(MS$2="",0,INDEX(NINHBINH_NK_BAO_CAO_KQKD!$F:$F,MS$2))</f>
        <v>0</v>
      </c>
      <c r="MT8" s="13">
        <f ca="1">IF(MT$2="",0,INDEX(NINHBINH_NK_BAO_CAO_KQKD!$F:$F,MT$2))</f>
        <v>0</v>
      </c>
      <c r="MU8" s="13">
        <f ca="1">IF(MU$2="",0,INDEX(NINHBINH_NK_BAO_CAO_KQKD!$F:$F,MU$2))</f>
        <v>0</v>
      </c>
      <c r="MV8" s="13">
        <f ca="1">IF(MV$2="",0,INDEX(NINHBINH_NK_BAO_CAO_KQKD!$F:$F,MV$2))</f>
        <v>0</v>
      </c>
      <c r="MW8" s="13">
        <f ca="1">IF(MW$2="",0,INDEX(NINHBINH_NK_BAO_CAO_KQKD!$F:$F,MW$2))</f>
        <v>0</v>
      </c>
      <c r="MX8" s="13">
        <f ca="1">IF(MX$2="",0,INDEX(NINHBINH_NK_BAO_CAO_KQKD!$F:$F,MX$2))</f>
        <v>0</v>
      </c>
      <c r="MY8" s="13">
        <f ca="1">IF(MY$2="",0,INDEX(NINHBINH_NK_BAO_CAO_KQKD!$F:$F,MY$2))</f>
        <v>0</v>
      </c>
      <c r="MZ8" s="13">
        <f ca="1">IF(MZ$2="",0,INDEX(NINHBINH_NK_BAO_CAO_KQKD!$F:$F,MZ$2))</f>
        <v>0</v>
      </c>
      <c r="NA8" s="13">
        <f ca="1">IF(NA$2="",0,INDEX(NINHBINH_NK_BAO_CAO_KQKD!$F:$F,NA$2))</f>
        <v>0</v>
      </c>
      <c r="NB8" s="13">
        <f ca="1">IF(NB$2="",0,INDEX(NINHBINH_NK_BAO_CAO_KQKD!$F:$F,NB$2))</f>
        <v>0</v>
      </c>
      <c r="NC8" s="13">
        <f ca="1">IF(NC$2="",0,INDEX(NINHBINH_NK_BAO_CAO_KQKD!$F:$F,NC$2))</f>
        <v>0</v>
      </c>
      <c r="ND8" s="13">
        <f ca="1">IF(ND$2="",0,INDEX(NINHBINH_NK_BAO_CAO_KQKD!$F:$F,ND$2))</f>
        <v>0</v>
      </c>
      <c r="NE8" s="13">
        <f ca="1">IF(NE$2="",0,INDEX(NINHBINH_NK_BAO_CAO_KQKD!$F:$F,NE$2))</f>
        <v>0</v>
      </c>
      <c r="NF8" s="13">
        <f ca="1">IF(NF$2="",0,INDEX(NINHBINH_NK_BAO_CAO_KQKD!$F:$F,NF$2))</f>
        <v>0</v>
      </c>
      <c r="NG8" s="13">
        <f ca="1">IF(NG$2="",0,INDEX(NINHBINH_NK_BAO_CAO_KQKD!$F:$F,NG$2))</f>
        <v>0</v>
      </c>
    </row>
    <row r="10" spans="1:371" ht="31.5" x14ac:dyDescent="0.25">
      <c r="A10" s="16" t="s">
        <v>7</v>
      </c>
      <c r="B10" s="16" t="s">
        <v>44</v>
      </c>
      <c r="C10" s="16" t="s">
        <v>45</v>
      </c>
      <c r="D10" s="16" t="s">
        <v>42</v>
      </c>
      <c r="E10" s="16" t="s">
        <v>43</v>
      </c>
      <c r="F10" s="16" t="s">
        <v>9</v>
      </c>
      <c r="G10" s="29">
        <f ca="1">+DATE(YEAR(TODAY()),1,1)</f>
        <v>44927</v>
      </c>
      <c r="H10" s="29">
        <f t="shared" ref="H10:BS10" ca="1" si="8">+G10+1</f>
        <v>44928</v>
      </c>
      <c r="I10" s="29">
        <f t="shared" ca="1" si="8"/>
        <v>44929</v>
      </c>
      <c r="J10" s="29">
        <f t="shared" ca="1" si="8"/>
        <v>44930</v>
      </c>
      <c r="K10" s="29">
        <f t="shared" ca="1" si="8"/>
        <v>44931</v>
      </c>
      <c r="L10" s="29">
        <f t="shared" ca="1" si="8"/>
        <v>44932</v>
      </c>
      <c r="M10" s="29">
        <f t="shared" ca="1" si="8"/>
        <v>44933</v>
      </c>
      <c r="N10" s="29">
        <f t="shared" ca="1" si="8"/>
        <v>44934</v>
      </c>
      <c r="O10" s="29">
        <f t="shared" ca="1" si="8"/>
        <v>44935</v>
      </c>
      <c r="P10" s="29">
        <f t="shared" ca="1" si="8"/>
        <v>44936</v>
      </c>
      <c r="Q10" s="29">
        <f t="shared" ca="1" si="8"/>
        <v>44937</v>
      </c>
      <c r="R10" s="29">
        <f t="shared" ca="1" si="8"/>
        <v>44938</v>
      </c>
      <c r="S10" s="29">
        <f t="shared" ca="1" si="8"/>
        <v>44939</v>
      </c>
      <c r="T10" s="29">
        <f t="shared" ca="1" si="8"/>
        <v>44940</v>
      </c>
      <c r="U10" s="29">
        <f t="shared" ca="1" si="8"/>
        <v>44941</v>
      </c>
      <c r="V10" s="29">
        <f t="shared" ca="1" si="8"/>
        <v>44942</v>
      </c>
      <c r="W10" s="29">
        <f t="shared" ca="1" si="8"/>
        <v>44943</v>
      </c>
      <c r="X10" s="29">
        <f t="shared" ca="1" si="8"/>
        <v>44944</v>
      </c>
      <c r="Y10" s="29">
        <f t="shared" ca="1" si="8"/>
        <v>44945</v>
      </c>
      <c r="Z10" s="29">
        <f t="shared" ca="1" si="8"/>
        <v>44946</v>
      </c>
      <c r="AA10" s="29">
        <f t="shared" ca="1" si="8"/>
        <v>44947</v>
      </c>
      <c r="AB10" s="29">
        <f t="shared" ca="1" si="8"/>
        <v>44948</v>
      </c>
      <c r="AC10" s="29">
        <f t="shared" ca="1" si="8"/>
        <v>44949</v>
      </c>
      <c r="AD10" s="29">
        <f t="shared" ca="1" si="8"/>
        <v>44950</v>
      </c>
      <c r="AE10" s="29">
        <f t="shared" ca="1" si="8"/>
        <v>44951</v>
      </c>
      <c r="AF10" s="29">
        <f t="shared" ca="1" si="8"/>
        <v>44952</v>
      </c>
      <c r="AG10" s="29">
        <f t="shared" ca="1" si="8"/>
        <v>44953</v>
      </c>
      <c r="AH10" s="29">
        <f t="shared" ca="1" si="8"/>
        <v>44954</v>
      </c>
      <c r="AI10" s="29">
        <f t="shared" ca="1" si="8"/>
        <v>44955</v>
      </c>
      <c r="AJ10" s="29">
        <f t="shared" ca="1" si="8"/>
        <v>44956</v>
      </c>
      <c r="AK10" s="29">
        <f t="shared" ca="1" si="8"/>
        <v>44957</v>
      </c>
      <c r="AL10" s="29">
        <f t="shared" ca="1" si="8"/>
        <v>44958</v>
      </c>
      <c r="AM10" s="29">
        <f t="shared" ca="1" si="8"/>
        <v>44959</v>
      </c>
      <c r="AN10" s="29">
        <f t="shared" ca="1" si="8"/>
        <v>44960</v>
      </c>
      <c r="AO10" s="29">
        <f t="shared" ca="1" si="8"/>
        <v>44961</v>
      </c>
      <c r="AP10" s="29">
        <f t="shared" ca="1" si="8"/>
        <v>44962</v>
      </c>
      <c r="AQ10" s="29">
        <f t="shared" ca="1" si="8"/>
        <v>44963</v>
      </c>
      <c r="AR10" s="29">
        <f t="shared" ca="1" si="8"/>
        <v>44964</v>
      </c>
      <c r="AS10" s="29">
        <f t="shared" ca="1" si="8"/>
        <v>44965</v>
      </c>
      <c r="AT10" s="29">
        <f t="shared" ca="1" si="8"/>
        <v>44966</v>
      </c>
      <c r="AU10" s="29">
        <f t="shared" ca="1" si="8"/>
        <v>44967</v>
      </c>
      <c r="AV10" s="29">
        <f t="shared" ca="1" si="8"/>
        <v>44968</v>
      </c>
      <c r="AW10" s="29">
        <f t="shared" ca="1" si="8"/>
        <v>44969</v>
      </c>
      <c r="AX10" s="29">
        <f t="shared" ca="1" si="8"/>
        <v>44970</v>
      </c>
      <c r="AY10" s="29">
        <f t="shared" ca="1" si="8"/>
        <v>44971</v>
      </c>
      <c r="AZ10" s="29">
        <f t="shared" ca="1" si="8"/>
        <v>44972</v>
      </c>
      <c r="BA10" s="29">
        <f t="shared" ca="1" si="8"/>
        <v>44973</v>
      </c>
      <c r="BB10" s="29">
        <f t="shared" ca="1" si="8"/>
        <v>44974</v>
      </c>
      <c r="BC10" s="29">
        <f t="shared" ca="1" si="8"/>
        <v>44975</v>
      </c>
      <c r="BD10" s="29">
        <f t="shared" ca="1" si="8"/>
        <v>44976</v>
      </c>
      <c r="BE10" s="29">
        <f t="shared" ca="1" si="8"/>
        <v>44977</v>
      </c>
      <c r="BF10" s="29">
        <f t="shared" ca="1" si="8"/>
        <v>44978</v>
      </c>
      <c r="BG10" s="29">
        <f t="shared" ca="1" si="8"/>
        <v>44979</v>
      </c>
      <c r="BH10" s="29">
        <f t="shared" ca="1" si="8"/>
        <v>44980</v>
      </c>
      <c r="BI10" s="29">
        <f t="shared" ca="1" si="8"/>
        <v>44981</v>
      </c>
      <c r="BJ10" s="29">
        <f t="shared" ca="1" si="8"/>
        <v>44982</v>
      </c>
      <c r="BK10" s="29">
        <f t="shared" ca="1" si="8"/>
        <v>44983</v>
      </c>
      <c r="BL10" s="29">
        <f t="shared" ca="1" si="8"/>
        <v>44984</v>
      </c>
      <c r="BM10" s="29">
        <f t="shared" ca="1" si="8"/>
        <v>44985</v>
      </c>
      <c r="BN10" s="29">
        <f t="shared" ca="1" si="8"/>
        <v>44986</v>
      </c>
      <c r="BO10" s="29">
        <f t="shared" ca="1" si="8"/>
        <v>44987</v>
      </c>
      <c r="BP10" s="29">
        <f t="shared" ca="1" si="8"/>
        <v>44988</v>
      </c>
      <c r="BQ10" s="29">
        <f t="shared" ca="1" si="8"/>
        <v>44989</v>
      </c>
      <c r="BR10" s="29">
        <f t="shared" ca="1" si="8"/>
        <v>44990</v>
      </c>
      <c r="BS10" s="29">
        <f t="shared" ca="1" si="8"/>
        <v>44991</v>
      </c>
      <c r="BT10" s="29">
        <f t="shared" ref="BT10:EE10" ca="1" si="9">+BS10+1</f>
        <v>44992</v>
      </c>
      <c r="BU10" s="29">
        <f t="shared" ca="1" si="9"/>
        <v>44993</v>
      </c>
      <c r="BV10" s="29">
        <f t="shared" ca="1" si="9"/>
        <v>44994</v>
      </c>
      <c r="BW10" s="29">
        <f t="shared" ca="1" si="9"/>
        <v>44995</v>
      </c>
      <c r="BX10" s="29">
        <f t="shared" ca="1" si="9"/>
        <v>44996</v>
      </c>
      <c r="BY10" s="29">
        <f t="shared" ca="1" si="9"/>
        <v>44997</v>
      </c>
      <c r="BZ10" s="29">
        <f t="shared" ca="1" si="9"/>
        <v>44998</v>
      </c>
      <c r="CA10" s="29">
        <f t="shared" ca="1" si="9"/>
        <v>44999</v>
      </c>
      <c r="CB10" s="29">
        <f t="shared" ca="1" si="9"/>
        <v>45000</v>
      </c>
      <c r="CC10" s="29">
        <f t="shared" ca="1" si="9"/>
        <v>45001</v>
      </c>
      <c r="CD10" s="29">
        <f t="shared" ca="1" si="9"/>
        <v>45002</v>
      </c>
      <c r="CE10" s="29">
        <f t="shared" ca="1" si="9"/>
        <v>45003</v>
      </c>
      <c r="CF10" s="29">
        <f t="shared" ca="1" si="9"/>
        <v>45004</v>
      </c>
      <c r="CG10" s="29">
        <f t="shared" ca="1" si="9"/>
        <v>45005</v>
      </c>
      <c r="CH10" s="29">
        <f t="shared" ca="1" si="9"/>
        <v>45006</v>
      </c>
      <c r="CI10" s="29">
        <f t="shared" ca="1" si="9"/>
        <v>45007</v>
      </c>
      <c r="CJ10" s="29">
        <f t="shared" ca="1" si="9"/>
        <v>45008</v>
      </c>
      <c r="CK10" s="29">
        <f t="shared" ca="1" si="9"/>
        <v>45009</v>
      </c>
      <c r="CL10" s="29">
        <f t="shared" ca="1" si="9"/>
        <v>45010</v>
      </c>
      <c r="CM10" s="29">
        <f t="shared" ca="1" si="9"/>
        <v>45011</v>
      </c>
      <c r="CN10" s="29">
        <f t="shared" ca="1" si="9"/>
        <v>45012</v>
      </c>
      <c r="CO10" s="29">
        <f t="shared" ca="1" si="9"/>
        <v>45013</v>
      </c>
      <c r="CP10" s="29">
        <f t="shared" ca="1" si="9"/>
        <v>45014</v>
      </c>
      <c r="CQ10" s="29">
        <f t="shared" ca="1" si="9"/>
        <v>45015</v>
      </c>
      <c r="CR10" s="29">
        <f t="shared" ca="1" si="9"/>
        <v>45016</v>
      </c>
      <c r="CS10" s="29">
        <f t="shared" ca="1" si="9"/>
        <v>45017</v>
      </c>
      <c r="CT10" s="29">
        <f t="shared" ca="1" si="9"/>
        <v>45018</v>
      </c>
      <c r="CU10" s="29">
        <f t="shared" ca="1" si="9"/>
        <v>45019</v>
      </c>
      <c r="CV10" s="29">
        <f t="shared" ca="1" si="9"/>
        <v>45020</v>
      </c>
      <c r="CW10" s="29">
        <f t="shared" ca="1" si="9"/>
        <v>45021</v>
      </c>
      <c r="CX10" s="29">
        <f t="shared" ca="1" si="9"/>
        <v>45022</v>
      </c>
      <c r="CY10" s="29">
        <f t="shared" ca="1" si="9"/>
        <v>45023</v>
      </c>
      <c r="CZ10" s="29">
        <f t="shared" ca="1" si="9"/>
        <v>45024</v>
      </c>
      <c r="DA10" s="29">
        <f t="shared" ca="1" si="9"/>
        <v>45025</v>
      </c>
      <c r="DB10" s="29">
        <f t="shared" ca="1" si="9"/>
        <v>45026</v>
      </c>
      <c r="DC10" s="29">
        <f t="shared" ca="1" si="9"/>
        <v>45027</v>
      </c>
      <c r="DD10" s="29">
        <f t="shared" ca="1" si="9"/>
        <v>45028</v>
      </c>
      <c r="DE10" s="29">
        <f t="shared" ca="1" si="9"/>
        <v>45029</v>
      </c>
      <c r="DF10" s="29">
        <f t="shared" ca="1" si="9"/>
        <v>45030</v>
      </c>
      <c r="DG10" s="29">
        <f t="shared" ca="1" si="9"/>
        <v>45031</v>
      </c>
      <c r="DH10" s="29">
        <f t="shared" ca="1" si="9"/>
        <v>45032</v>
      </c>
      <c r="DI10" s="29">
        <f t="shared" ca="1" si="9"/>
        <v>45033</v>
      </c>
      <c r="DJ10" s="29">
        <f t="shared" ca="1" si="9"/>
        <v>45034</v>
      </c>
      <c r="DK10" s="29">
        <f t="shared" ca="1" si="9"/>
        <v>45035</v>
      </c>
      <c r="DL10" s="29">
        <f t="shared" ca="1" si="9"/>
        <v>45036</v>
      </c>
      <c r="DM10" s="29">
        <f t="shared" ca="1" si="9"/>
        <v>45037</v>
      </c>
      <c r="DN10" s="29">
        <f t="shared" ca="1" si="9"/>
        <v>45038</v>
      </c>
      <c r="DO10" s="29">
        <f t="shared" ca="1" si="9"/>
        <v>45039</v>
      </c>
      <c r="DP10" s="29">
        <f t="shared" ca="1" si="9"/>
        <v>45040</v>
      </c>
      <c r="DQ10" s="29">
        <f t="shared" ca="1" si="9"/>
        <v>45041</v>
      </c>
      <c r="DR10" s="29">
        <f t="shared" ca="1" si="9"/>
        <v>45042</v>
      </c>
      <c r="DS10" s="29">
        <f t="shared" ca="1" si="9"/>
        <v>45043</v>
      </c>
      <c r="DT10" s="29">
        <f t="shared" ca="1" si="9"/>
        <v>45044</v>
      </c>
      <c r="DU10" s="29">
        <f t="shared" ca="1" si="9"/>
        <v>45045</v>
      </c>
      <c r="DV10" s="29">
        <f t="shared" ca="1" si="9"/>
        <v>45046</v>
      </c>
      <c r="DW10" s="29">
        <f t="shared" ca="1" si="9"/>
        <v>45047</v>
      </c>
      <c r="DX10" s="29">
        <f t="shared" ca="1" si="9"/>
        <v>45048</v>
      </c>
      <c r="DY10" s="29">
        <f t="shared" ca="1" si="9"/>
        <v>45049</v>
      </c>
      <c r="DZ10" s="29">
        <f t="shared" ca="1" si="9"/>
        <v>45050</v>
      </c>
      <c r="EA10" s="29">
        <f t="shared" ca="1" si="9"/>
        <v>45051</v>
      </c>
      <c r="EB10" s="29">
        <f t="shared" ca="1" si="9"/>
        <v>45052</v>
      </c>
      <c r="EC10" s="29">
        <f t="shared" ca="1" si="9"/>
        <v>45053</v>
      </c>
      <c r="ED10" s="29">
        <f t="shared" ca="1" si="9"/>
        <v>45054</v>
      </c>
      <c r="EE10" s="29">
        <f t="shared" ca="1" si="9"/>
        <v>45055</v>
      </c>
      <c r="EF10" s="29">
        <f t="shared" ref="EF10:EQ10" ca="1" si="10">+EE10+1</f>
        <v>45056</v>
      </c>
      <c r="EG10" s="29">
        <f t="shared" ca="1" si="10"/>
        <v>45057</v>
      </c>
      <c r="EH10" s="29">
        <f t="shared" ca="1" si="10"/>
        <v>45058</v>
      </c>
      <c r="EI10" s="29">
        <f t="shared" ca="1" si="10"/>
        <v>45059</v>
      </c>
      <c r="EJ10" s="29">
        <f t="shared" ca="1" si="10"/>
        <v>45060</v>
      </c>
      <c r="EK10" s="29">
        <f t="shared" ca="1" si="10"/>
        <v>45061</v>
      </c>
      <c r="EL10" s="29">
        <f t="shared" ca="1" si="10"/>
        <v>45062</v>
      </c>
      <c r="EM10" s="29">
        <f t="shared" ca="1" si="10"/>
        <v>45063</v>
      </c>
      <c r="EN10" s="29">
        <f t="shared" ca="1" si="10"/>
        <v>45064</v>
      </c>
      <c r="EO10" s="29">
        <f t="shared" ca="1" si="10"/>
        <v>45065</v>
      </c>
      <c r="EP10" s="29">
        <f t="shared" ca="1" si="10"/>
        <v>45066</v>
      </c>
      <c r="EQ10" s="29">
        <f t="shared" ca="1" si="10"/>
        <v>45067</v>
      </c>
      <c r="ER10" s="29">
        <f ca="1">+EQ10+1</f>
        <v>45068</v>
      </c>
      <c r="ES10" s="29">
        <f t="shared" ref="ES10:HD10" ca="1" si="11">+ER10+1</f>
        <v>45069</v>
      </c>
      <c r="ET10" s="29">
        <f t="shared" ca="1" si="11"/>
        <v>45070</v>
      </c>
      <c r="EU10" s="29">
        <f t="shared" ca="1" si="11"/>
        <v>45071</v>
      </c>
      <c r="EV10" s="29">
        <f t="shared" ca="1" si="11"/>
        <v>45072</v>
      </c>
      <c r="EW10" s="29">
        <f t="shared" ca="1" si="11"/>
        <v>45073</v>
      </c>
      <c r="EX10" s="29">
        <f t="shared" ca="1" si="11"/>
        <v>45074</v>
      </c>
      <c r="EY10" s="29">
        <f t="shared" ca="1" si="11"/>
        <v>45075</v>
      </c>
      <c r="EZ10" s="29">
        <f t="shared" ca="1" si="11"/>
        <v>45076</v>
      </c>
      <c r="FA10" s="29">
        <f t="shared" ca="1" si="11"/>
        <v>45077</v>
      </c>
      <c r="FB10" s="29">
        <f t="shared" ca="1" si="11"/>
        <v>45078</v>
      </c>
      <c r="FC10" s="29">
        <f t="shared" ca="1" si="11"/>
        <v>45079</v>
      </c>
      <c r="FD10" s="29">
        <f t="shared" ca="1" si="11"/>
        <v>45080</v>
      </c>
      <c r="FE10" s="29">
        <f t="shared" ca="1" si="11"/>
        <v>45081</v>
      </c>
      <c r="FF10" s="29">
        <f t="shared" ca="1" si="11"/>
        <v>45082</v>
      </c>
      <c r="FG10" s="29">
        <f t="shared" ca="1" si="11"/>
        <v>45083</v>
      </c>
      <c r="FH10" s="29">
        <f t="shared" ca="1" si="11"/>
        <v>45084</v>
      </c>
      <c r="FI10" s="29">
        <f t="shared" ca="1" si="11"/>
        <v>45085</v>
      </c>
      <c r="FJ10" s="29">
        <f t="shared" ca="1" si="11"/>
        <v>45086</v>
      </c>
      <c r="FK10" s="29">
        <f t="shared" ca="1" si="11"/>
        <v>45087</v>
      </c>
      <c r="FL10" s="29">
        <f t="shared" ca="1" si="11"/>
        <v>45088</v>
      </c>
      <c r="FM10" s="29">
        <f t="shared" ca="1" si="11"/>
        <v>45089</v>
      </c>
      <c r="FN10" s="29">
        <f t="shared" ca="1" si="11"/>
        <v>45090</v>
      </c>
      <c r="FO10" s="29">
        <f t="shared" ca="1" si="11"/>
        <v>45091</v>
      </c>
      <c r="FP10" s="29">
        <f t="shared" ca="1" si="11"/>
        <v>45092</v>
      </c>
      <c r="FQ10" s="29">
        <f t="shared" ca="1" si="11"/>
        <v>45093</v>
      </c>
      <c r="FR10" s="29">
        <f t="shared" ca="1" si="11"/>
        <v>45094</v>
      </c>
      <c r="FS10" s="29">
        <f t="shared" ca="1" si="11"/>
        <v>45095</v>
      </c>
      <c r="FT10" s="29">
        <f t="shared" ca="1" si="11"/>
        <v>45096</v>
      </c>
      <c r="FU10" s="29">
        <f t="shared" ca="1" si="11"/>
        <v>45097</v>
      </c>
      <c r="FV10" s="29">
        <f t="shared" ca="1" si="11"/>
        <v>45098</v>
      </c>
      <c r="FW10" s="29">
        <f t="shared" ca="1" si="11"/>
        <v>45099</v>
      </c>
      <c r="FX10" s="29">
        <f t="shared" ca="1" si="11"/>
        <v>45100</v>
      </c>
      <c r="FY10" s="29">
        <f t="shared" ca="1" si="11"/>
        <v>45101</v>
      </c>
      <c r="FZ10" s="29">
        <f t="shared" ca="1" si="11"/>
        <v>45102</v>
      </c>
      <c r="GA10" s="29">
        <f t="shared" ca="1" si="11"/>
        <v>45103</v>
      </c>
      <c r="GB10" s="29">
        <f t="shared" ca="1" si="11"/>
        <v>45104</v>
      </c>
      <c r="GC10" s="29">
        <f t="shared" ca="1" si="11"/>
        <v>45105</v>
      </c>
      <c r="GD10" s="29">
        <f t="shared" ca="1" si="11"/>
        <v>45106</v>
      </c>
      <c r="GE10" s="29">
        <f t="shared" ca="1" si="11"/>
        <v>45107</v>
      </c>
      <c r="GF10" s="29">
        <f t="shared" ca="1" si="11"/>
        <v>45108</v>
      </c>
      <c r="GG10" s="29">
        <f t="shared" ca="1" si="11"/>
        <v>45109</v>
      </c>
      <c r="GH10" s="29">
        <f t="shared" ca="1" si="11"/>
        <v>45110</v>
      </c>
      <c r="GI10" s="29">
        <f t="shared" ca="1" si="11"/>
        <v>45111</v>
      </c>
      <c r="GJ10" s="29">
        <f t="shared" ca="1" si="11"/>
        <v>45112</v>
      </c>
      <c r="GK10" s="29">
        <f t="shared" ca="1" si="11"/>
        <v>45113</v>
      </c>
      <c r="GL10" s="29">
        <f t="shared" ca="1" si="11"/>
        <v>45114</v>
      </c>
      <c r="GM10" s="29">
        <f t="shared" ca="1" si="11"/>
        <v>45115</v>
      </c>
      <c r="GN10" s="29">
        <f t="shared" ca="1" si="11"/>
        <v>45116</v>
      </c>
      <c r="GO10" s="29">
        <f t="shared" ca="1" si="11"/>
        <v>45117</v>
      </c>
      <c r="GP10" s="29">
        <f t="shared" ca="1" si="11"/>
        <v>45118</v>
      </c>
      <c r="GQ10" s="29">
        <f t="shared" ca="1" si="11"/>
        <v>45119</v>
      </c>
      <c r="GR10" s="29">
        <f t="shared" ca="1" si="11"/>
        <v>45120</v>
      </c>
      <c r="GS10" s="29">
        <f t="shared" ca="1" si="11"/>
        <v>45121</v>
      </c>
      <c r="GT10" s="29">
        <f t="shared" ca="1" si="11"/>
        <v>45122</v>
      </c>
      <c r="GU10" s="29">
        <f t="shared" ca="1" si="11"/>
        <v>45123</v>
      </c>
      <c r="GV10" s="29">
        <f t="shared" ca="1" si="11"/>
        <v>45124</v>
      </c>
      <c r="GW10" s="29">
        <f t="shared" ca="1" si="11"/>
        <v>45125</v>
      </c>
      <c r="GX10" s="29">
        <f t="shared" ca="1" si="11"/>
        <v>45126</v>
      </c>
      <c r="GY10" s="29">
        <f t="shared" ca="1" si="11"/>
        <v>45127</v>
      </c>
      <c r="GZ10" s="29">
        <f t="shared" ca="1" si="11"/>
        <v>45128</v>
      </c>
      <c r="HA10" s="29">
        <f t="shared" ca="1" si="11"/>
        <v>45129</v>
      </c>
      <c r="HB10" s="29">
        <f t="shared" ca="1" si="11"/>
        <v>45130</v>
      </c>
      <c r="HC10" s="29">
        <f t="shared" ca="1" si="11"/>
        <v>45131</v>
      </c>
      <c r="HD10" s="29">
        <f t="shared" ca="1" si="11"/>
        <v>45132</v>
      </c>
      <c r="HE10" s="29">
        <f t="shared" ref="HE10:JP10" ca="1" si="12">+HD10+1</f>
        <v>45133</v>
      </c>
      <c r="HF10" s="29">
        <f t="shared" ca="1" si="12"/>
        <v>45134</v>
      </c>
      <c r="HG10" s="29">
        <f t="shared" ca="1" si="12"/>
        <v>45135</v>
      </c>
      <c r="HH10" s="29">
        <f t="shared" ca="1" si="12"/>
        <v>45136</v>
      </c>
      <c r="HI10" s="29">
        <f t="shared" ca="1" si="12"/>
        <v>45137</v>
      </c>
      <c r="HJ10" s="29">
        <f t="shared" ca="1" si="12"/>
        <v>45138</v>
      </c>
      <c r="HK10" s="29">
        <f t="shared" ca="1" si="12"/>
        <v>45139</v>
      </c>
      <c r="HL10" s="29">
        <f t="shared" ca="1" si="12"/>
        <v>45140</v>
      </c>
      <c r="HM10" s="29">
        <f t="shared" ca="1" si="12"/>
        <v>45141</v>
      </c>
      <c r="HN10" s="29">
        <f t="shared" ca="1" si="12"/>
        <v>45142</v>
      </c>
      <c r="HO10" s="29">
        <f t="shared" ca="1" si="12"/>
        <v>45143</v>
      </c>
      <c r="HP10" s="29">
        <f t="shared" ca="1" si="12"/>
        <v>45144</v>
      </c>
      <c r="HQ10" s="29">
        <f t="shared" ca="1" si="12"/>
        <v>45145</v>
      </c>
      <c r="HR10" s="29">
        <f t="shared" ca="1" si="12"/>
        <v>45146</v>
      </c>
      <c r="HS10" s="29">
        <f t="shared" ca="1" si="12"/>
        <v>45147</v>
      </c>
      <c r="HT10" s="29">
        <f t="shared" ca="1" si="12"/>
        <v>45148</v>
      </c>
      <c r="HU10" s="29">
        <f t="shared" ca="1" si="12"/>
        <v>45149</v>
      </c>
      <c r="HV10" s="29">
        <f t="shared" ca="1" si="12"/>
        <v>45150</v>
      </c>
      <c r="HW10" s="29">
        <f t="shared" ca="1" si="12"/>
        <v>45151</v>
      </c>
      <c r="HX10" s="29">
        <f t="shared" ca="1" si="12"/>
        <v>45152</v>
      </c>
      <c r="HY10" s="29">
        <f t="shared" ca="1" si="12"/>
        <v>45153</v>
      </c>
      <c r="HZ10" s="29">
        <f t="shared" ca="1" si="12"/>
        <v>45154</v>
      </c>
      <c r="IA10" s="29">
        <f t="shared" ca="1" si="12"/>
        <v>45155</v>
      </c>
      <c r="IB10" s="29">
        <f t="shared" ca="1" si="12"/>
        <v>45156</v>
      </c>
      <c r="IC10" s="29">
        <f t="shared" ca="1" si="12"/>
        <v>45157</v>
      </c>
      <c r="ID10" s="29">
        <f t="shared" ca="1" si="12"/>
        <v>45158</v>
      </c>
      <c r="IE10" s="29">
        <f t="shared" ca="1" si="12"/>
        <v>45159</v>
      </c>
      <c r="IF10" s="29">
        <f t="shared" ca="1" si="12"/>
        <v>45160</v>
      </c>
      <c r="IG10" s="29">
        <f t="shared" ca="1" si="12"/>
        <v>45161</v>
      </c>
      <c r="IH10" s="29">
        <f t="shared" ca="1" si="12"/>
        <v>45162</v>
      </c>
      <c r="II10" s="29">
        <f t="shared" ca="1" si="12"/>
        <v>45163</v>
      </c>
      <c r="IJ10" s="29">
        <f t="shared" ca="1" si="12"/>
        <v>45164</v>
      </c>
      <c r="IK10" s="29">
        <f t="shared" ca="1" si="12"/>
        <v>45165</v>
      </c>
      <c r="IL10" s="29">
        <f t="shared" ca="1" si="12"/>
        <v>45166</v>
      </c>
      <c r="IM10" s="29">
        <f t="shared" ca="1" si="12"/>
        <v>45167</v>
      </c>
      <c r="IN10" s="29">
        <f t="shared" ca="1" si="12"/>
        <v>45168</v>
      </c>
      <c r="IO10" s="29">
        <f t="shared" ca="1" si="12"/>
        <v>45169</v>
      </c>
      <c r="IP10" s="29">
        <f t="shared" ca="1" si="12"/>
        <v>45170</v>
      </c>
      <c r="IQ10" s="29">
        <f t="shared" ca="1" si="12"/>
        <v>45171</v>
      </c>
      <c r="IR10" s="29">
        <f t="shared" ca="1" si="12"/>
        <v>45172</v>
      </c>
      <c r="IS10" s="29">
        <f t="shared" ca="1" si="12"/>
        <v>45173</v>
      </c>
      <c r="IT10" s="29">
        <f t="shared" ca="1" si="12"/>
        <v>45174</v>
      </c>
      <c r="IU10" s="29">
        <f t="shared" ca="1" si="12"/>
        <v>45175</v>
      </c>
      <c r="IV10" s="29">
        <f t="shared" ca="1" si="12"/>
        <v>45176</v>
      </c>
      <c r="IW10" s="29">
        <f t="shared" ca="1" si="12"/>
        <v>45177</v>
      </c>
      <c r="IX10" s="29">
        <f t="shared" ca="1" si="12"/>
        <v>45178</v>
      </c>
      <c r="IY10" s="29">
        <f t="shared" ca="1" si="12"/>
        <v>45179</v>
      </c>
      <c r="IZ10" s="29">
        <f t="shared" ca="1" si="12"/>
        <v>45180</v>
      </c>
      <c r="JA10" s="29">
        <f t="shared" ca="1" si="12"/>
        <v>45181</v>
      </c>
      <c r="JB10" s="29">
        <f t="shared" ca="1" si="12"/>
        <v>45182</v>
      </c>
      <c r="JC10" s="29">
        <f t="shared" ca="1" si="12"/>
        <v>45183</v>
      </c>
      <c r="JD10" s="29">
        <f t="shared" ca="1" si="12"/>
        <v>45184</v>
      </c>
      <c r="JE10" s="29">
        <f t="shared" ca="1" si="12"/>
        <v>45185</v>
      </c>
      <c r="JF10" s="29">
        <f t="shared" ca="1" si="12"/>
        <v>45186</v>
      </c>
      <c r="JG10" s="29">
        <f t="shared" ca="1" si="12"/>
        <v>45187</v>
      </c>
      <c r="JH10" s="29">
        <f t="shared" ca="1" si="12"/>
        <v>45188</v>
      </c>
      <c r="JI10" s="29">
        <f t="shared" ca="1" si="12"/>
        <v>45189</v>
      </c>
      <c r="JJ10" s="29">
        <f t="shared" ca="1" si="12"/>
        <v>45190</v>
      </c>
      <c r="JK10" s="29">
        <f t="shared" ca="1" si="12"/>
        <v>45191</v>
      </c>
      <c r="JL10" s="29">
        <f t="shared" ca="1" si="12"/>
        <v>45192</v>
      </c>
      <c r="JM10" s="29">
        <f t="shared" ca="1" si="12"/>
        <v>45193</v>
      </c>
      <c r="JN10" s="29">
        <f t="shared" ca="1" si="12"/>
        <v>45194</v>
      </c>
      <c r="JO10" s="29">
        <f t="shared" ca="1" si="12"/>
        <v>45195</v>
      </c>
      <c r="JP10" s="29">
        <f t="shared" ca="1" si="12"/>
        <v>45196</v>
      </c>
      <c r="JQ10" s="29">
        <f t="shared" ref="JQ10:MB10" ca="1" si="13">+JP10+1</f>
        <v>45197</v>
      </c>
      <c r="JR10" s="29">
        <f t="shared" ca="1" si="13"/>
        <v>45198</v>
      </c>
      <c r="JS10" s="29">
        <f t="shared" ca="1" si="13"/>
        <v>45199</v>
      </c>
      <c r="JT10" s="29">
        <f t="shared" ca="1" si="13"/>
        <v>45200</v>
      </c>
      <c r="JU10" s="29">
        <f t="shared" ca="1" si="13"/>
        <v>45201</v>
      </c>
      <c r="JV10" s="29">
        <f t="shared" ca="1" si="13"/>
        <v>45202</v>
      </c>
      <c r="JW10" s="29">
        <f t="shared" ca="1" si="13"/>
        <v>45203</v>
      </c>
      <c r="JX10" s="29">
        <f t="shared" ca="1" si="13"/>
        <v>45204</v>
      </c>
      <c r="JY10" s="29">
        <f t="shared" ca="1" si="13"/>
        <v>45205</v>
      </c>
      <c r="JZ10" s="29">
        <f t="shared" ca="1" si="13"/>
        <v>45206</v>
      </c>
      <c r="KA10" s="29">
        <f t="shared" ca="1" si="13"/>
        <v>45207</v>
      </c>
      <c r="KB10" s="29">
        <f t="shared" ca="1" si="13"/>
        <v>45208</v>
      </c>
      <c r="KC10" s="29">
        <f t="shared" ca="1" si="13"/>
        <v>45209</v>
      </c>
      <c r="KD10" s="29">
        <f t="shared" ca="1" si="13"/>
        <v>45210</v>
      </c>
      <c r="KE10" s="29">
        <f t="shared" ca="1" si="13"/>
        <v>45211</v>
      </c>
      <c r="KF10" s="29">
        <f t="shared" ca="1" si="13"/>
        <v>45212</v>
      </c>
      <c r="KG10" s="29">
        <f t="shared" ca="1" si="13"/>
        <v>45213</v>
      </c>
      <c r="KH10" s="29">
        <f t="shared" ca="1" si="13"/>
        <v>45214</v>
      </c>
      <c r="KI10" s="29">
        <f t="shared" ca="1" si="13"/>
        <v>45215</v>
      </c>
      <c r="KJ10" s="29">
        <f t="shared" ca="1" si="13"/>
        <v>45216</v>
      </c>
      <c r="KK10" s="29">
        <f t="shared" ca="1" si="13"/>
        <v>45217</v>
      </c>
      <c r="KL10" s="29">
        <f t="shared" ca="1" si="13"/>
        <v>45218</v>
      </c>
      <c r="KM10" s="29">
        <f t="shared" ca="1" si="13"/>
        <v>45219</v>
      </c>
      <c r="KN10" s="29">
        <f t="shared" ca="1" si="13"/>
        <v>45220</v>
      </c>
      <c r="KO10" s="29">
        <f t="shared" ca="1" si="13"/>
        <v>45221</v>
      </c>
      <c r="KP10" s="29">
        <f t="shared" ca="1" si="13"/>
        <v>45222</v>
      </c>
      <c r="KQ10" s="29">
        <f t="shared" ca="1" si="13"/>
        <v>45223</v>
      </c>
      <c r="KR10" s="29">
        <f t="shared" ca="1" si="13"/>
        <v>45224</v>
      </c>
      <c r="KS10" s="29">
        <f t="shared" ca="1" si="13"/>
        <v>45225</v>
      </c>
      <c r="KT10" s="29">
        <f t="shared" ca="1" si="13"/>
        <v>45226</v>
      </c>
      <c r="KU10" s="29">
        <f t="shared" ca="1" si="13"/>
        <v>45227</v>
      </c>
      <c r="KV10" s="29">
        <f t="shared" ca="1" si="13"/>
        <v>45228</v>
      </c>
      <c r="KW10" s="29">
        <f t="shared" ca="1" si="13"/>
        <v>45229</v>
      </c>
      <c r="KX10" s="29">
        <f t="shared" ca="1" si="13"/>
        <v>45230</v>
      </c>
      <c r="KY10" s="29">
        <f t="shared" ca="1" si="13"/>
        <v>45231</v>
      </c>
      <c r="KZ10" s="29">
        <f t="shared" ca="1" si="13"/>
        <v>45232</v>
      </c>
      <c r="LA10" s="29">
        <f t="shared" ca="1" si="13"/>
        <v>45233</v>
      </c>
      <c r="LB10" s="29">
        <f t="shared" ca="1" si="13"/>
        <v>45234</v>
      </c>
      <c r="LC10" s="29">
        <f t="shared" ca="1" si="13"/>
        <v>45235</v>
      </c>
      <c r="LD10" s="29">
        <f t="shared" ca="1" si="13"/>
        <v>45236</v>
      </c>
      <c r="LE10" s="29">
        <f t="shared" ca="1" si="13"/>
        <v>45237</v>
      </c>
      <c r="LF10" s="29">
        <f t="shared" ca="1" si="13"/>
        <v>45238</v>
      </c>
      <c r="LG10" s="29">
        <f t="shared" ca="1" si="13"/>
        <v>45239</v>
      </c>
      <c r="LH10" s="29">
        <f t="shared" ca="1" si="13"/>
        <v>45240</v>
      </c>
      <c r="LI10" s="29">
        <f t="shared" ca="1" si="13"/>
        <v>45241</v>
      </c>
      <c r="LJ10" s="29">
        <f t="shared" ca="1" si="13"/>
        <v>45242</v>
      </c>
      <c r="LK10" s="29">
        <f t="shared" ca="1" si="13"/>
        <v>45243</v>
      </c>
      <c r="LL10" s="29">
        <f t="shared" ca="1" si="13"/>
        <v>45244</v>
      </c>
      <c r="LM10" s="29">
        <f t="shared" ca="1" si="13"/>
        <v>45245</v>
      </c>
      <c r="LN10" s="29">
        <f t="shared" ca="1" si="13"/>
        <v>45246</v>
      </c>
      <c r="LO10" s="29">
        <f t="shared" ca="1" si="13"/>
        <v>45247</v>
      </c>
      <c r="LP10" s="29">
        <f t="shared" ca="1" si="13"/>
        <v>45248</v>
      </c>
      <c r="LQ10" s="29">
        <f t="shared" ca="1" si="13"/>
        <v>45249</v>
      </c>
      <c r="LR10" s="29">
        <f t="shared" ca="1" si="13"/>
        <v>45250</v>
      </c>
      <c r="LS10" s="29">
        <f t="shared" ca="1" si="13"/>
        <v>45251</v>
      </c>
      <c r="LT10" s="29">
        <f t="shared" ca="1" si="13"/>
        <v>45252</v>
      </c>
      <c r="LU10" s="29">
        <f t="shared" ca="1" si="13"/>
        <v>45253</v>
      </c>
      <c r="LV10" s="29">
        <f t="shared" ca="1" si="13"/>
        <v>45254</v>
      </c>
      <c r="LW10" s="29">
        <f t="shared" ca="1" si="13"/>
        <v>45255</v>
      </c>
      <c r="LX10" s="29">
        <f t="shared" ca="1" si="13"/>
        <v>45256</v>
      </c>
      <c r="LY10" s="29">
        <f t="shared" ca="1" si="13"/>
        <v>45257</v>
      </c>
      <c r="LZ10" s="29">
        <f t="shared" ca="1" si="13"/>
        <v>45258</v>
      </c>
      <c r="MA10" s="29">
        <f t="shared" ca="1" si="13"/>
        <v>45259</v>
      </c>
      <c r="MB10" s="29">
        <f t="shared" ca="1" si="13"/>
        <v>45260</v>
      </c>
      <c r="MC10" s="29">
        <f t="shared" ref="MC10:NG10" ca="1" si="14">+MB10+1</f>
        <v>45261</v>
      </c>
      <c r="MD10" s="29">
        <f t="shared" ca="1" si="14"/>
        <v>45262</v>
      </c>
      <c r="ME10" s="29">
        <f t="shared" ca="1" si="14"/>
        <v>45263</v>
      </c>
      <c r="MF10" s="29">
        <f t="shared" ca="1" si="14"/>
        <v>45264</v>
      </c>
      <c r="MG10" s="29">
        <f t="shared" ca="1" si="14"/>
        <v>45265</v>
      </c>
      <c r="MH10" s="29">
        <f t="shared" ca="1" si="14"/>
        <v>45266</v>
      </c>
      <c r="MI10" s="29">
        <f t="shared" ca="1" si="14"/>
        <v>45267</v>
      </c>
      <c r="MJ10" s="29">
        <f t="shared" ca="1" si="14"/>
        <v>45268</v>
      </c>
      <c r="MK10" s="29">
        <f t="shared" ca="1" si="14"/>
        <v>45269</v>
      </c>
      <c r="ML10" s="29">
        <f t="shared" ca="1" si="14"/>
        <v>45270</v>
      </c>
      <c r="MM10" s="29">
        <f t="shared" ca="1" si="14"/>
        <v>45271</v>
      </c>
      <c r="MN10" s="29">
        <f t="shared" ca="1" si="14"/>
        <v>45272</v>
      </c>
      <c r="MO10" s="29">
        <f t="shared" ca="1" si="14"/>
        <v>45273</v>
      </c>
      <c r="MP10" s="29">
        <f t="shared" ca="1" si="14"/>
        <v>45274</v>
      </c>
      <c r="MQ10" s="29">
        <f t="shared" ca="1" si="14"/>
        <v>45275</v>
      </c>
      <c r="MR10" s="29">
        <f t="shared" ca="1" si="14"/>
        <v>45276</v>
      </c>
      <c r="MS10" s="29">
        <f t="shared" ca="1" si="14"/>
        <v>45277</v>
      </c>
      <c r="MT10" s="29">
        <f t="shared" ca="1" si="14"/>
        <v>45278</v>
      </c>
      <c r="MU10" s="29">
        <f t="shared" ca="1" si="14"/>
        <v>45279</v>
      </c>
      <c r="MV10" s="29">
        <f t="shared" ca="1" si="14"/>
        <v>45280</v>
      </c>
      <c r="MW10" s="29">
        <f t="shared" ca="1" si="14"/>
        <v>45281</v>
      </c>
      <c r="MX10" s="29">
        <f t="shared" ca="1" si="14"/>
        <v>45282</v>
      </c>
      <c r="MY10" s="29">
        <f t="shared" ca="1" si="14"/>
        <v>45283</v>
      </c>
      <c r="MZ10" s="29">
        <f t="shared" ca="1" si="14"/>
        <v>45284</v>
      </c>
      <c r="NA10" s="29">
        <f t="shared" ca="1" si="14"/>
        <v>45285</v>
      </c>
      <c r="NB10" s="29">
        <f t="shared" ca="1" si="14"/>
        <v>45286</v>
      </c>
      <c r="NC10" s="29">
        <f t="shared" ca="1" si="14"/>
        <v>45287</v>
      </c>
      <c r="ND10" s="29">
        <f t="shared" ca="1" si="14"/>
        <v>45288</v>
      </c>
      <c r="NE10" s="29">
        <f t="shared" ca="1" si="14"/>
        <v>45289</v>
      </c>
      <c r="NF10" s="29">
        <f t="shared" ca="1" si="14"/>
        <v>45290</v>
      </c>
      <c r="NG10" s="29">
        <f t="shared" ca="1" si="14"/>
        <v>45291</v>
      </c>
    </row>
    <row r="11" spans="1:371" ht="15.75" x14ac:dyDescent="0.25">
      <c r="A11" s="12" t="s">
        <v>0</v>
      </c>
      <c r="B11" s="13">
        <f>NINHBINH_NK_MUC_TIEU!B2</f>
        <v>44500000000</v>
      </c>
      <c r="C11" s="13">
        <f>NINHBINH_NK_MUC_TIEU!B2/365</f>
        <v>121917808.21917808</v>
      </c>
      <c r="D11" s="13">
        <f ca="1">INDEX(G11:NG11,MATCH(TODAY()-1,$G$10:$NG$10))</f>
        <v>0</v>
      </c>
      <c r="E11" s="13">
        <f ca="1">+C11-D11</f>
        <v>121917808.21917808</v>
      </c>
      <c r="F11" s="14">
        <f ca="1">IF(D11&gt;0,D11/C11,0)</f>
        <v>0</v>
      </c>
      <c r="G11" s="13">
        <f ca="1">+G4</f>
        <v>0</v>
      </c>
      <c r="H11" s="13">
        <f t="shared" ref="H11:BS14" ca="1" si="15">IF(H4=0,0,H4-G4)</f>
        <v>0</v>
      </c>
      <c r="I11" s="13">
        <f t="shared" ca="1" si="15"/>
        <v>0</v>
      </c>
      <c r="J11" s="13">
        <f t="shared" ca="1" si="15"/>
        <v>0</v>
      </c>
      <c r="K11" s="13">
        <f t="shared" ca="1" si="15"/>
        <v>0</v>
      </c>
      <c r="L11" s="13">
        <f t="shared" ca="1" si="15"/>
        <v>0</v>
      </c>
      <c r="M11" s="13">
        <f t="shared" ca="1" si="15"/>
        <v>0</v>
      </c>
      <c r="N11" s="13">
        <f t="shared" ca="1" si="15"/>
        <v>0</v>
      </c>
      <c r="O11" s="13">
        <f t="shared" ca="1" si="15"/>
        <v>0</v>
      </c>
      <c r="P11" s="13">
        <f t="shared" ca="1" si="15"/>
        <v>0</v>
      </c>
      <c r="Q11" s="13">
        <f t="shared" ca="1" si="15"/>
        <v>0</v>
      </c>
      <c r="R11" s="13">
        <f t="shared" ca="1" si="15"/>
        <v>0</v>
      </c>
      <c r="S11" s="13">
        <f t="shared" ca="1" si="15"/>
        <v>0</v>
      </c>
      <c r="T11" s="13">
        <f t="shared" ca="1" si="15"/>
        <v>0</v>
      </c>
      <c r="U11" s="13">
        <f t="shared" ca="1" si="15"/>
        <v>0</v>
      </c>
      <c r="V11" s="13">
        <f t="shared" ca="1" si="15"/>
        <v>0</v>
      </c>
      <c r="W11" s="13">
        <f t="shared" ca="1" si="15"/>
        <v>0</v>
      </c>
      <c r="X11" s="13">
        <f t="shared" ca="1" si="15"/>
        <v>0</v>
      </c>
      <c r="Y11" s="13">
        <f t="shared" ca="1" si="15"/>
        <v>0</v>
      </c>
      <c r="Z11" s="13">
        <f t="shared" ca="1" si="15"/>
        <v>0</v>
      </c>
      <c r="AA11" s="13">
        <f t="shared" ca="1" si="15"/>
        <v>0</v>
      </c>
      <c r="AB11" s="13">
        <f t="shared" ca="1" si="15"/>
        <v>0</v>
      </c>
      <c r="AC11" s="13">
        <f t="shared" ca="1" si="15"/>
        <v>0</v>
      </c>
      <c r="AD11" s="13">
        <f t="shared" ca="1" si="15"/>
        <v>0</v>
      </c>
      <c r="AE11" s="13">
        <f t="shared" ca="1" si="15"/>
        <v>0</v>
      </c>
      <c r="AF11" s="13">
        <f t="shared" ca="1" si="15"/>
        <v>0</v>
      </c>
      <c r="AG11" s="13">
        <f t="shared" ca="1" si="15"/>
        <v>0</v>
      </c>
      <c r="AH11" s="13">
        <f t="shared" ca="1" si="15"/>
        <v>0</v>
      </c>
      <c r="AI11" s="13">
        <f t="shared" ca="1" si="15"/>
        <v>0</v>
      </c>
      <c r="AJ11" s="13">
        <f t="shared" ca="1" si="15"/>
        <v>0</v>
      </c>
      <c r="AK11" s="13">
        <f t="shared" ca="1" si="15"/>
        <v>0</v>
      </c>
      <c r="AL11" s="13">
        <f t="shared" ca="1" si="15"/>
        <v>0</v>
      </c>
      <c r="AM11" s="13">
        <f t="shared" ca="1" si="15"/>
        <v>0</v>
      </c>
      <c r="AN11" s="13">
        <f t="shared" ca="1" si="15"/>
        <v>0</v>
      </c>
      <c r="AO11" s="13">
        <f t="shared" ca="1" si="15"/>
        <v>0</v>
      </c>
      <c r="AP11" s="13">
        <f t="shared" ca="1" si="15"/>
        <v>0</v>
      </c>
      <c r="AQ11" s="13">
        <f t="shared" ca="1" si="15"/>
        <v>0</v>
      </c>
      <c r="AR11" s="13">
        <f t="shared" ca="1" si="15"/>
        <v>0</v>
      </c>
      <c r="AS11" s="13">
        <f t="shared" ca="1" si="15"/>
        <v>0</v>
      </c>
      <c r="AT11" s="13">
        <f t="shared" ca="1" si="15"/>
        <v>0</v>
      </c>
      <c r="AU11" s="13">
        <f t="shared" ca="1" si="15"/>
        <v>0</v>
      </c>
      <c r="AV11" s="13">
        <f t="shared" ca="1" si="15"/>
        <v>0</v>
      </c>
      <c r="AW11" s="13">
        <f t="shared" ca="1" si="15"/>
        <v>0</v>
      </c>
      <c r="AX11" s="13">
        <f t="shared" ca="1" si="15"/>
        <v>0</v>
      </c>
      <c r="AY11" s="13">
        <f t="shared" ca="1" si="15"/>
        <v>0</v>
      </c>
      <c r="AZ11" s="13">
        <f t="shared" ca="1" si="15"/>
        <v>0</v>
      </c>
      <c r="BA11" s="13">
        <f t="shared" ca="1" si="15"/>
        <v>0</v>
      </c>
      <c r="BB11" s="13">
        <f t="shared" ca="1" si="15"/>
        <v>0</v>
      </c>
      <c r="BC11" s="13">
        <f t="shared" ca="1" si="15"/>
        <v>0</v>
      </c>
      <c r="BD11" s="13">
        <f t="shared" ca="1" si="15"/>
        <v>0</v>
      </c>
      <c r="BE11" s="13">
        <f t="shared" ca="1" si="15"/>
        <v>0</v>
      </c>
      <c r="BF11" s="13">
        <f t="shared" ca="1" si="15"/>
        <v>0</v>
      </c>
      <c r="BG11" s="13">
        <f t="shared" ca="1" si="15"/>
        <v>0</v>
      </c>
      <c r="BH11" s="13">
        <f t="shared" ca="1" si="15"/>
        <v>0</v>
      </c>
      <c r="BI11" s="13">
        <f t="shared" ca="1" si="15"/>
        <v>0</v>
      </c>
      <c r="BJ11" s="13">
        <f t="shared" ca="1" si="15"/>
        <v>0</v>
      </c>
      <c r="BK11" s="13">
        <f t="shared" ca="1" si="15"/>
        <v>0</v>
      </c>
      <c r="BL11" s="13">
        <f t="shared" ca="1" si="15"/>
        <v>0</v>
      </c>
      <c r="BM11" s="13">
        <f t="shared" ca="1" si="15"/>
        <v>0</v>
      </c>
      <c r="BN11" s="13">
        <f t="shared" ca="1" si="15"/>
        <v>0</v>
      </c>
      <c r="BO11" s="13">
        <f t="shared" ca="1" si="15"/>
        <v>0</v>
      </c>
      <c r="BP11" s="13">
        <f t="shared" ca="1" si="15"/>
        <v>0</v>
      </c>
      <c r="BQ11" s="13">
        <f t="shared" ca="1" si="15"/>
        <v>0</v>
      </c>
      <c r="BR11" s="13">
        <f t="shared" ca="1" si="15"/>
        <v>0</v>
      </c>
      <c r="BS11" s="13">
        <f t="shared" ca="1" si="15"/>
        <v>0</v>
      </c>
      <c r="BT11" s="13">
        <f t="shared" ref="BT11:EE14" ca="1" si="16">IF(BT4=0,0,BT4-BS4)</f>
        <v>0</v>
      </c>
      <c r="BU11" s="13">
        <f t="shared" ca="1" si="16"/>
        <v>0</v>
      </c>
      <c r="BV11" s="13">
        <f t="shared" ca="1" si="16"/>
        <v>0</v>
      </c>
      <c r="BW11" s="13">
        <f t="shared" ca="1" si="16"/>
        <v>0</v>
      </c>
      <c r="BX11" s="13">
        <f t="shared" ca="1" si="16"/>
        <v>0</v>
      </c>
      <c r="BY11" s="13">
        <f t="shared" ca="1" si="16"/>
        <v>0</v>
      </c>
      <c r="BZ11" s="13">
        <f t="shared" ca="1" si="16"/>
        <v>0</v>
      </c>
      <c r="CA11" s="13">
        <f t="shared" ca="1" si="16"/>
        <v>0</v>
      </c>
      <c r="CB11" s="13">
        <f t="shared" ca="1" si="16"/>
        <v>0</v>
      </c>
      <c r="CC11" s="13">
        <f t="shared" ca="1" si="16"/>
        <v>0</v>
      </c>
      <c r="CD11" s="13">
        <f t="shared" ca="1" si="16"/>
        <v>0</v>
      </c>
      <c r="CE11" s="13">
        <f t="shared" ca="1" si="16"/>
        <v>0</v>
      </c>
      <c r="CF11" s="13">
        <f t="shared" ca="1" si="16"/>
        <v>0</v>
      </c>
      <c r="CG11" s="13">
        <f t="shared" ca="1" si="16"/>
        <v>0</v>
      </c>
      <c r="CH11" s="13">
        <f t="shared" ca="1" si="16"/>
        <v>0</v>
      </c>
      <c r="CI11" s="13">
        <f t="shared" ca="1" si="16"/>
        <v>0</v>
      </c>
      <c r="CJ11" s="13">
        <f t="shared" ca="1" si="16"/>
        <v>0</v>
      </c>
      <c r="CK11" s="13">
        <f t="shared" ca="1" si="16"/>
        <v>0</v>
      </c>
      <c r="CL11" s="13">
        <f t="shared" ca="1" si="16"/>
        <v>0</v>
      </c>
      <c r="CM11" s="13">
        <f t="shared" ca="1" si="16"/>
        <v>0</v>
      </c>
      <c r="CN11" s="13">
        <f t="shared" ca="1" si="16"/>
        <v>0</v>
      </c>
      <c r="CO11" s="13">
        <f t="shared" ca="1" si="16"/>
        <v>0</v>
      </c>
      <c r="CP11" s="13">
        <f t="shared" ca="1" si="16"/>
        <v>0</v>
      </c>
      <c r="CQ11" s="13">
        <f t="shared" ca="1" si="16"/>
        <v>0</v>
      </c>
      <c r="CR11" s="13">
        <f t="shared" ca="1" si="16"/>
        <v>0</v>
      </c>
      <c r="CS11" s="13">
        <f t="shared" ca="1" si="16"/>
        <v>0</v>
      </c>
      <c r="CT11" s="13">
        <f t="shared" ca="1" si="16"/>
        <v>0</v>
      </c>
      <c r="CU11" s="13">
        <f t="shared" ca="1" si="16"/>
        <v>0</v>
      </c>
      <c r="CV11" s="13">
        <f t="shared" ca="1" si="16"/>
        <v>0</v>
      </c>
      <c r="CW11" s="13">
        <f t="shared" ca="1" si="16"/>
        <v>0</v>
      </c>
      <c r="CX11" s="13">
        <f t="shared" ca="1" si="16"/>
        <v>0</v>
      </c>
      <c r="CY11" s="13">
        <f t="shared" ca="1" si="16"/>
        <v>0</v>
      </c>
      <c r="CZ11" s="13">
        <f t="shared" ca="1" si="16"/>
        <v>0</v>
      </c>
      <c r="DA11" s="13">
        <f t="shared" ca="1" si="16"/>
        <v>0</v>
      </c>
      <c r="DB11" s="13">
        <f t="shared" ca="1" si="16"/>
        <v>0</v>
      </c>
      <c r="DC11" s="13">
        <f t="shared" ca="1" si="16"/>
        <v>0</v>
      </c>
      <c r="DD11" s="13">
        <f t="shared" ca="1" si="16"/>
        <v>0</v>
      </c>
      <c r="DE11" s="13">
        <f t="shared" ca="1" si="16"/>
        <v>0</v>
      </c>
      <c r="DF11" s="13">
        <f t="shared" ca="1" si="16"/>
        <v>0</v>
      </c>
      <c r="DG11" s="13">
        <f t="shared" ca="1" si="16"/>
        <v>0</v>
      </c>
      <c r="DH11" s="13">
        <f t="shared" ca="1" si="16"/>
        <v>0</v>
      </c>
      <c r="DI11" s="13">
        <f t="shared" ca="1" si="16"/>
        <v>0</v>
      </c>
      <c r="DJ11" s="13">
        <f t="shared" ca="1" si="16"/>
        <v>0</v>
      </c>
      <c r="DK11" s="13">
        <f t="shared" ca="1" si="16"/>
        <v>0</v>
      </c>
      <c r="DL11" s="13">
        <f t="shared" ca="1" si="16"/>
        <v>0</v>
      </c>
      <c r="DM11" s="13">
        <f t="shared" ca="1" si="16"/>
        <v>0</v>
      </c>
      <c r="DN11" s="13">
        <f t="shared" ca="1" si="16"/>
        <v>0</v>
      </c>
      <c r="DO11" s="13">
        <f t="shared" ca="1" si="16"/>
        <v>0</v>
      </c>
      <c r="DP11" s="13">
        <f t="shared" ca="1" si="16"/>
        <v>0</v>
      </c>
      <c r="DQ11" s="13">
        <f t="shared" ca="1" si="16"/>
        <v>0</v>
      </c>
      <c r="DR11" s="13">
        <f t="shared" ca="1" si="16"/>
        <v>0</v>
      </c>
      <c r="DS11" s="13">
        <f t="shared" ca="1" si="16"/>
        <v>0</v>
      </c>
      <c r="DT11" s="13">
        <f t="shared" ca="1" si="16"/>
        <v>0</v>
      </c>
      <c r="DU11" s="13">
        <f t="shared" ca="1" si="16"/>
        <v>0</v>
      </c>
      <c r="DV11" s="13">
        <f t="shared" ca="1" si="16"/>
        <v>0</v>
      </c>
      <c r="DW11" s="13">
        <f t="shared" ca="1" si="16"/>
        <v>0</v>
      </c>
      <c r="DX11" s="13">
        <f t="shared" ca="1" si="16"/>
        <v>0</v>
      </c>
      <c r="DY11" s="13">
        <f t="shared" ca="1" si="16"/>
        <v>0</v>
      </c>
      <c r="DZ11" s="13">
        <f t="shared" ca="1" si="16"/>
        <v>0</v>
      </c>
      <c r="EA11" s="13">
        <f t="shared" ca="1" si="16"/>
        <v>0</v>
      </c>
      <c r="EB11" s="13">
        <f t="shared" ca="1" si="16"/>
        <v>0</v>
      </c>
      <c r="EC11" s="13">
        <f t="shared" ca="1" si="16"/>
        <v>0</v>
      </c>
      <c r="ED11" s="13">
        <f t="shared" ca="1" si="16"/>
        <v>0</v>
      </c>
      <c r="EE11" s="13">
        <f t="shared" ca="1" si="16"/>
        <v>0</v>
      </c>
      <c r="EF11" s="13">
        <f t="shared" ref="EF11:EU15" ca="1" si="17">IF(EF4=0,0,EF4-EE4)</f>
        <v>0</v>
      </c>
      <c r="EG11" s="13">
        <f t="shared" ca="1" si="17"/>
        <v>0</v>
      </c>
      <c r="EH11" s="13">
        <f t="shared" ca="1" si="17"/>
        <v>0</v>
      </c>
      <c r="EI11" s="13">
        <f t="shared" ca="1" si="17"/>
        <v>0</v>
      </c>
      <c r="EJ11" s="13">
        <f t="shared" ca="1" si="17"/>
        <v>0</v>
      </c>
      <c r="EK11" s="13">
        <f t="shared" ca="1" si="17"/>
        <v>0</v>
      </c>
      <c r="EL11" s="13">
        <f t="shared" ca="1" si="17"/>
        <v>0</v>
      </c>
      <c r="EM11" s="13">
        <f t="shared" ca="1" si="17"/>
        <v>0</v>
      </c>
      <c r="EN11" s="13">
        <f t="shared" ca="1" si="17"/>
        <v>0</v>
      </c>
      <c r="EO11" s="13">
        <f t="shared" ca="1" si="17"/>
        <v>0</v>
      </c>
      <c r="EP11" s="13">
        <f t="shared" ca="1" si="17"/>
        <v>0</v>
      </c>
      <c r="EQ11" s="13">
        <f t="shared" ca="1" si="17"/>
        <v>0</v>
      </c>
      <c r="ER11" s="13">
        <f t="shared" ca="1" si="17"/>
        <v>15732999531.6</v>
      </c>
      <c r="ES11" s="13">
        <f t="shared" ca="1" si="17"/>
        <v>0</v>
      </c>
      <c r="ET11" s="13">
        <f ca="1">IF(ET4=0,0,ET4-ES4)</f>
        <v>0</v>
      </c>
      <c r="EU11" s="13">
        <f t="shared" ref="EU11:HF14" ca="1" si="18">IF(EU4=0,0,EU4-ET4)</f>
        <v>0</v>
      </c>
      <c r="EV11" s="13">
        <f t="shared" ca="1" si="18"/>
        <v>0</v>
      </c>
      <c r="EW11" s="13">
        <f t="shared" ca="1" si="18"/>
        <v>0</v>
      </c>
      <c r="EX11" s="13">
        <f t="shared" ca="1" si="18"/>
        <v>15732999531.6</v>
      </c>
      <c r="EY11" s="13">
        <f t="shared" ca="1" si="18"/>
        <v>6726835191.9999981</v>
      </c>
      <c r="EZ11" s="13">
        <f t="shared" ca="1" si="18"/>
        <v>25922600</v>
      </c>
      <c r="FA11" s="13">
        <f t="shared" ca="1" si="18"/>
        <v>215583720</v>
      </c>
      <c r="FB11" s="13">
        <f t="shared" ca="1" si="18"/>
        <v>0</v>
      </c>
      <c r="FC11" s="13">
        <f t="shared" ca="1" si="18"/>
        <v>0</v>
      </c>
      <c r="FD11" s="13">
        <f t="shared" ca="1" si="18"/>
        <v>0</v>
      </c>
      <c r="FE11" s="13">
        <f t="shared" ca="1" si="18"/>
        <v>22701341043.599998</v>
      </c>
      <c r="FF11" s="13">
        <f t="shared" ca="1" si="18"/>
        <v>0</v>
      </c>
      <c r="FG11" s="13">
        <f t="shared" ca="1" si="18"/>
        <v>0</v>
      </c>
      <c r="FH11" s="13">
        <f t="shared" ca="1" si="18"/>
        <v>19294990</v>
      </c>
      <c r="FI11" s="13">
        <f t="shared" ca="1" si="18"/>
        <v>1947000</v>
      </c>
      <c r="FJ11" s="13">
        <f t="shared" ca="1" si="18"/>
        <v>0</v>
      </c>
      <c r="FK11" s="13">
        <f t="shared" ca="1" si="18"/>
        <v>0</v>
      </c>
      <c r="FL11" s="13">
        <f t="shared" ca="1" si="18"/>
        <v>22765380073.599998</v>
      </c>
      <c r="FM11" s="13">
        <f t="shared" ca="1" si="18"/>
        <v>0</v>
      </c>
      <c r="FN11" s="13">
        <f t="shared" ca="1" si="18"/>
        <v>0</v>
      </c>
      <c r="FO11" s="13">
        <f t="shared" ca="1" si="18"/>
        <v>0</v>
      </c>
      <c r="FP11" s="13">
        <f t="shared" ca="1" si="18"/>
        <v>17631900</v>
      </c>
      <c r="FQ11" s="13">
        <f t="shared" ca="1" si="18"/>
        <v>0</v>
      </c>
      <c r="FR11" s="13">
        <f t="shared" ca="1" si="18"/>
        <v>0</v>
      </c>
      <c r="FS11" s="13">
        <f t="shared" ca="1" si="18"/>
        <v>22783011973.599998</v>
      </c>
      <c r="FT11" s="13">
        <f t="shared" ca="1" si="18"/>
        <v>0</v>
      </c>
      <c r="FU11" s="13">
        <f t="shared" ca="1" si="18"/>
        <v>41773689</v>
      </c>
      <c r="FV11" s="13">
        <f t="shared" ca="1" si="18"/>
        <v>0</v>
      </c>
      <c r="FW11" s="13">
        <f t="shared" ca="1" si="18"/>
        <v>22899220022.599998</v>
      </c>
      <c r="FX11" s="13">
        <f t="shared" ca="1" si="18"/>
        <v>0</v>
      </c>
      <c r="FY11" s="13">
        <f t="shared" ca="1" si="18"/>
        <v>0</v>
      </c>
      <c r="FZ11" s="13">
        <f t="shared" ca="1" si="18"/>
        <v>22899220022.599998</v>
      </c>
      <c r="GA11" s="13">
        <f t="shared" ca="1" si="18"/>
        <v>0</v>
      </c>
      <c r="GB11" s="13">
        <f t="shared" ca="1" si="18"/>
        <v>0</v>
      </c>
      <c r="GC11" s="13">
        <f t="shared" ca="1" si="18"/>
        <v>0</v>
      </c>
      <c r="GD11" s="13">
        <f t="shared" ca="1" si="18"/>
        <v>0</v>
      </c>
      <c r="GE11" s="13">
        <f t="shared" ca="1" si="18"/>
        <v>0</v>
      </c>
      <c r="GF11" s="13">
        <f t="shared" ca="1" si="18"/>
        <v>0</v>
      </c>
      <c r="GG11" s="13">
        <f t="shared" ca="1" si="18"/>
        <v>0</v>
      </c>
      <c r="GH11" s="13">
        <f t="shared" ca="1" si="18"/>
        <v>22899220022.599998</v>
      </c>
      <c r="GI11" s="13">
        <f t="shared" ca="1" si="18"/>
        <v>0</v>
      </c>
      <c r="GJ11" s="13">
        <f t="shared" ca="1" si="18"/>
        <v>0</v>
      </c>
      <c r="GK11" s="13">
        <f t="shared" ca="1" si="18"/>
        <v>0</v>
      </c>
      <c r="GL11" s="13">
        <f t="shared" ca="1" si="18"/>
        <v>31268700</v>
      </c>
      <c r="GM11" s="13">
        <f t="shared" ca="1" si="18"/>
        <v>0</v>
      </c>
      <c r="GN11" s="13">
        <f t="shared" ca="1" si="18"/>
        <v>22930488722.599998</v>
      </c>
      <c r="GO11" s="13">
        <f t="shared" ca="1" si="18"/>
        <v>43599188</v>
      </c>
      <c r="GP11" s="13">
        <f t="shared" ca="1" si="18"/>
        <v>0</v>
      </c>
      <c r="GQ11" s="13">
        <f t="shared" ca="1" si="18"/>
        <v>0</v>
      </c>
      <c r="GR11" s="13">
        <f t="shared" ca="1" si="18"/>
        <v>0</v>
      </c>
      <c r="GS11" s="13">
        <f t="shared" ca="1" si="18"/>
        <v>0</v>
      </c>
      <c r="GT11" s="13">
        <f t="shared" ca="1" si="18"/>
        <v>0</v>
      </c>
      <c r="GU11" s="13">
        <f t="shared" ca="1" si="18"/>
        <v>22974087910.599998</v>
      </c>
      <c r="GV11" s="13">
        <f t="shared" ca="1" si="18"/>
        <v>65733120</v>
      </c>
      <c r="GW11" s="13">
        <f t="shared" ca="1" si="18"/>
        <v>79112185</v>
      </c>
      <c r="GX11" s="13">
        <f t="shared" ca="1" si="18"/>
        <v>0</v>
      </c>
      <c r="GY11" s="13">
        <f t="shared" ca="1" si="18"/>
        <v>0</v>
      </c>
      <c r="GZ11" s="13">
        <f t="shared" ca="1" si="18"/>
        <v>0</v>
      </c>
      <c r="HA11" s="13">
        <f t="shared" ca="1" si="18"/>
        <v>0</v>
      </c>
      <c r="HB11" s="13">
        <f t="shared" ca="1" si="18"/>
        <v>23118933215.599998</v>
      </c>
      <c r="HC11" s="13">
        <f t="shared" ca="1" si="18"/>
        <v>0</v>
      </c>
      <c r="HD11" s="13">
        <f t="shared" ca="1" si="18"/>
        <v>7518500</v>
      </c>
      <c r="HE11" s="13">
        <f t="shared" ca="1" si="18"/>
        <v>0</v>
      </c>
      <c r="HF11" s="13">
        <f t="shared" ca="1" si="18"/>
        <v>0</v>
      </c>
      <c r="HG11" s="13">
        <f t="shared" ref="HG11:JR14" ca="1" si="19">IF(HG4=0,0,HG4-HF4)</f>
        <v>138790382</v>
      </c>
      <c r="HH11" s="13">
        <f t="shared" ca="1" si="19"/>
        <v>0</v>
      </c>
      <c r="HI11" s="13">
        <f t="shared" ca="1" si="19"/>
        <v>23265242097.599998</v>
      </c>
      <c r="HJ11" s="13">
        <f t="shared" ca="1" si="19"/>
        <v>5203000</v>
      </c>
      <c r="HK11" s="13">
        <f t="shared" ca="1" si="19"/>
        <v>0</v>
      </c>
      <c r="HL11" s="13">
        <f t="shared" ca="1" si="19"/>
        <v>1143720</v>
      </c>
      <c r="HM11" s="13">
        <f t="shared" ca="1" si="19"/>
        <v>0</v>
      </c>
      <c r="HN11" s="13">
        <f t="shared" ca="1" si="19"/>
        <v>0</v>
      </c>
      <c r="HO11" s="13">
        <f t="shared" ca="1" si="19"/>
        <v>0</v>
      </c>
      <c r="HP11" s="13">
        <f t="shared" ca="1" si="19"/>
        <v>23271588817.599998</v>
      </c>
      <c r="HQ11" s="13">
        <f t="shared" ca="1" si="19"/>
        <v>17607232</v>
      </c>
      <c r="HR11" s="13">
        <f t="shared" ca="1" si="19"/>
        <v>131149636</v>
      </c>
      <c r="HS11" s="13">
        <f t="shared" ca="1" si="19"/>
        <v>0</v>
      </c>
      <c r="HT11" s="13">
        <f t="shared" ca="1" si="19"/>
        <v>0</v>
      </c>
      <c r="HU11" s="13">
        <f t="shared" ca="1" si="19"/>
        <v>0</v>
      </c>
      <c r="HV11" s="13">
        <f t="shared" ca="1" si="19"/>
        <v>0</v>
      </c>
      <c r="HW11" s="13">
        <f t="shared" ca="1" si="19"/>
        <v>23420345685.599998</v>
      </c>
      <c r="HX11" s="13">
        <f t="shared" ca="1" si="19"/>
        <v>475760314</v>
      </c>
      <c r="HY11" s="13">
        <f t="shared" ca="1" si="19"/>
        <v>0</v>
      </c>
      <c r="HZ11" s="13">
        <f t="shared" ca="1" si="19"/>
        <v>0</v>
      </c>
      <c r="IA11" s="13">
        <f t="shared" ca="1" si="19"/>
        <v>-150562448</v>
      </c>
      <c r="IB11" s="13">
        <f t="shared" ca="1" si="19"/>
        <v>0</v>
      </c>
      <c r="IC11" s="13">
        <f t="shared" ca="1" si="19"/>
        <v>0</v>
      </c>
      <c r="ID11" s="13">
        <f t="shared" ca="1" si="19"/>
        <v>23745543551.599998</v>
      </c>
      <c r="IE11" s="13">
        <f t="shared" ca="1" si="19"/>
        <v>10054000</v>
      </c>
      <c r="IF11" s="13">
        <f t="shared" ca="1" si="19"/>
        <v>34782524</v>
      </c>
      <c r="IG11" s="13">
        <f t="shared" ca="1" si="19"/>
        <v>0</v>
      </c>
      <c r="IH11" s="13">
        <f t="shared" ca="1" si="19"/>
        <v>0</v>
      </c>
      <c r="II11" s="13">
        <f t="shared" ca="1" si="19"/>
        <v>0</v>
      </c>
      <c r="IJ11" s="13">
        <f t="shared" ca="1" si="19"/>
        <v>0</v>
      </c>
      <c r="IK11" s="13">
        <f t="shared" ca="1" si="19"/>
        <v>23790380075.599998</v>
      </c>
      <c r="IL11" s="13">
        <f t="shared" ca="1" si="19"/>
        <v>15721164</v>
      </c>
      <c r="IM11" s="13">
        <f t="shared" ca="1" si="19"/>
        <v>0</v>
      </c>
      <c r="IN11" s="13">
        <f t="shared" ca="1" si="19"/>
        <v>35340018</v>
      </c>
      <c r="IO11" s="13">
        <f t="shared" ca="1" si="19"/>
        <v>1017293789</v>
      </c>
      <c r="IP11" s="13">
        <f t="shared" ca="1" si="19"/>
        <v>0</v>
      </c>
      <c r="IQ11" s="13">
        <f t="shared" ca="1" si="19"/>
        <v>0</v>
      </c>
      <c r="IR11" s="13">
        <f t="shared" ca="1" si="19"/>
        <v>24858735046.599998</v>
      </c>
      <c r="IS11" s="13">
        <f t="shared" ca="1" si="19"/>
        <v>0</v>
      </c>
      <c r="IT11" s="13">
        <f t="shared" ca="1" si="19"/>
        <v>0</v>
      </c>
      <c r="IU11" s="13">
        <f t="shared" ca="1" si="19"/>
        <v>-40</v>
      </c>
      <c r="IV11" s="13">
        <f t="shared" ca="1" si="19"/>
        <v>0</v>
      </c>
      <c r="IW11" s="13">
        <f t="shared" ca="1" si="19"/>
        <v>0</v>
      </c>
      <c r="IX11" s="13">
        <f t="shared" ca="1" si="19"/>
        <v>0</v>
      </c>
      <c r="IY11" s="13">
        <f t="shared" ca="1" si="19"/>
        <v>24858735006.599998</v>
      </c>
      <c r="IZ11" s="13">
        <f t="shared" ca="1" si="19"/>
        <v>0</v>
      </c>
      <c r="JA11" s="13">
        <f t="shared" ca="1" si="19"/>
        <v>0</v>
      </c>
      <c r="JB11" s="13">
        <f t="shared" ca="1" si="19"/>
        <v>56625692</v>
      </c>
      <c r="JC11" s="13">
        <f t="shared" ca="1" si="19"/>
        <v>1536084000</v>
      </c>
      <c r="JD11" s="13">
        <f t="shared" ca="1" si="19"/>
        <v>0</v>
      </c>
      <c r="JE11" s="13">
        <f t="shared" ca="1" si="19"/>
        <v>0</v>
      </c>
      <c r="JF11" s="13">
        <f t="shared" ca="1" si="19"/>
        <v>26451444698.599998</v>
      </c>
      <c r="JG11" s="13">
        <f t="shared" ca="1" si="19"/>
        <v>0</v>
      </c>
      <c r="JH11" s="13">
        <f t="shared" ca="1" si="19"/>
        <v>410600680</v>
      </c>
      <c r="JI11" s="13">
        <f t="shared" ca="1" si="19"/>
        <v>9776968</v>
      </c>
      <c r="JJ11" s="13">
        <f t="shared" ca="1" si="19"/>
        <v>124684320</v>
      </c>
      <c r="JK11" s="13">
        <f t="shared" ca="1" si="19"/>
        <v>0</v>
      </c>
      <c r="JL11" s="13">
        <f t="shared" ca="1" si="19"/>
        <v>0</v>
      </c>
      <c r="JM11" s="13">
        <f t="shared" ca="1" si="19"/>
        <v>26996506666.599998</v>
      </c>
      <c r="JN11" s="13">
        <f t="shared" ca="1" si="19"/>
        <v>0</v>
      </c>
      <c r="JO11" s="13">
        <f t="shared" ca="1" si="19"/>
        <v>20354400</v>
      </c>
      <c r="JP11" s="13">
        <f t="shared" ca="1" si="19"/>
        <v>0</v>
      </c>
      <c r="JQ11" s="13">
        <f t="shared" ca="1" si="19"/>
        <v>0</v>
      </c>
      <c r="JR11" s="13">
        <f t="shared" ca="1" si="19"/>
        <v>0</v>
      </c>
      <c r="JS11" s="13">
        <f t="shared" ref="JS11:MD15" ca="1" si="20">IF(JS4=0,0,JS4-JR4)</f>
        <v>0</v>
      </c>
      <c r="JT11" s="13">
        <f t="shared" ca="1" si="20"/>
        <v>0</v>
      </c>
      <c r="JU11" s="13">
        <f t="shared" ca="1" si="20"/>
        <v>0</v>
      </c>
      <c r="JV11" s="13">
        <f t="shared" ca="1" si="20"/>
        <v>0</v>
      </c>
      <c r="JW11" s="13">
        <f t="shared" ca="1" si="20"/>
        <v>0</v>
      </c>
      <c r="JX11" s="13">
        <f t="shared" ca="1" si="20"/>
        <v>0</v>
      </c>
      <c r="JY11" s="13">
        <f t="shared" ca="1" si="20"/>
        <v>0</v>
      </c>
      <c r="JZ11" s="13">
        <f t="shared" ca="1" si="20"/>
        <v>0</v>
      </c>
      <c r="KA11" s="13">
        <f t="shared" ca="1" si="20"/>
        <v>0</v>
      </c>
      <c r="KB11" s="13">
        <f t="shared" ca="1" si="20"/>
        <v>0</v>
      </c>
      <c r="KC11" s="13">
        <f t="shared" ca="1" si="20"/>
        <v>0</v>
      </c>
      <c r="KD11" s="13">
        <f t="shared" ca="1" si="20"/>
        <v>0</v>
      </c>
      <c r="KE11" s="13">
        <f t="shared" ca="1" si="20"/>
        <v>0</v>
      </c>
      <c r="KF11" s="13">
        <f t="shared" ca="1" si="20"/>
        <v>0</v>
      </c>
      <c r="KG11" s="13">
        <f t="shared" ca="1" si="20"/>
        <v>0</v>
      </c>
      <c r="KH11" s="13">
        <f t="shared" ca="1" si="20"/>
        <v>0</v>
      </c>
      <c r="KI11" s="13">
        <f t="shared" ca="1" si="20"/>
        <v>0</v>
      </c>
      <c r="KJ11" s="13">
        <f t="shared" ca="1" si="20"/>
        <v>0</v>
      </c>
      <c r="KK11" s="13">
        <f t="shared" ca="1" si="20"/>
        <v>0</v>
      </c>
      <c r="KL11" s="13">
        <f t="shared" ca="1" si="20"/>
        <v>0</v>
      </c>
      <c r="KM11" s="13">
        <f t="shared" ca="1" si="20"/>
        <v>0</v>
      </c>
      <c r="KN11" s="13">
        <f t="shared" ca="1" si="20"/>
        <v>0</v>
      </c>
      <c r="KO11" s="13">
        <f t="shared" ca="1" si="20"/>
        <v>0</v>
      </c>
      <c r="KP11" s="13">
        <f t="shared" ca="1" si="20"/>
        <v>0</v>
      </c>
      <c r="KQ11" s="13">
        <f t="shared" ca="1" si="20"/>
        <v>0</v>
      </c>
      <c r="KR11" s="13">
        <f t="shared" ca="1" si="20"/>
        <v>0</v>
      </c>
      <c r="KS11" s="13">
        <f t="shared" ca="1" si="20"/>
        <v>0</v>
      </c>
      <c r="KT11" s="13">
        <f t="shared" ca="1" si="20"/>
        <v>0</v>
      </c>
      <c r="KU11" s="13">
        <f t="shared" ca="1" si="20"/>
        <v>0</v>
      </c>
      <c r="KV11" s="13">
        <f t="shared" ca="1" si="20"/>
        <v>0</v>
      </c>
      <c r="KW11" s="13">
        <f t="shared" ca="1" si="20"/>
        <v>0</v>
      </c>
      <c r="KX11" s="13">
        <f t="shared" ca="1" si="20"/>
        <v>0</v>
      </c>
      <c r="KY11" s="13">
        <f t="shared" ca="1" si="20"/>
        <v>0</v>
      </c>
      <c r="KZ11" s="13">
        <f t="shared" ca="1" si="20"/>
        <v>0</v>
      </c>
      <c r="LA11" s="13">
        <f t="shared" ca="1" si="20"/>
        <v>0</v>
      </c>
      <c r="LB11" s="13">
        <f t="shared" ca="1" si="20"/>
        <v>0</v>
      </c>
      <c r="LC11" s="13">
        <f t="shared" ca="1" si="20"/>
        <v>0</v>
      </c>
      <c r="LD11" s="13">
        <f t="shared" ca="1" si="20"/>
        <v>0</v>
      </c>
      <c r="LE11" s="13">
        <f t="shared" ca="1" si="20"/>
        <v>0</v>
      </c>
      <c r="LF11" s="13">
        <f t="shared" ca="1" si="20"/>
        <v>0</v>
      </c>
      <c r="LG11" s="13">
        <f t="shared" ca="1" si="20"/>
        <v>0</v>
      </c>
      <c r="LH11" s="13">
        <f t="shared" ca="1" si="20"/>
        <v>0</v>
      </c>
      <c r="LI11" s="13">
        <f t="shared" ca="1" si="20"/>
        <v>0</v>
      </c>
      <c r="LJ11" s="13">
        <f t="shared" ca="1" si="20"/>
        <v>0</v>
      </c>
      <c r="LK11" s="13">
        <f t="shared" ca="1" si="20"/>
        <v>0</v>
      </c>
      <c r="LL11" s="13">
        <f t="shared" ca="1" si="20"/>
        <v>0</v>
      </c>
      <c r="LM11" s="13">
        <f t="shared" ca="1" si="20"/>
        <v>0</v>
      </c>
      <c r="LN11" s="13">
        <f t="shared" ca="1" si="20"/>
        <v>0</v>
      </c>
      <c r="LO11" s="13">
        <f t="shared" ca="1" si="20"/>
        <v>0</v>
      </c>
      <c r="LP11" s="13">
        <f t="shared" ca="1" si="20"/>
        <v>0</v>
      </c>
      <c r="LQ11" s="13">
        <f t="shared" ca="1" si="20"/>
        <v>0</v>
      </c>
      <c r="LR11" s="13">
        <f t="shared" ca="1" si="20"/>
        <v>0</v>
      </c>
      <c r="LS11" s="13">
        <f t="shared" ca="1" si="20"/>
        <v>0</v>
      </c>
      <c r="LT11" s="13">
        <f t="shared" ca="1" si="20"/>
        <v>0</v>
      </c>
      <c r="LU11" s="13">
        <f t="shared" ca="1" si="20"/>
        <v>0</v>
      </c>
      <c r="LV11" s="13">
        <f t="shared" ca="1" si="20"/>
        <v>0</v>
      </c>
      <c r="LW11" s="13">
        <f t="shared" ca="1" si="20"/>
        <v>0</v>
      </c>
      <c r="LX11" s="13">
        <f t="shared" ca="1" si="20"/>
        <v>0</v>
      </c>
      <c r="LY11" s="13">
        <f t="shared" ca="1" si="20"/>
        <v>0</v>
      </c>
      <c r="LZ11" s="13">
        <f t="shared" ca="1" si="20"/>
        <v>0</v>
      </c>
      <c r="MA11" s="13">
        <f t="shared" ca="1" si="20"/>
        <v>0</v>
      </c>
      <c r="MB11" s="13">
        <f t="shared" ca="1" si="20"/>
        <v>0</v>
      </c>
      <c r="MC11" s="13">
        <f t="shared" ca="1" si="20"/>
        <v>0</v>
      </c>
      <c r="MD11" s="13">
        <f t="shared" ca="1" si="20"/>
        <v>0</v>
      </c>
      <c r="ME11" s="13">
        <f t="shared" ref="ME11:NG15" ca="1" si="21">IF(ME4=0,0,ME4-MD4)</f>
        <v>0</v>
      </c>
      <c r="MF11" s="13">
        <f t="shared" ca="1" si="21"/>
        <v>0</v>
      </c>
      <c r="MG11" s="13">
        <f t="shared" ca="1" si="21"/>
        <v>0</v>
      </c>
      <c r="MH11" s="13">
        <f t="shared" ca="1" si="21"/>
        <v>0</v>
      </c>
      <c r="MI11" s="13">
        <f t="shared" ca="1" si="21"/>
        <v>0</v>
      </c>
      <c r="MJ11" s="13">
        <f t="shared" ca="1" si="21"/>
        <v>0</v>
      </c>
      <c r="MK11" s="13">
        <f t="shared" ca="1" si="21"/>
        <v>0</v>
      </c>
      <c r="ML11" s="13">
        <f t="shared" ca="1" si="21"/>
        <v>0</v>
      </c>
      <c r="MM11" s="13">
        <f t="shared" ca="1" si="21"/>
        <v>0</v>
      </c>
      <c r="MN11" s="13">
        <f t="shared" ca="1" si="21"/>
        <v>0</v>
      </c>
      <c r="MO11" s="13">
        <f t="shared" ca="1" si="21"/>
        <v>0</v>
      </c>
      <c r="MP11" s="13">
        <f t="shared" ca="1" si="21"/>
        <v>0</v>
      </c>
      <c r="MQ11" s="13">
        <f t="shared" ca="1" si="21"/>
        <v>0</v>
      </c>
      <c r="MR11" s="13">
        <f t="shared" ca="1" si="21"/>
        <v>0</v>
      </c>
      <c r="MS11" s="13">
        <f t="shared" ca="1" si="21"/>
        <v>0</v>
      </c>
      <c r="MT11" s="13">
        <f t="shared" ca="1" si="21"/>
        <v>0</v>
      </c>
      <c r="MU11" s="13">
        <f t="shared" ca="1" si="21"/>
        <v>0</v>
      </c>
      <c r="MV11" s="13">
        <f t="shared" ca="1" si="21"/>
        <v>0</v>
      </c>
      <c r="MW11" s="13">
        <f t="shared" ca="1" si="21"/>
        <v>0</v>
      </c>
      <c r="MX11" s="13">
        <f t="shared" ca="1" si="21"/>
        <v>0</v>
      </c>
      <c r="MY11" s="13">
        <f t="shared" ca="1" si="21"/>
        <v>0</v>
      </c>
      <c r="MZ11" s="13">
        <f t="shared" ca="1" si="21"/>
        <v>0</v>
      </c>
      <c r="NA11" s="13">
        <f t="shared" ca="1" si="21"/>
        <v>0</v>
      </c>
      <c r="NB11" s="13">
        <f t="shared" ca="1" si="21"/>
        <v>0</v>
      </c>
      <c r="NC11" s="13">
        <f t="shared" ca="1" si="21"/>
        <v>0</v>
      </c>
      <c r="ND11" s="13">
        <f t="shared" ca="1" si="21"/>
        <v>0</v>
      </c>
      <c r="NE11" s="13">
        <f t="shared" ca="1" si="21"/>
        <v>0</v>
      </c>
      <c r="NF11" s="13">
        <f t="shared" ca="1" si="21"/>
        <v>0</v>
      </c>
      <c r="NG11" s="13">
        <f t="shared" ca="1" si="21"/>
        <v>0</v>
      </c>
    </row>
    <row r="12" spans="1:371" ht="15.75" x14ac:dyDescent="0.25">
      <c r="A12" s="12" t="s">
        <v>1</v>
      </c>
      <c r="B12" s="13">
        <f>NINHBINH_NK_MUC_TIEU!B3</f>
        <v>44500000000</v>
      </c>
      <c r="C12" s="13">
        <f>NINHBINH_NK_MUC_TIEU!B3/365</f>
        <v>121917808.21917808</v>
      </c>
      <c r="D12" s="13">
        <f t="shared" ref="D12:D15" ca="1" si="22">INDEX(G12:NG12,MATCH(TODAY()-1,$G$10:$NG$10))</f>
        <v>0</v>
      </c>
      <c r="E12" s="13">
        <f t="shared" ref="E12:E15" ca="1" si="23">+C12-D12</f>
        <v>121917808.21917808</v>
      </c>
      <c r="F12" s="14">
        <f t="shared" ref="F12:F15" ca="1" si="24">IF(D12&gt;0,D12/C12,0)</f>
        <v>0</v>
      </c>
      <c r="G12" s="13">
        <f t="shared" ref="G12:G15" ca="1" si="25">+G5</f>
        <v>0</v>
      </c>
      <c r="H12" s="13">
        <f t="shared" ca="1" si="15"/>
        <v>0</v>
      </c>
      <c r="I12" s="13">
        <f t="shared" ca="1" si="15"/>
        <v>0</v>
      </c>
      <c r="J12" s="13">
        <f t="shared" ca="1" si="15"/>
        <v>0</v>
      </c>
      <c r="K12" s="13">
        <f t="shared" ca="1" si="15"/>
        <v>0</v>
      </c>
      <c r="L12" s="13">
        <f t="shared" ca="1" si="15"/>
        <v>0</v>
      </c>
      <c r="M12" s="13">
        <f t="shared" ca="1" si="15"/>
        <v>0</v>
      </c>
      <c r="N12" s="13">
        <f t="shared" ca="1" si="15"/>
        <v>0</v>
      </c>
      <c r="O12" s="13">
        <f t="shared" ca="1" si="15"/>
        <v>0</v>
      </c>
      <c r="P12" s="13">
        <f t="shared" ca="1" si="15"/>
        <v>0</v>
      </c>
      <c r="Q12" s="13">
        <f t="shared" ca="1" si="15"/>
        <v>0</v>
      </c>
      <c r="R12" s="13">
        <f t="shared" ca="1" si="15"/>
        <v>0</v>
      </c>
      <c r="S12" s="13">
        <f t="shared" ca="1" si="15"/>
        <v>0</v>
      </c>
      <c r="T12" s="13">
        <f t="shared" ca="1" si="15"/>
        <v>0</v>
      </c>
      <c r="U12" s="13">
        <f t="shared" ca="1" si="15"/>
        <v>0</v>
      </c>
      <c r="V12" s="13">
        <f t="shared" ca="1" si="15"/>
        <v>0</v>
      </c>
      <c r="W12" s="13">
        <f t="shared" ca="1" si="15"/>
        <v>0</v>
      </c>
      <c r="X12" s="13">
        <f t="shared" ca="1" si="15"/>
        <v>0</v>
      </c>
      <c r="Y12" s="13">
        <f t="shared" ca="1" si="15"/>
        <v>0</v>
      </c>
      <c r="Z12" s="13">
        <f t="shared" ca="1" si="15"/>
        <v>0</v>
      </c>
      <c r="AA12" s="13">
        <f t="shared" ca="1" si="15"/>
        <v>0</v>
      </c>
      <c r="AB12" s="13">
        <f t="shared" ca="1" si="15"/>
        <v>0</v>
      </c>
      <c r="AC12" s="13">
        <f t="shared" ca="1" si="15"/>
        <v>0</v>
      </c>
      <c r="AD12" s="13">
        <f t="shared" ca="1" si="15"/>
        <v>0</v>
      </c>
      <c r="AE12" s="13">
        <f t="shared" ca="1" si="15"/>
        <v>0</v>
      </c>
      <c r="AF12" s="13">
        <f t="shared" ca="1" si="15"/>
        <v>0</v>
      </c>
      <c r="AG12" s="13">
        <f t="shared" ca="1" si="15"/>
        <v>0</v>
      </c>
      <c r="AH12" s="13">
        <f t="shared" ca="1" si="15"/>
        <v>0</v>
      </c>
      <c r="AI12" s="13">
        <f t="shared" ca="1" si="15"/>
        <v>0</v>
      </c>
      <c r="AJ12" s="13">
        <f t="shared" ca="1" si="15"/>
        <v>0</v>
      </c>
      <c r="AK12" s="13">
        <f t="shared" ca="1" si="15"/>
        <v>0</v>
      </c>
      <c r="AL12" s="13">
        <f t="shared" ca="1" si="15"/>
        <v>0</v>
      </c>
      <c r="AM12" s="13">
        <f t="shared" ca="1" si="15"/>
        <v>0</v>
      </c>
      <c r="AN12" s="13">
        <f t="shared" ca="1" si="15"/>
        <v>0</v>
      </c>
      <c r="AO12" s="13">
        <f t="shared" ca="1" si="15"/>
        <v>0</v>
      </c>
      <c r="AP12" s="13">
        <f t="shared" ca="1" si="15"/>
        <v>0</v>
      </c>
      <c r="AQ12" s="13">
        <f t="shared" ca="1" si="15"/>
        <v>0</v>
      </c>
      <c r="AR12" s="13">
        <f t="shared" ca="1" si="15"/>
        <v>0</v>
      </c>
      <c r="AS12" s="13">
        <f t="shared" ca="1" si="15"/>
        <v>0</v>
      </c>
      <c r="AT12" s="13">
        <f t="shared" ca="1" si="15"/>
        <v>0</v>
      </c>
      <c r="AU12" s="13">
        <f t="shared" ca="1" si="15"/>
        <v>0</v>
      </c>
      <c r="AV12" s="13">
        <f t="shared" ca="1" si="15"/>
        <v>0</v>
      </c>
      <c r="AW12" s="13">
        <f t="shared" ca="1" si="15"/>
        <v>0</v>
      </c>
      <c r="AX12" s="13">
        <f t="shared" ca="1" si="15"/>
        <v>0</v>
      </c>
      <c r="AY12" s="13">
        <f t="shared" ca="1" si="15"/>
        <v>0</v>
      </c>
      <c r="AZ12" s="13">
        <f t="shared" ca="1" si="15"/>
        <v>0</v>
      </c>
      <c r="BA12" s="13">
        <f t="shared" ca="1" si="15"/>
        <v>0</v>
      </c>
      <c r="BB12" s="13">
        <f t="shared" ca="1" si="15"/>
        <v>0</v>
      </c>
      <c r="BC12" s="13">
        <f t="shared" ca="1" si="15"/>
        <v>0</v>
      </c>
      <c r="BD12" s="13">
        <f t="shared" ca="1" si="15"/>
        <v>0</v>
      </c>
      <c r="BE12" s="13">
        <f t="shared" ca="1" si="15"/>
        <v>0</v>
      </c>
      <c r="BF12" s="13">
        <f t="shared" ca="1" si="15"/>
        <v>0</v>
      </c>
      <c r="BG12" s="13">
        <f t="shared" ca="1" si="15"/>
        <v>0</v>
      </c>
      <c r="BH12" s="13">
        <f t="shared" ca="1" si="15"/>
        <v>0</v>
      </c>
      <c r="BI12" s="13">
        <f t="shared" ca="1" si="15"/>
        <v>0</v>
      </c>
      <c r="BJ12" s="13">
        <f t="shared" ca="1" si="15"/>
        <v>0</v>
      </c>
      <c r="BK12" s="13">
        <f t="shared" ca="1" si="15"/>
        <v>0</v>
      </c>
      <c r="BL12" s="13">
        <f t="shared" ca="1" si="15"/>
        <v>0</v>
      </c>
      <c r="BM12" s="13">
        <f t="shared" ca="1" si="15"/>
        <v>0</v>
      </c>
      <c r="BN12" s="13">
        <f t="shared" ca="1" si="15"/>
        <v>0</v>
      </c>
      <c r="BO12" s="13">
        <f t="shared" ca="1" si="15"/>
        <v>0</v>
      </c>
      <c r="BP12" s="13">
        <f t="shared" ca="1" si="15"/>
        <v>0</v>
      </c>
      <c r="BQ12" s="13">
        <f t="shared" ca="1" si="15"/>
        <v>0</v>
      </c>
      <c r="BR12" s="13">
        <f t="shared" ca="1" si="15"/>
        <v>0</v>
      </c>
      <c r="BS12" s="13">
        <f t="shared" ca="1" si="15"/>
        <v>0</v>
      </c>
      <c r="BT12" s="13">
        <f t="shared" ca="1" si="16"/>
        <v>0</v>
      </c>
      <c r="BU12" s="13">
        <f t="shared" ca="1" si="16"/>
        <v>0</v>
      </c>
      <c r="BV12" s="13">
        <f t="shared" ca="1" si="16"/>
        <v>0</v>
      </c>
      <c r="BW12" s="13">
        <f t="shared" ca="1" si="16"/>
        <v>0</v>
      </c>
      <c r="BX12" s="13">
        <f t="shared" ca="1" si="16"/>
        <v>0</v>
      </c>
      <c r="BY12" s="13">
        <f t="shared" ca="1" si="16"/>
        <v>0</v>
      </c>
      <c r="BZ12" s="13">
        <f t="shared" ca="1" si="16"/>
        <v>0</v>
      </c>
      <c r="CA12" s="13">
        <f t="shared" ca="1" si="16"/>
        <v>0</v>
      </c>
      <c r="CB12" s="13">
        <f t="shared" ca="1" si="16"/>
        <v>0</v>
      </c>
      <c r="CC12" s="13">
        <f t="shared" ca="1" si="16"/>
        <v>0</v>
      </c>
      <c r="CD12" s="13">
        <f t="shared" ca="1" si="16"/>
        <v>0</v>
      </c>
      <c r="CE12" s="13">
        <f t="shared" ca="1" si="16"/>
        <v>0</v>
      </c>
      <c r="CF12" s="13">
        <f t="shared" ca="1" si="16"/>
        <v>0</v>
      </c>
      <c r="CG12" s="13">
        <f t="shared" ca="1" si="16"/>
        <v>0</v>
      </c>
      <c r="CH12" s="13">
        <f t="shared" ca="1" si="16"/>
        <v>0</v>
      </c>
      <c r="CI12" s="13">
        <f t="shared" ca="1" si="16"/>
        <v>0</v>
      </c>
      <c r="CJ12" s="13">
        <f t="shared" ca="1" si="16"/>
        <v>0</v>
      </c>
      <c r="CK12" s="13">
        <f t="shared" ca="1" si="16"/>
        <v>0</v>
      </c>
      <c r="CL12" s="13">
        <f t="shared" ca="1" si="16"/>
        <v>0</v>
      </c>
      <c r="CM12" s="13">
        <f t="shared" ca="1" si="16"/>
        <v>0</v>
      </c>
      <c r="CN12" s="13">
        <f t="shared" ca="1" si="16"/>
        <v>0</v>
      </c>
      <c r="CO12" s="13">
        <f t="shared" ca="1" si="16"/>
        <v>0</v>
      </c>
      <c r="CP12" s="13">
        <f t="shared" ca="1" si="16"/>
        <v>0</v>
      </c>
      <c r="CQ12" s="13">
        <f t="shared" ca="1" si="16"/>
        <v>0</v>
      </c>
      <c r="CR12" s="13">
        <f t="shared" ca="1" si="16"/>
        <v>0</v>
      </c>
      <c r="CS12" s="13">
        <f t="shared" ca="1" si="16"/>
        <v>0</v>
      </c>
      <c r="CT12" s="13">
        <f t="shared" ca="1" si="16"/>
        <v>0</v>
      </c>
      <c r="CU12" s="13">
        <f t="shared" ca="1" si="16"/>
        <v>0</v>
      </c>
      <c r="CV12" s="13">
        <f t="shared" ca="1" si="16"/>
        <v>0</v>
      </c>
      <c r="CW12" s="13">
        <f t="shared" ca="1" si="16"/>
        <v>0</v>
      </c>
      <c r="CX12" s="13">
        <f t="shared" ca="1" si="16"/>
        <v>0</v>
      </c>
      <c r="CY12" s="13">
        <f t="shared" ca="1" si="16"/>
        <v>0</v>
      </c>
      <c r="CZ12" s="13">
        <f t="shared" ca="1" si="16"/>
        <v>0</v>
      </c>
      <c r="DA12" s="13">
        <f t="shared" ca="1" si="16"/>
        <v>0</v>
      </c>
      <c r="DB12" s="13">
        <f t="shared" ca="1" si="16"/>
        <v>0</v>
      </c>
      <c r="DC12" s="13">
        <f t="shared" ca="1" si="16"/>
        <v>0</v>
      </c>
      <c r="DD12" s="13">
        <f t="shared" ca="1" si="16"/>
        <v>0</v>
      </c>
      <c r="DE12" s="13">
        <f t="shared" ca="1" si="16"/>
        <v>0</v>
      </c>
      <c r="DF12" s="13">
        <f t="shared" ca="1" si="16"/>
        <v>0</v>
      </c>
      <c r="DG12" s="13">
        <f t="shared" ca="1" si="16"/>
        <v>0</v>
      </c>
      <c r="DH12" s="13">
        <f t="shared" ca="1" si="16"/>
        <v>0</v>
      </c>
      <c r="DI12" s="13">
        <f t="shared" ca="1" si="16"/>
        <v>0</v>
      </c>
      <c r="DJ12" s="13">
        <f t="shared" ca="1" si="16"/>
        <v>0</v>
      </c>
      <c r="DK12" s="13">
        <f t="shared" ca="1" si="16"/>
        <v>0</v>
      </c>
      <c r="DL12" s="13">
        <f t="shared" ca="1" si="16"/>
        <v>0</v>
      </c>
      <c r="DM12" s="13">
        <f t="shared" ca="1" si="16"/>
        <v>0</v>
      </c>
      <c r="DN12" s="13">
        <f t="shared" ca="1" si="16"/>
        <v>0</v>
      </c>
      <c r="DO12" s="13">
        <f t="shared" ca="1" si="16"/>
        <v>0</v>
      </c>
      <c r="DP12" s="13">
        <f t="shared" ca="1" si="16"/>
        <v>0</v>
      </c>
      <c r="DQ12" s="13">
        <f t="shared" ca="1" si="16"/>
        <v>0</v>
      </c>
      <c r="DR12" s="13">
        <f t="shared" ca="1" si="16"/>
        <v>0</v>
      </c>
      <c r="DS12" s="13">
        <f t="shared" ca="1" si="16"/>
        <v>0</v>
      </c>
      <c r="DT12" s="13">
        <f t="shared" ca="1" si="16"/>
        <v>0</v>
      </c>
      <c r="DU12" s="13">
        <f t="shared" ca="1" si="16"/>
        <v>0</v>
      </c>
      <c r="DV12" s="13">
        <f t="shared" ca="1" si="16"/>
        <v>0</v>
      </c>
      <c r="DW12" s="13">
        <f t="shared" ca="1" si="16"/>
        <v>0</v>
      </c>
      <c r="DX12" s="13">
        <f t="shared" ca="1" si="16"/>
        <v>0</v>
      </c>
      <c r="DY12" s="13">
        <f t="shared" ca="1" si="16"/>
        <v>0</v>
      </c>
      <c r="DZ12" s="13">
        <f t="shared" ca="1" si="16"/>
        <v>0</v>
      </c>
      <c r="EA12" s="13">
        <f t="shared" ca="1" si="16"/>
        <v>0</v>
      </c>
      <c r="EB12" s="13">
        <f t="shared" ca="1" si="16"/>
        <v>0</v>
      </c>
      <c r="EC12" s="13">
        <f t="shared" ca="1" si="16"/>
        <v>0</v>
      </c>
      <c r="ED12" s="13">
        <f t="shared" ca="1" si="16"/>
        <v>0</v>
      </c>
      <c r="EE12" s="13">
        <f t="shared" ca="1" si="16"/>
        <v>0</v>
      </c>
      <c r="EF12" s="13">
        <f t="shared" ca="1" si="17"/>
        <v>0</v>
      </c>
      <c r="EG12" s="13">
        <f t="shared" ca="1" si="17"/>
        <v>0</v>
      </c>
      <c r="EH12" s="13">
        <f t="shared" ca="1" si="17"/>
        <v>0</v>
      </c>
      <c r="EI12" s="13">
        <f t="shared" ca="1" si="17"/>
        <v>0</v>
      </c>
      <c r="EJ12" s="13">
        <f t="shared" ca="1" si="17"/>
        <v>0</v>
      </c>
      <c r="EK12" s="13">
        <f t="shared" ca="1" si="17"/>
        <v>0</v>
      </c>
      <c r="EL12" s="13">
        <f t="shared" ca="1" si="17"/>
        <v>0</v>
      </c>
      <c r="EM12" s="13">
        <f t="shared" ca="1" si="17"/>
        <v>0</v>
      </c>
      <c r="EN12" s="13">
        <f t="shared" ca="1" si="17"/>
        <v>0</v>
      </c>
      <c r="EO12" s="13">
        <f t="shared" ca="1" si="17"/>
        <v>0</v>
      </c>
      <c r="EP12" s="13">
        <f t="shared" ca="1" si="17"/>
        <v>0</v>
      </c>
      <c r="EQ12" s="13">
        <f t="shared" ca="1" si="17"/>
        <v>0</v>
      </c>
      <c r="ER12" s="13">
        <f t="shared" ca="1" si="17"/>
        <v>13808412802.6</v>
      </c>
      <c r="ES12" s="13">
        <f t="shared" ca="1" si="17"/>
        <v>0</v>
      </c>
      <c r="ET12" s="13">
        <f t="shared" ca="1" si="17"/>
        <v>179705460</v>
      </c>
      <c r="EU12" s="13">
        <f t="shared" ca="1" si="18"/>
        <v>242890780</v>
      </c>
      <c r="EV12" s="13">
        <f t="shared" ca="1" si="18"/>
        <v>0</v>
      </c>
      <c r="EW12" s="13">
        <f t="shared" ca="1" si="18"/>
        <v>0</v>
      </c>
      <c r="EX12" s="13">
        <f t="shared" ca="1" si="18"/>
        <v>14231009042.6</v>
      </c>
      <c r="EY12" s="13">
        <f t="shared" ca="1" si="18"/>
        <v>0</v>
      </c>
      <c r="EZ12" s="13">
        <f t="shared" ca="1" si="18"/>
        <v>0</v>
      </c>
      <c r="FA12" s="13">
        <f t="shared" ca="1" si="18"/>
        <v>215583720</v>
      </c>
      <c r="FB12" s="13">
        <f t="shared" ca="1" si="18"/>
        <v>0</v>
      </c>
      <c r="FC12" s="13">
        <f t="shared" ca="1" si="18"/>
        <v>0</v>
      </c>
      <c r="FD12" s="13">
        <f t="shared" ca="1" si="18"/>
        <v>0</v>
      </c>
      <c r="FE12" s="13">
        <f t="shared" ca="1" si="18"/>
        <v>14446592762.6</v>
      </c>
      <c r="FF12" s="13">
        <f t="shared" ca="1" si="18"/>
        <v>0</v>
      </c>
      <c r="FG12" s="13">
        <f t="shared" ca="1" si="18"/>
        <v>84815720</v>
      </c>
      <c r="FH12" s="13">
        <f t="shared" ca="1" si="18"/>
        <v>367389990</v>
      </c>
      <c r="FI12" s="13">
        <f t="shared" ca="1" si="18"/>
        <v>1947000</v>
      </c>
      <c r="FJ12" s="13">
        <f t="shared" ca="1" si="18"/>
        <v>0</v>
      </c>
      <c r="FK12" s="13">
        <f t="shared" ca="1" si="18"/>
        <v>0</v>
      </c>
      <c r="FL12" s="13">
        <f t="shared" ca="1" si="18"/>
        <v>14943542512.6</v>
      </c>
      <c r="FM12" s="13">
        <f t="shared" ca="1" si="18"/>
        <v>0</v>
      </c>
      <c r="FN12" s="13">
        <f t="shared" ca="1" si="18"/>
        <v>0</v>
      </c>
      <c r="FO12" s="13">
        <f t="shared" ca="1" si="18"/>
        <v>0</v>
      </c>
      <c r="FP12" s="13">
        <f t="shared" ca="1" si="18"/>
        <v>17631900</v>
      </c>
      <c r="FQ12" s="13">
        <f t="shared" ca="1" si="18"/>
        <v>0</v>
      </c>
      <c r="FR12" s="13">
        <f t="shared" ca="1" si="18"/>
        <v>0</v>
      </c>
      <c r="FS12" s="13">
        <f t="shared" ca="1" si="18"/>
        <v>14961174412.6</v>
      </c>
      <c r="FT12" s="13">
        <f t="shared" ca="1" si="18"/>
        <v>0</v>
      </c>
      <c r="FU12" s="13">
        <f t="shared" ca="1" si="18"/>
        <v>67696289.100000381</v>
      </c>
      <c r="FV12" s="13">
        <f t="shared" ca="1" si="18"/>
        <v>0</v>
      </c>
      <c r="FW12" s="13">
        <f t="shared" ca="1" si="18"/>
        <v>15104260741.700001</v>
      </c>
      <c r="FX12" s="13">
        <f t="shared" ca="1" si="18"/>
        <v>0</v>
      </c>
      <c r="FY12" s="13">
        <f t="shared" ca="1" si="18"/>
        <v>0</v>
      </c>
      <c r="FZ12" s="13">
        <f t="shared" ca="1" si="18"/>
        <v>15104260741.700001</v>
      </c>
      <c r="GA12" s="13">
        <f t="shared" ca="1" si="18"/>
        <v>700339970</v>
      </c>
      <c r="GB12" s="13">
        <f t="shared" ca="1" si="18"/>
        <v>0</v>
      </c>
      <c r="GC12" s="13">
        <f t="shared" ca="1" si="18"/>
        <v>3958866230</v>
      </c>
      <c r="GD12" s="13">
        <f t="shared" ca="1" si="18"/>
        <v>0</v>
      </c>
      <c r="GE12" s="13">
        <f t="shared" ca="1" si="18"/>
        <v>0</v>
      </c>
      <c r="GF12" s="13">
        <f t="shared" ca="1" si="18"/>
        <v>0</v>
      </c>
      <c r="GG12" s="13">
        <f t="shared" ca="1" si="18"/>
        <v>0</v>
      </c>
      <c r="GH12" s="13">
        <f t="shared" ca="1" si="18"/>
        <v>19763466941.700001</v>
      </c>
      <c r="GI12" s="13">
        <f t="shared" ca="1" si="18"/>
        <v>0</v>
      </c>
      <c r="GJ12" s="13">
        <f t="shared" ca="1" si="18"/>
        <v>0</v>
      </c>
      <c r="GK12" s="13">
        <f t="shared" ca="1" si="18"/>
        <v>0</v>
      </c>
      <c r="GL12" s="13">
        <f t="shared" ca="1" si="18"/>
        <v>8121950</v>
      </c>
      <c r="GM12" s="13">
        <f t="shared" ca="1" si="18"/>
        <v>0</v>
      </c>
      <c r="GN12" s="13">
        <f t="shared" ca="1" si="18"/>
        <v>19772732611.700001</v>
      </c>
      <c r="GO12" s="13">
        <f t="shared" ca="1" si="18"/>
        <v>43599187.880001068</v>
      </c>
      <c r="GP12" s="13">
        <f t="shared" ca="1" si="18"/>
        <v>0</v>
      </c>
      <c r="GQ12" s="13">
        <f t="shared" ca="1" si="18"/>
        <v>0</v>
      </c>
      <c r="GR12" s="13">
        <f t="shared" ca="1" si="18"/>
        <v>0</v>
      </c>
      <c r="GS12" s="13">
        <f t="shared" ca="1" si="18"/>
        <v>153160500</v>
      </c>
      <c r="GT12" s="13">
        <f t="shared" ca="1" si="18"/>
        <v>0</v>
      </c>
      <c r="GU12" s="13">
        <f t="shared" ca="1" si="18"/>
        <v>19969492299.580002</v>
      </c>
      <c r="GV12" s="13">
        <f t="shared" ca="1" si="18"/>
        <v>65733120</v>
      </c>
      <c r="GW12" s="13">
        <f t="shared" ca="1" si="18"/>
        <v>79112184.799999237</v>
      </c>
      <c r="GX12" s="13">
        <f t="shared" ca="1" si="18"/>
        <v>0</v>
      </c>
      <c r="GY12" s="13">
        <f t="shared" ca="1" si="18"/>
        <v>0</v>
      </c>
      <c r="GZ12" s="13">
        <f t="shared" ca="1" si="18"/>
        <v>0</v>
      </c>
      <c r="HA12" s="13">
        <f t="shared" ca="1" si="18"/>
        <v>0</v>
      </c>
      <c r="HB12" s="13">
        <f t="shared" ca="1" si="18"/>
        <v>20114337604.380001</v>
      </c>
      <c r="HC12" s="13">
        <f t="shared" ca="1" si="18"/>
        <v>0</v>
      </c>
      <c r="HD12" s="13">
        <f t="shared" ca="1" si="18"/>
        <v>7518500</v>
      </c>
      <c r="HE12" s="13">
        <f t="shared" ca="1" si="18"/>
        <v>0</v>
      </c>
      <c r="HF12" s="13">
        <f t="shared" ca="1" si="18"/>
        <v>0</v>
      </c>
      <c r="HG12" s="13">
        <f t="shared" ca="1" si="19"/>
        <v>138790382.39999771</v>
      </c>
      <c r="HH12" s="13">
        <f t="shared" ca="1" si="19"/>
        <v>0</v>
      </c>
      <c r="HI12" s="13">
        <f t="shared" ca="1" si="19"/>
        <v>20260646486.779999</v>
      </c>
      <c r="HJ12" s="13">
        <f t="shared" ca="1" si="19"/>
        <v>5203000</v>
      </c>
      <c r="HK12" s="13">
        <f t="shared" ca="1" si="19"/>
        <v>0</v>
      </c>
      <c r="HL12" s="13">
        <f t="shared" ca="1" si="19"/>
        <v>0</v>
      </c>
      <c r="HM12" s="13">
        <f t="shared" ca="1" si="19"/>
        <v>0</v>
      </c>
      <c r="HN12" s="13">
        <f t="shared" ca="1" si="19"/>
        <v>0</v>
      </c>
      <c r="HO12" s="13">
        <f t="shared" ca="1" si="19"/>
        <v>0</v>
      </c>
      <c r="HP12" s="13">
        <f t="shared" ca="1" si="19"/>
        <v>20265849486.779999</v>
      </c>
      <c r="HQ12" s="13">
        <f t="shared" ca="1" si="19"/>
        <v>17607232.440002441</v>
      </c>
      <c r="HR12" s="13">
        <f t="shared" ca="1" si="19"/>
        <v>131149636.39999771</v>
      </c>
      <c r="HS12" s="13">
        <f t="shared" ca="1" si="19"/>
        <v>193914000</v>
      </c>
      <c r="HT12" s="13">
        <f t="shared" ca="1" si="19"/>
        <v>0</v>
      </c>
      <c r="HU12" s="13">
        <f t="shared" ca="1" si="19"/>
        <v>0</v>
      </c>
      <c r="HV12" s="13">
        <f t="shared" ca="1" si="19"/>
        <v>0</v>
      </c>
      <c r="HW12" s="13">
        <f t="shared" ca="1" si="19"/>
        <v>20608520355.619999</v>
      </c>
      <c r="HX12" s="13">
        <f t="shared" ca="1" si="19"/>
        <v>0</v>
      </c>
      <c r="HY12" s="13">
        <f t="shared" ca="1" si="19"/>
        <v>0</v>
      </c>
      <c r="HZ12" s="13">
        <f t="shared" ca="1" si="19"/>
        <v>0</v>
      </c>
      <c r="IA12" s="13">
        <f t="shared" ca="1" si="19"/>
        <v>1668041634</v>
      </c>
      <c r="IB12" s="13">
        <f t="shared" ca="1" si="19"/>
        <v>58786700</v>
      </c>
      <c r="IC12" s="13">
        <f t="shared" ca="1" si="19"/>
        <v>0</v>
      </c>
      <c r="ID12" s="13">
        <f t="shared" ca="1" si="19"/>
        <v>22335348689.619999</v>
      </c>
      <c r="IE12" s="13">
        <f t="shared" ca="1" si="19"/>
        <v>70139800</v>
      </c>
      <c r="IF12" s="13">
        <f t="shared" ca="1" si="19"/>
        <v>34782524</v>
      </c>
      <c r="IG12" s="13">
        <f t="shared" ca="1" si="19"/>
        <v>0</v>
      </c>
      <c r="IH12" s="13">
        <f t="shared" ca="1" si="19"/>
        <v>0</v>
      </c>
      <c r="II12" s="13">
        <f t="shared" ca="1" si="19"/>
        <v>0</v>
      </c>
      <c r="IJ12" s="13">
        <f t="shared" ca="1" si="19"/>
        <v>0</v>
      </c>
      <c r="IK12" s="13">
        <f t="shared" ca="1" si="19"/>
        <v>22440271013.619999</v>
      </c>
      <c r="IL12" s="13">
        <f t="shared" ca="1" si="19"/>
        <v>15721164</v>
      </c>
      <c r="IM12" s="13">
        <f t="shared" ca="1" si="19"/>
        <v>0</v>
      </c>
      <c r="IN12" s="13">
        <f t="shared" ca="1" si="19"/>
        <v>366564418</v>
      </c>
      <c r="IO12" s="13">
        <f t="shared" ca="1" si="19"/>
        <v>5651224</v>
      </c>
      <c r="IP12" s="13">
        <f t="shared" ca="1" si="19"/>
        <v>0</v>
      </c>
      <c r="IQ12" s="13">
        <f t="shared" ca="1" si="19"/>
        <v>0</v>
      </c>
      <c r="IR12" s="13">
        <f t="shared" ca="1" si="19"/>
        <v>22828207819.619999</v>
      </c>
      <c r="IS12" s="13">
        <f t="shared" ca="1" si="19"/>
        <v>0</v>
      </c>
      <c r="IT12" s="13">
        <f t="shared" ca="1" si="19"/>
        <v>0</v>
      </c>
      <c r="IU12" s="13">
        <f t="shared" ca="1" si="19"/>
        <v>364849202</v>
      </c>
      <c r="IV12" s="13">
        <f t="shared" ca="1" si="19"/>
        <v>111938000</v>
      </c>
      <c r="IW12" s="13">
        <f t="shared" ca="1" si="19"/>
        <v>3063280</v>
      </c>
      <c r="IX12" s="13">
        <f t="shared" ca="1" si="19"/>
        <v>0</v>
      </c>
      <c r="IY12" s="13">
        <f t="shared" ca="1" si="19"/>
        <v>23308058301.619999</v>
      </c>
      <c r="IZ12" s="13">
        <f t="shared" ca="1" si="19"/>
        <v>0</v>
      </c>
      <c r="JA12" s="13">
        <f t="shared" ca="1" si="19"/>
        <v>0</v>
      </c>
      <c r="JB12" s="13">
        <f t="shared" ca="1" si="19"/>
        <v>56625692</v>
      </c>
      <c r="JC12" s="13">
        <f t="shared" ca="1" si="19"/>
        <v>0</v>
      </c>
      <c r="JD12" s="13">
        <f t="shared" ca="1" si="19"/>
        <v>0</v>
      </c>
      <c r="JE12" s="13">
        <f t="shared" ca="1" si="19"/>
        <v>0</v>
      </c>
      <c r="JF12" s="13">
        <f t="shared" ca="1" si="19"/>
        <v>23364683993.619999</v>
      </c>
      <c r="JG12" s="13">
        <f t="shared" ca="1" si="19"/>
        <v>0</v>
      </c>
      <c r="JH12" s="13">
        <f t="shared" ca="1" si="19"/>
        <v>9701580</v>
      </c>
      <c r="JI12" s="13">
        <f t="shared" ca="1" si="19"/>
        <v>265097068</v>
      </c>
      <c r="JJ12" s="13">
        <f t="shared" ca="1" si="19"/>
        <v>124684320</v>
      </c>
      <c r="JK12" s="13">
        <f t="shared" ca="1" si="19"/>
        <v>0</v>
      </c>
      <c r="JL12" s="13">
        <f t="shared" ca="1" si="19"/>
        <v>0</v>
      </c>
      <c r="JM12" s="13">
        <f t="shared" ca="1" si="19"/>
        <v>23764166961.619999</v>
      </c>
      <c r="JN12" s="13">
        <f t="shared" ca="1" si="19"/>
        <v>0</v>
      </c>
      <c r="JO12" s="13">
        <f t="shared" ca="1" si="19"/>
        <v>20354400</v>
      </c>
      <c r="JP12" s="13">
        <f t="shared" ca="1" si="19"/>
        <v>0</v>
      </c>
      <c r="JQ12" s="13">
        <f t="shared" ca="1" si="19"/>
        <v>0</v>
      </c>
      <c r="JR12" s="13">
        <f t="shared" ca="1" si="19"/>
        <v>0</v>
      </c>
      <c r="JS12" s="13">
        <f t="shared" ca="1" si="20"/>
        <v>0</v>
      </c>
      <c r="JT12" s="13">
        <f t="shared" ca="1" si="20"/>
        <v>0</v>
      </c>
      <c r="JU12" s="13">
        <f t="shared" ca="1" si="20"/>
        <v>0</v>
      </c>
      <c r="JV12" s="13">
        <f t="shared" ca="1" si="20"/>
        <v>0</v>
      </c>
      <c r="JW12" s="13">
        <f t="shared" ca="1" si="20"/>
        <v>0</v>
      </c>
      <c r="JX12" s="13">
        <f t="shared" ca="1" si="20"/>
        <v>0</v>
      </c>
      <c r="JY12" s="13">
        <f t="shared" ca="1" si="20"/>
        <v>0</v>
      </c>
      <c r="JZ12" s="13">
        <f t="shared" ca="1" si="20"/>
        <v>0</v>
      </c>
      <c r="KA12" s="13">
        <f t="shared" ca="1" si="20"/>
        <v>0</v>
      </c>
      <c r="KB12" s="13">
        <f t="shared" ca="1" si="20"/>
        <v>0</v>
      </c>
      <c r="KC12" s="13">
        <f t="shared" ca="1" si="20"/>
        <v>0</v>
      </c>
      <c r="KD12" s="13">
        <f t="shared" ca="1" si="20"/>
        <v>0</v>
      </c>
      <c r="KE12" s="13">
        <f t="shared" ca="1" si="20"/>
        <v>0</v>
      </c>
      <c r="KF12" s="13">
        <f t="shared" ca="1" si="20"/>
        <v>0</v>
      </c>
      <c r="KG12" s="13">
        <f t="shared" ca="1" si="20"/>
        <v>0</v>
      </c>
      <c r="KH12" s="13">
        <f t="shared" ca="1" si="20"/>
        <v>0</v>
      </c>
      <c r="KI12" s="13">
        <f t="shared" ca="1" si="20"/>
        <v>0</v>
      </c>
      <c r="KJ12" s="13">
        <f t="shared" ca="1" si="20"/>
        <v>0</v>
      </c>
      <c r="KK12" s="13">
        <f t="shared" ca="1" si="20"/>
        <v>0</v>
      </c>
      <c r="KL12" s="13">
        <f t="shared" ca="1" si="20"/>
        <v>0</v>
      </c>
      <c r="KM12" s="13">
        <f t="shared" ca="1" si="20"/>
        <v>0</v>
      </c>
      <c r="KN12" s="13">
        <f t="shared" ca="1" si="20"/>
        <v>0</v>
      </c>
      <c r="KO12" s="13">
        <f t="shared" ca="1" si="20"/>
        <v>0</v>
      </c>
      <c r="KP12" s="13">
        <f t="shared" ca="1" si="20"/>
        <v>0</v>
      </c>
      <c r="KQ12" s="13">
        <f t="shared" ca="1" si="20"/>
        <v>0</v>
      </c>
      <c r="KR12" s="13">
        <f t="shared" ca="1" si="20"/>
        <v>0</v>
      </c>
      <c r="KS12" s="13">
        <f t="shared" ca="1" si="20"/>
        <v>0</v>
      </c>
      <c r="KT12" s="13">
        <f t="shared" ca="1" si="20"/>
        <v>0</v>
      </c>
      <c r="KU12" s="13">
        <f t="shared" ca="1" si="20"/>
        <v>0</v>
      </c>
      <c r="KV12" s="13">
        <f t="shared" ca="1" si="20"/>
        <v>0</v>
      </c>
      <c r="KW12" s="13">
        <f t="shared" ca="1" si="20"/>
        <v>0</v>
      </c>
      <c r="KX12" s="13">
        <f t="shared" ca="1" si="20"/>
        <v>0</v>
      </c>
      <c r="KY12" s="13">
        <f t="shared" ca="1" si="20"/>
        <v>0</v>
      </c>
      <c r="KZ12" s="13">
        <f t="shared" ca="1" si="20"/>
        <v>0</v>
      </c>
      <c r="LA12" s="13">
        <f t="shared" ca="1" si="20"/>
        <v>0</v>
      </c>
      <c r="LB12" s="13">
        <f t="shared" ca="1" si="20"/>
        <v>0</v>
      </c>
      <c r="LC12" s="13">
        <f t="shared" ca="1" si="20"/>
        <v>0</v>
      </c>
      <c r="LD12" s="13">
        <f t="shared" ca="1" si="20"/>
        <v>0</v>
      </c>
      <c r="LE12" s="13">
        <f t="shared" ca="1" si="20"/>
        <v>0</v>
      </c>
      <c r="LF12" s="13">
        <f t="shared" ca="1" si="20"/>
        <v>0</v>
      </c>
      <c r="LG12" s="13">
        <f t="shared" ca="1" si="20"/>
        <v>0</v>
      </c>
      <c r="LH12" s="13">
        <f t="shared" ca="1" si="20"/>
        <v>0</v>
      </c>
      <c r="LI12" s="13">
        <f t="shared" ca="1" si="20"/>
        <v>0</v>
      </c>
      <c r="LJ12" s="13">
        <f t="shared" ca="1" si="20"/>
        <v>0</v>
      </c>
      <c r="LK12" s="13">
        <f t="shared" ca="1" si="20"/>
        <v>0</v>
      </c>
      <c r="LL12" s="13">
        <f t="shared" ca="1" si="20"/>
        <v>0</v>
      </c>
      <c r="LM12" s="13">
        <f t="shared" ca="1" si="20"/>
        <v>0</v>
      </c>
      <c r="LN12" s="13">
        <f t="shared" ca="1" si="20"/>
        <v>0</v>
      </c>
      <c r="LO12" s="13">
        <f t="shared" ca="1" si="20"/>
        <v>0</v>
      </c>
      <c r="LP12" s="13">
        <f t="shared" ca="1" si="20"/>
        <v>0</v>
      </c>
      <c r="LQ12" s="13">
        <f t="shared" ca="1" si="20"/>
        <v>0</v>
      </c>
      <c r="LR12" s="13">
        <f t="shared" ca="1" si="20"/>
        <v>0</v>
      </c>
      <c r="LS12" s="13">
        <f t="shared" ca="1" si="20"/>
        <v>0</v>
      </c>
      <c r="LT12" s="13">
        <f t="shared" ca="1" si="20"/>
        <v>0</v>
      </c>
      <c r="LU12" s="13">
        <f t="shared" ca="1" si="20"/>
        <v>0</v>
      </c>
      <c r="LV12" s="13">
        <f t="shared" ca="1" si="20"/>
        <v>0</v>
      </c>
      <c r="LW12" s="13">
        <f t="shared" ca="1" si="20"/>
        <v>0</v>
      </c>
      <c r="LX12" s="13">
        <f t="shared" ca="1" si="20"/>
        <v>0</v>
      </c>
      <c r="LY12" s="13">
        <f t="shared" ca="1" si="20"/>
        <v>0</v>
      </c>
      <c r="LZ12" s="13">
        <f t="shared" ca="1" si="20"/>
        <v>0</v>
      </c>
      <c r="MA12" s="13">
        <f t="shared" ca="1" si="20"/>
        <v>0</v>
      </c>
      <c r="MB12" s="13">
        <f t="shared" ca="1" si="20"/>
        <v>0</v>
      </c>
      <c r="MC12" s="13">
        <f t="shared" ca="1" si="20"/>
        <v>0</v>
      </c>
      <c r="MD12" s="13">
        <f t="shared" ca="1" si="20"/>
        <v>0</v>
      </c>
      <c r="ME12" s="13">
        <f t="shared" ca="1" si="21"/>
        <v>0</v>
      </c>
      <c r="MF12" s="13">
        <f t="shared" ca="1" si="21"/>
        <v>0</v>
      </c>
      <c r="MG12" s="13">
        <f t="shared" ca="1" si="21"/>
        <v>0</v>
      </c>
      <c r="MH12" s="13">
        <f t="shared" ca="1" si="21"/>
        <v>0</v>
      </c>
      <c r="MI12" s="13">
        <f t="shared" ca="1" si="21"/>
        <v>0</v>
      </c>
      <c r="MJ12" s="13">
        <f t="shared" ca="1" si="21"/>
        <v>0</v>
      </c>
      <c r="MK12" s="13">
        <f t="shared" ca="1" si="21"/>
        <v>0</v>
      </c>
      <c r="ML12" s="13">
        <f t="shared" ca="1" si="21"/>
        <v>0</v>
      </c>
      <c r="MM12" s="13">
        <f t="shared" ca="1" si="21"/>
        <v>0</v>
      </c>
      <c r="MN12" s="13">
        <f t="shared" ca="1" si="21"/>
        <v>0</v>
      </c>
      <c r="MO12" s="13">
        <f t="shared" ca="1" si="21"/>
        <v>0</v>
      </c>
      <c r="MP12" s="13">
        <f t="shared" ca="1" si="21"/>
        <v>0</v>
      </c>
      <c r="MQ12" s="13">
        <f t="shared" ca="1" si="21"/>
        <v>0</v>
      </c>
      <c r="MR12" s="13">
        <f t="shared" ca="1" si="21"/>
        <v>0</v>
      </c>
      <c r="MS12" s="13">
        <f t="shared" ca="1" si="21"/>
        <v>0</v>
      </c>
      <c r="MT12" s="13">
        <f t="shared" ca="1" si="21"/>
        <v>0</v>
      </c>
      <c r="MU12" s="13">
        <f t="shared" ca="1" si="21"/>
        <v>0</v>
      </c>
      <c r="MV12" s="13">
        <f t="shared" ca="1" si="21"/>
        <v>0</v>
      </c>
      <c r="MW12" s="13">
        <f t="shared" ca="1" si="21"/>
        <v>0</v>
      </c>
      <c r="MX12" s="13">
        <f t="shared" ca="1" si="21"/>
        <v>0</v>
      </c>
      <c r="MY12" s="13">
        <f t="shared" ca="1" si="21"/>
        <v>0</v>
      </c>
      <c r="MZ12" s="13">
        <f t="shared" ca="1" si="21"/>
        <v>0</v>
      </c>
      <c r="NA12" s="13">
        <f t="shared" ca="1" si="21"/>
        <v>0</v>
      </c>
      <c r="NB12" s="13">
        <f t="shared" ca="1" si="21"/>
        <v>0</v>
      </c>
      <c r="NC12" s="13">
        <f t="shared" ca="1" si="21"/>
        <v>0</v>
      </c>
      <c r="ND12" s="13">
        <f t="shared" ca="1" si="21"/>
        <v>0</v>
      </c>
      <c r="NE12" s="13">
        <f t="shared" ca="1" si="21"/>
        <v>0</v>
      </c>
      <c r="NF12" s="13">
        <f t="shared" ca="1" si="21"/>
        <v>0</v>
      </c>
      <c r="NG12" s="13">
        <f t="shared" ca="1" si="21"/>
        <v>0</v>
      </c>
    </row>
    <row r="13" spans="1:371" ht="15.75" x14ac:dyDescent="0.25">
      <c r="A13" s="12" t="s">
        <v>3</v>
      </c>
      <c r="B13" s="13">
        <f>NINHBINH_NK_MUC_TIEU!B4</f>
        <v>10680000000</v>
      </c>
      <c r="C13" s="13">
        <f>NINHBINH_NK_MUC_TIEU!B4/365</f>
        <v>29260273.97260274</v>
      </c>
      <c r="D13" s="13">
        <f t="shared" ca="1" si="22"/>
        <v>0</v>
      </c>
      <c r="E13" s="13">
        <f t="shared" ca="1" si="23"/>
        <v>29260273.97260274</v>
      </c>
      <c r="F13" s="14">
        <f t="shared" ca="1" si="24"/>
        <v>0</v>
      </c>
      <c r="G13" s="13">
        <f t="shared" ca="1" si="25"/>
        <v>0</v>
      </c>
      <c r="H13" s="13">
        <f t="shared" ca="1" si="15"/>
        <v>0</v>
      </c>
      <c r="I13" s="13">
        <f t="shared" ca="1" si="15"/>
        <v>0</v>
      </c>
      <c r="J13" s="13">
        <f t="shared" ca="1" si="15"/>
        <v>0</v>
      </c>
      <c r="K13" s="13">
        <f t="shared" ca="1" si="15"/>
        <v>0</v>
      </c>
      <c r="L13" s="13">
        <f t="shared" ca="1" si="15"/>
        <v>0</v>
      </c>
      <c r="M13" s="13">
        <f t="shared" ca="1" si="15"/>
        <v>0</v>
      </c>
      <c r="N13" s="13">
        <f t="shared" ca="1" si="15"/>
        <v>0</v>
      </c>
      <c r="O13" s="13">
        <f t="shared" ca="1" si="15"/>
        <v>0</v>
      </c>
      <c r="P13" s="13">
        <f t="shared" ca="1" si="15"/>
        <v>0</v>
      </c>
      <c r="Q13" s="13">
        <f t="shared" ca="1" si="15"/>
        <v>0</v>
      </c>
      <c r="R13" s="13">
        <f t="shared" ca="1" si="15"/>
        <v>0</v>
      </c>
      <c r="S13" s="13">
        <f t="shared" ca="1" si="15"/>
        <v>0</v>
      </c>
      <c r="T13" s="13">
        <f t="shared" ca="1" si="15"/>
        <v>0</v>
      </c>
      <c r="U13" s="13">
        <f t="shared" ca="1" si="15"/>
        <v>0</v>
      </c>
      <c r="V13" s="13">
        <f t="shared" ca="1" si="15"/>
        <v>0</v>
      </c>
      <c r="W13" s="13">
        <f t="shared" ca="1" si="15"/>
        <v>0</v>
      </c>
      <c r="X13" s="13">
        <f t="shared" ca="1" si="15"/>
        <v>0</v>
      </c>
      <c r="Y13" s="13">
        <f t="shared" ca="1" si="15"/>
        <v>0</v>
      </c>
      <c r="Z13" s="13">
        <f t="shared" ca="1" si="15"/>
        <v>0</v>
      </c>
      <c r="AA13" s="13">
        <f t="shared" ca="1" si="15"/>
        <v>0</v>
      </c>
      <c r="AB13" s="13">
        <f t="shared" ca="1" si="15"/>
        <v>0</v>
      </c>
      <c r="AC13" s="13">
        <f t="shared" ca="1" si="15"/>
        <v>0</v>
      </c>
      <c r="AD13" s="13">
        <f t="shared" ca="1" si="15"/>
        <v>0</v>
      </c>
      <c r="AE13" s="13">
        <f t="shared" ca="1" si="15"/>
        <v>0</v>
      </c>
      <c r="AF13" s="13">
        <f t="shared" ca="1" si="15"/>
        <v>0</v>
      </c>
      <c r="AG13" s="13">
        <f t="shared" ca="1" si="15"/>
        <v>0</v>
      </c>
      <c r="AH13" s="13">
        <f t="shared" ca="1" si="15"/>
        <v>0</v>
      </c>
      <c r="AI13" s="13">
        <f t="shared" ca="1" si="15"/>
        <v>0</v>
      </c>
      <c r="AJ13" s="13">
        <f t="shared" ca="1" si="15"/>
        <v>0</v>
      </c>
      <c r="AK13" s="13">
        <f t="shared" ca="1" si="15"/>
        <v>0</v>
      </c>
      <c r="AL13" s="13">
        <f t="shared" ca="1" si="15"/>
        <v>0</v>
      </c>
      <c r="AM13" s="13">
        <f t="shared" ca="1" si="15"/>
        <v>0</v>
      </c>
      <c r="AN13" s="13">
        <f t="shared" ca="1" si="15"/>
        <v>0</v>
      </c>
      <c r="AO13" s="13">
        <f t="shared" ca="1" si="15"/>
        <v>0</v>
      </c>
      <c r="AP13" s="13">
        <f t="shared" ca="1" si="15"/>
        <v>0</v>
      </c>
      <c r="AQ13" s="13">
        <f t="shared" ca="1" si="15"/>
        <v>0</v>
      </c>
      <c r="AR13" s="13">
        <f t="shared" ca="1" si="15"/>
        <v>0</v>
      </c>
      <c r="AS13" s="13">
        <f t="shared" ca="1" si="15"/>
        <v>0</v>
      </c>
      <c r="AT13" s="13">
        <f t="shared" ca="1" si="15"/>
        <v>0</v>
      </c>
      <c r="AU13" s="13">
        <f t="shared" ca="1" si="15"/>
        <v>0</v>
      </c>
      <c r="AV13" s="13">
        <f t="shared" ca="1" si="15"/>
        <v>0</v>
      </c>
      <c r="AW13" s="13">
        <f t="shared" ca="1" si="15"/>
        <v>0</v>
      </c>
      <c r="AX13" s="13">
        <f t="shared" ca="1" si="15"/>
        <v>0</v>
      </c>
      <c r="AY13" s="13">
        <f t="shared" ca="1" si="15"/>
        <v>0</v>
      </c>
      <c r="AZ13" s="13">
        <f t="shared" ca="1" si="15"/>
        <v>0</v>
      </c>
      <c r="BA13" s="13">
        <f t="shared" ca="1" si="15"/>
        <v>0</v>
      </c>
      <c r="BB13" s="13">
        <f t="shared" ca="1" si="15"/>
        <v>0</v>
      </c>
      <c r="BC13" s="13">
        <f t="shared" ca="1" si="15"/>
        <v>0</v>
      </c>
      <c r="BD13" s="13">
        <f t="shared" ca="1" si="15"/>
        <v>0</v>
      </c>
      <c r="BE13" s="13">
        <f t="shared" ca="1" si="15"/>
        <v>0</v>
      </c>
      <c r="BF13" s="13">
        <f t="shared" ca="1" si="15"/>
        <v>0</v>
      </c>
      <c r="BG13" s="13">
        <f t="shared" ca="1" si="15"/>
        <v>0</v>
      </c>
      <c r="BH13" s="13">
        <f t="shared" ca="1" si="15"/>
        <v>0</v>
      </c>
      <c r="BI13" s="13">
        <f t="shared" ca="1" si="15"/>
        <v>0</v>
      </c>
      <c r="BJ13" s="13">
        <f t="shared" ca="1" si="15"/>
        <v>0</v>
      </c>
      <c r="BK13" s="13">
        <f t="shared" ca="1" si="15"/>
        <v>0</v>
      </c>
      <c r="BL13" s="13">
        <f t="shared" ca="1" si="15"/>
        <v>0</v>
      </c>
      <c r="BM13" s="13">
        <f t="shared" ca="1" si="15"/>
        <v>0</v>
      </c>
      <c r="BN13" s="13">
        <f t="shared" ca="1" si="15"/>
        <v>0</v>
      </c>
      <c r="BO13" s="13">
        <f t="shared" ca="1" si="15"/>
        <v>0</v>
      </c>
      <c r="BP13" s="13">
        <f t="shared" ca="1" si="15"/>
        <v>0</v>
      </c>
      <c r="BQ13" s="13">
        <f t="shared" ca="1" si="15"/>
        <v>0</v>
      </c>
      <c r="BR13" s="13">
        <f t="shared" ca="1" si="15"/>
        <v>0</v>
      </c>
      <c r="BS13" s="13">
        <f t="shared" ca="1" si="15"/>
        <v>0</v>
      </c>
      <c r="BT13" s="13">
        <f t="shared" ca="1" si="16"/>
        <v>0</v>
      </c>
      <c r="BU13" s="13">
        <f t="shared" ca="1" si="16"/>
        <v>0</v>
      </c>
      <c r="BV13" s="13">
        <f t="shared" ca="1" si="16"/>
        <v>0</v>
      </c>
      <c r="BW13" s="13">
        <f t="shared" ca="1" si="16"/>
        <v>0</v>
      </c>
      <c r="BX13" s="13">
        <f t="shared" ca="1" si="16"/>
        <v>0</v>
      </c>
      <c r="BY13" s="13">
        <f t="shared" ca="1" si="16"/>
        <v>0</v>
      </c>
      <c r="BZ13" s="13">
        <f t="shared" ca="1" si="16"/>
        <v>0</v>
      </c>
      <c r="CA13" s="13">
        <f t="shared" ca="1" si="16"/>
        <v>0</v>
      </c>
      <c r="CB13" s="13">
        <f t="shared" ca="1" si="16"/>
        <v>0</v>
      </c>
      <c r="CC13" s="13">
        <f t="shared" ca="1" si="16"/>
        <v>0</v>
      </c>
      <c r="CD13" s="13">
        <f t="shared" ca="1" si="16"/>
        <v>0</v>
      </c>
      <c r="CE13" s="13">
        <f t="shared" ca="1" si="16"/>
        <v>0</v>
      </c>
      <c r="CF13" s="13">
        <f t="shared" ca="1" si="16"/>
        <v>0</v>
      </c>
      <c r="CG13" s="13">
        <f t="shared" ca="1" si="16"/>
        <v>0</v>
      </c>
      <c r="CH13" s="13">
        <f t="shared" ca="1" si="16"/>
        <v>0</v>
      </c>
      <c r="CI13" s="13">
        <f t="shared" ca="1" si="16"/>
        <v>0</v>
      </c>
      <c r="CJ13" s="13">
        <f t="shared" ca="1" si="16"/>
        <v>0</v>
      </c>
      <c r="CK13" s="13">
        <f t="shared" ca="1" si="16"/>
        <v>0</v>
      </c>
      <c r="CL13" s="13">
        <f t="shared" ca="1" si="16"/>
        <v>0</v>
      </c>
      <c r="CM13" s="13">
        <f t="shared" ca="1" si="16"/>
        <v>0</v>
      </c>
      <c r="CN13" s="13">
        <f t="shared" ca="1" si="16"/>
        <v>0</v>
      </c>
      <c r="CO13" s="13">
        <f t="shared" ca="1" si="16"/>
        <v>0</v>
      </c>
      <c r="CP13" s="13">
        <f t="shared" ca="1" si="16"/>
        <v>0</v>
      </c>
      <c r="CQ13" s="13">
        <f t="shared" ca="1" si="16"/>
        <v>0</v>
      </c>
      <c r="CR13" s="13">
        <f t="shared" ca="1" si="16"/>
        <v>0</v>
      </c>
      <c r="CS13" s="13">
        <f t="shared" ca="1" si="16"/>
        <v>0</v>
      </c>
      <c r="CT13" s="13">
        <f t="shared" ca="1" si="16"/>
        <v>0</v>
      </c>
      <c r="CU13" s="13">
        <f t="shared" ca="1" si="16"/>
        <v>0</v>
      </c>
      <c r="CV13" s="13">
        <f t="shared" ca="1" si="16"/>
        <v>0</v>
      </c>
      <c r="CW13" s="13">
        <f t="shared" ca="1" si="16"/>
        <v>0</v>
      </c>
      <c r="CX13" s="13">
        <f t="shared" ca="1" si="16"/>
        <v>0</v>
      </c>
      <c r="CY13" s="13">
        <f t="shared" ca="1" si="16"/>
        <v>0</v>
      </c>
      <c r="CZ13" s="13">
        <f t="shared" ca="1" si="16"/>
        <v>0</v>
      </c>
      <c r="DA13" s="13">
        <f t="shared" ca="1" si="16"/>
        <v>0</v>
      </c>
      <c r="DB13" s="13">
        <f t="shared" ca="1" si="16"/>
        <v>0</v>
      </c>
      <c r="DC13" s="13">
        <f t="shared" ca="1" si="16"/>
        <v>0</v>
      </c>
      <c r="DD13" s="13">
        <f t="shared" ca="1" si="16"/>
        <v>0</v>
      </c>
      <c r="DE13" s="13">
        <f t="shared" ca="1" si="16"/>
        <v>0</v>
      </c>
      <c r="DF13" s="13">
        <f t="shared" ca="1" si="16"/>
        <v>0</v>
      </c>
      <c r="DG13" s="13">
        <f t="shared" ca="1" si="16"/>
        <v>0</v>
      </c>
      <c r="DH13" s="13">
        <f t="shared" ca="1" si="16"/>
        <v>0</v>
      </c>
      <c r="DI13" s="13">
        <f t="shared" ca="1" si="16"/>
        <v>0</v>
      </c>
      <c r="DJ13" s="13">
        <f t="shared" ca="1" si="16"/>
        <v>0</v>
      </c>
      <c r="DK13" s="13">
        <f t="shared" ca="1" si="16"/>
        <v>0</v>
      </c>
      <c r="DL13" s="13">
        <f t="shared" ca="1" si="16"/>
        <v>0</v>
      </c>
      <c r="DM13" s="13">
        <f t="shared" ca="1" si="16"/>
        <v>0</v>
      </c>
      <c r="DN13" s="13">
        <f t="shared" ca="1" si="16"/>
        <v>0</v>
      </c>
      <c r="DO13" s="13">
        <f t="shared" ca="1" si="16"/>
        <v>0</v>
      </c>
      <c r="DP13" s="13">
        <f t="shared" ca="1" si="16"/>
        <v>0</v>
      </c>
      <c r="DQ13" s="13">
        <f t="shared" ca="1" si="16"/>
        <v>0</v>
      </c>
      <c r="DR13" s="13">
        <f t="shared" ca="1" si="16"/>
        <v>0</v>
      </c>
      <c r="DS13" s="13">
        <f t="shared" ca="1" si="16"/>
        <v>0</v>
      </c>
      <c r="DT13" s="13">
        <f t="shared" ca="1" si="16"/>
        <v>0</v>
      </c>
      <c r="DU13" s="13">
        <f t="shared" ca="1" si="16"/>
        <v>0</v>
      </c>
      <c r="DV13" s="13">
        <f t="shared" ca="1" si="16"/>
        <v>0</v>
      </c>
      <c r="DW13" s="13">
        <f t="shared" ca="1" si="16"/>
        <v>0</v>
      </c>
      <c r="DX13" s="13">
        <f t="shared" ca="1" si="16"/>
        <v>0</v>
      </c>
      <c r="DY13" s="13">
        <f t="shared" ca="1" si="16"/>
        <v>0</v>
      </c>
      <c r="DZ13" s="13">
        <f t="shared" ca="1" si="16"/>
        <v>0</v>
      </c>
      <c r="EA13" s="13">
        <f t="shared" ca="1" si="16"/>
        <v>0</v>
      </c>
      <c r="EB13" s="13">
        <f t="shared" ca="1" si="16"/>
        <v>0</v>
      </c>
      <c r="EC13" s="13">
        <f t="shared" ca="1" si="16"/>
        <v>0</v>
      </c>
      <c r="ED13" s="13">
        <f t="shared" ca="1" si="16"/>
        <v>0</v>
      </c>
      <c r="EE13" s="13">
        <f t="shared" ca="1" si="16"/>
        <v>0</v>
      </c>
      <c r="EF13" s="13">
        <f t="shared" ca="1" si="17"/>
        <v>0</v>
      </c>
      <c r="EG13" s="13">
        <f t="shared" ca="1" si="17"/>
        <v>0</v>
      </c>
      <c r="EH13" s="13">
        <f t="shared" ca="1" si="17"/>
        <v>0</v>
      </c>
      <c r="EI13" s="13">
        <f t="shared" ca="1" si="17"/>
        <v>0</v>
      </c>
      <c r="EJ13" s="13">
        <f t="shared" ca="1" si="17"/>
        <v>0</v>
      </c>
      <c r="EK13" s="13">
        <f t="shared" ca="1" si="17"/>
        <v>0</v>
      </c>
      <c r="EL13" s="13">
        <f t="shared" ca="1" si="17"/>
        <v>0</v>
      </c>
      <c r="EM13" s="13">
        <f t="shared" ca="1" si="17"/>
        <v>0</v>
      </c>
      <c r="EN13" s="13">
        <f t="shared" ca="1" si="17"/>
        <v>0</v>
      </c>
      <c r="EO13" s="13">
        <f t="shared" ca="1" si="17"/>
        <v>0</v>
      </c>
      <c r="EP13" s="13">
        <f t="shared" ca="1" si="17"/>
        <v>0</v>
      </c>
      <c r="EQ13" s="13">
        <f t="shared" ca="1" si="17"/>
        <v>0</v>
      </c>
      <c r="ER13" s="13">
        <f t="shared" ca="1" si="17"/>
        <v>3449689995.1000004</v>
      </c>
      <c r="ES13" s="13">
        <f t="shared" ca="1" si="17"/>
        <v>0</v>
      </c>
      <c r="ET13" s="13">
        <f t="shared" ca="1" si="17"/>
        <v>49667460</v>
      </c>
      <c r="EU13" s="13">
        <f t="shared" ca="1" si="18"/>
        <v>66131780</v>
      </c>
      <c r="EV13" s="13">
        <f t="shared" ca="1" si="18"/>
        <v>0</v>
      </c>
      <c r="EW13" s="13">
        <f t="shared" ca="1" si="18"/>
        <v>0</v>
      </c>
      <c r="EX13" s="13">
        <f t="shared" ca="1" si="18"/>
        <v>3565489235.1000004</v>
      </c>
      <c r="EY13" s="13">
        <f t="shared" ca="1" si="18"/>
        <v>0</v>
      </c>
      <c r="EZ13" s="13">
        <f t="shared" ca="1" si="18"/>
        <v>0</v>
      </c>
      <c r="FA13" s="13">
        <f t="shared" ca="1" si="18"/>
        <v>59351720</v>
      </c>
      <c r="FB13" s="13">
        <f t="shared" ca="1" si="18"/>
        <v>-2129609</v>
      </c>
      <c r="FC13" s="13">
        <f t="shared" ca="1" si="18"/>
        <v>216000</v>
      </c>
      <c r="FD13" s="13">
        <f t="shared" ca="1" si="18"/>
        <v>0</v>
      </c>
      <c r="FE13" s="13">
        <f t="shared" ca="1" si="18"/>
        <v>3622939346.1000004</v>
      </c>
      <c r="FF13" s="13">
        <f t="shared" ca="1" si="18"/>
        <v>0</v>
      </c>
      <c r="FG13" s="13">
        <f t="shared" ca="1" si="18"/>
        <v>-1087618280</v>
      </c>
      <c r="FH13" s="13">
        <f t="shared" ca="1" si="18"/>
        <v>88192990</v>
      </c>
      <c r="FI13" s="13">
        <f t="shared" ca="1" si="18"/>
        <v>739000</v>
      </c>
      <c r="FJ13" s="13">
        <f t="shared" ca="1" si="18"/>
        <v>0</v>
      </c>
      <c r="FK13" s="13">
        <f t="shared" ca="1" si="18"/>
        <v>0</v>
      </c>
      <c r="FL13" s="13">
        <f t="shared" ca="1" si="18"/>
        <v>2642233025.1000004</v>
      </c>
      <c r="FM13" s="13">
        <f t="shared" ca="1" si="18"/>
        <v>-2651000</v>
      </c>
      <c r="FN13" s="13">
        <f t="shared" ca="1" si="18"/>
        <v>0</v>
      </c>
      <c r="FO13" s="13">
        <f t="shared" ca="1" si="18"/>
        <v>0</v>
      </c>
      <c r="FP13" s="13">
        <f t="shared" ca="1" si="18"/>
        <v>6046520</v>
      </c>
      <c r="FQ13" s="13">
        <f t="shared" ca="1" si="18"/>
        <v>0</v>
      </c>
      <c r="FR13" s="13">
        <f t="shared" ca="1" si="18"/>
        <v>0</v>
      </c>
      <c r="FS13" s="13">
        <f t="shared" ca="1" si="18"/>
        <v>2665468545.1000004</v>
      </c>
      <c r="FT13" s="13">
        <f t="shared" ca="1" si="18"/>
        <v>0</v>
      </c>
      <c r="FU13" s="13">
        <f t="shared" ca="1" si="18"/>
        <v>18556338.850000381</v>
      </c>
      <c r="FV13" s="13">
        <f t="shared" ca="1" si="18"/>
        <v>0</v>
      </c>
      <c r="FW13" s="13">
        <f t="shared" ca="1" si="18"/>
        <v>2706157873.9500008</v>
      </c>
      <c r="FX13" s="13">
        <f t="shared" ca="1" si="18"/>
        <v>0</v>
      </c>
      <c r="FY13" s="13">
        <f t="shared" ca="1" si="18"/>
        <v>0</v>
      </c>
      <c r="FZ13" s="13">
        <f t="shared" ca="1" si="18"/>
        <v>2706157873.9500008</v>
      </c>
      <c r="GA13" s="13">
        <f t="shared" ca="1" si="18"/>
        <v>152438484</v>
      </c>
      <c r="GB13" s="13">
        <f t="shared" ca="1" si="18"/>
        <v>0</v>
      </c>
      <c r="GC13" s="13">
        <f t="shared" ca="1" si="18"/>
        <v>1732325840</v>
      </c>
      <c r="GD13" s="13">
        <f t="shared" ca="1" si="18"/>
        <v>-30148380</v>
      </c>
      <c r="GE13" s="13">
        <f t="shared" ca="1" si="18"/>
        <v>292623.40000152588</v>
      </c>
      <c r="GF13" s="13">
        <f t="shared" ca="1" si="18"/>
        <v>0</v>
      </c>
      <c r="GG13" s="13">
        <f t="shared" ca="1" si="18"/>
        <v>0</v>
      </c>
      <c r="GH13" s="13">
        <f t="shared" ca="1" si="18"/>
        <v>4548896441.3500023</v>
      </c>
      <c r="GI13" s="13">
        <f t="shared" ca="1" si="18"/>
        <v>170505</v>
      </c>
      <c r="GJ13" s="13">
        <f t="shared" ca="1" si="18"/>
        <v>0</v>
      </c>
      <c r="GK13" s="13">
        <f t="shared" ca="1" si="18"/>
        <v>0</v>
      </c>
      <c r="GL13" s="13">
        <f t="shared" ca="1" si="18"/>
        <v>2475950</v>
      </c>
      <c r="GM13" s="13">
        <f t="shared" ca="1" si="18"/>
        <v>0</v>
      </c>
      <c r="GN13" s="13">
        <f t="shared" ca="1" si="18"/>
        <v>4552020616.3500023</v>
      </c>
      <c r="GO13" s="13">
        <f t="shared" ca="1" si="18"/>
        <v>12245119.130001068</v>
      </c>
      <c r="GP13" s="13">
        <f t="shared" ca="1" si="18"/>
        <v>0</v>
      </c>
      <c r="GQ13" s="13">
        <f t="shared" ca="1" si="18"/>
        <v>0</v>
      </c>
      <c r="GR13" s="13">
        <f t="shared" ca="1" si="18"/>
        <v>0</v>
      </c>
      <c r="GS13" s="13">
        <f t="shared" ca="1" si="18"/>
        <v>31439500</v>
      </c>
      <c r="GT13" s="13">
        <f t="shared" ca="1" si="18"/>
        <v>0</v>
      </c>
      <c r="GU13" s="13">
        <f t="shared" ca="1" si="18"/>
        <v>4595705235.4800034</v>
      </c>
      <c r="GV13" s="13">
        <f t="shared" ca="1" si="18"/>
        <v>979000</v>
      </c>
      <c r="GW13" s="13">
        <f t="shared" ca="1" si="18"/>
        <v>25567129.799999237</v>
      </c>
      <c r="GX13" s="13">
        <f t="shared" ca="1" si="18"/>
        <v>0</v>
      </c>
      <c r="GY13" s="13">
        <f t="shared" ca="1" si="18"/>
        <v>0</v>
      </c>
      <c r="GZ13" s="13">
        <f t="shared" ca="1" si="18"/>
        <v>0</v>
      </c>
      <c r="HA13" s="13">
        <f t="shared" ca="1" si="18"/>
        <v>0</v>
      </c>
      <c r="HB13" s="13">
        <f t="shared" ca="1" si="18"/>
        <v>4622251365.2800026</v>
      </c>
      <c r="HC13" s="13">
        <f t="shared" ca="1" si="18"/>
        <v>0</v>
      </c>
      <c r="HD13" s="13">
        <f t="shared" ca="1" si="18"/>
        <v>1732113</v>
      </c>
      <c r="HE13" s="13">
        <f t="shared" ca="1" si="18"/>
        <v>0</v>
      </c>
      <c r="HF13" s="13">
        <f t="shared" ca="1" si="18"/>
        <v>0</v>
      </c>
      <c r="HG13" s="13">
        <f t="shared" ca="1" si="19"/>
        <v>47375782.399997711</v>
      </c>
      <c r="HH13" s="13">
        <f t="shared" ca="1" si="19"/>
        <v>0</v>
      </c>
      <c r="HI13" s="13">
        <f t="shared" ca="1" si="19"/>
        <v>4671359260.6800003</v>
      </c>
      <c r="HJ13" s="13">
        <f t="shared" ca="1" si="19"/>
        <v>-715929125</v>
      </c>
      <c r="HK13" s="13">
        <f t="shared" ca="1" si="19"/>
        <v>730018205</v>
      </c>
      <c r="HL13" s="13">
        <f t="shared" ca="1" si="19"/>
        <v>-5825781</v>
      </c>
      <c r="HM13" s="13">
        <f t="shared" ca="1" si="19"/>
        <v>0</v>
      </c>
      <c r="HN13" s="13">
        <f t="shared" ca="1" si="19"/>
        <v>0</v>
      </c>
      <c r="HO13" s="13">
        <f t="shared" ca="1" si="19"/>
        <v>0</v>
      </c>
      <c r="HP13" s="13">
        <f t="shared" ca="1" si="19"/>
        <v>4679622559.6800003</v>
      </c>
      <c r="HQ13" s="13">
        <f t="shared" ca="1" si="19"/>
        <v>4896513.0000019073</v>
      </c>
      <c r="HR13" s="13">
        <f t="shared" ca="1" si="19"/>
        <v>28088936.399997711</v>
      </c>
      <c r="HS13" s="13">
        <f t="shared" ca="1" si="19"/>
        <v>-60773000</v>
      </c>
      <c r="HT13" s="13">
        <f t="shared" ca="1" si="19"/>
        <v>0</v>
      </c>
      <c r="HU13" s="13">
        <f t="shared" ca="1" si="19"/>
        <v>0</v>
      </c>
      <c r="HV13" s="13">
        <f t="shared" ca="1" si="19"/>
        <v>0</v>
      </c>
      <c r="HW13" s="13">
        <f t="shared" ca="1" si="19"/>
        <v>4651835009.0799999</v>
      </c>
      <c r="HX13" s="13">
        <f t="shared" ca="1" si="19"/>
        <v>0</v>
      </c>
      <c r="HY13" s="13">
        <f t="shared" ca="1" si="19"/>
        <v>0</v>
      </c>
      <c r="HZ13" s="13">
        <f t="shared" ca="1" si="19"/>
        <v>0</v>
      </c>
      <c r="IA13" s="13">
        <f t="shared" ca="1" si="19"/>
        <v>219989169</v>
      </c>
      <c r="IB13" s="13">
        <f t="shared" ca="1" si="19"/>
        <v>12418000</v>
      </c>
      <c r="IC13" s="13">
        <f t="shared" ca="1" si="19"/>
        <v>0</v>
      </c>
      <c r="ID13" s="13">
        <f t="shared" ca="1" si="19"/>
        <v>4884242178.0799999</v>
      </c>
      <c r="IE13" s="13">
        <f t="shared" ca="1" si="19"/>
        <v>11522550</v>
      </c>
      <c r="IF13" s="13">
        <f t="shared" ca="1" si="19"/>
        <v>10373524</v>
      </c>
      <c r="IG13" s="13">
        <f t="shared" ca="1" si="19"/>
        <v>0</v>
      </c>
      <c r="IH13" s="13">
        <f t="shared" ca="1" si="19"/>
        <v>0</v>
      </c>
      <c r="II13" s="13">
        <f t="shared" ca="1" si="19"/>
        <v>0</v>
      </c>
      <c r="IJ13" s="13">
        <f t="shared" ca="1" si="19"/>
        <v>0</v>
      </c>
      <c r="IK13" s="13">
        <f t="shared" ca="1" si="19"/>
        <v>4906138252.0799999</v>
      </c>
      <c r="IL13" s="13">
        <f t="shared" ca="1" si="19"/>
        <v>5317430</v>
      </c>
      <c r="IM13" s="13">
        <f t="shared" ca="1" si="19"/>
        <v>0</v>
      </c>
      <c r="IN13" s="13">
        <f t="shared" ca="1" si="19"/>
        <v>86437676</v>
      </c>
      <c r="IO13" s="13">
        <f t="shared" ca="1" si="19"/>
        <v>-99177914</v>
      </c>
      <c r="IP13" s="13">
        <f t="shared" ca="1" si="19"/>
        <v>0</v>
      </c>
      <c r="IQ13" s="13">
        <f t="shared" ca="1" si="19"/>
        <v>0</v>
      </c>
      <c r="IR13" s="13">
        <f t="shared" ca="1" si="19"/>
        <v>4898715444.0799999</v>
      </c>
      <c r="IS13" s="13">
        <f t="shared" ca="1" si="19"/>
        <v>88336719.440000534</v>
      </c>
      <c r="IT13" s="13">
        <f t="shared" ca="1" si="19"/>
        <v>0</v>
      </c>
      <c r="IU13" s="13">
        <f t="shared" ca="1" si="19"/>
        <v>67469182</v>
      </c>
      <c r="IV13" s="13">
        <f t="shared" ca="1" si="19"/>
        <v>23828000</v>
      </c>
      <c r="IW13" s="13">
        <f t="shared" ca="1" si="19"/>
        <v>1166396.3800010681</v>
      </c>
      <c r="IX13" s="13">
        <f t="shared" ca="1" si="19"/>
        <v>0</v>
      </c>
      <c r="IY13" s="13">
        <f t="shared" ca="1" si="19"/>
        <v>5079515741.9000015</v>
      </c>
      <c r="IZ13" s="13">
        <f t="shared" ca="1" si="19"/>
        <v>0</v>
      </c>
      <c r="JA13" s="13">
        <f t="shared" ca="1" si="19"/>
        <v>0</v>
      </c>
      <c r="JB13" s="13">
        <f t="shared" ca="1" si="19"/>
        <v>17912137</v>
      </c>
      <c r="JC13" s="13">
        <f t="shared" ca="1" si="19"/>
        <v>0</v>
      </c>
      <c r="JD13" s="13">
        <f t="shared" ca="1" si="19"/>
        <v>0</v>
      </c>
      <c r="JE13" s="13">
        <f t="shared" ca="1" si="19"/>
        <v>0</v>
      </c>
      <c r="JF13" s="13">
        <f t="shared" ca="1" si="19"/>
        <v>5097427878.9000015</v>
      </c>
      <c r="JG13" s="13">
        <f t="shared" ca="1" si="19"/>
        <v>0</v>
      </c>
      <c r="JH13" s="13">
        <f t="shared" ca="1" si="19"/>
        <v>8060580</v>
      </c>
      <c r="JI13" s="13">
        <f t="shared" ca="1" si="19"/>
        <v>108088305</v>
      </c>
      <c r="JJ13" s="13">
        <f t="shared" ca="1" si="19"/>
        <v>43302384</v>
      </c>
      <c r="JK13" s="13">
        <f t="shared" ca="1" si="19"/>
        <v>0</v>
      </c>
      <c r="JL13" s="13">
        <f t="shared" ca="1" si="19"/>
        <v>0</v>
      </c>
      <c r="JM13" s="13">
        <f t="shared" ca="1" si="19"/>
        <v>5256879147.9000015</v>
      </c>
      <c r="JN13" s="13">
        <f t="shared" ca="1" si="19"/>
        <v>0</v>
      </c>
      <c r="JO13" s="13">
        <f t="shared" ca="1" si="19"/>
        <v>7158280</v>
      </c>
      <c r="JP13" s="13">
        <f t="shared" ca="1" si="19"/>
        <v>0</v>
      </c>
      <c r="JQ13" s="13">
        <f t="shared" ca="1" si="19"/>
        <v>0</v>
      </c>
      <c r="JR13" s="13">
        <f t="shared" ca="1" si="19"/>
        <v>0</v>
      </c>
      <c r="JS13" s="13">
        <f t="shared" ca="1" si="20"/>
        <v>0</v>
      </c>
      <c r="JT13" s="13">
        <f t="shared" ca="1" si="20"/>
        <v>0</v>
      </c>
      <c r="JU13" s="13">
        <f t="shared" ca="1" si="20"/>
        <v>0</v>
      </c>
      <c r="JV13" s="13">
        <f t="shared" ca="1" si="20"/>
        <v>0</v>
      </c>
      <c r="JW13" s="13">
        <f t="shared" ca="1" si="20"/>
        <v>0</v>
      </c>
      <c r="JX13" s="13">
        <f t="shared" ca="1" si="20"/>
        <v>0</v>
      </c>
      <c r="JY13" s="13">
        <f t="shared" ca="1" si="20"/>
        <v>0</v>
      </c>
      <c r="JZ13" s="13">
        <f t="shared" ca="1" si="20"/>
        <v>0</v>
      </c>
      <c r="KA13" s="13">
        <f t="shared" ca="1" si="20"/>
        <v>0</v>
      </c>
      <c r="KB13" s="13">
        <f t="shared" ca="1" si="20"/>
        <v>0</v>
      </c>
      <c r="KC13" s="13">
        <f t="shared" ca="1" si="20"/>
        <v>0</v>
      </c>
      <c r="KD13" s="13">
        <f t="shared" ca="1" si="20"/>
        <v>0</v>
      </c>
      <c r="KE13" s="13">
        <f t="shared" ca="1" si="20"/>
        <v>0</v>
      </c>
      <c r="KF13" s="13">
        <f t="shared" ca="1" si="20"/>
        <v>0</v>
      </c>
      <c r="KG13" s="13">
        <f t="shared" ca="1" si="20"/>
        <v>0</v>
      </c>
      <c r="KH13" s="13">
        <f t="shared" ca="1" si="20"/>
        <v>0</v>
      </c>
      <c r="KI13" s="13">
        <f t="shared" ca="1" si="20"/>
        <v>0</v>
      </c>
      <c r="KJ13" s="13">
        <f t="shared" ca="1" si="20"/>
        <v>0</v>
      </c>
      <c r="KK13" s="13">
        <f t="shared" ca="1" si="20"/>
        <v>0</v>
      </c>
      <c r="KL13" s="13">
        <f t="shared" ca="1" si="20"/>
        <v>0</v>
      </c>
      <c r="KM13" s="13">
        <f t="shared" ca="1" si="20"/>
        <v>0</v>
      </c>
      <c r="KN13" s="13">
        <f t="shared" ca="1" si="20"/>
        <v>0</v>
      </c>
      <c r="KO13" s="13">
        <f t="shared" ca="1" si="20"/>
        <v>0</v>
      </c>
      <c r="KP13" s="13">
        <f t="shared" ca="1" si="20"/>
        <v>0</v>
      </c>
      <c r="KQ13" s="13">
        <f t="shared" ca="1" si="20"/>
        <v>0</v>
      </c>
      <c r="KR13" s="13">
        <f t="shared" ca="1" si="20"/>
        <v>0</v>
      </c>
      <c r="KS13" s="13">
        <f t="shared" ca="1" si="20"/>
        <v>0</v>
      </c>
      <c r="KT13" s="13">
        <f t="shared" ca="1" si="20"/>
        <v>0</v>
      </c>
      <c r="KU13" s="13">
        <f t="shared" ca="1" si="20"/>
        <v>0</v>
      </c>
      <c r="KV13" s="13">
        <f t="shared" ca="1" si="20"/>
        <v>0</v>
      </c>
      <c r="KW13" s="13">
        <f t="shared" ca="1" si="20"/>
        <v>0</v>
      </c>
      <c r="KX13" s="13">
        <f t="shared" ca="1" si="20"/>
        <v>0</v>
      </c>
      <c r="KY13" s="13">
        <f t="shared" ca="1" si="20"/>
        <v>0</v>
      </c>
      <c r="KZ13" s="13">
        <f t="shared" ca="1" si="20"/>
        <v>0</v>
      </c>
      <c r="LA13" s="13">
        <f t="shared" ca="1" si="20"/>
        <v>0</v>
      </c>
      <c r="LB13" s="13">
        <f t="shared" ca="1" si="20"/>
        <v>0</v>
      </c>
      <c r="LC13" s="13">
        <f t="shared" ca="1" si="20"/>
        <v>0</v>
      </c>
      <c r="LD13" s="13">
        <f t="shared" ca="1" si="20"/>
        <v>0</v>
      </c>
      <c r="LE13" s="13">
        <f t="shared" ca="1" si="20"/>
        <v>0</v>
      </c>
      <c r="LF13" s="13">
        <f t="shared" ca="1" si="20"/>
        <v>0</v>
      </c>
      <c r="LG13" s="13">
        <f t="shared" ca="1" si="20"/>
        <v>0</v>
      </c>
      <c r="LH13" s="13">
        <f t="shared" ca="1" si="20"/>
        <v>0</v>
      </c>
      <c r="LI13" s="13">
        <f t="shared" ca="1" si="20"/>
        <v>0</v>
      </c>
      <c r="LJ13" s="13">
        <f t="shared" ca="1" si="20"/>
        <v>0</v>
      </c>
      <c r="LK13" s="13">
        <f t="shared" ca="1" si="20"/>
        <v>0</v>
      </c>
      <c r="LL13" s="13">
        <f t="shared" ca="1" si="20"/>
        <v>0</v>
      </c>
      <c r="LM13" s="13">
        <f t="shared" ca="1" si="20"/>
        <v>0</v>
      </c>
      <c r="LN13" s="13">
        <f t="shared" ca="1" si="20"/>
        <v>0</v>
      </c>
      <c r="LO13" s="13">
        <f t="shared" ca="1" si="20"/>
        <v>0</v>
      </c>
      <c r="LP13" s="13">
        <f t="shared" ca="1" si="20"/>
        <v>0</v>
      </c>
      <c r="LQ13" s="13">
        <f t="shared" ca="1" si="20"/>
        <v>0</v>
      </c>
      <c r="LR13" s="13">
        <f t="shared" ca="1" si="20"/>
        <v>0</v>
      </c>
      <c r="LS13" s="13">
        <f t="shared" ca="1" si="20"/>
        <v>0</v>
      </c>
      <c r="LT13" s="13">
        <f t="shared" ca="1" si="20"/>
        <v>0</v>
      </c>
      <c r="LU13" s="13">
        <f t="shared" ca="1" si="20"/>
        <v>0</v>
      </c>
      <c r="LV13" s="13">
        <f t="shared" ca="1" si="20"/>
        <v>0</v>
      </c>
      <c r="LW13" s="13">
        <f t="shared" ca="1" si="20"/>
        <v>0</v>
      </c>
      <c r="LX13" s="13">
        <f t="shared" ca="1" si="20"/>
        <v>0</v>
      </c>
      <c r="LY13" s="13">
        <f t="shared" ca="1" si="20"/>
        <v>0</v>
      </c>
      <c r="LZ13" s="13">
        <f t="shared" ca="1" si="20"/>
        <v>0</v>
      </c>
      <c r="MA13" s="13">
        <f t="shared" ca="1" si="20"/>
        <v>0</v>
      </c>
      <c r="MB13" s="13">
        <f t="shared" ca="1" si="20"/>
        <v>0</v>
      </c>
      <c r="MC13" s="13">
        <f t="shared" ca="1" si="20"/>
        <v>0</v>
      </c>
      <c r="MD13" s="13">
        <f t="shared" ca="1" si="20"/>
        <v>0</v>
      </c>
      <c r="ME13" s="13">
        <f t="shared" ca="1" si="21"/>
        <v>0</v>
      </c>
      <c r="MF13" s="13">
        <f t="shared" ca="1" si="21"/>
        <v>0</v>
      </c>
      <c r="MG13" s="13">
        <f t="shared" ca="1" si="21"/>
        <v>0</v>
      </c>
      <c r="MH13" s="13">
        <f t="shared" ca="1" si="21"/>
        <v>0</v>
      </c>
      <c r="MI13" s="13">
        <f t="shared" ca="1" si="21"/>
        <v>0</v>
      </c>
      <c r="MJ13" s="13">
        <f t="shared" ca="1" si="21"/>
        <v>0</v>
      </c>
      <c r="MK13" s="13">
        <f t="shared" ca="1" si="21"/>
        <v>0</v>
      </c>
      <c r="ML13" s="13">
        <f t="shared" ca="1" si="21"/>
        <v>0</v>
      </c>
      <c r="MM13" s="13">
        <f t="shared" ca="1" si="21"/>
        <v>0</v>
      </c>
      <c r="MN13" s="13">
        <f t="shared" ca="1" si="21"/>
        <v>0</v>
      </c>
      <c r="MO13" s="13">
        <f t="shared" ca="1" si="21"/>
        <v>0</v>
      </c>
      <c r="MP13" s="13">
        <f t="shared" ca="1" si="21"/>
        <v>0</v>
      </c>
      <c r="MQ13" s="13">
        <f t="shared" ca="1" si="21"/>
        <v>0</v>
      </c>
      <c r="MR13" s="13">
        <f t="shared" ca="1" si="21"/>
        <v>0</v>
      </c>
      <c r="MS13" s="13">
        <f t="shared" ca="1" si="21"/>
        <v>0</v>
      </c>
      <c r="MT13" s="13">
        <f t="shared" ca="1" si="21"/>
        <v>0</v>
      </c>
      <c r="MU13" s="13">
        <f t="shared" ca="1" si="21"/>
        <v>0</v>
      </c>
      <c r="MV13" s="13">
        <f t="shared" ca="1" si="21"/>
        <v>0</v>
      </c>
      <c r="MW13" s="13">
        <f t="shared" ca="1" si="21"/>
        <v>0</v>
      </c>
      <c r="MX13" s="13">
        <f t="shared" ca="1" si="21"/>
        <v>0</v>
      </c>
      <c r="MY13" s="13">
        <f t="shared" ca="1" si="21"/>
        <v>0</v>
      </c>
      <c r="MZ13" s="13">
        <f t="shared" ca="1" si="21"/>
        <v>0</v>
      </c>
      <c r="NA13" s="13">
        <f t="shared" ca="1" si="21"/>
        <v>0</v>
      </c>
      <c r="NB13" s="13">
        <f t="shared" ca="1" si="21"/>
        <v>0</v>
      </c>
      <c r="NC13" s="13">
        <f t="shared" ca="1" si="21"/>
        <v>0</v>
      </c>
      <c r="ND13" s="13">
        <f t="shared" ca="1" si="21"/>
        <v>0</v>
      </c>
      <c r="NE13" s="13">
        <f t="shared" ca="1" si="21"/>
        <v>0</v>
      </c>
      <c r="NF13" s="13">
        <f t="shared" ca="1" si="21"/>
        <v>0</v>
      </c>
      <c r="NG13" s="13">
        <f t="shared" ca="1" si="21"/>
        <v>0</v>
      </c>
    </row>
    <row r="14" spans="1:371" ht="15.75" x14ac:dyDescent="0.25">
      <c r="A14" s="12" t="s">
        <v>2</v>
      </c>
      <c r="B14" s="13">
        <f>NINHBINH_NK_MUC_TIEU!B5</f>
        <v>2247250000</v>
      </c>
      <c r="C14" s="13">
        <f>NINHBINH_NK_MUC_TIEU!B5/365</f>
        <v>6156849.3150684936</v>
      </c>
      <c r="D14" s="13">
        <f t="shared" ca="1" si="22"/>
        <v>0</v>
      </c>
      <c r="E14" s="13">
        <f t="shared" ca="1" si="23"/>
        <v>6156849.3150684936</v>
      </c>
      <c r="F14" s="14">
        <f t="shared" ca="1" si="24"/>
        <v>0</v>
      </c>
      <c r="G14" s="13">
        <f t="shared" ca="1" si="25"/>
        <v>0</v>
      </c>
      <c r="H14" s="13">
        <f t="shared" ca="1" si="15"/>
        <v>0</v>
      </c>
      <c r="I14" s="13">
        <f t="shared" ca="1" si="15"/>
        <v>0</v>
      </c>
      <c r="J14" s="13">
        <f t="shared" ca="1" si="15"/>
        <v>0</v>
      </c>
      <c r="K14" s="13">
        <f t="shared" ca="1" si="15"/>
        <v>0</v>
      </c>
      <c r="L14" s="13">
        <f t="shared" ca="1" si="15"/>
        <v>0</v>
      </c>
      <c r="M14" s="13">
        <f t="shared" ca="1" si="15"/>
        <v>0</v>
      </c>
      <c r="N14" s="13">
        <f t="shared" ca="1" si="15"/>
        <v>0</v>
      </c>
      <c r="O14" s="13">
        <f t="shared" ca="1" si="15"/>
        <v>0</v>
      </c>
      <c r="P14" s="13">
        <f t="shared" ca="1" si="15"/>
        <v>0</v>
      </c>
      <c r="Q14" s="13">
        <f t="shared" ca="1" si="15"/>
        <v>0</v>
      </c>
      <c r="R14" s="13">
        <f t="shared" ca="1" si="15"/>
        <v>0</v>
      </c>
      <c r="S14" s="13">
        <f t="shared" ca="1" si="15"/>
        <v>0</v>
      </c>
      <c r="T14" s="13">
        <f t="shared" ca="1" si="15"/>
        <v>0</v>
      </c>
      <c r="U14" s="13">
        <f t="shared" ca="1" si="15"/>
        <v>0</v>
      </c>
      <c r="V14" s="13">
        <f t="shared" ca="1" si="15"/>
        <v>0</v>
      </c>
      <c r="W14" s="13">
        <f t="shared" ca="1" si="15"/>
        <v>0</v>
      </c>
      <c r="X14" s="13">
        <f t="shared" ca="1" si="15"/>
        <v>0</v>
      </c>
      <c r="Y14" s="13">
        <f t="shared" ca="1" si="15"/>
        <v>0</v>
      </c>
      <c r="Z14" s="13">
        <f t="shared" ca="1" si="15"/>
        <v>0</v>
      </c>
      <c r="AA14" s="13">
        <f t="shared" ca="1" si="15"/>
        <v>0</v>
      </c>
      <c r="AB14" s="13">
        <f t="shared" ca="1" si="15"/>
        <v>0</v>
      </c>
      <c r="AC14" s="13">
        <f t="shared" ca="1" si="15"/>
        <v>0</v>
      </c>
      <c r="AD14" s="13">
        <f t="shared" ca="1" si="15"/>
        <v>0</v>
      </c>
      <c r="AE14" s="13">
        <f t="shared" ca="1" si="15"/>
        <v>0</v>
      </c>
      <c r="AF14" s="13">
        <f t="shared" ca="1" si="15"/>
        <v>0</v>
      </c>
      <c r="AG14" s="13">
        <f t="shared" ca="1" si="15"/>
        <v>0</v>
      </c>
      <c r="AH14" s="13">
        <f t="shared" ca="1" si="15"/>
        <v>0</v>
      </c>
      <c r="AI14" s="13">
        <f t="shared" ca="1" si="15"/>
        <v>0</v>
      </c>
      <c r="AJ14" s="13">
        <f t="shared" ca="1" si="15"/>
        <v>0</v>
      </c>
      <c r="AK14" s="13">
        <f t="shared" ca="1" si="15"/>
        <v>0</v>
      </c>
      <c r="AL14" s="13">
        <f t="shared" ca="1" si="15"/>
        <v>0</v>
      </c>
      <c r="AM14" s="13">
        <f t="shared" ca="1" si="15"/>
        <v>0</v>
      </c>
      <c r="AN14" s="13">
        <f t="shared" ca="1" si="15"/>
        <v>0</v>
      </c>
      <c r="AO14" s="13">
        <f t="shared" ca="1" si="15"/>
        <v>0</v>
      </c>
      <c r="AP14" s="13">
        <f t="shared" ca="1" si="15"/>
        <v>0</v>
      </c>
      <c r="AQ14" s="13">
        <f t="shared" ca="1" si="15"/>
        <v>0</v>
      </c>
      <c r="AR14" s="13">
        <f t="shared" ca="1" si="15"/>
        <v>0</v>
      </c>
      <c r="AS14" s="13">
        <f t="shared" ca="1" si="15"/>
        <v>0</v>
      </c>
      <c r="AT14" s="13">
        <f t="shared" ca="1" si="15"/>
        <v>0</v>
      </c>
      <c r="AU14" s="13">
        <f t="shared" ca="1" si="15"/>
        <v>0</v>
      </c>
      <c r="AV14" s="13">
        <f t="shared" ca="1" si="15"/>
        <v>0</v>
      </c>
      <c r="AW14" s="13">
        <f t="shared" ca="1" si="15"/>
        <v>0</v>
      </c>
      <c r="AX14" s="13">
        <f t="shared" ca="1" si="15"/>
        <v>0</v>
      </c>
      <c r="AY14" s="13">
        <f t="shared" ca="1" si="15"/>
        <v>0</v>
      </c>
      <c r="AZ14" s="13">
        <f t="shared" ca="1" si="15"/>
        <v>0</v>
      </c>
      <c r="BA14" s="13">
        <f t="shared" ca="1" si="15"/>
        <v>0</v>
      </c>
      <c r="BB14" s="13">
        <f t="shared" ca="1" si="15"/>
        <v>0</v>
      </c>
      <c r="BC14" s="13">
        <f t="shared" ca="1" si="15"/>
        <v>0</v>
      </c>
      <c r="BD14" s="13">
        <f t="shared" ca="1" si="15"/>
        <v>0</v>
      </c>
      <c r="BE14" s="13">
        <f t="shared" ca="1" si="15"/>
        <v>0</v>
      </c>
      <c r="BF14" s="13">
        <f t="shared" ca="1" si="15"/>
        <v>0</v>
      </c>
      <c r="BG14" s="13">
        <f t="shared" ca="1" si="15"/>
        <v>0</v>
      </c>
      <c r="BH14" s="13">
        <f t="shared" ca="1" si="15"/>
        <v>0</v>
      </c>
      <c r="BI14" s="13">
        <f t="shared" ca="1" si="15"/>
        <v>0</v>
      </c>
      <c r="BJ14" s="13">
        <f t="shared" ca="1" si="15"/>
        <v>0</v>
      </c>
      <c r="BK14" s="13">
        <f t="shared" ca="1" si="15"/>
        <v>0</v>
      </c>
      <c r="BL14" s="13">
        <f t="shared" ca="1" si="15"/>
        <v>0</v>
      </c>
      <c r="BM14" s="13">
        <f t="shared" ca="1" si="15"/>
        <v>0</v>
      </c>
      <c r="BN14" s="13">
        <f t="shared" ca="1" si="15"/>
        <v>0</v>
      </c>
      <c r="BO14" s="13">
        <f t="shared" ca="1" si="15"/>
        <v>0</v>
      </c>
      <c r="BP14" s="13">
        <f t="shared" ca="1" si="15"/>
        <v>0</v>
      </c>
      <c r="BQ14" s="13">
        <f t="shared" ca="1" si="15"/>
        <v>0</v>
      </c>
      <c r="BR14" s="13">
        <f t="shared" ca="1" si="15"/>
        <v>0</v>
      </c>
      <c r="BS14" s="13">
        <f t="shared" ref="BS14" ca="1" si="26">IF(BS7=0,0,BS7-BR7)</f>
        <v>0</v>
      </c>
      <c r="BT14" s="13">
        <f t="shared" ca="1" si="16"/>
        <v>0</v>
      </c>
      <c r="BU14" s="13">
        <f t="shared" ca="1" si="16"/>
        <v>0</v>
      </c>
      <c r="BV14" s="13">
        <f t="shared" ca="1" si="16"/>
        <v>0</v>
      </c>
      <c r="BW14" s="13">
        <f t="shared" ca="1" si="16"/>
        <v>0</v>
      </c>
      <c r="BX14" s="13">
        <f t="shared" ca="1" si="16"/>
        <v>0</v>
      </c>
      <c r="BY14" s="13">
        <f t="shared" ca="1" si="16"/>
        <v>0</v>
      </c>
      <c r="BZ14" s="13">
        <f t="shared" ca="1" si="16"/>
        <v>0</v>
      </c>
      <c r="CA14" s="13">
        <f t="shared" ca="1" si="16"/>
        <v>0</v>
      </c>
      <c r="CB14" s="13">
        <f t="shared" ca="1" si="16"/>
        <v>0</v>
      </c>
      <c r="CC14" s="13">
        <f t="shared" ca="1" si="16"/>
        <v>0</v>
      </c>
      <c r="CD14" s="13">
        <f t="shared" ca="1" si="16"/>
        <v>0</v>
      </c>
      <c r="CE14" s="13">
        <f t="shared" ca="1" si="16"/>
        <v>0</v>
      </c>
      <c r="CF14" s="13">
        <f t="shared" ca="1" si="16"/>
        <v>0</v>
      </c>
      <c r="CG14" s="13">
        <f t="shared" ca="1" si="16"/>
        <v>0</v>
      </c>
      <c r="CH14" s="13">
        <f t="shared" ca="1" si="16"/>
        <v>0</v>
      </c>
      <c r="CI14" s="13">
        <f t="shared" ca="1" si="16"/>
        <v>0</v>
      </c>
      <c r="CJ14" s="13">
        <f t="shared" ca="1" si="16"/>
        <v>0</v>
      </c>
      <c r="CK14" s="13">
        <f t="shared" ca="1" si="16"/>
        <v>0</v>
      </c>
      <c r="CL14" s="13">
        <f t="shared" ca="1" si="16"/>
        <v>0</v>
      </c>
      <c r="CM14" s="13">
        <f t="shared" ca="1" si="16"/>
        <v>0</v>
      </c>
      <c r="CN14" s="13">
        <f t="shared" ca="1" si="16"/>
        <v>0</v>
      </c>
      <c r="CO14" s="13">
        <f t="shared" ca="1" si="16"/>
        <v>0</v>
      </c>
      <c r="CP14" s="13">
        <f t="shared" ca="1" si="16"/>
        <v>0</v>
      </c>
      <c r="CQ14" s="13">
        <f t="shared" ca="1" si="16"/>
        <v>0</v>
      </c>
      <c r="CR14" s="13">
        <f t="shared" ca="1" si="16"/>
        <v>0</v>
      </c>
      <c r="CS14" s="13">
        <f t="shared" ca="1" si="16"/>
        <v>0</v>
      </c>
      <c r="CT14" s="13">
        <f t="shared" ca="1" si="16"/>
        <v>0</v>
      </c>
      <c r="CU14" s="13">
        <f t="shared" ca="1" si="16"/>
        <v>0</v>
      </c>
      <c r="CV14" s="13">
        <f t="shared" ca="1" si="16"/>
        <v>0</v>
      </c>
      <c r="CW14" s="13">
        <f t="shared" ca="1" si="16"/>
        <v>0</v>
      </c>
      <c r="CX14" s="13">
        <f t="shared" ca="1" si="16"/>
        <v>0</v>
      </c>
      <c r="CY14" s="13">
        <f t="shared" ca="1" si="16"/>
        <v>0</v>
      </c>
      <c r="CZ14" s="13">
        <f t="shared" ca="1" si="16"/>
        <v>0</v>
      </c>
      <c r="DA14" s="13">
        <f t="shared" ca="1" si="16"/>
        <v>0</v>
      </c>
      <c r="DB14" s="13">
        <f t="shared" ca="1" si="16"/>
        <v>0</v>
      </c>
      <c r="DC14" s="13">
        <f t="shared" ca="1" si="16"/>
        <v>0</v>
      </c>
      <c r="DD14" s="13">
        <f t="shared" ca="1" si="16"/>
        <v>0</v>
      </c>
      <c r="DE14" s="13">
        <f t="shared" ca="1" si="16"/>
        <v>0</v>
      </c>
      <c r="DF14" s="13">
        <f t="shared" ca="1" si="16"/>
        <v>0</v>
      </c>
      <c r="DG14" s="13">
        <f t="shared" ca="1" si="16"/>
        <v>0</v>
      </c>
      <c r="DH14" s="13">
        <f t="shared" ca="1" si="16"/>
        <v>0</v>
      </c>
      <c r="DI14" s="13">
        <f t="shared" ca="1" si="16"/>
        <v>0</v>
      </c>
      <c r="DJ14" s="13">
        <f t="shared" ca="1" si="16"/>
        <v>0</v>
      </c>
      <c r="DK14" s="13">
        <f t="shared" ca="1" si="16"/>
        <v>0</v>
      </c>
      <c r="DL14" s="13">
        <f t="shared" ca="1" si="16"/>
        <v>0</v>
      </c>
      <c r="DM14" s="13">
        <f t="shared" ca="1" si="16"/>
        <v>0</v>
      </c>
      <c r="DN14" s="13">
        <f t="shared" ca="1" si="16"/>
        <v>0</v>
      </c>
      <c r="DO14" s="13">
        <f t="shared" ca="1" si="16"/>
        <v>0</v>
      </c>
      <c r="DP14" s="13">
        <f t="shared" ca="1" si="16"/>
        <v>0</v>
      </c>
      <c r="DQ14" s="13">
        <f t="shared" ca="1" si="16"/>
        <v>0</v>
      </c>
      <c r="DR14" s="13">
        <f t="shared" ca="1" si="16"/>
        <v>0</v>
      </c>
      <c r="DS14" s="13">
        <f t="shared" ca="1" si="16"/>
        <v>0</v>
      </c>
      <c r="DT14" s="13">
        <f t="shared" ca="1" si="16"/>
        <v>0</v>
      </c>
      <c r="DU14" s="13">
        <f t="shared" ca="1" si="16"/>
        <v>0</v>
      </c>
      <c r="DV14" s="13">
        <f t="shared" ca="1" si="16"/>
        <v>0</v>
      </c>
      <c r="DW14" s="13">
        <f t="shared" ca="1" si="16"/>
        <v>0</v>
      </c>
      <c r="DX14" s="13">
        <f t="shared" ca="1" si="16"/>
        <v>0</v>
      </c>
      <c r="DY14" s="13">
        <f t="shared" ca="1" si="16"/>
        <v>0</v>
      </c>
      <c r="DZ14" s="13">
        <f t="shared" ca="1" si="16"/>
        <v>0</v>
      </c>
      <c r="EA14" s="13">
        <f t="shared" ca="1" si="16"/>
        <v>0</v>
      </c>
      <c r="EB14" s="13">
        <f t="shared" ca="1" si="16"/>
        <v>0</v>
      </c>
      <c r="EC14" s="13">
        <f t="shared" ca="1" si="16"/>
        <v>0</v>
      </c>
      <c r="ED14" s="13">
        <f t="shared" ca="1" si="16"/>
        <v>0</v>
      </c>
      <c r="EE14" s="13">
        <f t="shared" ref="EE14" ca="1" si="27">IF(EE7=0,0,EE7-ED7)</f>
        <v>0</v>
      </c>
      <c r="EF14" s="13">
        <f t="shared" ca="1" si="17"/>
        <v>0</v>
      </c>
      <c r="EG14" s="13">
        <f t="shared" ca="1" si="17"/>
        <v>0</v>
      </c>
      <c r="EH14" s="13">
        <f t="shared" ca="1" si="17"/>
        <v>0</v>
      </c>
      <c r="EI14" s="13">
        <f t="shared" ca="1" si="17"/>
        <v>0</v>
      </c>
      <c r="EJ14" s="13">
        <f t="shared" ca="1" si="17"/>
        <v>0</v>
      </c>
      <c r="EK14" s="13">
        <f t="shared" ca="1" si="17"/>
        <v>0</v>
      </c>
      <c r="EL14" s="13">
        <f t="shared" ca="1" si="17"/>
        <v>0</v>
      </c>
      <c r="EM14" s="13">
        <f t="shared" ca="1" si="17"/>
        <v>0</v>
      </c>
      <c r="EN14" s="13">
        <f t="shared" ca="1" si="17"/>
        <v>0</v>
      </c>
      <c r="EO14" s="13">
        <f t="shared" ca="1" si="17"/>
        <v>0</v>
      </c>
      <c r="EP14" s="13">
        <f t="shared" ca="1" si="17"/>
        <v>0</v>
      </c>
      <c r="EQ14" s="13">
        <f t="shared" ca="1" si="17"/>
        <v>0</v>
      </c>
      <c r="ER14" s="13">
        <f t="shared" ca="1" si="17"/>
        <v>804359584.40741074</v>
      </c>
      <c r="ES14" s="13">
        <f t="shared" ca="1" si="17"/>
        <v>0</v>
      </c>
      <c r="ET14" s="13">
        <f t="shared" ca="1" si="17"/>
        <v>5132010</v>
      </c>
      <c r="EU14" s="13">
        <f t="shared" ca="1" si="18"/>
        <v>0</v>
      </c>
      <c r="EV14" s="13">
        <f t="shared" ca="1" si="18"/>
        <v>5034118</v>
      </c>
      <c r="EW14" s="13">
        <f t="shared" ca="1" si="18"/>
        <v>0</v>
      </c>
      <c r="EX14" s="13">
        <f t="shared" ca="1" si="18"/>
        <v>814525712.40741074</v>
      </c>
      <c r="EY14" s="13">
        <f t="shared" ca="1" si="18"/>
        <v>0</v>
      </c>
      <c r="EZ14" s="13">
        <f t="shared" ca="1" si="18"/>
        <v>0</v>
      </c>
      <c r="FA14" s="13">
        <f t="shared" ca="1" si="18"/>
        <v>7805865.1000000238</v>
      </c>
      <c r="FB14" s="13">
        <f t="shared" ca="1" si="18"/>
        <v>3429609</v>
      </c>
      <c r="FC14" s="13">
        <f t="shared" ca="1" si="18"/>
        <v>0</v>
      </c>
      <c r="FD14" s="13">
        <f t="shared" ca="1" si="18"/>
        <v>0</v>
      </c>
      <c r="FE14" s="13">
        <f t="shared" ca="1" si="18"/>
        <v>825761186.50741076</v>
      </c>
      <c r="FF14" s="13">
        <f t="shared" ca="1" si="18"/>
        <v>0</v>
      </c>
      <c r="FG14" s="13">
        <f t="shared" ca="1" si="18"/>
        <v>53330833.96175313</v>
      </c>
      <c r="FH14" s="13">
        <f t="shared" ca="1" si="18"/>
        <v>2655800</v>
      </c>
      <c r="FI14" s="13">
        <f t="shared" ca="1" si="18"/>
        <v>115650</v>
      </c>
      <c r="FJ14" s="13">
        <f t="shared" ca="1" si="18"/>
        <v>1068085</v>
      </c>
      <c r="FK14" s="13">
        <f t="shared" ca="1" si="18"/>
        <v>0</v>
      </c>
      <c r="FL14" s="13">
        <f t="shared" ca="1" si="18"/>
        <v>883031555.46916389</v>
      </c>
      <c r="FM14" s="13">
        <f t="shared" ca="1" si="18"/>
        <v>0</v>
      </c>
      <c r="FN14" s="13">
        <f t="shared" ca="1" si="18"/>
        <v>210000</v>
      </c>
      <c r="FO14" s="13">
        <f t="shared" ca="1" si="18"/>
        <v>0</v>
      </c>
      <c r="FP14" s="13">
        <f t="shared" ca="1" si="18"/>
        <v>26760715.075003147</v>
      </c>
      <c r="FQ14" s="13">
        <f t="shared" ca="1" si="18"/>
        <v>0</v>
      </c>
      <c r="FR14" s="13">
        <f t="shared" ca="1" si="18"/>
        <v>0</v>
      </c>
      <c r="FS14" s="13">
        <f t="shared" ca="1" si="18"/>
        <v>957865520.54416704</v>
      </c>
      <c r="FT14" s="13">
        <f t="shared" ca="1" si="18"/>
        <v>0</v>
      </c>
      <c r="FU14" s="13">
        <f t="shared" ca="1" si="18"/>
        <v>1003000</v>
      </c>
      <c r="FV14" s="13">
        <f t="shared" ca="1" si="18"/>
        <v>0</v>
      </c>
      <c r="FW14" s="13">
        <f t="shared" ca="1" si="18"/>
        <v>959060520.54416704</v>
      </c>
      <c r="FX14" s="13">
        <f t="shared" ca="1" si="18"/>
        <v>0</v>
      </c>
      <c r="FY14" s="13">
        <f t="shared" ca="1" si="18"/>
        <v>0</v>
      </c>
      <c r="FZ14" s="13">
        <f t="shared" ca="1" si="18"/>
        <v>959060520.54416704</v>
      </c>
      <c r="GA14" s="13">
        <f t="shared" ca="1" si="18"/>
        <v>0</v>
      </c>
      <c r="GB14" s="13">
        <f t="shared" ca="1" si="18"/>
        <v>0</v>
      </c>
      <c r="GC14" s="13">
        <f t="shared" ca="1" si="18"/>
        <v>0</v>
      </c>
      <c r="GD14" s="13">
        <f t="shared" ca="1" si="18"/>
        <v>50963789.199999928</v>
      </c>
      <c r="GE14" s="13">
        <f t="shared" ca="1" si="18"/>
        <v>5821296</v>
      </c>
      <c r="GF14" s="13">
        <f t="shared" ca="1" si="18"/>
        <v>0</v>
      </c>
      <c r="GG14" s="13">
        <f t="shared" ca="1" si="18"/>
        <v>0</v>
      </c>
      <c r="GH14" s="13">
        <f t="shared" ca="1" si="18"/>
        <v>1028089649.744167</v>
      </c>
      <c r="GI14" s="13">
        <f t="shared" ca="1" si="18"/>
        <v>0</v>
      </c>
      <c r="GJ14" s="13">
        <f t="shared" ca="1" si="18"/>
        <v>0</v>
      </c>
      <c r="GK14" s="13">
        <f t="shared" ca="1" si="18"/>
        <v>0</v>
      </c>
      <c r="GL14" s="13">
        <f t="shared" ca="1" si="18"/>
        <v>54711370.834201217</v>
      </c>
      <c r="GM14" s="13">
        <f t="shared" ca="1" si="18"/>
        <v>0</v>
      </c>
      <c r="GN14" s="13">
        <f t="shared" ca="1" si="18"/>
        <v>1082801020.5783682</v>
      </c>
      <c r="GO14" s="13">
        <f t="shared" ca="1" si="18"/>
        <v>14888451</v>
      </c>
      <c r="GP14" s="13">
        <f t="shared" ca="1" si="18"/>
        <v>0</v>
      </c>
      <c r="GQ14" s="13">
        <f t="shared" ca="1" si="18"/>
        <v>0</v>
      </c>
      <c r="GR14" s="13">
        <f t="shared" ca="1" si="18"/>
        <v>0</v>
      </c>
      <c r="GS14" s="13">
        <f t="shared" ca="1" si="18"/>
        <v>0</v>
      </c>
      <c r="GT14" s="13">
        <f t="shared" ca="1" si="18"/>
        <v>0</v>
      </c>
      <c r="GU14" s="13">
        <f t="shared" ca="1" si="18"/>
        <v>1097689471.5783682</v>
      </c>
      <c r="GV14" s="13">
        <f t="shared" ca="1" si="18"/>
        <v>71086811</v>
      </c>
      <c r="GW14" s="13">
        <f t="shared" ca="1" si="18"/>
        <v>0</v>
      </c>
      <c r="GX14" s="13">
        <f t="shared" ca="1" si="18"/>
        <v>0</v>
      </c>
      <c r="GY14" s="13">
        <f t="shared" ca="1" si="18"/>
        <v>0</v>
      </c>
      <c r="GZ14" s="13">
        <f t="shared" ca="1" si="18"/>
        <v>0</v>
      </c>
      <c r="HA14" s="13">
        <f t="shared" ca="1" si="18"/>
        <v>0</v>
      </c>
      <c r="HB14" s="13">
        <f t="shared" ca="1" si="18"/>
        <v>1168776282.5783682</v>
      </c>
      <c r="HC14" s="13">
        <f t="shared" ca="1" si="18"/>
        <v>0</v>
      </c>
      <c r="HD14" s="13">
        <f t="shared" ca="1" si="18"/>
        <v>32999.999274969101</v>
      </c>
      <c r="HE14" s="13">
        <f t="shared" ca="1" si="18"/>
        <v>0</v>
      </c>
      <c r="HF14" s="13">
        <f t="shared" ref="HF14" ca="1" si="28">IF(HF7=0,0,HF7-HE7)</f>
        <v>0</v>
      </c>
      <c r="HG14" s="13">
        <f t="shared" ca="1" si="19"/>
        <v>0</v>
      </c>
      <c r="HH14" s="13">
        <f t="shared" ca="1" si="19"/>
        <v>0</v>
      </c>
      <c r="HI14" s="13">
        <f t="shared" ca="1" si="19"/>
        <v>1168809282.5776432</v>
      </c>
      <c r="HJ14" s="13">
        <f t="shared" ca="1" si="19"/>
        <v>3254706</v>
      </c>
      <c r="HK14" s="13">
        <f t="shared" ca="1" si="19"/>
        <v>3267000</v>
      </c>
      <c r="HL14" s="13">
        <f t="shared" ca="1" si="19"/>
        <v>1322900</v>
      </c>
      <c r="HM14" s="13">
        <f t="shared" ca="1" si="19"/>
        <v>0</v>
      </c>
      <c r="HN14" s="13">
        <f t="shared" ca="1" si="19"/>
        <v>0</v>
      </c>
      <c r="HO14" s="13">
        <f t="shared" ca="1" si="19"/>
        <v>0</v>
      </c>
      <c r="HP14" s="13">
        <f t="shared" ca="1" si="19"/>
        <v>1194547804.7515321</v>
      </c>
      <c r="HQ14" s="13">
        <f t="shared" ca="1" si="19"/>
        <v>27873500</v>
      </c>
      <c r="HR14" s="13">
        <f t="shared" ca="1" si="19"/>
        <v>0</v>
      </c>
      <c r="HS14" s="13">
        <f t="shared" ca="1" si="19"/>
        <v>12619800</v>
      </c>
      <c r="HT14" s="13">
        <f t="shared" ca="1" si="19"/>
        <v>0</v>
      </c>
      <c r="HU14" s="13">
        <f t="shared" ca="1" si="19"/>
        <v>8022000</v>
      </c>
      <c r="HV14" s="13">
        <f t="shared" ca="1" si="19"/>
        <v>0</v>
      </c>
      <c r="HW14" s="13">
        <f t="shared" ca="1" si="19"/>
        <v>1243063104.7515321</v>
      </c>
      <c r="HX14" s="13">
        <f t="shared" ca="1" si="19"/>
        <v>0</v>
      </c>
      <c r="HY14" s="13">
        <f t="shared" ca="1" si="19"/>
        <v>0</v>
      </c>
      <c r="HZ14" s="13">
        <f t="shared" ca="1" si="19"/>
        <v>44785999.999999762</v>
      </c>
      <c r="IA14" s="13">
        <f t="shared" ca="1" si="19"/>
        <v>-530000</v>
      </c>
      <c r="IB14" s="13">
        <f t="shared" ca="1" si="19"/>
        <v>0</v>
      </c>
      <c r="IC14" s="13">
        <f t="shared" ca="1" si="19"/>
        <v>0</v>
      </c>
      <c r="ID14" s="13">
        <f t="shared" ca="1" si="19"/>
        <v>1287319104.7515318</v>
      </c>
      <c r="IE14" s="13">
        <f t="shared" ca="1" si="19"/>
        <v>0</v>
      </c>
      <c r="IF14" s="13">
        <f t="shared" ca="1" si="19"/>
        <v>13788241</v>
      </c>
      <c r="IG14" s="13">
        <f t="shared" ca="1" si="19"/>
        <v>0</v>
      </c>
      <c r="IH14" s="13">
        <f t="shared" ca="1" si="19"/>
        <v>-627400</v>
      </c>
      <c r="II14" s="13">
        <f t="shared" ca="1" si="19"/>
        <v>627400</v>
      </c>
      <c r="IJ14" s="13">
        <f t="shared" ca="1" si="19"/>
        <v>0</v>
      </c>
      <c r="IK14" s="13">
        <f t="shared" ca="1" si="19"/>
        <v>1301107345.7515318</v>
      </c>
      <c r="IL14" s="13">
        <f t="shared" ca="1" si="19"/>
        <v>-627400</v>
      </c>
      <c r="IM14" s="13">
        <f t="shared" ca="1" si="19"/>
        <v>0</v>
      </c>
      <c r="IN14" s="13">
        <f t="shared" ca="1" si="19"/>
        <v>11246749</v>
      </c>
      <c r="IO14" s="13">
        <f t="shared" ca="1" si="19"/>
        <v>4223333.3333334923</v>
      </c>
      <c r="IP14" s="13">
        <f t="shared" ca="1" si="19"/>
        <v>0</v>
      </c>
      <c r="IQ14" s="13">
        <f t="shared" ca="1" si="19"/>
        <v>0</v>
      </c>
      <c r="IR14" s="13">
        <f t="shared" ca="1" si="19"/>
        <v>1320587789.0848653</v>
      </c>
      <c r="IS14" s="13">
        <f t="shared" ca="1" si="19"/>
        <v>22249943.940000057</v>
      </c>
      <c r="IT14" s="13">
        <f t="shared" ca="1" si="19"/>
        <v>0</v>
      </c>
      <c r="IU14" s="13">
        <f t="shared" ca="1" si="19"/>
        <v>15819667.297222137</v>
      </c>
      <c r="IV14" s="13">
        <f t="shared" ca="1" si="19"/>
        <v>0</v>
      </c>
      <c r="IW14" s="13">
        <f t="shared" ca="1" si="19"/>
        <v>40320088.656000137</v>
      </c>
      <c r="IX14" s="13">
        <f t="shared" ca="1" si="19"/>
        <v>0</v>
      </c>
      <c r="IY14" s="13">
        <f t="shared" ca="1" si="19"/>
        <v>1408685070.9780877</v>
      </c>
      <c r="IZ14" s="13">
        <f t="shared" ca="1" si="19"/>
        <v>0</v>
      </c>
      <c r="JA14" s="13">
        <f t="shared" ca="1" si="19"/>
        <v>0</v>
      </c>
      <c r="JB14" s="13">
        <f t="shared" ca="1" si="19"/>
        <v>6088000</v>
      </c>
      <c r="JC14" s="13">
        <f t="shared" ca="1" si="19"/>
        <v>0</v>
      </c>
      <c r="JD14" s="13">
        <f t="shared" ca="1" si="19"/>
        <v>0</v>
      </c>
      <c r="JE14" s="13">
        <f t="shared" ca="1" si="19"/>
        <v>0</v>
      </c>
      <c r="JF14" s="13">
        <f t="shared" ca="1" si="19"/>
        <v>1414773070.9780877</v>
      </c>
      <c r="JG14" s="13">
        <f t="shared" ca="1" si="19"/>
        <v>0</v>
      </c>
      <c r="JH14" s="13">
        <f t="shared" ca="1" si="19"/>
        <v>0</v>
      </c>
      <c r="JI14" s="13">
        <f t="shared" ca="1" si="19"/>
        <v>47429068</v>
      </c>
      <c r="JJ14" s="13">
        <f t="shared" ca="1" si="19"/>
        <v>0</v>
      </c>
      <c r="JK14" s="13">
        <f t="shared" ca="1" si="19"/>
        <v>0</v>
      </c>
      <c r="JL14" s="13">
        <f t="shared" ca="1" si="19"/>
        <v>0</v>
      </c>
      <c r="JM14" s="13">
        <f t="shared" ca="1" si="19"/>
        <v>1462202138.9780877</v>
      </c>
      <c r="JN14" s="13">
        <f t="shared" ca="1" si="19"/>
        <v>0</v>
      </c>
      <c r="JO14" s="13">
        <f t="shared" ca="1" si="19"/>
        <v>0</v>
      </c>
      <c r="JP14" s="13">
        <f t="shared" ca="1" si="19"/>
        <v>0</v>
      </c>
      <c r="JQ14" s="13">
        <f t="shared" ca="1" si="19"/>
        <v>0</v>
      </c>
      <c r="JR14" s="13">
        <f t="shared" ref="JR14:MC15" ca="1" si="29">IF(JR7=0,0,JR7-JQ7)</f>
        <v>0</v>
      </c>
      <c r="JS14" s="13">
        <f t="shared" ca="1" si="29"/>
        <v>0</v>
      </c>
      <c r="JT14" s="13">
        <f t="shared" ca="1" si="29"/>
        <v>0</v>
      </c>
      <c r="JU14" s="13">
        <f t="shared" ca="1" si="29"/>
        <v>0</v>
      </c>
      <c r="JV14" s="13">
        <f t="shared" ca="1" si="29"/>
        <v>0</v>
      </c>
      <c r="JW14" s="13">
        <f t="shared" ca="1" si="29"/>
        <v>0</v>
      </c>
      <c r="JX14" s="13">
        <f t="shared" ca="1" si="29"/>
        <v>0</v>
      </c>
      <c r="JY14" s="13">
        <f t="shared" ca="1" si="29"/>
        <v>0</v>
      </c>
      <c r="JZ14" s="13">
        <f t="shared" ca="1" si="29"/>
        <v>0</v>
      </c>
      <c r="KA14" s="13">
        <f t="shared" ca="1" si="29"/>
        <v>0</v>
      </c>
      <c r="KB14" s="13">
        <f t="shared" ca="1" si="29"/>
        <v>0</v>
      </c>
      <c r="KC14" s="13">
        <f t="shared" ca="1" si="29"/>
        <v>0</v>
      </c>
      <c r="KD14" s="13">
        <f t="shared" ca="1" si="29"/>
        <v>0</v>
      </c>
      <c r="KE14" s="13">
        <f t="shared" ca="1" si="29"/>
        <v>0</v>
      </c>
      <c r="KF14" s="13">
        <f t="shared" ca="1" si="29"/>
        <v>0</v>
      </c>
      <c r="KG14" s="13">
        <f t="shared" ca="1" si="29"/>
        <v>0</v>
      </c>
      <c r="KH14" s="13">
        <f t="shared" ca="1" si="29"/>
        <v>0</v>
      </c>
      <c r="KI14" s="13">
        <f t="shared" ca="1" si="29"/>
        <v>0</v>
      </c>
      <c r="KJ14" s="13">
        <f t="shared" ca="1" si="29"/>
        <v>0</v>
      </c>
      <c r="KK14" s="13">
        <f t="shared" ca="1" si="29"/>
        <v>0</v>
      </c>
      <c r="KL14" s="13">
        <f t="shared" ca="1" si="29"/>
        <v>0</v>
      </c>
      <c r="KM14" s="13">
        <f t="shared" ca="1" si="29"/>
        <v>0</v>
      </c>
      <c r="KN14" s="13">
        <f t="shared" ca="1" si="29"/>
        <v>0</v>
      </c>
      <c r="KO14" s="13">
        <f t="shared" ca="1" si="29"/>
        <v>0</v>
      </c>
      <c r="KP14" s="13">
        <f t="shared" ca="1" si="29"/>
        <v>0</v>
      </c>
      <c r="KQ14" s="13">
        <f t="shared" ca="1" si="29"/>
        <v>0</v>
      </c>
      <c r="KR14" s="13">
        <f t="shared" ca="1" si="29"/>
        <v>0</v>
      </c>
      <c r="KS14" s="13">
        <f t="shared" ca="1" si="29"/>
        <v>0</v>
      </c>
      <c r="KT14" s="13">
        <f t="shared" ca="1" si="29"/>
        <v>0</v>
      </c>
      <c r="KU14" s="13">
        <f t="shared" ca="1" si="29"/>
        <v>0</v>
      </c>
      <c r="KV14" s="13">
        <f t="shared" ca="1" si="29"/>
        <v>0</v>
      </c>
      <c r="KW14" s="13">
        <f t="shared" ca="1" si="29"/>
        <v>0</v>
      </c>
      <c r="KX14" s="13">
        <f t="shared" ca="1" si="29"/>
        <v>0</v>
      </c>
      <c r="KY14" s="13">
        <f t="shared" ca="1" si="29"/>
        <v>0</v>
      </c>
      <c r="KZ14" s="13">
        <f t="shared" ca="1" si="29"/>
        <v>0</v>
      </c>
      <c r="LA14" s="13">
        <f t="shared" ca="1" si="29"/>
        <v>0</v>
      </c>
      <c r="LB14" s="13">
        <f t="shared" ca="1" si="29"/>
        <v>0</v>
      </c>
      <c r="LC14" s="13">
        <f t="shared" ca="1" si="29"/>
        <v>0</v>
      </c>
      <c r="LD14" s="13">
        <f t="shared" ca="1" si="29"/>
        <v>0</v>
      </c>
      <c r="LE14" s="13">
        <f t="shared" ca="1" si="29"/>
        <v>0</v>
      </c>
      <c r="LF14" s="13">
        <f t="shared" ca="1" si="29"/>
        <v>0</v>
      </c>
      <c r="LG14" s="13">
        <f t="shared" ca="1" si="29"/>
        <v>0</v>
      </c>
      <c r="LH14" s="13">
        <f t="shared" ca="1" si="29"/>
        <v>0</v>
      </c>
      <c r="LI14" s="13">
        <f t="shared" ca="1" si="29"/>
        <v>0</v>
      </c>
      <c r="LJ14" s="13">
        <f t="shared" ca="1" si="29"/>
        <v>0</v>
      </c>
      <c r="LK14" s="13">
        <f t="shared" ca="1" si="29"/>
        <v>0</v>
      </c>
      <c r="LL14" s="13">
        <f t="shared" ca="1" si="29"/>
        <v>0</v>
      </c>
      <c r="LM14" s="13">
        <f t="shared" ca="1" si="29"/>
        <v>0</v>
      </c>
      <c r="LN14" s="13">
        <f t="shared" ca="1" si="29"/>
        <v>0</v>
      </c>
      <c r="LO14" s="13">
        <f t="shared" ca="1" si="29"/>
        <v>0</v>
      </c>
      <c r="LP14" s="13">
        <f t="shared" ca="1" si="29"/>
        <v>0</v>
      </c>
      <c r="LQ14" s="13">
        <f t="shared" ca="1" si="29"/>
        <v>0</v>
      </c>
      <c r="LR14" s="13">
        <f t="shared" ca="1" si="29"/>
        <v>0</v>
      </c>
      <c r="LS14" s="13">
        <f t="shared" ca="1" si="29"/>
        <v>0</v>
      </c>
      <c r="LT14" s="13">
        <f t="shared" ca="1" si="29"/>
        <v>0</v>
      </c>
      <c r="LU14" s="13">
        <f t="shared" ca="1" si="29"/>
        <v>0</v>
      </c>
      <c r="LV14" s="13">
        <f t="shared" ca="1" si="29"/>
        <v>0</v>
      </c>
      <c r="LW14" s="13">
        <f t="shared" ca="1" si="29"/>
        <v>0</v>
      </c>
      <c r="LX14" s="13">
        <f t="shared" ca="1" si="29"/>
        <v>0</v>
      </c>
      <c r="LY14" s="13">
        <f t="shared" ca="1" si="29"/>
        <v>0</v>
      </c>
      <c r="LZ14" s="13">
        <f t="shared" ca="1" si="29"/>
        <v>0</v>
      </c>
      <c r="MA14" s="13">
        <f t="shared" ca="1" si="29"/>
        <v>0</v>
      </c>
      <c r="MB14" s="13">
        <f t="shared" ca="1" si="29"/>
        <v>0</v>
      </c>
      <c r="MC14" s="13">
        <f t="shared" ca="1" si="29"/>
        <v>0</v>
      </c>
      <c r="MD14" s="13">
        <f t="shared" ca="1" si="20"/>
        <v>0</v>
      </c>
      <c r="ME14" s="13">
        <f t="shared" ca="1" si="21"/>
        <v>0</v>
      </c>
      <c r="MF14" s="13">
        <f t="shared" ca="1" si="21"/>
        <v>0</v>
      </c>
      <c r="MG14" s="13">
        <f t="shared" ca="1" si="21"/>
        <v>0</v>
      </c>
      <c r="MH14" s="13">
        <f t="shared" ca="1" si="21"/>
        <v>0</v>
      </c>
      <c r="MI14" s="13">
        <f t="shared" ca="1" si="21"/>
        <v>0</v>
      </c>
      <c r="MJ14" s="13">
        <f t="shared" ca="1" si="21"/>
        <v>0</v>
      </c>
      <c r="MK14" s="13">
        <f t="shared" ca="1" si="21"/>
        <v>0</v>
      </c>
      <c r="ML14" s="13">
        <f t="shared" ca="1" si="21"/>
        <v>0</v>
      </c>
      <c r="MM14" s="13">
        <f t="shared" ca="1" si="21"/>
        <v>0</v>
      </c>
      <c r="MN14" s="13">
        <f t="shared" ca="1" si="21"/>
        <v>0</v>
      </c>
      <c r="MO14" s="13">
        <f t="shared" ca="1" si="21"/>
        <v>0</v>
      </c>
      <c r="MP14" s="13">
        <f t="shared" ca="1" si="21"/>
        <v>0</v>
      </c>
      <c r="MQ14" s="13">
        <f t="shared" ca="1" si="21"/>
        <v>0</v>
      </c>
      <c r="MR14" s="13">
        <f t="shared" ca="1" si="21"/>
        <v>0</v>
      </c>
      <c r="MS14" s="13">
        <f t="shared" ca="1" si="21"/>
        <v>0</v>
      </c>
      <c r="MT14" s="13">
        <f t="shared" ca="1" si="21"/>
        <v>0</v>
      </c>
      <c r="MU14" s="13">
        <f t="shared" ca="1" si="21"/>
        <v>0</v>
      </c>
      <c r="MV14" s="13">
        <f t="shared" ca="1" si="21"/>
        <v>0</v>
      </c>
      <c r="MW14" s="13">
        <f t="shared" ca="1" si="21"/>
        <v>0</v>
      </c>
      <c r="MX14" s="13">
        <f t="shared" ca="1" si="21"/>
        <v>0</v>
      </c>
      <c r="MY14" s="13">
        <f t="shared" ca="1" si="21"/>
        <v>0</v>
      </c>
      <c r="MZ14" s="13">
        <f t="shared" ca="1" si="21"/>
        <v>0</v>
      </c>
      <c r="NA14" s="13">
        <f t="shared" ca="1" si="21"/>
        <v>0</v>
      </c>
      <c r="NB14" s="13">
        <f t="shared" ca="1" si="21"/>
        <v>0</v>
      </c>
      <c r="NC14" s="13">
        <f t="shared" ca="1" si="21"/>
        <v>0</v>
      </c>
      <c r="ND14" s="13">
        <f t="shared" ca="1" si="21"/>
        <v>0</v>
      </c>
      <c r="NE14" s="13">
        <f t="shared" ca="1" si="21"/>
        <v>0</v>
      </c>
      <c r="NF14" s="13">
        <f t="shared" ca="1" si="21"/>
        <v>0</v>
      </c>
      <c r="NG14" s="13">
        <f t="shared" ca="1" si="21"/>
        <v>0</v>
      </c>
    </row>
    <row r="15" spans="1:371" ht="15.75" x14ac:dyDescent="0.25">
      <c r="A15" s="12" t="s">
        <v>8</v>
      </c>
      <c r="B15" s="13">
        <f>NINHBINH_NK_MUC_TIEU!B6</f>
        <v>3991650000</v>
      </c>
      <c r="C15" s="13">
        <f>NINHBINH_NK_MUC_TIEU!B6/365</f>
        <v>10936027.397260275</v>
      </c>
      <c r="D15" s="13">
        <f t="shared" ca="1" si="22"/>
        <v>0</v>
      </c>
      <c r="E15" s="13">
        <f t="shared" ca="1" si="23"/>
        <v>10936027.397260275</v>
      </c>
      <c r="F15" s="14">
        <f t="shared" ca="1" si="24"/>
        <v>0</v>
      </c>
      <c r="G15" s="13">
        <f t="shared" ca="1" si="25"/>
        <v>0</v>
      </c>
      <c r="H15" s="13">
        <f t="shared" ref="H15:BS15" ca="1" si="30">IF(H8=0,0,H8-G8)</f>
        <v>0</v>
      </c>
      <c r="I15" s="13">
        <f t="shared" ca="1" si="30"/>
        <v>0</v>
      </c>
      <c r="J15" s="13">
        <f t="shared" ca="1" si="30"/>
        <v>0</v>
      </c>
      <c r="K15" s="13">
        <f t="shared" ca="1" si="30"/>
        <v>0</v>
      </c>
      <c r="L15" s="13">
        <f t="shared" ca="1" si="30"/>
        <v>0</v>
      </c>
      <c r="M15" s="13">
        <f t="shared" ca="1" si="30"/>
        <v>0</v>
      </c>
      <c r="N15" s="13">
        <f t="shared" ca="1" si="30"/>
        <v>0</v>
      </c>
      <c r="O15" s="13">
        <f t="shared" ca="1" si="30"/>
        <v>0</v>
      </c>
      <c r="P15" s="13">
        <f t="shared" ca="1" si="30"/>
        <v>0</v>
      </c>
      <c r="Q15" s="13">
        <f t="shared" ca="1" si="30"/>
        <v>0</v>
      </c>
      <c r="R15" s="13">
        <f t="shared" ca="1" si="30"/>
        <v>0</v>
      </c>
      <c r="S15" s="13">
        <f t="shared" ca="1" si="30"/>
        <v>0</v>
      </c>
      <c r="T15" s="13">
        <f t="shared" ca="1" si="30"/>
        <v>0</v>
      </c>
      <c r="U15" s="13">
        <f t="shared" ca="1" si="30"/>
        <v>0</v>
      </c>
      <c r="V15" s="13">
        <f t="shared" ca="1" si="30"/>
        <v>0</v>
      </c>
      <c r="W15" s="13">
        <f t="shared" ca="1" si="30"/>
        <v>0</v>
      </c>
      <c r="X15" s="13">
        <f t="shared" ca="1" si="30"/>
        <v>0</v>
      </c>
      <c r="Y15" s="13">
        <f t="shared" ca="1" si="30"/>
        <v>0</v>
      </c>
      <c r="Z15" s="13">
        <f t="shared" ca="1" si="30"/>
        <v>0</v>
      </c>
      <c r="AA15" s="13">
        <f t="shared" ca="1" si="30"/>
        <v>0</v>
      </c>
      <c r="AB15" s="13">
        <f t="shared" ca="1" si="30"/>
        <v>0</v>
      </c>
      <c r="AC15" s="13">
        <f t="shared" ca="1" si="30"/>
        <v>0</v>
      </c>
      <c r="AD15" s="13">
        <f t="shared" ca="1" si="30"/>
        <v>0</v>
      </c>
      <c r="AE15" s="13">
        <f t="shared" ca="1" si="30"/>
        <v>0</v>
      </c>
      <c r="AF15" s="13">
        <f t="shared" ca="1" si="30"/>
        <v>0</v>
      </c>
      <c r="AG15" s="13">
        <f t="shared" ca="1" si="30"/>
        <v>0</v>
      </c>
      <c r="AH15" s="13">
        <f t="shared" ca="1" si="30"/>
        <v>0</v>
      </c>
      <c r="AI15" s="13">
        <f t="shared" ca="1" si="30"/>
        <v>0</v>
      </c>
      <c r="AJ15" s="13">
        <f t="shared" ca="1" si="30"/>
        <v>0</v>
      </c>
      <c r="AK15" s="13">
        <f t="shared" ca="1" si="30"/>
        <v>0</v>
      </c>
      <c r="AL15" s="13">
        <f t="shared" ca="1" si="30"/>
        <v>0</v>
      </c>
      <c r="AM15" s="13">
        <f t="shared" ca="1" si="30"/>
        <v>0</v>
      </c>
      <c r="AN15" s="13">
        <f t="shared" ca="1" si="30"/>
        <v>0</v>
      </c>
      <c r="AO15" s="13">
        <f t="shared" ca="1" si="30"/>
        <v>0</v>
      </c>
      <c r="AP15" s="13">
        <f t="shared" ca="1" si="30"/>
        <v>0</v>
      </c>
      <c r="AQ15" s="13">
        <f t="shared" ca="1" si="30"/>
        <v>0</v>
      </c>
      <c r="AR15" s="13">
        <f t="shared" ca="1" si="30"/>
        <v>0</v>
      </c>
      <c r="AS15" s="13">
        <f t="shared" ca="1" si="30"/>
        <v>0</v>
      </c>
      <c r="AT15" s="13">
        <f t="shared" ca="1" si="30"/>
        <v>0</v>
      </c>
      <c r="AU15" s="13">
        <f t="shared" ca="1" si="30"/>
        <v>0</v>
      </c>
      <c r="AV15" s="13">
        <f t="shared" ca="1" si="30"/>
        <v>0</v>
      </c>
      <c r="AW15" s="13">
        <f t="shared" ca="1" si="30"/>
        <v>0</v>
      </c>
      <c r="AX15" s="13">
        <f t="shared" ca="1" si="30"/>
        <v>0</v>
      </c>
      <c r="AY15" s="13">
        <f t="shared" ca="1" si="30"/>
        <v>0</v>
      </c>
      <c r="AZ15" s="13">
        <f t="shared" ca="1" si="30"/>
        <v>0</v>
      </c>
      <c r="BA15" s="13">
        <f t="shared" ca="1" si="30"/>
        <v>0</v>
      </c>
      <c r="BB15" s="13">
        <f t="shared" ca="1" si="30"/>
        <v>0</v>
      </c>
      <c r="BC15" s="13">
        <f t="shared" ca="1" si="30"/>
        <v>0</v>
      </c>
      <c r="BD15" s="13">
        <f t="shared" ca="1" si="30"/>
        <v>0</v>
      </c>
      <c r="BE15" s="13">
        <f t="shared" ca="1" si="30"/>
        <v>0</v>
      </c>
      <c r="BF15" s="13">
        <f t="shared" ca="1" si="30"/>
        <v>0</v>
      </c>
      <c r="BG15" s="13">
        <f t="shared" ca="1" si="30"/>
        <v>0</v>
      </c>
      <c r="BH15" s="13">
        <f t="shared" ca="1" si="30"/>
        <v>0</v>
      </c>
      <c r="BI15" s="13">
        <f t="shared" ca="1" si="30"/>
        <v>0</v>
      </c>
      <c r="BJ15" s="13">
        <f t="shared" ca="1" si="30"/>
        <v>0</v>
      </c>
      <c r="BK15" s="13">
        <f t="shared" ca="1" si="30"/>
        <v>0</v>
      </c>
      <c r="BL15" s="13">
        <f t="shared" ca="1" si="30"/>
        <v>0</v>
      </c>
      <c r="BM15" s="13">
        <f t="shared" ca="1" si="30"/>
        <v>0</v>
      </c>
      <c r="BN15" s="13">
        <f t="shared" ca="1" si="30"/>
        <v>0</v>
      </c>
      <c r="BO15" s="13">
        <f t="shared" ca="1" si="30"/>
        <v>0</v>
      </c>
      <c r="BP15" s="13">
        <f t="shared" ca="1" si="30"/>
        <v>0</v>
      </c>
      <c r="BQ15" s="13">
        <f t="shared" ca="1" si="30"/>
        <v>0</v>
      </c>
      <c r="BR15" s="13">
        <f t="shared" ca="1" si="30"/>
        <v>0</v>
      </c>
      <c r="BS15" s="13">
        <f t="shared" ca="1" si="30"/>
        <v>0</v>
      </c>
      <c r="BT15" s="13">
        <f t="shared" ref="BT15:EE15" ca="1" si="31">IF(BT8=0,0,BT8-BS8)</f>
        <v>0</v>
      </c>
      <c r="BU15" s="13">
        <f t="shared" ca="1" si="31"/>
        <v>0</v>
      </c>
      <c r="BV15" s="13">
        <f t="shared" ca="1" si="31"/>
        <v>0</v>
      </c>
      <c r="BW15" s="13">
        <f t="shared" ca="1" si="31"/>
        <v>0</v>
      </c>
      <c r="BX15" s="13">
        <f t="shared" ca="1" si="31"/>
        <v>0</v>
      </c>
      <c r="BY15" s="13">
        <f t="shared" ca="1" si="31"/>
        <v>0</v>
      </c>
      <c r="BZ15" s="13">
        <f t="shared" ca="1" si="31"/>
        <v>0</v>
      </c>
      <c r="CA15" s="13">
        <f t="shared" ca="1" si="31"/>
        <v>0</v>
      </c>
      <c r="CB15" s="13">
        <f t="shared" ca="1" si="31"/>
        <v>0</v>
      </c>
      <c r="CC15" s="13">
        <f t="shared" ca="1" si="31"/>
        <v>0</v>
      </c>
      <c r="CD15" s="13">
        <f t="shared" ca="1" si="31"/>
        <v>0</v>
      </c>
      <c r="CE15" s="13">
        <f t="shared" ca="1" si="31"/>
        <v>0</v>
      </c>
      <c r="CF15" s="13">
        <f t="shared" ca="1" si="31"/>
        <v>0</v>
      </c>
      <c r="CG15" s="13">
        <f t="shared" ca="1" si="31"/>
        <v>0</v>
      </c>
      <c r="CH15" s="13">
        <f t="shared" ca="1" si="31"/>
        <v>0</v>
      </c>
      <c r="CI15" s="13">
        <f t="shared" ca="1" si="31"/>
        <v>0</v>
      </c>
      <c r="CJ15" s="13">
        <f t="shared" ca="1" si="31"/>
        <v>0</v>
      </c>
      <c r="CK15" s="13">
        <f t="shared" ca="1" si="31"/>
        <v>0</v>
      </c>
      <c r="CL15" s="13">
        <f t="shared" ca="1" si="31"/>
        <v>0</v>
      </c>
      <c r="CM15" s="13">
        <f t="shared" ca="1" si="31"/>
        <v>0</v>
      </c>
      <c r="CN15" s="13">
        <f t="shared" ca="1" si="31"/>
        <v>0</v>
      </c>
      <c r="CO15" s="13">
        <f t="shared" ca="1" si="31"/>
        <v>0</v>
      </c>
      <c r="CP15" s="13">
        <f t="shared" ca="1" si="31"/>
        <v>0</v>
      </c>
      <c r="CQ15" s="13">
        <f t="shared" ca="1" si="31"/>
        <v>0</v>
      </c>
      <c r="CR15" s="13">
        <f t="shared" ca="1" si="31"/>
        <v>0</v>
      </c>
      <c r="CS15" s="13">
        <f t="shared" ca="1" si="31"/>
        <v>0</v>
      </c>
      <c r="CT15" s="13">
        <f t="shared" ca="1" si="31"/>
        <v>0</v>
      </c>
      <c r="CU15" s="13">
        <f t="shared" ca="1" si="31"/>
        <v>0</v>
      </c>
      <c r="CV15" s="13">
        <f t="shared" ca="1" si="31"/>
        <v>0</v>
      </c>
      <c r="CW15" s="13">
        <f t="shared" ca="1" si="31"/>
        <v>0</v>
      </c>
      <c r="CX15" s="13">
        <f t="shared" ca="1" si="31"/>
        <v>0</v>
      </c>
      <c r="CY15" s="13">
        <f t="shared" ca="1" si="31"/>
        <v>0</v>
      </c>
      <c r="CZ15" s="13">
        <f t="shared" ca="1" si="31"/>
        <v>0</v>
      </c>
      <c r="DA15" s="13">
        <f t="shared" ca="1" si="31"/>
        <v>0</v>
      </c>
      <c r="DB15" s="13">
        <f t="shared" ca="1" si="31"/>
        <v>0</v>
      </c>
      <c r="DC15" s="13">
        <f t="shared" ca="1" si="31"/>
        <v>0</v>
      </c>
      <c r="DD15" s="13">
        <f t="shared" ca="1" si="31"/>
        <v>0</v>
      </c>
      <c r="DE15" s="13">
        <f t="shared" ca="1" si="31"/>
        <v>0</v>
      </c>
      <c r="DF15" s="13">
        <f t="shared" ca="1" si="31"/>
        <v>0</v>
      </c>
      <c r="DG15" s="13">
        <f t="shared" ca="1" si="31"/>
        <v>0</v>
      </c>
      <c r="DH15" s="13">
        <f t="shared" ca="1" si="31"/>
        <v>0</v>
      </c>
      <c r="DI15" s="13">
        <f t="shared" ca="1" si="31"/>
        <v>0</v>
      </c>
      <c r="DJ15" s="13">
        <f t="shared" ca="1" si="31"/>
        <v>0</v>
      </c>
      <c r="DK15" s="13">
        <f t="shared" ca="1" si="31"/>
        <v>0</v>
      </c>
      <c r="DL15" s="13">
        <f t="shared" ca="1" si="31"/>
        <v>0</v>
      </c>
      <c r="DM15" s="13">
        <f t="shared" ca="1" si="31"/>
        <v>0</v>
      </c>
      <c r="DN15" s="13">
        <f t="shared" ca="1" si="31"/>
        <v>0</v>
      </c>
      <c r="DO15" s="13">
        <f t="shared" ca="1" si="31"/>
        <v>0</v>
      </c>
      <c r="DP15" s="13">
        <f t="shared" ca="1" si="31"/>
        <v>0</v>
      </c>
      <c r="DQ15" s="13">
        <f t="shared" ca="1" si="31"/>
        <v>0</v>
      </c>
      <c r="DR15" s="13">
        <f t="shared" ca="1" si="31"/>
        <v>0</v>
      </c>
      <c r="DS15" s="13">
        <f t="shared" ca="1" si="31"/>
        <v>0</v>
      </c>
      <c r="DT15" s="13">
        <f t="shared" ca="1" si="31"/>
        <v>0</v>
      </c>
      <c r="DU15" s="13">
        <f t="shared" ca="1" si="31"/>
        <v>0</v>
      </c>
      <c r="DV15" s="13">
        <f t="shared" ca="1" si="31"/>
        <v>0</v>
      </c>
      <c r="DW15" s="13">
        <f t="shared" ca="1" si="31"/>
        <v>0</v>
      </c>
      <c r="DX15" s="13">
        <f t="shared" ca="1" si="31"/>
        <v>0</v>
      </c>
      <c r="DY15" s="13">
        <f t="shared" ca="1" si="31"/>
        <v>0</v>
      </c>
      <c r="DZ15" s="13">
        <f t="shared" ca="1" si="31"/>
        <v>0</v>
      </c>
      <c r="EA15" s="13">
        <f t="shared" ca="1" si="31"/>
        <v>0</v>
      </c>
      <c r="EB15" s="13">
        <f t="shared" ca="1" si="31"/>
        <v>0</v>
      </c>
      <c r="EC15" s="13">
        <f t="shared" ca="1" si="31"/>
        <v>0</v>
      </c>
      <c r="ED15" s="13">
        <f t="shared" ca="1" si="31"/>
        <v>0</v>
      </c>
      <c r="EE15" s="13">
        <f t="shared" ca="1" si="31"/>
        <v>0</v>
      </c>
      <c r="EF15" s="13">
        <f t="shared" ca="1" si="17"/>
        <v>0</v>
      </c>
      <c r="EG15" s="13">
        <f t="shared" ca="1" si="17"/>
        <v>0</v>
      </c>
      <c r="EH15" s="13">
        <f t="shared" ca="1" si="17"/>
        <v>0</v>
      </c>
      <c r="EI15" s="13">
        <f t="shared" ca="1" si="17"/>
        <v>0</v>
      </c>
      <c r="EJ15" s="13">
        <f t="shared" ca="1" si="17"/>
        <v>0</v>
      </c>
      <c r="EK15" s="13">
        <f t="shared" ca="1" si="17"/>
        <v>0</v>
      </c>
      <c r="EL15" s="13">
        <f t="shared" ca="1" si="17"/>
        <v>0</v>
      </c>
      <c r="EM15" s="13">
        <f t="shared" ca="1" si="17"/>
        <v>0</v>
      </c>
      <c r="EN15" s="13">
        <f t="shared" ca="1" si="17"/>
        <v>0</v>
      </c>
      <c r="EO15" s="13">
        <f t="shared" ca="1" si="17"/>
        <v>0</v>
      </c>
      <c r="EP15" s="13">
        <f t="shared" ca="1" si="17"/>
        <v>0</v>
      </c>
      <c r="EQ15" s="13">
        <f t="shared" ca="1" si="17"/>
        <v>0</v>
      </c>
      <c r="ER15" s="13">
        <f t="shared" ca="1" si="17"/>
        <v>1195038490.2314405</v>
      </c>
      <c r="ES15" s="13">
        <f t="shared" ca="1" si="17"/>
        <v>0</v>
      </c>
      <c r="ET15" s="13">
        <f t="shared" ca="1" si="17"/>
        <v>12083788.062000036</v>
      </c>
      <c r="EU15" s="13">
        <f t="shared" ca="1" si="17"/>
        <v>24039097.865999699</v>
      </c>
      <c r="EV15" s="13">
        <f t="shared" ref="EV15:HG15" ca="1" si="32">IF(EV8=0,0,EV8-EU8)</f>
        <v>-879539.99999976158</v>
      </c>
      <c r="EW15" s="13">
        <f t="shared" ca="1" si="32"/>
        <v>0</v>
      </c>
      <c r="EX15" s="13">
        <f t="shared" ca="1" si="32"/>
        <v>1230281836.1594405</v>
      </c>
      <c r="EY15" s="13">
        <f t="shared" ca="1" si="32"/>
        <v>0</v>
      </c>
      <c r="EZ15" s="13">
        <f t="shared" ca="1" si="32"/>
        <v>0</v>
      </c>
      <c r="FA15" s="13">
        <f t="shared" ca="1" si="32"/>
        <v>16550168.424000025</v>
      </c>
      <c r="FB15" s="13">
        <f t="shared" ca="1" si="32"/>
        <v>-224585.39999985695</v>
      </c>
      <c r="FC15" s="13">
        <f t="shared" ca="1" si="32"/>
        <v>354672.00128126144</v>
      </c>
      <c r="FD15" s="13">
        <f t="shared" ca="1" si="32"/>
        <v>0</v>
      </c>
      <c r="FE15" s="13">
        <f t="shared" ca="1" si="32"/>
        <v>1246969291.1847219</v>
      </c>
      <c r="FF15" s="13">
        <f t="shared" ca="1" si="32"/>
        <v>0</v>
      </c>
      <c r="FG15" s="13">
        <f t="shared" ca="1" si="32"/>
        <v>-630252721.71600008</v>
      </c>
      <c r="FH15" s="13">
        <f t="shared" ca="1" si="32"/>
        <v>28667705.253000021</v>
      </c>
      <c r="FI15" s="13">
        <f t="shared" ca="1" si="32"/>
        <v>253956.30000007153</v>
      </c>
      <c r="FJ15" s="13">
        <f t="shared" ca="1" si="32"/>
        <v>-640800</v>
      </c>
      <c r="FK15" s="13">
        <f t="shared" ca="1" si="32"/>
        <v>0</v>
      </c>
      <c r="FL15" s="13">
        <f t="shared" ca="1" si="32"/>
        <v>653086397.90972185</v>
      </c>
      <c r="FM15" s="13">
        <f t="shared" ca="1" si="32"/>
        <v>11041351.200000048</v>
      </c>
      <c r="FN15" s="13">
        <f t="shared" ca="1" si="32"/>
        <v>-126000</v>
      </c>
      <c r="FO15" s="13">
        <f t="shared" ca="1" si="32"/>
        <v>0</v>
      </c>
      <c r="FP15" s="13">
        <f t="shared" ca="1" si="32"/>
        <v>-13020021.255001903</v>
      </c>
      <c r="FQ15" s="13">
        <f t="shared" ca="1" si="32"/>
        <v>0</v>
      </c>
      <c r="FR15" s="13">
        <f t="shared" ca="1" si="32"/>
        <v>0</v>
      </c>
      <c r="FS15" s="13">
        <f t="shared" ca="1" si="32"/>
        <v>634167747.85472</v>
      </c>
      <c r="FT15" s="13">
        <f t="shared" ca="1" si="32"/>
        <v>0</v>
      </c>
      <c r="FU15" s="13">
        <f t="shared" ca="1" si="32"/>
        <v>6357638.9657702446</v>
      </c>
      <c r="FV15" s="13">
        <f t="shared" ca="1" si="32"/>
        <v>0</v>
      </c>
      <c r="FW15" s="13">
        <f t="shared" ca="1" si="32"/>
        <v>656685300.80849028</v>
      </c>
      <c r="FX15" s="13">
        <f t="shared" ca="1" si="32"/>
        <v>0</v>
      </c>
      <c r="FY15" s="13">
        <f t="shared" ca="1" si="32"/>
        <v>0</v>
      </c>
      <c r="FZ15" s="13">
        <f t="shared" ca="1" si="32"/>
        <v>656685300.80849028</v>
      </c>
      <c r="GA15" s="13">
        <f t="shared" ca="1" si="32"/>
        <v>56005245.15899992</v>
      </c>
      <c r="GB15" s="13">
        <f t="shared" ca="1" si="32"/>
        <v>0</v>
      </c>
      <c r="GC15" s="13">
        <f t="shared" ca="1" si="32"/>
        <v>819631826.7809999</v>
      </c>
      <c r="GD15" s="13">
        <f t="shared" ca="1" si="32"/>
        <v>-94471570.319999933</v>
      </c>
      <c r="GE15" s="13">
        <f t="shared" ca="1" si="32"/>
        <v>-28205865.959998608</v>
      </c>
      <c r="GF15" s="13">
        <f t="shared" ca="1" si="32"/>
        <v>0</v>
      </c>
      <c r="GG15" s="13">
        <f t="shared" ca="1" si="32"/>
        <v>0</v>
      </c>
      <c r="GH15" s="13">
        <f t="shared" ca="1" si="32"/>
        <v>1400247412.4684913</v>
      </c>
      <c r="GI15" s="13">
        <f t="shared" ca="1" si="32"/>
        <v>-1342249.3259999752</v>
      </c>
      <c r="GJ15" s="13">
        <f t="shared" ca="1" si="32"/>
        <v>0</v>
      </c>
      <c r="GK15" s="13">
        <f t="shared" ca="1" si="32"/>
        <v>0</v>
      </c>
      <c r="GL15" s="13">
        <f t="shared" ca="1" si="32"/>
        <v>-109553432.82018781</v>
      </c>
      <c r="GM15" s="13">
        <f t="shared" ca="1" si="32"/>
        <v>0</v>
      </c>
      <c r="GN15" s="13">
        <f t="shared" ca="1" si="32"/>
        <v>1289576143.2463036</v>
      </c>
      <c r="GO15" s="13">
        <f t="shared" ca="1" si="32"/>
        <v>-1112100.8312032223</v>
      </c>
      <c r="GP15" s="13">
        <f t="shared" ca="1" si="32"/>
        <v>0</v>
      </c>
      <c r="GQ15" s="13">
        <f t="shared" ca="1" si="32"/>
        <v>0</v>
      </c>
      <c r="GR15" s="13">
        <f t="shared" ca="1" si="32"/>
        <v>0</v>
      </c>
      <c r="GS15" s="13">
        <f t="shared" ca="1" si="32"/>
        <v>10246840.349999905</v>
      </c>
      <c r="GT15" s="13">
        <f t="shared" ca="1" si="32"/>
        <v>0</v>
      </c>
      <c r="GU15" s="13">
        <f t="shared" ca="1" si="32"/>
        <v>1298710882.7651002</v>
      </c>
      <c r="GV15" s="13">
        <f t="shared" ca="1" si="32"/>
        <v>-45184488.095999718</v>
      </c>
      <c r="GW15" s="13">
        <f t="shared" ca="1" si="32"/>
        <v>10387656.734159231</v>
      </c>
      <c r="GX15" s="13">
        <f t="shared" ca="1" si="32"/>
        <v>0</v>
      </c>
      <c r="GY15" s="13">
        <f t="shared" ca="1" si="32"/>
        <v>0</v>
      </c>
      <c r="GZ15" s="13">
        <f t="shared" ca="1" si="32"/>
        <v>0</v>
      </c>
      <c r="HA15" s="13">
        <f t="shared" ca="1" si="32"/>
        <v>0</v>
      </c>
      <c r="HB15" s="13">
        <f t="shared" ca="1" si="32"/>
        <v>1263914051.4032598</v>
      </c>
      <c r="HC15" s="13">
        <f t="shared" ca="1" si="32"/>
        <v>0</v>
      </c>
      <c r="HD15" s="13">
        <f t="shared" ca="1" si="32"/>
        <v>8074560.7504353523</v>
      </c>
      <c r="HE15" s="13">
        <f t="shared" ca="1" si="32"/>
        <v>0</v>
      </c>
      <c r="HF15" s="13">
        <f t="shared" ca="1" si="32"/>
        <v>0</v>
      </c>
      <c r="HG15" s="13">
        <f t="shared" ca="1" si="32"/>
        <v>20817692.602078438</v>
      </c>
      <c r="HH15" s="13">
        <f t="shared" ref="HH15:JR15" ca="1" si="33">IF(HH8=0,0,HH8-HG8)</f>
        <v>0</v>
      </c>
      <c r="HI15" s="13">
        <f t="shared" ca="1" si="33"/>
        <v>1292806304.7557735</v>
      </c>
      <c r="HJ15" s="13">
        <f t="shared" ca="1" si="33"/>
        <v>-390246432.49999988</v>
      </c>
      <c r="HK15" s="13">
        <f t="shared" ca="1" si="33"/>
        <v>436231334.99999988</v>
      </c>
      <c r="HL15" s="13">
        <f t="shared" ca="1" si="33"/>
        <v>58212665.400000334</v>
      </c>
      <c r="HM15" s="13">
        <f t="shared" ca="1" si="33"/>
        <v>0</v>
      </c>
      <c r="HN15" s="13">
        <f t="shared" ca="1" si="33"/>
        <v>0</v>
      </c>
      <c r="HO15" s="13">
        <f t="shared" ca="1" si="33"/>
        <v>0</v>
      </c>
      <c r="HP15" s="13">
        <f t="shared" ca="1" si="33"/>
        <v>1387712032.6557734</v>
      </c>
      <c r="HQ15" s="13">
        <f t="shared" ca="1" si="33"/>
        <v>-14744185.95265007</v>
      </c>
      <c r="HR15" s="13">
        <f t="shared" ca="1" si="33"/>
        <v>9658966.4638783932</v>
      </c>
      <c r="HS15" s="13">
        <f t="shared" ca="1" si="33"/>
        <v>-52786756.199999809</v>
      </c>
      <c r="HT15" s="13">
        <f t="shared" ca="1" si="33"/>
        <v>0</v>
      </c>
      <c r="HU15" s="13">
        <f t="shared" ca="1" si="33"/>
        <v>-2413200</v>
      </c>
      <c r="HV15" s="13">
        <f t="shared" ca="1" si="33"/>
        <v>0</v>
      </c>
      <c r="HW15" s="13">
        <f t="shared" ca="1" si="33"/>
        <v>1327426856.9670019</v>
      </c>
      <c r="HX15" s="13">
        <f t="shared" ca="1" si="33"/>
        <v>0</v>
      </c>
      <c r="HY15" s="13">
        <f t="shared" ca="1" si="33"/>
        <v>0</v>
      </c>
      <c r="HZ15" s="13">
        <f t="shared" ca="1" si="33"/>
        <v>-25071600</v>
      </c>
      <c r="IA15" s="13">
        <f t="shared" ca="1" si="33"/>
        <v>39413039.407799721</v>
      </c>
      <c r="IB15" s="13">
        <f t="shared" ca="1" si="33"/>
        <v>3672907.8900001049</v>
      </c>
      <c r="IC15" s="13">
        <f t="shared" ca="1" si="33"/>
        <v>0</v>
      </c>
      <c r="ID15" s="13">
        <f t="shared" ca="1" si="33"/>
        <v>1345441204.2648017</v>
      </c>
      <c r="IE15" s="13">
        <f t="shared" ca="1" si="33"/>
        <v>2678778.6599998474</v>
      </c>
      <c r="IF15" s="13">
        <f t="shared" ca="1" si="33"/>
        <v>4450552.6308002472</v>
      </c>
      <c r="IG15" s="13">
        <f t="shared" ca="1" si="33"/>
        <v>0</v>
      </c>
      <c r="IH15" s="13">
        <f t="shared" ca="1" si="33"/>
        <v>376439.99999976158</v>
      </c>
      <c r="II15" s="13">
        <f t="shared" ca="1" si="33"/>
        <v>-376439.99999976158</v>
      </c>
      <c r="IJ15" s="13">
        <f t="shared" ca="1" si="33"/>
        <v>0</v>
      </c>
      <c r="IK15" s="13">
        <f t="shared" ca="1" si="33"/>
        <v>1352570535.5556018</v>
      </c>
      <c r="IL15" s="13">
        <f t="shared" ca="1" si="33"/>
        <v>2708269.9188001156</v>
      </c>
      <c r="IM15" s="13">
        <f t="shared" ca="1" si="33"/>
        <v>0</v>
      </c>
      <c r="IN15" s="13">
        <f t="shared" ca="1" si="33"/>
        <v>29867950.140599728</v>
      </c>
      <c r="IO15" s="13">
        <f t="shared" ca="1" si="33"/>
        <v>-61814953.039199829</v>
      </c>
      <c r="IP15" s="13">
        <f t="shared" ca="1" si="33"/>
        <v>0</v>
      </c>
      <c r="IQ15" s="13">
        <f t="shared" ca="1" si="33"/>
        <v>0</v>
      </c>
      <c r="IR15" s="13">
        <f t="shared" ca="1" si="33"/>
        <v>1320549122.5758016</v>
      </c>
      <c r="IS15" s="13">
        <f t="shared" ca="1" si="33"/>
        <v>69581314.836000204</v>
      </c>
      <c r="IT15" s="13">
        <f t="shared" ca="1" si="33"/>
        <v>0</v>
      </c>
      <c r="IU15" s="13">
        <f t="shared" ca="1" si="33"/>
        <v>12366069.233399868</v>
      </c>
      <c r="IV15" s="13">
        <f t="shared" ca="1" si="33"/>
        <v>7734084.6000001431</v>
      </c>
      <c r="IW15" s="13">
        <f t="shared" ca="1" si="33"/>
        <v>120255155.60213137</v>
      </c>
      <c r="IX15" s="13">
        <f t="shared" ca="1" si="33"/>
        <v>0</v>
      </c>
      <c r="IY15" s="13">
        <f t="shared" ca="1" si="33"/>
        <v>1518613517.9813333</v>
      </c>
      <c r="IZ15" s="13">
        <f t="shared" ca="1" si="33"/>
        <v>0</v>
      </c>
      <c r="JA15" s="13">
        <f t="shared" ca="1" si="33"/>
        <v>0</v>
      </c>
      <c r="JB15" s="13">
        <f t="shared" ca="1" si="33"/>
        <v>30824689.482882977</v>
      </c>
      <c r="JC15" s="13">
        <f t="shared" ca="1" si="33"/>
        <v>0</v>
      </c>
      <c r="JD15" s="13">
        <f t="shared" ca="1" si="33"/>
        <v>0</v>
      </c>
      <c r="JE15" s="13">
        <f t="shared" ca="1" si="33"/>
        <v>0</v>
      </c>
      <c r="JF15" s="13">
        <f t="shared" ca="1" si="33"/>
        <v>1549438207.4642162</v>
      </c>
      <c r="JG15" s="13">
        <f t="shared" ca="1" si="33"/>
        <v>0</v>
      </c>
      <c r="JH15" s="13">
        <f t="shared" ca="1" si="33"/>
        <v>5041808.1542396545</v>
      </c>
      <c r="JI15" s="13">
        <f t="shared" ca="1" si="33"/>
        <v>85825378.4439044</v>
      </c>
      <c r="JJ15" s="13">
        <f t="shared" ca="1" si="33"/>
        <v>19942585.351852894</v>
      </c>
      <c r="JK15" s="13">
        <f t="shared" ca="1" si="33"/>
        <v>0</v>
      </c>
      <c r="JL15" s="13">
        <f t="shared" ca="1" si="33"/>
        <v>0</v>
      </c>
      <c r="JM15" s="13">
        <f t="shared" ca="1" si="33"/>
        <v>1660247979.4142132</v>
      </c>
      <c r="JN15" s="13">
        <f t="shared" ca="1" si="33"/>
        <v>0</v>
      </c>
      <c r="JO15" s="13">
        <f t="shared" ca="1" si="33"/>
        <v>3302671.4592003822</v>
      </c>
      <c r="JP15" s="13">
        <f t="shared" ca="1" si="33"/>
        <v>0</v>
      </c>
      <c r="JQ15" s="13">
        <f t="shared" ca="1" si="33"/>
        <v>0</v>
      </c>
      <c r="JR15" s="13">
        <f t="shared" ca="1" si="33"/>
        <v>0</v>
      </c>
      <c r="JS15" s="13">
        <f t="shared" ca="1" si="29"/>
        <v>0</v>
      </c>
      <c r="JT15" s="13">
        <f t="shared" ca="1" si="29"/>
        <v>0</v>
      </c>
      <c r="JU15" s="13">
        <f t="shared" ca="1" si="29"/>
        <v>0</v>
      </c>
      <c r="JV15" s="13">
        <f t="shared" ca="1" si="29"/>
        <v>0</v>
      </c>
      <c r="JW15" s="13">
        <f t="shared" ca="1" si="29"/>
        <v>0</v>
      </c>
      <c r="JX15" s="13">
        <f t="shared" ca="1" si="29"/>
        <v>0</v>
      </c>
      <c r="JY15" s="13">
        <f t="shared" ca="1" si="29"/>
        <v>0</v>
      </c>
      <c r="JZ15" s="13">
        <f t="shared" ca="1" si="29"/>
        <v>0</v>
      </c>
      <c r="KA15" s="13">
        <f t="shared" ca="1" si="29"/>
        <v>0</v>
      </c>
      <c r="KB15" s="13">
        <f t="shared" ca="1" si="29"/>
        <v>0</v>
      </c>
      <c r="KC15" s="13">
        <f t="shared" ca="1" si="29"/>
        <v>0</v>
      </c>
      <c r="KD15" s="13">
        <f t="shared" ca="1" si="29"/>
        <v>0</v>
      </c>
      <c r="KE15" s="13">
        <f t="shared" ca="1" si="29"/>
        <v>0</v>
      </c>
      <c r="KF15" s="13">
        <f t="shared" ca="1" si="29"/>
        <v>0</v>
      </c>
      <c r="KG15" s="13">
        <f t="shared" ca="1" si="29"/>
        <v>0</v>
      </c>
      <c r="KH15" s="13">
        <f t="shared" ca="1" si="29"/>
        <v>0</v>
      </c>
      <c r="KI15" s="13">
        <f t="shared" ca="1" si="29"/>
        <v>0</v>
      </c>
      <c r="KJ15" s="13">
        <f t="shared" ca="1" si="29"/>
        <v>0</v>
      </c>
      <c r="KK15" s="13">
        <f t="shared" ca="1" si="29"/>
        <v>0</v>
      </c>
      <c r="KL15" s="13">
        <f t="shared" ca="1" si="29"/>
        <v>0</v>
      </c>
      <c r="KM15" s="13">
        <f t="shared" ca="1" si="29"/>
        <v>0</v>
      </c>
      <c r="KN15" s="13">
        <f t="shared" ca="1" si="29"/>
        <v>0</v>
      </c>
      <c r="KO15" s="13">
        <f t="shared" ca="1" si="29"/>
        <v>0</v>
      </c>
      <c r="KP15" s="13">
        <f t="shared" ca="1" si="29"/>
        <v>0</v>
      </c>
      <c r="KQ15" s="13">
        <f t="shared" ca="1" si="29"/>
        <v>0</v>
      </c>
      <c r="KR15" s="13">
        <f t="shared" ca="1" si="29"/>
        <v>0</v>
      </c>
      <c r="KS15" s="13">
        <f t="shared" ca="1" si="29"/>
        <v>0</v>
      </c>
      <c r="KT15" s="13">
        <f t="shared" ca="1" si="29"/>
        <v>0</v>
      </c>
      <c r="KU15" s="13">
        <f t="shared" ca="1" si="29"/>
        <v>0</v>
      </c>
      <c r="KV15" s="13">
        <f t="shared" ca="1" si="29"/>
        <v>0</v>
      </c>
      <c r="KW15" s="13">
        <f t="shared" ca="1" si="29"/>
        <v>0</v>
      </c>
      <c r="KX15" s="13">
        <f t="shared" ca="1" si="29"/>
        <v>0</v>
      </c>
      <c r="KY15" s="13">
        <f t="shared" ca="1" si="29"/>
        <v>0</v>
      </c>
      <c r="KZ15" s="13">
        <f t="shared" ca="1" si="29"/>
        <v>0</v>
      </c>
      <c r="LA15" s="13">
        <f t="shared" ca="1" si="29"/>
        <v>0</v>
      </c>
      <c r="LB15" s="13">
        <f t="shared" ca="1" si="29"/>
        <v>0</v>
      </c>
      <c r="LC15" s="13">
        <f t="shared" ca="1" si="29"/>
        <v>0</v>
      </c>
      <c r="LD15" s="13">
        <f t="shared" ca="1" si="29"/>
        <v>0</v>
      </c>
      <c r="LE15" s="13">
        <f t="shared" ca="1" si="29"/>
        <v>0</v>
      </c>
      <c r="LF15" s="13">
        <f t="shared" ca="1" si="29"/>
        <v>0</v>
      </c>
      <c r="LG15" s="13">
        <f t="shared" ca="1" si="29"/>
        <v>0</v>
      </c>
      <c r="LH15" s="13">
        <f t="shared" ca="1" si="29"/>
        <v>0</v>
      </c>
      <c r="LI15" s="13">
        <f t="shared" ca="1" si="29"/>
        <v>0</v>
      </c>
      <c r="LJ15" s="13">
        <f t="shared" ca="1" si="29"/>
        <v>0</v>
      </c>
      <c r="LK15" s="13">
        <f t="shared" ca="1" si="29"/>
        <v>0</v>
      </c>
      <c r="LL15" s="13">
        <f t="shared" ca="1" si="29"/>
        <v>0</v>
      </c>
      <c r="LM15" s="13">
        <f t="shared" ca="1" si="29"/>
        <v>0</v>
      </c>
      <c r="LN15" s="13">
        <f t="shared" ca="1" si="29"/>
        <v>0</v>
      </c>
      <c r="LO15" s="13">
        <f t="shared" ca="1" si="29"/>
        <v>0</v>
      </c>
      <c r="LP15" s="13">
        <f t="shared" ca="1" si="29"/>
        <v>0</v>
      </c>
      <c r="LQ15" s="13">
        <f t="shared" ca="1" si="29"/>
        <v>0</v>
      </c>
      <c r="LR15" s="13">
        <f t="shared" ca="1" si="29"/>
        <v>0</v>
      </c>
      <c r="LS15" s="13">
        <f t="shared" ca="1" si="29"/>
        <v>0</v>
      </c>
      <c r="LT15" s="13">
        <f t="shared" ca="1" si="29"/>
        <v>0</v>
      </c>
      <c r="LU15" s="13">
        <f t="shared" ca="1" si="29"/>
        <v>0</v>
      </c>
      <c r="LV15" s="13">
        <f t="shared" ca="1" si="29"/>
        <v>0</v>
      </c>
      <c r="LW15" s="13">
        <f t="shared" ca="1" si="29"/>
        <v>0</v>
      </c>
      <c r="LX15" s="13">
        <f t="shared" ca="1" si="29"/>
        <v>0</v>
      </c>
      <c r="LY15" s="13">
        <f t="shared" ca="1" si="29"/>
        <v>0</v>
      </c>
      <c r="LZ15" s="13">
        <f t="shared" ca="1" si="29"/>
        <v>0</v>
      </c>
      <c r="MA15" s="13">
        <f t="shared" ca="1" si="29"/>
        <v>0</v>
      </c>
      <c r="MB15" s="13">
        <f t="shared" ca="1" si="29"/>
        <v>0</v>
      </c>
      <c r="MC15" s="13">
        <f t="shared" ca="1" si="29"/>
        <v>0</v>
      </c>
      <c r="MD15" s="13">
        <f t="shared" ca="1" si="20"/>
        <v>0</v>
      </c>
      <c r="ME15" s="13">
        <f t="shared" ca="1" si="21"/>
        <v>0</v>
      </c>
      <c r="MF15" s="13">
        <f t="shared" ca="1" si="21"/>
        <v>0</v>
      </c>
      <c r="MG15" s="13">
        <f t="shared" ca="1" si="21"/>
        <v>0</v>
      </c>
      <c r="MH15" s="13">
        <f t="shared" ca="1" si="21"/>
        <v>0</v>
      </c>
      <c r="MI15" s="13">
        <f t="shared" ca="1" si="21"/>
        <v>0</v>
      </c>
      <c r="MJ15" s="13">
        <f t="shared" ca="1" si="21"/>
        <v>0</v>
      </c>
      <c r="MK15" s="13">
        <f t="shared" ca="1" si="21"/>
        <v>0</v>
      </c>
      <c r="ML15" s="13">
        <f t="shared" ca="1" si="21"/>
        <v>0</v>
      </c>
      <c r="MM15" s="13">
        <f t="shared" ca="1" si="21"/>
        <v>0</v>
      </c>
      <c r="MN15" s="13">
        <f t="shared" ca="1" si="21"/>
        <v>0</v>
      </c>
      <c r="MO15" s="13">
        <f t="shared" ca="1" si="21"/>
        <v>0</v>
      </c>
      <c r="MP15" s="13">
        <f t="shared" ca="1" si="21"/>
        <v>0</v>
      </c>
      <c r="MQ15" s="13">
        <f t="shared" ca="1" si="21"/>
        <v>0</v>
      </c>
      <c r="MR15" s="13">
        <f t="shared" ca="1" si="21"/>
        <v>0</v>
      </c>
      <c r="MS15" s="13">
        <f t="shared" ca="1" si="21"/>
        <v>0</v>
      </c>
      <c r="MT15" s="13">
        <f t="shared" ca="1" si="21"/>
        <v>0</v>
      </c>
      <c r="MU15" s="13">
        <f t="shared" ca="1" si="21"/>
        <v>0</v>
      </c>
      <c r="MV15" s="13">
        <f t="shared" ca="1" si="21"/>
        <v>0</v>
      </c>
      <c r="MW15" s="13">
        <f t="shared" ca="1" si="21"/>
        <v>0</v>
      </c>
      <c r="MX15" s="13">
        <f t="shared" ca="1" si="21"/>
        <v>0</v>
      </c>
      <c r="MY15" s="13">
        <f t="shared" ca="1" si="21"/>
        <v>0</v>
      </c>
      <c r="MZ15" s="13">
        <f t="shared" ca="1" si="21"/>
        <v>0</v>
      </c>
      <c r="NA15" s="13">
        <f t="shared" ca="1" si="21"/>
        <v>0</v>
      </c>
      <c r="NB15" s="13">
        <f t="shared" ca="1" si="21"/>
        <v>0</v>
      </c>
      <c r="NC15" s="13">
        <f t="shared" ca="1" si="21"/>
        <v>0</v>
      </c>
      <c r="ND15" s="13">
        <f t="shared" ca="1" si="21"/>
        <v>0</v>
      </c>
      <c r="NE15" s="13">
        <f t="shared" ca="1" si="21"/>
        <v>0</v>
      </c>
      <c r="NF15" s="13">
        <f t="shared" ca="1" si="21"/>
        <v>0</v>
      </c>
      <c r="NG15" s="13">
        <f t="shared" ca="1" si="21"/>
        <v>0</v>
      </c>
    </row>
    <row r="21" spans="4:4" x14ac:dyDescent="0.25">
      <c r="D21" s="32"/>
    </row>
    <row r="22" spans="4:4" x14ac:dyDescent="0.25">
      <c r="D22" s="32"/>
    </row>
    <row r="23" spans="4:4" x14ac:dyDescent="0.25">
      <c r="D23" s="32"/>
    </row>
    <row r="24" spans="4:4" x14ac:dyDescent="0.25">
      <c r="D24" s="32"/>
    </row>
    <row r="25" spans="4:4" x14ac:dyDescent="0.25">
      <c r="D25" s="32"/>
    </row>
  </sheetData>
  <sheetProtection password="D808" sheet="1" objects="1" scenarios="1" autoFilter="0"/>
  <mergeCells count="2">
    <mergeCell ref="A1:D2"/>
    <mergeCell ref="E1:E2"/>
  </mergeCells>
  <dataValidations count="1">
    <dataValidation allowBlank="1" showInputMessage="1" showErrorMessage="1" prompt="Điền ngày cần đến (VD: 22.05)" sqref="E1"/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8" r:id="rId3" name="Button 2">
              <controlPr defaultSize="0" print="0" autoFill="0" autoPict="0" macro="[0]!SUB_BTN_CLICK_FIND_CELLS">
                <anchor>
                  <from>
                    <xdr:col>4</xdr:col>
                    <xdr:colOff>971550</xdr:colOff>
                    <xdr:row>0</xdr:row>
                    <xdr:rowOff>9525</xdr:rowOff>
                  </from>
                  <to>
                    <xdr:col>4</xdr:col>
                    <xdr:colOff>1371600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NG25"/>
  <sheetViews>
    <sheetView workbookViewId="0">
      <pane xSplit="6" ySplit="3" topLeftCell="IP4" activePane="bottomRight" state="frozen"/>
      <selection activeCell="E29" sqref="E29"/>
      <selection pane="topRight" activeCell="E29" sqref="E29"/>
      <selection pane="bottomLeft" activeCell="E29" sqref="E29"/>
      <selection pane="bottomRight" activeCell="E13" sqref="E13"/>
    </sheetView>
  </sheetViews>
  <sheetFormatPr defaultColWidth="9.140625" defaultRowHeight="15" x14ac:dyDescent="0.25"/>
  <cols>
    <col min="1" max="1" width="23.85546875" style="28" customWidth="1"/>
    <col min="2" max="5" width="20.7109375" style="28" customWidth="1"/>
    <col min="6" max="6" width="13.140625" style="28" customWidth="1"/>
    <col min="7" max="371" width="20.7109375" style="28" customWidth="1"/>
    <col min="372" max="16384" width="9.140625" style="28"/>
  </cols>
  <sheetData>
    <row r="1" spans="1:371" ht="15.75" customHeight="1" x14ac:dyDescent="0.25">
      <c r="A1" s="88" t="s">
        <v>21</v>
      </c>
      <c r="B1" s="88"/>
      <c r="C1" s="88"/>
      <c r="D1" s="88"/>
      <c r="E1" s="90">
        <v>4.09</v>
      </c>
      <c r="F1" s="20" t="str">
        <f>TEXT(INDEX(NGHEAN_NK_BAO_CAO_KQKD!A:A,COUNTA(NGHEAN_NK_BAO_CAO_KQKD!A:A)),"dd.mm.yyy")</f>
        <v>28.09.2023</v>
      </c>
    </row>
    <row r="2" spans="1:371" ht="15.75" customHeight="1" x14ac:dyDescent="0.25">
      <c r="A2" s="89"/>
      <c r="B2" s="89"/>
      <c r="C2" s="89"/>
      <c r="D2" s="89"/>
      <c r="E2" s="91"/>
      <c r="F2" s="20" t="str">
        <f>TEXT(INDEX(NGHEAN_NK_BAO_CAO_KQKD!G:G,COUNTA(NGHEAN_NK_BAO_CAO_KQKD!G:G)),"hh:mm:ssss")</f>
        <v>08:34:47</v>
      </c>
      <c r="G2" s="31" t="str">
        <f ca="1">IFERROR(MATCH(G3,NGHEAN_NK_BAO_CAO_KQKD!$A:$A,0)+COUNTIF(NGHEAN_NK_BAO_CAO_KQKD!$A:$A,G3)-1,"")</f>
        <v/>
      </c>
      <c r="H2" s="31" t="str">
        <f ca="1">IFERROR(MATCH(H3,NGHEAN_NK_BAO_CAO_KQKD!$A:$A,0)+COUNTIF(NGHEAN_NK_BAO_CAO_KQKD!$A:$A,H3)-1,"")</f>
        <v/>
      </c>
      <c r="I2" s="31" t="str">
        <f ca="1">IFERROR(MATCH(I3,NGHEAN_NK_BAO_CAO_KQKD!$A:$A,0)+COUNTIF(NGHEAN_NK_BAO_CAO_KQKD!$A:$A,I3)-1,"")</f>
        <v/>
      </c>
      <c r="J2" s="31" t="str">
        <f ca="1">IFERROR(MATCH(J3,NGHEAN_NK_BAO_CAO_KQKD!$A:$A,0)+COUNTIF(NGHEAN_NK_BAO_CAO_KQKD!$A:$A,J3)-1,"")</f>
        <v/>
      </c>
      <c r="K2" s="31" t="str">
        <f ca="1">IFERROR(MATCH(K3,NGHEAN_NK_BAO_CAO_KQKD!$A:$A,0)+COUNTIF(NGHEAN_NK_BAO_CAO_KQKD!$A:$A,K3)-1,"")</f>
        <v/>
      </c>
      <c r="L2" s="31" t="str">
        <f ca="1">IFERROR(MATCH(L3,NGHEAN_NK_BAO_CAO_KQKD!$A:$A,0)+COUNTIF(NGHEAN_NK_BAO_CAO_KQKD!$A:$A,L3)-1,"")</f>
        <v/>
      </c>
      <c r="M2" s="31" t="str">
        <f ca="1">IFERROR(MATCH(M3,NGHEAN_NK_BAO_CAO_KQKD!$A:$A,0)+COUNTIF(NGHEAN_NK_BAO_CAO_KQKD!$A:$A,M3)-1,"")</f>
        <v/>
      </c>
      <c r="N2" s="31" t="str">
        <f ca="1">IFERROR(MATCH(N3,NGHEAN_NK_BAO_CAO_KQKD!$A:$A,0)+COUNTIF(NGHEAN_NK_BAO_CAO_KQKD!$A:$A,N3)-1,"")</f>
        <v/>
      </c>
      <c r="O2" s="31" t="str">
        <f ca="1">IFERROR(MATCH(O3,NGHEAN_NK_BAO_CAO_KQKD!$A:$A,0)+COUNTIF(NGHEAN_NK_BAO_CAO_KQKD!$A:$A,O3)-1,"")</f>
        <v/>
      </c>
      <c r="P2" s="31" t="str">
        <f ca="1">IFERROR(MATCH(P3,NGHEAN_NK_BAO_CAO_KQKD!$A:$A,0)+COUNTIF(NGHEAN_NK_BAO_CAO_KQKD!$A:$A,P3)-1,"")</f>
        <v/>
      </c>
      <c r="Q2" s="31" t="str">
        <f ca="1">IFERROR(MATCH(Q3,NGHEAN_NK_BAO_CAO_KQKD!$A:$A,0)+COUNTIF(NGHEAN_NK_BAO_CAO_KQKD!$A:$A,Q3)-1,"")</f>
        <v/>
      </c>
      <c r="R2" s="31" t="str">
        <f ca="1">IFERROR(MATCH(R3,NGHEAN_NK_BAO_CAO_KQKD!$A:$A,0)+COUNTIF(NGHEAN_NK_BAO_CAO_KQKD!$A:$A,R3)-1,"")</f>
        <v/>
      </c>
      <c r="S2" s="31" t="str">
        <f ca="1">IFERROR(MATCH(S3,NGHEAN_NK_BAO_CAO_KQKD!$A:$A,0)+COUNTIF(NGHEAN_NK_BAO_CAO_KQKD!$A:$A,S3)-1,"")</f>
        <v/>
      </c>
      <c r="T2" s="31" t="str">
        <f ca="1">IFERROR(MATCH(T3,NGHEAN_NK_BAO_CAO_KQKD!$A:$A,0)+COUNTIF(NGHEAN_NK_BAO_CAO_KQKD!$A:$A,T3)-1,"")</f>
        <v/>
      </c>
      <c r="U2" s="31" t="str">
        <f ca="1">IFERROR(MATCH(U3,NGHEAN_NK_BAO_CAO_KQKD!$A:$A,0)+COUNTIF(NGHEAN_NK_BAO_CAO_KQKD!$A:$A,U3)-1,"")</f>
        <v/>
      </c>
      <c r="V2" s="31" t="str">
        <f ca="1">IFERROR(MATCH(V3,NGHEAN_NK_BAO_CAO_KQKD!$A:$A,0)+COUNTIF(NGHEAN_NK_BAO_CAO_KQKD!$A:$A,V3)-1,"")</f>
        <v/>
      </c>
      <c r="W2" s="31" t="str">
        <f ca="1">IFERROR(MATCH(W3,NGHEAN_NK_BAO_CAO_KQKD!$A:$A,0)+COUNTIF(NGHEAN_NK_BAO_CAO_KQKD!$A:$A,W3)-1,"")</f>
        <v/>
      </c>
      <c r="X2" s="31" t="str">
        <f ca="1">IFERROR(MATCH(X3,NGHEAN_NK_BAO_CAO_KQKD!$A:$A,0)+COUNTIF(NGHEAN_NK_BAO_CAO_KQKD!$A:$A,X3)-1,"")</f>
        <v/>
      </c>
      <c r="Y2" s="31" t="str">
        <f ca="1">IFERROR(MATCH(Y3,NGHEAN_NK_BAO_CAO_KQKD!$A:$A,0)+COUNTIF(NGHEAN_NK_BAO_CAO_KQKD!$A:$A,Y3)-1,"")</f>
        <v/>
      </c>
      <c r="Z2" s="31" t="str">
        <f ca="1">IFERROR(MATCH(Z3,NGHEAN_NK_BAO_CAO_KQKD!$A:$A,0)+COUNTIF(NGHEAN_NK_BAO_CAO_KQKD!$A:$A,Z3)-1,"")</f>
        <v/>
      </c>
      <c r="AA2" s="31" t="str">
        <f ca="1">IFERROR(MATCH(AA3,NGHEAN_NK_BAO_CAO_KQKD!$A:$A,0)+COUNTIF(NGHEAN_NK_BAO_CAO_KQKD!$A:$A,AA3)-1,"")</f>
        <v/>
      </c>
      <c r="AB2" s="31" t="str">
        <f ca="1">IFERROR(MATCH(AB3,NGHEAN_NK_BAO_CAO_KQKD!$A:$A,0)+COUNTIF(NGHEAN_NK_BAO_CAO_KQKD!$A:$A,AB3)-1,"")</f>
        <v/>
      </c>
      <c r="AC2" s="31" t="str">
        <f ca="1">IFERROR(MATCH(AC3,NGHEAN_NK_BAO_CAO_KQKD!$A:$A,0)+COUNTIF(NGHEAN_NK_BAO_CAO_KQKD!$A:$A,AC3)-1,"")</f>
        <v/>
      </c>
      <c r="AD2" s="31" t="str">
        <f ca="1">IFERROR(MATCH(AD3,NGHEAN_NK_BAO_CAO_KQKD!$A:$A,0)+COUNTIF(NGHEAN_NK_BAO_CAO_KQKD!$A:$A,AD3)-1,"")</f>
        <v/>
      </c>
      <c r="AE2" s="31" t="str">
        <f ca="1">IFERROR(MATCH(AE3,NGHEAN_NK_BAO_CAO_KQKD!$A:$A,0)+COUNTIF(NGHEAN_NK_BAO_CAO_KQKD!$A:$A,AE3)-1,"")</f>
        <v/>
      </c>
      <c r="AF2" s="31" t="str">
        <f ca="1">IFERROR(MATCH(AF3,NGHEAN_NK_BAO_CAO_KQKD!$A:$A,0)+COUNTIF(NGHEAN_NK_BAO_CAO_KQKD!$A:$A,AF3)-1,"")</f>
        <v/>
      </c>
      <c r="AG2" s="31" t="str">
        <f ca="1">IFERROR(MATCH(AG3,NGHEAN_NK_BAO_CAO_KQKD!$A:$A,0)+COUNTIF(NGHEAN_NK_BAO_CAO_KQKD!$A:$A,AG3)-1,"")</f>
        <v/>
      </c>
      <c r="AH2" s="31" t="str">
        <f ca="1">IFERROR(MATCH(AH3,NGHEAN_NK_BAO_CAO_KQKD!$A:$A,0)+COUNTIF(NGHEAN_NK_BAO_CAO_KQKD!$A:$A,AH3)-1,"")</f>
        <v/>
      </c>
      <c r="AI2" s="31" t="str">
        <f ca="1">IFERROR(MATCH(AI3,NGHEAN_NK_BAO_CAO_KQKD!$A:$A,0)+COUNTIF(NGHEAN_NK_BAO_CAO_KQKD!$A:$A,AI3)-1,"")</f>
        <v/>
      </c>
      <c r="AJ2" s="31" t="str">
        <f ca="1">IFERROR(MATCH(AJ3,NGHEAN_NK_BAO_CAO_KQKD!$A:$A,0)+COUNTIF(NGHEAN_NK_BAO_CAO_KQKD!$A:$A,AJ3)-1,"")</f>
        <v/>
      </c>
      <c r="AK2" s="31" t="str">
        <f ca="1">IFERROR(MATCH(AK3,NGHEAN_NK_BAO_CAO_KQKD!$A:$A,0)+COUNTIF(NGHEAN_NK_BAO_CAO_KQKD!$A:$A,AK3)-1,"")</f>
        <v/>
      </c>
      <c r="AL2" s="31" t="str">
        <f ca="1">IFERROR(MATCH(AL3,NGHEAN_NK_BAO_CAO_KQKD!$A:$A,0)+COUNTIF(NGHEAN_NK_BAO_CAO_KQKD!$A:$A,AL3)-1,"")</f>
        <v/>
      </c>
      <c r="AM2" s="31" t="str">
        <f ca="1">IFERROR(MATCH(AM3,NGHEAN_NK_BAO_CAO_KQKD!$A:$A,0)+COUNTIF(NGHEAN_NK_BAO_CAO_KQKD!$A:$A,AM3)-1,"")</f>
        <v/>
      </c>
      <c r="AN2" s="31" t="str">
        <f ca="1">IFERROR(MATCH(AN3,NGHEAN_NK_BAO_CAO_KQKD!$A:$A,0)+COUNTIF(NGHEAN_NK_BAO_CAO_KQKD!$A:$A,AN3)-1,"")</f>
        <v/>
      </c>
      <c r="AO2" s="31" t="str">
        <f ca="1">IFERROR(MATCH(AO3,NGHEAN_NK_BAO_CAO_KQKD!$A:$A,0)+COUNTIF(NGHEAN_NK_BAO_CAO_KQKD!$A:$A,AO3)-1,"")</f>
        <v/>
      </c>
      <c r="AP2" s="31" t="str">
        <f ca="1">IFERROR(MATCH(AP3,NGHEAN_NK_BAO_CAO_KQKD!$A:$A,0)+COUNTIF(NGHEAN_NK_BAO_CAO_KQKD!$A:$A,AP3)-1,"")</f>
        <v/>
      </c>
      <c r="AQ2" s="31" t="str">
        <f ca="1">IFERROR(MATCH(AQ3,NGHEAN_NK_BAO_CAO_KQKD!$A:$A,0)+COUNTIF(NGHEAN_NK_BAO_CAO_KQKD!$A:$A,AQ3)-1,"")</f>
        <v/>
      </c>
      <c r="AR2" s="31" t="str">
        <f ca="1">IFERROR(MATCH(AR3,NGHEAN_NK_BAO_CAO_KQKD!$A:$A,0)+COUNTIF(NGHEAN_NK_BAO_CAO_KQKD!$A:$A,AR3)-1,"")</f>
        <v/>
      </c>
      <c r="AS2" s="31" t="str">
        <f ca="1">IFERROR(MATCH(AS3,NGHEAN_NK_BAO_CAO_KQKD!$A:$A,0)+COUNTIF(NGHEAN_NK_BAO_CAO_KQKD!$A:$A,AS3)-1,"")</f>
        <v/>
      </c>
      <c r="AT2" s="31" t="str">
        <f ca="1">IFERROR(MATCH(AT3,NGHEAN_NK_BAO_CAO_KQKD!$A:$A,0)+COUNTIF(NGHEAN_NK_BAO_CAO_KQKD!$A:$A,AT3)-1,"")</f>
        <v/>
      </c>
      <c r="AU2" s="31" t="str">
        <f ca="1">IFERROR(MATCH(AU3,NGHEAN_NK_BAO_CAO_KQKD!$A:$A,0)+COUNTIF(NGHEAN_NK_BAO_CAO_KQKD!$A:$A,AU3)-1,"")</f>
        <v/>
      </c>
      <c r="AV2" s="31" t="str">
        <f ca="1">IFERROR(MATCH(AV3,NGHEAN_NK_BAO_CAO_KQKD!$A:$A,0)+COUNTIF(NGHEAN_NK_BAO_CAO_KQKD!$A:$A,AV3)-1,"")</f>
        <v/>
      </c>
      <c r="AW2" s="31" t="str">
        <f ca="1">IFERROR(MATCH(AW3,NGHEAN_NK_BAO_CAO_KQKD!$A:$A,0)+COUNTIF(NGHEAN_NK_BAO_CAO_KQKD!$A:$A,AW3)-1,"")</f>
        <v/>
      </c>
      <c r="AX2" s="31" t="str">
        <f ca="1">IFERROR(MATCH(AX3,NGHEAN_NK_BAO_CAO_KQKD!$A:$A,0)+COUNTIF(NGHEAN_NK_BAO_CAO_KQKD!$A:$A,AX3)-1,"")</f>
        <v/>
      </c>
      <c r="AY2" s="31" t="str">
        <f ca="1">IFERROR(MATCH(AY3,NGHEAN_NK_BAO_CAO_KQKD!$A:$A,0)+COUNTIF(NGHEAN_NK_BAO_CAO_KQKD!$A:$A,AY3)-1,"")</f>
        <v/>
      </c>
      <c r="AZ2" s="31" t="str">
        <f ca="1">IFERROR(MATCH(AZ3,NGHEAN_NK_BAO_CAO_KQKD!$A:$A,0)+COUNTIF(NGHEAN_NK_BAO_CAO_KQKD!$A:$A,AZ3)-1,"")</f>
        <v/>
      </c>
      <c r="BA2" s="31" t="str">
        <f ca="1">IFERROR(MATCH(BA3,NGHEAN_NK_BAO_CAO_KQKD!$A:$A,0)+COUNTIF(NGHEAN_NK_BAO_CAO_KQKD!$A:$A,BA3)-1,"")</f>
        <v/>
      </c>
      <c r="BB2" s="31" t="str">
        <f ca="1">IFERROR(MATCH(BB3,NGHEAN_NK_BAO_CAO_KQKD!$A:$A,0)+COUNTIF(NGHEAN_NK_BAO_CAO_KQKD!$A:$A,BB3)-1,"")</f>
        <v/>
      </c>
      <c r="BC2" s="31" t="str">
        <f ca="1">IFERROR(MATCH(BC3,NGHEAN_NK_BAO_CAO_KQKD!$A:$A,0)+COUNTIF(NGHEAN_NK_BAO_CAO_KQKD!$A:$A,BC3)-1,"")</f>
        <v/>
      </c>
      <c r="BD2" s="31" t="str">
        <f ca="1">IFERROR(MATCH(BD3,NGHEAN_NK_BAO_CAO_KQKD!$A:$A,0)+COUNTIF(NGHEAN_NK_BAO_CAO_KQKD!$A:$A,BD3)-1,"")</f>
        <v/>
      </c>
      <c r="BE2" s="31" t="str">
        <f ca="1">IFERROR(MATCH(BE3,NGHEAN_NK_BAO_CAO_KQKD!$A:$A,0)+COUNTIF(NGHEAN_NK_BAO_CAO_KQKD!$A:$A,BE3)-1,"")</f>
        <v/>
      </c>
      <c r="BF2" s="31" t="str">
        <f ca="1">IFERROR(MATCH(BF3,NGHEAN_NK_BAO_CAO_KQKD!$A:$A,0)+COUNTIF(NGHEAN_NK_BAO_CAO_KQKD!$A:$A,BF3)-1,"")</f>
        <v/>
      </c>
      <c r="BG2" s="31" t="str">
        <f ca="1">IFERROR(MATCH(BG3,NGHEAN_NK_BAO_CAO_KQKD!$A:$A,0)+COUNTIF(NGHEAN_NK_BAO_CAO_KQKD!$A:$A,BG3)-1,"")</f>
        <v/>
      </c>
      <c r="BH2" s="31" t="str">
        <f ca="1">IFERROR(MATCH(BH3,NGHEAN_NK_BAO_CAO_KQKD!$A:$A,0)+COUNTIF(NGHEAN_NK_BAO_CAO_KQKD!$A:$A,BH3)-1,"")</f>
        <v/>
      </c>
      <c r="BI2" s="31" t="str">
        <f ca="1">IFERROR(MATCH(BI3,NGHEAN_NK_BAO_CAO_KQKD!$A:$A,0)+COUNTIF(NGHEAN_NK_BAO_CAO_KQKD!$A:$A,BI3)-1,"")</f>
        <v/>
      </c>
      <c r="BJ2" s="31" t="str">
        <f ca="1">IFERROR(MATCH(BJ3,NGHEAN_NK_BAO_CAO_KQKD!$A:$A,0)+COUNTIF(NGHEAN_NK_BAO_CAO_KQKD!$A:$A,BJ3)-1,"")</f>
        <v/>
      </c>
      <c r="BK2" s="31" t="str">
        <f ca="1">IFERROR(MATCH(BK3,NGHEAN_NK_BAO_CAO_KQKD!$A:$A,0)+COUNTIF(NGHEAN_NK_BAO_CAO_KQKD!$A:$A,BK3)-1,"")</f>
        <v/>
      </c>
      <c r="BL2" s="31" t="str">
        <f ca="1">IFERROR(MATCH(BL3,NGHEAN_NK_BAO_CAO_KQKD!$A:$A,0)+COUNTIF(NGHEAN_NK_BAO_CAO_KQKD!$A:$A,BL3)-1,"")</f>
        <v/>
      </c>
      <c r="BM2" s="31" t="str">
        <f ca="1">IFERROR(MATCH(BM3,NGHEAN_NK_BAO_CAO_KQKD!$A:$A,0)+COUNTIF(NGHEAN_NK_BAO_CAO_KQKD!$A:$A,BM3)-1,"")</f>
        <v/>
      </c>
      <c r="BN2" s="31" t="str">
        <f ca="1">IFERROR(MATCH(BN3,NGHEAN_NK_BAO_CAO_KQKD!$A:$A,0)+COUNTIF(NGHEAN_NK_BAO_CAO_KQKD!$A:$A,BN3)-1,"")</f>
        <v/>
      </c>
      <c r="BO2" s="31" t="str">
        <f ca="1">IFERROR(MATCH(BO3,NGHEAN_NK_BAO_CAO_KQKD!$A:$A,0)+COUNTIF(NGHEAN_NK_BAO_CAO_KQKD!$A:$A,BO3)-1,"")</f>
        <v/>
      </c>
      <c r="BP2" s="31" t="str">
        <f ca="1">IFERROR(MATCH(BP3,NGHEAN_NK_BAO_CAO_KQKD!$A:$A,0)+COUNTIF(NGHEAN_NK_BAO_CAO_KQKD!$A:$A,BP3)-1,"")</f>
        <v/>
      </c>
      <c r="BQ2" s="31" t="str">
        <f ca="1">IFERROR(MATCH(BQ3,NGHEAN_NK_BAO_CAO_KQKD!$A:$A,0)+COUNTIF(NGHEAN_NK_BAO_CAO_KQKD!$A:$A,BQ3)-1,"")</f>
        <v/>
      </c>
      <c r="BR2" s="31" t="str">
        <f ca="1">IFERROR(MATCH(BR3,NGHEAN_NK_BAO_CAO_KQKD!$A:$A,0)+COUNTIF(NGHEAN_NK_BAO_CAO_KQKD!$A:$A,BR3)-1,"")</f>
        <v/>
      </c>
      <c r="BS2" s="31" t="str">
        <f ca="1">IFERROR(MATCH(BS3,NGHEAN_NK_BAO_CAO_KQKD!$A:$A,0)+COUNTIF(NGHEAN_NK_BAO_CAO_KQKD!$A:$A,BS3)-1,"")</f>
        <v/>
      </c>
      <c r="BT2" s="31" t="str">
        <f ca="1">IFERROR(MATCH(BT3,NGHEAN_NK_BAO_CAO_KQKD!$A:$A,0)+COUNTIF(NGHEAN_NK_BAO_CAO_KQKD!$A:$A,BT3)-1,"")</f>
        <v/>
      </c>
      <c r="BU2" s="31" t="str">
        <f ca="1">IFERROR(MATCH(BU3,NGHEAN_NK_BAO_CAO_KQKD!$A:$A,0)+COUNTIF(NGHEAN_NK_BAO_CAO_KQKD!$A:$A,BU3)-1,"")</f>
        <v/>
      </c>
      <c r="BV2" s="31" t="str">
        <f ca="1">IFERROR(MATCH(BV3,NGHEAN_NK_BAO_CAO_KQKD!$A:$A,0)+COUNTIF(NGHEAN_NK_BAO_CAO_KQKD!$A:$A,BV3)-1,"")</f>
        <v/>
      </c>
      <c r="BW2" s="31" t="str">
        <f ca="1">IFERROR(MATCH(BW3,NGHEAN_NK_BAO_CAO_KQKD!$A:$A,0)+COUNTIF(NGHEAN_NK_BAO_CAO_KQKD!$A:$A,BW3)-1,"")</f>
        <v/>
      </c>
      <c r="BX2" s="31" t="str">
        <f ca="1">IFERROR(MATCH(BX3,NGHEAN_NK_BAO_CAO_KQKD!$A:$A,0)+COUNTIF(NGHEAN_NK_BAO_CAO_KQKD!$A:$A,BX3)-1,"")</f>
        <v/>
      </c>
      <c r="BY2" s="31" t="str">
        <f ca="1">IFERROR(MATCH(BY3,NGHEAN_NK_BAO_CAO_KQKD!$A:$A,0)+COUNTIF(NGHEAN_NK_BAO_CAO_KQKD!$A:$A,BY3)-1,"")</f>
        <v/>
      </c>
      <c r="BZ2" s="31" t="str">
        <f ca="1">IFERROR(MATCH(BZ3,NGHEAN_NK_BAO_CAO_KQKD!$A:$A,0)+COUNTIF(NGHEAN_NK_BAO_CAO_KQKD!$A:$A,BZ3)-1,"")</f>
        <v/>
      </c>
      <c r="CA2" s="31" t="str">
        <f ca="1">IFERROR(MATCH(CA3,NGHEAN_NK_BAO_CAO_KQKD!$A:$A,0)+COUNTIF(NGHEAN_NK_BAO_CAO_KQKD!$A:$A,CA3)-1,"")</f>
        <v/>
      </c>
      <c r="CB2" s="31" t="str">
        <f ca="1">IFERROR(MATCH(CB3,NGHEAN_NK_BAO_CAO_KQKD!$A:$A,0)+COUNTIF(NGHEAN_NK_BAO_CAO_KQKD!$A:$A,CB3)-1,"")</f>
        <v/>
      </c>
      <c r="CC2" s="31" t="str">
        <f ca="1">IFERROR(MATCH(CC3,NGHEAN_NK_BAO_CAO_KQKD!$A:$A,0)+COUNTIF(NGHEAN_NK_BAO_CAO_KQKD!$A:$A,CC3)-1,"")</f>
        <v/>
      </c>
      <c r="CD2" s="31" t="str">
        <f ca="1">IFERROR(MATCH(CD3,NGHEAN_NK_BAO_CAO_KQKD!$A:$A,0)+COUNTIF(NGHEAN_NK_BAO_CAO_KQKD!$A:$A,CD3)-1,"")</f>
        <v/>
      </c>
      <c r="CE2" s="31" t="str">
        <f ca="1">IFERROR(MATCH(CE3,NGHEAN_NK_BAO_CAO_KQKD!$A:$A,0)+COUNTIF(NGHEAN_NK_BAO_CAO_KQKD!$A:$A,CE3)-1,"")</f>
        <v/>
      </c>
      <c r="CF2" s="31" t="str">
        <f ca="1">IFERROR(MATCH(CF3,NGHEAN_NK_BAO_CAO_KQKD!$A:$A,0)+COUNTIF(NGHEAN_NK_BAO_CAO_KQKD!$A:$A,CF3)-1,"")</f>
        <v/>
      </c>
      <c r="CG2" s="31" t="str">
        <f ca="1">IFERROR(MATCH(CG3,NGHEAN_NK_BAO_CAO_KQKD!$A:$A,0)+COUNTIF(NGHEAN_NK_BAO_CAO_KQKD!$A:$A,CG3)-1,"")</f>
        <v/>
      </c>
      <c r="CH2" s="31" t="str">
        <f ca="1">IFERROR(MATCH(CH3,NGHEAN_NK_BAO_CAO_KQKD!$A:$A,0)+COUNTIF(NGHEAN_NK_BAO_CAO_KQKD!$A:$A,CH3)-1,"")</f>
        <v/>
      </c>
      <c r="CI2" s="31" t="str">
        <f ca="1">IFERROR(MATCH(CI3,NGHEAN_NK_BAO_CAO_KQKD!$A:$A,0)+COUNTIF(NGHEAN_NK_BAO_CAO_KQKD!$A:$A,CI3)-1,"")</f>
        <v/>
      </c>
      <c r="CJ2" s="31" t="str">
        <f ca="1">IFERROR(MATCH(CJ3,NGHEAN_NK_BAO_CAO_KQKD!$A:$A,0)+COUNTIF(NGHEAN_NK_BAO_CAO_KQKD!$A:$A,CJ3)-1,"")</f>
        <v/>
      </c>
      <c r="CK2" s="31" t="str">
        <f ca="1">IFERROR(MATCH(CK3,NGHEAN_NK_BAO_CAO_KQKD!$A:$A,0)+COUNTIF(NGHEAN_NK_BAO_CAO_KQKD!$A:$A,CK3)-1,"")</f>
        <v/>
      </c>
      <c r="CL2" s="31" t="str">
        <f ca="1">IFERROR(MATCH(CL3,NGHEAN_NK_BAO_CAO_KQKD!$A:$A,0)+COUNTIF(NGHEAN_NK_BAO_CAO_KQKD!$A:$A,CL3)-1,"")</f>
        <v/>
      </c>
      <c r="CM2" s="31" t="str">
        <f ca="1">IFERROR(MATCH(CM3,NGHEAN_NK_BAO_CAO_KQKD!$A:$A,0)+COUNTIF(NGHEAN_NK_BAO_CAO_KQKD!$A:$A,CM3)-1,"")</f>
        <v/>
      </c>
      <c r="CN2" s="31" t="str">
        <f ca="1">IFERROR(MATCH(CN3,NGHEAN_NK_BAO_CAO_KQKD!$A:$A,0)+COUNTIF(NGHEAN_NK_BAO_CAO_KQKD!$A:$A,CN3)-1,"")</f>
        <v/>
      </c>
      <c r="CO2" s="31" t="str">
        <f ca="1">IFERROR(MATCH(CO3,NGHEAN_NK_BAO_CAO_KQKD!$A:$A,0)+COUNTIF(NGHEAN_NK_BAO_CAO_KQKD!$A:$A,CO3)-1,"")</f>
        <v/>
      </c>
      <c r="CP2" s="31" t="str">
        <f ca="1">IFERROR(MATCH(CP3,NGHEAN_NK_BAO_CAO_KQKD!$A:$A,0)+COUNTIF(NGHEAN_NK_BAO_CAO_KQKD!$A:$A,CP3)-1,"")</f>
        <v/>
      </c>
      <c r="CQ2" s="31" t="str">
        <f ca="1">IFERROR(MATCH(CQ3,NGHEAN_NK_BAO_CAO_KQKD!$A:$A,0)+COUNTIF(NGHEAN_NK_BAO_CAO_KQKD!$A:$A,CQ3)-1,"")</f>
        <v/>
      </c>
      <c r="CR2" s="31" t="str">
        <f ca="1">IFERROR(MATCH(CR3,NGHEAN_NK_BAO_CAO_KQKD!$A:$A,0)+COUNTIF(NGHEAN_NK_BAO_CAO_KQKD!$A:$A,CR3)-1,"")</f>
        <v/>
      </c>
      <c r="CS2" s="31" t="str">
        <f ca="1">IFERROR(MATCH(CS3,NGHEAN_NK_BAO_CAO_KQKD!$A:$A,0)+COUNTIF(NGHEAN_NK_BAO_CAO_KQKD!$A:$A,CS3)-1,"")</f>
        <v/>
      </c>
      <c r="CT2" s="31" t="str">
        <f ca="1">IFERROR(MATCH(CT3,NGHEAN_NK_BAO_CAO_KQKD!$A:$A,0)+COUNTIF(NGHEAN_NK_BAO_CAO_KQKD!$A:$A,CT3)-1,"")</f>
        <v/>
      </c>
      <c r="CU2" s="31" t="str">
        <f ca="1">IFERROR(MATCH(CU3,NGHEAN_NK_BAO_CAO_KQKD!$A:$A,0)+COUNTIF(NGHEAN_NK_BAO_CAO_KQKD!$A:$A,CU3)-1,"")</f>
        <v/>
      </c>
      <c r="CV2" s="31" t="str">
        <f ca="1">IFERROR(MATCH(CV3,NGHEAN_NK_BAO_CAO_KQKD!$A:$A,0)+COUNTIF(NGHEAN_NK_BAO_CAO_KQKD!$A:$A,CV3)-1,"")</f>
        <v/>
      </c>
      <c r="CW2" s="31" t="str">
        <f ca="1">IFERROR(MATCH(CW3,NGHEAN_NK_BAO_CAO_KQKD!$A:$A,0)+COUNTIF(NGHEAN_NK_BAO_CAO_KQKD!$A:$A,CW3)-1,"")</f>
        <v/>
      </c>
      <c r="CX2" s="31" t="str">
        <f ca="1">IFERROR(MATCH(CX3,NGHEAN_NK_BAO_CAO_KQKD!$A:$A,0)+COUNTIF(NGHEAN_NK_BAO_CAO_KQKD!$A:$A,CX3)-1,"")</f>
        <v/>
      </c>
      <c r="CY2" s="31" t="str">
        <f ca="1">IFERROR(MATCH(CY3,NGHEAN_NK_BAO_CAO_KQKD!$A:$A,0)+COUNTIF(NGHEAN_NK_BAO_CAO_KQKD!$A:$A,CY3)-1,"")</f>
        <v/>
      </c>
      <c r="CZ2" s="31" t="str">
        <f ca="1">IFERROR(MATCH(CZ3,NGHEAN_NK_BAO_CAO_KQKD!$A:$A,0)+COUNTIF(NGHEAN_NK_BAO_CAO_KQKD!$A:$A,CZ3)-1,"")</f>
        <v/>
      </c>
      <c r="DA2" s="31" t="str">
        <f ca="1">IFERROR(MATCH(DA3,NGHEAN_NK_BAO_CAO_KQKD!$A:$A,0)+COUNTIF(NGHEAN_NK_BAO_CAO_KQKD!$A:$A,DA3)-1,"")</f>
        <v/>
      </c>
      <c r="DB2" s="31" t="str">
        <f ca="1">IFERROR(MATCH(DB3,NGHEAN_NK_BAO_CAO_KQKD!$A:$A,0)+COUNTIF(NGHEAN_NK_BAO_CAO_KQKD!$A:$A,DB3)-1,"")</f>
        <v/>
      </c>
      <c r="DC2" s="31" t="str">
        <f ca="1">IFERROR(MATCH(DC3,NGHEAN_NK_BAO_CAO_KQKD!$A:$A,0)+COUNTIF(NGHEAN_NK_BAO_CAO_KQKD!$A:$A,DC3)-1,"")</f>
        <v/>
      </c>
      <c r="DD2" s="31" t="str">
        <f ca="1">IFERROR(MATCH(DD3,NGHEAN_NK_BAO_CAO_KQKD!$A:$A,0)+COUNTIF(NGHEAN_NK_BAO_CAO_KQKD!$A:$A,DD3)-1,"")</f>
        <v/>
      </c>
      <c r="DE2" s="31" t="str">
        <f ca="1">IFERROR(MATCH(DE3,NGHEAN_NK_BAO_CAO_KQKD!$A:$A,0)+COUNTIF(NGHEAN_NK_BAO_CAO_KQKD!$A:$A,DE3)-1,"")</f>
        <v/>
      </c>
      <c r="DF2" s="31" t="str">
        <f ca="1">IFERROR(MATCH(DF3,NGHEAN_NK_BAO_CAO_KQKD!$A:$A,0)+COUNTIF(NGHEAN_NK_BAO_CAO_KQKD!$A:$A,DF3)-1,"")</f>
        <v/>
      </c>
      <c r="DG2" s="31" t="str">
        <f ca="1">IFERROR(MATCH(DG3,NGHEAN_NK_BAO_CAO_KQKD!$A:$A,0)+COUNTIF(NGHEAN_NK_BAO_CAO_KQKD!$A:$A,DG3)-1,"")</f>
        <v/>
      </c>
      <c r="DH2" s="31" t="str">
        <f ca="1">IFERROR(MATCH(DH3,NGHEAN_NK_BAO_CAO_KQKD!$A:$A,0)+COUNTIF(NGHEAN_NK_BAO_CAO_KQKD!$A:$A,DH3)-1,"")</f>
        <v/>
      </c>
      <c r="DI2" s="31" t="str">
        <f ca="1">IFERROR(MATCH(DI3,NGHEAN_NK_BAO_CAO_KQKD!$A:$A,0)+COUNTIF(NGHEAN_NK_BAO_CAO_KQKD!$A:$A,DI3)-1,"")</f>
        <v/>
      </c>
      <c r="DJ2" s="31" t="str">
        <f ca="1">IFERROR(MATCH(DJ3,NGHEAN_NK_BAO_CAO_KQKD!$A:$A,0)+COUNTIF(NGHEAN_NK_BAO_CAO_KQKD!$A:$A,DJ3)-1,"")</f>
        <v/>
      </c>
      <c r="DK2" s="31" t="str">
        <f ca="1">IFERROR(MATCH(DK3,NGHEAN_NK_BAO_CAO_KQKD!$A:$A,0)+COUNTIF(NGHEAN_NK_BAO_CAO_KQKD!$A:$A,DK3)-1,"")</f>
        <v/>
      </c>
      <c r="DL2" s="31" t="str">
        <f ca="1">IFERROR(MATCH(DL3,NGHEAN_NK_BAO_CAO_KQKD!$A:$A,0)+COUNTIF(NGHEAN_NK_BAO_CAO_KQKD!$A:$A,DL3)-1,"")</f>
        <v/>
      </c>
      <c r="DM2" s="31" t="str">
        <f ca="1">IFERROR(MATCH(DM3,NGHEAN_NK_BAO_CAO_KQKD!$A:$A,0)+COUNTIF(NGHEAN_NK_BAO_CAO_KQKD!$A:$A,DM3)-1,"")</f>
        <v/>
      </c>
      <c r="DN2" s="31" t="str">
        <f ca="1">IFERROR(MATCH(DN3,NGHEAN_NK_BAO_CAO_KQKD!$A:$A,0)+COUNTIF(NGHEAN_NK_BAO_CAO_KQKD!$A:$A,DN3)-1,"")</f>
        <v/>
      </c>
      <c r="DO2" s="31" t="str">
        <f ca="1">IFERROR(MATCH(DO3,NGHEAN_NK_BAO_CAO_KQKD!$A:$A,0)+COUNTIF(NGHEAN_NK_BAO_CAO_KQKD!$A:$A,DO3)-1,"")</f>
        <v/>
      </c>
      <c r="DP2" s="31" t="str">
        <f ca="1">IFERROR(MATCH(DP3,NGHEAN_NK_BAO_CAO_KQKD!$A:$A,0)+COUNTIF(NGHEAN_NK_BAO_CAO_KQKD!$A:$A,DP3)-1,"")</f>
        <v/>
      </c>
      <c r="DQ2" s="31" t="str">
        <f ca="1">IFERROR(MATCH(DQ3,NGHEAN_NK_BAO_CAO_KQKD!$A:$A,0)+COUNTIF(NGHEAN_NK_BAO_CAO_KQKD!$A:$A,DQ3)-1,"")</f>
        <v/>
      </c>
      <c r="DR2" s="31" t="str">
        <f ca="1">IFERROR(MATCH(DR3,NGHEAN_NK_BAO_CAO_KQKD!$A:$A,0)+COUNTIF(NGHEAN_NK_BAO_CAO_KQKD!$A:$A,DR3)-1,"")</f>
        <v/>
      </c>
      <c r="DS2" s="31" t="str">
        <f ca="1">IFERROR(MATCH(DS3,NGHEAN_NK_BAO_CAO_KQKD!$A:$A,0)+COUNTIF(NGHEAN_NK_BAO_CAO_KQKD!$A:$A,DS3)-1,"")</f>
        <v/>
      </c>
      <c r="DT2" s="31" t="str">
        <f ca="1">IFERROR(MATCH(DT3,NGHEAN_NK_BAO_CAO_KQKD!$A:$A,0)+COUNTIF(NGHEAN_NK_BAO_CAO_KQKD!$A:$A,DT3)-1,"")</f>
        <v/>
      </c>
      <c r="DU2" s="31" t="str">
        <f ca="1">IFERROR(MATCH(DU3,NGHEAN_NK_BAO_CAO_KQKD!$A:$A,0)+COUNTIF(NGHEAN_NK_BAO_CAO_KQKD!$A:$A,DU3)-1,"")</f>
        <v/>
      </c>
      <c r="DV2" s="31" t="str">
        <f ca="1">IFERROR(MATCH(DV3,NGHEAN_NK_BAO_CAO_KQKD!$A:$A,0)+COUNTIF(NGHEAN_NK_BAO_CAO_KQKD!$A:$A,DV3)-1,"")</f>
        <v/>
      </c>
      <c r="DW2" s="31" t="str">
        <f ca="1">IFERROR(MATCH(DW3,NGHEAN_NK_BAO_CAO_KQKD!$A:$A,0)+COUNTIF(NGHEAN_NK_BAO_CAO_KQKD!$A:$A,DW3)-1,"")</f>
        <v/>
      </c>
      <c r="DX2" s="31" t="str">
        <f ca="1">IFERROR(MATCH(DX3,NGHEAN_NK_BAO_CAO_KQKD!$A:$A,0)+COUNTIF(NGHEAN_NK_BAO_CAO_KQKD!$A:$A,DX3)-1,"")</f>
        <v/>
      </c>
      <c r="DY2" s="31" t="str">
        <f ca="1">IFERROR(MATCH(DY3,NGHEAN_NK_BAO_CAO_KQKD!$A:$A,0)+COUNTIF(NGHEAN_NK_BAO_CAO_KQKD!$A:$A,DY3)-1,"")</f>
        <v/>
      </c>
      <c r="DZ2" s="31" t="str">
        <f ca="1">IFERROR(MATCH(DZ3,NGHEAN_NK_BAO_CAO_KQKD!$A:$A,0)+COUNTIF(NGHEAN_NK_BAO_CAO_KQKD!$A:$A,DZ3)-1,"")</f>
        <v/>
      </c>
      <c r="EA2" s="31" t="str">
        <f ca="1">IFERROR(MATCH(EA3,NGHEAN_NK_BAO_CAO_KQKD!$A:$A,0)+COUNTIF(NGHEAN_NK_BAO_CAO_KQKD!$A:$A,EA3)-1,"")</f>
        <v/>
      </c>
      <c r="EB2" s="31" t="str">
        <f ca="1">IFERROR(MATCH(EB3,NGHEAN_NK_BAO_CAO_KQKD!$A:$A,0)+COUNTIF(NGHEAN_NK_BAO_CAO_KQKD!$A:$A,EB3)-1,"")</f>
        <v/>
      </c>
      <c r="EC2" s="31" t="str">
        <f ca="1">IFERROR(MATCH(EC3,NGHEAN_NK_BAO_CAO_KQKD!$A:$A,0)+COUNTIF(NGHEAN_NK_BAO_CAO_KQKD!$A:$A,EC3)-1,"")</f>
        <v/>
      </c>
      <c r="ED2" s="31" t="str">
        <f ca="1">IFERROR(MATCH(ED3,NGHEAN_NK_BAO_CAO_KQKD!$A:$A,0)+COUNTIF(NGHEAN_NK_BAO_CAO_KQKD!$A:$A,ED3)-1,"")</f>
        <v/>
      </c>
      <c r="EE2" s="31" t="str">
        <f ca="1">IFERROR(MATCH(EE3,NGHEAN_NK_BAO_CAO_KQKD!$A:$A,0)+COUNTIF(NGHEAN_NK_BAO_CAO_KQKD!$A:$A,EE3)-1,"")</f>
        <v/>
      </c>
      <c r="EF2" s="31" t="str">
        <f ca="1">IFERROR(MATCH(EF3,NGHEAN_NK_BAO_CAO_KQKD!$A:$A,0)+COUNTIF(NGHEAN_NK_BAO_CAO_KQKD!$A:$A,EF3)-1,"")</f>
        <v/>
      </c>
      <c r="EG2" s="31" t="str">
        <f ca="1">IFERROR(MATCH(EG3,NGHEAN_NK_BAO_CAO_KQKD!$A:$A,0)+COUNTIF(NGHEAN_NK_BAO_CAO_KQKD!$A:$A,EG3)-1,"")</f>
        <v/>
      </c>
      <c r="EH2" s="31" t="str">
        <f ca="1">IFERROR(MATCH(EH3,NGHEAN_NK_BAO_CAO_KQKD!$A:$A,0)+COUNTIF(NGHEAN_NK_BAO_CAO_KQKD!$A:$A,EH3)-1,"")</f>
        <v/>
      </c>
      <c r="EI2" s="31" t="str">
        <f ca="1">IFERROR(MATCH(EI3,NGHEAN_NK_BAO_CAO_KQKD!$A:$A,0)+COUNTIF(NGHEAN_NK_BAO_CAO_KQKD!$A:$A,EI3)-1,"")</f>
        <v/>
      </c>
      <c r="EJ2" s="31" t="str">
        <f ca="1">IFERROR(MATCH(EJ3,NGHEAN_NK_BAO_CAO_KQKD!$A:$A,0)+COUNTIF(NGHEAN_NK_BAO_CAO_KQKD!$A:$A,EJ3)-1,"")</f>
        <v/>
      </c>
      <c r="EK2" s="31" t="str">
        <f ca="1">IFERROR(MATCH(EK3,NGHEAN_NK_BAO_CAO_KQKD!$A:$A,0)+COUNTIF(NGHEAN_NK_BAO_CAO_KQKD!$A:$A,EK3)-1,"")</f>
        <v/>
      </c>
      <c r="EL2" s="31" t="str">
        <f ca="1">IFERROR(MATCH(EL3,NGHEAN_NK_BAO_CAO_KQKD!$A:$A,0)+COUNTIF(NGHEAN_NK_BAO_CAO_KQKD!$A:$A,EL3)-1,"")</f>
        <v/>
      </c>
      <c r="EM2" s="31" t="str">
        <f ca="1">IFERROR(MATCH(EM3,NGHEAN_NK_BAO_CAO_KQKD!$A:$A,0)+COUNTIF(NGHEAN_NK_BAO_CAO_KQKD!$A:$A,EM3)-1,"")</f>
        <v/>
      </c>
      <c r="EN2" s="31" t="str">
        <f ca="1">IFERROR(MATCH(EN3,NGHEAN_NK_BAO_CAO_KQKD!$A:$A,0)+COUNTIF(NGHEAN_NK_BAO_CAO_KQKD!$A:$A,EN3)-1,"")</f>
        <v/>
      </c>
      <c r="EO2" s="31" t="str">
        <f ca="1">IFERROR(MATCH(EO3,NGHEAN_NK_BAO_CAO_KQKD!$A:$A,0)+COUNTIF(NGHEAN_NK_BAO_CAO_KQKD!$A:$A,EO3)-1,"")</f>
        <v/>
      </c>
      <c r="EP2" s="31" t="str">
        <f ca="1">IFERROR(MATCH(EP3,NGHEAN_NK_BAO_CAO_KQKD!$A:$A,0)+COUNTIF(NGHEAN_NK_BAO_CAO_KQKD!$A:$A,EP3)-1,"")</f>
        <v/>
      </c>
      <c r="EQ2" s="31" t="str">
        <f ca="1">IFERROR(MATCH(EQ3,NGHEAN_NK_BAO_CAO_KQKD!$A:$A,0)+COUNTIF(NGHEAN_NK_BAO_CAO_KQKD!$A:$A,EQ3)-1,"")</f>
        <v/>
      </c>
      <c r="ER2" s="31">
        <f ca="1">IFERROR(MATCH(ER3,NGHEAN_NK_BAO_CAO_KQKD!$A:$A,0)+COUNTIF(NGHEAN_NK_BAO_CAO_KQKD!$A:$A,ER3)-1,"")</f>
        <v>4</v>
      </c>
      <c r="ES2" s="31">
        <f ca="1">IFERROR(MATCH(ES3,NGHEAN_NK_BAO_CAO_KQKD!$A:$A,0)+COUNTIF(NGHEAN_NK_BAO_CAO_KQKD!$A:$A,ES3)-1,"")</f>
        <v>5</v>
      </c>
      <c r="ET2" s="31">
        <f ca="1">IFERROR(MATCH(ET3,NGHEAN_NK_BAO_CAO_KQKD!$A:$A,0)+COUNTIF(NGHEAN_NK_BAO_CAO_KQKD!$A:$A,ET3)-1,"")</f>
        <v>7</v>
      </c>
      <c r="EU2" s="31">
        <f ca="1">IFERROR(MATCH(EU3,NGHEAN_NK_BAO_CAO_KQKD!$A:$A,0)+COUNTIF(NGHEAN_NK_BAO_CAO_KQKD!$A:$A,EU3)-1,"")</f>
        <v>8</v>
      </c>
      <c r="EV2" s="31">
        <f ca="1">IFERROR(MATCH(EV3,NGHEAN_NK_BAO_CAO_KQKD!$A:$A,0)+COUNTIF(NGHEAN_NK_BAO_CAO_KQKD!$A:$A,EV3)-1,"")</f>
        <v>10</v>
      </c>
      <c r="EW2" s="31" t="str">
        <f ca="1">IFERROR(MATCH(EW3,NGHEAN_NK_BAO_CAO_KQKD!$A:$A,0)+COUNTIF(NGHEAN_NK_BAO_CAO_KQKD!$A:$A,EW3)-1,"")</f>
        <v/>
      </c>
      <c r="EX2" s="31">
        <f ca="1">IFERROR(MATCH(EX3,NGHEAN_NK_BAO_CAO_KQKD!$A:$A,0)+COUNTIF(NGHEAN_NK_BAO_CAO_KQKD!$A:$A,EX3)-1,"")</f>
        <v>11</v>
      </c>
      <c r="EY2" s="31">
        <f ca="1">IFERROR(MATCH(EY3,NGHEAN_NK_BAO_CAO_KQKD!$A:$A,0)+COUNTIF(NGHEAN_NK_BAO_CAO_KQKD!$A:$A,EY3)-1,"")</f>
        <v>12</v>
      </c>
      <c r="EZ2" s="31">
        <f ca="1">IFERROR(MATCH(EZ3,NGHEAN_NK_BAO_CAO_KQKD!$A:$A,0)+COUNTIF(NGHEAN_NK_BAO_CAO_KQKD!$A:$A,EZ3)-1,"")</f>
        <v>14</v>
      </c>
      <c r="FA2" s="31">
        <f ca="1">IFERROR(MATCH(FA3,NGHEAN_NK_BAO_CAO_KQKD!$A:$A,0)+COUNTIF(NGHEAN_NK_BAO_CAO_KQKD!$A:$A,FA3)-1,"")</f>
        <v>16</v>
      </c>
      <c r="FB2" s="31">
        <f ca="1">IFERROR(MATCH(FB3,NGHEAN_NK_BAO_CAO_KQKD!$A:$A,0)+COUNTIF(NGHEAN_NK_BAO_CAO_KQKD!$A:$A,FB3)-1,"")</f>
        <v>17</v>
      </c>
      <c r="FC2" s="31">
        <f ca="1">IFERROR(MATCH(FC3,NGHEAN_NK_BAO_CAO_KQKD!$A:$A,0)+COUNTIF(NGHEAN_NK_BAO_CAO_KQKD!$A:$A,FC3)-1,"")</f>
        <v>18</v>
      </c>
      <c r="FD2" s="31" t="str">
        <f ca="1">IFERROR(MATCH(FD3,NGHEAN_NK_BAO_CAO_KQKD!$A:$A,0)+COUNTIF(NGHEAN_NK_BAO_CAO_KQKD!$A:$A,FD3)-1,"")</f>
        <v/>
      </c>
      <c r="FE2" s="31">
        <f ca="1">IFERROR(MATCH(FE3,NGHEAN_NK_BAO_CAO_KQKD!$A:$A,0)+COUNTIF(NGHEAN_NK_BAO_CAO_KQKD!$A:$A,FE3)-1,"")</f>
        <v>19</v>
      </c>
      <c r="FF2" s="31">
        <f ca="1">IFERROR(MATCH(FF3,NGHEAN_NK_BAO_CAO_KQKD!$A:$A,0)+COUNTIF(NGHEAN_NK_BAO_CAO_KQKD!$A:$A,FF3)-1,"")</f>
        <v>20</v>
      </c>
      <c r="FG2" s="31">
        <f ca="1">IFERROR(MATCH(FG3,NGHEAN_NK_BAO_CAO_KQKD!$A:$A,0)+COUNTIF(NGHEAN_NK_BAO_CAO_KQKD!$A:$A,FG3)-1,"")</f>
        <v>21</v>
      </c>
      <c r="FH2" s="31">
        <f ca="1">IFERROR(MATCH(FH3,NGHEAN_NK_BAO_CAO_KQKD!$A:$A,0)+COUNTIF(NGHEAN_NK_BAO_CAO_KQKD!$A:$A,FH3)-1,"")</f>
        <v>22</v>
      </c>
      <c r="FI2" s="31">
        <f ca="1">IFERROR(MATCH(FI3,NGHEAN_NK_BAO_CAO_KQKD!$A:$A,0)+COUNTIF(NGHEAN_NK_BAO_CAO_KQKD!$A:$A,FI3)-1,"")</f>
        <v>23</v>
      </c>
      <c r="FJ2" s="31">
        <f ca="1">IFERROR(MATCH(FJ3,NGHEAN_NK_BAO_CAO_KQKD!$A:$A,0)+COUNTIF(NGHEAN_NK_BAO_CAO_KQKD!$A:$A,FJ3)-1,"")</f>
        <v>25</v>
      </c>
      <c r="FK2" s="31" t="str">
        <f ca="1">IFERROR(MATCH(FK3,NGHEAN_NK_BAO_CAO_KQKD!$A:$A,0)+COUNTIF(NGHEAN_NK_BAO_CAO_KQKD!$A:$A,FK3)-1,"")</f>
        <v/>
      </c>
      <c r="FL2" s="31">
        <f ca="1">IFERROR(MATCH(FL3,NGHEAN_NK_BAO_CAO_KQKD!$A:$A,0)+COUNTIF(NGHEAN_NK_BAO_CAO_KQKD!$A:$A,FL3)-1,"")</f>
        <v>29</v>
      </c>
      <c r="FM2" s="31">
        <f ca="1">IFERROR(MATCH(FM3,NGHEAN_NK_BAO_CAO_KQKD!$A:$A,0)+COUNTIF(NGHEAN_NK_BAO_CAO_KQKD!$A:$A,FM3)-1,"")</f>
        <v>30</v>
      </c>
      <c r="FN2" s="31">
        <f ca="1">IFERROR(MATCH(FN3,NGHEAN_NK_BAO_CAO_KQKD!$A:$A,0)+COUNTIF(NGHEAN_NK_BAO_CAO_KQKD!$A:$A,FN3)-1,"")</f>
        <v>31</v>
      </c>
      <c r="FO2" s="31">
        <f ca="1">IFERROR(MATCH(FO3,NGHEAN_NK_BAO_CAO_KQKD!$A:$A,0)+COUNTIF(NGHEAN_NK_BAO_CAO_KQKD!$A:$A,FO3)-1,"")</f>
        <v>33</v>
      </c>
      <c r="FP2" s="31">
        <f ca="1">IFERROR(MATCH(FP3,NGHEAN_NK_BAO_CAO_KQKD!$A:$A,0)+COUNTIF(NGHEAN_NK_BAO_CAO_KQKD!$A:$A,FP3)-1,"")</f>
        <v>35</v>
      </c>
      <c r="FQ2" s="31">
        <f ca="1">IFERROR(MATCH(FQ3,NGHEAN_NK_BAO_CAO_KQKD!$A:$A,0)+COUNTIF(NGHEAN_NK_BAO_CAO_KQKD!$A:$A,FQ3)-1,"")</f>
        <v>36</v>
      </c>
      <c r="FR2" s="31" t="str">
        <f ca="1">IFERROR(MATCH(FR3,NGHEAN_NK_BAO_CAO_KQKD!$A:$A,0)+COUNTIF(NGHEAN_NK_BAO_CAO_KQKD!$A:$A,FR3)-1,"")</f>
        <v/>
      </c>
      <c r="FS2" s="31">
        <f ca="1">IFERROR(MATCH(FS3,NGHEAN_NK_BAO_CAO_KQKD!$A:$A,0)+COUNTIF(NGHEAN_NK_BAO_CAO_KQKD!$A:$A,FS3)-1,"")</f>
        <v>37</v>
      </c>
      <c r="FT2" s="31">
        <f ca="1">IFERROR(MATCH(FT3,NGHEAN_NK_BAO_CAO_KQKD!$A:$A,0)+COUNTIF(NGHEAN_NK_BAO_CAO_KQKD!$A:$A,FT3)-1,"")</f>
        <v>38</v>
      </c>
      <c r="FU2" s="31">
        <f ca="1">IFERROR(MATCH(FU3,NGHEAN_NK_BAO_CAO_KQKD!$A:$A,0)+COUNTIF(NGHEAN_NK_BAO_CAO_KQKD!$A:$A,FU3)-1,"")</f>
        <v>39</v>
      </c>
      <c r="FV2" s="31">
        <f ca="1">IFERROR(MATCH(FV3,NGHEAN_NK_BAO_CAO_KQKD!$A:$A,0)+COUNTIF(NGHEAN_NK_BAO_CAO_KQKD!$A:$A,FV3)-1,"")</f>
        <v>40</v>
      </c>
      <c r="FW2" s="31">
        <f ca="1">IFERROR(MATCH(FW3,NGHEAN_NK_BAO_CAO_KQKD!$A:$A,0)+COUNTIF(NGHEAN_NK_BAO_CAO_KQKD!$A:$A,FW3)-1,"")</f>
        <v>41</v>
      </c>
      <c r="FX2" s="31">
        <f ca="1">IFERROR(MATCH(FX3,NGHEAN_NK_BAO_CAO_KQKD!$A:$A,0)+COUNTIF(NGHEAN_NK_BAO_CAO_KQKD!$A:$A,FX3)-1,"")</f>
        <v>42</v>
      </c>
      <c r="FY2" s="31" t="str">
        <f ca="1">IFERROR(MATCH(FY3,NGHEAN_NK_BAO_CAO_KQKD!$A:$A,0)+COUNTIF(NGHEAN_NK_BAO_CAO_KQKD!$A:$A,FY3)-1,"")</f>
        <v/>
      </c>
      <c r="FZ2" s="31">
        <f ca="1">IFERROR(MATCH(FZ3,NGHEAN_NK_BAO_CAO_KQKD!$A:$A,0)+COUNTIF(NGHEAN_NK_BAO_CAO_KQKD!$A:$A,FZ3)-1,"")</f>
        <v>43</v>
      </c>
      <c r="GA2" s="31">
        <f ca="1">IFERROR(MATCH(GA3,NGHEAN_NK_BAO_CAO_KQKD!$A:$A,0)+COUNTIF(NGHEAN_NK_BAO_CAO_KQKD!$A:$A,GA3)-1,"")</f>
        <v>44</v>
      </c>
      <c r="GB2" s="31">
        <f ca="1">IFERROR(MATCH(GB3,NGHEAN_NK_BAO_CAO_KQKD!$A:$A,0)+COUNTIF(NGHEAN_NK_BAO_CAO_KQKD!$A:$A,GB3)-1,"")</f>
        <v>45</v>
      </c>
      <c r="GC2" s="31">
        <f ca="1">IFERROR(MATCH(GC3,NGHEAN_NK_BAO_CAO_KQKD!$A:$A,0)+COUNTIF(NGHEAN_NK_BAO_CAO_KQKD!$A:$A,GC3)-1,"")</f>
        <v>46</v>
      </c>
      <c r="GD2" s="31">
        <f ca="1">IFERROR(MATCH(GD3,NGHEAN_NK_BAO_CAO_KQKD!$A:$A,0)+COUNTIF(NGHEAN_NK_BAO_CAO_KQKD!$A:$A,GD3)-1,"")</f>
        <v>47</v>
      </c>
      <c r="GE2" s="31">
        <f ca="1">IFERROR(MATCH(GE3,NGHEAN_NK_BAO_CAO_KQKD!$A:$A,0)+COUNTIF(NGHEAN_NK_BAO_CAO_KQKD!$A:$A,GE3)-1,"")</f>
        <v>48</v>
      </c>
      <c r="GF2" s="31" t="str">
        <f ca="1">IFERROR(MATCH(GF3,NGHEAN_NK_BAO_CAO_KQKD!$A:$A,0)+COUNTIF(NGHEAN_NK_BAO_CAO_KQKD!$A:$A,GF3)-1,"")</f>
        <v/>
      </c>
      <c r="GG2" s="31">
        <f ca="1">IFERROR(MATCH(GG3,NGHEAN_NK_BAO_CAO_KQKD!$A:$A,0)+COUNTIF(NGHEAN_NK_BAO_CAO_KQKD!$A:$A,GG3)-1,"")</f>
        <v>49</v>
      </c>
      <c r="GH2" s="31">
        <f ca="1">IFERROR(MATCH(GH3,NGHEAN_NK_BAO_CAO_KQKD!$A:$A,0)+COUNTIF(NGHEAN_NK_BAO_CAO_KQKD!$A:$A,GH3)-1,"")</f>
        <v>50</v>
      </c>
      <c r="GI2" s="31">
        <f ca="1">IFERROR(MATCH(GI3,NGHEAN_NK_BAO_CAO_KQKD!$A:$A,0)+COUNTIF(NGHEAN_NK_BAO_CAO_KQKD!$A:$A,GI3)-1,"")</f>
        <v>52</v>
      </c>
      <c r="GJ2" s="31">
        <f ca="1">IFERROR(MATCH(GJ3,NGHEAN_NK_BAO_CAO_KQKD!$A:$A,0)+COUNTIF(NGHEAN_NK_BAO_CAO_KQKD!$A:$A,GJ3)-1,"")</f>
        <v>53</v>
      </c>
      <c r="GK2" s="31">
        <f ca="1">IFERROR(MATCH(GK3,NGHEAN_NK_BAO_CAO_KQKD!$A:$A,0)+COUNTIF(NGHEAN_NK_BAO_CAO_KQKD!$A:$A,GK3)-1,"")</f>
        <v>54</v>
      </c>
      <c r="GL2" s="31">
        <f ca="1">IFERROR(MATCH(GL3,NGHEAN_NK_BAO_CAO_KQKD!$A:$A,0)+COUNTIF(NGHEAN_NK_BAO_CAO_KQKD!$A:$A,GL3)-1,"")</f>
        <v>55</v>
      </c>
      <c r="GM2" s="31" t="str">
        <f ca="1">IFERROR(MATCH(GM3,NGHEAN_NK_BAO_CAO_KQKD!$A:$A,0)+COUNTIF(NGHEAN_NK_BAO_CAO_KQKD!$A:$A,GM3)-1,"")</f>
        <v/>
      </c>
      <c r="GN2" s="31">
        <f ca="1">IFERROR(MATCH(GN3,NGHEAN_NK_BAO_CAO_KQKD!$A:$A,0)+COUNTIF(NGHEAN_NK_BAO_CAO_KQKD!$A:$A,GN3)-1,"")</f>
        <v>56</v>
      </c>
      <c r="GO2" s="31">
        <f ca="1">IFERROR(MATCH(GO3,NGHEAN_NK_BAO_CAO_KQKD!$A:$A,0)+COUNTIF(NGHEAN_NK_BAO_CAO_KQKD!$A:$A,GO3)-1,"")</f>
        <v>58</v>
      </c>
      <c r="GP2" s="31">
        <f ca="1">IFERROR(MATCH(GP3,NGHEAN_NK_BAO_CAO_KQKD!$A:$A,0)+COUNTIF(NGHEAN_NK_BAO_CAO_KQKD!$A:$A,GP3)-1,"")</f>
        <v>59</v>
      </c>
      <c r="GQ2" s="31">
        <f ca="1">IFERROR(MATCH(GQ3,NGHEAN_NK_BAO_CAO_KQKD!$A:$A,0)+COUNTIF(NGHEAN_NK_BAO_CAO_KQKD!$A:$A,GQ3)-1,"")</f>
        <v>60</v>
      </c>
      <c r="GR2" s="31">
        <f ca="1">IFERROR(MATCH(GR3,NGHEAN_NK_BAO_CAO_KQKD!$A:$A,0)+COUNTIF(NGHEAN_NK_BAO_CAO_KQKD!$A:$A,GR3)-1,"")</f>
        <v>61</v>
      </c>
      <c r="GS2" s="31">
        <f ca="1">IFERROR(MATCH(GS3,NGHEAN_NK_BAO_CAO_KQKD!$A:$A,0)+COUNTIF(NGHEAN_NK_BAO_CAO_KQKD!$A:$A,GS3)-1,"")</f>
        <v>62</v>
      </c>
      <c r="GT2" s="31" t="str">
        <f ca="1">IFERROR(MATCH(GT3,NGHEAN_NK_BAO_CAO_KQKD!$A:$A,0)+COUNTIF(NGHEAN_NK_BAO_CAO_KQKD!$A:$A,GT3)-1,"")</f>
        <v/>
      </c>
      <c r="GU2" s="31">
        <f ca="1">IFERROR(MATCH(GU3,NGHEAN_NK_BAO_CAO_KQKD!$A:$A,0)+COUNTIF(NGHEAN_NK_BAO_CAO_KQKD!$A:$A,GU3)-1,"")</f>
        <v>63</v>
      </c>
      <c r="GV2" s="31">
        <f ca="1">IFERROR(MATCH(GV3,NGHEAN_NK_BAO_CAO_KQKD!$A:$A,0)+COUNTIF(NGHEAN_NK_BAO_CAO_KQKD!$A:$A,GV3)-1,"")</f>
        <v>64</v>
      </c>
      <c r="GW2" s="31">
        <f ca="1">IFERROR(MATCH(GW3,NGHEAN_NK_BAO_CAO_KQKD!$A:$A,0)+COUNTIF(NGHEAN_NK_BAO_CAO_KQKD!$A:$A,GW3)-1,"")</f>
        <v>65</v>
      </c>
      <c r="GX2" s="31">
        <f ca="1">IFERROR(MATCH(GX3,NGHEAN_NK_BAO_CAO_KQKD!$A:$A,0)+COUNTIF(NGHEAN_NK_BAO_CAO_KQKD!$A:$A,GX3)-1,"")</f>
        <v>66</v>
      </c>
      <c r="GY2" s="31">
        <f ca="1">IFERROR(MATCH(GY3,NGHEAN_NK_BAO_CAO_KQKD!$A:$A,0)+COUNTIF(NGHEAN_NK_BAO_CAO_KQKD!$A:$A,GY3)-1,"")</f>
        <v>67</v>
      </c>
      <c r="GZ2" s="31">
        <f ca="1">IFERROR(MATCH(GZ3,NGHEAN_NK_BAO_CAO_KQKD!$A:$A,0)+COUNTIF(NGHEAN_NK_BAO_CAO_KQKD!$A:$A,GZ3)-1,"")</f>
        <v>68</v>
      </c>
      <c r="HA2" s="31" t="str">
        <f ca="1">IFERROR(MATCH(HA3,NGHEAN_NK_BAO_CAO_KQKD!$A:$A,0)+COUNTIF(NGHEAN_NK_BAO_CAO_KQKD!$A:$A,HA3)-1,"")</f>
        <v/>
      </c>
      <c r="HB2" s="31">
        <f ca="1">IFERROR(MATCH(HB3,NGHEAN_NK_BAO_CAO_KQKD!$A:$A,0)+COUNTIF(NGHEAN_NK_BAO_CAO_KQKD!$A:$A,HB3)-1,"")</f>
        <v>69</v>
      </c>
      <c r="HC2" s="31">
        <f ca="1">IFERROR(MATCH(HC3,NGHEAN_NK_BAO_CAO_KQKD!$A:$A,0)+COUNTIF(NGHEAN_NK_BAO_CAO_KQKD!$A:$A,HC3)-1,"")</f>
        <v>70</v>
      </c>
      <c r="HD2" s="31">
        <f ca="1">IFERROR(MATCH(HD3,NGHEAN_NK_BAO_CAO_KQKD!$A:$A,0)+COUNTIF(NGHEAN_NK_BAO_CAO_KQKD!$A:$A,HD3)-1,"")</f>
        <v>71</v>
      </c>
      <c r="HE2" s="31">
        <f ca="1">IFERROR(MATCH(HE3,NGHEAN_NK_BAO_CAO_KQKD!$A:$A,0)+COUNTIF(NGHEAN_NK_BAO_CAO_KQKD!$A:$A,HE3)-1,"")</f>
        <v>73</v>
      </c>
      <c r="HF2" s="31">
        <f ca="1">IFERROR(MATCH(HF3,NGHEAN_NK_BAO_CAO_KQKD!$A:$A,0)+COUNTIF(NGHEAN_NK_BAO_CAO_KQKD!$A:$A,HF3)-1,"")</f>
        <v>74</v>
      </c>
      <c r="HG2" s="31">
        <f ca="1">IFERROR(MATCH(HG3,NGHEAN_NK_BAO_CAO_KQKD!$A:$A,0)+COUNTIF(NGHEAN_NK_BAO_CAO_KQKD!$A:$A,HG3)-1,"")</f>
        <v>75</v>
      </c>
      <c r="HH2" s="31" t="str">
        <f ca="1">IFERROR(MATCH(HH3,NGHEAN_NK_BAO_CAO_KQKD!$A:$A,0)+COUNTIF(NGHEAN_NK_BAO_CAO_KQKD!$A:$A,HH3)-1,"")</f>
        <v/>
      </c>
      <c r="HI2" s="31">
        <f ca="1">IFERROR(MATCH(HI3,NGHEAN_NK_BAO_CAO_KQKD!$A:$A,0)+COUNTIF(NGHEAN_NK_BAO_CAO_KQKD!$A:$A,HI3)-1,"")</f>
        <v>76</v>
      </c>
      <c r="HJ2" s="31">
        <f ca="1">IFERROR(MATCH(HJ3,NGHEAN_NK_BAO_CAO_KQKD!$A:$A,0)+COUNTIF(NGHEAN_NK_BAO_CAO_KQKD!$A:$A,HJ3)-1,"")</f>
        <v>77</v>
      </c>
      <c r="HK2" s="31">
        <f ca="1">IFERROR(MATCH(HK3,NGHEAN_NK_BAO_CAO_KQKD!$A:$A,0)+COUNTIF(NGHEAN_NK_BAO_CAO_KQKD!$A:$A,HK3)-1,"")</f>
        <v>78</v>
      </c>
      <c r="HL2" s="31">
        <f ca="1">IFERROR(MATCH(HL3,NGHEAN_NK_BAO_CAO_KQKD!$A:$A,0)+COUNTIF(NGHEAN_NK_BAO_CAO_KQKD!$A:$A,HL3)-1,"")</f>
        <v>79</v>
      </c>
      <c r="HM2" s="31">
        <f ca="1">IFERROR(MATCH(HM3,NGHEAN_NK_BAO_CAO_KQKD!$A:$A,0)+COUNTIF(NGHEAN_NK_BAO_CAO_KQKD!$A:$A,HM3)-1,"")</f>
        <v>80</v>
      </c>
      <c r="HN2" s="31">
        <f ca="1">IFERROR(MATCH(HN3,NGHEAN_NK_BAO_CAO_KQKD!$A:$A,0)+COUNTIF(NGHEAN_NK_BAO_CAO_KQKD!$A:$A,HN3)-1,"")</f>
        <v>81</v>
      </c>
      <c r="HO2" s="31" t="str">
        <f ca="1">IFERROR(MATCH(HO3,NGHEAN_NK_BAO_CAO_KQKD!$A:$A,0)+COUNTIF(NGHEAN_NK_BAO_CAO_KQKD!$A:$A,HO3)-1,"")</f>
        <v/>
      </c>
      <c r="HP2" s="31">
        <f ca="1">IFERROR(MATCH(HP3,NGHEAN_NK_BAO_CAO_KQKD!$A:$A,0)+COUNTIF(NGHEAN_NK_BAO_CAO_KQKD!$A:$A,HP3)-1,"")</f>
        <v>84</v>
      </c>
      <c r="HQ2" s="31">
        <f ca="1">IFERROR(MATCH(HQ3,NGHEAN_NK_BAO_CAO_KQKD!$A:$A,0)+COUNTIF(NGHEAN_NK_BAO_CAO_KQKD!$A:$A,HQ3)-1,"")</f>
        <v>85</v>
      </c>
      <c r="HR2" s="31">
        <f ca="1">IFERROR(MATCH(HR3,NGHEAN_NK_BAO_CAO_KQKD!$A:$A,0)+COUNTIF(NGHEAN_NK_BAO_CAO_KQKD!$A:$A,HR3)-1,"")</f>
        <v>86</v>
      </c>
      <c r="HS2" s="31">
        <f ca="1">IFERROR(MATCH(HS3,NGHEAN_NK_BAO_CAO_KQKD!$A:$A,0)+COUNTIF(NGHEAN_NK_BAO_CAO_KQKD!$A:$A,HS3)-1,"")</f>
        <v>87</v>
      </c>
      <c r="HT2" s="31">
        <f ca="1">IFERROR(MATCH(HT3,NGHEAN_NK_BAO_CAO_KQKD!$A:$A,0)+COUNTIF(NGHEAN_NK_BAO_CAO_KQKD!$A:$A,HT3)-1,"")</f>
        <v>88</v>
      </c>
      <c r="HU2" s="31">
        <f ca="1">IFERROR(MATCH(HU3,NGHEAN_NK_BAO_CAO_KQKD!$A:$A,0)+COUNTIF(NGHEAN_NK_BAO_CAO_KQKD!$A:$A,HU3)-1,"")</f>
        <v>89</v>
      </c>
      <c r="HV2" s="31" t="str">
        <f ca="1">IFERROR(MATCH(HV3,NGHEAN_NK_BAO_CAO_KQKD!$A:$A,0)+COUNTIF(NGHEAN_NK_BAO_CAO_KQKD!$A:$A,HV3)-1,"")</f>
        <v/>
      </c>
      <c r="HW2" s="31">
        <f ca="1">IFERROR(MATCH(HW3,NGHEAN_NK_BAO_CAO_KQKD!$A:$A,0)+COUNTIF(NGHEAN_NK_BAO_CAO_KQKD!$A:$A,HW3)-1,"")</f>
        <v>91</v>
      </c>
      <c r="HX2" s="31">
        <f ca="1">IFERROR(MATCH(HX3,NGHEAN_NK_BAO_CAO_KQKD!$A:$A,0)+COUNTIF(NGHEAN_NK_BAO_CAO_KQKD!$A:$A,HX3)-1,"")</f>
        <v>92</v>
      </c>
      <c r="HY2" s="31">
        <f ca="1">IFERROR(MATCH(HY3,NGHEAN_NK_BAO_CAO_KQKD!$A:$A,0)+COUNTIF(NGHEAN_NK_BAO_CAO_KQKD!$A:$A,HY3)-1,"")</f>
        <v>93</v>
      </c>
      <c r="HZ2" s="31">
        <f ca="1">IFERROR(MATCH(HZ3,NGHEAN_NK_BAO_CAO_KQKD!$A:$A,0)+COUNTIF(NGHEAN_NK_BAO_CAO_KQKD!$A:$A,HZ3)-1,"")</f>
        <v>94</v>
      </c>
      <c r="IA2" s="31">
        <f ca="1">IFERROR(MATCH(IA3,NGHEAN_NK_BAO_CAO_KQKD!$A:$A,0)+COUNTIF(NGHEAN_NK_BAO_CAO_KQKD!$A:$A,IA3)-1,"")</f>
        <v>95</v>
      </c>
      <c r="IB2" s="31">
        <f ca="1">IFERROR(MATCH(IB3,NGHEAN_NK_BAO_CAO_KQKD!$A:$A,0)+COUNTIF(NGHEAN_NK_BAO_CAO_KQKD!$A:$A,IB3)-1,"")</f>
        <v>96</v>
      </c>
      <c r="IC2" s="31" t="str">
        <f ca="1">IFERROR(MATCH(IC3,NGHEAN_NK_BAO_CAO_KQKD!$A:$A,0)+COUNTIF(NGHEAN_NK_BAO_CAO_KQKD!$A:$A,IC3)-1,"")</f>
        <v/>
      </c>
      <c r="ID2" s="31">
        <f ca="1">IFERROR(MATCH(ID3,NGHEAN_NK_BAO_CAO_KQKD!$A:$A,0)+COUNTIF(NGHEAN_NK_BAO_CAO_KQKD!$A:$A,ID3)-1,"")</f>
        <v>99</v>
      </c>
      <c r="IE2" s="31">
        <f ca="1">IFERROR(MATCH(IE3,NGHEAN_NK_BAO_CAO_KQKD!$A:$A,0)+COUNTIF(NGHEAN_NK_BAO_CAO_KQKD!$A:$A,IE3)-1,"")</f>
        <v>100</v>
      </c>
      <c r="IF2" s="31">
        <f ca="1">IFERROR(MATCH(IF3,NGHEAN_NK_BAO_CAO_KQKD!$A:$A,0)+COUNTIF(NGHEAN_NK_BAO_CAO_KQKD!$A:$A,IF3)-1,"")</f>
        <v>101</v>
      </c>
      <c r="IG2" s="31">
        <f ca="1">IFERROR(MATCH(IG3,NGHEAN_NK_BAO_CAO_KQKD!$A:$A,0)+COUNTIF(NGHEAN_NK_BAO_CAO_KQKD!$A:$A,IG3)-1,"")</f>
        <v>103</v>
      </c>
      <c r="IH2" s="31">
        <f ca="1">IFERROR(MATCH(IH3,NGHEAN_NK_BAO_CAO_KQKD!$A:$A,0)+COUNTIF(NGHEAN_NK_BAO_CAO_KQKD!$A:$A,IH3)-1,"")</f>
        <v>104</v>
      </c>
      <c r="II2" s="31">
        <f ca="1">IFERROR(MATCH(II3,NGHEAN_NK_BAO_CAO_KQKD!$A:$A,0)+COUNTIF(NGHEAN_NK_BAO_CAO_KQKD!$A:$A,II3)-1,"")</f>
        <v>105</v>
      </c>
      <c r="IJ2" s="31" t="str">
        <f ca="1">IFERROR(MATCH(IJ3,NGHEAN_NK_BAO_CAO_KQKD!$A:$A,0)+COUNTIF(NGHEAN_NK_BAO_CAO_KQKD!$A:$A,IJ3)-1,"")</f>
        <v/>
      </c>
      <c r="IK2" s="31">
        <f ca="1">IFERROR(MATCH(IK3,NGHEAN_NK_BAO_CAO_KQKD!$A:$A,0)+COUNTIF(NGHEAN_NK_BAO_CAO_KQKD!$A:$A,IK3)-1,"")</f>
        <v>106</v>
      </c>
      <c r="IL2" s="31">
        <f ca="1">IFERROR(MATCH(IL3,NGHEAN_NK_BAO_CAO_KQKD!$A:$A,0)+COUNTIF(NGHEAN_NK_BAO_CAO_KQKD!$A:$A,IL3)-1,"")</f>
        <v>108</v>
      </c>
      <c r="IM2" s="31">
        <f ca="1">IFERROR(MATCH(IM3,NGHEAN_NK_BAO_CAO_KQKD!$A:$A,0)+COUNTIF(NGHEAN_NK_BAO_CAO_KQKD!$A:$A,IM3)-1,"")</f>
        <v>109</v>
      </c>
      <c r="IN2" s="31">
        <f ca="1">IFERROR(MATCH(IN3,NGHEAN_NK_BAO_CAO_KQKD!$A:$A,0)+COUNTIF(NGHEAN_NK_BAO_CAO_KQKD!$A:$A,IN3)-1,"")</f>
        <v>110</v>
      </c>
      <c r="IO2" s="31">
        <f ca="1">IFERROR(MATCH(IO3,NGHEAN_NK_BAO_CAO_KQKD!$A:$A,0)+COUNTIF(NGHEAN_NK_BAO_CAO_KQKD!$A:$A,IO3)-1,"")</f>
        <v>112</v>
      </c>
      <c r="IP2" s="31" t="str">
        <f ca="1">IFERROR(MATCH(IP3,NGHEAN_NK_BAO_CAO_KQKD!$A:$A,0)+COUNTIF(NGHEAN_NK_BAO_CAO_KQKD!$A:$A,IP3)-1,"")</f>
        <v/>
      </c>
      <c r="IQ2" s="31" t="str">
        <f ca="1">IFERROR(MATCH(IQ3,NGHEAN_NK_BAO_CAO_KQKD!$A:$A,0)+COUNTIF(NGHEAN_NK_BAO_CAO_KQKD!$A:$A,IQ3)-1,"")</f>
        <v/>
      </c>
      <c r="IR2" s="31">
        <f ca="1">IFERROR(MATCH(IR3,NGHEAN_NK_BAO_CAO_KQKD!$A:$A,0)+COUNTIF(NGHEAN_NK_BAO_CAO_KQKD!$A:$A,IR3)-1,"")</f>
        <v>114</v>
      </c>
      <c r="IS2" s="31">
        <f ca="1">IFERROR(MATCH(IS3,NGHEAN_NK_BAO_CAO_KQKD!$A:$A,0)+COUNTIF(NGHEAN_NK_BAO_CAO_KQKD!$A:$A,IS3)-1,"")</f>
        <v>115</v>
      </c>
      <c r="IT2" s="31">
        <f ca="1">IFERROR(MATCH(IT3,NGHEAN_NK_BAO_CAO_KQKD!$A:$A,0)+COUNTIF(NGHEAN_NK_BAO_CAO_KQKD!$A:$A,IT3)-1,"")</f>
        <v>116</v>
      </c>
      <c r="IU2" s="31">
        <f ca="1">IFERROR(MATCH(IU3,NGHEAN_NK_BAO_CAO_KQKD!$A:$A,0)+COUNTIF(NGHEAN_NK_BAO_CAO_KQKD!$A:$A,IU3)-1,"")</f>
        <v>117</v>
      </c>
      <c r="IV2" s="31">
        <f ca="1">IFERROR(MATCH(IV3,NGHEAN_NK_BAO_CAO_KQKD!$A:$A,0)+COUNTIF(NGHEAN_NK_BAO_CAO_KQKD!$A:$A,IV3)-1,"")</f>
        <v>118</v>
      </c>
      <c r="IW2" s="31">
        <f ca="1">IFERROR(MATCH(IW3,NGHEAN_NK_BAO_CAO_KQKD!$A:$A,0)+COUNTIF(NGHEAN_NK_BAO_CAO_KQKD!$A:$A,IW3)-1,"")</f>
        <v>119</v>
      </c>
      <c r="IX2" s="31" t="str">
        <f ca="1">IFERROR(MATCH(IX3,NGHEAN_NK_BAO_CAO_KQKD!$A:$A,0)+COUNTIF(NGHEAN_NK_BAO_CAO_KQKD!$A:$A,IX3)-1,"")</f>
        <v/>
      </c>
      <c r="IY2" s="31">
        <f ca="1">IFERROR(MATCH(IY3,NGHEAN_NK_BAO_CAO_KQKD!$A:$A,0)+COUNTIF(NGHEAN_NK_BAO_CAO_KQKD!$A:$A,IY3)-1,"")</f>
        <v>120</v>
      </c>
      <c r="IZ2" s="31">
        <f ca="1">IFERROR(MATCH(IZ3,NGHEAN_NK_BAO_CAO_KQKD!$A:$A,0)+COUNTIF(NGHEAN_NK_BAO_CAO_KQKD!$A:$A,IZ3)-1,"")</f>
        <v>121</v>
      </c>
      <c r="JA2" s="31">
        <f ca="1">IFERROR(MATCH(JA3,NGHEAN_NK_BAO_CAO_KQKD!$A:$A,0)+COUNTIF(NGHEAN_NK_BAO_CAO_KQKD!$A:$A,JA3)-1,"")</f>
        <v>122</v>
      </c>
      <c r="JB2" s="31">
        <f ca="1">IFERROR(MATCH(JB3,NGHEAN_NK_BAO_CAO_KQKD!$A:$A,0)+COUNTIF(NGHEAN_NK_BAO_CAO_KQKD!$A:$A,JB3)-1,"")</f>
        <v>123</v>
      </c>
      <c r="JC2" s="31">
        <f ca="1">IFERROR(MATCH(JC3,NGHEAN_NK_BAO_CAO_KQKD!$A:$A,0)+COUNTIF(NGHEAN_NK_BAO_CAO_KQKD!$A:$A,JC3)-1,"")</f>
        <v>124</v>
      </c>
      <c r="JD2" s="31">
        <f ca="1">IFERROR(MATCH(JD3,NGHEAN_NK_BAO_CAO_KQKD!$A:$A,0)+COUNTIF(NGHEAN_NK_BAO_CAO_KQKD!$A:$A,JD3)-1,"")</f>
        <v>125</v>
      </c>
      <c r="JE2" s="31" t="str">
        <f ca="1">IFERROR(MATCH(JE3,NGHEAN_NK_BAO_CAO_KQKD!$A:$A,0)+COUNTIF(NGHEAN_NK_BAO_CAO_KQKD!$A:$A,JE3)-1,"")</f>
        <v/>
      </c>
      <c r="JF2" s="31">
        <f ca="1">IFERROR(MATCH(JF3,NGHEAN_NK_BAO_CAO_KQKD!$A:$A,0)+COUNTIF(NGHEAN_NK_BAO_CAO_KQKD!$A:$A,JF3)-1,"")</f>
        <v>126</v>
      </c>
      <c r="JG2" s="31">
        <f ca="1">IFERROR(MATCH(JG3,NGHEAN_NK_BAO_CAO_KQKD!$A:$A,0)+COUNTIF(NGHEAN_NK_BAO_CAO_KQKD!$A:$A,JG3)-1,"")</f>
        <v>131</v>
      </c>
      <c r="JH2" s="31">
        <f ca="1">IFERROR(MATCH(JH3,NGHEAN_NK_BAO_CAO_KQKD!$A:$A,0)+COUNTIF(NGHEAN_NK_BAO_CAO_KQKD!$A:$A,JH3)-1,"")</f>
        <v>132</v>
      </c>
      <c r="JI2" s="31">
        <f ca="1">IFERROR(MATCH(JI3,NGHEAN_NK_BAO_CAO_KQKD!$A:$A,0)+COUNTIF(NGHEAN_NK_BAO_CAO_KQKD!$A:$A,JI3)-1,"")</f>
        <v>133</v>
      </c>
      <c r="JJ2" s="31">
        <f ca="1">IFERROR(MATCH(JJ3,NGHEAN_NK_BAO_CAO_KQKD!$A:$A,0)+COUNTIF(NGHEAN_NK_BAO_CAO_KQKD!$A:$A,JJ3)-1,"")</f>
        <v>134</v>
      </c>
      <c r="JK2" s="31">
        <f ca="1">IFERROR(MATCH(JK3,NGHEAN_NK_BAO_CAO_KQKD!$A:$A,0)+COUNTIF(NGHEAN_NK_BAO_CAO_KQKD!$A:$A,JK3)-1,"")</f>
        <v>136</v>
      </c>
      <c r="JL2" s="31" t="str">
        <f ca="1">IFERROR(MATCH(JL3,NGHEAN_NK_BAO_CAO_KQKD!$A:$A,0)+COUNTIF(NGHEAN_NK_BAO_CAO_KQKD!$A:$A,JL3)-1,"")</f>
        <v/>
      </c>
      <c r="JM2" s="31">
        <f ca="1">IFERROR(MATCH(JM3,NGHEAN_NK_BAO_CAO_KQKD!$A:$A,0)+COUNTIF(NGHEAN_NK_BAO_CAO_KQKD!$A:$A,JM3)-1,"")</f>
        <v>137</v>
      </c>
      <c r="JN2" s="31">
        <f ca="1">IFERROR(MATCH(JN3,NGHEAN_NK_BAO_CAO_KQKD!$A:$A,0)+COUNTIF(NGHEAN_NK_BAO_CAO_KQKD!$A:$A,JN3)-1,"")</f>
        <v>138</v>
      </c>
      <c r="JO2" s="31">
        <f ca="1">IFERROR(MATCH(JO3,NGHEAN_NK_BAO_CAO_KQKD!$A:$A,0)+COUNTIF(NGHEAN_NK_BAO_CAO_KQKD!$A:$A,JO3)-1,"")</f>
        <v>139</v>
      </c>
      <c r="JP2" s="31">
        <f ca="1">IFERROR(MATCH(JP3,NGHEAN_NK_BAO_CAO_KQKD!$A:$A,0)+COUNTIF(NGHEAN_NK_BAO_CAO_KQKD!$A:$A,JP3)-1,"")</f>
        <v>140</v>
      </c>
      <c r="JQ2" s="31">
        <f ca="1">IFERROR(MATCH(JQ3,NGHEAN_NK_BAO_CAO_KQKD!$A:$A,0)+COUNTIF(NGHEAN_NK_BAO_CAO_KQKD!$A:$A,JQ3)-1,"")</f>
        <v>141</v>
      </c>
      <c r="JR2" s="31" t="str">
        <f ca="1">IFERROR(MATCH(JR3,NGHEAN_NK_BAO_CAO_KQKD!$A:$A,0)+COUNTIF(NGHEAN_NK_BAO_CAO_KQKD!$A:$A,JR3)-1,"")</f>
        <v/>
      </c>
      <c r="JS2" s="31" t="str">
        <f ca="1">IFERROR(MATCH(JS3,NGHEAN_NK_BAO_CAO_KQKD!$A:$A,0)+COUNTIF(NGHEAN_NK_BAO_CAO_KQKD!$A:$A,JS3)-1,"")</f>
        <v/>
      </c>
      <c r="JT2" s="31" t="str">
        <f ca="1">IFERROR(MATCH(JT3,NGHEAN_NK_BAO_CAO_KQKD!$A:$A,0)+COUNTIF(NGHEAN_NK_BAO_CAO_KQKD!$A:$A,JT3)-1,"")</f>
        <v/>
      </c>
      <c r="JU2" s="31" t="str">
        <f ca="1">IFERROR(MATCH(JU3,NGHEAN_NK_BAO_CAO_KQKD!$A:$A,0)+COUNTIF(NGHEAN_NK_BAO_CAO_KQKD!$A:$A,JU3)-1,"")</f>
        <v/>
      </c>
      <c r="JV2" s="31" t="str">
        <f ca="1">IFERROR(MATCH(JV3,NGHEAN_NK_BAO_CAO_KQKD!$A:$A,0)+COUNTIF(NGHEAN_NK_BAO_CAO_KQKD!$A:$A,JV3)-1,"")</f>
        <v/>
      </c>
      <c r="JW2" s="31" t="str">
        <f ca="1">IFERROR(MATCH(JW3,NGHEAN_NK_BAO_CAO_KQKD!$A:$A,0)+COUNTIF(NGHEAN_NK_BAO_CAO_KQKD!$A:$A,JW3)-1,"")</f>
        <v/>
      </c>
      <c r="JX2" s="31" t="str">
        <f ca="1">IFERROR(MATCH(JX3,NGHEAN_NK_BAO_CAO_KQKD!$A:$A,0)+COUNTIF(NGHEAN_NK_BAO_CAO_KQKD!$A:$A,JX3)-1,"")</f>
        <v/>
      </c>
      <c r="JY2" s="31" t="str">
        <f ca="1">IFERROR(MATCH(JY3,NGHEAN_NK_BAO_CAO_KQKD!$A:$A,0)+COUNTIF(NGHEAN_NK_BAO_CAO_KQKD!$A:$A,JY3)-1,"")</f>
        <v/>
      </c>
      <c r="JZ2" s="31" t="str">
        <f ca="1">IFERROR(MATCH(JZ3,NGHEAN_NK_BAO_CAO_KQKD!$A:$A,0)+COUNTIF(NGHEAN_NK_BAO_CAO_KQKD!$A:$A,JZ3)-1,"")</f>
        <v/>
      </c>
      <c r="KA2" s="31" t="str">
        <f ca="1">IFERROR(MATCH(KA3,NGHEAN_NK_BAO_CAO_KQKD!$A:$A,0)+COUNTIF(NGHEAN_NK_BAO_CAO_KQKD!$A:$A,KA3)-1,"")</f>
        <v/>
      </c>
      <c r="KB2" s="31" t="str">
        <f ca="1">IFERROR(MATCH(KB3,NGHEAN_NK_BAO_CAO_KQKD!$A:$A,0)+COUNTIF(NGHEAN_NK_BAO_CAO_KQKD!$A:$A,KB3)-1,"")</f>
        <v/>
      </c>
      <c r="KC2" s="31" t="str">
        <f ca="1">IFERROR(MATCH(KC3,NGHEAN_NK_BAO_CAO_KQKD!$A:$A,0)+COUNTIF(NGHEAN_NK_BAO_CAO_KQKD!$A:$A,KC3)-1,"")</f>
        <v/>
      </c>
      <c r="KD2" s="31" t="str">
        <f ca="1">IFERROR(MATCH(KD3,NGHEAN_NK_BAO_CAO_KQKD!$A:$A,0)+COUNTIF(NGHEAN_NK_BAO_CAO_KQKD!$A:$A,KD3)-1,"")</f>
        <v/>
      </c>
      <c r="KE2" s="31" t="str">
        <f ca="1">IFERROR(MATCH(KE3,NGHEAN_NK_BAO_CAO_KQKD!$A:$A,0)+COUNTIF(NGHEAN_NK_BAO_CAO_KQKD!$A:$A,KE3)-1,"")</f>
        <v/>
      </c>
      <c r="KF2" s="31" t="str">
        <f ca="1">IFERROR(MATCH(KF3,NGHEAN_NK_BAO_CAO_KQKD!$A:$A,0)+COUNTIF(NGHEAN_NK_BAO_CAO_KQKD!$A:$A,KF3)-1,"")</f>
        <v/>
      </c>
      <c r="KG2" s="31" t="str">
        <f ca="1">IFERROR(MATCH(KG3,NGHEAN_NK_BAO_CAO_KQKD!$A:$A,0)+COUNTIF(NGHEAN_NK_BAO_CAO_KQKD!$A:$A,KG3)-1,"")</f>
        <v/>
      </c>
      <c r="KH2" s="31" t="str">
        <f ca="1">IFERROR(MATCH(KH3,NGHEAN_NK_BAO_CAO_KQKD!$A:$A,0)+COUNTIF(NGHEAN_NK_BAO_CAO_KQKD!$A:$A,KH3)-1,"")</f>
        <v/>
      </c>
      <c r="KI2" s="31" t="str">
        <f ca="1">IFERROR(MATCH(KI3,NGHEAN_NK_BAO_CAO_KQKD!$A:$A,0)+COUNTIF(NGHEAN_NK_BAO_CAO_KQKD!$A:$A,KI3)-1,"")</f>
        <v/>
      </c>
      <c r="KJ2" s="31" t="str">
        <f ca="1">IFERROR(MATCH(KJ3,NGHEAN_NK_BAO_CAO_KQKD!$A:$A,0)+COUNTIF(NGHEAN_NK_BAO_CAO_KQKD!$A:$A,KJ3)-1,"")</f>
        <v/>
      </c>
      <c r="KK2" s="31" t="str">
        <f ca="1">IFERROR(MATCH(KK3,NGHEAN_NK_BAO_CAO_KQKD!$A:$A,0)+COUNTIF(NGHEAN_NK_BAO_CAO_KQKD!$A:$A,KK3)-1,"")</f>
        <v/>
      </c>
      <c r="KL2" s="31" t="str">
        <f ca="1">IFERROR(MATCH(KL3,NGHEAN_NK_BAO_CAO_KQKD!$A:$A,0)+COUNTIF(NGHEAN_NK_BAO_CAO_KQKD!$A:$A,KL3)-1,"")</f>
        <v/>
      </c>
      <c r="KM2" s="31" t="str">
        <f ca="1">IFERROR(MATCH(KM3,NGHEAN_NK_BAO_CAO_KQKD!$A:$A,0)+COUNTIF(NGHEAN_NK_BAO_CAO_KQKD!$A:$A,KM3)-1,"")</f>
        <v/>
      </c>
      <c r="KN2" s="31" t="str">
        <f ca="1">IFERROR(MATCH(KN3,NGHEAN_NK_BAO_CAO_KQKD!$A:$A,0)+COUNTIF(NGHEAN_NK_BAO_CAO_KQKD!$A:$A,KN3)-1,"")</f>
        <v/>
      </c>
      <c r="KO2" s="31" t="str">
        <f ca="1">IFERROR(MATCH(KO3,NGHEAN_NK_BAO_CAO_KQKD!$A:$A,0)+COUNTIF(NGHEAN_NK_BAO_CAO_KQKD!$A:$A,KO3)-1,"")</f>
        <v/>
      </c>
      <c r="KP2" s="31" t="str">
        <f ca="1">IFERROR(MATCH(KP3,NGHEAN_NK_BAO_CAO_KQKD!$A:$A,0)+COUNTIF(NGHEAN_NK_BAO_CAO_KQKD!$A:$A,KP3)-1,"")</f>
        <v/>
      </c>
      <c r="KQ2" s="31" t="str">
        <f ca="1">IFERROR(MATCH(KQ3,NGHEAN_NK_BAO_CAO_KQKD!$A:$A,0)+COUNTIF(NGHEAN_NK_BAO_CAO_KQKD!$A:$A,KQ3)-1,"")</f>
        <v/>
      </c>
      <c r="KR2" s="31" t="str">
        <f ca="1">IFERROR(MATCH(KR3,NGHEAN_NK_BAO_CAO_KQKD!$A:$A,0)+COUNTIF(NGHEAN_NK_BAO_CAO_KQKD!$A:$A,KR3)-1,"")</f>
        <v/>
      </c>
      <c r="KS2" s="31" t="str">
        <f ca="1">IFERROR(MATCH(KS3,NGHEAN_NK_BAO_CAO_KQKD!$A:$A,0)+COUNTIF(NGHEAN_NK_BAO_CAO_KQKD!$A:$A,KS3)-1,"")</f>
        <v/>
      </c>
      <c r="KT2" s="31" t="str">
        <f ca="1">IFERROR(MATCH(KT3,NGHEAN_NK_BAO_CAO_KQKD!$A:$A,0)+COUNTIF(NGHEAN_NK_BAO_CAO_KQKD!$A:$A,KT3)-1,"")</f>
        <v/>
      </c>
      <c r="KU2" s="31" t="str">
        <f ca="1">IFERROR(MATCH(KU3,NGHEAN_NK_BAO_CAO_KQKD!$A:$A,0)+COUNTIF(NGHEAN_NK_BAO_CAO_KQKD!$A:$A,KU3)-1,"")</f>
        <v/>
      </c>
      <c r="KV2" s="31" t="str">
        <f ca="1">IFERROR(MATCH(KV3,NGHEAN_NK_BAO_CAO_KQKD!$A:$A,0)+COUNTIF(NGHEAN_NK_BAO_CAO_KQKD!$A:$A,KV3)-1,"")</f>
        <v/>
      </c>
      <c r="KW2" s="31" t="str">
        <f ca="1">IFERROR(MATCH(KW3,NGHEAN_NK_BAO_CAO_KQKD!$A:$A,0)+COUNTIF(NGHEAN_NK_BAO_CAO_KQKD!$A:$A,KW3)-1,"")</f>
        <v/>
      </c>
      <c r="KX2" s="31" t="str">
        <f ca="1">IFERROR(MATCH(KX3,NGHEAN_NK_BAO_CAO_KQKD!$A:$A,0)+COUNTIF(NGHEAN_NK_BAO_CAO_KQKD!$A:$A,KX3)-1,"")</f>
        <v/>
      </c>
      <c r="KY2" s="31" t="str">
        <f ca="1">IFERROR(MATCH(KY3,NGHEAN_NK_BAO_CAO_KQKD!$A:$A,0)+COUNTIF(NGHEAN_NK_BAO_CAO_KQKD!$A:$A,KY3)-1,"")</f>
        <v/>
      </c>
      <c r="KZ2" s="31" t="str">
        <f ca="1">IFERROR(MATCH(KZ3,NGHEAN_NK_BAO_CAO_KQKD!$A:$A,0)+COUNTIF(NGHEAN_NK_BAO_CAO_KQKD!$A:$A,KZ3)-1,"")</f>
        <v/>
      </c>
      <c r="LA2" s="31" t="str">
        <f ca="1">IFERROR(MATCH(LA3,NGHEAN_NK_BAO_CAO_KQKD!$A:$A,0)+COUNTIF(NGHEAN_NK_BAO_CAO_KQKD!$A:$A,LA3)-1,"")</f>
        <v/>
      </c>
      <c r="LB2" s="31" t="str">
        <f ca="1">IFERROR(MATCH(LB3,NGHEAN_NK_BAO_CAO_KQKD!$A:$A,0)+COUNTIF(NGHEAN_NK_BAO_CAO_KQKD!$A:$A,LB3)-1,"")</f>
        <v/>
      </c>
      <c r="LC2" s="31" t="str">
        <f ca="1">IFERROR(MATCH(LC3,NGHEAN_NK_BAO_CAO_KQKD!$A:$A,0)+COUNTIF(NGHEAN_NK_BAO_CAO_KQKD!$A:$A,LC3)-1,"")</f>
        <v/>
      </c>
      <c r="LD2" s="31" t="str">
        <f ca="1">IFERROR(MATCH(LD3,NGHEAN_NK_BAO_CAO_KQKD!$A:$A,0)+COUNTIF(NGHEAN_NK_BAO_CAO_KQKD!$A:$A,LD3)-1,"")</f>
        <v/>
      </c>
      <c r="LE2" s="31" t="str">
        <f ca="1">IFERROR(MATCH(LE3,NGHEAN_NK_BAO_CAO_KQKD!$A:$A,0)+COUNTIF(NGHEAN_NK_BAO_CAO_KQKD!$A:$A,LE3)-1,"")</f>
        <v/>
      </c>
      <c r="LF2" s="31" t="str">
        <f ca="1">IFERROR(MATCH(LF3,NGHEAN_NK_BAO_CAO_KQKD!$A:$A,0)+COUNTIF(NGHEAN_NK_BAO_CAO_KQKD!$A:$A,LF3)-1,"")</f>
        <v/>
      </c>
      <c r="LG2" s="31" t="str">
        <f ca="1">IFERROR(MATCH(LG3,NGHEAN_NK_BAO_CAO_KQKD!$A:$A,0)+COUNTIF(NGHEAN_NK_BAO_CAO_KQKD!$A:$A,LG3)-1,"")</f>
        <v/>
      </c>
      <c r="LH2" s="31" t="str">
        <f ca="1">IFERROR(MATCH(LH3,NGHEAN_NK_BAO_CAO_KQKD!$A:$A,0)+COUNTIF(NGHEAN_NK_BAO_CAO_KQKD!$A:$A,LH3)-1,"")</f>
        <v/>
      </c>
      <c r="LI2" s="31" t="str">
        <f ca="1">IFERROR(MATCH(LI3,NGHEAN_NK_BAO_CAO_KQKD!$A:$A,0)+COUNTIF(NGHEAN_NK_BAO_CAO_KQKD!$A:$A,LI3)-1,"")</f>
        <v/>
      </c>
      <c r="LJ2" s="31" t="str">
        <f ca="1">IFERROR(MATCH(LJ3,NGHEAN_NK_BAO_CAO_KQKD!$A:$A,0)+COUNTIF(NGHEAN_NK_BAO_CAO_KQKD!$A:$A,LJ3)-1,"")</f>
        <v/>
      </c>
      <c r="LK2" s="31" t="str">
        <f ca="1">IFERROR(MATCH(LK3,NGHEAN_NK_BAO_CAO_KQKD!$A:$A,0)+COUNTIF(NGHEAN_NK_BAO_CAO_KQKD!$A:$A,LK3)-1,"")</f>
        <v/>
      </c>
      <c r="LL2" s="31" t="str">
        <f ca="1">IFERROR(MATCH(LL3,NGHEAN_NK_BAO_CAO_KQKD!$A:$A,0)+COUNTIF(NGHEAN_NK_BAO_CAO_KQKD!$A:$A,LL3)-1,"")</f>
        <v/>
      </c>
      <c r="LM2" s="31" t="str">
        <f ca="1">IFERROR(MATCH(LM3,NGHEAN_NK_BAO_CAO_KQKD!$A:$A,0)+COUNTIF(NGHEAN_NK_BAO_CAO_KQKD!$A:$A,LM3)-1,"")</f>
        <v/>
      </c>
      <c r="LN2" s="31" t="str">
        <f ca="1">IFERROR(MATCH(LN3,NGHEAN_NK_BAO_CAO_KQKD!$A:$A,0)+COUNTIF(NGHEAN_NK_BAO_CAO_KQKD!$A:$A,LN3)-1,"")</f>
        <v/>
      </c>
      <c r="LO2" s="31" t="str">
        <f ca="1">IFERROR(MATCH(LO3,NGHEAN_NK_BAO_CAO_KQKD!$A:$A,0)+COUNTIF(NGHEAN_NK_BAO_CAO_KQKD!$A:$A,LO3)-1,"")</f>
        <v/>
      </c>
      <c r="LP2" s="31" t="str">
        <f ca="1">IFERROR(MATCH(LP3,NGHEAN_NK_BAO_CAO_KQKD!$A:$A,0)+COUNTIF(NGHEAN_NK_BAO_CAO_KQKD!$A:$A,LP3)-1,"")</f>
        <v/>
      </c>
      <c r="LQ2" s="31" t="str">
        <f ca="1">IFERROR(MATCH(LQ3,NGHEAN_NK_BAO_CAO_KQKD!$A:$A,0)+COUNTIF(NGHEAN_NK_BAO_CAO_KQKD!$A:$A,LQ3)-1,"")</f>
        <v/>
      </c>
      <c r="LR2" s="31" t="str">
        <f ca="1">IFERROR(MATCH(LR3,NGHEAN_NK_BAO_CAO_KQKD!$A:$A,0)+COUNTIF(NGHEAN_NK_BAO_CAO_KQKD!$A:$A,LR3)-1,"")</f>
        <v/>
      </c>
      <c r="LS2" s="31" t="str">
        <f ca="1">IFERROR(MATCH(LS3,NGHEAN_NK_BAO_CAO_KQKD!$A:$A,0)+COUNTIF(NGHEAN_NK_BAO_CAO_KQKD!$A:$A,LS3)-1,"")</f>
        <v/>
      </c>
      <c r="LT2" s="31" t="str">
        <f ca="1">IFERROR(MATCH(LT3,NGHEAN_NK_BAO_CAO_KQKD!$A:$A,0)+COUNTIF(NGHEAN_NK_BAO_CAO_KQKD!$A:$A,LT3)-1,"")</f>
        <v/>
      </c>
      <c r="LU2" s="31" t="str">
        <f ca="1">IFERROR(MATCH(LU3,NGHEAN_NK_BAO_CAO_KQKD!$A:$A,0)+COUNTIF(NGHEAN_NK_BAO_CAO_KQKD!$A:$A,LU3)-1,"")</f>
        <v/>
      </c>
      <c r="LV2" s="31" t="str">
        <f ca="1">IFERROR(MATCH(LV3,NGHEAN_NK_BAO_CAO_KQKD!$A:$A,0)+COUNTIF(NGHEAN_NK_BAO_CAO_KQKD!$A:$A,LV3)-1,"")</f>
        <v/>
      </c>
      <c r="LW2" s="31" t="str">
        <f ca="1">IFERROR(MATCH(LW3,NGHEAN_NK_BAO_CAO_KQKD!$A:$A,0)+COUNTIF(NGHEAN_NK_BAO_CAO_KQKD!$A:$A,LW3)-1,"")</f>
        <v/>
      </c>
      <c r="LX2" s="31" t="str">
        <f ca="1">IFERROR(MATCH(LX3,NGHEAN_NK_BAO_CAO_KQKD!$A:$A,0)+COUNTIF(NGHEAN_NK_BAO_CAO_KQKD!$A:$A,LX3)-1,"")</f>
        <v/>
      </c>
      <c r="LY2" s="31" t="str">
        <f ca="1">IFERROR(MATCH(LY3,NGHEAN_NK_BAO_CAO_KQKD!$A:$A,0)+COUNTIF(NGHEAN_NK_BAO_CAO_KQKD!$A:$A,LY3)-1,"")</f>
        <v/>
      </c>
      <c r="LZ2" s="31" t="str">
        <f ca="1">IFERROR(MATCH(LZ3,NGHEAN_NK_BAO_CAO_KQKD!$A:$A,0)+COUNTIF(NGHEAN_NK_BAO_CAO_KQKD!$A:$A,LZ3)-1,"")</f>
        <v/>
      </c>
      <c r="MA2" s="31" t="str">
        <f ca="1">IFERROR(MATCH(MA3,NGHEAN_NK_BAO_CAO_KQKD!$A:$A,0)+COUNTIF(NGHEAN_NK_BAO_CAO_KQKD!$A:$A,MA3)-1,"")</f>
        <v/>
      </c>
      <c r="MB2" s="31" t="str">
        <f ca="1">IFERROR(MATCH(MB3,NGHEAN_NK_BAO_CAO_KQKD!$A:$A,0)+COUNTIF(NGHEAN_NK_BAO_CAO_KQKD!$A:$A,MB3)-1,"")</f>
        <v/>
      </c>
      <c r="MC2" s="31" t="str">
        <f ca="1">IFERROR(MATCH(MC3,NGHEAN_NK_BAO_CAO_KQKD!$A:$A,0)+COUNTIF(NGHEAN_NK_BAO_CAO_KQKD!$A:$A,MC3)-1,"")</f>
        <v/>
      </c>
      <c r="MD2" s="31" t="str">
        <f ca="1">IFERROR(MATCH(MD3,NGHEAN_NK_BAO_CAO_KQKD!$A:$A,0)+COUNTIF(NGHEAN_NK_BAO_CAO_KQKD!$A:$A,MD3)-1,"")</f>
        <v/>
      </c>
      <c r="ME2" s="31" t="str">
        <f ca="1">IFERROR(MATCH(ME3,NGHEAN_NK_BAO_CAO_KQKD!$A:$A,0)+COUNTIF(NGHEAN_NK_BAO_CAO_KQKD!$A:$A,ME3)-1,"")</f>
        <v/>
      </c>
      <c r="MF2" s="31" t="str">
        <f ca="1">IFERROR(MATCH(MF3,NGHEAN_NK_BAO_CAO_KQKD!$A:$A,0)+COUNTIF(NGHEAN_NK_BAO_CAO_KQKD!$A:$A,MF3)-1,"")</f>
        <v/>
      </c>
      <c r="MG2" s="31" t="str">
        <f ca="1">IFERROR(MATCH(MG3,NGHEAN_NK_BAO_CAO_KQKD!$A:$A,0)+COUNTIF(NGHEAN_NK_BAO_CAO_KQKD!$A:$A,MG3)-1,"")</f>
        <v/>
      </c>
      <c r="MH2" s="31" t="str">
        <f ca="1">IFERROR(MATCH(MH3,NGHEAN_NK_BAO_CAO_KQKD!$A:$A,0)+COUNTIF(NGHEAN_NK_BAO_CAO_KQKD!$A:$A,MH3)-1,"")</f>
        <v/>
      </c>
      <c r="MI2" s="31" t="str">
        <f ca="1">IFERROR(MATCH(MI3,NGHEAN_NK_BAO_CAO_KQKD!$A:$A,0)+COUNTIF(NGHEAN_NK_BAO_CAO_KQKD!$A:$A,MI3)-1,"")</f>
        <v/>
      </c>
      <c r="MJ2" s="31" t="str">
        <f ca="1">IFERROR(MATCH(MJ3,NGHEAN_NK_BAO_CAO_KQKD!$A:$A,0)+COUNTIF(NGHEAN_NK_BAO_CAO_KQKD!$A:$A,MJ3)-1,"")</f>
        <v/>
      </c>
      <c r="MK2" s="31" t="str">
        <f ca="1">IFERROR(MATCH(MK3,NGHEAN_NK_BAO_CAO_KQKD!$A:$A,0)+COUNTIF(NGHEAN_NK_BAO_CAO_KQKD!$A:$A,MK3)-1,"")</f>
        <v/>
      </c>
      <c r="ML2" s="31" t="str">
        <f ca="1">IFERROR(MATCH(ML3,NGHEAN_NK_BAO_CAO_KQKD!$A:$A,0)+COUNTIF(NGHEAN_NK_BAO_CAO_KQKD!$A:$A,ML3)-1,"")</f>
        <v/>
      </c>
      <c r="MM2" s="31" t="str">
        <f ca="1">IFERROR(MATCH(MM3,NGHEAN_NK_BAO_CAO_KQKD!$A:$A,0)+COUNTIF(NGHEAN_NK_BAO_CAO_KQKD!$A:$A,MM3)-1,"")</f>
        <v/>
      </c>
      <c r="MN2" s="31" t="str">
        <f ca="1">IFERROR(MATCH(MN3,NGHEAN_NK_BAO_CAO_KQKD!$A:$A,0)+COUNTIF(NGHEAN_NK_BAO_CAO_KQKD!$A:$A,MN3)-1,"")</f>
        <v/>
      </c>
      <c r="MO2" s="31" t="str">
        <f ca="1">IFERROR(MATCH(MO3,NGHEAN_NK_BAO_CAO_KQKD!$A:$A,0)+COUNTIF(NGHEAN_NK_BAO_CAO_KQKD!$A:$A,MO3)-1,"")</f>
        <v/>
      </c>
      <c r="MP2" s="31" t="str">
        <f ca="1">IFERROR(MATCH(MP3,NGHEAN_NK_BAO_CAO_KQKD!$A:$A,0)+COUNTIF(NGHEAN_NK_BAO_CAO_KQKD!$A:$A,MP3)-1,"")</f>
        <v/>
      </c>
      <c r="MQ2" s="31" t="str">
        <f ca="1">IFERROR(MATCH(MQ3,NGHEAN_NK_BAO_CAO_KQKD!$A:$A,0)+COUNTIF(NGHEAN_NK_BAO_CAO_KQKD!$A:$A,MQ3)-1,"")</f>
        <v/>
      </c>
      <c r="MR2" s="31" t="str">
        <f ca="1">IFERROR(MATCH(MR3,NGHEAN_NK_BAO_CAO_KQKD!$A:$A,0)+COUNTIF(NGHEAN_NK_BAO_CAO_KQKD!$A:$A,MR3)-1,"")</f>
        <v/>
      </c>
      <c r="MS2" s="31" t="str">
        <f ca="1">IFERROR(MATCH(MS3,NGHEAN_NK_BAO_CAO_KQKD!$A:$A,0)+COUNTIF(NGHEAN_NK_BAO_CAO_KQKD!$A:$A,MS3)-1,"")</f>
        <v/>
      </c>
      <c r="MT2" s="31" t="str">
        <f ca="1">IFERROR(MATCH(MT3,NGHEAN_NK_BAO_CAO_KQKD!$A:$A,0)+COUNTIF(NGHEAN_NK_BAO_CAO_KQKD!$A:$A,MT3)-1,"")</f>
        <v/>
      </c>
      <c r="MU2" s="31" t="str">
        <f ca="1">IFERROR(MATCH(MU3,NGHEAN_NK_BAO_CAO_KQKD!$A:$A,0)+COUNTIF(NGHEAN_NK_BAO_CAO_KQKD!$A:$A,MU3)-1,"")</f>
        <v/>
      </c>
      <c r="MV2" s="31" t="str">
        <f ca="1">IFERROR(MATCH(MV3,NGHEAN_NK_BAO_CAO_KQKD!$A:$A,0)+COUNTIF(NGHEAN_NK_BAO_CAO_KQKD!$A:$A,MV3)-1,"")</f>
        <v/>
      </c>
      <c r="MW2" s="31" t="str">
        <f ca="1">IFERROR(MATCH(MW3,NGHEAN_NK_BAO_CAO_KQKD!$A:$A,0)+COUNTIF(NGHEAN_NK_BAO_CAO_KQKD!$A:$A,MW3)-1,"")</f>
        <v/>
      </c>
      <c r="MX2" s="31" t="str">
        <f ca="1">IFERROR(MATCH(MX3,NGHEAN_NK_BAO_CAO_KQKD!$A:$A,0)+COUNTIF(NGHEAN_NK_BAO_CAO_KQKD!$A:$A,MX3)-1,"")</f>
        <v/>
      </c>
      <c r="MY2" s="31" t="str">
        <f ca="1">IFERROR(MATCH(MY3,NGHEAN_NK_BAO_CAO_KQKD!$A:$A,0)+COUNTIF(NGHEAN_NK_BAO_CAO_KQKD!$A:$A,MY3)-1,"")</f>
        <v/>
      </c>
      <c r="MZ2" s="31" t="str">
        <f ca="1">IFERROR(MATCH(MZ3,NGHEAN_NK_BAO_CAO_KQKD!$A:$A,0)+COUNTIF(NGHEAN_NK_BAO_CAO_KQKD!$A:$A,MZ3)-1,"")</f>
        <v/>
      </c>
      <c r="NA2" s="31" t="str">
        <f ca="1">IFERROR(MATCH(NA3,NGHEAN_NK_BAO_CAO_KQKD!$A:$A,0)+COUNTIF(NGHEAN_NK_BAO_CAO_KQKD!$A:$A,NA3)-1,"")</f>
        <v/>
      </c>
      <c r="NB2" s="31" t="str">
        <f ca="1">IFERROR(MATCH(NB3,NGHEAN_NK_BAO_CAO_KQKD!$A:$A,0)+COUNTIF(NGHEAN_NK_BAO_CAO_KQKD!$A:$A,NB3)-1,"")</f>
        <v/>
      </c>
      <c r="NC2" s="31" t="str">
        <f ca="1">IFERROR(MATCH(NC3,NGHEAN_NK_BAO_CAO_KQKD!$A:$A,0)+COUNTIF(NGHEAN_NK_BAO_CAO_KQKD!$A:$A,NC3)-1,"")</f>
        <v/>
      </c>
      <c r="ND2" s="31" t="str">
        <f ca="1">IFERROR(MATCH(ND3,NGHEAN_NK_BAO_CAO_KQKD!$A:$A,0)+COUNTIF(NGHEAN_NK_BAO_CAO_KQKD!$A:$A,ND3)-1,"")</f>
        <v/>
      </c>
      <c r="NE2" s="31" t="str">
        <f ca="1">IFERROR(MATCH(NE3,NGHEAN_NK_BAO_CAO_KQKD!$A:$A,0)+COUNTIF(NGHEAN_NK_BAO_CAO_KQKD!$A:$A,NE3)-1,"")</f>
        <v/>
      </c>
      <c r="NF2" s="31" t="str">
        <f ca="1">IFERROR(MATCH(NF3,NGHEAN_NK_BAO_CAO_KQKD!$A:$A,0)+COUNTIF(NGHEAN_NK_BAO_CAO_KQKD!$A:$A,NF3)-1,"")</f>
        <v/>
      </c>
      <c r="NG2" s="31" t="str">
        <f ca="1">IFERROR(MATCH(NG3,NGHEAN_NK_BAO_CAO_KQKD!$A:$A,0)+COUNTIF(NGHEAN_NK_BAO_CAO_KQKD!$A:$A,NG3)-1,"")</f>
        <v/>
      </c>
    </row>
    <row r="3" spans="1:371" ht="31.5" x14ac:dyDescent="0.25">
      <c r="A3" s="16" t="s">
        <v>7</v>
      </c>
      <c r="B3" s="16" t="s">
        <v>41</v>
      </c>
      <c r="C3" s="16" t="s">
        <v>46</v>
      </c>
      <c r="D3" s="16" t="s">
        <v>47</v>
      </c>
      <c r="E3" s="16" t="s">
        <v>48</v>
      </c>
      <c r="F3" s="16" t="s">
        <v>9</v>
      </c>
      <c r="G3" s="29">
        <f ca="1">+DATE(YEAR(TODAY()),1,1)</f>
        <v>44927</v>
      </c>
      <c r="H3" s="29">
        <f ca="1">+G3+1</f>
        <v>44928</v>
      </c>
      <c r="I3" s="29">
        <f t="shared" ref="I3:BT3" ca="1" si="0">+H3+1</f>
        <v>44929</v>
      </c>
      <c r="J3" s="29">
        <f t="shared" ca="1" si="0"/>
        <v>44930</v>
      </c>
      <c r="K3" s="29">
        <f t="shared" ca="1" si="0"/>
        <v>44931</v>
      </c>
      <c r="L3" s="29">
        <f t="shared" ca="1" si="0"/>
        <v>44932</v>
      </c>
      <c r="M3" s="29">
        <f t="shared" ca="1" si="0"/>
        <v>44933</v>
      </c>
      <c r="N3" s="29">
        <f t="shared" ca="1" si="0"/>
        <v>44934</v>
      </c>
      <c r="O3" s="29">
        <f t="shared" ca="1" si="0"/>
        <v>44935</v>
      </c>
      <c r="P3" s="29">
        <f t="shared" ca="1" si="0"/>
        <v>44936</v>
      </c>
      <c r="Q3" s="29">
        <f t="shared" ca="1" si="0"/>
        <v>44937</v>
      </c>
      <c r="R3" s="29">
        <f t="shared" ca="1" si="0"/>
        <v>44938</v>
      </c>
      <c r="S3" s="29">
        <f t="shared" ca="1" si="0"/>
        <v>44939</v>
      </c>
      <c r="T3" s="29">
        <f t="shared" ca="1" si="0"/>
        <v>44940</v>
      </c>
      <c r="U3" s="29">
        <f t="shared" ca="1" si="0"/>
        <v>44941</v>
      </c>
      <c r="V3" s="29">
        <f t="shared" ca="1" si="0"/>
        <v>44942</v>
      </c>
      <c r="W3" s="29">
        <f t="shared" ca="1" si="0"/>
        <v>44943</v>
      </c>
      <c r="X3" s="29">
        <f t="shared" ca="1" si="0"/>
        <v>44944</v>
      </c>
      <c r="Y3" s="29">
        <f t="shared" ca="1" si="0"/>
        <v>44945</v>
      </c>
      <c r="Z3" s="29">
        <f t="shared" ca="1" si="0"/>
        <v>44946</v>
      </c>
      <c r="AA3" s="29">
        <f t="shared" ca="1" si="0"/>
        <v>44947</v>
      </c>
      <c r="AB3" s="29">
        <f t="shared" ca="1" si="0"/>
        <v>44948</v>
      </c>
      <c r="AC3" s="29">
        <f t="shared" ca="1" si="0"/>
        <v>44949</v>
      </c>
      <c r="AD3" s="29">
        <f t="shared" ca="1" si="0"/>
        <v>44950</v>
      </c>
      <c r="AE3" s="29">
        <f t="shared" ca="1" si="0"/>
        <v>44951</v>
      </c>
      <c r="AF3" s="29">
        <f t="shared" ca="1" si="0"/>
        <v>44952</v>
      </c>
      <c r="AG3" s="29">
        <f t="shared" ca="1" si="0"/>
        <v>44953</v>
      </c>
      <c r="AH3" s="29">
        <f t="shared" ca="1" si="0"/>
        <v>44954</v>
      </c>
      <c r="AI3" s="29">
        <f t="shared" ca="1" si="0"/>
        <v>44955</v>
      </c>
      <c r="AJ3" s="29">
        <f t="shared" ca="1" si="0"/>
        <v>44956</v>
      </c>
      <c r="AK3" s="29">
        <f t="shared" ca="1" si="0"/>
        <v>44957</v>
      </c>
      <c r="AL3" s="29">
        <f t="shared" ca="1" si="0"/>
        <v>44958</v>
      </c>
      <c r="AM3" s="29">
        <f t="shared" ca="1" si="0"/>
        <v>44959</v>
      </c>
      <c r="AN3" s="29">
        <f t="shared" ca="1" si="0"/>
        <v>44960</v>
      </c>
      <c r="AO3" s="29">
        <f t="shared" ca="1" si="0"/>
        <v>44961</v>
      </c>
      <c r="AP3" s="29">
        <f t="shared" ca="1" si="0"/>
        <v>44962</v>
      </c>
      <c r="AQ3" s="29">
        <f t="shared" ca="1" si="0"/>
        <v>44963</v>
      </c>
      <c r="AR3" s="29">
        <f t="shared" ca="1" si="0"/>
        <v>44964</v>
      </c>
      <c r="AS3" s="29">
        <f t="shared" ca="1" si="0"/>
        <v>44965</v>
      </c>
      <c r="AT3" s="29">
        <f t="shared" ca="1" si="0"/>
        <v>44966</v>
      </c>
      <c r="AU3" s="29">
        <f t="shared" ca="1" si="0"/>
        <v>44967</v>
      </c>
      <c r="AV3" s="29">
        <f t="shared" ca="1" si="0"/>
        <v>44968</v>
      </c>
      <c r="AW3" s="29">
        <f t="shared" ca="1" si="0"/>
        <v>44969</v>
      </c>
      <c r="AX3" s="29">
        <f t="shared" ca="1" si="0"/>
        <v>44970</v>
      </c>
      <c r="AY3" s="29">
        <f t="shared" ca="1" si="0"/>
        <v>44971</v>
      </c>
      <c r="AZ3" s="29">
        <f t="shared" ca="1" si="0"/>
        <v>44972</v>
      </c>
      <c r="BA3" s="29">
        <f t="shared" ca="1" si="0"/>
        <v>44973</v>
      </c>
      <c r="BB3" s="29">
        <f t="shared" ca="1" si="0"/>
        <v>44974</v>
      </c>
      <c r="BC3" s="29">
        <f t="shared" ca="1" si="0"/>
        <v>44975</v>
      </c>
      <c r="BD3" s="29">
        <f t="shared" ca="1" si="0"/>
        <v>44976</v>
      </c>
      <c r="BE3" s="29">
        <f t="shared" ca="1" si="0"/>
        <v>44977</v>
      </c>
      <c r="BF3" s="29">
        <f t="shared" ca="1" si="0"/>
        <v>44978</v>
      </c>
      <c r="BG3" s="29">
        <f t="shared" ca="1" si="0"/>
        <v>44979</v>
      </c>
      <c r="BH3" s="29">
        <f t="shared" ca="1" si="0"/>
        <v>44980</v>
      </c>
      <c r="BI3" s="29">
        <f t="shared" ca="1" si="0"/>
        <v>44981</v>
      </c>
      <c r="BJ3" s="29">
        <f t="shared" ca="1" si="0"/>
        <v>44982</v>
      </c>
      <c r="BK3" s="29">
        <f t="shared" ca="1" si="0"/>
        <v>44983</v>
      </c>
      <c r="BL3" s="29">
        <f t="shared" ca="1" si="0"/>
        <v>44984</v>
      </c>
      <c r="BM3" s="29">
        <f t="shared" ca="1" si="0"/>
        <v>44985</v>
      </c>
      <c r="BN3" s="29">
        <f t="shared" ca="1" si="0"/>
        <v>44986</v>
      </c>
      <c r="BO3" s="29">
        <f t="shared" ca="1" si="0"/>
        <v>44987</v>
      </c>
      <c r="BP3" s="29">
        <f t="shared" ca="1" si="0"/>
        <v>44988</v>
      </c>
      <c r="BQ3" s="29">
        <f t="shared" ca="1" si="0"/>
        <v>44989</v>
      </c>
      <c r="BR3" s="29">
        <f t="shared" ca="1" si="0"/>
        <v>44990</v>
      </c>
      <c r="BS3" s="29">
        <f t="shared" ca="1" si="0"/>
        <v>44991</v>
      </c>
      <c r="BT3" s="29">
        <f t="shared" ca="1" si="0"/>
        <v>44992</v>
      </c>
      <c r="BU3" s="29">
        <f t="shared" ref="BU3:EF3" ca="1" si="1">+BT3+1</f>
        <v>44993</v>
      </c>
      <c r="BV3" s="29">
        <f t="shared" ca="1" si="1"/>
        <v>44994</v>
      </c>
      <c r="BW3" s="29">
        <f t="shared" ca="1" si="1"/>
        <v>44995</v>
      </c>
      <c r="BX3" s="29">
        <f t="shared" ca="1" si="1"/>
        <v>44996</v>
      </c>
      <c r="BY3" s="29">
        <f t="shared" ca="1" si="1"/>
        <v>44997</v>
      </c>
      <c r="BZ3" s="29">
        <f t="shared" ca="1" si="1"/>
        <v>44998</v>
      </c>
      <c r="CA3" s="29">
        <f t="shared" ca="1" si="1"/>
        <v>44999</v>
      </c>
      <c r="CB3" s="29">
        <f t="shared" ca="1" si="1"/>
        <v>45000</v>
      </c>
      <c r="CC3" s="29">
        <f t="shared" ca="1" si="1"/>
        <v>45001</v>
      </c>
      <c r="CD3" s="29">
        <f t="shared" ca="1" si="1"/>
        <v>45002</v>
      </c>
      <c r="CE3" s="29">
        <f t="shared" ca="1" si="1"/>
        <v>45003</v>
      </c>
      <c r="CF3" s="29">
        <f t="shared" ca="1" si="1"/>
        <v>45004</v>
      </c>
      <c r="CG3" s="29">
        <f t="shared" ca="1" si="1"/>
        <v>45005</v>
      </c>
      <c r="CH3" s="29">
        <f t="shared" ca="1" si="1"/>
        <v>45006</v>
      </c>
      <c r="CI3" s="29">
        <f t="shared" ca="1" si="1"/>
        <v>45007</v>
      </c>
      <c r="CJ3" s="29">
        <f t="shared" ca="1" si="1"/>
        <v>45008</v>
      </c>
      <c r="CK3" s="29">
        <f t="shared" ca="1" si="1"/>
        <v>45009</v>
      </c>
      <c r="CL3" s="29">
        <f t="shared" ca="1" si="1"/>
        <v>45010</v>
      </c>
      <c r="CM3" s="29">
        <f t="shared" ca="1" si="1"/>
        <v>45011</v>
      </c>
      <c r="CN3" s="29">
        <f t="shared" ca="1" si="1"/>
        <v>45012</v>
      </c>
      <c r="CO3" s="29">
        <f t="shared" ca="1" si="1"/>
        <v>45013</v>
      </c>
      <c r="CP3" s="29">
        <f t="shared" ca="1" si="1"/>
        <v>45014</v>
      </c>
      <c r="CQ3" s="29">
        <f t="shared" ca="1" si="1"/>
        <v>45015</v>
      </c>
      <c r="CR3" s="29">
        <f t="shared" ca="1" si="1"/>
        <v>45016</v>
      </c>
      <c r="CS3" s="29">
        <f t="shared" ca="1" si="1"/>
        <v>45017</v>
      </c>
      <c r="CT3" s="29">
        <f t="shared" ca="1" si="1"/>
        <v>45018</v>
      </c>
      <c r="CU3" s="29">
        <f t="shared" ca="1" si="1"/>
        <v>45019</v>
      </c>
      <c r="CV3" s="29">
        <f t="shared" ca="1" si="1"/>
        <v>45020</v>
      </c>
      <c r="CW3" s="29">
        <f t="shared" ca="1" si="1"/>
        <v>45021</v>
      </c>
      <c r="CX3" s="29">
        <f t="shared" ca="1" si="1"/>
        <v>45022</v>
      </c>
      <c r="CY3" s="29">
        <f t="shared" ca="1" si="1"/>
        <v>45023</v>
      </c>
      <c r="CZ3" s="29">
        <f t="shared" ca="1" si="1"/>
        <v>45024</v>
      </c>
      <c r="DA3" s="29">
        <f t="shared" ca="1" si="1"/>
        <v>45025</v>
      </c>
      <c r="DB3" s="29">
        <f t="shared" ca="1" si="1"/>
        <v>45026</v>
      </c>
      <c r="DC3" s="29">
        <f t="shared" ca="1" si="1"/>
        <v>45027</v>
      </c>
      <c r="DD3" s="29">
        <f t="shared" ca="1" si="1"/>
        <v>45028</v>
      </c>
      <c r="DE3" s="29">
        <f t="shared" ca="1" si="1"/>
        <v>45029</v>
      </c>
      <c r="DF3" s="29">
        <f t="shared" ca="1" si="1"/>
        <v>45030</v>
      </c>
      <c r="DG3" s="29">
        <f t="shared" ca="1" si="1"/>
        <v>45031</v>
      </c>
      <c r="DH3" s="29">
        <f t="shared" ca="1" si="1"/>
        <v>45032</v>
      </c>
      <c r="DI3" s="29">
        <f t="shared" ca="1" si="1"/>
        <v>45033</v>
      </c>
      <c r="DJ3" s="29">
        <f t="shared" ca="1" si="1"/>
        <v>45034</v>
      </c>
      <c r="DK3" s="29">
        <f t="shared" ca="1" si="1"/>
        <v>45035</v>
      </c>
      <c r="DL3" s="29">
        <f t="shared" ca="1" si="1"/>
        <v>45036</v>
      </c>
      <c r="DM3" s="29">
        <f t="shared" ca="1" si="1"/>
        <v>45037</v>
      </c>
      <c r="DN3" s="29">
        <f t="shared" ca="1" si="1"/>
        <v>45038</v>
      </c>
      <c r="DO3" s="29">
        <f t="shared" ca="1" si="1"/>
        <v>45039</v>
      </c>
      <c r="DP3" s="29">
        <f t="shared" ca="1" si="1"/>
        <v>45040</v>
      </c>
      <c r="DQ3" s="29">
        <f t="shared" ca="1" si="1"/>
        <v>45041</v>
      </c>
      <c r="DR3" s="29">
        <f t="shared" ca="1" si="1"/>
        <v>45042</v>
      </c>
      <c r="DS3" s="29">
        <f t="shared" ca="1" si="1"/>
        <v>45043</v>
      </c>
      <c r="DT3" s="29">
        <f t="shared" ca="1" si="1"/>
        <v>45044</v>
      </c>
      <c r="DU3" s="29">
        <f t="shared" ca="1" si="1"/>
        <v>45045</v>
      </c>
      <c r="DV3" s="29">
        <f t="shared" ca="1" si="1"/>
        <v>45046</v>
      </c>
      <c r="DW3" s="29">
        <f t="shared" ca="1" si="1"/>
        <v>45047</v>
      </c>
      <c r="DX3" s="29">
        <f t="shared" ca="1" si="1"/>
        <v>45048</v>
      </c>
      <c r="DY3" s="29">
        <f t="shared" ca="1" si="1"/>
        <v>45049</v>
      </c>
      <c r="DZ3" s="29">
        <f t="shared" ca="1" si="1"/>
        <v>45050</v>
      </c>
      <c r="EA3" s="29">
        <f t="shared" ca="1" si="1"/>
        <v>45051</v>
      </c>
      <c r="EB3" s="29">
        <f t="shared" ca="1" si="1"/>
        <v>45052</v>
      </c>
      <c r="EC3" s="29">
        <f t="shared" ca="1" si="1"/>
        <v>45053</v>
      </c>
      <c r="ED3" s="29">
        <f t="shared" ca="1" si="1"/>
        <v>45054</v>
      </c>
      <c r="EE3" s="29">
        <f t="shared" ca="1" si="1"/>
        <v>45055</v>
      </c>
      <c r="EF3" s="29">
        <f t="shared" ca="1" si="1"/>
        <v>45056</v>
      </c>
      <c r="EG3" s="29">
        <f t="shared" ref="EG3:GR3" ca="1" si="2">+EF3+1</f>
        <v>45057</v>
      </c>
      <c r="EH3" s="29">
        <f t="shared" ca="1" si="2"/>
        <v>45058</v>
      </c>
      <c r="EI3" s="29">
        <f t="shared" ca="1" si="2"/>
        <v>45059</v>
      </c>
      <c r="EJ3" s="29">
        <f t="shared" ca="1" si="2"/>
        <v>45060</v>
      </c>
      <c r="EK3" s="29">
        <f t="shared" ca="1" si="2"/>
        <v>45061</v>
      </c>
      <c r="EL3" s="29">
        <f t="shared" ca="1" si="2"/>
        <v>45062</v>
      </c>
      <c r="EM3" s="29">
        <f t="shared" ca="1" si="2"/>
        <v>45063</v>
      </c>
      <c r="EN3" s="29">
        <f t="shared" ca="1" si="2"/>
        <v>45064</v>
      </c>
      <c r="EO3" s="29">
        <f t="shared" ca="1" si="2"/>
        <v>45065</v>
      </c>
      <c r="EP3" s="29">
        <f t="shared" ca="1" si="2"/>
        <v>45066</v>
      </c>
      <c r="EQ3" s="29">
        <f t="shared" ca="1" si="2"/>
        <v>45067</v>
      </c>
      <c r="ER3" s="29">
        <f t="shared" ca="1" si="2"/>
        <v>45068</v>
      </c>
      <c r="ES3" s="29">
        <f t="shared" ca="1" si="2"/>
        <v>45069</v>
      </c>
      <c r="ET3" s="29">
        <f t="shared" ca="1" si="2"/>
        <v>45070</v>
      </c>
      <c r="EU3" s="29">
        <f t="shared" ca="1" si="2"/>
        <v>45071</v>
      </c>
      <c r="EV3" s="29">
        <f t="shared" ca="1" si="2"/>
        <v>45072</v>
      </c>
      <c r="EW3" s="29">
        <f t="shared" ca="1" si="2"/>
        <v>45073</v>
      </c>
      <c r="EX3" s="29">
        <f t="shared" ca="1" si="2"/>
        <v>45074</v>
      </c>
      <c r="EY3" s="29">
        <f t="shared" ca="1" si="2"/>
        <v>45075</v>
      </c>
      <c r="EZ3" s="29">
        <f t="shared" ca="1" si="2"/>
        <v>45076</v>
      </c>
      <c r="FA3" s="29">
        <f t="shared" ca="1" si="2"/>
        <v>45077</v>
      </c>
      <c r="FB3" s="29">
        <f t="shared" ca="1" si="2"/>
        <v>45078</v>
      </c>
      <c r="FC3" s="29">
        <f t="shared" ca="1" si="2"/>
        <v>45079</v>
      </c>
      <c r="FD3" s="29">
        <f t="shared" ca="1" si="2"/>
        <v>45080</v>
      </c>
      <c r="FE3" s="29">
        <f t="shared" ca="1" si="2"/>
        <v>45081</v>
      </c>
      <c r="FF3" s="29">
        <f t="shared" ca="1" si="2"/>
        <v>45082</v>
      </c>
      <c r="FG3" s="29">
        <f t="shared" ca="1" si="2"/>
        <v>45083</v>
      </c>
      <c r="FH3" s="29">
        <f t="shared" ca="1" si="2"/>
        <v>45084</v>
      </c>
      <c r="FI3" s="29">
        <f t="shared" ca="1" si="2"/>
        <v>45085</v>
      </c>
      <c r="FJ3" s="29">
        <f t="shared" ca="1" si="2"/>
        <v>45086</v>
      </c>
      <c r="FK3" s="29">
        <f t="shared" ca="1" si="2"/>
        <v>45087</v>
      </c>
      <c r="FL3" s="29">
        <f t="shared" ca="1" si="2"/>
        <v>45088</v>
      </c>
      <c r="FM3" s="29">
        <f t="shared" ca="1" si="2"/>
        <v>45089</v>
      </c>
      <c r="FN3" s="29">
        <f t="shared" ca="1" si="2"/>
        <v>45090</v>
      </c>
      <c r="FO3" s="29">
        <f t="shared" ca="1" si="2"/>
        <v>45091</v>
      </c>
      <c r="FP3" s="29">
        <f t="shared" ca="1" si="2"/>
        <v>45092</v>
      </c>
      <c r="FQ3" s="29">
        <f t="shared" ca="1" si="2"/>
        <v>45093</v>
      </c>
      <c r="FR3" s="29">
        <f t="shared" ca="1" si="2"/>
        <v>45094</v>
      </c>
      <c r="FS3" s="29">
        <f t="shared" ca="1" si="2"/>
        <v>45095</v>
      </c>
      <c r="FT3" s="29">
        <f t="shared" ca="1" si="2"/>
        <v>45096</v>
      </c>
      <c r="FU3" s="29">
        <f t="shared" ca="1" si="2"/>
        <v>45097</v>
      </c>
      <c r="FV3" s="29">
        <f t="shared" ca="1" si="2"/>
        <v>45098</v>
      </c>
      <c r="FW3" s="29">
        <f t="shared" ca="1" si="2"/>
        <v>45099</v>
      </c>
      <c r="FX3" s="29">
        <f t="shared" ca="1" si="2"/>
        <v>45100</v>
      </c>
      <c r="FY3" s="29">
        <f t="shared" ca="1" si="2"/>
        <v>45101</v>
      </c>
      <c r="FZ3" s="29">
        <f t="shared" ca="1" si="2"/>
        <v>45102</v>
      </c>
      <c r="GA3" s="29">
        <f t="shared" ca="1" si="2"/>
        <v>45103</v>
      </c>
      <c r="GB3" s="29">
        <f t="shared" ca="1" si="2"/>
        <v>45104</v>
      </c>
      <c r="GC3" s="29">
        <f t="shared" ca="1" si="2"/>
        <v>45105</v>
      </c>
      <c r="GD3" s="29">
        <f t="shared" ca="1" si="2"/>
        <v>45106</v>
      </c>
      <c r="GE3" s="29">
        <f t="shared" ca="1" si="2"/>
        <v>45107</v>
      </c>
      <c r="GF3" s="29">
        <f t="shared" ca="1" si="2"/>
        <v>45108</v>
      </c>
      <c r="GG3" s="29">
        <f t="shared" ca="1" si="2"/>
        <v>45109</v>
      </c>
      <c r="GH3" s="29">
        <f t="shared" ca="1" si="2"/>
        <v>45110</v>
      </c>
      <c r="GI3" s="29">
        <f t="shared" ca="1" si="2"/>
        <v>45111</v>
      </c>
      <c r="GJ3" s="29">
        <f t="shared" ca="1" si="2"/>
        <v>45112</v>
      </c>
      <c r="GK3" s="29">
        <f t="shared" ca="1" si="2"/>
        <v>45113</v>
      </c>
      <c r="GL3" s="29">
        <f t="shared" ca="1" si="2"/>
        <v>45114</v>
      </c>
      <c r="GM3" s="29">
        <f t="shared" ca="1" si="2"/>
        <v>45115</v>
      </c>
      <c r="GN3" s="29">
        <f t="shared" ca="1" si="2"/>
        <v>45116</v>
      </c>
      <c r="GO3" s="29">
        <f t="shared" ca="1" si="2"/>
        <v>45117</v>
      </c>
      <c r="GP3" s="29">
        <f t="shared" ca="1" si="2"/>
        <v>45118</v>
      </c>
      <c r="GQ3" s="29">
        <f t="shared" ca="1" si="2"/>
        <v>45119</v>
      </c>
      <c r="GR3" s="29">
        <f t="shared" ca="1" si="2"/>
        <v>45120</v>
      </c>
      <c r="GS3" s="29">
        <f t="shared" ref="GS3:JD3" ca="1" si="3">+GR3+1</f>
        <v>45121</v>
      </c>
      <c r="GT3" s="29">
        <f t="shared" ca="1" si="3"/>
        <v>45122</v>
      </c>
      <c r="GU3" s="29">
        <f t="shared" ca="1" si="3"/>
        <v>45123</v>
      </c>
      <c r="GV3" s="29">
        <f t="shared" ca="1" si="3"/>
        <v>45124</v>
      </c>
      <c r="GW3" s="29">
        <f t="shared" ca="1" si="3"/>
        <v>45125</v>
      </c>
      <c r="GX3" s="29">
        <f t="shared" ca="1" si="3"/>
        <v>45126</v>
      </c>
      <c r="GY3" s="29">
        <f t="shared" ca="1" si="3"/>
        <v>45127</v>
      </c>
      <c r="GZ3" s="29">
        <f t="shared" ca="1" si="3"/>
        <v>45128</v>
      </c>
      <c r="HA3" s="29">
        <f t="shared" ca="1" si="3"/>
        <v>45129</v>
      </c>
      <c r="HB3" s="29">
        <f t="shared" ca="1" si="3"/>
        <v>45130</v>
      </c>
      <c r="HC3" s="29">
        <f t="shared" ca="1" si="3"/>
        <v>45131</v>
      </c>
      <c r="HD3" s="29">
        <f t="shared" ca="1" si="3"/>
        <v>45132</v>
      </c>
      <c r="HE3" s="29">
        <f t="shared" ca="1" si="3"/>
        <v>45133</v>
      </c>
      <c r="HF3" s="29">
        <f t="shared" ca="1" si="3"/>
        <v>45134</v>
      </c>
      <c r="HG3" s="29">
        <f t="shared" ca="1" si="3"/>
        <v>45135</v>
      </c>
      <c r="HH3" s="29">
        <f t="shared" ca="1" si="3"/>
        <v>45136</v>
      </c>
      <c r="HI3" s="29">
        <f t="shared" ca="1" si="3"/>
        <v>45137</v>
      </c>
      <c r="HJ3" s="29">
        <f t="shared" ca="1" si="3"/>
        <v>45138</v>
      </c>
      <c r="HK3" s="29">
        <f t="shared" ca="1" si="3"/>
        <v>45139</v>
      </c>
      <c r="HL3" s="29">
        <f t="shared" ca="1" si="3"/>
        <v>45140</v>
      </c>
      <c r="HM3" s="29">
        <f t="shared" ca="1" si="3"/>
        <v>45141</v>
      </c>
      <c r="HN3" s="29">
        <f t="shared" ca="1" si="3"/>
        <v>45142</v>
      </c>
      <c r="HO3" s="29">
        <f t="shared" ca="1" si="3"/>
        <v>45143</v>
      </c>
      <c r="HP3" s="29">
        <f t="shared" ca="1" si="3"/>
        <v>45144</v>
      </c>
      <c r="HQ3" s="29">
        <f t="shared" ca="1" si="3"/>
        <v>45145</v>
      </c>
      <c r="HR3" s="29">
        <f t="shared" ca="1" si="3"/>
        <v>45146</v>
      </c>
      <c r="HS3" s="29">
        <f t="shared" ca="1" si="3"/>
        <v>45147</v>
      </c>
      <c r="HT3" s="29">
        <f t="shared" ca="1" si="3"/>
        <v>45148</v>
      </c>
      <c r="HU3" s="29">
        <f t="shared" ca="1" si="3"/>
        <v>45149</v>
      </c>
      <c r="HV3" s="29">
        <f t="shared" ca="1" si="3"/>
        <v>45150</v>
      </c>
      <c r="HW3" s="29">
        <f t="shared" ca="1" si="3"/>
        <v>45151</v>
      </c>
      <c r="HX3" s="29">
        <f t="shared" ca="1" si="3"/>
        <v>45152</v>
      </c>
      <c r="HY3" s="29">
        <f t="shared" ca="1" si="3"/>
        <v>45153</v>
      </c>
      <c r="HZ3" s="29">
        <f t="shared" ca="1" si="3"/>
        <v>45154</v>
      </c>
      <c r="IA3" s="29">
        <f t="shared" ca="1" si="3"/>
        <v>45155</v>
      </c>
      <c r="IB3" s="29">
        <f t="shared" ca="1" si="3"/>
        <v>45156</v>
      </c>
      <c r="IC3" s="29">
        <f t="shared" ca="1" si="3"/>
        <v>45157</v>
      </c>
      <c r="ID3" s="29">
        <f t="shared" ca="1" si="3"/>
        <v>45158</v>
      </c>
      <c r="IE3" s="29">
        <f t="shared" ca="1" si="3"/>
        <v>45159</v>
      </c>
      <c r="IF3" s="29">
        <f t="shared" ca="1" si="3"/>
        <v>45160</v>
      </c>
      <c r="IG3" s="29">
        <f t="shared" ca="1" si="3"/>
        <v>45161</v>
      </c>
      <c r="IH3" s="29">
        <f t="shared" ca="1" si="3"/>
        <v>45162</v>
      </c>
      <c r="II3" s="29">
        <f t="shared" ca="1" si="3"/>
        <v>45163</v>
      </c>
      <c r="IJ3" s="29">
        <f t="shared" ca="1" si="3"/>
        <v>45164</v>
      </c>
      <c r="IK3" s="29">
        <f t="shared" ca="1" si="3"/>
        <v>45165</v>
      </c>
      <c r="IL3" s="29">
        <f t="shared" ca="1" si="3"/>
        <v>45166</v>
      </c>
      <c r="IM3" s="29">
        <f t="shared" ca="1" si="3"/>
        <v>45167</v>
      </c>
      <c r="IN3" s="29">
        <f t="shared" ca="1" si="3"/>
        <v>45168</v>
      </c>
      <c r="IO3" s="29">
        <f t="shared" ca="1" si="3"/>
        <v>45169</v>
      </c>
      <c r="IP3" s="29">
        <f t="shared" ca="1" si="3"/>
        <v>45170</v>
      </c>
      <c r="IQ3" s="29">
        <f t="shared" ca="1" si="3"/>
        <v>45171</v>
      </c>
      <c r="IR3" s="29">
        <f t="shared" ca="1" si="3"/>
        <v>45172</v>
      </c>
      <c r="IS3" s="29">
        <f t="shared" ca="1" si="3"/>
        <v>45173</v>
      </c>
      <c r="IT3" s="29">
        <f t="shared" ca="1" si="3"/>
        <v>45174</v>
      </c>
      <c r="IU3" s="29">
        <f t="shared" ca="1" si="3"/>
        <v>45175</v>
      </c>
      <c r="IV3" s="29">
        <f t="shared" ca="1" si="3"/>
        <v>45176</v>
      </c>
      <c r="IW3" s="29">
        <f t="shared" ca="1" si="3"/>
        <v>45177</v>
      </c>
      <c r="IX3" s="29">
        <f t="shared" ca="1" si="3"/>
        <v>45178</v>
      </c>
      <c r="IY3" s="29">
        <f t="shared" ca="1" si="3"/>
        <v>45179</v>
      </c>
      <c r="IZ3" s="29">
        <f t="shared" ca="1" si="3"/>
        <v>45180</v>
      </c>
      <c r="JA3" s="29">
        <f t="shared" ca="1" si="3"/>
        <v>45181</v>
      </c>
      <c r="JB3" s="29">
        <f t="shared" ca="1" si="3"/>
        <v>45182</v>
      </c>
      <c r="JC3" s="29">
        <f t="shared" ca="1" si="3"/>
        <v>45183</v>
      </c>
      <c r="JD3" s="29">
        <f t="shared" ca="1" si="3"/>
        <v>45184</v>
      </c>
      <c r="JE3" s="29">
        <f t="shared" ref="JE3:LP3" ca="1" si="4">+JD3+1</f>
        <v>45185</v>
      </c>
      <c r="JF3" s="29">
        <f t="shared" ca="1" si="4"/>
        <v>45186</v>
      </c>
      <c r="JG3" s="29">
        <f t="shared" ca="1" si="4"/>
        <v>45187</v>
      </c>
      <c r="JH3" s="29">
        <f t="shared" ca="1" si="4"/>
        <v>45188</v>
      </c>
      <c r="JI3" s="29">
        <f t="shared" ca="1" si="4"/>
        <v>45189</v>
      </c>
      <c r="JJ3" s="29">
        <f t="shared" ca="1" si="4"/>
        <v>45190</v>
      </c>
      <c r="JK3" s="29">
        <f t="shared" ca="1" si="4"/>
        <v>45191</v>
      </c>
      <c r="JL3" s="29">
        <f t="shared" ca="1" si="4"/>
        <v>45192</v>
      </c>
      <c r="JM3" s="29">
        <f t="shared" ca="1" si="4"/>
        <v>45193</v>
      </c>
      <c r="JN3" s="29">
        <f t="shared" ca="1" si="4"/>
        <v>45194</v>
      </c>
      <c r="JO3" s="29">
        <f t="shared" ca="1" si="4"/>
        <v>45195</v>
      </c>
      <c r="JP3" s="29">
        <f t="shared" ca="1" si="4"/>
        <v>45196</v>
      </c>
      <c r="JQ3" s="29">
        <f t="shared" ca="1" si="4"/>
        <v>45197</v>
      </c>
      <c r="JR3" s="29">
        <f t="shared" ca="1" si="4"/>
        <v>45198</v>
      </c>
      <c r="JS3" s="29">
        <f t="shared" ca="1" si="4"/>
        <v>45199</v>
      </c>
      <c r="JT3" s="29">
        <f t="shared" ca="1" si="4"/>
        <v>45200</v>
      </c>
      <c r="JU3" s="29">
        <f t="shared" ca="1" si="4"/>
        <v>45201</v>
      </c>
      <c r="JV3" s="29">
        <f t="shared" ca="1" si="4"/>
        <v>45202</v>
      </c>
      <c r="JW3" s="29">
        <f t="shared" ca="1" si="4"/>
        <v>45203</v>
      </c>
      <c r="JX3" s="29">
        <f t="shared" ca="1" si="4"/>
        <v>45204</v>
      </c>
      <c r="JY3" s="29">
        <f t="shared" ca="1" si="4"/>
        <v>45205</v>
      </c>
      <c r="JZ3" s="29">
        <f t="shared" ca="1" si="4"/>
        <v>45206</v>
      </c>
      <c r="KA3" s="29">
        <f t="shared" ca="1" si="4"/>
        <v>45207</v>
      </c>
      <c r="KB3" s="29">
        <f t="shared" ca="1" si="4"/>
        <v>45208</v>
      </c>
      <c r="KC3" s="29">
        <f t="shared" ca="1" si="4"/>
        <v>45209</v>
      </c>
      <c r="KD3" s="29">
        <f t="shared" ca="1" si="4"/>
        <v>45210</v>
      </c>
      <c r="KE3" s="29">
        <f t="shared" ca="1" si="4"/>
        <v>45211</v>
      </c>
      <c r="KF3" s="29">
        <f t="shared" ca="1" si="4"/>
        <v>45212</v>
      </c>
      <c r="KG3" s="29">
        <f t="shared" ca="1" si="4"/>
        <v>45213</v>
      </c>
      <c r="KH3" s="29">
        <f t="shared" ca="1" si="4"/>
        <v>45214</v>
      </c>
      <c r="KI3" s="29">
        <f t="shared" ca="1" si="4"/>
        <v>45215</v>
      </c>
      <c r="KJ3" s="29">
        <f t="shared" ca="1" si="4"/>
        <v>45216</v>
      </c>
      <c r="KK3" s="29">
        <f t="shared" ca="1" si="4"/>
        <v>45217</v>
      </c>
      <c r="KL3" s="29">
        <f t="shared" ca="1" si="4"/>
        <v>45218</v>
      </c>
      <c r="KM3" s="29">
        <f t="shared" ca="1" si="4"/>
        <v>45219</v>
      </c>
      <c r="KN3" s="29">
        <f t="shared" ca="1" si="4"/>
        <v>45220</v>
      </c>
      <c r="KO3" s="29">
        <f t="shared" ca="1" si="4"/>
        <v>45221</v>
      </c>
      <c r="KP3" s="29">
        <f t="shared" ca="1" si="4"/>
        <v>45222</v>
      </c>
      <c r="KQ3" s="29">
        <f t="shared" ca="1" si="4"/>
        <v>45223</v>
      </c>
      <c r="KR3" s="29">
        <f t="shared" ca="1" si="4"/>
        <v>45224</v>
      </c>
      <c r="KS3" s="29">
        <f t="shared" ca="1" si="4"/>
        <v>45225</v>
      </c>
      <c r="KT3" s="29">
        <f t="shared" ca="1" si="4"/>
        <v>45226</v>
      </c>
      <c r="KU3" s="29">
        <f t="shared" ca="1" si="4"/>
        <v>45227</v>
      </c>
      <c r="KV3" s="29">
        <f t="shared" ca="1" si="4"/>
        <v>45228</v>
      </c>
      <c r="KW3" s="29">
        <f t="shared" ca="1" si="4"/>
        <v>45229</v>
      </c>
      <c r="KX3" s="29">
        <f t="shared" ca="1" si="4"/>
        <v>45230</v>
      </c>
      <c r="KY3" s="29">
        <f t="shared" ca="1" si="4"/>
        <v>45231</v>
      </c>
      <c r="KZ3" s="29">
        <f t="shared" ca="1" si="4"/>
        <v>45232</v>
      </c>
      <c r="LA3" s="29">
        <f t="shared" ca="1" si="4"/>
        <v>45233</v>
      </c>
      <c r="LB3" s="29">
        <f t="shared" ca="1" si="4"/>
        <v>45234</v>
      </c>
      <c r="LC3" s="29">
        <f t="shared" ca="1" si="4"/>
        <v>45235</v>
      </c>
      <c r="LD3" s="29">
        <f t="shared" ca="1" si="4"/>
        <v>45236</v>
      </c>
      <c r="LE3" s="29">
        <f t="shared" ca="1" si="4"/>
        <v>45237</v>
      </c>
      <c r="LF3" s="29">
        <f t="shared" ca="1" si="4"/>
        <v>45238</v>
      </c>
      <c r="LG3" s="29">
        <f t="shared" ca="1" si="4"/>
        <v>45239</v>
      </c>
      <c r="LH3" s="29">
        <f t="shared" ca="1" si="4"/>
        <v>45240</v>
      </c>
      <c r="LI3" s="29">
        <f t="shared" ca="1" si="4"/>
        <v>45241</v>
      </c>
      <c r="LJ3" s="29">
        <f t="shared" ca="1" si="4"/>
        <v>45242</v>
      </c>
      <c r="LK3" s="29">
        <f t="shared" ca="1" si="4"/>
        <v>45243</v>
      </c>
      <c r="LL3" s="29">
        <f t="shared" ca="1" si="4"/>
        <v>45244</v>
      </c>
      <c r="LM3" s="29">
        <f t="shared" ca="1" si="4"/>
        <v>45245</v>
      </c>
      <c r="LN3" s="29">
        <f t="shared" ca="1" si="4"/>
        <v>45246</v>
      </c>
      <c r="LO3" s="29">
        <f t="shared" ca="1" si="4"/>
        <v>45247</v>
      </c>
      <c r="LP3" s="29">
        <f t="shared" ca="1" si="4"/>
        <v>45248</v>
      </c>
      <c r="LQ3" s="29">
        <f t="shared" ref="LQ3:NG3" ca="1" si="5">+LP3+1</f>
        <v>45249</v>
      </c>
      <c r="LR3" s="29">
        <f t="shared" ca="1" si="5"/>
        <v>45250</v>
      </c>
      <c r="LS3" s="29">
        <f t="shared" ca="1" si="5"/>
        <v>45251</v>
      </c>
      <c r="LT3" s="29">
        <f t="shared" ca="1" si="5"/>
        <v>45252</v>
      </c>
      <c r="LU3" s="29">
        <f t="shared" ca="1" si="5"/>
        <v>45253</v>
      </c>
      <c r="LV3" s="29">
        <f t="shared" ca="1" si="5"/>
        <v>45254</v>
      </c>
      <c r="LW3" s="29">
        <f t="shared" ca="1" si="5"/>
        <v>45255</v>
      </c>
      <c r="LX3" s="29">
        <f t="shared" ca="1" si="5"/>
        <v>45256</v>
      </c>
      <c r="LY3" s="29">
        <f t="shared" ca="1" si="5"/>
        <v>45257</v>
      </c>
      <c r="LZ3" s="29">
        <f t="shared" ca="1" si="5"/>
        <v>45258</v>
      </c>
      <c r="MA3" s="29">
        <f t="shared" ca="1" si="5"/>
        <v>45259</v>
      </c>
      <c r="MB3" s="29">
        <f t="shared" ca="1" si="5"/>
        <v>45260</v>
      </c>
      <c r="MC3" s="29">
        <f t="shared" ca="1" si="5"/>
        <v>45261</v>
      </c>
      <c r="MD3" s="29">
        <f t="shared" ca="1" si="5"/>
        <v>45262</v>
      </c>
      <c r="ME3" s="29">
        <f t="shared" ca="1" si="5"/>
        <v>45263</v>
      </c>
      <c r="MF3" s="29">
        <f t="shared" ca="1" si="5"/>
        <v>45264</v>
      </c>
      <c r="MG3" s="29">
        <f t="shared" ca="1" si="5"/>
        <v>45265</v>
      </c>
      <c r="MH3" s="29">
        <f t="shared" ca="1" si="5"/>
        <v>45266</v>
      </c>
      <c r="MI3" s="29">
        <f t="shared" ca="1" si="5"/>
        <v>45267</v>
      </c>
      <c r="MJ3" s="29">
        <f t="shared" ca="1" si="5"/>
        <v>45268</v>
      </c>
      <c r="MK3" s="29">
        <f t="shared" ca="1" si="5"/>
        <v>45269</v>
      </c>
      <c r="ML3" s="29">
        <f t="shared" ca="1" si="5"/>
        <v>45270</v>
      </c>
      <c r="MM3" s="29">
        <f t="shared" ca="1" si="5"/>
        <v>45271</v>
      </c>
      <c r="MN3" s="29">
        <f t="shared" ca="1" si="5"/>
        <v>45272</v>
      </c>
      <c r="MO3" s="29">
        <f t="shared" ca="1" si="5"/>
        <v>45273</v>
      </c>
      <c r="MP3" s="29">
        <f t="shared" ca="1" si="5"/>
        <v>45274</v>
      </c>
      <c r="MQ3" s="29">
        <f t="shared" ca="1" si="5"/>
        <v>45275</v>
      </c>
      <c r="MR3" s="29">
        <f t="shared" ca="1" si="5"/>
        <v>45276</v>
      </c>
      <c r="MS3" s="29">
        <f t="shared" ca="1" si="5"/>
        <v>45277</v>
      </c>
      <c r="MT3" s="29">
        <f t="shared" ca="1" si="5"/>
        <v>45278</v>
      </c>
      <c r="MU3" s="29">
        <f t="shared" ca="1" si="5"/>
        <v>45279</v>
      </c>
      <c r="MV3" s="29">
        <f t="shared" ca="1" si="5"/>
        <v>45280</v>
      </c>
      <c r="MW3" s="29">
        <f t="shared" ca="1" si="5"/>
        <v>45281</v>
      </c>
      <c r="MX3" s="29">
        <f t="shared" ca="1" si="5"/>
        <v>45282</v>
      </c>
      <c r="MY3" s="29">
        <f t="shared" ca="1" si="5"/>
        <v>45283</v>
      </c>
      <c r="MZ3" s="29">
        <f t="shared" ca="1" si="5"/>
        <v>45284</v>
      </c>
      <c r="NA3" s="29">
        <f t="shared" ca="1" si="5"/>
        <v>45285</v>
      </c>
      <c r="NB3" s="29">
        <f t="shared" ca="1" si="5"/>
        <v>45286</v>
      </c>
      <c r="NC3" s="29">
        <f t="shared" ca="1" si="5"/>
        <v>45287</v>
      </c>
      <c r="ND3" s="29">
        <f t="shared" ca="1" si="5"/>
        <v>45288</v>
      </c>
      <c r="NE3" s="29">
        <f t="shared" ca="1" si="5"/>
        <v>45289</v>
      </c>
      <c r="NF3" s="29">
        <f t="shared" ca="1" si="5"/>
        <v>45290</v>
      </c>
      <c r="NG3" s="29">
        <f t="shared" ca="1" si="5"/>
        <v>45291</v>
      </c>
    </row>
    <row r="4" spans="1:371" ht="15.75" x14ac:dyDescent="0.25">
      <c r="A4" s="12" t="s">
        <v>0</v>
      </c>
      <c r="B4" s="13">
        <v>5298877163.8999987</v>
      </c>
      <c r="C4" s="13">
        <f ca="1">+NGHEAN_NK_MUC_TIEU!B2/365*(TODAY()-DATE(YEAR(TODAY()),1,1))</f>
        <v>20789041095.890408</v>
      </c>
      <c r="D4" s="13">
        <f>+INDEX(NGHEAN_NK_BAO_CAO_KQKD!B:B,IF(COUNTA(NGHEAN_NK_BAO_CAO_KQKD!B:B)&lt;2,2,COUNTA(NGHEAN_NK_BAO_CAO_KQKD!B:B)))</f>
        <v>17599676850</v>
      </c>
      <c r="E4" s="13">
        <f ca="1">+C4-D4</f>
        <v>3189364245.8904076</v>
      </c>
      <c r="F4" s="14">
        <f ca="1">IF(D4&gt;0,D4/C4,0)</f>
        <v>0.84658435032287838</v>
      </c>
      <c r="G4" s="13">
        <f ca="1">IF(G$2="",0,INDEX(NGHEAN_NK_BAO_CAO_KQKD!$B:$B,G$2))</f>
        <v>0</v>
      </c>
      <c r="H4" s="13">
        <f ca="1">IF(H$2="",0,INDEX(NGHEAN_NK_BAO_CAO_KQKD!$B:$B,H$2))</f>
        <v>0</v>
      </c>
      <c r="I4" s="13">
        <f ca="1">IF(I$2="",0,INDEX(NGHEAN_NK_BAO_CAO_KQKD!$B:$B,I$2))</f>
        <v>0</v>
      </c>
      <c r="J4" s="13">
        <f ca="1">IF(J$2="",0,INDEX(NGHEAN_NK_BAO_CAO_KQKD!$B:$B,J$2))</f>
        <v>0</v>
      </c>
      <c r="K4" s="13">
        <f ca="1">IF(K$2="",0,INDEX(NGHEAN_NK_BAO_CAO_KQKD!$B:$B,K$2))</f>
        <v>0</v>
      </c>
      <c r="L4" s="13">
        <f ca="1">IF(L$2="",0,INDEX(NGHEAN_NK_BAO_CAO_KQKD!$B:$B,L$2))</f>
        <v>0</v>
      </c>
      <c r="M4" s="13">
        <f ca="1">IF(M$2="",0,INDEX(NGHEAN_NK_BAO_CAO_KQKD!$B:$B,M$2))</f>
        <v>0</v>
      </c>
      <c r="N4" s="13">
        <f ca="1">IF(N$2="",0,INDEX(NGHEAN_NK_BAO_CAO_KQKD!$B:$B,N$2))</f>
        <v>0</v>
      </c>
      <c r="O4" s="13">
        <f ca="1">IF(O$2="",0,INDEX(NGHEAN_NK_BAO_CAO_KQKD!$B:$B,O$2))</f>
        <v>0</v>
      </c>
      <c r="P4" s="13">
        <f ca="1">IF(P$2="",0,INDEX(NGHEAN_NK_BAO_CAO_KQKD!$B:$B,P$2))</f>
        <v>0</v>
      </c>
      <c r="Q4" s="13">
        <f ca="1">IF(Q$2="",0,INDEX(NGHEAN_NK_BAO_CAO_KQKD!$B:$B,Q$2))</f>
        <v>0</v>
      </c>
      <c r="R4" s="13">
        <f ca="1">IF(R$2="",0,INDEX(NGHEAN_NK_BAO_CAO_KQKD!$B:$B,R$2))</f>
        <v>0</v>
      </c>
      <c r="S4" s="13">
        <f ca="1">IF(S$2="",0,INDEX(NGHEAN_NK_BAO_CAO_KQKD!$B:$B,S$2))</f>
        <v>0</v>
      </c>
      <c r="T4" s="13">
        <f ca="1">IF(T$2="",0,INDEX(NGHEAN_NK_BAO_CAO_KQKD!$B:$B,T$2))</f>
        <v>0</v>
      </c>
      <c r="U4" s="13">
        <f ca="1">IF(U$2="",0,INDEX(NGHEAN_NK_BAO_CAO_KQKD!$B:$B,U$2))</f>
        <v>0</v>
      </c>
      <c r="V4" s="13">
        <f ca="1">IF(V$2="",0,INDEX(NGHEAN_NK_BAO_CAO_KQKD!$B:$B,V$2))</f>
        <v>0</v>
      </c>
      <c r="W4" s="13">
        <f ca="1">IF(W$2="",0,INDEX(NGHEAN_NK_BAO_CAO_KQKD!$B:$B,W$2))</f>
        <v>0</v>
      </c>
      <c r="X4" s="13">
        <f ca="1">IF(X$2="",0,INDEX(NGHEAN_NK_BAO_CAO_KQKD!$B:$B,X$2))</f>
        <v>0</v>
      </c>
      <c r="Y4" s="13">
        <f ca="1">IF(Y$2="",0,INDEX(NGHEAN_NK_BAO_CAO_KQKD!$B:$B,Y$2))</f>
        <v>0</v>
      </c>
      <c r="Z4" s="13">
        <f ca="1">IF(Z$2="",0,INDEX(NGHEAN_NK_BAO_CAO_KQKD!$B:$B,Z$2))</f>
        <v>0</v>
      </c>
      <c r="AA4" s="13">
        <f ca="1">IF(AA$2="",0,INDEX(NGHEAN_NK_BAO_CAO_KQKD!$B:$B,AA$2))</f>
        <v>0</v>
      </c>
      <c r="AB4" s="13">
        <f ca="1">IF(AB$2="",0,INDEX(NGHEAN_NK_BAO_CAO_KQKD!$B:$B,AB$2))</f>
        <v>0</v>
      </c>
      <c r="AC4" s="13">
        <f ca="1">IF(AC$2="",0,INDEX(NGHEAN_NK_BAO_CAO_KQKD!$B:$B,AC$2))</f>
        <v>0</v>
      </c>
      <c r="AD4" s="13">
        <f ca="1">IF(AD$2="",0,INDEX(NGHEAN_NK_BAO_CAO_KQKD!$B:$B,AD$2))</f>
        <v>0</v>
      </c>
      <c r="AE4" s="13">
        <f ca="1">IF(AE$2="",0,INDEX(NGHEAN_NK_BAO_CAO_KQKD!$B:$B,AE$2))</f>
        <v>0</v>
      </c>
      <c r="AF4" s="13">
        <f ca="1">IF(AF$2="",0,INDEX(NGHEAN_NK_BAO_CAO_KQKD!$B:$B,AF$2))</f>
        <v>0</v>
      </c>
      <c r="AG4" s="13">
        <f ca="1">IF(AG$2="",0,INDEX(NGHEAN_NK_BAO_CAO_KQKD!$B:$B,AG$2))</f>
        <v>0</v>
      </c>
      <c r="AH4" s="13">
        <f ca="1">IF(AH$2="",0,INDEX(NGHEAN_NK_BAO_CAO_KQKD!$B:$B,AH$2))</f>
        <v>0</v>
      </c>
      <c r="AI4" s="13">
        <f ca="1">IF(AI$2="",0,INDEX(NGHEAN_NK_BAO_CAO_KQKD!$B:$B,AI$2))</f>
        <v>0</v>
      </c>
      <c r="AJ4" s="13">
        <f ca="1">IF(AJ$2="",0,INDEX(NGHEAN_NK_BAO_CAO_KQKD!$B:$B,AJ$2))</f>
        <v>0</v>
      </c>
      <c r="AK4" s="13">
        <f ca="1">IF(AK$2="",0,INDEX(NGHEAN_NK_BAO_CAO_KQKD!$B:$B,AK$2))</f>
        <v>0</v>
      </c>
      <c r="AL4" s="13">
        <f ca="1">IF(AL$2="",0,INDEX(NGHEAN_NK_BAO_CAO_KQKD!$B:$B,AL$2))</f>
        <v>0</v>
      </c>
      <c r="AM4" s="13">
        <f ca="1">IF(AM$2="",0,INDEX(NGHEAN_NK_BAO_CAO_KQKD!$B:$B,AM$2))</f>
        <v>0</v>
      </c>
      <c r="AN4" s="13">
        <f ca="1">IF(AN$2="",0,INDEX(NGHEAN_NK_BAO_CAO_KQKD!$B:$B,AN$2))</f>
        <v>0</v>
      </c>
      <c r="AO4" s="13">
        <f ca="1">IF(AO$2="",0,INDEX(NGHEAN_NK_BAO_CAO_KQKD!$B:$B,AO$2))</f>
        <v>0</v>
      </c>
      <c r="AP4" s="13">
        <f ca="1">IF(AP$2="",0,INDEX(NGHEAN_NK_BAO_CAO_KQKD!$B:$B,AP$2))</f>
        <v>0</v>
      </c>
      <c r="AQ4" s="13">
        <f ca="1">IF(AQ$2="",0,INDEX(NGHEAN_NK_BAO_CAO_KQKD!$B:$B,AQ$2))</f>
        <v>0</v>
      </c>
      <c r="AR4" s="13">
        <f ca="1">IF(AR$2="",0,INDEX(NGHEAN_NK_BAO_CAO_KQKD!$B:$B,AR$2))</f>
        <v>0</v>
      </c>
      <c r="AS4" s="13">
        <f ca="1">IF(AS$2="",0,INDEX(NGHEAN_NK_BAO_CAO_KQKD!$B:$B,AS$2))</f>
        <v>0</v>
      </c>
      <c r="AT4" s="13">
        <f ca="1">IF(AT$2="",0,INDEX(NGHEAN_NK_BAO_CAO_KQKD!$B:$B,AT$2))</f>
        <v>0</v>
      </c>
      <c r="AU4" s="13">
        <f ca="1">IF(AU$2="",0,INDEX(NGHEAN_NK_BAO_CAO_KQKD!$B:$B,AU$2))</f>
        <v>0</v>
      </c>
      <c r="AV4" s="13">
        <f ca="1">IF(AV$2="",0,INDEX(NGHEAN_NK_BAO_CAO_KQKD!$B:$B,AV$2))</f>
        <v>0</v>
      </c>
      <c r="AW4" s="13">
        <f ca="1">IF(AW$2="",0,INDEX(NGHEAN_NK_BAO_CAO_KQKD!$B:$B,AW$2))</f>
        <v>0</v>
      </c>
      <c r="AX4" s="13">
        <f ca="1">IF(AX$2="",0,INDEX(NGHEAN_NK_BAO_CAO_KQKD!$B:$B,AX$2))</f>
        <v>0</v>
      </c>
      <c r="AY4" s="13">
        <f ca="1">IF(AY$2="",0,INDEX(NGHEAN_NK_BAO_CAO_KQKD!$B:$B,AY$2))</f>
        <v>0</v>
      </c>
      <c r="AZ4" s="13">
        <f ca="1">IF(AZ$2="",0,INDEX(NGHEAN_NK_BAO_CAO_KQKD!$B:$B,AZ$2))</f>
        <v>0</v>
      </c>
      <c r="BA4" s="13">
        <f ca="1">IF(BA$2="",0,INDEX(NGHEAN_NK_BAO_CAO_KQKD!$B:$B,BA$2))</f>
        <v>0</v>
      </c>
      <c r="BB4" s="13">
        <f ca="1">IF(BB$2="",0,INDEX(NGHEAN_NK_BAO_CAO_KQKD!$B:$B,BB$2))</f>
        <v>0</v>
      </c>
      <c r="BC4" s="13">
        <f ca="1">IF(BC$2="",0,INDEX(NGHEAN_NK_BAO_CAO_KQKD!$B:$B,BC$2))</f>
        <v>0</v>
      </c>
      <c r="BD4" s="13">
        <f ca="1">IF(BD$2="",0,INDEX(NGHEAN_NK_BAO_CAO_KQKD!$B:$B,BD$2))</f>
        <v>0</v>
      </c>
      <c r="BE4" s="13">
        <f ca="1">IF(BE$2="",0,INDEX(NGHEAN_NK_BAO_CAO_KQKD!$B:$B,BE$2))</f>
        <v>0</v>
      </c>
      <c r="BF4" s="13">
        <f ca="1">IF(BF$2="",0,INDEX(NGHEAN_NK_BAO_CAO_KQKD!$B:$B,BF$2))</f>
        <v>0</v>
      </c>
      <c r="BG4" s="13">
        <f ca="1">IF(BG$2="",0,INDEX(NGHEAN_NK_BAO_CAO_KQKD!$B:$B,BG$2))</f>
        <v>0</v>
      </c>
      <c r="BH4" s="13">
        <f ca="1">IF(BH$2="",0,INDEX(NGHEAN_NK_BAO_CAO_KQKD!$B:$B,BH$2))</f>
        <v>0</v>
      </c>
      <c r="BI4" s="13">
        <f ca="1">IF(BI$2="",0,INDEX(NGHEAN_NK_BAO_CAO_KQKD!$B:$B,BI$2))</f>
        <v>0</v>
      </c>
      <c r="BJ4" s="13">
        <f ca="1">IF(BJ$2="",0,INDEX(NGHEAN_NK_BAO_CAO_KQKD!$B:$B,BJ$2))</f>
        <v>0</v>
      </c>
      <c r="BK4" s="13">
        <f ca="1">IF(BK$2="",0,INDEX(NGHEAN_NK_BAO_CAO_KQKD!$B:$B,BK$2))</f>
        <v>0</v>
      </c>
      <c r="BL4" s="13">
        <f ca="1">IF(BL$2="",0,INDEX(NGHEAN_NK_BAO_CAO_KQKD!$B:$B,BL$2))</f>
        <v>0</v>
      </c>
      <c r="BM4" s="13">
        <f ca="1">IF(BM$2="",0,INDEX(NGHEAN_NK_BAO_CAO_KQKD!$B:$B,BM$2))</f>
        <v>0</v>
      </c>
      <c r="BN4" s="13">
        <f ca="1">IF(BN$2="",0,INDEX(NGHEAN_NK_BAO_CAO_KQKD!$B:$B,BN$2))</f>
        <v>0</v>
      </c>
      <c r="BO4" s="13">
        <f ca="1">IF(BO$2="",0,INDEX(NGHEAN_NK_BAO_CAO_KQKD!$B:$B,BO$2))</f>
        <v>0</v>
      </c>
      <c r="BP4" s="13">
        <f ca="1">IF(BP$2="",0,INDEX(NGHEAN_NK_BAO_CAO_KQKD!$B:$B,BP$2))</f>
        <v>0</v>
      </c>
      <c r="BQ4" s="13">
        <f ca="1">IF(BQ$2="",0,INDEX(NGHEAN_NK_BAO_CAO_KQKD!$B:$B,BQ$2))</f>
        <v>0</v>
      </c>
      <c r="BR4" s="13">
        <f ca="1">IF(BR$2="",0,INDEX(NGHEAN_NK_BAO_CAO_KQKD!$B:$B,BR$2))</f>
        <v>0</v>
      </c>
      <c r="BS4" s="13">
        <f ca="1">IF(BS$2="",0,INDEX(NGHEAN_NK_BAO_CAO_KQKD!$B:$B,BS$2))</f>
        <v>0</v>
      </c>
      <c r="BT4" s="13">
        <f ca="1">IF(BT$2="",0,INDEX(NGHEAN_NK_BAO_CAO_KQKD!$B:$B,BT$2))</f>
        <v>0</v>
      </c>
      <c r="BU4" s="13">
        <f ca="1">IF(BU$2="",0,INDEX(NGHEAN_NK_BAO_CAO_KQKD!$B:$B,BU$2))</f>
        <v>0</v>
      </c>
      <c r="BV4" s="13">
        <f ca="1">IF(BV$2="",0,INDEX(NGHEAN_NK_BAO_CAO_KQKD!$B:$B,BV$2))</f>
        <v>0</v>
      </c>
      <c r="BW4" s="13">
        <f ca="1">IF(BW$2="",0,INDEX(NGHEAN_NK_BAO_CAO_KQKD!$B:$B,BW$2))</f>
        <v>0</v>
      </c>
      <c r="BX4" s="13">
        <f ca="1">IF(BX$2="",0,INDEX(NGHEAN_NK_BAO_CAO_KQKD!$B:$B,BX$2))</f>
        <v>0</v>
      </c>
      <c r="BY4" s="13">
        <f ca="1">IF(BY$2="",0,INDEX(NGHEAN_NK_BAO_CAO_KQKD!$B:$B,BY$2))</f>
        <v>0</v>
      </c>
      <c r="BZ4" s="13">
        <f ca="1">IF(BZ$2="",0,INDEX(NGHEAN_NK_BAO_CAO_KQKD!$B:$B,BZ$2))</f>
        <v>0</v>
      </c>
      <c r="CA4" s="13">
        <f ca="1">IF(CA$2="",0,INDEX(NGHEAN_NK_BAO_CAO_KQKD!$B:$B,CA$2))</f>
        <v>0</v>
      </c>
      <c r="CB4" s="13">
        <f ca="1">IF(CB$2="",0,INDEX(NGHEAN_NK_BAO_CAO_KQKD!$B:$B,CB$2))</f>
        <v>0</v>
      </c>
      <c r="CC4" s="13">
        <f ca="1">IF(CC$2="",0,INDEX(NGHEAN_NK_BAO_CAO_KQKD!$B:$B,CC$2))</f>
        <v>0</v>
      </c>
      <c r="CD4" s="13">
        <f ca="1">IF(CD$2="",0,INDEX(NGHEAN_NK_BAO_CAO_KQKD!$B:$B,CD$2))</f>
        <v>0</v>
      </c>
      <c r="CE4" s="13">
        <f ca="1">IF(CE$2="",0,INDEX(NGHEAN_NK_BAO_CAO_KQKD!$B:$B,CE$2))</f>
        <v>0</v>
      </c>
      <c r="CF4" s="13">
        <f ca="1">IF(CF$2="",0,INDEX(NGHEAN_NK_BAO_CAO_KQKD!$B:$B,CF$2))</f>
        <v>0</v>
      </c>
      <c r="CG4" s="13">
        <f ca="1">IF(CG$2="",0,INDEX(NGHEAN_NK_BAO_CAO_KQKD!$B:$B,CG$2))</f>
        <v>0</v>
      </c>
      <c r="CH4" s="13">
        <f ca="1">IF(CH$2="",0,INDEX(NGHEAN_NK_BAO_CAO_KQKD!$B:$B,CH$2))</f>
        <v>0</v>
      </c>
      <c r="CI4" s="13">
        <f ca="1">IF(CI$2="",0,INDEX(NGHEAN_NK_BAO_CAO_KQKD!$B:$B,CI$2))</f>
        <v>0</v>
      </c>
      <c r="CJ4" s="13">
        <f ca="1">IF(CJ$2="",0,INDEX(NGHEAN_NK_BAO_CAO_KQKD!$B:$B,CJ$2))</f>
        <v>0</v>
      </c>
      <c r="CK4" s="13">
        <f ca="1">IF(CK$2="",0,INDEX(NGHEAN_NK_BAO_CAO_KQKD!$B:$B,CK$2))</f>
        <v>0</v>
      </c>
      <c r="CL4" s="13">
        <f ca="1">IF(CL$2="",0,INDEX(NGHEAN_NK_BAO_CAO_KQKD!$B:$B,CL$2))</f>
        <v>0</v>
      </c>
      <c r="CM4" s="13">
        <f ca="1">IF(CM$2="",0,INDEX(NGHEAN_NK_BAO_CAO_KQKD!$B:$B,CM$2))</f>
        <v>0</v>
      </c>
      <c r="CN4" s="13">
        <f ca="1">IF(CN$2="",0,INDEX(NGHEAN_NK_BAO_CAO_KQKD!$B:$B,CN$2))</f>
        <v>0</v>
      </c>
      <c r="CO4" s="13">
        <f ca="1">IF(CO$2="",0,INDEX(NGHEAN_NK_BAO_CAO_KQKD!$B:$B,CO$2))</f>
        <v>0</v>
      </c>
      <c r="CP4" s="13">
        <f ca="1">IF(CP$2="",0,INDEX(NGHEAN_NK_BAO_CAO_KQKD!$B:$B,CP$2))</f>
        <v>0</v>
      </c>
      <c r="CQ4" s="13">
        <f ca="1">IF(CQ$2="",0,INDEX(NGHEAN_NK_BAO_CAO_KQKD!$B:$B,CQ$2))</f>
        <v>0</v>
      </c>
      <c r="CR4" s="13">
        <f ca="1">IF(CR$2="",0,INDEX(NGHEAN_NK_BAO_CAO_KQKD!$B:$B,CR$2))</f>
        <v>0</v>
      </c>
      <c r="CS4" s="13">
        <f ca="1">IF(CS$2="",0,INDEX(NGHEAN_NK_BAO_CAO_KQKD!$B:$B,CS$2))</f>
        <v>0</v>
      </c>
      <c r="CT4" s="13">
        <f ca="1">IF(CT$2="",0,INDEX(NGHEAN_NK_BAO_CAO_KQKD!$B:$B,CT$2))</f>
        <v>0</v>
      </c>
      <c r="CU4" s="13">
        <f ca="1">IF(CU$2="",0,INDEX(NGHEAN_NK_BAO_CAO_KQKD!$B:$B,CU$2))</f>
        <v>0</v>
      </c>
      <c r="CV4" s="13">
        <f ca="1">IF(CV$2="",0,INDEX(NGHEAN_NK_BAO_CAO_KQKD!$B:$B,CV$2))</f>
        <v>0</v>
      </c>
      <c r="CW4" s="13">
        <f ca="1">IF(CW$2="",0,INDEX(NGHEAN_NK_BAO_CAO_KQKD!$B:$B,CW$2))</f>
        <v>0</v>
      </c>
      <c r="CX4" s="13">
        <f ca="1">IF(CX$2="",0,INDEX(NGHEAN_NK_BAO_CAO_KQKD!$B:$B,CX$2))</f>
        <v>0</v>
      </c>
      <c r="CY4" s="13">
        <f ca="1">IF(CY$2="",0,INDEX(NGHEAN_NK_BAO_CAO_KQKD!$B:$B,CY$2))</f>
        <v>0</v>
      </c>
      <c r="CZ4" s="13">
        <f ca="1">IF(CZ$2="",0,INDEX(NGHEAN_NK_BAO_CAO_KQKD!$B:$B,CZ$2))</f>
        <v>0</v>
      </c>
      <c r="DA4" s="13">
        <f ca="1">IF(DA$2="",0,INDEX(NGHEAN_NK_BAO_CAO_KQKD!$B:$B,DA$2))</f>
        <v>0</v>
      </c>
      <c r="DB4" s="13">
        <f ca="1">IF(DB$2="",0,INDEX(NGHEAN_NK_BAO_CAO_KQKD!$B:$B,DB$2))</f>
        <v>0</v>
      </c>
      <c r="DC4" s="13">
        <f ca="1">IF(DC$2="",0,INDEX(NGHEAN_NK_BAO_CAO_KQKD!$B:$B,DC$2))</f>
        <v>0</v>
      </c>
      <c r="DD4" s="13">
        <f ca="1">IF(DD$2="",0,INDEX(NGHEAN_NK_BAO_CAO_KQKD!$B:$B,DD$2))</f>
        <v>0</v>
      </c>
      <c r="DE4" s="13">
        <f ca="1">IF(DE$2="",0,INDEX(NGHEAN_NK_BAO_CAO_KQKD!$B:$B,DE$2))</f>
        <v>0</v>
      </c>
      <c r="DF4" s="13">
        <f ca="1">IF(DF$2="",0,INDEX(NGHEAN_NK_BAO_CAO_KQKD!$B:$B,DF$2))</f>
        <v>0</v>
      </c>
      <c r="DG4" s="13">
        <f ca="1">IF(DG$2="",0,INDEX(NGHEAN_NK_BAO_CAO_KQKD!$B:$B,DG$2))</f>
        <v>0</v>
      </c>
      <c r="DH4" s="13">
        <f ca="1">IF(DH$2="",0,INDEX(NGHEAN_NK_BAO_CAO_KQKD!$B:$B,DH$2))</f>
        <v>0</v>
      </c>
      <c r="DI4" s="13">
        <f ca="1">IF(DI$2="",0,INDEX(NGHEAN_NK_BAO_CAO_KQKD!$B:$B,DI$2))</f>
        <v>0</v>
      </c>
      <c r="DJ4" s="13">
        <f ca="1">IF(DJ$2="",0,INDEX(NGHEAN_NK_BAO_CAO_KQKD!$B:$B,DJ$2))</f>
        <v>0</v>
      </c>
      <c r="DK4" s="13">
        <f ca="1">IF(DK$2="",0,INDEX(NGHEAN_NK_BAO_CAO_KQKD!$B:$B,DK$2))</f>
        <v>0</v>
      </c>
      <c r="DL4" s="13">
        <f ca="1">IF(DL$2="",0,INDEX(NGHEAN_NK_BAO_CAO_KQKD!$B:$B,DL$2))</f>
        <v>0</v>
      </c>
      <c r="DM4" s="13">
        <f ca="1">IF(DM$2="",0,INDEX(NGHEAN_NK_BAO_CAO_KQKD!$B:$B,DM$2))</f>
        <v>0</v>
      </c>
      <c r="DN4" s="13">
        <f ca="1">IF(DN$2="",0,INDEX(NGHEAN_NK_BAO_CAO_KQKD!$B:$B,DN$2))</f>
        <v>0</v>
      </c>
      <c r="DO4" s="13">
        <f ca="1">IF(DO$2="",0,INDEX(NGHEAN_NK_BAO_CAO_KQKD!$B:$B,DO$2))</f>
        <v>0</v>
      </c>
      <c r="DP4" s="13">
        <f ca="1">IF(DP$2="",0,INDEX(NGHEAN_NK_BAO_CAO_KQKD!$B:$B,DP$2))</f>
        <v>0</v>
      </c>
      <c r="DQ4" s="13">
        <f ca="1">IF(DQ$2="",0,INDEX(NGHEAN_NK_BAO_CAO_KQKD!$B:$B,DQ$2))</f>
        <v>0</v>
      </c>
      <c r="DR4" s="13">
        <f ca="1">IF(DR$2="",0,INDEX(NGHEAN_NK_BAO_CAO_KQKD!$B:$B,DR$2))</f>
        <v>0</v>
      </c>
      <c r="DS4" s="13">
        <f ca="1">IF(DS$2="",0,INDEX(NGHEAN_NK_BAO_CAO_KQKD!$B:$B,DS$2))</f>
        <v>0</v>
      </c>
      <c r="DT4" s="13">
        <f ca="1">IF(DT$2="",0,INDEX(NGHEAN_NK_BAO_CAO_KQKD!$B:$B,DT$2))</f>
        <v>0</v>
      </c>
      <c r="DU4" s="13">
        <f ca="1">IF(DU$2="",0,INDEX(NGHEAN_NK_BAO_CAO_KQKD!$B:$B,DU$2))</f>
        <v>0</v>
      </c>
      <c r="DV4" s="13">
        <f ca="1">IF(DV$2="",0,INDEX(NGHEAN_NK_BAO_CAO_KQKD!$B:$B,DV$2))</f>
        <v>0</v>
      </c>
      <c r="DW4" s="13">
        <f ca="1">IF(DW$2="",0,INDEX(NGHEAN_NK_BAO_CAO_KQKD!$B:$B,DW$2))</f>
        <v>0</v>
      </c>
      <c r="DX4" s="13">
        <f ca="1">IF(DX$2="",0,INDEX(NGHEAN_NK_BAO_CAO_KQKD!$B:$B,DX$2))</f>
        <v>0</v>
      </c>
      <c r="DY4" s="13">
        <f ca="1">IF(DY$2="",0,INDEX(NGHEAN_NK_BAO_CAO_KQKD!$B:$B,DY$2))</f>
        <v>0</v>
      </c>
      <c r="DZ4" s="13">
        <f ca="1">IF(DZ$2="",0,INDEX(NGHEAN_NK_BAO_CAO_KQKD!$B:$B,DZ$2))</f>
        <v>0</v>
      </c>
      <c r="EA4" s="13">
        <f ca="1">IF(EA$2="",0,INDEX(NGHEAN_NK_BAO_CAO_KQKD!$B:$B,EA$2))</f>
        <v>0</v>
      </c>
      <c r="EB4" s="13">
        <f ca="1">IF(EB$2="",0,INDEX(NGHEAN_NK_BAO_CAO_KQKD!$B:$B,EB$2))</f>
        <v>0</v>
      </c>
      <c r="EC4" s="13">
        <f ca="1">IF(EC$2="",0,INDEX(NGHEAN_NK_BAO_CAO_KQKD!$B:$B,EC$2))</f>
        <v>0</v>
      </c>
      <c r="ED4" s="13">
        <f ca="1">IF(ED$2="",0,INDEX(NGHEAN_NK_BAO_CAO_KQKD!$B:$B,ED$2))</f>
        <v>0</v>
      </c>
      <c r="EE4" s="13">
        <f ca="1">IF(EE$2="",0,INDEX(NGHEAN_NK_BAO_CAO_KQKD!$B:$B,EE$2))</f>
        <v>0</v>
      </c>
      <c r="EF4" s="13">
        <f ca="1">IF(EF$2="",0,INDEX(NGHEAN_NK_BAO_CAO_KQKD!$B:$B,EF$2))</f>
        <v>0</v>
      </c>
      <c r="EG4" s="13">
        <f ca="1">IF(EG$2="",0,INDEX(NGHEAN_NK_BAO_CAO_KQKD!$B:$B,EG$2))</f>
        <v>0</v>
      </c>
      <c r="EH4" s="13">
        <f ca="1">IF(EH$2="",0,INDEX(NGHEAN_NK_BAO_CAO_KQKD!$B:$B,EH$2))</f>
        <v>0</v>
      </c>
      <c r="EI4" s="13">
        <f ca="1">IF(EI$2="",0,INDEX(NGHEAN_NK_BAO_CAO_KQKD!$B:$B,EI$2))</f>
        <v>0</v>
      </c>
      <c r="EJ4" s="13">
        <f ca="1">IF(EJ$2="",0,INDEX(NGHEAN_NK_BAO_CAO_KQKD!$B:$B,EJ$2))</f>
        <v>0</v>
      </c>
      <c r="EK4" s="13">
        <f ca="1">IF(EK$2="",0,INDEX(NGHEAN_NK_BAO_CAO_KQKD!$B:$B,EK$2))</f>
        <v>0</v>
      </c>
      <c r="EL4" s="13">
        <f ca="1">IF(EL$2="",0,INDEX(NGHEAN_NK_BAO_CAO_KQKD!$B:$B,EL$2))</f>
        <v>0</v>
      </c>
      <c r="EM4" s="13">
        <f ca="1">IF(EM$2="",0,INDEX(NGHEAN_NK_BAO_CAO_KQKD!$B:$B,EM$2))</f>
        <v>0</v>
      </c>
      <c r="EN4" s="13">
        <f ca="1">IF(EN$2="",0,INDEX(NGHEAN_NK_BAO_CAO_KQKD!$B:$B,EN$2))</f>
        <v>0</v>
      </c>
      <c r="EO4" s="13">
        <f ca="1">IF(EO$2="",0,INDEX(NGHEAN_NK_BAO_CAO_KQKD!$B:$B,EO$2))</f>
        <v>0</v>
      </c>
      <c r="EP4" s="13">
        <f ca="1">IF(EP$2="",0,INDEX(NGHEAN_NK_BAO_CAO_KQKD!$B:$B,EP$2))</f>
        <v>0</v>
      </c>
      <c r="EQ4" s="13">
        <f ca="1">IF(EQ$2="",0,INDEX(NGHEAN_NK_BAO_CAO_KQKD!$B:$B,EQ$2))</f>
        <v>0</v>
      </c>
      <c r="ER4" s="13">
        <f ca="1">IF(ER$2="",0,INDEX(NGHEAN_NK_BAO_CAO_KQKD!$B:$B,ER$2))</f>
        <v>12772116858</v>
      </c>
      <c r="ES4" s="13">
        <f ca="1">IF(ES$2="",0,INDEX(NGHEAN_NK_BAO_CAO_KQKD!$B:$B,ES$2))</f>
        <v>13107235758</v>
      </c>
      <c r="ET4" s="13">
        <f ca="1">IF(ET$2="",0,INDEX(NGHEAN_NK_BAO_CAO_KQKD!$B:$B,ET$2))</f>
        <v>13107235758</v>
      </c>
      <c r="EU4" s="13">
        <f ca="1">IF(EU$2="",0,INDEX(NGHEAN_NK_BAO_CAO_KQKD!$B:$B,EU$2))</f>
        <v>13312385758</v>
      </c>
      <c r="EV4" s="13">
        <f ca="1">IF(EV$2="",0,INDEX(NGHEAN_NK_BAO_CAO_KQKD!$B:$B,EV$2))</f>
        <v>13313720158</v>
      </c>
      <c r="EW4" s="13">
        <f ca="1">IF(EW$2="",0,INDEX(NGHEAN_NK_BAO_CAO_KQKD!$B:$B,EW$2))</f>
        <v>0</v>
      </c>
      <c r="EX4" s="13">
        <f ca="1">IF(EX$2="",0,INDEX(NGHEAN_NK_BAO_CAO_KQKD!$B:$B,EX$2))</f>
        <v>13317907358</v>
      </c>
      <c r="EY4" s="13">
        <f ca="1">IF(EY$2="",0,INDEX(NGHEAN_NK_BAO_CAO_KQKD!$B:$B,EY$2))</f>
        <v>13319917358</v>
      </c>
      <c r="EZ4" s="13">
        <f ca="1">IF(EZ$2="",0,INDEX(NGHEAN_NK_BAO_CAO_KQKD!$B:$B,EZ$2))</f>
        <v>13319917358</v>
      </c>
      <c r="FA4" s="13">
        <f ca="1">IF(FA$2="",0,INDEX(NGHEAN_NK_BAO_CAO_KQKD!$B:$B,FA$2))</f>
        <v>13361195658</v>
      </c>
      <c r="FB4" s="13">
        <f ca="1">IF(FB$2="",0,INDEX(NGHEAN_NK_BAO_CAO_KQKD!$B:$B,FB$2))</f>
        <v>13361195658</v>
      </c>
      <c r="FC4" s="13">
        <f ca="1">IF(FC$2="",0,INDEX(NGHEAN_NK_BAO_CAO_KQKD!$B:$B,FC$2))</f>
        <v>13361195658</v>
      </c>
      <c r="FD4" s="13">
        <f ca="1">IF(FD$2="",0,INDEX(NGHEAN_NK_BAO_CAO_KQKD!$B:$B,FD$2))</f>
        <v>0</v>
      </c>
      <c r="FE4" s="13">
        <f ca="1">IF(FE$2="",0,INDEX(NGHEAN_NK_BAO_CAO_KQKD!$B:$B,FE$2))</f>
        <v>13363860958</v>
      </c>
      <c r="FF4" s="13">
        <f ca="1">IF(FF$2="",0,INDEX(NGHEAN_NK_BAO_CAO_KQKD!$B:$B,FF$2))</f>
        <v>13363860958</v>
      </c>
      <c r="FG4" s="13">
        <f ca="1">IF(FG$2="",0,INDEX(NGHEAN_NK_BAO_CAO_KQKD!$B:$B,FG$2))</f>
        <v>13405531012</v>
      </c>
      <c r="FH4" s="13">
        <f ca="1">IF(FH$2="",0,INDEX(NGHEAN_NK_BAO_CAO_KQKD!$B:$B,FH$2))</f>
        <v>13405531012</v>
      </c>
      <c r="FI4" s="13">
        <f ca="1">IF(FI$2="",0,INDEX(NGHEAN_NK_BAO_CAO_KQKD!$B:$B,FI$2))</f>
        <v>13405531012</v>
      </c>
      <c r="FJ4" s="13">
        <f ca="1">IF(FJ$2="",0,INDEX(NGHEAN_NK_BAO_CAO_KQKD!$B:$B,FJ$2))</f>
        <v>13406785012</v>
      </c>
      <c r="FK4" s="13">
        <f ca="1">IF(FK$2="",0,INDEX(NGHEAN_NK_BAO_CAO_KQKD!$B:$B,FK$2))</f>
        <v>0</v>
      </c>
      <c r="FL4" s="13">
        <f ca="1">IF(FL$2="",0,INDEX(NGHEAN_NK_BAO_CAO_KQKD!$B:$B,FL$2))</f>
        <v>13406785012</v>
      </c>
      <c r="FM4" s="13">
        <f ca="1">IF(FM$2="",0,INDEX(NGHEAN_NK_BAO_CAO_KQKD!$B:$B,FM$2))</f>
        <v>13406785012</v>
      </c>
      <c r="FN4" s="13">
        <f ca="1">IF(FN$2="",0,INDEX(NGHEAN_NK_BAO_CAO_KQKD!$B:$B,FN$2))</f>
        <v>13406785012</v>
      </c>
      <c r="FO4" s="13">
        <f ca="1">IF(FO$2="",0,INDEX(NGHEAN_NK_BAO_CAO_KQKD!$B:$B,FO$2))</f>
        <v>13410804412</v>
      </c>
      <c r="FP4" s="13">
        <f ca="1">IF(FP$2="",0,INDEX(NGHEAN_NK_BAO_CAO_KQKD!$B:$B,FP$2))</f>
        <v>13515198812</v>
      </c>
      <c r="FQ4" s="13">
        <f ca="1">IF(FQ$2="",0,INDEX(NGHEAN_NK_BAO_CAO_KQKD!$B:$B,FQ$2))</f>
        <v>13524173812</v>
      </c>
      <c r="FR4" s="13">
        <f ca="1">IF(FR$2="",0,INDEX(NGHEAN_NK_BAO_CAO_KQKD!$B:$B,FR$2))</f>
        <v>0</v>
      </c>
      <c r="FS4" s="13">
        <f ca="1">IF(FS$2="",0,INDEX(NGHEAN_NK_BAO_CAO_KQKD!$B:$B,FS$2))</f>
        <v>13525323412</v>
      </c>
      <c r="FT4" s="13">
        <f ca="1">IF(FT$2="",0,INDEX(NGHEAN_NK_BAO_CAO_KQKD!$B:$B,FT$2))</f>
        <v>13526735412</v>
      </c>
      <c r="FU4" s="13">
        <f ca="1">IF(FU$2="",0,INDEX(NGHEAN_NK_BAO_CAO_KQKD!$B:$B,FU$2))</f>
        <v>13536272412</v>
      </c>
      <c r="FV4" s="13">
        <f ca="1">IF(FV$2="",0,INDEX(NGHEAN_NK_BAO_CAO_KQKD!$B:$B,FV$2))</f>
        <v>13536272412</v>
      </c>
      <c r="FW4" s="13">
        <f ca="1">IF(FW$2="",0,INDEX(NGHEAN_NK_BAO_CAO_KQKD!$B:$B,FW$2))</f>
        <v>13536272412</v>
      </c>
      <c r="FX4" s="13">
        <f ca="1">IF(FX$2="",0,INDEX(NGHEAN_NK_BAO_CAO_KQKD!$B:$B,FX$2))</f>
        <v>13583841912</v>
      </c>
      <c r="FY4" s="13">
        <f ca="1">IF(FY$2="",0,INDEX(NGHEAN_NK_BAO_CAO_KQKD!$B:$B,FY$2))</f>
        <v>0</v>
      </c>
      <c r="FZ4" s="13">
        <f ca="1">IF(FZ$2="",0,INDEX(NGHEAN_NK_BAO_CAO_KQKD!$B:$B,FZ$2))</f>
        <v>13585754812</v>
      </c>
      <c r="GA4" s="13">
        <f ca="1">IF(GA$2="",0,INDEX(NGHEAN_NK_BAO_CAO_KQKD!$B:$B,GA$2))</f>
        <v>13585754812</v>
      </c>
      <c r="GB4" s="13">
        <f ca="1">IF(GB$2="",0,INDEX(NGHEAN_NK_BAO_CAO_KQKD!$B:$B,GB$2))</f>
        <v>13585754812</v>
      </c>
      <c r="GC4" s="13">
        <f ca="1">IF(GC$2="",0,INDEX(NGHEAN_NK_BAO_CAO_KQKD!$B:$B,GC$2))</f>
        <v>13585754812</v>
      </c>
      <c r="GD4" s="13">
        <f ca="1">IF(GD$2="",0,INDEX(NGHEAN_NK_BAO_CAO_KQKD!$B:$B,GD$2))</f>
        <v>13585754812</v>
      </c>
      <c r="GE4" s="13">
        <f ca="1">IF(GE$2="",0,INDEX(NGHEAN_NK_BAO_CAO_KQKD!$B:$B,GE$2))</f>
        <v>13585960512</v>
      </c>
      <c r="GF4" s="13">
        <f ca="1">IF(GF$2="",0,INDEX(NGHEAN_NK_BAO_CAO_KQKD!$B:$B,GF$2))</f>
        <v>0</v>
      </c>
      <c r="GG4" s="13">
        <f ca="1">IF(GG$2="",0,INDEX(NGHEAN_NK_BAO_CAO_KQKD!$B:$B,GG$2))</f>
        <v>13585960512</v>
      </c>
      <c r="GH4" s="13">
        <f ca="1">IF(GH$2="",0,INDEX(NGHEAN_NK_BAO_CAO_KQKD!$B:$B,GH$2))</f>
        <v>13587904212</v>
      </c>
      <c r="GI4" s="13">
        <f ca="1">IF(GI$2="",0,INDEX(NGHEAN_NK_BAO_CAO_KQKD!$B:$B,GI$2))</f>
        <v>13587904212</v>
      </c>
      <c r="GJ4" s="13">
        <f ca="1">IF(GJ$2="",0,INDEX(NGHEAN_NK_BAO_CAO_KQKD!$B:$B,GJ$2))</f>
        <v>13587904212</v>
      </c>
      <c r="GK4" s="13">
        <f ca="1">IF(GK$2="",0,INDEX(NGHEAN_NK_BAO_CAO_KQKD!$B:$B,GK$2))</f>
        <v>13593386212</v>
      </c>
      <c r="GL4" s="13">
        <f ca="1">IF(GL$2="",0,INDEX(NGHEAN_NK_BAO_CAO_KQKD!$B:$B,GL$2))</f>
        <v>13593749212</v>
      </c>
      <c r="GM4" s="13">
        <f ca="1">IF(GM$2="",0,INDEX(NGHEAN_NK_BAO_CAO_KQKD!$B:$B,GM$2))</f>
        <v>0</v>
      </c>
      <c r="GN4" s="13">
        <f ca="1">IF(GN$2="",0,INDEX(NGHEAN_NK_BAO_CAO_KQKD!$B:$B,GN$2))</f>
        <v>13593749212</v>
      </c>
      <c r="GO4" s="13">
        <f ca="1">IF(GO$2="",0,INDEX(NGHEAN_NK_BAO_CAO_KQKD!$B:$B,GO$2))</f>
        <v>13594470812</v>
      </c>
      <c r="GP4" s="13">
        <f ca="1">IF(GP$2="",0,INDEX(NGHEAN_NK_BAO_CAO_KQKD!$B:$B,GP$2))</f>
        <v>13594470812</v>
      </c>
      <c r="GQ4" s="13">
        <f ca="1">IF(GQ$2="",0,INDEX(NGHEAN_NK_BAO_CAO_KQKD!$B:$B,GQ$2))</f>
        <v>13594470812</v>
      </c>
      <c r="GR4" s="13">
        <f ca="1">IF(GR$2="",0,INDEX(NGHEAN_NK_BAO_CAO_KQKD!$B:$B,GR$2))</f>
        <v>13594470812</v>
      </c>
      <c r="GS4" s="13">
        <f ca="1">IF(GS$2="",0,INDEX(NGHEAN_NK_BAO_CAO_KQKD!$B:$B,GS$2))</f>
        <v>13597935812</v>
      </c>
      <c r="GT4" s="13">
        <f ca="1">IF(GT$2="",0,INDEX(NGHEAN_NK_BAO_CAO_KQKD!$B:$B,GT$2))</f>
        <v>0</v>
      </c>
      <c r="GU4" s="13">
        <f ca="1">IF(GU$2="",0,INDEX(NGHEAN_NK_BAO_CAO_KQKD!$B:$B,GU$2))</f>
        <v>13599027172</v>
      </c>
      <c r="GV4" s="13">
        <f ca="1">IF(GV$2="",0,INDEX(NGHEAN_NK_BAO_CAO_KQKD!$B:$B,GV$2))</f>
        <v>13599862672</v>
      </c>
      <c r="GW4" s="13">
        <f ca="1">IF(GW$2="",0,INDEX(NGHEAN_NK_BAO_CAO_KQKD!$B:$B,GW$2))</f>
        <v>13599862672</v>
      </c>
      <c r="GX4" s="13">
        <f ca="1">IF(GX$2="",0,INDEX(NGHEAN_NK_BAO_CAO_KQKD!$B:$B,GX$2))</f>
        <v>13599862672</v>
      </c>
      <c r="GY4" s="13">
        <f ca="1">IF(GY$2="",0,INDEX(NGHEAN_NK_BAO_CAO_KQKD!$B:$B,GY$2))</f>
        <v>16279636872</v>
      </c>
      <c r="GZ4" s="13">
        <f ca="1">IF(GZ$2="",0,INDEX(NGHEAN_NK_BAO_CAO_KQKD!$B:$B,GZ$2))</f>
        <v>16506467612</v>
      </c>
      <c r="HA4" s="13">
        <f ca="1">IF(HA$2="",0,INDEX(NGHEAN_NK_BAO_CAO_KQKD!$B:$B,HA$2))</f>
        <v>0</v>
      </c>
      <c r="HB4" s="13">
        <f ca="1">IF(HB$2="",0,INDEX(NGHEAN_NK_BAO_CAO_KQKD!$B:$B,HB$2))</f>
        <v>16506467612</v>
      </c>
      <c r="HC4" s="13">
        <f ca="1">IF(HC$2="",0,INDEX(NGHEAN_NK_BAO_CAO_KQKD!$B:$B,HC$2))</f>
        <v>16506467612</v>
      </c>
      <c r="HD4" s="13">
        <f ca="1">IF(HD$2="",0,INDEX(NGHEAN_NK_BAO_CAO_KQKD!$B:$B,HD$2))</f>
        <v>16572389732</v>
      </c>
      <c r="HE4" s="13">
        <f ca="1">IF(HE$2="",0,INDEX(NGHEAN_NK_BAO_CAO_KQKD!$B:$B,HE$2))</f>
        <v>16572389732</v>
      </c>
      <c r="HF4" s="13">
        <f ca="1">IF(HF$2="",0,INDEX(NGHEAN_NK_BAO_CAO_KQKD!$B:$B,HF$2))</f>
        <v>16572389732</v>
      </c>
      <c r="HG4" s="13">
        <f ca="1">IF(HG$2="",0,INDEX(NGHEAN_NK_BAO_CAO_KQKD!$B:$B,HG$2))</f>
        <v>16572389732</v>
      </c>
      <c r="HH4" s="13">
        <f ca="1">IF(HH$2="",0,INDEX(NGHEAN_NK_BAO_CAO_KQKD!$B:$B,HH$2))</f>
        <v>0</v>
      </c>
      <c r="HI4" s="13">
        <f ca="1">IF(HI$2="",0,INDEX(NGHEAN_NK_BAO_CAO_KQKD!$B:$B,HI$2))</f>
        <v>16591381232</v>
      </c>
      <c r="HJ4" s="13">
        <f ca="1">IF(HJ$2="",0,INDEX(NGHEAN_NK_BAO_CAO_KQKD!$B:$B,HJ$2))</f>
        <v>16591381232</v>
      </c>
      <c r="HK4" s="13">
        <f ca="1">IF(HK$2="",0,INDEX(NGHEAN_NK_BAO_CAO_KQKD!$B:$B,HK$2))</f>
        <v>16591381232</v>
      </c>
      <c r="HL4" s="13">
        <f ca="1">IF(HL$2="",0,INDEX(NGHEAN_NK_BAO_CAO_KQKD!$B:$B,HL$2))</f>
        <v>16591381232</v>
      </c>
      <c r="HM4" s="13">
        <f ca="1">IF(HM$2="",0,INDEX(NGHEAN_NK_BAO_CAO_KQKD!$B:$B,HM$2))</f>
        <v>16801826318</v>
      </c>
      <c r="HN4" s="13">
        <f ca="1">IF(HN$2="",0,INDEX(NGHEAN_NK_BAO_CAO_KQKD!$B:$B,HN$2))</f>
        <v>16801826318</v>
      </c>
      <c r="HO4" s="13">
        <f ca="1">IF(HO$2="",0,INDEX(NGHEAN_NK_BAO_CAO_KQKD!$B:$B,HO$2))</f>
        <v>0</v>
      </c>
      <c r="HP4" s="13">
        <f ca="1">IF(HP$2="",0,INDEX(NGHEAN_NK_BAO_CAO_KQKD!$B:$B,HP$2))</f>
        <v>16801826318</v>
      </c>
      <c r="HQ4" s="13">
        <f ca="1">IF(HQ$2="",0,INDEX(NGHEAN_NK_BAO_CAO_KQKD!$B:$B,HQ$2))</f>
        <v>16798992318</v>
      </c>
      <c r="HR4" s="13">
        <f ca="1">IF(HR$2="",0,INDEX(NGHEAN_NK_BAO_CAO_KQKD!$B:$B,HR$2))</f>
        <v>16798992318</v>
      </c>
      <c r="HS4" s="13">
        <f ca="1">IF(HS$2="",0,INDEX(NGHEAN_NK_BAO_CAO_KQKD!$B:$B,HS$2))</f>
        <v>16798992318</v>
      </c>
      <c r="HT4" s="13">
        <f ca="1">IF(HT$2="",0,INDEX(NGHEAN_NK_BAO_CAO_KQKD!$B:$B,HT$2))</f>
        <v>16798992318</v>
      </c>
      <c r="HU4" s="13">
        <f ca="1">IF(HU$2="",0,INDEX(NGHEAN_NK_BAO_CAO_KQKD!$B:$B,HU$2))</f>
        <v>16802776318</v>
      </c>
      <c r="HV4" s="13">
        <f ca="1">IF(HV$2="",0,INDEX(NGHEAN_NK_BAO_CAO_KQKD!$B:$B,HV$2))</f>
        <v>0</v>
      </c>
      <c r="HW4" s="13">
        <f ca="1">IF(HW$2="",0,INDEX(NGHEAN_NK_BAO_CAO_KQKD!$B:$B,HW$2))</f>
        <v>16802776318</v>
      </c>
      <c r="HX4" s="13">
        <f ca="1">IF(HX$2="",0,INDEX(NGHEAN_NK_BAO_CAO_KQKD!$B:$B,HX$2))</f>
        <v>16802776318</v>
      </c>
      <c r="HY4" s="13">
        <f ca="1">IF(HY$2="",0,INDEX(NGHEAN_NK_BAO_CAO_KQKD!$B:$B,HY$2))</f>
        <v>16802776318</v>
      </c>
      <c r="HZ4" s="13">
        <f ca="1">IF(HZ$2="",0,INDEX(NGHEAN_NK_BAO_CAO_KQKD!$B:$B,HZ$2))</f>
        <v>16802776318</v>
      </c>
      <c r="IA4" s="13">
        <f ca="1">IF(IA$2="",0,INDEX(NGHEAN_NK_BAO_CAO_KQKD!$B:$B,IA$2))</f>
        <v>16819136158</v>
      </c>
      <c r="IB4" s="13">
        <f ca="1">IF(IB$2="",0,INDEX(NGHEAN_NK_BAO_CAO_KQKD!$B:$B,IB$2))</f>
        <v>16822072894</v>
      </c>
      <c r="IC4" s="13">
        <f ca="1">IF(IC$2="",0,INDEX(NGHEAN_NK_BAO_CAO_KQKD!$B:$B,IC$2))</f>
        <v>0</v>
      </c>
      <c r="ID4" s="13">
        <f ca="1">IF(ID$2="",0,INDEX(NGHEAN_NK_BAO_CAO_KQKD!$B:$B,ID$2))</f>
        <v>16824016594</v>
      </c>
      <c r="IE4" s="13">
        <f ca="1">IF(IE$2="",0,INDEX(NGHEAN_NK_BAO_CAO_KQKD!$B:$B,IE$2))</f>
        <v>16828773154</v>
      </c>
      <c r="IF4" s="13">
        <f ca="1">IF(IF$2="",0,INDEX(NGHEAN_NK_BAO_CAO_KQKD!$B:$B,IF$2))</f>
        <v>16828773154</v>
      </c>
      <c r="IG4" s="13">
        <f ca="1">IF(IG$2="",0,INDEX(NGHEAN_NK_BAO_CAO_KQKD!$B:$B,IG$2))</f>
        <v>16835404114</v>
      </c>
      <c r="IH4" s="13">
        <f ca="1">IF(IH$2="",0,INDEX(NGHEAN_NK_BAO_CAO_KQKD!$B:$B,IH$2))</f>
        <v>16835844114</v>
      </c>
      <c r="II4" s="13">
        <f ca="1">IF(II$2="",0,INDEX(NGHEAN_NK_BAO_CAO_KQKD!$B:$B,II$2))</f>
        <v>16837560114</v>
      </c>
      <c r="IJ4" s="13">
        <f ca="1">IF(IJ$2="",0,INDEX(NGHEAN_NK_BAO_CAO_KQKD!$B:$B,IJ$2))</f>
        <v>0</v>
      </c>
      <c r="IK4" s="13">
        <f ca="1">IF(IK$2="",0,INDEX(NGHEAN_NK_BAO_CAO_KQKD!$B:$B,IK$2))</f>
        <v>16837560114</v>
      </c>
      <c r="IL4" s="13">
        <f ca="1">IF(IL$2="",0,INDEX(NGHEAN_NK_BAO_CAO_KQKD!$B:$B,IL$2))</f>
        <v>16839760114</v>
      </c>
      <c r="IM4" s="13">
        <f ca="1">IF(IM$2="",0,INDEX(NGHEAN_NK_BAO_CAO_KQKD!$B:$B,IM$2))</f>
        <v>16839760114</v>
      </c>
      <c r="IN4" s="13">
        <f ca="1">IF(IN$2="",0,INDEX(NGHEAN_NK_BAO_CAO_KQKD!$B:$B,IN$2))</f>
        <v>16839760114</v>
      </c>
      <c r="IO4" s="13">
        <f ca="1">IF(IO$2="",0,INDEX(NGHEAN_NK_BAO_CAO_KQKD!$B:$B,IO$2))</f>
        <v>16839760114</v>
      </c>
      <c r="IP4" s="13">
        <f ca="1">IF(IP$2="",0,INDEX(NGHEAN_NK_BAO_CAO_KQKD!$B:$B,IP$2))</f>
        <v>0</v>
      </c>
      <c r="IQ4" s="13">
        <f ca="1">IF(IQ$2="",0,INDEX(NGHEAN_NK_BAO_CAO_KQKD!$B:$B,IQ$2))</f>
        <v>0</v>
      </c>
      <c r="IR4" s="13">
        <f ca="1">IF(IR$2="",0,INDEX(NGHEAN_NK_BAO_CAO_KQKD!$B:$B,IR$2))</f>
        <v>16839760114</v>
      </c>
      <c r="IS4" s="13">
        <f ca="1">IF(IS$2="",0,INDEX(NGHEAN_NK_BAO_CAO_KQKD!$B:$B,IS$2))</f>
        <v>16839760114</v>
      </c>
      <c r="IT4" s="13">
        <f ca="1">IF(IT$2="",0,INDEX(NGHEAN_NK_BAO_CAO_KQKD!$B:$B,IT$2))</f>
        <v>16839760114</v>
      </c>
      <c r="IU4" s="13">
        <f ca="1">IF(IU$2="",0,INDEX(NGHEAN_NK_BAO_CAO_KQKD!$B:$B,IU$2))</f>
        <v>16882117414</v>
      </c>
      <c r="IV4" s="13">
        <f ca="1">IF(IV$2="",0,INDEX(NGHEAN_NK_BAO_CAO_KQKD!$B:$B,IV$2))</f>
        <v>16882117414</v>
      </c>
      <c r="IW4" s="13">
        <f ca="1">IF(IW$2="",0,INDEX(NGHEAN_NK_BAO_CAO_KQKD!$B:$B,IW$2))</f>
        <v>16882117414</v>
      </c>
      <c r="IX4" s="13">
        <f ca="1">IF(IX$2="",0,INDEX(NGHEAN_NK_BAO_CAO_KQKD!$B:$B,IX$2))</f>
        <v>0</v>
      </c>
      <c r="IY4" s="13">
        <f ca="1">IF(IY$2="",0,INDEX(NGHEAN_NK_BAO_CAO_KQKD!$B:$B,IY$2))</f>
        <v>16882117414</v>
      </c>
      <c r="IZ4" s="13">
        <f ca="1">IF(IZ$2="",0,INDEX(NGHEAN_NK_BAO_CAO_KQKD!$B:$B,IZ$2))</f>
        <v>16882117414</v>
      </c>
      <c r="JA4" s="13">
        <f ca="1">IF(JA$2="",0,INDEX(NGHEAN_NK_BAO_CAO_KQKD!$B:$B,JA$2))</f>
        <v>17578271630</v>
      </c>
      <c r="JB4" s="13">
        <f ca="1">IF(JB$2="",0,INDEX(NGHEAN_NK_BAO_CAO_KQKD!$B:$B,JB$2))</f>
        <v>17579370650</v>
      </c>
      <c r="JC4" s="13">
        <f ca="1">IF(JC$2="",0,INDEX(NGHEAN_NK_BAO_CAO_KQKD!$B:$B,JC$2))</f>
        <v>17590160650</v>
      </c>
      <c r="JD4" s="13">
        <f ca="1">IF(JD$2="",0,INDEX(NGHEAN_NK_BAO_CAO_KQKD!$B:$B,JD$2))</f>
        <v>17590160650</v>
      </c>
      <c r="JE4" s="13">
        <f ca="1">IF(JE$2="",0,INDEX(NGHEAN_NK_BAO_CAO_KQKD!$B:$B,JE$2))</f>
        <v>0</v>
      </c>
      <c r="JF4" s="13">
        <f ca="1">IF(JF$2="",0,INDEX(NGHEAN_NK_BAO_CAO_KQKD!$B:$B,JF$2))</f>
        <v>17590160650</v>
      </c>
      <c r="JG4" s="13">
        <f ca="1">IF(JG$2="",0,INDEX(NGHEAN_NK_BAO_CAO_KQKD!$B:$B,JG$2))</f>
        <v>17590160650</v>
      </c>
      <c r="JH4" s="13">
        <f ca="1">IF(JH$2="",0,INDEX(NGHEAN_NK_BAO_CAO_KQKD!$B:$B,JH$2))</f>
        <v>17590160650</v>
      </c>
      <c r="JI4" s="13">
        <f ca="1">IF(JI$2="",0,INDEX(NGHEAN_NK_BAO_CAO_KQKD!$B:$B,JI$2))</f>
        <v>17590160650</v>
      </c>
      <c r="JJ4" s="13">
        <f ca="1">IF(JJ$2="",0,INDEX(NGHEAN_NK_BAO_CAO_KQKD!$B:$B,JJ$2))</f>
        <v>17590160650</v>
      </c>
      <c r="JK4" s="13">
        <f ca="1">IF(JK$2="",0,INDEX(NGHEAN_NK_BAO_CAO_KQKD!$B:$B,JK$2))</f>
        <v>17599676850</v>
      </c>
      <c r="JL4" s="13">
        <f ca="1">IF(JL$2="",0,INDEX(NGHEAN_NK_BAO_CAO_KQKD!$B:$B,JL$2))</f>
        <v>0</v>
      </c>
      <c r="JM4" s="13">
        <f ca="1">IF(JM$2="",0,INDEX(NGHEAN_NK_BAO_CAO_KQKD!$B:$B,JM$2))</f>
        <v>17599676850</v>
      </c>
      <c r="JN4" s="13">
        <f ca="1">IF(JN$2="",0,INDEX(NGHEAN_NK_BAO_CAO_KQKD!$B:$B,JN$2))</f>
        <v>17599676850</v>
      </c>
      <c r="JO4" s="13">
        <f ca="1">IF(JO$2="",0,INDEX(NGHEAN_NK_BAO_CAO_KQKD!$B:$B,JO$2))</f>
        <v>17599676850</v>
      </c>
      <c r="JP4" s="13">
        <f ca="1">IF(JP$2="",0,INDEX(NGHEAN_NK_BAO_CAO_KQKD!$B:$B,JP$2))</f>
        <v>17599676850</v>
      </c>
      <c r="JQ4" s="13">
        <f ca="1">IF(JQ$2="",0,INDEX(NGHEAN_NK_BAO_CAO_KQKD!$B:$B,JQ$2))</f>
        <v>17599676850</v>
      </c>
      <c r="JR4" s="13">
        <f ca="1">IF(JR$2="",0,INDEX(NGHEAN_NK_BAO_CAO_KQKD!$B:$B,JR$2))</f>
        <v>0</v>
      </c>
      <c r="JS4" s="13">
        <f ca="1">IF(JS$2="",0,INDEX(NGHEAN_NK_BAO_CAO_KQKD!$B:$B,JS$2))</f>
        <v>0</v>
      </c>
      <c r="JT4" s="13">
        <f ca="1">IF(JT$2="",0,INDEX(NGHEAN_NK_BAO_CAO_KQKD!$B:$B,JT$2))</f>
        <v>0</v>
      </c>
      <c r="JU4" s="13">
        <f ca="1">IF(JU$2="",0,INDEX(NGHEAN_NK_BAO_CAO_KQKD!$B:$B,JU$2))</f>
        <v>0</v>
      </c>
      <c r="JV4" s="13">
        <f ca="1">IF(JV$2="",0,INDEX(NGHEAN_NK_BAO_CAO_KQKD!$B:$B,JV$2))</f>
        <v>0</v>
      </c>
      <c r="JW4" s="13">
        <f ca="1">IF(JW$2="",0,INDEX(NGHEAN_NK_BAO_CAO_KQKD!$B:$B,JW$2))</f>
        <v>0</v>
      </c>
      <c r="JX4" s="13">
        <f ca="1">IF(JX$2="",0,INDEX(NGHEAN_NK_BAO_CAO_KQKD!$B:$B,JX$2))</f>
        <v>0</v>
      </c>
      <c r="JY4" s="13">
        <f ca="1">IF(JY$2="",0,INDEX(NGHEAN_NK_BAO_CAO_KQKD!$B:$B,JY$2))</f>
        <v>0</v>
      </c>
      <c r="JZ4" s="13">
        <f ca="1">IF(JZ$2="",0,INDEX(NGHEAN_NK_BAO_CAO_KQKD!$B:$B,JZ$2))</f>
        <v>0</v>
      </c>
      <c r="KA4" s="13">
        <f ca="1">IF(KA$2="",0,INDEX(NGHEAN_NK_BAO_CAO_KQKD!$B:$B,KA$2))</f>
        <v>0</v>
      </c>
      <c r="KB4" s="13">
        <f ca="1">IF(KB$2="",0,INDEX(NGHEAN_NK_BAO_CAO_KQKD!$B:$B,KB$2))</f>
        <v>0</v>
      </c>
      <c r="KC4" s="13">
        <f ca="1">IF(KC$2="",0,INDEX(NGHEAN_NK_BAO_CAO_KQKD!$B:$B,KC$2))</f>
        <v>0</v>
      </c>
      <c r="KD4" s="13">
        <f ca="1">IF(KD$2="",0,INDEX(NGHEAN_NK_BAO_CAO_KQKD!$B:$B,KD$2))</f>
        <v>0</v>
      </c>
      <c r="KE4" s="13">
        <f ca="1">IF(KE$2="",0,INDEX(NGHEAN_NK_BAO_CAO_KQKD!$B:$B,KE$2))</f>
        <v>0</v>
      </c>
      <c r="KF4" s="13">
        <f ca="1">IF(KF$2="",0,INDEX(NGHEAN_NK_BAO_CAO_KQKD!$B:$B,KF$2))</f>
        <v>0</v>
      </c>
      <c r="KG4" s="13">
        <f ca="1">IF(KG$2="",0,INDEX(NGHEAN_NK_BAO_CAO_KQKD!$B:$B,KG$2))</f>
        <v>0</v>
      </c>
      <c r="KH4" s="13">
        <f ca="1">IF(KH$2="",0,INDEX(NGHEAN_NK_BAO_CAO_KQKD!$B:$B,KH$2))</f>
        <v>0</v>
      </c>
      <c r="KI4" s="13">
        <f ca="1">IF(KI$2="",0,INDEX(NGHEAN_NK_BAO_CAO_KQKD!$B:$B,KI$2))</f>
        <v>0</v>
      </c>
      <c r="KJ4" s="13">
        <f ca="1">IF(KJ$2="",0,INDEX(NGHEAN_NK_BAO_CAO_KQKD!$B:$B,KJ$2))</f>
        <v>0</v>
      </c>
      <c r="KK4" s="13">
        <f ca="1">IF(KK$2="",0,INDEX(NGHEAN_NK_BAO_CAO_KQKD!$B:$B,KK$2))</f>
        <v>0</v>
      </c>
      <c r="KL4" s="13">
        <f ca="1">IF(KL$2="",0,INDEX(NGHEAN_NK_BAO_CAO_KQKD!$B:$B,KL$2))</f>
        <v>0</v>
      </c>
      <c r="KM4" s="13">
        <f ca="1">IF(KM$2="",0,INDEX(NGHEAN_NK_BAO_CAO_KQKD!$B:$B,KM$2))</f>
        <v>0</v>
      </c>
      <c r="KN4" s="13">
        <f ca="1">IF(KN$2="",0,INDEX(NGHEAN_NK_BAO_CAO_KQKD!$B:$B,KN$2))</f>
        <v>0</v>
      </c>
      <c r="KO4" s="13">
        <f ca="1">IF(KO$2="",0,INDEX(NGHEAN_NK_BAO_CAO_KQKD!$B:$B,KO$2))</f>
        <v>0</v>
      </c>
      <c r="KP4" s="13">
        <f ca="1">IF(KP$2="",0,INDEX(NGHEAN_NK_BAO_CAO_KQKD!$B:$B,KP$2))</f>
        <v>0</v>
      </c>
      <c r="KQ4" s="13">
        <f ca="1">IF(KQ$2="",0,INDEX(NGHEAN_NK_BAO_CAO_KQKD!$B:$B,KQ$2))</f>
        <v>0</v>
      </c>
      <c r="KR4" s="13">
        <f ca="1">IF(KR$2="",0,INDEX(NGHEAN_NK_BAO_CAO_KQKD!$B:$B,KR$2))</f>
        <v>0</v>
      </c>
      <c r="KS4" s="13">
        <f ca="1">IF(KS$2="",0,INDEX(NGHEAN_NK_BAO_CAO_KQKD!$B:$B,KS$2))</f>
        <v>0</v>
      </c>
      <c r="KT4" s="13">
        <f ca="1">IF(KT$2="",0,INDEX(NGHEAN_NK_BAO_CAO_KQKD!$B:$B,KT$2))</f>
        <v>0</v>
      </c>
      <c r="KU4" s="13">
        <f ca="1">IF(KU$2="",0,INDEX(NGHEAN_NK_BAO_CAO_KQKD!$B:$B,KU$2))</f>
        <v>0</v>
      </c>
      <c r="KV4" s="13">
        <f ca="1">IF(KV$2="",0,INDEX(NGHEAN_NK_BAO_CAO_KQKD!$B:$B,KV$2))</f>
        <v>0</v>
      </c>
      <c r="KW4" s="13">
        <f ca="1">IF(KW$2="",0,INDEX(NGHEAN_NK_BAO_CAO_KQKD!$B:$B,KW$2))</f>
        <v>0</v>
      </c>
      <c r="KX4" s="13">
        <f ca="1">IF(KX$2="",0,INDEX(NGHEAN_NK_BAO_CAO_KQKD!$B:$B,KX$2))</f>
        <v>0</v>
      </c>
      <c r="KY4" s="13">
        <f ca="1">IF(KY$2="",0,INDEX(NGHEAN_NK_BAO_CAO_KQKD!$B:$B,KY$2))</f>
        <v>0</v>
      </c>
      <c r="KZ4" s="13">
        <f ca="1">IF(KZ$2="",0,INDEX(NGHEAN_NK_BAO_CAO_KQKD!$B:$B,KZ$2))</f>
        <v>0</v>
      </c>
      <c r="LA4" s="13">
        <f ca="1">IF(LA$2="",0,INDEX(NGHEAN_NK_BAO_CAO_KQKD!$B:$B,LA$2))</f>
        <v>0</v>
      </c>
      <c r="LB4" s="13">
        <f ca="1">IF(LB$2="",0,INDEX(NGHEAN_NK_BAO_CAO_KQKD!$B:$B,LB$2))</f>
        <v>0</v>
      </c>
      <c r="LC4" s="13">
        <f ca="1">IF(LC$2="",0,INDEX(NGHEAN_NK_BAO_CAO_KQKD!$B:$B,LC$2))</f>
        <v>0</v>
      </c>
      <c r="LD4" s="13">
        <f ca="1">IF(LD$2="",0,INDEX(NGHEAN_NK_BAO_CAO_KQKD!$B:$B,LD$2))</f>
        <v>0</v>
      </c>
      <c r="LE4" s="13">
        <f ca="1">IF(LE$2="",0,INDEX(NGHEAN_NK_BAO_CAO_KQKD!$B:$B,LE$2))</f>
        <v>0</v>
      </c>
      <c r="LF4" s="13">
        <f ca="1">IF(LF$2="",0,INDEX(NGHEAN_NK_BAO_CAO_KQKD!$B:$B,LF$2))</f>
        <v>0</v>
      </c>
      <c r="LG4" s="13">
        <f ca="1">IF(LG$2="",0,INDEX(NGHEAN_NK_BAO_CAO_KQKD!$B:$B,LG$2))</f>
        <v>0</v>
      </c>
      <c r="LH4" s="13">
        <f ca="1">IF(LH$2="",0,INDEX(NGHEAN_NK_BAO_CAO_KQKD!$B:$B,LH$2))</f>
        <v>0</v>
      </c>
      <c r="LI4" s="13">
        <f ca="1">IF(LI$2="",0,INDEX(NGHEAN_NK_BAO_CAO_KQKD!$B:$B,LI$2))</f>
        <v>0</v>
      </c>
      <c r="LJ4" s="13">
        <f ca="1">IF(LJ$2="",0,INDEX(NGHEAN_NK_BAO_CAO_KQKD!$B:$B,LJ$2))</f>
        <v>0</v>
      </c>
      <c r="LK4" s="13">
        <f ca="1">IF(LK$2="",0,INDEX(NGHEAN_NK_BAO_CAO_KQKD!$B:$B,LK$2))</f>
        <v>0</v>
      </c>
      <c r="LL4" s="13">
        <f ca="1">IF(LL$2="",0,INDEX(NGHEAN_NK_BAO_CAO_KQKD!$B:$B,LL$2))</f>
        <v>0</v>
      </c>
      <c r="LM4" s="13">
        <f ca="1">IF(LM$2="",0,INDEX(NGHEAN_NK_BAO_CAO_KQKD!$B:$B,LM$2))</f>
        <v>0</v>
      </c>
      <c r="LN4" s="13">
        <f ca="1">IF(LN$2="",0,INDEX(NGHEAN_NK_BAO_CAO_KQKD!$B:$B,LN$2))</f>
        <v>0</v>
      </c>
      <c r="LO4" s="13">
        <f ca="1">IF(LO$2="",0,INDEX(NGHEAN_NK_BAO_CAO_KQKD!$B:$B,LO$2))</f>
        <v>0</v>
      </c>
      <c r="LP4" s="13">
        <f ca="1">IF(LP$2="",0,INDEX(NGHEAN_NK_BAO_CAO_KQKD!$B:$B,LP$2))</f>
        <v>0</v>
      </c>
      <c r="LQ4" s="13">
        <f ca="1">IF(LQ$2="",0,INDEX(NGHEAN_NK_BAO_CAO_KQKD!$B:$B,LQ$2))</f>
        <v>0</v>
      </c>
      <c r="LR4" s="13">
        <f ca="1">IF(LR$2="",0,INDEX(NGHEAN_NK_BAO_CAO_KQKD!$B:$B,LR$2))</f>
        <v>0</v>
      </c>
      <c r="LS4" s="13">
        <f ca="1">IF(LS$2="",0,INDEX(NGHEAN_NK_BAO_CAO_KQKD!$B:$B,LS$2))</f>
        <v>0</v>
      </c>
      <c r="LT4" s="13">
        <f ca="1">IF(LT$2="",0,INDEX(NGHEAN_NK_BAO_CAO_KQKD!$B:$B,LT$2))</f>
        <v>0</v>
      </c>
      <c r="LU4" s="13">
        <f ca="1">IF(LU$2="",0,INDEX(NGHEAN_NK_BAO_CAO_KQKD!$B:$B,LU$2))</f>
        <v>0</v>
      </c>
      <c r="LV4" s="13">
        <f ca="1">IF(LV$2="",0,INDEX(NGHEAN_NK_BAO_CAO_KQKD!$B:$B,LV$2))</f>
        <v>0</v>
      </c>
      <c r="LW4" s="13">
        <f ca="1">IF(LW$2="",0,INDEX(NGHEAN_NK_BAO_CAO_KQKD!$B:$B,LW$2))</f>
        <v>0</v>
      </c>
      <c r="LX4" s="13">
        <f ca="1">IF(LX$2="",0,INDEX(NGHEAN_NK_BAO_CAO_KQKD!$B:$B,LX$2))</f>
        <v>0</v>
      </c>
      <c r="LY4" s="13">
        <f ca="1">IF(LY$2="",0,INDEX(NGHEAN_NK_BAO_CAO_KQKD!$B:$B,LY$2))</f>
        <v>0</v>
      </c>
      <c r="LZ4" s="13">
        <f ca="1">IF(LZ$2="",0,INDEX(NGHEAN_NK_BAO_CAO_KQKD!$B:$B,LZ$2))</f>
        <v>0</v>
      </c>
      <c r="MA4" s="13">
        <f ca="1">IF(MA$2="",0,INDEX(NGHEAN_NK_BAO_CAO_KQKD!$B:$B,MA$2))</f>
        <v>0</v>
      </c>
      <c r="MB4" s="13">
        <f ca="1">IF(MB$2="",0,INDEX(NGHEAN_NK_BAO_CAO_KQKD!$B:$B,MB$2))</f>
        <v>0</v>
      </c>
      <c r="MC4" s="13">
        <f ca="1">IF(MC$2="",0,INDEX(NGHEAN_NK_BAO_CAO_KQKD!$B:$B,MC$2))</f>
        <v>0</v>
      </c>
      <c r="MD4" s="13">
        <f ca="1">IF(MD$2="",0,INDEX(NGHEAN_NK_BAO_CAO_KQKD!$B:$B,MD$2))</f>
        <v>0</v>
      </c>
      <c r="ME4" s="13">
        <f ca="1">IF(ME$2="",0,INDEX(NGHEAN_NK_BAO_CAO_KQKD!$B:$B,ME$2))</f>
        <v>0</v>
      </c>
      <c r="MF4" s="13">
        <f ca="1">IF(MF$2="",0,INDEX(NGHEAN_NK_BAO_CAO_KQKD!$B:$B,MF$2))</f>
        <v>0</v>
      </c>
      <c r="MG4" s="13">
        <f ca="1">IF(MG$2="",0,INDEX(NGHEAN_NK_BAO_CAO_KQKD!$B:$B,MG$2))</f>
        <v>0</v>
      </c>
      <c r="MH4" s="13">
        <f ca="1">IF(MH$2="",0,INDEX(NGHEAN_NK_BAO_CAO_KQKD!$B:$B,MH$2))</f>
        <v>0</v>
      </c>
      <c r="MI4" s="13">
        <f ca="1">IF(MI$2="",0,INDEX(NGHEAN_NK_BAO_CAO_KQKD!$B:$B,MI$2))</f>
        <v>0</v>
      </c>
      <c r="MJ4" s="13">
        <f ca="1">IF(MJ$2="",0,INDEX(NGHEAN_NK_BAO_CAO_KQKD!$B:$B,MJ$2))</f>
        <v>0</v>
      </c>
      <c r="MK4" s="13">
        <f ca="1">IF(MK$2="",0,INDEX(NGHEAN_NK_BAO_CAO_KQKD!$B:$B,MK$2))</f>
        <v>0</v>
      </c>
      <c r="ML4" s="13">
        <f ca="1">IF(ML$2="",0,INDEX(NGHEAN_NK_BAO_CAO_KQKD!$B:$B,ML$2))</f>
        <v>0</v>
      </c>
      <c r="MM4" s="13">
        <f ca="1">IF(MM$2="",0,INDEX(NGHEAN_NK_BAO_CAO_KQKD!$B:$B,MM$2))</f>
        <v>0</v>
      </c>
      <c r="MN4" s="13">
        <f ca="1">IF(MN$2="",0,INDEX(NGHEAN_NK_BAO_CAO_KQKD!$B:$B,MN$2))</f>
        <v>0</v>
      </c>
      <c r="MO4" s="13">
        <f ca="1">IF(MO$2="",0,INDEX(NGHEAN_NK_BAO_CAO_KQKD!$B:$B,MO$2))</f>
        <v>0</v>
      </c>
      <c r="MP4" s="13">
        <f ca="1">IF(MP$2="",0,INDEX(NGHEAN_NK_BAO_CAO_KQKD!$B:$B,MP$2))</f>
        <v>0</v>
      </c>
      <c r="MQ4" s="13">
        <f ca="1">IF(MQ$2="",0,INDEX(NGHEAN_NK_BAO_CAO_KQKD!$B:$B,MQ$2))</f>
        <v>0</v>
      </c>
      <c r="MR4" s="13">
        <f ca="1">IF(MR$2="",0,INDEX(NGHEAN_NK_BAO_CAO_KQKD!$B:$B,MR$2))</f>
        <v>0</v>
      </c>
      <c r="MS4" s="13">
        <f ca="1">IF(MS$2="",0,INDEX(NGHEAN_NK_BAO_CAO_KQKD!$B:$B,MS$2))</f>
        <v>0</v>
      </c>
      <c r="MT4" s="13">
        <f ca="1">IF(MT$2="",0,INDEX(NGHEAN_NK_BAO_CAO_KQKD!$B:$B,MT$2))</f>
        <v>0</v>
      </c>
      <c r="MU4" s="13">
        <f ca="1">IF(MU$2="",0,INDEX(NGHEAN_NK_BAO_CAO_KQKD!$B:$B,MU$2))</f>
        <v>0</v>
      </c>
      <c r="MV4" s="13">
        <f ca="1">IF(MV$2="",0,INDEX(NGHEAN_NK_BAO_CAO_KQKD!$B:$B,MV$2))</f>
        <v>0</v>
      </c>
      <c r="MW4" s="13">
        <f ca="1">IF(MW$2="",0,INDEX(NGHEAN_NK_BAO_CAO_KQKD!$B:$B,MW$2))</f>
        <v>0</v>
      </c>
      <c r="MX4" s="13">
        <f ca="1">IF(MX$2="",0,INDEX(NGHEAN_NK_BAO_CAO_KQKD!$B:$B,MX$2))</f>
        <v>0</v>
      </c>
      <c r="MY4" s="13">
        <f ca="1">IF(MY$2="",0,INDEX(NGHEAN_NK_BAO_CAO_KQKD!$B:$B,MY$2))</f>
        <v>0</v>
      </c>
      <c r="MZ4" s="13">
        <f ca="1">IF(MZ$2="",0,INDEX(NGHEAN_NK_BAO_CAO_KQKD!$B:$B,MZ$2))</f>
        <v>0</v>
      </c>
      <c r="NA4" s="13">
        <f ca="1">IF(NA$2="",0,INDEX(NGHEAN_NK_BAO_CAO_KQKD!$B:$B,NA$2))</f>
        <v>0</v>
      </c>
      <c r="NB4" s="13">
        <f ca="1">IF(NB$2="",0,INDEX(NGHEAN_NK_BAO_CAO_KQKD!$B:$B,NB$2))</f>
        <v>0</v>
      </c>
      <c r="NC4" s="13">
        <f ca="1">IF(NC$2="",0,INDEX(NGHEAN_NK_BAO_CAO_KQKD!$B:$B,NC$2))</f>
        <v>0</v>
      </c>
      <c r="ND4" s="13">
        <f ca="1">IF(ND$2="",0,INDEX(NGHEAN_NK_BAO_CAO_KQKD!$B:$B,ND$2))</f>
        <v>0</v>
      </c>
      <c r="NE4" s="13">
        <f ca="1">IF(NE$2="",0,INDEX(NGHEAN_NK_BAO_CAO_KQKD!$B:$B,NE$2))</f>
        <v>0</v>
      </c>
      <c r="NF4" s="13">
        <f ca="1">IF(NF$2="",0,INDEX(NGHEAN_NK_BAO_CAO_KQKD!$B:$B,NF$2))</f>
        <v>0</v>
      </c>
      <c r="NG4" s="13">
        <f ca="1">IF(NG$2="",0,INDEX(NGHEAN_NK_BAO_CAO_KQKD!$B:$B,NG$2))</f>
        <v>0</v>
      </c>
    </row>
    <row r="5" spans="1:371" ht="15.75" x14ac:dyDescent="0.25">
      <c r="A5" s="12" t="s">
        <v>1</v>
      </c>
      <c r="B5" s="13"/>
      <c r="C5" s="13">
        <f ca="1">+NGHEAN_NK_MUC_TIEU!B3/365*(TODAY()-DATE(YEAR(TODAY()),1,1))</f>
        <v>20789041095.890408</v>
      </c>
      <c r="D5" s="13">
        <f>+INDEX(NGHEAN_NK_BAO_CAO_KQKD!C:C,IF(COUNTA(NGHEAN_NK_BAO_CAO_KQKD!C:C)&lt;2,2,COUNTA(NGHEAN_NK_BAO_CAO_KQKD!C:C)))</f>
        <v>16798611523</v>
      </c>
      <c r="E5" s="13">
        <f t="shared" ref="E5:E8" ca="1" si="6">+C5-D5</f>
        <v>3990429572.8904076</v>
      </c>
      <c r="F5" s="14">
        <f t="shared" ref="F5:F8" ca="1" si="7">IF(D5&gt;0,D5/C5,0)</f>
        <v>0.80805129228979977</v>
      </c>
      <c r="G5" s="13">
        <f ca="1">IF(G$2="",0,INDEX(NGHEAN_NK_BAO_CAO_KQKD!$C:$C,G$2))</f>
        <v>0</v>
      </c>
      <c r="H5" s="13">
        <f ca="1">IF(H$2="",0,INDEX(NGHEAN_NK_BAO_CAO_KQKD!$C:$C,H$2))</f>
        <v>0</v>
      </c>
      <c r="I5" s="13">
        <f ca="1">IF(I$2="",0,INDEX(NGHEAN_NK_BAO_CAO_KQKD!$C:$C,I$2))</f>
        <v>0</v>
      </c>
      <c r="J5" s="13">
        <f ca="1">IF(J$2="",0,INDEX(NGHEAN_NK_BAO_CAO_KQKD!$C:$C,J$2))</f>
        <v>0</v>
      </c>
      <c r="K5" s="13">
        <f ca="1">IF(K$2="",0,INDEX(NGHEAN_NK_BAO_CAO_KQKD!$C:$C,K$2))</f>
        <v>0</v>
      </c>
      <c r="L5" s="13">
        <f ca="1">IF(L$2="",0,INDEX(NGHEAN_NK_BAO_CAO_KQKD!$C:$C,L$2))</f>
        <v>0</v>
      </c>
      <c r="M5" s="13">
        <f ca="1">IF(M$2="",0,INDEX(NGHEAN_NK_BAO_CAO_KQKD!$C:$C,M$2))</f>
        <v>0</v>
      </c>
      <c r="N5" s="13">
        <f ca="1">IF(N$2="",0,INDEX(NGHEAN_NK_BAO_CAO_KQKD!$C:$C,N$2))</f>
        <v>0</v>
      </c>
      <c r="O5" s="13">
        <f ca="1">IF(O$2="",0,INDEX(NGHEAN_NK_BAO_CAO_KQKD!$C:$C,O$2))</f>
        <v>0</v>
      </c>
      <c r="P5" s="13">
        <f ca="1">IF(P$2="",0,INDEX(NGHEAN_NK_BAO_CAO_KQKD!$C:$C,P$2))</f>
        <v>0</v>
      </c>
      <c r="Q5" s="13">
        <f ca="1">IF(Q$2="",0,INDEX(NGHEAN_NK_BAO_CAO_KQKD!$C:$C,Q$2))</f>
        <v>0</v>
      </c>
      <c r="R5" s="13">
        <f ca="1">IF(R$2="",0,INDEX(NGHEAN_NK_BAO_CAO_KQKD!$C:$C,R$2))</f>
        <v>0</v>
      </c>
      <c r="S5" s="13">
        <f ca="1">IF(S$2="",0,INDEX(NGHEAN_NK_BAO_CAO_KQKD!$C:$C,S$2))</f>
        <v>0</v>
      </c>
      <c r="T5" s="13">
        <f ca="1">IF(T$2="",0,INDEX(NGHEAN_NK_BAO_CAO_KQKD!$C:$C,T$2))</f>
        <v>0</v>
      </c>
      <c r="U5" s="13">
        <f ca="1">IF(U$2="",0,INDEX(NGHEAN_NK_BAO_CAO_KQKD!$C:$C,U$2))</f>
        <v>0</v>
      </c>
      <c r="V5" s="13">
        <f ca="1">IF(V$2="",0,INDEX(NGHEAN_NK_BAO_CAO_KQKD!$C:$C,V$2))</f>
        <v>0</v>
      </c>
      <c r="W5" s="13">
        <f ca="1">IF(W$2="",0,INDEX(NGHEAN_NK_BAO_CAO_KQKD!$C:$C,W$2))</f>
        <v>0</v>
      </c>
      <c r="X5" s="13">
        <f ca="1">IF(X$2="",0,INDEX(NGHEAN_NK_BAO_CAO_KQKD!$C:$C,X$2))</f>
        <v>0</v>
      </c>
      <c r="Y5" s="13">
        <f ca="1">IF(Y$2="",0,INDEX(NGHEAN_NK_BAO_CAO_KQKD!$C:$C,Y$2))</f>
        <v>0</v>
      </c>
      <c r="Z5" s="13">
        <f ca="1">IF(Z$2="",0,INDEX(NGHEAN_NK_BAO_CAO_KQKD!$C:$C,Z$2))</f>
        <v>0</v>
      </c>
      <c r="AA5" s="13">
        <f ca="1">IF(AA$2="",0,INDEX(NGHEAN_NK_BAO_CAO_KQKD!$C:$C,AA$2))</f>
        <v>0</v>
      </c>
      <c r="AB5" s="13">
        <f ca="1">IF(AB$2="",0,INDEX(NGHEAN_NK_BAO_CAO_KQKD!$C:$C,AB$2))</f>
        <v>0</v>
      </c>
      <c r="AC5" s="13">
        <f ca="1">IF(AC$2="",0,INDEX(NGHEAN_NK_BAO_CAO_KQKD!$C:$C,AC$2))</f>
        <v>0</v>
      </c>
      <c r="AD5" s="13">
        <f ca="1">IF(AD$2="",0,INDEX(NGHEAN_NK_BAO_CAO_KQKD!$C:$C,AD$2))</f>
        <v>0</v>
      </c>
      <c r="AE5" s="13">
        <f ca="1">IF(AE$2="",0,INDEX(NGHEAN_NK_BAO_CAO_KQKD!$C:$C,AE$2))</f>
        <v>0</v>
      </c>
      <c r="AF5" s="13">
        <f ca="1">IF(AF$2="",0,INDEX(NGHEAN_NK_BAO_CAO_KQKD!$C:$C,AF$2))</f>
        <v>0</v>
      </c>
      <c r="AG5" s="13">
        <f ca="1">IF(AG$2="",0,INDEX(NGHEAN_NK_BAO_CAO_KQKD!$C:$C,AG$2))</f>
        <v>0</v>
      </c>
      <c r="AH5" s="13">
        <f ca="1">IF(AH$2="",0,INDEX(NGHEAN_NK_BAO_CAO_KQKD!$C:$C,AH$2))</f>
        <v>0</v>
      </c>
      <c r="AI5" s="13">
        <f ca="1">IF(AI$2="",0,INDEX(NGHEAN_NK_BAO_CAO_KQKD!$C:$C,AI$2))</f>
        <v>0</v>
      </c>
      <c r="AJ5" s="13">
        <f ca="1">IF(AJ$2="",0,INDEX(NGHEAN_NK_BAO_CAO_KQKD!$C:$C,AJ$2))</f>
        <v>0</v>
      </c>
      <c r="AK5" s="13">
        <f ca="1">IF(AK$2="",0,INDEX(NGHEAN_NK_BAO_CAO_KQKD!$C:$C,AK$2))</f>
        <v>0</v>
      </c>
      <c r="AL5" s="13">
        <f ca="1">IF(AL$2="",0,INDEX(NGHEAN_NK_BAO_CAO_KQKD!$C:$C,AL$2))</f>
        <v>0</v>
      </c>
      <c r="AM5" s="13">
        <f ca="1">IF(AM$2="",0,INDEX(NGHEAN_NK_BAO_CAO_KQKD!$C:$C,AM$2))</f>
        <v>0</v>
      </c>
      <c r="AN5" s="13">
        <f ca="1">IF(AN$2="",0,INDEX(NGHEAN_NK_BAO_CAO_KQKD!$C:$C,AN$2))</f>
        <v>0</v>
      </c>
      <c r="AO5" s="13">
        <f ca="1">IF(AO$2="",0,INDEX(NGHEAN_NK_BAO_CAO_KQKD!$C:$C,AO$2))</f>
        <v>0</v>
      </c>
      <c r="AP5" s="13">
        <f ca="1">IF(AP$2="",0,INDEX(NGHEAN_NK_BAO_CAO_KQKD!$C:$C,AP$2))</f>
        <v>0</v>
      </c>
      <c r="AQ5" s="13">
        <f ca="1">IF(AQ$2="",0,INDEX(NGHEAN_NK_BAO_CAO_KQKD!$C:$C,AQ$2))</f>
        <v>0</v>
      </c>
      <c r="AR5" s="13">
        <f ca="1">IF(AR$2="",0,INDEX(NGHEAN_NK_BAO_CAO_KQKD!$C:$C,AR$2))</f>
        <v>0</v>
      </c>
      <c r="AS5" s="13">
        <f ca="1">IF(AS$2="",0,INDEX(NGHEAN_NK_BAO_CAO_KQKD!$C:$C,AS$2))</f>
        <v>0</v>
      </c>
      <c r="AT5" s="13">
        <f ca="1">IF(AT$2="",0,INDEX(NGHEAN_NK_BAO_CAO_KQKD!$C:$C,AT$2))</f>
        <v>0</v>
      </c>
      <c r="AU5" s="13">
        <f ca="1">IF(AU$2="",0,INDEX(NGHEAN_NK_BAO_CAO_KQKD!$C:$C,AU$2))</f>
        <v>0</v>
      </c>
      <c r="AV5" s="13">
        <f ca="1">IF(AV$2="",0,INDEX(NGHEAN_NK_BAO_CAO_KQKD!$C:$C,AV$2))</f>
        <v>0</v>
      </c>
      <c r="AW5" s="13">
        <f ca="1">IF(AW$2="",0,INDEX(NGHEAN_NK_BAO_CAO_KQKD!$C:$C,AW$2))</f>
        <v>0</v>
      </c>
      <c r="AX5" s="13">
        <f ca="1">IF(AX$2="",0,INDEX(NGHEAN_NK_BAO_CAO_KQKD!$C:$C,AX$2))</f>
        <v>0</v>
      </c>
      <c r="AY5" s="13">
        <f ca="1">IF(AY$2="",0,INDEX(NGHEAN_NK_BAO_CAO_KQKD!$C:$C,AY$2))</f>
        <v>0</v>
      </c>
      <c r="AZ5" s="13">
        <f ca="1">IF(AZ$2="",0,INDEX(NGHEAN_NK_BAO_CAO_KQKD!$C:$C,AZ$2))</f>
        <v>0</v>
      </c>
      <c r="BA5" s="13">
        <f ca="1">IF(BA$2="",0,INDEX(NGHEAN_NK_BAO_CAO_KQKD!$C:$C,BA$2))</f>
        <v>0</v>
      </c>
      <c r="BB5" s="13">
        <f ca="1">IF(BB$2="",0,INDEX(NGHEAN_NK_BAO_CAO_KQKD!$C:$C,BB$2))</f>
        <v>0</v>
      </c>
      <c r="BC5" s="13">
        <f ca="1">IF(BC$2="",0,INDEX(NGHEAN_NK_BAO_CAO_KQKD!$C:$C,BC$2))</f>
        <v>0</v>
      </c>
      <c r="BD5" s="13">
        <f ca="1">IF(BD$2="",0,INDEX(NGHEAN_NK_BAO_CAO_KQKD!$C:$C,BD$2))</f>
        <v>0</v>
      </c>
      <c r="BE5" s="13">
        <f ca="1">IF(BE$2="",0,INDEX(NGHEAN_NK_BAO_CAO_KQKD!$C:$C,BE$2))</f>
        <v>0</v>
      </c>
      <c r="BF5" s="13">
        <f ca="1">IF(BF$2="",0,INDEX(NGHEAN_NK_BAO_CAO_KQKD!$C:$C,BF$2))</f>
        <v>0</v>
      </c>
      <c r="BG5" s="13">
        <f ca="1">IF(BG$2="",0,INDEX(NGHEAN_NK_BAO_CAO_KQKD!$C:$C,BG$2))</f>
        <v>0</v>
      </c>
      <c r="BH5" s="13">
        <f ca="1">IF(BH$2="",0,INDEX(NGHEAN_NK_BAO_CAO_KQKD!$C:$C,BH$2))</f>
        <v>0</v>
      </c>
      <c r="BI5" s="13">
        <f ca="1">IF(BI$2="",0,INDEX(NGHEAN_NK_BAO_CAO_KQKD!$C:$C,BI$2))</f>
        <v>0</v>
      </c>
      <c r="BJ5" s="13">
        <f ca="1">IF(BJ$2="",0,INDEX(NGHEAN_NK_BAO_CAO_KQKD!$C:$C,BJ$2))</f>
        <v>0</v>
      </c>
      <c r="BK5" s="13">
        <f ca="1">IF(BK$2="",0,INDEX(NGHEAN_NK_BAO_CAO_KQKD!$C:$C,BK$2))</f>
        <v>0</v>
      </c>
      <c r="BL5" s="13">
        <f ca="1">IF(BL$2="",0,INDEX(NGHEAN_NK_BAO_CAO_KQKD!$C:$C,BL$2))</f>
        <v>0</v>
      </c>
      <c r="BM5" s="13">
        <f ca="1">IF(BM$2="",0,INDEX(NGHEAN_NK_BAO_CAO_KQKD!$C:$C,BM$2))</f>
        <v>0</v>
      </c>
      <c r="BN5" s="13">
        <f ca="1">IF(BN$2="",0,INDEX(NGHEAN_NK_BAO_CAO_KQKD!$C:$C,BN$2))</f>
        <v>0</v>
      </c>
      <c r="BO5" s="13">
        <f ca="1">IF(BO$2="",0,INDEX(NGHEAN_NK_BAO_CAO_KQKD!$C:$C,BO$2))</f>
        <v>0</v>
      </c>
      <c r="BP5" s="13">
        <f ca="1">IF(BP$2="",0,INDEX(NGHEAN_NK_BAO_CAO_KQKD!$C:$C,BP$2))</f>
        <v>0</v>
      </c>
      <c r="BQ5" s="13">
        <f ca="1">IF(BQ$2="",0,INDEX(NGHEAN_NK_BAO_CAO_KQKD!$C:$C,BQ$2))</f>
        <v>0</v>
      </c>
      <c r="BR5" s="13">
        <f ca="1">IF(BR$2="",0,INDEX(NGHEAN_NK_BAO_CAO_KQKD!$C:$C,BR$2))</f>
        <v>0</v>
      </c>
      <c r="BS5" s="13">
        <f ca="1">IF(BS$2="",0,INDEX(NGHEAN_NK_BAO_CAO_KQKD!$C:$C,BS$2))</f>
        <v>0</v>
      </c>
      <c r="BT5" s="13">
        <f ca="1">IF(BT$2="",0,INDEX(NGHEAN_NK_BAO_CAO_KQKD!$C:$C,BT$2))</f>
        <v>0</v>
      </c>
      <c r="BU5" s="13">
        <f ca="1">IF(BU$2="",0,INDEX(NGHEAN_NK_BAO_CAO_KQKD!$C:$C,BU$2))</f>
        <v>0</v>
      </c>
      <c r="BV5" s="13">
        <f ca="1">IF(BV$2="",0,INDEX(NGHEAN_NK_BAO_CAO_KQKD!$C:$C,BV$2))</f>
        <v>0</v>
      </c>
      <c r="BW5" s="13">
        <f ca="1">IF(BW$2="",0,INDEX(NGHEAN_NK_BAO_CAO_KQKD!$C:$C,BW$2))</f>
        <v>0</v>
      </c>
      <c r="BX5" s="13">
        <f ca="1">IF(BX$2="",0,INDEX(NGHEAN_NK_BAO_CAO_KQKD!$C:$C,BX$2))</f>
        <v>0</v>
      </c>
      <c r="BY5" s="13">
        <f ca="1">IF(BY$2="",0,INDEX(NGHEAN_NK_BAO_CAO_KQKD!$C:$C,BY$2))</f>
        <v>0</v>
      </c>
      <c r="BZ5" s="13">
        <f ca="1">IF(BZ$2="",0,INDEX(NGHEAN_NK_BAO_CAO_KQKD!$C:$C,BZ$2))</f>
        <v>0</v>
      </c>
      <c r="CA5" s="13">
        <f ca="1">IF(CA$2="",0,INDEX(NGHEAN_NK_BAO_CAO_KQKD!$C:$C,CA$2))</f>
        <v>0</v>
      </c>
      <c r="CB5" s="13">
        <f ca="1">IF(CB$2="",0,INDEX(NGHEAN_NK_BAO_CAO_KQKD!$C:$C,CB$2))</f>
        <v>0</v>
      </c>
      <c r="CC5" s="13">
        <f ca="1">IF(CC$2="",0,INDEX(NGHEAN_NK_BAO_CAO_KQKD!$C:$C,CC$2))</f>
        <v>0</v>
      </c>
      <c r="CD5" s="13">
        <f ca="1">IF(CD$2="",0,INDEX(NGHEAN_NK_BAO_CAO_KQKD!$C:$C,CD$2))</f>
        <v>0</v>
      </c>
      <c r="CE5" s="13">
        <f ca="1">IF(CE$2="",0,INDEX(NGHEAN_NK_BAO_CAO_KQKD!$C:$C,CE$2))</f>
        <v>0</v>
      </c>
      <c r="CF5" s="13">
        <f ca="1">IF(CF$2="",0,INDEX(NGHEAN_NK_BAO_CAO_KQKD!$C:$C,CF$2))</f>
        <v>0</v>
      </c>
      <c r="CG5" s="13">
        <f ca="1">IF(CG$2="",0,INDEX(NGHEAN_NK_BAO_CAO_KQKD!$C:$C,CG$2))</f>
        <v>0</v>
      </c>
      <c r="CH5" s="13">
        <f ca="1">IF(CH$2="",0,INDEX(NGHEAN_NK_BAO_CAO_KQKD!$C:$C,CH$2))</f>
        <v>0</v>
      </c>
      <c r="CI5" s="13">
        <f ca="1">IF(CI$2="",0,INDEX(NGHEAN_NK_BAO_CAO_KQKD!$C:$C,CI$2))</f>
        <v>0</v>
      </c>
      <c r="CJ5" s="13">
        <f ca="1">IF(CJ$2="",0,INDEX(NGHEAN_NK_BAO_CAO_KQKD!$C:$C,CJ$2))</f>
        <v>0</v>
      </c>
      <c r="CK5" s="13">
        <f ca="1">IF(CK$2="",0,INDEX(NGHEAN_NK_BAO_CAO_KQKD!$C:$C,CK$2))</f>
        <v>0</v>
      </c>
      <c r="CL5" s="13">
        <f ca="1">IF(CL$2="",0,INDEX(NGHEAN_NK_BAO_CAO_KQKD!$C:$C,CL$2))</f>
        <v>0</v>
      </c>
      <c r="CM5" s="13">
        <f ca="1">IF(CM$2="",0,INDEX(NGHEAN_NK_BAO_CAO_KQKD!$C:$C,CM$2))</f>
        <v>0</v>
      </c>
      <c r="CN5" s="13">
        <f ca="1">IF(CN$2="",0,INDEX(NGHEAN_NK_BAO_CAO_KQKD!$C:$C,CN$2))</f>
        <v>0</v>
      </c>
      <c r="CO5" s="13">
        <f ca="1">IF(CO$2="",0,INDEX(NGHEAN_NK_BAO_CAO_KQKD!$C:$C,CO$2))</f>
        <v>0</v>
      </c>
      <c r="CP5" s="13">
        <f ca="1">IF(CP$2="",0,INDEX(NGHEAN_NK_BAO_CAO_KQKD!$C:$C,CP$2))</f>
        <v>0</v>
      </c>
      <c r="CQ5" s="13">
        <f ca="1">IF(CQ$2="",0,INDEX(NGHEAN_NK_BAO_CAO_KQKD!$C:$C,CQ$2))</f>
        <v>0</v>
      </c>
      <c r="CR5" s="13">
        <f ca="1">IF(CR$2="",0,INDEX(NGHEAN_NK_BAO_CAO_KQKD!$C:$C,CR$2))</f>
        <v>0</v>
      </c>
      <c r="CS5" s="13">
        <f ca="1">IF(CS$2="",0,INDEX(NGHEAN_NK_BAO_CAO_KQKD!$C:$C,CS$2))</f>
        <v>0</v>
      </c>
      <c r="CT5" s="13">
        <f ca="1">IF(CT$2="",0,INDEX(NGHEAN_NK_BAO_CAO_KQKD!$C:$C,CT$2))</f>
        <v>0</v>
      </c>
      <c r="CU5" s="13">
        <f ca="1">IF(CU$2="",0,INDEX(NGHEAN_NK_BAO_CAO_KQKD!$C:$C,CU$2))</f>
        <v>0</v>
      </c>
      <c r="CV5" s="13">
        <f ca="1">IF(CV$2="",0,INDEX(NGHEAN_NK_BAO_CAO_KQKD!$C:$C,CV$2))</f>
        <v>0</v>
      </c>
      <c r="CW5" s="13">
        <f ca="1">IF(CW$2="",0,INDEX(NGHEAN_NK_BAO_CAO_KQKD!$C:$C,CW$2))</f>
        <v>0</v>
      </c>
      <c r="CX5" s="13">
        <f ca="1">IF(CX$2="",0,INDEX(NGHEAN_NK_BAO_CAO_KQKD!$C:$C,CX$2))</f>
        <v>0</v>
      </c>
      <c r="CY5" s="13">
        <f ca="1">IF(CY$2="",0,INDEX(NGHEAN_NK_BAO_CAO_KQKD!$C:$C,CY$2))</f>
        <v>0</v>
      </c>
      <c r="CZ5" s="13">
        <f ca="1">IF(CZ$2="",0,INDEX(NGHEAN_NK_BAO_CAO_KQKD!$C:$C,CZ$2))</f>
        <v>0</v>
      </c>
      <c r="DA5" s="13">
        <f ca="1">IF(DA$2="",0,INDEX(NGHEAN_NK_BAO_CAO_KQKD!$C:$C,DA$2))</f>
        <v>0</v>
      </c>
      <c r="DB5" s="13">
        <f ca="1">IF(DB$2="",0,INDEX(NGHEAN_NK_BAO_CAO_KQKD!$C:$C,DB$2))</f>
        <v>0</v>
      </c>
      <c r="DC5" s="13">
        <f ca="1">IF(DC$2="",0,INDEX(NGHEAN_NK_BAO_CAO_KQKD!$C:$C,DC$2))</f>
        <v>0</v>
      </c>
      <c r="DD5" s="13">
        <f ca="1">IF(DD$2="",0,INDEX(NGHEAN_NK_BAO_CAO_KQKD!$C:$C,DD$2))</f>
        <v>0</v>
      </c>
      <c r="DE5" s="13">
        <f ca="1">IF(DE$2="",0,INDEX(NGHEAN_NK_BAO_CAO_KQKD!$C:$C,DE$2))</f>
        <v>0</v>
      </c>
      <c r="DF5" s="13">
        <f ca="1">IF(DF$2="",0,INDEX(NGHEAN_NK_BAO_CAO_KQKD!$C:$C,DF$2))</f>
        <v>0</v>
      </c>
      <c r="DG5" s="13">
        <f ca="1">IF(DG$2="",0,INDEX(NGHEAN_NK_BAO_CAO_KQKD!$C:$C,DG$2))</f>
        <v>0</v>
      </c>
      <c r="DH5" s="13">
        <f ca="1">IF(DH$2="",0,INDEX(NGHEAN_NK_BAO_CAO_KQKD!$C:$C,DH$2))</f>
        <v>0</v>
      </c>
      <c r="DI5" s="13">
        <f ca="1">IF(DI$2="",0,INDEX(NGHEAN_NK_BAO_CAO_KQKD!$C:$C,DI$2))</f>
        <v>0</v>
      </c>
      <c r="DJ5" s="13">
        <f ca="1">IF(DJ$2="",0,INDEX(NGHEAN_NK_BAO_CAO_KQKD!$C:$C,DJ$2))</f>
        <v>0</v>
      </c>
      <c r="DK5" s="13">
        <f ca="1">IF(DK$2="",0,INDEX(NGHEAN_NK_BAO_CAO_KQKD!$C:$C,DK$2))</f>
        <v>0</v>
      </c>
      <c r="DL5" s="13">
        <f ca="1">IF(DL$2="",0,INDEX(NGHEAN_NK_BAO_CAO_KQKD!$C:$C,DL$2))</f>
        <v>0</v>
      </c>
      <c r="DM5" s="13">
        <f ca="1">IF(DM$2="",0,INDEX(NGHEAN_NK_BAO_CAO_KQKD!$C:$C,DM$2))</f>
        <v>0</v>
      </c>
      <c r="DN5" s="13">
        <f ca="1">IF(DN$2="",0,INDEX(NGHEAN_NK_BAO_CAO_KQKD!$C:$C,DN$2))</f>
        <v>0</v>
      </c>
      <c r="DO5" s="13">
        <f ca="1">IF(DO$2="",0,INDEX(NGHEAN_NK_BAO_CAO_KQKD!$C:$C,DO$2))</f>
        <v>0</v>
      </c>
      <c r="DP5" s="13">
        <f ca="1">IF(DP$2="",0,INDEX(NGHEAN_NK_BAO_CAO_KQKD!$C:$C,DP$2))</f>
        <v>0</v>
      </c>
      <c r="DQ5" s="13">
        <f ca="1">IF(DQ$2="",0,INDEX(NGHEAN_NK_BAO_CAO_KQKD!$C:$C,DQ$2))</f>
        <v>0</v>
      </c>
      <c r="DR5" s="13">
        <f ca="1">IF(DR$2="",0,INDEX(NGHEAN_NK_BAO_CAO_KQKD!$C:$C,DR$2))</f>
        <v>0</v>
      </c>
      <c r="DS5" s="13">
        <f ca="1">IF(DS$2="",0,INDEX(NGHEAN_NK_BAO_CAO_KQKD!$C:$C,DS$2))</f>
        <v>0</v>
      </c>
      <c r="DT5" s="13">
        <f ca="1">IF(DT$2="",0,INDEX(NGHEAN_NK_BAO_CAO_KQKD!$C:$C,DT$2))</f>
        <v>0</v>
      </c>
      <c r="DU5" s="13">
        <f ca="1">IF(DU$2="",0,INDEX(NGHEAN_NK_BAO_CAO_KQKD!$C:$C,DU$2))</f>
        <v>0</v>
      </c>
      <c r="DV5" s="13">
        <f ca="1">IF(DV$2="",0,INDEX(NGHEAN_NK_BAO_CAO_KQKD!$C:$C,DV$2))</f>
        <v>0</v>
      </c>
      <c r="DW5" s="13">
        <f ca="1">IF(DW$2="",0,INDEX(NGHEAN_NK_BAO_CAO_KQKD!$C:$C,DW$2))</f>
        <v>0</v>
      </c>
      <c r="DX5" s="13">
        <f ca="1">IF(DX$2="",0,INDEX(NGHEAN_NK_BAO_CAO_KQKD!$C:$C,DX$2))</f>
        <v>0</v>
      </c>
      <c r="DY5" s="13">
        <f ca="1">IF(DY$2="",0,INDEX(NGHEAN_NK_BAO_CAO_KQKD!$C:$C,DY$2))</f>
        <v>0</v>
      </c>
      <c r="DZ5" s="13">
        <f ca="1">IF(DZ$2="",0,INDEX(NGHEAN_NK_BAO_CAO_KQKD!$C:$C,DZ$2))</f>
        <v>0</v>
      </c>
      <c r="EA5" s="13">
        <f ca="1">IF(EA$2="",0,INDEX(NGHEAN_NK_BAO_CAO_KQKD!$C:$C,EA$2))</f>
        <v>0</v>
      </c>
      <c r="EB5" s="13">
        <f ca="1">IF(EB$2="",0,INDEX(NGHEAN_NK_BAO_CAO_KQKD!$C:$C,EB$2))</f>
        <v>0</v>
      </c>
      <c r="EC5" s="13">
        <f ca="1">IF(EC$2="",0,INDEX(NGHEAN_NK_BAO_CAO_KQKD!$C:$C,EC$2))</f>
        <v>0</v>
      </c>
      <c r="ED5" s="13">
        <f ca="1">IF(ED$2="",0,INDEX(NGHEAN_NK_BAO_CAO_KQKD!$C:$C,ED$2))</f>
        <v>0</v>
      </c>
      <c r="EE5" s="13">
        <f ca="1">IF(EE$2="",0,INDEX(NGHEAN_NK_BAO_CAO_KQKD!$C:$C,EE$2))</f>
        <v>0</v>
      </c>
      <c r="EF5" s="13">
        <f ca="1">IF(EF$2="",0,INDEX(NGHEAN_NK_BAO_CAO_KQKD!$C:$C,EF$2))</f>
        <v>0</v>
      </c>
      <c r="EG5" s="13">
        <f ca="1">IF(EG$2="",0,INDEX(NGHEAN_NK_BAO_CAO_KQKD!$C:$C,EG$2))</f>
        <v>0</v>
      </c>
      <c r="EH5" s="13">
        <f ca="1">IF(EH$2="",0,INDEX(NGHEAN_NK_BAO_CAO_KQKD!$C:$C,EH$2))</f>
        <v>0</v>
      </c>
      <c r="EI5" s="13">
        <f ca="1">IF(EI$2="",0,INDEX(NGHEAN_NK_BAO_CAO_KQKD!$C:$C,EI$2))</f>
        <v>0</v>
      </c>
      <c r="EJ5" s="13">
        <f ca="1">IF(EJ$2="",0,INDEX(NGHEAN_NK_BAO_CAO_KQKD!$C:$C,EJ$2))</f>
        <v>0</v>
      </c>
      <c r="EK5" s="13">
        <f ca="1">IF(EK$2="",0,INDEX(NGHEAN_NK_BAO_CAO_KQKD!$C:$C,EK$2))</f>
        <v>0</v>
      </c>
      <c r="EL5" s="13">
        <f ca="1">IF(EL$2="",0,INDEX(NGHEAN_NK_BAO_CAO_KQKD!$C:$C,EL$2))</f>
        <v>0</v>
      </c>
      <c r="EM5" s="13">
        <f ca="1">IF(EM$2="",0,INDEX(NGHEAN_NK_BAO_CAO_KQKD!$C:$C,EM$2))</f>
        <v>0</v>
      </c>
      <c r="EN5" s="13">
        <f ca="1">IF(EN$2="",0,INDEX(NGHEAN_NK_BAO_CAO_KQKD!$C:$C,EN$2))</f>
        <v>0</v>
      </c>
      <c r="EO5" s="13">
        <f ca="1">IF(EO$2="",0,INDEX(NGHEAN_NK_BAO_CAO_KQKD!$C:$C,EO$2))</f>
        <v>0</v>
      </c>
      <c r="EP5" s="13">
        <f ca="1">IF(EP$2="",0,INDEX(NGHEAN_NK_BAO_CAO_KQKD!$C:$C,EP$2))</f>
        <v>0</v>
      </c>
      <c r="EQ5" s="13">
        <f ca="1">IF(EQ$2="",0,INDEX(NGHEAN_NK_BAO_CAO_KQKD!$C:$C,EQ$2))</f>
        <v>0</v>
      </c>
      <c r="ER5" s="13">
        <f ca="1">IF(ER$2="",0,INDEX(NGHEAN_NK_BAO_CAO_KQKD!$C:$C,ER$2))</f>
        <v>12745010989</v>
      </c>
      <c r="ES5" s="13">
        <f ca="1">IF(ES$2="",0,INDEX(NGHEAN_NK_BAO_CAO_KQKD!$C:$C,ES$2))</f>
        <v>12772285759</v>
      </c>
      <c r="ET5" s="13">
        <f ca="1">IF(ET$2="",0,INDEX(NGHEAN_NK_BAO_CAO_KQKD!$C:$C,ET$2))</f>
        <v>12772285759</v>
      </c>
      <c r="EU5" s="13">
        <f ca="1">IF(EU$2="",0,INDEX(NGHEAN_NK_BAO_CAO_KQKD!$C:$C,EU$2))</f>
        <v>12772285759</v>
      </c>
      <c r="EV5" s="13">
        <f ca="1">IF(EV$2="",0,INDEX(NGHEAN_NK_BAO_CAO_KQKD!$C:$C,EV$2))</f>
        <v>12772285759</v>
      </c>
      <c r="EW5" s="13">
        <f ca="1">IF(EW$2="",0,INDEX(NGHEAN_NK_BAO_CAO_KQKD!$C:$C,EW$2))</f>
        <v>0</v>
      </c>
      <c r="EX5" s="13">
        <f ca="1">IF(EX$2="",0,INDEX(NGHEAN_NK_BAO_CAO_KQKD!$C:$C,EX$2))</f>
        <v>12777807359</v>
      </c>
      <c r="EY5" s="13">
        <f ca="1">IF(EY$2="",0,INDEX(NGHEAN_NK_BAO_CAO_KQKD!$C:$C,EY$2))</f>
        <v>12779817359</v>
      </c>
      <c r="EZ5" s="13">
        <f ca="1">IF(EZ$2="",0,INDEX(NGHEAN_NK_BAO_CAO_KQKD!$C:$C,EZ$2))</f>
        <v>12779817359</v>
      </c>
      <c r="FA5" s="13">
        <f ca="1">IF(FA$2="",0,INDEX(NGHEAN_NK_BAO_CAO_KQKD!$C:$C,FA$2))</f>
        <v>12966389359</v>
      </c>
      <c r="FB5" s="13">
        <f ca="1">IF(FB$2="",0,INDEX(NGHEAN_NK_BAO_CAO_KQKD!$C:$C,FB$2))</f>
        <v>12966389359</v>
      </c>
      <c r="FC5" s="13">
        <f ca="1">IF(FC$2="",0,INDEX(NGHEAN_NK_BAO_CAO_KQKD!$C:$C,FC$2))</f>
        <v>12966389359</v>
      </c>
      <c r="FD5" s="13">
        <f ca="1">IF(FD$2="",0,INDEX(NGHEAN_NK_BAO_CAO_KQKD!$C:$C,FD$2))</f>
        <v>0</v>
      </c>
      <c r="FE5" s="13">
        <f ca="1">IF(FE$2="",0,INDEX(NGHEAN_NK_BAO_CAO_KQKD!$C:$C,FE$2))</f>
        <v>12969054659</v>
      </c>
      <c r="FF5" s="13">
        <f ca="1">IF(FF$2="",0,INDEX(NGHEAN_NK_BAO_CAO_KQKD!$C:$C,FF$2))</f>
        <v>12969054659</v>
      </c>
      <c r="FG5" s="13">
        <f ca="1">IF(FG$2="",0,INDEX(NGHEAN_NK_BAO_CAO_KQKD!$C:$C,FG$2))</f>
        <v>12985365713</v>
      </c>
      <c r="FH5" s="13">
        <f ca="1">IF(FH$2="",0,INDEX(NGHEAN_NK_BAO_CAO_KQKD!$C:$C,FH$2))</f>
        <v>12985365713</v>
      </c>
      <c r="FI5" s="13">
        <f ca="1">IF(FI$2="",0,INDEX(NGHEAN_NK_BAO_CAO_KQKD!$C:$C,FI$2))</f>
        <v>13005014113</v>
      </c>
      <c r="FJ5" s="13">
        <f ca="1">IF(FJ$2="",0,INDEX(NGHEAN_NK_BAO_CAO_KQKD!$C:$C,FJ$2))</f>
        <v>13006268113</v>
      </c>
      <c r="FK5" s="13">
        <f ca="1">IF(FK$2="",0,INDEX(NGHEAN_NK_BAO_CAO_KQKD!$C:$C,FK$2))</f>
        <v>0</v>
      </c>
      <c r="FL5" s="13">
        <f ca="1">IF(FL$2="",0,INDEX(NGHEAN_NK_BAO_CAO_KQKD!$C:$C,FL$2))</f>
        <v>13036363013</v>
      </c>
      <c r="FM5" s="13">
        <f ca="1">IF(FM$2="",0,INDEX(NGHEAN_NK_BAO_CAO_KQKD!$C:$C,FM$2))</f>
        <v>13036363013</v>
      </c>
      <c r="FN5" s="13">
        <f ca="1">IF(FN$2="",0,INDEX(NGHEAN_NK_BAO_CAO_KQKD!$C:$C,FN$2))</f>
        <v>13036363013</v>
      </c>
      <c r="FO5" s="13">
        <f ca="1">IF(FO$2="",0,INDEX(NGHEAN_NK_BAO_CAO_KQKD!$C:$C,FO$2))</f>
        <v>13040382413</v>
      </c>
      <c r="FP5" s="13">
        <f ca="1">IF(FP$2="",0,INDEX(NGHEAN_NK_BAO_CAO_KQKD!$C:$C,FP$2))</f>
        <v>13144776813</v>
      </c>
      <c r="FQ5" s="13">
        <f ca="1">IF(FQ$2="",0,INDEX(NGHEAN_NK_BAO_CAO_KQKD!$C:$C,FQ$2))</f>
        <v>13153751813</v>
      </c>
      <c r="FR5" s="13">
        <f ca="1">IF(FR$2="",0,INDEX(NGHEAN_NK_BAO_CAO_KQKD!$C:$C,FR$2))</f>
        <v>0</v>
      </c>
      <c r="FS5" s="13">
        <f ca="1">IF(FS$2="",0,INDEX(NGHEAN_NK_BAO_CAO_KQKD!$C:$C,FS$2))</f>
        <v>13154901413</v>
      </c>
      <c r="FT5" s="13">
        <f ca="1">IF(FT$2="",0,INDEX(NGHEAN_NK_BAO_CAO_KQKD!$C:$C,FT$2))</f>
        <v>13156313413</v>
      </c>
      <c r="FU5" s="13">
        <f ca="1">IF(FU$2="",0,INDEX(NGHEAN_NK_BAO_CAO_KQKD!$C:$C,FU$2))</f>
        <v>13165850413</v>
      </c>
      <c r="FV5" s="13">
        <f ca="1">IF(FV$2="",0,INDEX(NGHEAN_NK_BAO_CAO_KQKD!$C:$C,FV$2))</f>
        <v>13165850413</v>
      </c>
      <c r="FW5" s="13">
        <f ca="1">IF(FW$2="",0,INDEX(NGHEAN_NK_BAO_CAO_KQKD!$C:$C,FW$2))</f>
        <v>13165850413</v>
      </c>
      <c r="FX5" s="13">
        <f ca="1">IF(FX$2="",0,INDEX(NGHEAN_NK_BAO_CAO_KQKD!$C:$C,FX$2))</f>
        <v>13209159313</v>
      </c>
      <c r="FY5" s="13">
        <f ca="1">IF(FY$2="",0,INDEX(NGHEAN_NK_BAO_CAO_KQKD!$C:$C,FY$2))</f>
        <v>0</v>
      </c>
      <c r="FZ5" s="13">
        <f ca="1">IF(FZ$2="",0,INDEX(NGHEAN_NK_BAO_CAO_KQKD!$C:$C,FZ$2))</f>
        <v>13211072213</v>
      </c>
      <c r="GA5" s="13">
        <f ca="1">IF(GA$2="",0,INDEX(NGHEAN_NK_BAO_CAO_KQKD!$C:$C,GA$2))</f>
        <v>13211072213</v>
      </c>
      <c r="GB5" s="13">
        <f ca="1">IF(GB$2="",0,INDEX(NGHEAN_NK_BAO_CAO_KQKD!$C:$C,GB$2))</f>
        <v>13211072213</v>
      </c>
      <c r="GC5" s="13">
        <f ca="1">IF(GC$2="",0,INDEX(NGHEAN_NK_BAO_CAO_KQKD!$C:$C,GC$2))</f>
        <v>13211072213</v>
      </c>
      <c r="GD5" s="13">
        <f ca="1">IF(GD$2="",0,INDEX(NGHEAN_NK_BAO_CAO_KQKD!$C:$C,GD$2))</f>
        <v>13211072213</v>
      </c>
      <c r="GE5" s="13">
        <f ca="1">IF(GE$2="",0,INDEX(NGHEAN_NK_BAO_CAO_KQKD!$C:$C,GE$2))</f>
        <v>13249746313</v>
      </c>
      <c r="GF5" s="13">
        <f ca="1">IF(GF$2="",0,INDEX(NGHEAN_NK_BAO_CAO_KQKD!$C:$C,GF$2))</f>
        <v>0</v>
      </c>
      <c r="GG5" s="13">
        <f ca="1">IF(GG$2="",0,INDEX(NGHEAN_NK_BAO_CAO_KQKD!$C:$C,GG$2))</f>
        <v>13249746313</v>
      </c>
      <c r="GH5" s="13">
        <f ca="1">IF(GH$2="",0,INDEX(NGHEAN_NK_BAO_CAO_KQKD!$C:$C,GH$2))</f>
        <v>13251690013</v>
      </c>
      <c r="GI5" s="13">
        <f ca="1">IF(GI$2="",0,INDEX(NGHEAN_NK_BAO_CAO_KQKD!$C:$C,GI$2))</f>
        <v>13251690013</v>
      </c>
      <c r="GJ5" s="13">
        <f ca="1">IF(GJ$2="",0,INDEX(NGHEAN_NK_BAO_CAO_KQKD!$C:$C,GJ$2))</f>
        <v>13251690013</v>
      </c>
      <c r="GK5" s="13">
        <f ca="1">IF(GK$2="",0,INDEX(NGHEAN_NK_BAO_CAO_KQKD!$C:$C,GK$2))</f>
        <v>13257172013</v>
      </c>
      <c r="GL5" s="13">
        <f ca="1">IF(GL$2="",0,INDEX(NGHEAN_NK_BAO_CAO_KQKD!$C:$C,GL$2))</f>
        <v>13257535013</v>
      </c>
      <c r="GM5" s="13">
        <f ca="1">IF(GM$2="",0,INDEX(NGHEAN_NK_BAO_CAO_KQKD!$C:$C,GM$2))</f>
        <v>0</v>
      </c>
      <c r="GN5" s="13">
        <f ca="1">IF(GN$2="",0,INDEX(NGHEAN_NK_BAO_CAO_KQKD!$C:$C,GN$2))</f>
        <v>13257535013</v>
      </c>
      <c r="GO5" s="13">
        <f ca="1">IF(GO$2="",0,INDEX(NGHEAN_NK_BAO_CAO_KQKD!$C:$C,GO$2))</f>
        <v>13258256613</v>
      </c>
      <c r="GP5" s="13">
        <f ca="1">IF(GP$2="",0,INDEX(NGHEAN_NK_BAO_CAO_KQKD!$C:$C,GP$2))</f>
        <v>13258256613</v>
      </c>
      <c r="GQ5" s="13">
        <f ca="1">IF(GQ$2="",0,INDEX(NGHEAN_NK_BAO_CAO_KQKD!$C:$C,GQ$2))</f>
        <v>13258256613</v>
      </c>
      <c r="GR5" s="13">
        <f ca="1">IF(GR$2="",0,INDEX(NGHEAN_NK_BAO_CAO_KQKD!$C:$C,GR$2))</f>
        <v>13258256613</v>
      </c>
      <c r="GS5" s="13">
        <f ca="1">IF(GS$2="",0,INDEX(NGHEAN_NK_BAO_CAO_KQKD!$C:$C,GS$2))</f>
        <v>13626585613</v>
      </c>
      <c r="GT5" s="13">
        <f ca="1">IF(GT$2="",0,INDEX(NGHEAN_NK_BAO_CAO_KQKD!$C:$C,GT$2))</f>
        <v>0</v>
      </c>
      <c r="GU5" s="13">
        <f ca="1">IF(GU$2="",0,INDEX(NGHEAN_NK_BAO_CAO_KQKD!$C:$C,GU$2))</f>
        <v>13262812973</v>
      </c>
      <c r="GV5" s="13">
        <f ca="1">IF(GV$2="",0,INDEX(NGHEAN_NK_BAO_CAO_KQKD!$C:$C,GV$2))</f>
        <v>13263648473</v>
      </c>
      <c r="GW5" s="13">
        <f ca="1">IF(GW$2="",0,INDEX(NGHEAN_NK_BAO_CAO_KQKD!$C:$C,GW$2))</f>
        <v>13263648473</v>
      </c>
      <c r="GX5" s="13">
        <f ca="1">IF(GX$2="",0,INDEX(NGHEAN_NK_BAO_CAO_KQKD!$C:$C,GX$2))</f>
        <v>13263648473</v>
      </c>
      <c r="GY5" s="13">
        <f ca="1">IF(GY$2="",0,INDEX(NGHEAN_NK_BAO_CAO_KQKD!$C:$C,GY$2))</f>
        <v>13263648473</v>
      </c>
      <c r="GZ5" s="13">
        <f ca="1">IF(GZ$2="",0,INDEX(NGHEAN_NK_BAO_CAO_KQKD!$C:$C,GZ$2))</f>
        <v>13263648473</v>
      </c>
      <c r="HA5" s="13">
        <f ca="1">IF(HA$2="",0,INDEX(NGHEAN_NK_BAO_CAO_KQKD!$C:$C,HA$2))</f>
        <v>0</v>
      </c>
      <c r="HB5" s="13">
        <f ca="1">IF(HB$2="",0,INDEX(NGHEAN_NK_BAO_CAO_KQKD!$C:$C,HB$2))</f>
        <v>13278978473</v>
      </c>
      <c r="HC5" s="13">
        <f ca="1">IF(HC$2="",0,INDEX(NGHEAN_NK_BAO_CAO_KQKD!$C:$C,HC$2))</f>
        <v>13278978473</v>
      </c>
      <c r="HD5" s="13">
        <f ca="1">IF(HD$2="",0,INDEX(NGHEAN_NK_BAO_CAO_KQKD!$C:$C,HD$2))</f>
        <v>13346035793</v>
      </c>
      <c r="HE5" s="13">
        <f ca="1">IF(HE$2="",0,INDEX(NGHEAN_NK_BAO_CAO_KQKD!$C:$C,HE$2))</f>
        <v>13346035793</v>
      </c>
      <c r="HF5" s="13">
        <f ca="1">IF(HF$2="",0,INDEX(NGHEAN_NK_BAO_CAO_KQKD!$C:$C,HF$2))</f>
        <v>13675011293</v>
      </c>
      <c r="HG5" s="13">
        <f ca="1">IF(HG$2="",0,INDEX(NGHEAN_NK_BAO_CAO_KQKD!$C:$C,HG$2))</f>
        <v>13675011293</v>
      </c>
      <c r="HH5" s="13">
        <f ca="1">IF(HH$2="",0,INDEX(NGHEAN_NK_BAO_CAO_KQKD!$C:$C,HH$2))</f>
        <v>0</v>
      </c>
      <c r="HI5" s="13">
        <f ca="1">IF(HI$2="",0,INDEX(NGHEAN_NK_BAO_CAO_KQKD!$C:$C,HI$2))</f>
        <v>13695420293</v>
      </c>
      <c r="HJ5" s="13">
        <f ca="1">IF(HJ$2="",0,INDEX(NGHEAN_NK_BAO_CAO_KQKD!$C:$C,HJ$2))</f>
        <v>13695420293</v>
      </c>
      <c r="HK5" s="13">
        <f ca="1">IF(HK$2="",0,INDEX(NGHEAN_NK_BAO_CAO_KQKD!$C:$C,HK$2))</f>
        <v>13695420293</v>
      </c>
      <c r="HL5" s="13">
        <f ca="1">IF(HL$2="",0,INDEX(NGHEAN_NK_BAO_CAO_KQKD!$C:$C,HL$2))</f>
        <v>13695420293</v>
      </c>
      <c r="HM5" s="13">
        <f ca="1">IF(HM$2="",0,INDEX(NGHEAN_NK_BAO_CAO_KQKD!$C:$C,HM$2))</f>
        <v>13695420293</v>
      </c>
      <c r="HN5" s="13">
        <f ca="1">IF(HN$2="",0,INDEX(NGHEAN_NK_BAO_CAO_KQKD!$C:$C,HN$2))</f>
        <v>13779600653</v>
      </c>
      <c r="HO5" s="13">
        <f ca="1">IF(HO$2="",0,INDEX(NGHEAN_NK_BAO_CAO_KQKD!$C:$C,HO$2))</f>
        <v>0</v>
      </c>
      <c r="HP5" s="13">
        <f ca="1">IF(HP$2="",0,INDEX(NGHEAN_NK_BAO_CAO_KQKD!$C:$C,HP$2))</f>
        <v>13779600653</v>
      </c>
      <c r="HQ5" s="13">
        <f ca="1">IF(HQ$2="",0,INDEX(NGHEAN_NK_BAO_CAO_KQKD!$C:$C,HQ$2))</f>
        <v>13782856653</v>
      </c>
      <c r="HR5" s="13">
        <f ca="1">IF(HR$2="",0,INDEX(NGHEAN_NK_BAO_CAO_KQKD!$C:$C,HR$2))</f>
        <v>13782856653</v>
      </c>
      <c r="HS5" s="13">
        <f ca="1">IF(HS$2="",0,INDEX(NGHEAN_NK_BAO_CAO_KQKD!$C:$C,HS$2))</f>
        <v>13782856653</v>
      </c>
      <c r="HT5" s="13">
        <f ca="1">IF(HT$2="",0,INDEX(NGHEAN_NK_BAO_CAO_KQKD!$C:$C,HT$2))</f>
        <v>13866682622</v>
      </c>
      <c r="HU5" s="13">
        <f ca="1">IF(HU$2="",0,INDEX(NGHEAN_NK_BAO_CAO_KQKD!$C:$C,HU$2))</f>
        <v>13870186622</v>
      </c>
      <c r="HV5" s="13">
        <f ca="1">IF(HV$2="",0,INDEX(NGHEAN_NK_BAO_CAO_KQKD!$C:$C,HV$2))</f>
        <v>0</v>
      </c>
      <c r="HW5" s="13">
        <f ca="1">IF(HW$2="",0,INDEX(NGHEAN_NK_BAO_CAO_KQKD!$C:$C,HW$2))</f>
        <v>13870186622</v>
      </c>
      <c r="HX5" s="13">
        <f ca="1">IF(HX$2="",0,INDEX(NGHEAN_NK_BAO_CAO_KQKD!$C:$C,HX$2))</f>
        <v>13870186622</v>
      </c>
      <c r="HY5" s="13">
        <f ca="1">IF(HY$2="",0,INDEX(NGHEAN_NK_BAO_CAO_KQKD!$C:$C,HY$2))</f>
        <v>13870466622</v>
      </c>
      <c r="HZ5" s="13">
        <f ca="1">IF(HZ$2="",0,INDEX(NGHEAN_NK_BAO_CAO_KQKD!$C:$C,HZ$2))</f>
        <v>13870466622</v>
      </c>
      <c r="IA5" s="13">
        <f ca="1">IF(IA$2="",0,INDEX(NGHEAN_NK_BAO_CAO_KQKD!$C:$C,IA$2))</f>
        <v>13914992622</v>
      </c>
      <c r="IB5" s="13">
        <f ca="1">IF(IB$2="",0,INDEX(NGHEAN_NK_BAO_CAO_KQKD!$C:$C,IB$2))</f>
        <v>13914992622</v>
      </c>
      <c r="IC5" s="13">
        <f ca="1">IF(IC$2="",0,INDEX(NGHEAN_NK_BAO_CAO_KQKD!$C:$C,IC$2))</f>
        <v>0</v>
      </c>
      <c r="ID5" s="13">
        <f ca="1">IF(ID$2="",0,INDEX(NGHEAN_NK_BAO_CAO_KQKD!$C:$C,ID$2))</f>
        <v>13932539609</v>
      </c>
      <c r="IE5" s="13">
        <f ca="1">IF(IE$2="",0,INDEX(NGHEAN_NK_BAO_CAO_KQKD!$C:$C,IE$2))</f>
        <v>13937452869</v>
      </c>
      <c r="IF5" s="13">
        <f ca="1">IF(IF$2="",0,INDEX(NGHEAN_NK_BAO_CAO_KQKD!$C:$C,IF$2))</f>
        <v>13937452869</v>
      </c>
      <c r="IG5" s="13">
        <f ca="1">IF(IG$2="",0,INDEX(NGHEAN_NK_BAO_CAO_KQKD!$C:$C,IG$2))</f>
        <v>13943699829</v>
      </c>
      <c r="IH5" s="13">
        <f ca="1">IF(IH$2="",0,INDEX(NGHEAN_NK_BAO_CAO_KQKD!$C:$C,IH$2))</f>
        <v>16032888969</v>
      </c>
      <c r="II5" s="13">
        <f ca="1">IF(II$2="",0,INDEX(NGHEAN_NK_BAO_CAO_KQKD!$C:$C,II$2))</f>
        <v>16034698969</v>
      </c>
      <c r="IJ5" s="13">
        <f ca="1">IF(IJ$2="",0,INDEX(NGHEAN_NK_BAO_CAO_KQKD!$C:$C,IJ$2))</f>
        <v>0</v>
      </c>
      <c r="IK5" s="13">
        <f ca="1">IF(IK$2="",0,INDEX(NGHEAN_NK_BAO_CAO_KQKD!$C:$C,IK$2))</f>
        <v>16034736905</v>
      </c>
      <c r="IL5" s="13">
        <f ca="1">IF(IL$2="",0,INDEX(NGHEAN_NK_BAO_CAO_KQKD!$C:$C,IL$2))</f>
        <v>16038638345</v>
      </c>
      <c r="IM5" s="13">
        <f ca="1">IF(IM$2="",0,INDEX(NGHEAN_NK_BAO_CAO_KQKD!$C:$C,IM$2))</f>
        <v>16038638345</v>
      </c>
      <c r="IN5" s="13">
        <f ca="1">IF(IN$2="",0,INDEX(NGHEAN_NK_BAO_CAO_KQKD!$C:$C,IN$2))</f>
        <v>16038638345</v>
      </c>
      <c r="IO5" s="13">
        <f ca="1">IF(IO$2="",0,INDEX(NGHEAN_NK_BAO_CAO_KQKD!$C:$C,IO$2))</f>
        <v>16038638345</v>
      </c>
      <c r="IP5" s="13">
        <f ca="1">IF(IP$2="",0,INDEX(NGHEAN_NK_BAO_CAO_KQKD!$C:$C,IP$2))</f>
        <v>0</v>
      </c>
      <c r="IQ5" s="13">
        <f ca="1">IF(IQ$2="",0,INDEX(NGHEAN_NK_BAO_CAO_KQKD!$C:$C,IQ$2))</f>
        <v>0</v>
      </c>
      <c r="IR5" s="13">
        <f ca="1">IF(IR$2="",0,INDEX(NGHEAN_NK_BAO_CAO_KQKD!$C:$C,IR$2))</f>
        <v>16038905945</v>
      </c>
      <c r="IS5" s="13">
        <f ca="1">IF(IS$2="",0,INDEX(NGHEAN_NK_BAO_CAO_KQKD!$C:$C,IS$2))</f>
        <v>16038905945</v>
      </c>
      <c r="IT5" s="13">
        <f ca="1">IF(IT$2="",0,INDEX(NGHEAN_NK_BAO_CAO_KQKD!$C:$C,IT$2))</f>
        <v>16038905945</v>
      </c>
      <c r="IU5" s="13">
        <f ca="1">IF(IU$2="",0,INDEX(NGHEAN_NK_BAO_CAO_KQKD!$C:$C,IU$2))</f>
        <v>16038905945</v>
      </c>
      <c r="IV5" s="13">
        <f ca="1">IF(IV$2="",0,INDEX(NGHEAN_NK_BAO_CAO_KQKD!$C:$C,IV$2))</f>
        <v>16065821945</v>
      </c>
      <c r="IW5" s="13">
        <f ca="1">IF(IW$2="",0,INDEX(NGHEAN_NK_BAO_CAO_KQKD!$C:$C,IW$2))</f>
        <v>16066789945</v>
      </c>
      <c r="IX5" s="13">
        <f ca="1">IF(IX$2="",0,INDEX(NGHEAN_NK_BAO_CAO_KQKD!$C:$C,IX$2))</f>
        <v>0</v>
      </c>
      <c r="IY5" s="13">
        <f ca="1">IF(IY$2="",0,INDEX(NGHEAN_NK_BAO_CAO_KQKD!$C:$C,IY$2))</f>
        <v>16066789945</v>
      </c>
      <c r="IZ5" s="13">
        <f ca="1">IF(IZ$2="",0,INDEX(NGHEAN_NK_BAO_CAO_KQKD!$C:$C,IZ$2))</f>
        <v>16066789945</v>
      </c>
      <c r="JA5" s="13">
        <f ca="1">IF(JA$2="",0,INDEX(NGHEAN_NK_BAO_CAO_KQKD!$C:$C,JA$2))</f>
        <v>16082231245</v>
      </c>
      <c r="JB5" s="13">
        <f ca="1">IF(JB$2="",0,INDEX(NGHEAN_NK_BAO_CAO_KQKD!$C:$C,JB$2))</f>
        <v>16083232245</v>
      </c>
      <c r="JC5" s="13">
        <f ca="1">IF(JC$2="",0,INDEX(NGHEAN_NK_BAO_CAO_KQKD!$C:$C,JC$2))</f>
        <v>16094022245</v>
      </c>
      <c r="JD5" s="13">
        <f ca="1">IF(JD$2="",0,INDEX(NGHEAN_NK_BAO_CAO_KQKD!$C:$C,JD$2))</f>
        <v>16094022245</v>
      </c>
      <c r="JE5" s="13">
        <f ca="1">IF(JE$2="",0,INDEX(NGHEAN_NK_BAO_CAO_KQKD!$C:$C,JE$2))</f>
        <v>0</v>
      </c>
      <c r="JF5" s="13">
        <f ca="1">IF(JF$2="",0,INDEX(NGHEAN_NK_BAO_CAO_KQKD!$C:$C,JF$2))</f>
        <v>16094022245</v>
      </c>
      <c r="JG5" s="13">
        <f ca="1">IF(JG$2="",0,INDEX(NGHEAN_NK_BAO_CAO_KQKD!$C:$C,JG$2))</f>
        <v>16722650719</v>
      </c>
      <c r="JH5" s="13">
        <f ca="1">IF(JH$2="",0,INDEX(NGHEAN_NK_BAO_CAO_KQKD!$C:$C,JH$2))</f>
        <v>16722650719</v>
      </c>
      <c r="JI5" s="13">
        <f ca="1">IF(JI$2="",0,INDEX(NGHEAN_NK_BAO_CAO_KQKD!$C:$C,JI$2))</f>
        <v>16722650719</v>
      </c>
      <c r="JJ5" s="13">
        <f ca="1">IF(JJ$2="",0,INDEX(NGHEAN_NK_BAO_CAO_KQKD!$C:$C,JJ$2))</f>
        <v>16722650719</v>
      </c>
      <c r="JK5" s="13">
        <f ca="1">IF(JK$2="",0,INDEX(NGHEAN_NK_BAO_CAO_KQKD!$C:$C,JK$2))</f>
        <v>16725569519</v>
      </c>
      <c r="JL5" s="13">
        <f ca="1">IF(JL$2="",0,INDEX(NGHEAN_NK_BAO_CAO_KQKD!$C:$C,JL$2))</f>
        <v>0</v>
      </c>
      <c r="JM5" s="13">
        <f ca="1">IF(JM$2="",0,INDEX(NGHEAN_NK_BAO_CAO_KQKD!$C:$C,JM$2))</f>
        <v>16729353919</v>
      </c>
      <c r="JN5" s="13">
        <f ca="1">IF(JN$2="",0,INDEX(NGHEAN_NK_BAO_CAO_KQKD!$C:$C,JN$2))</f>
        <v>16798611523</v>
      </c>
      <c r="JO5" s="13">
        <f ca="1">IF(JO$2="",0,INDEX(NGHEAN_NK_BAO_CAO_KQKD!$C:$C,JO$2))</f>
        <v>16798611523</v>
      </c>
      <c r="JP5" s="13">
        <f ca="1">IF(JP$2="",0,INDEX(NGHEAN_NK_BAO_CAO_KQKD!$C:$C,JP$2))</f>
        <v>16798611523</v>
      </c>
      <c r="JQ5" s="13">
        <f ca="1">IF(JQ$2="",0,INDEX(NGHEAN_NK_BAO_CAO_KQKD!$C:$C,JQ$2))</f>
        <v>16798611523</v>
      </c>
      <c r="JR5" s="13">
        <f ca="1">IF(JR$2="",0,INDEX(NGHEAN_NK_BAO_CAO_KQKD!$C:$C,JR$2))</f>
        <v>0</v>
      </c>
      <c r="JS5" s="13">
        <f ca="1">IF(JS$2="",0,INDEX(NGHEAN_NK_BAO_CAO_KQKD!$C:$C,JS$2))</f>
        <v>0</v>
      </c>
      <c r="JT5" s="13">
        <f ca="1">IF(JT$2="",0,INDEX(NGHEAN_NK_BAO_CAO_KQKD!$C:$C,JT$2))</f>
        <v>0</v>
      </c>
      <c r="JU5" s="13">
        <f ca="1">IF(JU$2="",0,INDEX(NGHEAN_NK_BAO_CAO_KQKD!$C:$C,JU$2))</f>
        <v>0</v>
      </c>
      <c r="JV5" s="13">
        <f ca="1">IF(JV$2="",0,INDEX(NGHEAN_NK_BAO_CAO_KQKD!$C:$C,JV$2))</f>
        <v>0</v>
      </c>
      <c r="JW5" s="13">
        <f ca="1">IF(JW$2="",0,INDEX(NGHEAN_NK_BAO_CAO_KQKD!$C:$C,JW$2))</f>
        <v>0</v>
      </c>
      <c r="JX5" s="13">
        <f ca="1">IF(JX$2="",0,INDEX(NGHEAN_NK_BAO_CAO_KQKD!$C:$C,JX$2))</f>
        <v>0</v>
      </c>
      <c r="JY5" s="13">
        <f ca="1">IF(JY$2="",0,INDEX(NGHEAN_NK_BAO_CAO_KQKD!$C:$C,JY$2))</f>
        <v>0</v>
      </c>
      <c r="JZ5" s="13">
        <f ca="1">IF(JZ$2="",0,INDEX(NGHEAN_NK_BAO_CAO_KQKD!$C:$C,JZ$2))</f>
        <v>0</v>
      </c>
      <c r="KA5" s="13">
        <f ca="1">IF(KA$2="",0,INDEX(NGHEAN_NK_BAO_CAO_KQKD!$C:$C,KA$2))</f>
        <v>0</v>
      </c>
      <c r="KB5" s="13">
        <f ca="1">IF(KB$2="",0,INDEX(NGHEAN_NK_BAO_CAO_KQKD!$C:$C,KB$2))</f>
        <v>0</v>
      </c>
      <c r="KC5" s="13">
        <f ca="1">IF(KC$2="",0,INDEX(NGHEAN_NK_BAO_CAO_KQKD!$C:$C,KC$2))</f>
        <v>0</v>
      </c>
      <c r="KD5" s="13">
        <f ca="1">IF(KD$2="",0,INDEX(NGHEAN_NK_BAO_CAO_KQKD!$C:$C,KD$2))</f>
        <v>0</v>
      </c>
      <c r="KE5" s="13">
        <f ca="1">IF(KE$2="",0,INDEX(NGHEAN_NK_BAO_CAO_KQKD!$C:$C,KE$2))</f>
        <v>0</v>
      </c>
      <c r="KF5" s="13">
        <f ca="1">IF(KF$2="",0,INDEX(NGHEAN_NK_BAO_CAO_KQKD!$C:$C,KF$2))</f>
        <v>0</v>
      </c>
      <c r="KG5" s="13">
        <f ca="1">IF(KG$2="",0,INDEX(NGHEAN_NK_BAO_CAO_KQKD!$C:$C,KG$2))</f>
        <v>0</v>
      </c>
      <c r="KH5" s="13">
        <f ca="1">IF(KH$2="",0,INDEX(NGHEAN_NK_BAO_CAO_KQKD!$C:$C,KH$2))</f>
        <v>0</v>
      </c>
      <c r="KI5" s="13">
        <f ca="1">IF(KI$2="",0,INDEX(NGHEAN_NK_BAO_CAO_KQKD!$C:$C,KI$2))</f>
        <v>0</v>
      </c>
      <c r="KJ5" s="13">
        <f ca="1">IF(KJ$2="",0,INDEX(NGHEAN_NK_BAO_CAO_KQKD!$C:$C,KJ$2))</f>
        <v>0</v>
      </c>
      <c r="KK5" s="13">
        <f ca="1">IF(KK$2="",0,INDEX(NGHEAN_NK_BAO_CAO_KQKD!$C:$C,KK$2))</f>
        <v>0</v>
      </c>
      <c r="KL5" s="13">
        <f ca="1">IF(KL$2="",0,INDEX(NGHEAN_NK_BAO_CAO_KQKD!$C:$C,KL$2))</f>
        <v>0</v>
      </c>
      <c r="KM5" s="13">
        <f ca="1">IF(KM$2="",0,INDEX(NGHEAN_NK_BAO_CAO_KQKD!$C:$C,KM$2))</f>
        <v>0</v>
      </c>
      <c r="KN5" s="13">
        <f ca="1">IF(KN$2="",0,INDEX(NGHEAN_NK_BAO_CAO_KQKD!$C:$C,KN$2))</f>
        <v>0</v>
      </c>
      <c r="KO5" s="13">
        <f ca="1">IF(KO$2="",0,INDEX(NGHEAN_NK_BAO_CAO_KQKD!$C:$C,KO$2))</f>
        <v>0</v>
      </c>
      <c r="KP5" s="13">
        <f ca="1">IF(KP$2="",0,INDEX(NGHEAN_NK_BAO_CAO_KQKD!$C:$C,KP$2))</f>
        <v>0</v>
      </c>
      <c r="KQ5" s="13">
        <f ca="1">IF(KQ$2="",0,INDEX(NGHEAN_NK_BAO_CAO_KQKD!$C:$C,KQ$2))</f>
        <v>0</v>
      </c>
      <c r="KR5" s="13">
        <f ca="1">IF(KR$2="",0,INDEX(NGHEAN_NK_BAO_CAO_KQKD!$C:$C,KR$2))</f>
        <v>0</v>
      </c>
      <c r="KS5" s="13">
        <f ca="1">IF(KS$2="",0,INDEX(NGHEAN_NK_BAO_CAO_KQKD!$C:$C,KS$2))</f>
        <v>0</v>
      </c>
      <c r="KT5" s="13">
        <f ca="1">IF(KT$2="",0,INDEX(NGHEAN_NK_BAO_CAO_KQKD!$C:$C,KT$2))</f>
        <v>0</v>
      </c>
      <c r="KU5" s="13">
        <f ca="1">IF(KU$2="",0,INDEX(NGHEAN_NK_BAO_CAO_KQKD!$C:$C,KU$2))</f>
        <v>0</v>
      </c>
      <c r="KV5" s="13">
        <f ca="1">IF(KV$2="",0,INDEX(NGHEAN_NK_BAO_CAO_KQKD!$C:$C,KV$2))</f>
        <v>0</v>
      </c>
      <c r="KW5" s="13">
        <f ca="1">IF(KW$2="",0,INDEX(NGHEAN_NK_BAO_CAO_KQKD!$C:$C,KW$2))</f>
        <v>0</v>
      </c>
      <c r="KX5" s="13">
        <f ca="1">IF(KX$2="",0,INDEX(NGHEAN_NK_BAO_CAO_KQKD!$C:$C,KX$2))</f>
        <v>0</v>
      </c>
      <c r="KY5" s="13">
        <f ca="1">IF(KY$2="",0,INDEX(NGHEAN_NK_BAO_CAO_KQKD!$C:$C,KY$2))</f>
        <v>0</v>
      </c>
      <c r="KZ5" s="13">
        <f ca="1">IF(KZ$2="",0,INDEX(NGHEAN_NK_BAO_CAO_KQKD!$C:$C,KZ$2))</f>
        <v>0</v>
      </c>
      <c r="LA5" s="13">
        <f ca="1">IF(LA$2="",0,INDEX(NGHEAN_NK_BAO_CAO_KQKD!$C:$C,LA$2))</f>
        <v>0</v>
      </c>
      <c r="LB5" s="13">
        <f ca="1">IF(LB$2="",0,INDEX(NGHEAN_NK_BAO_CAO_KQKD!$C:$C,LB$2))</f>
        <v>0</v>
      </c>
      <c r="LC5" s="13">
        <f ca="1">IF(LC$2="",0,INDEX(NGHEAN_NK_BAO_CAO_KQKD!$C:$C,LC$2))</f>
        <v>0</v>
      </c>
      <c r="LD5" s="13">
        <f ca="1">IF(LD$2="",0,INDEX(NGHEAN_NK_BAO_CAO_KQKD!$C:$C,LD$2))</f>
        <v>0</v>
      </c>
      <c r="LE5" s="13">
        <f ca="1">IF(LE$2="",0,INDEX(NGHEAN_NK_BAO_CAO_KQKD!$C:$C,LE$2))</f>
        <v>0</v>
      </c>
      <c r="LF5" s="13">
        <f ca="1">IF(LF$2="",0,INDEX(NGHEAN_NK_BAO_CAO_KQKD!$C:$C,LF$2))</f>
        <v>0</v>
      </c>
      <c r="LG5" s="13">
        <f ca="1">IF(LG$2="",0,INDEX(NGHEAN_NK_BAO_CAO_KQKD!$C:$C,LG$2))</f>
        <v>0</v>
      </c>
      <c r="LH5" s="13">
        <f ca="1">IF(LH$2="",0,INDEX(NGHEAN_NK_BAO_CAO_KQKD!$C:$C,LH$2))</f>
        <v>0</v>
      </c>
      <c r="LI5" s="13">
        <f ca="1">IF(LI$2="",0,INDEX(NGHEAN_NK_BAO_CAO_KQKD!$C:$C,LI$2))</f>
        <v>0</v>
      </c>
      <c r="LJ5" s="13">
        <f ca="1">IF(LJ$2="",0,INDEX(NGHEAN_NK_BAO_CAO_KQKD!$C:$C,LJ$2))</f>
        <v>0</v>
      </c>
      <c r="LK5" s="13">
        <f ca="1">IF(LK$2="",0,INDEX(NGHEAN_NK_BAO_CAO_KQKD!$C:$C,LK$2))</f>
        <v>0</v>
      </c>
      <c r="LL5" s="13">
        <f ca="1">IF(LL$2="",0,INDEX(NGHEAN_NK_BAO_CAO_KQKD!$C:$C,LL$2))</f>
        <v>0</v>
      </c>
      <c r="LM5" s="13">
        <f ca="1">IF(LM$2="",0,INDEX(NGHEAN_NK_BAO_CAO_KQKD!$C:$C,LM$2))</f>
        <v>0</v>
      </c>
      <c r="LN5" s="13">
        <f ca="1">IF(LN$2="",0,INDEX(NGHEAN_NK_BAO_CAO_KQKD!$C:$C,LN$2))</f>
        <v>0</v>
      </c>
      <c r="LO5" s="13">
        <f ca="1">IF(LO$2="",0,INDEX(NGHEAN_NK_BAO_CAO_KQKD!$C:$C,LO$2))</f>
        <v>0</v>
      </c>
      <c r="LP5" s="13">
        <f ca="1">IF(LP$2="",0,INDEX(NGHEAN_NK_BAO_CAO_KQKD!$C:$C,LP$2))</f>
        <v>0</v>
      </c>
      <c r="LQ5" s="13">
        <f ca="1">IF(LQ$2="",0,INDEX(NGHEAN_NK_BAO_CAO_KQKD!$C:$C,LQ$2))</f>
        <v>0</v>
      </c>
      <c r="LR5" s="13">
        <f ca="1">IF(LR$2="",0,INDEX(NGHEAN_NK_BAO_CAO_KQKD!$C:$C,LR$2))</f>
        <v>0</v>
      </c>
      <c r="LS5" s="13">
        <f ca="1">IF(LS$2="",0,INDEX(NGHEAN_NK_BAO_CAO_KQKD!$C:$C,LS$2))</f>
        <v>0</v>
      </c>
      <c r="LT5" s="13">
        <f ca="1">IF(LT$2="",0,INDEX(NGHEAN_NK_BAO_CAO_KQKD!$C:$C,LT$2))</f>
        <v>0</v>
      </c>
      <c r="LU5" s="13">
        <f ca="1">IF(LU$2="",0,INDEX(NGHEAN_NK_BAO_CAO_KQKD!$C:$C,LU$2))</f>
        <v>0</v>
      </c>
      <c r="LV5" s="13">
        <f ca="1">IF(LV$2="",0,INDEX(NGHEAN_NK_BAO_CAO_KQKD!$C:$C,LV$2))</f>
        <v>0</v>
      </c>
      <c r="LW5" s="13">
        <f ca="1">IF(LW$2="",0,INDEX(NGHEAN_NK_BAO_CAO_KQKD!$C:$C,LW$2))</f>
        <v>0</v>
      </c>
      <c r="LX5" s="13">
        <f ca="1">IF(LX$2="",0,INDEX(NGHEAN_NK_BAO_CAO_KQKD!$C:$C,LX$2))</f>
        <v>0</v>
      </c>
      <c r="LY5" s="13">
        <f ca="1">IF(LY$2="",0,INDEX(NGHEAN_NK_BAO_CAO_KQKD!$C:$C,LY$2))</f>
        <v>0</v>
      </c>
      <c r="LZ5" s="13">
        <f ca="1">IF(LZ$2="",0,INDEX(NGHEAN_NK_BAO_CAO_KQKD!$C:$C,LZ$2))</f>
        <v>0</v>
      </c>
      <c r="MA5" s="13">
        <f ca="1">IF(MA$2="",0,INDEX(NGHEAN_NK_BAO_CAO_KQKD!$C:$C,MA$2))</f>
        <v>0</v>
      </c>
      <c r="MB5" s="13">
        <f ca="1">IF(MB$2="",0,INDEX(NGHEAN_NK_BAO_CAO_KQKD!$C:$C,MB$2))</f>
        <v>0</v>
      </c>
      <c r="MC5" s="13">
        <f ca="1">IF(MC$2="",0,INDEX(NGHEAN_NK_BAO_CAO_KQKD!$C:$C,MC$2))</f>
        <v>0</v>
      </c>
      <c r="MD5" s="13">
        <f ca="1">IF(MD$2="",0,INDEX(NGHEAN_NK_BAO_CAO_KQKD!$C:$C,MD$2))</f>
        <v>0</v>
      </c>
      <c r="ME5" s="13">
        <f ca="1">IF(ME$2="",0,INDEX(NGHEAN_NK_BAO_CAO_KQKD!$C:$C,ME$2))</f>
        <v>0</v>
      </c>
      <c r="MF5" s="13">
        <f ca="1">IF(MF$2="",0,INDEX(NGHEAN_NK_BAO_CAO_KQKD!$C:$C,MF$2))</f>
        <v>0</v>
      </c>
      <c r="MG5" s="13">
        <f ca="1">IF(MG$2="",0,INDEX(NGHEAN_NK_BAO_CAO_KQKD!$C:$C,MG$2))</f>
        <v>0</v>
      </c>
      <c r="MH5" s="13">
        <f ca="1">IF(MH$2="",0,INDEX(NGHEAN_NK_BAO_CAO_KQKD!$C:$C,MH$2))</f>
        <v>0</v>
      </c>
      <c r="MI5" s="13">
        <f ca="1">IF(MI$2="",0,INDEX(NGHEAN_NK_BAO_CAO_KQKD!$C:$C,MI$2))</f>
        <v>0</v>
      </c>
      <c r="MJ5" s="13">
        <f ca="1">IF(MJ$2="",0,INDEX(NGHEAN_NK_BAO_CAO_KQKD!$C:$C,MJ$2))</f>
        <v>0</v>
      </c>
      <c r="MK5" s="13">
        <f ca="1">IF(MK$2="",0,INDEX(NGHEAN_NK_BAO_CAO_KQKD!$C:$C,MK$2))</f>
        <v>0</v>
      </c>
      <c r="ML5" s="13">
        <f ca="1">IF(ML$2="",0,INDEX(NGHEAN_NK_BAO_CAO_KQKD!$C:$C,ML$2))</f>
        <v>0</v>
      </c>
      <c r="MM5" s="13">
        <f ca="1">IF(MM$2="",0,INDEX(NGHEAN_NK_BAO_CAO_KQKD!$C:$C,MM$2))</f>
        <v>0</v>
      </c>
      <c r="MN5" s="13">
        <f ca="1">IF(MN$2="",0,INDEX(NGHEAN_NK_BAO_CAO_KQKD!$C:$C,MN$2))</f>
        <v>0</v>
      </c>
      <c r="MO5" s="13">
        <f ca="1">IF(MO$2="",0,INDEX(NGHEAN_NK_BAO_CAO_KQKD!$C:$C,MO$2))</f>
        <v>0</v>
      </c>
      <c r="MP5" s="13">
        <f ca="1">IF(MP$2="",0,INDEX(NGHEAN_NK_BAO_CAO_KQKD!$C:$C,MP$2))</f>
        <v>0</v>
      </c>
      <c r="MQ5" s="13">
        <f ca="1">IF(MQ$2="",0,INDEX(NGHEAN_NK_BAO_CAO_KQKD!$C:$C,MQ$2))</f>
        <v>0</v>
      </c>
      <c r="MR5" s="13">
        <f ca="1">IF(MR$2="",0,INDEX(NGHEAN_NK_BAO_CAO_KQKD!$C:$C,MR$2))</f>
        <v>0</v>
      </c>
      <c r="MS5" s="13">
        <f ca="1">IF(MS$2="",0,INDEX(NGHEAN_NK_BAO_CAO_KQKD!$C:$C,MS$2))</f>
        <v>0</v>
      </c>
      <c r="MT5" s="13">
        <f ca="1">IF(MT$2="",0,INDEX(NGHEAN_NK_BAO_CAO_KQKD!$C:$C,MT$2))</f>
        <v>0</v>
      </c>
      <c r="MU5" s="13">
        <f ca="1">IF(MU$2="",0,INDEX(NGHEAN_NK_BAO_CAO_KQKD!$C:$C,MU$2))</f>
        <v>0</v>
      </c>
      <c r="MV5" s="13">
        <f ca="1">IF(MV$2="",0,INDEX(NGHEAN_NK_BAO_CAO_KQKD!$C:$C,MV$2))</f>
        <v>0</v>
      </c>
      <c r="MW5" s="13">
        <f ca="1">IF(MW$2="",0,INDEX(NGHEAN_NK_BAO_CAO_KQKD!$C:$C,MW$2))</f>
        <v>0</v>
      </c>
      <c r="MX5" s="13">
        <f ca="1">IF(MX$2="",0,INDEX(NGHEAN_NK_BAO_CAO_KQKD!$C:$C,MX$2))</f>
        <v>0</v>
      </c>
      <c r="MY5" s="13">
        <f ca="1">IF(MY$2="",0,INDEX(NGHEAN_NK_BAO_CAO_KQKD!$C:$C,MY$2))</f>
        <v>0</v>
      </c>
      <c r="MZ5" s="13">
        <f ca="1">IF(MZ$2="",0,INDEX(NGHEAN_NK_BAO_CAO_KQKD!$C:$C,MZ$2))</f>
        <v>0</v>
      </c>
      <c r="NA5" s="13">
        <f ca="1">IF(NA$2="",0,INDEX(NGHEAN_NK_BAO_CAO_KQKD!$C:$C,NA$2))</f>
        <v>0</v>
      </c>
      <c r="NB5" s="13">
        <f ca="1">IF(NB$2="",0,INDEX(NGHEAN_NK_BAO_CAO_KQKD!$C:$C,NB$2))</f>
        <v>0</v>
      </c>
      <c r="NC5" s="13">
        <f ca="1">IF(NC$2="",0,INDEX(NGHEAN_NK_BAO_CAO_KQKD!$C:$C,NC$2))</f>
        <v>0</v>
      </c>
      <c r="ND5" s="13">
        <f ca="1">IF(ND$2="",0,INDEX(NGHEAN_NK_BAO_CAO_KQKD!$C:$C,ND$2))</f>
        <v>0</v>
      </c>
      <c r="NE5" s="13">
        <f ca="1">IF(NE$2="",0,INDEX(NGHEAN_NK_BAO_CAO_KQKD!$C:$C,NE$2))</f>
        <v>0</v>
      </c>
      <c r="NF5" s="13">
        <f ca="1">IF(NF$2="",0,INDEX(NGHEAN_NK_BAO_CAO_KQKD!$C:$C,NF$2))</f>
        <v>0</v>
      </c>
      <c r="NG5" s="13">
        <f ca="1">IF(NG$2="",0,INDEX(NGHEAN_NK_BAO_CAO_KQKD!$C:$C,NG$2))</f>
        <v>0</v>
      </c>
    </row>
    <row r="6" spans="1:371" ht="15.75" x14ac:dyDescent="0.25">
      <c r="A6" s="12" t="s">
        <v>3</v>
      </c>
      <c r="B6" s="13"/>
      <c r="C6" s="13">
        <f ca="1">+NGHEAN_NK_MUC_TIEU!B4/365*(TODAY()-DATE(YEAR(TODAY()),1,1))</f>
        <v>4157808219.178082</v>
      </c>
      <c r="D6" s="13">
        <f>+INDEX(NGHEAN_NK_BAO_CAO_KQKD!D:D,IF(COUNTA(NGHEAN_NK_BAO_CAO_KQKD!D:D)&lt;2,2,COUNTA(NGHEAN_NK_BAO_CAO_KQKD!D:D)))</f>
        <v>3807378353</v>
      </c>
      <c r="E6" s="13">
        <f t="shared" ca="1" si="6"/>
        <v>350429866.17808199</v>
      </c>
      <c r="F6" s="14">
        <f t="shared" ca="1" si="7"/>
        <v>0.91571764552253565</v>
      </c>
      <c r="G6" s="13">
        <f ca="1">IF(G$2="",0,INDEX(NGHEAN_NK_BAO_CAO_KQKD!$D:$D,G$2))</f>
        <v>0</v>
      </c>
      <c r="H6" s="13">
        <f ca="1">IF(H$2="",0,INDEX(NGHEAN_NK_BAO_CAO_KQKD!$D:$D,H$2))</f>
        <v>0</v>
      </c>
      <c r="I6" s="13">
        <f ca="1">IF(I$2="",0,INDEX(NGHEAN_NK_BAO_CAO_KQKD!$D:$D,I$2))</f>
        <v>0</v>
      </c>
      <c r="J6" s="13">
        <f ca="1">IF(J$2="",0,INDEX(NGHEAN_NK_BAO_CAO_KQKD!$D:$D,J$2))</f>
        <v>0</v>
      </c>
      <c r="K6" s="13">
        <f ca="1">IF(K$2="",0,INDEX(NGHEAN_NK_BAO_CAO_KQKD!$D:$D,K$2))</f>
        <v>0</v>
      </c>
      <c r="L6" s="13">
        <f ca="1">IF(L$2="",0,INDEX(NGHEAN_NK_BAO_CAO_KQKD!$D:$D,L$2))</f>
        <v>0</v>
      </c>
      <c r="M6" s="13">
        <f ca="1">IF(M$2="",0,INDEX(NGHEAN_NK_BAO_CAO_KQKD!$D:$D,M$2))</f>
        <v>0</v>
      </c>
      <c r="N6" s="13">
        <f ca="1">IF(N$2="",0,INDEX(NGHEAN_NK_BAO_CAO_KQKD!$D:$D,N$2))</f>
        <v>0</v>
      </c>
      <c r="O6" s="13">
        <f ca="1">IF(O$2="",0,INDEX(NGHEAN_NK_BAO_CAO_KQKD!$D:$D,O$2))</f>
        <v>0</v>
      </c>
      <c r="P6" s="13">
        <f ca="1">IF(P$2="",0,INDEX(NGHEAN_NK_BAO_CAO_KQKD!$D:$D,P$2))</f>
        <v>0</v>
      </c>
      <c r="Q6" s="13">
        <f ca="1">IF(Q$2="",0,INDEX(NGHEAN_NK_BAO_CAO_KQKD!$D:$D,Q$2))</f>
        <v>0</v>
      </c>
      <c r="R6" s="13">
        <f ca="1">IF(R$2="",0,INDEX(NGHEAN_NK_BAO_CAO_KQKD!$D:$D,R$2))</f>
        <v>0</v>
      </c>
      <c r="S6" s="13">
        <f ca="1">IF(S$2="",0,INDEX(NGHEAN_NK_BAO_CAO_KQKD!$D:$D,S$2))</f>
        <v>0</v>
      </c>
      <c r="T6" s="13">
        <f ca="1">IF(T$2="",0,INDEX(NGHEAN_NK_BAO_CAO_KQKD!$D:$D,T$2))</f>
        <v>0</v>
      </c>
      <c r="U6" s="13">
        <f ca="1">IF(U$2="",0,INDEX(NGHEAN_NK_BAO_CAO_KQKD!$D:$D,U$2))</f>
        <v>0</v>
      </c>
      <c r="V6" s="13">
        <f ca="1">IF(V$2="",0,INDEX(NGHEAN_NK_BAO_CAO_KQKD!$D:$D,V$2))</f>
        <v>0</v>
      </c>
      <c r="W6" s="13">
        <f ca="1">IF(W$2="",0,INDEX(NGHEAN_NK_BAO_CAO_KQKD!$D:$D,W$2))</f>
        <v>0</v>
      </c>
      <c r="X6" s="13">
        <f ca="1">IF(X$2="",0,INDEX(NGHEAN_NK_BAO_CAO_KQKD!$D:$D,X$2))</f>
        <v>0</v>
      </c>
      <c r="Y6" s="13">
        <f ca="1">IF(Y$2="",0,INDEX(NGHEAN_NK_BAO_CAO_KQKD!$D:$D,Y$2))</f>
        <v>0</v>
      </c>
      <c r="Z6" s="13">
        <f ca="1">IF(Z$2="",0,INDEX(NGHEAN_NK_BAO_CAO_KQKD!$D:$D,Z$2))</f>
        <v>0</v>
      </c>
      <c r="AA6" s="13">
        <f ca="1">IF(AA$2="",0,INDEX(NGHEAN_NK_BAO_CAO_KQKD!$D:$D,AA$2))</f>
        <v>0</v>
      </c>
      <c r="AB6" s="13">
        <f ca="1">IF(AB$2="",0,INDEX(NGHEAN_NK_BAO_CAO_KQKD!$D:$D,AB$2))</f>
        <v>0</v>
      </c>
      <c r="AC6" s="13">
        <f ca="1">IF(AC$2="",0,INDEX(NGHEAN_NK_BAO_CAO_KQKD!$D:$D,AC$2))</f>
        <v>0</v>
      </c>
      <c r="AD6" s="13">
        <f ca="1">IF(AD$2="",0,INDEX(NGHEAN_NK_BAO_CAO_KQKD!$D:$D,AD$2))</f>
        <v>0</v>
      </c>
      <c r="AE6" s="13">
        <f ca="1">IF(AE$2="",0,INDEX(NGHEAN_NK_BAO_CAO_KQKD!$D:$D,AE$2))</f>
        <v>0</v>
      </c>
      <c r="AF6" s="13">
        <f ca="1">IF(AF$2="",0,INDEX(NGHEAN_NK_BAO_CAO_KQKD!$D:$D,AF$2))</f>
        <v>0</v>
      </c>
      <c r="AG6" s="13">
        <f ca="1">IF(AG$2="",0,INDEX(NGHEAN_NK_BAO_CAO_KQKD!$D:$D,AG$2))</f>
        <v>0</v>
      </c>
      <c r="AH6" s="13">
        <f ca="1">IF(AH$2="",0,INDEX(NGHEAN_NK_BAO_CAO_KQKD!$D:$D,AH$2))</f>
        <v>0</v>
      </c>
      <c r="AI6" s="13">
        <f ca="1">IF(AI$2="",0,INDEX(NGHEAN_NK_BAO_CAO_KQKD!$D:$D,AI$2))</f>
        <v>0</v>
      </c>
      <c r="AJ6" s="13">
        <f ca="1">IF(AJ$2="",0,INDEX(NGHEAN_NK_BAO_CAO_KQKD!$D:$D,AJ$2))</f>
        <v>0</v>
      </c>
      <c r="AK6" s="13">
        <f ca="1">IF(AK$2="",0,INDEX(NGHEAN_NK_BAO_CAO_KQKD!$D:$D,AK$2))</f>
        <v>0</v>
      </c>
      <c r="AL6" s="13">
        <f ca="1">IF(AL$2="",0,INDEX(NGHEAN_NK_BAO_CAO_KQKD!$D:$D,AL$2))</f>
        <v>0</v>
      </c>
      <c r="AM6" s="13">
        <f ca="1">IF(AM$2="",0,INDEX(NGHEAN_NK_BAO_CAO_KQKD!$D:$D,AM$2))</f>
        <v>0</v>
      </c>
      <c r="AN6" s="13">
        <f ca="1">IF(AN$2="",0,INDEX(NGHEAN_NK_BAO_CAO_KQKD!$D:$D,AN$2))</f>
        <v>0</v>
      </c>
      <c r="AO6" s="13">
        <f ca="1">IF(AO$2="",0,INDEX(NGHEAN_NK_BAO_CAO_KQKD!$D:$D,AO$2))</f>
        <v>0</v>
      </c>
      <c r="AP6" s="13">
        <f ca="1">IF(AP$2="",0,INDEX(NGHEAN_NK_BAO_CAO_KQKD!$D:$D,AP$2))</f>
        <v>0</v>
      </c>
      <c r="AQ6" s="13">
        <f ca="1">IF(AQ$2="",0,INDEX(NGHEAN_NK_BAO_CAO_KQKD!$D:$D,AQ$2))</f>
        <v>0</v>
      </c>
      <c r="AR6" s="13">
        <f ca="1">IF(AR$2="",0,INDEX(NGHEAN_NK_BAO_CAO_KQKD!$D:$D,AR$2))</f>
        <v>0</v>
      </c>
      <c r="AS6" s="13">
        <f ca="1">IF(AS$2="",0,INDEX(NGHEAN_NK_BAO_CAO_KQKD!$D:$D,AS$2))</f>
        <v>0</v>
      </c>
      <c r="AT6" s="13">
        <f ca="1">IF(AT$2="",0,INDEX(NGHEAN_NK_BAO_CAO_KQKD!$D:$D,AT$2))</f>
        <v>0</v>
      </c>
      <c r="AU6" s="13">
        <f ca="1">IF(AU$2="",0,INDEX(NGHEAN_NK_BAO_CAO_KQKD!$D:$D,AU$2))</f>
        <v>0</v>
      </c>
      <c r="AV6" s="13">
        <f ca="1">IF(AV$2="",0,INDEX(NGHEAN_NK_BAO_CAO_KQKD!$D:$D,AV$2))</f>
        <v>0</v>
      </c>
      <c r="AW6" s="13">
        <f ca="1">IF(AW$2="",0,INDEX(NGHEAN_NK_BAO_CAO_KQKD!$D:$D,AW$2))</f>
        <v>0</v>
      </c>
      <c r="AX6" s="13">
        <f ca="1">IF(AX$2="",0,INDEX(NGHEAN_NK_BAO_CAO_KQKD!$D:$D,AX$2))</f>
        <v>0</v>
      </c>
      <c r="AY6" s="13">
        <f ca="1">IF(AY$2="",0,INDEX(NGHEAN_NK_BAO_CAO_KQKD!$D:$D,AY$2))</f>
        <v>0</v>
      </c>
      <c r="AZ6" s="13">
        <f ca="1">IF(AZ$2="",0,INDEX(NGHEAN_NK_BAO_CAO_KQKD!$D:$D,AZ$2))</f>
        <v>0</v>
      </c>
      <c r="BA6" s="13">
        <f ca="1">IF(BA$2="",0,INDEX(NGHEAN_NK_BAO_CAO_KQKD!$D:$D,BA$2))</f>
        <v>0</v>
      </c>
      <c r="BB6" s="13">
        <f ca="1">IF(BB$2="",0,INDEX(NGHEAN_NK_BAO_CAO_KQKD!$D:$D,BB$2))</f>
        <v>0</v>
      </c>
      <c r="BC6" s="13">
        <f ca="1">IF(BC$2="",0,INDEX(NGHEAN_NK_BAO_CAO_KQKD!$D:$D,BC$2))</f>
        <v>0</v>
      </c>
      <c r="BD6" s="13">
        <f ca="1">IF(BD$2="",0,INDEX(NGHEAN_NK_BAO_CAO_KQKD!$D:$D,BD$2))</f>
        <v>0</v>
      </c>
      <c r="BE6" s="13">
        <f ca="1">IF(BE$2="",0,INDEX(NGHEAN_NK_BAO_CAO_KQKD!$D:$D,BE$2))</f>
        <v>0</v>
      </c>
      <c r="BF6" s="13">
        <f ca="1">IF(BF$2="",0,INDEX(NGHEAN_NK_BAO_CAO_KQKD!$D:$D,BF$2))</f>
        <v>0</v>
      </c>
      <c r="BG6" s="13">
        <f ca="1">IF(BG$2="",0,INDEX(NGHEAN_NK_BAO_CAO_KQKD!$D:$D,BG$2))</f>
        <v>0</v>
      </c>
      <c r="BH6" s="13">
        <f ca="1">IF(BH$2="",0,INDEX(NGHEAN_NK_BAO_CAO_KQKD!$D:$D,BH$2))</f>
        <v>0</v>
      </c>
      <c r="BI6" s="13">
        <f ca="1">IF(BI$2="",0,INDEX(NGHEAN_NK_BAO_CAO_KQKD!$D:$D,BI$2))</f>
        <v>0</v>
      </c>
      <c r="BJ6" s="13">
        <f ca="1">IF(BJ$2="",0,INDEX(NGHEAN_NK_BAO_CAO_KQKD!$D:$D,BJ$2))</f>
        <v>0</v>
      </c>
      <c r="BK6" s="13">
        <f ca="1">IF(BK$2="",0,INDEX(NGHEAN_NK_BAO_CAO_KQKD!$D:$D,BK$2))</f>
        <v>0</v>
      </c>
      <c r="BL6" s="13">
        <f ca="1">IF(BL$2="",0,INDEX(NGHEAN_NK_BAO_CAO_KQKD!$D:$D,BL$2))</f>
        <v>0</v>
      </c>
      <c r="BM6" s="13">
        <f ca="1">IF(BM$2="",0,INDEX(NGHEAN_NK_BAO_CAO_KQKD!$D:$D,BM$2))</f>
        <v>0</v>
      </c>
      <c r="BN6" s="13">
        <f ca="1">IF(BN$2="",0,INDEX(NGHEAN_NK_BAO_CAO_KQKD!$D:$D,BN$2))</f>
        <v>0</v>
      </c>
      <c r="BO6" s="13">
        <f ca="1">IF(BO$2="",0,INDEX(NGHEAN_NK_BAO_CAO_KQKD!$D:$D,BO$2))</f>
        <v>0</v>
      </c>
      <c r="BP6" s="13">
        <f ca="1">IF(BP$2="",0,INDEX(NGHEAN_NK_BAO_CAO_KQKD!$D:$D,BP$2))</f>
        <v>0</v>
      </c>
      <c r="BQ6" s="13">
        <f ca="1">IF(BQ$2="",0,INDEX(NGHEAN_NK_BAO_CAO_KQKD!$D:$D,BQ$2))</f>
        <v>0</v>
      </c>
      <c r="BR6" s="13">
        <f ca="1">IF(BR$2="",0,INDEX(NGHEAN_NK_BAO_CAO_KQKD!$D:$D,BR$2))</f>
        <v>0</v>
      </c>
      <c r="BS6" s="13">
        <f ca="1">IF(BS$2="",0,INDEX(NGHEAN_NK_BAO_CAO_KQKD!$D:$D,BS$2))</f>
        <v>0</v>
      </c>
      <c r="BT6" s="13">
        <f ca="1">IF(BT$2="",0,INDEX(NGHEAN_NK_BAO_CAO_KQKD!$D:$D,BT$2))</f>
        <v>0</v>
      </c>
      <c r="BU6" s="13">
        <f ca="1">IF(BU$2="",0,INDEX(NGHEAN_NK_BAO_CAO_KQKD!$D:$D,BU$2))</f>
        <v>0</v>
      </c>
      <c r="BV6" s="13">
        <f ca="1">IF(BV$2="",0,INDEX(NGHEAN_NK_BAO_CAO_KQKD!$D:$D,BV$2))</f>
        <v>0</v>
      </c>
      <c r="BW6" s="13">
        <f ca="1">IF(BW$2="",0,INDEX(NGHEAN_NK_BAO_CAO_KQKD!$D:$D,BW$2))</f>
        <v>0</v>
      </c>
      <c r="BX6" s="13">
        <f ca="1">IF(BX$2="",0,INDEX(NGHEAN_NK_BAO_CAO_KQKD!$D:$D,BX$2))</f>
        <v>0</v>
      </c>
      <c r="BY6" s="13">
        <f ca="1">IF(BY$2="",0,INDEX(NGHEAN_NK_BAO_CAO_KQKD!$D:$D,BY$2))</f>
        <v>0</v>
      </c>
      <c r="BZ6" s="13">
        <f ca="1">IF(BZ$2="",0,INDEX(NGHEAN_NK_BAO_CAO_KQKD!$D:$D,BZ$2))</f>
        <v>0</v>
      </c>
      <c r="CA6" s="13">
        <f ca="1">IF(CA$2="",0,INDEX(NGHEAN_NK_BAO_CAO_KQKD!$D:$D,CA$2))</f>
        <v>0</v>
      </c>
      <c r="CB6" s="13">
        <f ca="1">IF(CB$2="",0,INDEX(NGHEAN_NK_BAO_CAO_KQKD!$D:$D,CB$2))</f>
        <v>0</v>
      </c>
      <c r="CC6" s="13">
        <f ca="1">IF(CC$2="",0,INDEX(NGHEAN_NK_BAO_CAO_KQKD!$D:$D,CC$2))</f>
        <v>0</v>
      </c>
      <c r="CD6" s="13">
        <f ca="1">IF(CD$2="",0,INDEX(NGHEAN_NK_BAO_CAO_KQKD!$D:$D,CD$2))</f>
        <v>0</v>
      </c>
      <c r="CE6" s="13">
        <f ca="1">IF(CE$2="",0,INDEX(NGHEAN_NK_BAO_CAO_KQKD!$D:$D,CE$2))</f>
        <v>0</v>
      </c>
      <c r="CF6" s="13">
        <f ca="1">IF(CF$2="",0,INDEX(NGHEAN_NK_BAO_CAO_KQKD!$D:$D,CF$2))</f>
        <v>0</v>
      </c>
      <c r="CG6" s="13">
        <f ca="1">IF(CG$2="",0,INDEX(NGHEAN_NK_BAO_CAO_KQKD!$D:$D,CG$2))</f>
        <v>0</v>
      </c>
      <c r="CH6" s="13">
        <f ca="1">IF(CH$2="",0,INDEX(NGHEAN_NK_BAO_CAO_KQKD!$D:$D,CH$2))</f>
        <v>0</v>
      </c>
      <c r="CI6" s="13">
        <f ca="1">IF(CI$2="",0,INDEX(NGHEAN_NK_BAO_CAO_KQKD!$D:$D,CI$2))</f>
        <v>0</v>
      </c>
      <c r="CJ6" s="13">
        <f ca="1">IF(CJ$2="",0,INDEX(NGHEAN_NK_BAO_CAO_KQKD!$D:$D,CJ$2))</f>
        <v>0</v>
      </c>
      <c r="CK6" s="13">
        <f ca="1">IF(CK$2="",0,INDEX(NGHEAN_NK_BAO_CAO_KQKD!$D:$D,CK$2))</f>
        <v>0</v>
      </c>
      <c r="CL6" s="13">
        <f ca="1">IF(CL$2="",0,INDEX(NGHEAN_NK_BAO_CAO_KQKD!$D:$D,CL$2))</f>
        <v>0</v>
      </c>
      <c r="CM6" s="13">
        <f ca="1">IF(CM$2="",0,INDEX(NGHEAN_NK_BAO_CAO_KQKD!$D:$D,CM$2))</f>
        <v>0</v>
      </c>
      <c r="CN6" s="13">
        <f ca="1">IF(CN$2="",0,INDEX(NGHEAN_NK_BAO_CAO_KQKD!$D:$D,CN$2))</f>
        <v>0</v>
      </c>
      <c r="CO6" s="13">
        <f ca="1">IF(CO$2="",0,INDEX(NGHEAN_NK_BAO_CAO_KQKD!$D:$D,CO$2))</f>
        <v>0</v>
      </c>
      <c r="CP6" s="13">
        <f ca="1">IF(CP$2="",0,INDEX(NGHEAN_NK_BAO_CAO_KQKD!$D:$D,CP$2))</f>
        <v>0</v>
      </c>
      <c r="CQ6" s="13">
        <f ca="1">IF(CQ$2="",0,INDEX(NGHEAN_NK_BAO_CAO_KQKD!$D:$D,CQ$2))</f>
        <v>0</v>
      </c>
      <c r="CR6" s="13">
        <f ca="1">IF(CR$2="",0,INDEX(NGHEAN_NK_BAO_CAO_KQKD!$D:$D,CR$2))</f>
        <v>0</v>
      </c>
      <c r="CS6" s="13">
        <f ca="1">IF(CS$2="",0,INDEX(NGHEAN_NK_BAO_CAO_KQKD!$D:$D,CS$2))</f>
        <v>0</v>
      </c>
      <c r="CT6" s="13">
        <f ca="1">IF(CT$2="",0,INDEX(NGHEAN_NK_BAO_CAO_KQKD!$D:$D,CT$2))</f>
        <v>0</v>
      </c>
      <c r="CU6" s="13">
        <f ca="1">IF(CU$2="",0,INDEX(NGHEAN_NK_BAO_CAO_KQKD!$D:$D,CU$2))</f>
        <v>0</v>
      </c>
      <c r="CV6" s="13">
        <f ca="1">IF(CV$2="",0,INDEX(NGHEAN_NK_BAO_CAO_KQKD!$D:$D,CV$2))</f>
        <v>0</v>
      </c>
      <c r="CW6" s="13">
        <f ca="1">IF(CW$2="",0,INDEX(NGHEAN_NK_BAO_CAO_KQKD!$D:$D,CW$2))</f>
        <v>0</v>
      </c>
      <c r="CX6" s="13">
        <f ca="1">IF(CX$2="",0,INDEX(NGHEAN_NK_BAO_CAO_KQKD!$D:$D,CX$2))</f>
        <v>0</v>
      </c>
      <c r="CY6" s="13">
        <f ca="1">IF(CY$2="",0,INDEX(NGHEAN_NK_BAO_CAO_KQKD!$D:$D,CY$2))</f>
        <v>0</v>
      </c>
      <c r="CZ6" s="13">
        <f ca="1">IF(CZ$2="",0,INDEX(NGHEAN_NK_BAO_CAO_KQKD!$D:$D,CZ$2))</f>
        <v>0</v>
      </c>
      <c r="DA6" s="13">
        <f ca="1">IF(DA$2="",0,INDEX(NGHEAN_NK_BAO_CAO_KQKD!$D:$D,DA$2))</f>
        <v>0</v>
      </c>
      <c r="DB6" s="13">
        <f ca="1">IF(DB$2="",0,INDEX(NGHEAN_NK_BAO_CAO_KQKD!$D:$D,DB$2))</f>
        <v>0</v>
      </c>
      <c r="DC6" s="13">
        <f ca="1">IF(DC$2="",0,INDEX(NGHEAN_NK_BAO_CAO_KQKD!$D:$D,DC$2))</f>
        <v>0</v>
      </c>
      <c r="DD6" s="13">
        <f ca="1">IF(DD$2="",0,INDEX(NGHEAN_NK_BAO_CAO_KQKD!$D:$D,DD$2))</f>
        <v>0</v>
      </c>
      <c r="DE6" s="13">
        <f ca="1">IF(DE$2="",0,INDEX(NGHEAN_NK_BAO_CAO_KQKD!$D:$D,DE$2))</f>
        <v>0</v>
      </c>
      <c r="DF6" s="13">
        <f ca="1">IF(DF$2="",0,INDEX(NGHEAN_NK_BAO_CAO_KQKD!$D:$D,DF$2))</f>
        <v>0</v>
      </c>
      <c r="DG6" s="13">
        <f ca="1">IF(DG$2="",0,INDEX(NGHEAN_NK_BAO_CAO_KQKD!$D:$D,DG$2))</f>
        <v>0</v>
      </c>
      <c r="DH6" s="13">
        <f ca="1">IF(DH$2="",0,INDEX(NGHEAN_NK_BAO_CAO_KQKD!$D:$D,DH$2))</f>
        <v>0</v>
      </c>
      <c r="DI6" s="13">
        <f ca="1">IF(DI$2="",0,INDEX(NGHEAN_NK_BAO_CAO_KQKD!$D:$D,DI$2))</f>
        <v>0</v>
      </c>
      <c r="DJ6" s="13">
        <f ca="1">IF(DJ$2="",0,INDEX(NGHEAN_NK_BAO_CAO_KQKD!$D:$D,DJ$2))</f>
        <v>0</v>
      </c>
      <c r="DK6" s="13">
        <f ca="1">IF(DK$2="",0,INDEX(NGHEAN_NK_BAO_CAO_KQKD!$D:$D,DK$2))</f>
        <v>0</v>
      </c>
      <c r="DL6" s="13">
        <f ca="1">IF(DL$2="",0,INDEX(NGHEAN_NK_BAO_CAO_KQKD!$D:$D,DL$2))</f>
        <v>0</v>
      </c>
      <c r="DM6" s="13">
        <f ca="1">IF(DM$2="",0,INDEX(NGHEAN_NK_BAO_CAO_KQKD!$D:$D,DM$2))</f>
        <v>0</v>
      </c>
      <c r="DN6" s="13">
        <f ca="1">IF(DN$2="",0,INDEX(NGHEAN_NK_BAO_CAO_KQKD!$D:$D,DN$2))</f>
        <v>0</v>
      </c>
      <c r="DO6" s="13">
        <f ca="1">IF(DO$2="",0,INDEX(NGHEAN_NK_BAO_CAO_KQKD!$D:$D,DO$2))</f>
        <v>0</v>
      </c>
      <c r="DP6" s="13">
        <f ca="1">IF(DP$2="",0,INDEX(NGHEAN_NK_BAO_CAO_KQKD!$D:$D,DP$2))</f>
        <v>0</v>
      </c>
      <c r="DQ6" s="13">
        <f ca="1">IF(DQ$2="",0,INDEX(NGHEAN_NK_BAO_CAO_KQKD!$D:$D,DQ$2))</f>
        <v>0</v>
      </c>
      <c r="DR6" s="13">
        <f ca="1">IF(DR$2="",0,INDEX(NGHEAN_NK_BAO_CAO_KQKD!$D:$D,DR$2))</f>
        <v>0</v>
      </c>
      <c r="DS6" s="13">
        <f ca="1">IF(DS$2="",0,INDEX(NGHEAN_NK_BAO_CAO_KQKD!$D:$D,DS$2))</f>
        <v>0</v>
      </c>
      <c r="DT6" s="13">
        <f ca="1">IF(DT$2="",0,INDEX(NGHEAN_NK_BAO_CAO_KQKD!$D:$D,DT$2))</f>
        <v>0</v>
      </c>
      <c r="DU6" s="13">
        <f ca="1">IF(DU$2="",0,INDEX(NGHEAN_NK_BAO_CAO_KQKD!$D:$D,DU$2))</f>
        <v>0</v>
      </c>
      <c r="DV6" s="13">
        <f ca="1">IF(DV$2="",0,INDEX(NGHEAN_NK_BAO_CAO_KQKD!$D:$D,DV$2))</f>
        <v>0</v>
      </c>
      <c r="DW6" s="13">
        <f ca="1">IF(DW$2="",0,INDEX(NGHEAN_NK_BAO_CAO_KQKD!$D:$D,DW$2))</f>
        <v>0</v>
      </c>
      <c r="DX6" s="13">
        <f ca="1">IF(DX$2="",0,INDEX(NGHEAN_NK_BAO_CAO_KQKD!$D:$D,DX$2))</f>
        <v>0</v>
      </c>
      <c r="DY6" s="13">
        <f ca="1">IF(DY$2="",0,INDEX(NGHEAN_NK_BAO_CAO_KQKD!$D:$D,DY$2))</f>
        <v>0</v>
      </c>
      <c r="DZ6" s="13">
        <f ca="1">IF(DZ$2="",0,INDEX(NGHEAN_NK_BAO_CAO_KQKD!$D:$D,DZ$2))</f>
        <v>0</v>
      </c>
      <c r="EA6" s="13">
        <f ca="1">IF(EA$2="",0,INDEX(NGHEAN_NK_BAO_CAO_KQKD!$D:$D,EA$2))</f>
        <v>0</v>
      </c>
      <c r="EB6" s="13">
        <f ca="1">IF(EB$2="",0,INDEX(NGHEAN_NK_BAO_CAO_KQKD!$D:$D,EB$2))</f>
        <v>0</v>
      </c>
      <c r="EC6" s="13">
        <f ca="1">IF(EC$2="",0,INDEX(NGHEAN_NK_BAO_CAO_KQKD!$D:$D,EC$2))</f>
        <v>0</v>
      </c>
      <c r="ED6" s="13">
        <f ca="1">IF(ED$2="",0,INDEX(NGHEAN_NK_BAO_CAO_KQKD!$D:$D,ED$2))</f>
        <v>0</v>
      </c>
      <c r="EE6" s="13">
        <f ca="1">IF(EE$2="",0,INDEX(NGHEAN_NK_BAO_CAO_KQKD!$D:$D,EE$2))</f>
        <v>0</v>
      </c>
      <c r="EF6" s="13">
        <f ca="1">IF(EF$2="",0,INDEX(NGHEAN_NK_BAO_CAO_KQKD!$D:$D,EF$2))</f>
        <v>0</v>
      </c>
      <c r="EG6" s="13">
        <f ca="1">IF(EG$2="",0,INDEX(NGHEAN_NK_BAO_CAO_KQKD!$D:$D,EG$2))</f>
        <v>0</v>
      </c>
      <c r="EH6" s="13">
        <f ca="1">IF(EH$2="",0,INDEX(NGHEAN_NK_BAO_CAO_KQKD!$D:$D,EH$2))</f>
        <v>0</v>
      </c>
      <c r="EI6" s="13">
        <f ca="1">IF(EI$2="",0,INDEX(NGHEAN_NK_BAO_CAO_KQKD!$D:$D,EI$2))</f>
        <v>0</v>
      </c>
      <c r="EJ6" s="13">
        <f ca="1">IF(EJ$2="",0,INDEX(NGHEAN_NK_BAO_CAO_KQKD!$D:$D,EJ$2))</f>
        <v>0</v>
      </c>
      <c r="EK6" s="13">
        <f ca="1">IF(EK$2="",0,INDEX(NGHEAN_NK_BAO_CAO_KQKD!$D:$D,EK$2))</f>
        <v>0</v>
      </c>
      <c r="EL6" s="13">
        <f ca="1">IF(EL$2="",0,INDEX(NGHEAN_NK_BAO_CAO_KQKD!$D:$D,EL$2))</f>
        <v>0</v>
      </c>
      <c r="EM6" s="13">
        <f ca="1">IF(EM$2="",0,INDEX(NGHEAN_NK_BAO_CAO_KQKD!$D:$D,EM$2))</f>
        <v>0</v>
      </c>
      <c r="EN6" s="13">
        <f ca="1">IF(EN$2="",0,INDEX(NGHEAN_NK_BAO_CAO_KQKD!$D:$D,EN$2))</f>
        <v>0</v>
      </c>
      <c r="EO6" s="13">
        <f ca="1">IF(EO$2="",0,INDEX(NGHEAN_NK_BAO_CAO_KQKD!$D:$D,EO$2))</f>
        <v>0</v>
      </c>
      <c r="EP6" s="13">
        <f ca="1">IF(EP$2="",0,INDEX(NGHEAN_NK_BAO_CAO_KQKD!$D:$D,EP$2))</f>
        <v>0</v>
      </c>
      <c r="EQ6" s="13">
        <f ca="1">IF(EQ$2="",0,INDEX(NGHEAN_NK_BAO_CAO_KQKD!$D:$D,EQ$2))</f>
        <v>0</v>
      </c>
      <c r="ER6" s="13">
        <f ca="1">IF(ER$2="",0,INDEX(NGHEAN_NK_BAO_CAO_KQKD!$D:$D,ER$2))</f>
        <v>2792935736</v>
      </c>
      <c r="ES6" s="13">
        <f ca="1">IF(ES$2="",0,INDEX(NGHEAN_NK_BAO_CAO_KQKD!$D:$D,ES$2))</f>
        <v>2798644482</v>
      </c>
      <c r="ET6" s="13">
        <f ca="1">IF(ET$2="",0,INDEX(NGHEAN_NK_BAO_CAO_KQKD!$D:$D,ET$2))</f>
        <v>2798644482</v>
      </c>
      <c r="EU6" s="13">
        <f ca="1">IF(EU$2="",0,INDEX(NGHEAN_NK_BAO_CAO_KQKD!$D:$D,EU$2))</f>
        <v>2798644482</v>
      </c>
      <c r="EV6" s="13">
        <f ca="1">IF(EV$2="",0,INDEX(NGHEAN_NK_BAO_CAO_KQKD!$D:$D,EV$2))</f>
        <v>2798644482</v>
      </c>
      <c r="EW6" s="13">
        <f ca="1">IF(EW$2="",0,INDEX(NGHEAN_NK_BAO_CAO_KQKD!$D:$D,EW$2))</f>
        <v>0</v>
      </c>
      <c r="EX6" s="13">
        <f ca="1">IF(EX$2="",0,INDEX(NGHEAN_NK_BAO_CAO_KQKD!$D:$D,EX$2))</f>
        <v>2798040082</v>
      </c>
      <c r="EY6" s="13">
        <f ca="1">IF(EY$2="",0,INDEX(NGHEAN_NK_BAO_CAO_KQKD!$D:$D,EY$2))</f>
        <v>2798529082</v>
      </c>
      <c r="EZ6" s="13">
        <f ca="1">IF(EZ$2="",0,INDEX(NGHEAN_NK_BAO_CAO_KQKD!$D:$D,EZ$2))</f>
        <v>2798529082</v>
      </c>
      <c r="FA6" s="13">
        <f ca="1">IF(FA$2="",0,INDEX(NGHEAN_NK_BAO_CAO_KQKD!$D:$D,FA$2))</f>
        <v>2839719640</v>
      </c>
      <c r="FB6" s="13">
        <f ca="1">IF(FB$2="",0,INDEX(NGHEAN_NK_BAO_CAO_KQKD!$D:$D,FB$2))</f>
        <v>2839719640</v>
      </c>
      <c r="FC6" s="13">
        <f ca="1">IF(FC$2="",0,INDEX(NGHEAN_NK_BAO_CAO_KQKD!$D:$D,FC$2))</f>
        <v>2839719640</v>
      </c>
      <c r="FD6" s="13">
        <f ca="1">IF(FD$2="",0,INDEX(NGHEAN_NK_BAO_CAO_KQKD!$D:$D,FD$2))</f>
        <v>0</v>
      </c>
      <c r="FE6" s="13">
        <f ca="1">IF(FE$2="",0,INDEX(NGHEAN_NK_BAO_CAO_KQKD!$D:$D,FE$2))</f>
        <v>2840580940</v>
      </c>
      <c r="FF6" s="13">
        <f ca="1">IF(FF$2="",0,INDEX(NGHEAN_NK_BAO_CAO_KQKD!$D:$D,FF$2))</f>
        <v>2836926412</v>
      </c>
      <c r="FG6" s="13">
        <f ca="1">IF(FG$2="",0,INDEX(NGHEAN_NK_BAO_CAO_KQKD!$D:$D,FG$2))</f>
        <v>2838991466</v>
      </c>
      <c r="FH6" s="13">
        <f ca="1">IF(FH$2="",0,INDEX(NGHEAN_NK_BAO_CAO_KQKD!$D:$D,FH$2))</f>
        <v>2838991466</v>
      </c>
      <c r="FI6" s="13">
        <f ca="1">IF(FI$2="",0,INDEX(NGHEAN_NK_BAO_CAO_KQKD!$D:$D,FI$2))</f>
        <v>2858639866</v>
      </c>
      <c r="FJ6" s="13">
        <f ca="1">IF(FJ$2="",0,INDEX(NGHEAN_NK_BAO_CAO_KQKD!$D:$D,FJ$2))</f>
        <v>2859042866</v>
      </c>
      <c r="FK6" s="13">
        <f ca="1">IF(FK$2="",0,INDEX(NGHEAN_NK_BAO_CAO_KQKD!$D:$D,FK$2))</f>
        <v>0</v>
      </c>
      <c r="FL6" s="13">
        <f ca="1">IF(FL$2="",0,INDEX(NGHEAN_NK_BAO_CAO_KQKD!$D:$D,FL$2))</f>
        <v>2867779766</v>
      </c>
      <c r="FM6" s="13">
        <f ca="1">IF(FM$2="",0,INDEX(NGHEAN_NK_BAO_CAO_KQKD!$D:$D,FM$2))</f>
        <v>2867779766</v>
      </c>
      <c r="FN6" s="13">
        <f ca="1">IF(FN$2="",0,INDEX(NGHEAN_NK_BAO_CAO_KQKD!$D:$D,FN$2))</f>
        <v>2864629766</v>
      </c>
      <c r="FO6" s="13">
        <f ca="1">IF(FO$2="",0,INDEX(NGHEAN_NK_BAO_CAO_KQKD!$D:$D,FO$2))</f>
        <v>2865907166</v>
      </c>
      <c r="FP6" s="13">
        <f ca="1">IF(FP$2="",0,INDEX(NGHEAN_NK_BAO_CAO_KQKD!$D:$D,FP$2))</f>
        <v>2894535566</v>
      </c>
      <c r="FQ6" s="13">
        <f ca="1">IF(FQ$2="",0,INDEX(NGHEAN_NK_BAO_CAO_KQKD!$D:$D,FQ$2))</f>
        <v>2885726566</v>
      </c>
      <c r="FR6" s="13">
        <f ca="1">IF(FR$2="",0,INDEX(NGHEAN_NK_BAO_CAO_KQKD!$D:$D,FR$2))</f>
        <v>0</v>
      </c>
      <c r="FS6" s="13">
        <f ca="1">IF(FS$2="",0,INDEX(NGHEAN_NK_BAO_CAO_KQKD!$D:$D,FS$2))</f>
        <v>2886876166</v>
      </c>
      <c r="FT6" s="13">
        <f ca="1">IF(FT$2="",0,INDEX(NGHEAN_NK_BAO_CAO_KQKD!$D:$D,FT$2))</f>
        <v>2887069166</v>
      </c>
      <c r="FU6" s="13">
        <f ca="1">IF(FU$2="",0,INDEX(NGHEAN_NK_BAO_CAO_KQKD!$D:$D,FU$2))</f>
        <v>2889592166</v>
      </c>
      <c r="FV6" s="13">
        <f ca="1">IF(FV$2="",0,INDEX(NGHEAN_NK_BAO_CAO_KQKD!$D:$D,FV$2))</f>
        <v>2889592166</v>
      </c>
      <c r="FW6" s="13">
        <f ca="1">IF(FW$2="",0,INDEX(NGHEAN_NK_BAO_CAO_KQKD!$D:$D,FW$2))</f>
        <v>2889592166</v>
      </c>
      <c r="FX6" s="13">
        <f ca="1">IF(FX$2="",0,INDEX(NGHEAN_NK_BAO_CAO_KQKD!$D:$D,FX$2))</f>
        <v>2901503021</v>
      </c>
      <c r="FY6" s="13">
        <f ca="1">IF(FY$2="",0,INDEX(NGHEAN_NK_BAO_CAO_KQKD!$D:$D,FY$2))</f>
        <v>0</v>
      </c>
      <c r="FZ6" s="13">
        <f ca="1">IF(FZ$2="",0,INDEX(NGHEAN_NK_BAO_CAO_KQKD!$D:$D,FZ$2))</f>
        <v>2902481921</v>
      </c>
      <c r="GA6" s="13">
        <f ca="1">IF(GA$2="",0,INDEX(NGHEAN_NK_BAO_CAO_KQKD!$D:$D,GA$2))</f>
        <v>2902481921</v>
      </c>
      <c r="GB6" s="13">
        <f ca="1">IF(GB$2="",0,INDEX(NGHEAN_NK_BAO_CAO_KQKD!$D:$D,GB$2))</f>
        <v>2902481921</v>
      </c>
      <c r="GC6" s="13">
        <f ca="1">IF(GC$2="",0,INDEX(NGHEAN_NK_BAO_CAO_KQKD!$D:$D,GC$2))</f>
        <v>2899707921</v>
      </c>
      <c r="GD6" s="13">
        <f ca="1">IF(GD$2="",0,INDEX(NGHEAN_NK_BAO_CAO_KQKD!$D:$D,GD$2))</f>
        <v>2899707921</v>
      </c>
      <c r="GE6" s="13">
        <f ca="1">IF(GE$2="",0,INDEX(NGHEAN_NK_BAO_CAO_KQKD!$D:$D,GE$2))</f>
        <v>2914539818</v>
      </c>
      <c r="GF6" s="13">
        <f ca="1">IF(GF$2="",0,INDEX(NGHEAN_NK_BAO_CAO_KQKD!$D:$D,GF$2))</f>
        <v>0</v>
      </c>
      <c r="GG6" s="13">
        <f ca="1">IF(GG$2="",0,INDEX(NGHEAN_NK_BAO_CAO_KQKD!$D:$D,GG$2))</f>
        <v>2914539818</v>
      </c>
      <c r="GH6" s="13">
        <f ca="1">IF(GH$2="",0,INDEX(NGHEAN_NK_BAO_CAO_KQKD!$D:$D,GH$2))</f>
        <v>2915198518</v>
      </c>
      <c r="GI6" s="13">
        <f ca="1">IF(GI$2="",0,INDEX(NGHEAN_NK_BAO_CAO_KQKD!$D:$D,GI$2))</f>
        <v>2915198518</v>
      </c>
      <c r="GJ6" s="13">
        <f ca="1">IF(GJ$2="",0,INDEX(NGHEAN_NK_BAO_CAO_KQKD!$D:$D,GJ$2))</f>
        <v>2915110126</v>
      </c>
      <c r="GK6" s="13">
        <f ca="1">IF(GK$2="",0,INDEX(NGHEAN_NK_BAO_CAO_KQKD!$D:$D,GK$2))</f>
        <v>2916630126</v>
      </c>
      <c r="GL6" s="13">
        <f ca="1">IF(GL$2="",0,INDEX(NGHEAN_NK_BAO_CAO_KQKD!$D:$D,GL$2))</f>
        <v>2916716126</v>
      </c>
      <c r="GM6" s="13">
        <f ca="1">IF(GM$2="",0,INDEX(NGHEAN_NK_BAO_CAO_KQKD!$D:$D,GM$2))</f>
        <v>0</v>
      </c>
      <c r="GN6" s="13">
        <f ca="1">IF(GN$2="",0,INDEX(NGHEAN_NK_BAO_CAO_KQKD!$D:$D,GN$2))</f>
        <v>2916716126</v>
      </c>
      <c r="GO6" s="13">
        <f ca="1">IF(GO$2="",0,INDEX(NGHEAN_NK_BAO_CAO_KQKD!$D:$D,GO$2))</f>
        <v>2917065726</v>
      </c>
      <c r="GP6" s="13">
        <f ca="1">IF(GP$2="",0,INDEX(NGHEAN_NK_BAO_CAO_KQKD!$D:$D,GP$2))</f>
        <v>2917065726</v>
      </c>
      <c r="GQ6" s="13">
        <f ca="1">IF(GQ$2="",0,INDEX(NGHEAN_NK_BAO_CAO_KQKD!$D:$D,GQ$2))</f>
        <v>2927016836</v>
      </c>
      <c r="GR6" s="13">
        <f ca="1">IF(GR$2="",0,INDEX(NGHEAN_NK_BAO_CAO_KQKD!$D:$D,GR$2))</f>
        <v>2927016836</v>
      </c>
      <c r="GS6" s="13">
        <f ca="1">IF(GS$2="",0,INDEX(NGHEAN_NK_BAO_CAO_KQKD!$D:$D,GS$2))</f>
        <v>2927958836</v>
      </c>
      <c r="GT6" s="13">
        <f ca="1">IF(GT$2="",0,INDEX(NGHEAN_NK_BAO_CAO_KQKD!$D:$D,GT$2))</f>
        <v>0</v>
      </c>
      <c r="GU6" s="13">
        <f ca="1">IF(GU$2="",0,INDEX(NGHEAN_NK_BAO_CAO_KQKD!$D:$D,GU$2))</f>
        <v>2918662196</v>
      </c>
      <c r="GV6" s="13">
        <f ca="1">IF(GV$2="",0,INDEX(NGHEAN_NK_BAO_CAO_KQKD!$D:$D,GV$2))</f>
        <v>2919087696</v>
      </c>
      <c r="GW6" s="13">
        <f ca="1">IF(GW$2="",0,INDEX(NGHEAN_NK_BAO_CAO_KQKD!$D:$D,GW$2))</f>
        <v>2918971696</v>
      </c>
      <c r="GX6" s="13">
        <f ca="1">IF(GX$2="",0,INDEX(NGHEAN_NK_BAO_CAO_KQKD!$D:$D,GX$2))</f>
        <v>2918971696</v>
      </c>
      <c r="GY6" s="13">
        <f ca="1">IF(GY$2="",0,INDEX(NGHEAN_NK_BAO_CAO_KQKD!$D:$D,GY$2))</f>
        <v>2918971696</v>
      </c>
      <c r="GZ6" s="13">
        <f ca="1">IF(GZ$2="",0,INDEX(NGHEAN_NK_BAO_CAO_KQKD!$D:$D,GZ$2))</f>
        <v>2918971696</v>
      </c>
      <c r="HA6" s="13">
        <f ca="1">IF(HA$2="",0,INDEX(NGHEAN_NK_BAO_CAO_KQKD!$D:$D,HA$2))</f>
        <v>0</v>
      </c>
      <c r="HB6" s="13">
        <f ca="1">IF(HB$2="",0,INDEX(NGHEAN_NK_BAO_CAO_KQKD!$D:$D,HB$2))</f>
        <v>2922815696</v>
      </c>
      <c r="HC6" s="13">
        <f ca="1">IF(HC$2="",0,INDEX(NGHEAN_NK_BAO_CAO_KQKD!$D:$D,HC$2))</f>
        <v>2922817681</v>
      </c>
      <c r="HD6" s="13">
        <f ca="1">IF(HD$2="",0,INDEX(NGHEAN_NK_BAO_CAO_KQKD!$D:$D,HD$2))</f>
        <v>2939594001</v>
      </c>
      <c r="HE6" s="13">
        <f ca="1">IF(HE$2="",0,INDEX(NGHEAN_NK_BAO_CAO_KQKD!$D:$D,HE$2))</f>
        <v>2939594001</v>
      </c>
      <c r="HF6" s="13">
        <f ca="1">IF(HF$2="",0,INDEX(NGHEAN_NK_BAO_CAO_KQKD!$D:$D,HF$2))</f>
        <v>3049018501</v>
      </c>
      <c r="HG6" s="13">
        <f ca="1">IF(HG$2="",0,INDEX(NGHEAN_NK_BAO_CAO_KQKD!$D:$D,HG$2))</f>
        <v>3031326501</v>
      </c>
      <c r="HH6" s="13">
        <f ca="1">IF(HH$2="",0,INDEX(NGHEAN_NK_BAO_CAO_KQKD!$D:$D,HH$2))</f>
        <v>0</v>
      </c>
      <c r="HI6" s="13">
        <f ca="1">IF(HI$2="",0,INDEX(NGHEAN_NK_BAO_CAO_KQKD!$D:$D,HI$2))</f>
        <v>3038881501</v>
      </c>
      <c r="HJ6" s="13">
        <f ca="1">IF(HJ$2="",0,INDEX(NGHEAN_NK_BAO_CAO_KQKD!$D:$D,HJ$2))</f>
        <v>3033523379</v>
      </c>
      <c r="HK6" s="13">
        <f ca="1">IF(HK$2="",0,INDEX(NGHEAN_NK_BAO_CAO_KQKD!$D:$D,HK$2))</f>
        <v>3031957379</v>
      </c>
      <c r="HL6" s="13">
        <f ca="1">IF(HL$2="",0,INDEX(NGHEAN_NK_BAO_CAO_KQKD!$D:$D,HL$2))</f>
        <v>3031957379</v>
      </c>
      <c r="HM6" s="13">
        <f ca="1">IF(HM$2="",0,INDEX(NGHEAN_NK_BAO_CAO_KQKD!$D:$D,HM$2))</f>
        <v>3031957379</v>
      </c>
      <c r="HN6" s="13">
        <f ca="1">IF(HN$2="",0,INDEX(NGHEAN_NK_BAO_CAO_KQKD!$D:$D,HN$2))</f>
        <v>3050927739</v>
      </c>
      <c r="HO6" s="13">
        <f ca="1">IF(HO$2="",0,INDEX(NGHEAN_NK_BAO_CAO_KQKD!$D:$D,HO$2))</f>
        <v>0</v>
      </c>
      <c r="HP6" s="13">
        <f ca="1">IF(HP$2="",0,INDEX(NGHEAN_NK_BAO_CAO_KQKD!$D:$D,HP$2))</f>
        <v>3050927739</v>
      </c>
      <c r="HQ6" s="13">
        <f ca="1">IF(HQ$2="",0,INDEX(NGHEAN_NK_BAO_CAO_KQKD!$D:$D,HQ$2))</f>
        <v>3051994739</v>
      </c>
      <c r="HR6" s="13">
        <f ca="1">IF(HR$2="",0,INDEX(NGHEAN_NK_BAO_CAO_KQKD!$D:$D,HR$2))</f>
        <v>3051994739</v>
      </c>
      <c r="HS6" s="13">
        <f ca="1">IF(HS$2="",0,INDEX(NGHEAN_NK_BAO_CAO_KQKD!$D:$D,HS$2))</f>
        <v>3050131739</v>
      </c>
      <c r="HT6" s="13">
        <f ca="1">IF(HT$2="",0,INDEX(NGHEAN_NK_BAO_CAO_KQKD!$D:$D,HT$2))</f>
        <v>3070504708</v>
      </c>
      <c r="HU6" s="13">
        <f ca="1">IF(HU$2="",0,INDEX(NGHEAN_NK_BAO_CAO_KQKD!$D:$D,HU$2))</f>
        <v>3071324708</v>
      </c>
      <c r="HV6" s="13">
        <f ca="1">IF(HV$2="",0,INDEX(NGHEAN_NK_BAO_CAO_KQKD!$D:$D,HV$2))</f>
        <v>0</v>
      </c>
      <c r="HW6" s="13">
        <f ca="1">IF(HW$2="",0,INDEX(NGHEAN_NK_BAO_CAO_KQKD!$D:$D,HW$2))</f>
        <v>3071324708</v>
      </c>
      <c r="HX6" s="13">
        <f ca="1">IF(HX$2="",0,INDEX(NGHEAN_NK_BAO_CAO_KQKD!$D:$D,HX$2))</f>
        <v>3071324708</v>
      </c>
      <c r="HY6" s="13">
        <f ca="1">IF(HY$2="",0,INDEX(NGHEAN_NK_BAO_CAO_KQKD!$D:$D,HY$2))</f>
        <v>3071604708</v>
      </c>
      <c r="HZ6" s="13">
        <f ca="1">IF(HZ$2="",0,INDEX(NGHEAN_NK_BAO_CAO_KQKD!$D:$D,HZ$2))</f>
        <v>3071604708</v>
      </c>
      <c r="IA6" s="13">
        <f ca="1">IF(IA$2="",0,INDEX(NGHEAN_NK_BAO_CAO_KQKD!$D:$D,IA$2))</f>
        <v>3084530708</v>
      </c>
      <c r="IB6" s="13">
        <f ca="1">IF(IB$2="",0,INDEX(NGHEAN_NK_BAO_CAO_KQKD!$D:$D,IB$2))</f>
        <v>3084530708</v>
      </c>
      <c r="IC6" s="13">
        <f ca="1">IF(IC$2="",0,INDEX(NGHEAN_NK_BAO_CAO_KQKD!$D:$D,IC$2))</f>
        <v>0</v>
      </c>
      <c r="ID6" s="13">
        <f ca="1">IF(ID$2="",0,INDEX(NGHEAN_NK_BAO_CAO_KQKD!$D:$D,ID$2))</f>
        <v>3098867695</v>
      </c>
      <c r="IE6" s="13">
        <f ca="1">IF(IE$2="",0,INDEX(NGHEAN_NK_BAO_CAO_KQKD!$D:$D,IE$2))</f>
        <v>3100460955</v>
      </c>
      <c r="IF6" s="13">
        <f ca="1">IF(IF$2="",0,INDEX(NGHEAN_NK_BAO_CAO_KQKD!$D:$D,IF$2))</f>
        <v>3100460955</v>
      </c>
      <c r="IG6" s="13">
        <f ca="1">IF(IG$2="",0,INDEX(NGHEAN_NK_BAO_CAO_KQKD!$D:$D,IG$2))</f>
        <v>3100656725</v>
      </c>
      <c r="IH6" s="13">
        <f ca="1">IF(IH$2="",0,INDEX(NGHEAN_NK_BAO_CAO_KQKD!$D:$D,IH$2))</f>
        <v>3644899445</v>
      </c>
      <c r="II6" s="13">
        <f ca="1">IF(II$2="",0,INDEX(NGHEAN_NK_BAO_CAO_KQKD!$D:$D,II$2))</f>
        <v>3645278445</v>
      </c>
      <c r="IJ6" s="13">
        <f ca="1">IF(IJ$2="",0,INDEX(NGHEAN_NK_BAO_CAO_KQKD!$D:$D,IJ$2))</f>
        <v>0</v>
      </c>
      <c r="IK6" s="13">
        <f ca="1">IF(IK$2="",0,INDEX(NGHEAN_NK_BAO_CAO_KQKD!$D:$D,IK$2))</f>
        <v>3645521381</v>
      </c>
      <c r="IL6" s="13">
        <f ca="1">IF(IL$2="",0,INDEX(NGHEAN_NK_BAO_CAO_KQKD!$D:$D,IL$2))</f>
        <v>3647934981</v>
      </c>
      <c r="IM6" s="13">
        <f ca="1">IF(IM$2="",0,INDEX(NGHEAN_NK_BAO_CAO_KQKD!$D:$D,IM$2))</f>
        <v>3647934981</v>
      </c>
      <c r="IN6" s="13">
        <f ca="1">IF(IN$2="",0,INDEX(NGHEAN_NK_BAO_CAO_KQKD!$D:$D,IN$2))</f>
        <v>3647934981</v>
      </c>
      <c r="IO6" s="13">
        <f ca="1">IF(IO$2="",0,INDEX(NGHEAN_NK_BAO_CAO_KQKD!$D:$D,IO$2))</f>
        <v>3648058757</v>
      </c>
      <c r="IP6" s="13">
        <f ca="1">IF(IP$2="",0,INDEX(NGHEAN_NK_BAO_CAO_KQKD!$D:$D,IP$2))</f>
        <v>0</v>
      </c>
      <c r="IQ6" s="13">
        <f ca="1">IF(IQ$2="",0,INDEX(NGHEAN_NK_BAO_CAO_KQKD!$D:$D,IQ$2))</f>
        <v>0</v>
      </c>
      <c r="IR6" s="13">
        <f ca="1">IF(IR$2="",0,INDEX(NGHEAN_NK_BAO_CAO_KQKD!$D:$D,IR$2))</f>
        <v>3648049157</v>
      </c>
      <c r="IS6" s="13">
        <f ca="1">IF(IS$2="",0,INDEX(NGHEAN_NK_BAO_CAO_KQKD!$D:$D,IS$2))</f>
        <v>3648049157</v>
      </c>
      <c r="IT6" s="13">
        <f ca="1">IF(IT$2="",0,INDEX(NGHEAN_NK_BAO_CAO_KQKD!$D:$D,IT$2))</f>
        <v>3605974157</v>
      </c>
      <c r="IU6" s="13">
        <f ca="1">IF(IU$2="",0,INDEX(NGHEAN_NK_BAO_CAO_KQKD!$D:$D,IU$2))</f>
        <v>3605974157</v>
      </c>
      <c r="IV6" s="13">
        <f ca="1">IF(IV$2="",0,INDEX(NGHEAN_NK_BAO_CAO_KQKD!$D:$D,IV$2))</f>
        <v>3611773157</v>
      </c>
      <c r="IW6" s="13">
        <f ca="1">IF(IW$2="",0,INDEX(NGHEAN_NK_BAO_CAO_KQKD!$D:$D,IW$2))</f>
        <v>3611976157</v>
      </c>
      <c r="IX6" s="13">
        <f ca="1">IF(IX$2="",0,INDEX(NGHEAN_NK_BAO_CAO_KQKD!$D:$D,IX$2))</f>
        <v>0</v>
      </c>
      <c r="IY6" s="13">
        <f ca="1">IF(IY$2="",0,INDEX(NGHEAN_NK_BAO_CAO_KQKD!$D:$D,IY$2))</f>
        <v>3611976157</v>
      </c>
      <c r="IZ6" s="13">
        <f ca="1">IF(IZ$2="",0,INDEX(NGHEAN_NK_BAO_CAO_KQKD!$D:$D,IZ$2))</f>
        <v>3611976157</v>
      </c>
      <c r="JA6" s="13">
        <f ca="1">IF(JA$2="",0,INDEX(NGHEAN_NK_BAO_CAO_KQKD!$D:$D,JA$2))</f>
        <v>3619260457</v>
      </c>
      <c r="JB6" s="13">
        <f ca="1">IF(JB$2="",0,INDEX(NGHEAN_NK_BAO_CAO_KQKD!$D:$D,JB$2))</f>
        <v>3619472457</v>
      </c>
      <c r="JC6" s="13">
        <f ca="1">IF(JC$2="",0,INDEX(NGHEAN_NK_BAO_CAO_KQKD!$D:$D,JC$2))</f>
        <v>3621807457</v>
      </c>
      <c r="JD6" s="13">
        <f ca="1">IF(JD$2="",0,INDEX(NGHEAN_NK_BAO_CAO_KQKD!$D:$D,JD$2))</f>
        <v>3621807457</v>
      </c>
      <c r="JE6" s="13">
        <f ca="1">IF(JE$2="",0,INDEX(NGHEAN_NK_BAO_CAO_KQKD!$D:$D,JE$2))</f>
        <v>0</v>
      </c>
      <c r="JF6" s="13">
        <f ca="1">IF(JF$2="",0,INDEX(NGHEAN_NK_BAO_CAO_KQKD!$D:$D,JF$2))</f>
        <v>3621807457</v>
      </c>
      <c r="JG6" s="13">
        <f ca="1">IF(JG$2="",0,INDEX(NGHEAN_NK_BAO_CAO_KQKD!$D:$D,JG$2))</f>
        <v>3748908931</v>
      </c>
      <c r="JH6" s="13">
        <f ca="1">IF(JH$2="",0,INDEX(NGHEAN_NK_BAO_CAO_KQKD!$D:$D,JH$2))</f>
        <v>3748908931</v>
      </c>
      <c r="JI6" s="13">
        <f ca="1">IF(JI$2="",0,INDEX(NGHEAN_NK_BAO_CAO_KQKD!$D:$D,JI$2))</f>
        <v>3748908931</v>
      </c>
      <c r="JJ6" s="13">
        <f ca="1">IF(JJ$2="",0,INDEX(NGHEAN_NK_BAO_CAO_KQKD!$D:$D,JJ$2))</f>
        <v>3748908931</v>
      </c>
      <c r="JK6" s="13">
        <f ca="1">IF(JK$2="",0,INDEX(NGHEAN_NK_BAO_CAO_KQKD!$D:$D,JK$2))</f>
        <v>3748973349</v>
      </c>
      <c r="JL6" s="13">
        <f ca="1">IF(JL$2="",0,INDEX(NGHEAN_NK_BAO_CAO_KQKD!$D:$D,JL$2))</f>
        <v>0</v>
      </c>
      <c r="JM6" s="13">
        <f ca="1">IF(JM$2="",0,INDEX(NGHEAN_NK_BAO_CAO_KQKD!$D:$D,JM$2))</f>
        <v>3744347749</v>
      </c>
      <c r="JN6" s="13">
        <f ca="1">IF(JN$2="",0,INDEX(NGHEAN_NK_BAO_CAO_KQKD!$D:$D,JN$2))</f>
        <v>3807378353</v>
      </c>
      <c r="JO6" s="13">
        <f ca="1">IF(JO$2="",0,INDEX(NGHEAN_NK_BAO_CAO_KQKD!$D:$D,JO$2))</f>
        <v>3807378353</v>
      </c>
      <c r="JP6" s="13">
        <f ca="1">IF(JP$2="",0,INDEX(NGHEAN_NK_BAO_CAO_KQKD!$D:$D,JP$2))</f>
        <v>3807378353</v>
      </c>
      <c r="JQ6" s="13">
        <f ca="1">IF(JQ$2="",0,INDEX(NGHEAN_NK_BAO_CAO_KQKD!$D:$D,JQ$2))</f>
        <v>3807378353</v>
      </c>
      <c r="JR6" s="13">
        <f ca="1">IF(JR$2="",0,INDEX(NGHEAN_NK_BAO_CAO_KQKD!$D:$D,JR$2))</f>
        <v>0</v>
      </c>
      <c r="JS6" s="13">
        <f ca="1">IF(JS$2="",0,INDEX(NGHEAN_NK_BAO_CAO_KQKD!$D:$D,JS$2))</f>
        <v>0</v>
      </c>
      <c r="JT6" s="13">
        <f ca="1">IF(JT$2="",0,INDEX(NGHEAN_NK_BAO_CAO_KQKD!$D:$D,JT$2))</f>
        <v>0</v>
      </c>
      <c r="JU6" s="13">
        <f ca="1">IF(JU$2="",0,INDEX(NGHEAN_NK_BAO_CAO_KQKD!$D:$D,JU$2))</f>
        <v>0</v>
      </c>
      <c r="JV6" s="13">
        <f ca="1">IF(JV$2="",0,INDEX(NGHEAN_NK_BAO_CAO_KQKD!$D:$D,JV$2))</f>
        <v>0</v>
      </c>
      <c r="JW6" s="13">
        <f ca="1">IF(JW$2="",0,INDEX(NGHEAN_NK_BAO_CAO_KQKD!$D:$D,JW$2))</f>
        <v>0</v>
      </c>
      <c r="JX6" s="13">
        <f ca="1">IF(JX$2="",0,INDEX(NGHEAN_NK_BAO_CAO_KQKD!$D:$D,JX$2))</f>
        <v>0</v>
      </c>
      <c r="JY6" s="13">
        <f ca="1">IF(JY$2="",0,INDEX(NGHEAN_NK_BAO_CAO_KQKD!$D:$D,JY$2))</f>
        <v>0</v>
      </c>
      <c r="JZ6" s="13">
        <f ca="1">IF(JZ$2="",0,INDEX(NGHEAN_NK_BAO_CAO_KQKD!$D:$D,JZ$2))</f>
        <v>0</v>
      </c>
      <c r="KA6" s="13">
        <f ca="1">IF(KA$2="",0,INDEX(NGHEAN_NK_BAO_CAO_KQKD!$D:$D,KA$2))</f>
        <v>0</v>
      </c>
      <c r="KB6" s="13">
        <f ca="1">IF(KB$2="",0,INDEX(NGHEAN_NK_BAO_CAO_KQKD!$D:$D,KB$2))</f>
        <v>0</v>
      </c>
      <c r="KC6" s="13">
        <f ca="1">IF(KC$2="",0,INDEX(NGHEAN_NK_BAO_CAO_KQKD!$D:$D,KC$2))</f>
        <v>0</v>
      </c>
      <c r="KD6" s="13">
        <f ca="1">IF(KD$2="",0,INDEX(NGHEAN_NK_BAO_CAO_KQKD!$D:$D,KD$2))</f>
        <v>0</v>
      </c>
      <c r="KE6" s="13">
        <f ca="1">IF(KE$2="",0,INDEX(NGHEAN_NK_BAO_CAO_KQKD!$D:$D,KE$2))</f>
        <v>0</v>
      </c>
      <c r="KF6" s="13">
        <f ca="1">IF(KF$2="",0,INDEX(NGHEAN_NK_BAO_CAO_KQKD!$D:$D,KF$2))</f>
        <v>0</v>
      </c>
      <c r="KG6" s="13">
        <f ca="1">IF(KG$2="",0,INDEX(NGHEAN_NK_BAO_CAO_KQKD!$D:$D,KG$2))</f>
        <v>0</v>
      </c>
      <c r="KH6" s="13">
        <f ca="1">IF(KH$2="",0,INDEX(NGHEAN_NK_BAO_CAO_KQKD!$D:$D,KH$2))</f>
        <v>0</v>
      </c>
      <c r="KI6" s="13">
        <f ca="1">IF(KI$2="",0,INDEX(NGHEAN_NK_BAO_CAO_KQKD!$D:$D,KI$2))</f>
        <v>0</v>
      </c>
      <c r="KJ6" s="13">
        <f ca="1">IF(KJ$2="",0,INDEX(NGHEAN_NK_BAO_CAO_KQKD!$D:$D,KJ$2))</f>
        <v>0</v>
      </c>
      <c r="KK6" s="13">
        <f ca="1">IF(KK$2="",0,INDEX(NGHEAN_NK_BAO_CAO_KQKD!$D:$D,KK$2))</f>
        <v>0</v>
      </c>
      <c r="KL6" s="13">
        <f ca="1">IF(KL$2="",0,INDEX(NGHEAN_NK_BAO_CAO_KQKD!$D:$D,KL$2))</f>
        <v>0</v>
      </c>
      <c r="KM6" s="13">
        <f ca="1">IF(KM$2="",0,INDEX(NGHEAN_NK_BAO_CAO_KQKD!$D:$D,KM$2))</f>
        <v>0</v>
      </c>
      <c r="KN6" s="13">
        <f ca="1">IF(KN$2="",0,INDEX(NGHEAN_NK_BAO_CAO_KQKD!$D:$D,KN$2))</f>
        <v>0</v>
      </c>
      <c r="KO6" s="13">
        <f ca="1">IF(KO$2="",0,INDEX(NGHEAN_NK_BAO_CAO_KQKD!$D:$D,KO$2))</f>
        <v>0</v>
      </c>
      <c r="KP6" s="13">
        <f ca="1">IF(KP$2="",0,INDEX(NGHEAN_NK_BAO_CAO_KQKD!$D:$D,KP$2))</f>
        <v>0</v>
      </c>
      <c r="KQ6" s="13">
        <f ca="1">IF(KQ$2="",0,INDEX(NGHEAN_NK_BAO_CAO_KQKD!$D:$D,KQ$2))</f>
        <v>0</v>
      </c>
      <c r="KR6" s="13">
        <f ca="1">IF(KR$2="",0,INDEX(NGHEAN_NK_BAO_CAO_KQKD!$D:$D,KR$2))</f>
        <v>0</v>
      </c>
      <c r="KS6" s="13">
        <f ca="1">IF(KS$2="",0,INDEX(NGHEAN_NK_BAO_CAO_KQKD!$D:$D,KS$2))</f>
        <v>0</v>
      </c>
      <c r="KT6" s="13">
        <f ca="1">IF(KT$2="",0,INDEX(NGHEAN_NK_BAO_CAO_KQKD!$D:$D,KT$2))</f>
        <v>0</v>
      </c>
      <c r="KU6" s="13">
        <f ca="1">IF(KU$2="",0,INDEX(NGHEAN_NK_BAO_CAO_KQKD!$D:$D,KU$2))</f>
        <v>0</v>
      </c>
      <c r="KV6" s="13">
        <f ca="1">IF(KV$2="",0,INDEX(NGHEAN_NK_BAO_CAO_KQKD!$D:$D,KV$2))</f>
        <v>0</v>
      </c>
      <c r="KW6" s="13">
        <f ca="1">IF(KW$2="",0,INDEX(NGHEAN_NK_BAO_CAO_KQKD!$D:$D,KW$2))</f>
        <v>0</v>
      </c>
      <c r="KX6" s="13">
        <f ca="1">IF(KX$2="",0,INDEX(NGHEAN_NK_BAO_CAO_KQKD!$D:$D,KX$2))</f>
        <v>0</v>
      </c>
      <c r="KY6" s="13">
        <f ca="1">IF(KY$2="",0,INDEX(NGHEAN_NK_BAO_CAO_KQKD!$D:$D,KY$2))</f>
        <v>0</v>
      </c>
      <c r="KZ6" s="13">
        <f ca="1">IF(KZ$2="",0,INDEX(NGHEAN_NK_BAO_CAO_KQKD!$D:$D,KZ$2))</f>
        <v>0</v>
      </c>
      <c r="LA6" s="13">
        <f ca="1">IF(LA$2="",0,INDEX(NGHEAN_NK_BAO_CAO_KQKD!$D:$D,LA$2))</f>
        <v>0</v>
      </c>
      <c r="LB6" s="13">
        <f ca="1">IF(LB$2="",0,INDEX(NGHEAN_NK_BAO_CAO_KQKD!$D:$D,LB$2))</f>
        <v>0</v>
      </c>
      <c r="LC6" s="13">
        <f ca="1">IF(LC$2="",0,INDEX(NGHEAN_NK_BAO_CAO_KQKD!$D:$D,LC$2))</f>
        <v>0</v>
      </c>
      <c r="LD6" s="13">
        <f ca="1">IF(LD$2="",0,INDEX(NGHEAN_NK_BAO_CAO_KQKD!$D:$D,LD$2))</f>
        <v>0</v>
      </c>
      <c r="LE6" s="13">
        <f ca="1">IF(LE$2="",0,INDEX(NGHEAN_NK_BAO_CAO_KQKD!$D:$D,LE$2))</f>
        <v>0</v>
      </c>
      <c r="LF6" s="13">
        <f ca="1">IF(LF$2="",0,INDEX(NGHEAN_NK_BAO_CAO_KQKD!$D:$D,LF$2))</f>
        <v>0</v>
      </c>
      <c r="LG6" s="13">
        <f ca="1">IF(LG$2="",0,INDEX(NGHEAN_NK_BAO_CAO_KQKD!$D:$D,LG$2))</f>
        <v>0</v>
      </c>
      <c r="LH6" s="13">
        <f ca="1">IF(LH$2="",0,INDEX(NGHEAN_NK_BAO_CAO_KQKD!$D:$D,LH$2))</f>
        <v>0</v>
      </c>
      <c r="LI6" s="13">
        <f ca="1">IF(LI$2="",0,INDEX(NGHEAN_NK_BAO_CAO_KQKD!$D:$D,LI$2))</f>
        <v>0</v>
      </c>
      <c r="LJ6" s="13">
        <f ca="1">IF(LJ$2="",0,INDEX(NGHEAN_NK_BAO_CAO_KQKD!$D:$D,LJ$2))</f>
        <v>0</v>
      </c>
      <c r="LK6" s="13">
        <f ca="1">IF(LK$2="",0,INDEX(NGHEAN_NK_BAO_CAO_KQKD!$D:$D,LK$2))</f>
        <v>0</v>
      </c>
      <c r="LL6" s="13">
        <f ca="1">IF(LL$2="",0,INDEX(NGHEAN_NK_BAO_CAO_KQKD!$D:$D,LL$2))</f>
        <v>0</v>
      </c>
      <c r="LM6" s="13">
        <f ca="1">IF(LM$2="",0,INDEX(NGHEAN_NK_BAO_CAO_KQKD!$D:$D,LM$2))</f>
        <v>0</v>
      </c>
      <c r="LN6" s="13">
        <f ca="1">IF(LN$2="",0,INDEX(NGHEAN_NK_BAO_CAO_KQKD!$D:$D,LN$2))</f>
        <v>0</v>
      </c>
      <c r="LO6" s="13">
        <f ca="1">IF(LO$2="",0,INDEX(NGHEAN_NK_BAO_CAO_KQKD!$D:$D,LO$2))</f>
        <v>0</v>
      </c>
      <c r="LP6" s="13">
        <f ca="1">IF(LP$2="",0,INDEX(NGHEAN_NK_BAO_CAO_KQKD!$D:$D,LP$2))</f>
        <v>0</v>
      </c>
      <c r="LQ6" s="13">
        <f ca="1">IF(LQ$2="",0,INDEX(NGHEAN_NK_BAO_CAO_KQKD!$D:$D,LQ$2))</f>
        <v>0</v>
      </c>
      <c r="LR6" s="13">
        <f ca="1">IF(LR$2="",0,INDEX(NGHEAN_NK_BAO_CAO_KQKD!$D:$D,LR$2))</f>
        <v>0</v>
      </c>
      <c r="LS6" s="13">
        <f ca="1">IF(LS$2="",0,INDEX(NGHEAN_NK_BAO_CAO_KQKD!$D:$D,LS$2))</f>
        <v>0</v>
      </c>
      <c r="LT6" s="13">
        <f ca="1">IF(LT$2="",0,INDEX(NGHEAN_NK_BAO_CAO_KQKD!$D:$D,LT$2))</f>
        <v>0</v>
      </c>
      <c r="LU6" s="13">
        <f ca="1">IF(LU$2="",0,INDEX(NGHEAN_NK_BAO_CAO_KQKD!$D:$D,LU$2))</f>
        <v>0</v>
      </c>
      <c r="LV6" s="13">
        <f ca="1">IF(LV$2="",0,INDEX(NGHEAN_NK_BAO_CAO_KQKD!$D:$D,LV$2))</f>
        <v>0</v>
      </c>
      <c r="LW6" s="13">
        <f ca="1">IF(LW$2="",0,INDEX(NGHEAN_NK_BAO_CAO_KQKD!$D:$D,LW$2))</f>
        <v>0</v>
      </c>
      <c r="LX6" s="13">
        <f ca="1">IF(LX$2="",0,INDEX(NGHEAN_NK_BAO_CAO_KQKD!$D:$D,LX$2))</f>
        <v>0</v>
      </c>
      <c r="LY6" s="13">
        <f ca="1">IF(LY$2="",0,INDEX(NGHEAN_NK_BAO_CAO_KQKD!$D:$D,LY$2))</f>
        <v>0</v>
      </c>
      <c r="LZ6" s="13">
        <f ca="1">IF(LZ$2="",0,INDEX(NGHEAN_NK_BAO_CAO_KQKD!$D:$D,LZ$2))</f>
        <v>0</v>
      </c>
      <c r="MA6" s="13">
        <f ca="1">IF(MA$2="",0,INDEX(NGHEAN_NK_BAO_CAO_KQKD!$D:$D,MA$2))</f>
        <v>0</v>
      </c>
      <c r="MB6" s="13">
        <f ca="1">IF(MB$2="",0,INDEX(NGHEAN_NK_BAO_CAO_KQKD!$D:$D,MB$2))</f>
        <v>0</v>
      </c>
      <c r="MC6" s="13">
        <f ca="1">IF(MC$2="",0,INDEX(NGHEAN_NK_BAO_CAO_KQKD!$D:$D,MC$2))</f>
        <v>0</v>
      </c>
      <c r="MD6" s="13">
        <f ca="1">IF(MD$2="",0,INDEX(NGHEAN_NK_BAO_CAO_KQKD!$D:$D,MD$2))</f>
        <v>0</v>
      </c>
      <c r="ME6" s="13">
        <f ca="1">IF(ME$2="",0,INDEX(NGHEAN_NK_BAO_CAO_KQKD!$D:$D,ME$2))</f>
        <v>0</v>
      </c>
      <c r="MF6" s="13">
        <f ca="1">IF(MF$2="",0,INDEX(NGHEAN_NK_BAO_CAO_KQKD!$D:$D,MF$2))</f>
        <v>0</v>
      </c>
      <c r="MG6" s="13">
        <f ca="1">IF(MG$2="",0,INDEX(NGHEAN_NK_BAO_CAO_KQKD!$D:$D,MG$2))</f>
        <v>0</v>
      </c>
      <c r="MH6" s="13">
        <f ca="1">IF(MH$2="",0,INDEX(NGHEAN_NK_BAO_CAO_KQKD!$D:$D,MH$2))</f>
        <v>0</v>
      </c>
      <c r="MI6" s="13">
        <f ca="1">IF(MI$2="",0,INDEX(NGHEAN_NK_BAO_CAO_KQKD!$D:$D,MI$2))</f>
        <v>0</v>
      </c>
      <c r="MJ6" s="13">
        <f ca="1">IF(MJ$2="",0,INDEX(NGHEAN_NK_BAO_CAO_KQKD!$D:$D,MJ$2))</f>
        <v>0</v>
      </c>
      <c r="MK6" s="13">
        <f ca="1">IF(MK$2="",0,INDEX(NGHEAN_NK_BAO_CAO_KQKD!$D:$D,MK$2))</f>
        <v>0</v>
      </c>
      <c r="ML6" s="13">
        <f ca="1">IF(ML$2="",0,INDEX(NGHEAN_NK_BAO_CAO_KQKD!$D:$D,ML$2))</f>
        <v>0</v>
      </c>
      <c r="MM6" s="13">
        <f ca="1">IF(MM$2="",0,INDEX(NGHEAN_NK_BAO_CAO_KQKD!$D:$D,MM$2))</f>
        <v>0</v>
      </c>
      <c r="MN6" s="13">
        <f ca="1">IF(MN$2="",0,INDEX(NGHEAN_NK_BAO_CAO_KQKD!$D:$D,MN$2))</f>
        <v>0</v>
      </c>
      <c r="MO6" s="13">
        <f ca="1">IF(MO$2="",0,INDEX(NGHEAN_NK_BAO_CAO_KQKD!$D:$D,MO$2))</f>
        <v>0</v>
      </c>
      <c r="MP6" s="13">
        <f ca="1">IF(MP$2="",0,INDEX(NGHEAN_NK_BAO_CAO_KQKD!$D:$D,MP$2))</f>
        <v>0</v>
      </c>
      <c r="MQ6" s="13">
        <f ca="1">IF(MQ$2="",0,INDEX(NGHEAN_NK_BAO_CAO_KQKD!$D:$D,MQ$2))</f>
        <v>0</v>
      </c>
      <c r="MR6" s="13">
        <f ca="1">IF(MR$2="",0,INDEX(NGHEAN_NK_BAO_CAO_KQKD!$D:$D,MR$2))</f>
        <v>0</v>
      </c>
      <c r="MS6" s="13">
        <f ca="1">IF(MS$2="",0,INDEX(NGHEAN_NK_BAO_CAO_KQKD!$D:$D,MS$2))</f>
        <v>0</v>
      </c>
      <c r="MT6" s="13">
        <f ca="1">IF(MT$2="",0,INDEX(NGHEAN_NK_BAO_CAO_KQKD!$D:$D,MT$2))</f>
        <v>0</v>
      </c>
      <c r="MU6" s="13">
        <f ca="1">IF(MU$2="",0,INDEX(NGHEAN_NK_BAO_CAO_KQKD!$D:$D,MU$2))</f>
        <v>0</v>
      </c>
      <c r="MV6" s="13">
        <f ca="1">IF(MV$2="",0,INDEX(NGHEAN_NK_BAO_CAO_KQKD!$D:$D,MV$2))</f>
        <v>0</v>
      </c>
      <c r="MW6" s="13">
        <f ca="1">IF(MW$2="",0,INDEX(NGHEAN_NK_BAO_CAO_KQKD!$D:$D,MW$2))</f>
        <v>0</v>
      </c>
      <c r="MX6" s="13">
        <f ca="1">IF(MX$2="",0,INDEX(NGHEAN_NK_BAO_CAO_KQKD!$D:$D,MX$2))</f>
        <v>0</v>
      </c>
      <c r="MY6" s="13">
        <f ca="1">IF(MY$2="",0,INDEX(NGHEAN_NK_BAO_CAO_KQKD!$D:$D,MY$2))</f>
        <v>0</v>
      </c>
      <c r="MZ6" s="13">
        <f ca="1">IF(MZ$2="",0,INDEX(NGHEAN_NK_BAO_CAO_KQKD!$D:$D,MZ$2))</f>
        <v>0</v>
      </c>
      <c r="NA6" s="13">
        <f ca="1">IF(NA$2="",0,INDEX(NGHEAN_NK_BAO_CAO_KQKD!$D:$D,NA$2))</f>
        <v>0</v>
      </c>
      <c r="NB6" s="13">
        <f ca="1">IF(NB$2="",0,INDEX(NGHEAN_NK_BAO_CAO_KQKD!$D:$D,NB$2))</f>
        <v>0</v>
      </c>
      <c r="NC6" s="13">
        <f ca="1">IF(NC$2="",0,INDEX(NGHEAN_NK_BAO_CAO_KQKD!$D:$D,NC$2))</f>
        <v>0</v>
      </c>
      <c r="ND6" s="13">
        <f ca="1">IF(ND$2="",0,INDEX(NGHEAN_NK_BAO_CAO_KQKD!$D:$D,ND$2))</f>
        <v>0</v>
      </c>
      <c r="NE6" s="13">
        <f ca="1">IF(NE$2="",0,INDEX(NGHEAN_NK_BAO_CAO_KQKD!$D:$D,NE$2))</f>
        <v>0</v>
      </c>
      <c r="NF6" s="13">
        <f ca="1">IF(NF$2="",0,INDEX(NGHEAN_NK_BAO_CAO_KQKD!$D:$D,NF$2))</f>
        <v>0</v>
      </c>
      <c r="NG6" s="13">
        <f ca="1">IF(NG$2="",0,INDEX(NGHEAN_NK_BAO_CAO_KQKD!$D:$D,NG$2))</f>
        <v>0</v>
      </c>
    </row>
    <row r="7" spans="1:371" ht="15.75" x14ac:dyDescent="0.25">
      <c r="A7" s="12" t="s">
        <v>2</v>
      </c>
      <c r="B7" s="13"/>
      <c r="C7" s="13">
        <f ca="1">+NGHEAN_NK_MUC_TIEU!B5/365*(TODAY()-DATE(YEAR(TODAY()),1,1))</f>
        <v>1164186301.369863</v>
      </c>
      <c r="D7" s="13">
        <f>+INDEX(NGHEAN_NK_BAO_CAO_KQKD!E:E,IF(COUNTA(NGHEAN_NK_BAO_CAO_KQKD!E:E)&lt;2,2,COUNTA(NGHEAN_NK_BAO_CAO_KQKD!E:E)))</f>
        <v>1087911353</v>
      </c>
      <c r="E7" s="13">
        <f t="shared" ca="1" si="6"/>
        <v>76274948.369863033</v>
      </c>
      <c r="F7" s="14">
        <f t="shared" ca="1" si="7"/>
        <v>0.93448218014581297</v>
      </c>
      <c r="G7" s="13">
        <f ca="1">IF(G$2="",0,INDEX(NGHEAN_NK_BAO_CAO_KQKD!$E:$E,G$2))</f>
        <v>0</v>
      </c>
      <c r="H7" s="13">
        <f ca="1">IF(H$2="",0,INDEX(NGHEAN_NK_BAO_CAO_KQKD!$E:$E,H$2))</f>
        <v>0</v>
      </c>
      <c r="I7" s="13">
        <f ca="1">IF(I$2="",0,INDEX(NGHEAN_NK_BAO_CAO_KQKD!$E:$E,I$2))</f>
        <v>0</v>
      </c>
      <c r="J7" s="13">
        <f ca="1">IF(J$2="",0,INDEX(NGHEAN_NK_BAO_CAO_KQKD!$E:$E,J$2))</f>
        <v>0</v>
      </c>
      <c r="K7" s="13">
        <f ca="1">IF(K$2="",0,INDEX(NGHEAN_NK_BAO_CAO_KQKD!$E:$E,K$2))</f>
        <v>0</v>
      </c>
      <c r="L7" s="13">
        <f ca="1">IF(L$2="",0,INDEX(NGHEAN_NK_BAO_CAO_KQKD!$E:$E,L$2))</f>
        <v>0</v>
      </c>
      <c r="M7" s="13">
        <f ca="1">IF(M$2="",0,INDEX(NGHEAN_NK_BAO_CAO_KQKD!$E:$E,M$2))</f>
        <v>0</v>
      </c>
      <c r="N7" s="13">
        <f ca="1">IF(N$2="",0,INDEX(NGHEAN_NK_BAO_CAO_KQKD!$E:$E,N$2))</f>
        <v>0</v>
      </c>
      <c r="O7" s="13">
        <f ca="1">IF(O$2="",0,INDEX(NGHEAN_NK_BAO_CAO_KQKD!$E:$E,O$2))</f>
        <v>0</v>
      </c>
      <c r="P7" s="13">
        <f ca="1">IF(P$2="",0,INDEX(NGHEAN_NK_BAO_CAO_KQKD!$E:$E,P$2))</f>
        <v>0</v>
      </c>
      <c r="Q7" s="13">
        <f ca="1">IF(Q$2="",0,INDEX(NGHEAN_NK_BAO_CAO_KQKD!$E:$E,Q$2))</f>
        <v>0</v>
      </c>
      <c r="R7" s="13">
        <f ca="1">IF(R$2="",0,INDEX(NGHEAN_NK_BAO_CAO_KQKD!$E:$E,R$2))</f>
        <v>0</v>
      </c>
      <c r="S7" s="13">
        <f ca="1">IF(S$2="",0,INDEX(NGHEAN_NK_BAO_CAO_KQKD!$E:$E,S$2))</f>
        <v>0</v>
      </c>
      <c r="T7" s="13">
        <f ca="1">IF(T$2="",0,INDEX(NGHEAN_NK_BAO_CAO_KQKD!$E:$E,T$2))</f>
        <v>0</v>
      </c>
      <c r="U7" s="13">
        <f ca="1">IF(U$2="",0,INDEX(NGHEAN_NK_BAO_CAO_KQKD!$E:$E,U$2))</f>
        <v>0</v>
      </c>
      <c r="V7" s="13">
        <f ca="1">IF(V$2="",0,INDEX(NGHEAN_NK_BAO_CAO_KQKD!$E:$E,V$2))</f>
        <v>0</v>
      </c>
      <c r="W7" s="13">
        <f ca="1">IF(W$2="",0,INDEX(NGHEAN_NK_BAO_CAO_KQKD!$E:$E,W$2))</f>
        <v>0</v>
      </c>
      <c r="X7" s="13">
        <f ca="1">IF(X$2="",0,INDEX(NGHEAN_NK_BAO_CAO_KQKD!$E:$E,X$2))</f>
        <v>0</v>
      </c>
      <c r="Y7" s="13">
        <f ca="1">IF(Y$2="",0,INDEX(NGHEAN_NK_BAO_CAO_KQKD!$E:$E,Y$2))</f>
        <v>0</v>
      </c>
      <c r="Z7" s="13">
        <f ca="1">IF(Z$2="",0,INDEX(NGHEAN_NK_BAO_CAO_KQKD!$E:$E,Z$2))</f>
        <v>0</v>
      </c>
      <c r="AA7" s="13">
        <f ca="1">IF(AA$2="",0,INDEX(NGHEAN_NK_BAO_CAO_KQKD!$E:$E,AA$2))</f>
        <v>0</v>
      </c>
      <c r="AB7" s="13">
        <f ca="1">IF(AB$2="",0,INDEX(NGHEAN_NK_BAO_CAO_KQKD!$E:$E,AB$2))</f>
        <v>0</v>
      </c>
      <c r="AC7" s="13">
        <f ca="1">IF(AC$2="",0,INDEX(NGHEAN_NK_BAO_CAO_KQKD!$E:$E,AC$2))</f>
        <v>0</v>
      </c>
      <c r="AD7" s="13">
        <f ca="1">IF(AD$2="",0,INDEX(NGHEAN_NK_BAO_CAO_KQKD!$E:$E,AD$2))</f>
        <v>0</v>
      </c>
      <c r="AE7" s="13">
        <f ca="1">IF(AE$2="",0,INDEX(NGHEAN_NK_BAO_CAO_KQKD!$E:$E,AE$2))</f>
        <v>0</v>
      </c>
      <c r="AF7" s="13">
        <f ca="1">IF(AF$2="",0,INDEX(NGHEAN_NK_BAO_CAO_KQKD!$E:$E,AF$2))</f>
        <v>0</v>
      </c>
      <c r="AG7" s="13">
        <f ca="1">IF(AG$2="",0,INDEX(NGHEAN_NK_BAO_CAO_KQKD!$E:$E,AG$2))</f>
        <v>0</v>
      </c>
      <c r="AH7" s="13">
        <f ca="1">IF(AH$2="",0,INDEX(NGHEAN_NK_BAO_CAO_KQKD!$E:$E,AH$2))</f>
        <v>0</v>
      </c>
      <c r="AI7" s="13">
        <f ca="1">IF(AI$2="",0,INDEX(NGHEAN_NK_BAO_CAO_KQKD!$E:$E,AI$2))</f>
        <v>0</v>
      </c>
      <c r="AJ7" s="13">
        <f ca="1">IF(AJ$2="",0,INDEX(NGHEAN_NK_BAO_CAO_KQKD!$E:$E,AJ$2))</f>
        <v>0</v>
      </c>
      <c r="AK7" s="13">
        <f ca="1">IF(AK$2="",0,INDEX(NGHEAN_NK_BAO_CAO_KQKD!$E:$E,AK$2))</f>
        <v>0</v>
      </c>
      <c r="AL7" s="13">
        <f ca="1">IF(AL$2="",0,INDEX(NGHEAN_NK_BAO_CAO_KQKD!$E:$E,AL$2))</f>
        <v>0</v>
      </c>
      <c r="AM7" s="13">
        <f ca="1">IF(AM$2="",0,INDEX(NGHEAN_NK_BAO_CAO_KQKD!$E:$E,AM$2))</f>
        <v>0</v>
      </c>
      <c r="AN7" s="13">
        <f ca="1">IF(AN$2="",0,INDEX(NGHEAN_NK_BAO_CAO_KQKD!$E:$E,AN$2))</f>
        <v>0</v>
      </c>
      <c r="AO7" s="13">
        <f ca="1">IF(AO$2="",0,INDEX(NGHEAN_NK_BAO_CAO_KQKD!$E:$E,AO$2))</f>
        <v>0</v>
      </c>
      <c r="AP7" s="13">
        <f ca="1">IF(AP$2="",0,INDEX(NGHEAN_NK_BAO_CAO_KQKD!$E:$E,AP$2))</f>
        <v>0</v>
      </c>
      <c r="AQ7" s="13">
        <f ca="1">IF(AQ$2="",0,INDEX(NGHEAN_NK_BAO_CAO_KQKD!$E:$E,AQ$2))</f>
        <v>0</v>
      </c>
      <c r="AR7" s="13">
        <f ca="1">IF(AR$2="",0,INDEX(NGHEAN_NK_BAO_CAO_KQKD!$E:$E,AR$2))</f>
        <v>0</v>
      </c>
      <c r="AS7" s="13">
        <f ca="1">IF(AS$2="",0,INDEX(NGHEAN_NK_BAO_CAO_KQKD!$E:$E,AS$2))</f>
        <v>0</v>
      </c>
      <c r="AT7" s="13">
        <f ca="1">IF(AT$2="",0,INDEX(NGHEAN_NK_BAO_CAO_KQKD!$E:$E,AT$2))</f>
        <v>0</v>
      </c>
      <c r="AU7" s="13">
        <f ca="1">IF(AU$2="",0,INDEX(NGHEAN_NK_BAO_CAO_KQKD!$E:$E,AU$2))</f>
        <v>0</v>
      </c>
      <c r="AV7" s="13">
        <f ca="1">IF(AV$2="",0,INDEX(NGHEAN_NK_BAO_CAO_KQKD!$E:$E,AV$2))</f>
        <v>0</v>
      </c>
      <c r="AW7" s="13">
        <f ca="1">IF(AW$2="",0,INDEX(NGHEAN_NK_BAO_CAO_KQKD!$E:$E,AW$2))</f>
        <v>0</v>
      </c>
      <c r="AX7" s="13">
        <f ca="1">IF(AX$2="",0,INDEX(NGHEAN_NK_BAO_CAO_KQKD!$E:$E,AX$2))</f>
        <v>0</v>
      </c>
      <c r="AY7" s="13">
        <f ca="1">IF(AY$2="",0,INDEX(NGHEAN_NK_BAO_CAO_KQKD!$E:$E,AY$2))</f>
        <v>0</v>
      </c>
      <c r="AZ7" s="13">
        <f ca="1">IF(AZ$2="",0,INDEX(NGHEAN_NK_BAO_CAO_KQKD!$E:$E,AZ$2))</f>
        <v>0</v>
      </c>
      <c r="BA7" s="13">
        <f ca="1">IF(BA$2="",0,INDEX(NGHEAN_NK_BAO_CAO_KQKD!$E:$E,BA$2))</f>
        <v>0</v>
      </c>
      <c r="BB7" s="13">
        <f ca="1">IF(BB$2="",0,INDEX(NGHEAN_NK_BAO_CAO_KQKD!$E:$E,BB$2))</f>
        <v>0</v>
      </c>
      <c r="BC7" s="13">
        <f ca="1">IF(BC$2="",0,INDEX(NGHEAN_NK_BAO_CAO_KQKD!$E:$E,BC$2))</f>
        <v>0</v>
      </c>
      <c r="BD7" s="13">
        <f ca="1">IF(BD$2="",0,INDEX(NGHEAN_NK_BAO_CAO_KQKD!$E:$E,BD$2))</f>
        <v>0</v>
      </c>
      <c r="BE7" s="13">
        <f ca="1">IF(BE$2="",0,INDEX(NGHEAN_NK_BAO_CAO_KQKD!$E:$E,BE$2))</f>
        <v>0</v>
      </c>
      <c r="BF7" s="13">
        <f ca="1">IF(BF$2="",0,INDEX(NGHEAN_NK_BAO_CAO_KQKD!$E:$E,BF$2))</f>
        <v>0</v>
      </c>
      <c r="BG7" s="13">
        <f ca="1">IF(BG$2="",0,INDEX(NGHEAN_NK_BAO_CAO_KQKD!$E:$E,BG$2))</f>
        <v>0</v>
      </c>
      <c r="BH7" s="13">
        <f ca="1">IF(BH$2="",0,INDEX(NGHEAN_NK_BAO_CAO_KQKD!$E:$E,BH$2))</f>
        <v>0</v>
      </c>
      <c r="BI7" s="13">
        <f ca="1">IF(BI$2="",0,INDEX(NGHEAN_NK_BAO_CAO_KQKD!$E:$E,BI$2))</f>
        <v>0</v>
      </c>
      <c r="BJ7" s="13">
        <f ca="1">IF(BJ$2="",0,INDEX(NGHEAN_NK_BAO_CAO_KQKD!$E:$E,BJ$2))</f>
        <v>0</v>
      </c>
      <c r="BK7" s="13">
        <f ca="1">IF(BK$2="",0,INDEX(NGHEAN_NK_BAO_CAO_KQKD!$E:$E,BK$2))</f>
        <v>0</v>
      </c>
      <c r="BL7" s="13">
        <f ca="1">IF(BL$2="",0,INDEX(NGHEAN_NK_BAO_CAO_KQKD!$E:$E,BL$2))</f>
        <v>0</v>
      </c>
      <c r="BM7" s="13">
        <f ca="1">IF(BM$2="",0,INDEX(NGHEAN_NK_BAO_CAO_KQKD!$E:$E,BM$2))</f>
        <v>0</v>
      </c>
      <c r="BN7" s="13">
        <f ca="1">IF(BN$2="",0,INDEX(NGHEAN_NK_BAO_CAO_KQKD!$E:$E,BN$2))</f>
        <v>0</v>
      </c>
      <c r="BO7" s="13">
        <f ca="1">IF(BO$2="",0,INDEX(NGHEAN_NK_BAO_CAO_KQKD!$E:$E,BO$2))</f>
        <v>0</v>
      </c>
      <c r="BP7" s="13">
        <f ca="1">IF(BP$2="",0,INDEX(NGHEAN_NK_BAO_CAO_KQKD!$E:$E,BP$2))</f>
        <v>0</v>
      </c>
      <c r="BQ7" s="13">
        <f ca="1">IF(BQ$2="",0,INDEX(NGHEAN_NK_BAO_CAO_KQKD!$E:$E,BQ$2))</f>
        <v>0</v>
      </c>
      <c r="BR7" s="13">
        <f ca="1">IF(BR$2="",0,INDEX(NGHEAN_NK_BAO_CAO_KQKD!$E:$E,BR$2))</f>
        <v>0</v>
      </c>
      <c r="BS7" s="13">
        <f ca="1">IF(BS$2="",0,INDEX(NGHEAN_NK_BAO_CAO_KQKD!$E:$E,BS$2))</f>
        <v>0</v>
      </c>
      <c r="BT7" s="13">
        <f ca="1">IF(BT$2="",0,INDEX(NGHEAN_NK_BAO_CAO_KQKD!$E:$E,BT$2))</f>
        <v>0</v>
      </c>
      <c r="BU7" s="13">
        <f ca="1">IF(BU$2="",0,INDEX(NGHEAN_NK_BAO_CAO_KQKD!$E:$E,BU$2))</f>
        <v>0</v>
      </c>
      <c r="BV7" s="13">
        <f ca="1">IF(BV$2="",0,INDEX(NGHEAN_NK_BAO_CAO_KQKD!$E:$E,BV$2))</f>
        <v>0</v>
      </c>
      <c r="BW7" s="13">
        <f ca="1">IF(BW$2="",0,INDEX(NGHEAN_NK_BAO_CAO_KQKD!$E:$E,BW$2))</f>
        <v>0</v>
      </c>
      <c r="BX7" s="13">
        <f ca="1">IF(BX$2="",0,INDEX(NGHEAN_NK_BAO_CAO_KQKD!$E:$E,BX$2))</f>
        <v>0</v>
      </c>
      <c r="BY7" s="13">
        <f ca="1">IF(BY$2="",0,INDEX(NGHEAN_NK_BAO_CAO_KQKD!$E:$E,BY$2))</f>
        <v>0</v>
      </c>
      <c r="BZ7" s="13">
        <f ca="1">IF(BZ$2="",0,INDEX(NGHEAN_NK_BAO_CAO_KQKD!$E:$E,BZ$2))</f>
        <v>0</v>
      </c>
      <c r="CA7" s="13">
        <f ca="1">IF(CA$2="",0,INDEX(NGHEAN_NK_BAO_CAO_KQKD!$E:$E,CA$2))</f>
        <v>0</v>
      </c>
      <c r="CB7" s="13">
        <f ca="1">IF(CB$2="",0,INDEX(NGHEAN_NK_BAO_CAO_KQKD!$E:$E,CB$2))</f>
        <v>0</v>
      </c>
      <c r="CC7" s="13">
        <f ca="1">IF(CC$2="",0,INDEX(NGHEAN_NK_BAO_CAO_KQKD!$E:$E,CC$2))</f>
        <v>0</v>
      </c>
      <c r="CD7" s="13">
        <f ca="1">IF(CD$2="",0,INDEX(NGHEAN_NK_BAO_CAO_KQKD!$E:$E,CD$2))</f>
        <v>0</v>
      </c>
      <c r="CE7" s="13">
        <f ca="1">IF(CE$2="",0,INDEX(NGHEAN_NK_BAO_CAO_KQKD!$E:$E,CE$2))</f>
        <v>0</v>
      </c>
      <c r="CF7" s="13">
        <f ca="1">IF(CF$2="",0,INDEX(NGHEAN_NK_BAO_CAO_KQKD!$E:$E,CF$2))</f>
        <v>0</v>
      </c>
      <c r="CG7" s="13">
        <f ca="1">IF(CG$2="",0,INDEX(NGHEAN_NK_BAO_CAO_KQKD!$E:$E,CG$2))</f>
        <v>0</v>
      </c>
      <c r="CH7" s="13">
        <f ca="1">IF(CH$2="",0,INDEX(NGHEAN_NK_BAO_CAO_KQKD!$E:$E,CH$2))</f>
        <v>0</v>
      </c>
      <c r="CI7" s="13">
        <f ca="1">IF(CI$2="",0,INDEX(NGHEAN_NK_BAO_CAO_KQKD!$E:$E,CI$2))</f>
        <v>0</v>
      </c>
      <c r="CJ7" s="13">
        <f ca="1">IF(CJ$2="",0,INDEX(NGHEAN_NK_BAO_CAO_KQKD!$E:$E,CJ$2))</f>
        <v>0</v>
      </c>
      <c r="CK7" s="13">
        <f ca="1">IF(CK$2="",0,INDEX(NGHEAN_NK_BAO_CAO_KQKD!$E:$E,CK$2))</f>
        <v>0</v>
      </c>
      <c r="CL7" s="13">
        <f ca="1">IF(CL$2="",0,INDEX(NGHEAN_NK_BAO_CAO_KQKD!$E:$E,CL$2))</f>
        <v>0</v>
      </c>
      <c r="CM7" s="13">
        <f ca="1">IF(CM$2="",0,INDEX(NGHEAN_NK_BAO_CAO_KQKD!$E:$E,CM$2))</f>
        <v>0</v>
      </c>
      <c r="CN7" s="13">
        <f ca="1">IF(CN$2="",0,INDEX(NGHEAN_NK_BAO_CAO_KQKD!$E:$E,CN$2))</f>
        <v>0</v>
      </c>
      <c r="CO7" s="13">
        <f ca="1">IF(CO$2="",0,INDEX(NGHEAN_NK_BAO_CAO_KQKD!$E:$E,CO$2))</f>
        <v>0</v>
      </c>
      <c r="CP7" s="13">
        <f ca="1">IF(CP$2="",0,INDEX(NGHEAN_NK_BAO_CAO_KQKD!$E:$E,CP$2))</f>
        <v>0</v>
      </c>
      <c r="CQ7" s="13">
        <f ca="1">IF(CQ$2="",0,INDEX(NGHEAN_NK_BAO_CAO_KQKD!$E:$E,CQ$2))</f>
        <v>0</v>
      </c>
      <c r="CR7" s="13">
        <f ca="1">IF(CR$2="",0,INDEX(NGHEAN_NK_BAO_CAO_KQKD!$E:$E,CR$2))</f>
        <v>0</v>
      </c>
      <c r="CS7" s="13">
        <f ca="1">IF(CS$2="",0,INDEX(NGHEAN_NK_BAO_CAO_KQKD!$E:$E,CS$2))</f>
        <v>0</v>
      </c>
      <c r="CT7" s="13">
        <f ca="1">IF(CT$2="",0,INDEX(NGHEAN_NK_BAO_CAO_KQKD!$E:$E,CT$2))</f>
        <v>0</v>
      </c>
      <c r="CU7" s="13">
        <f ca="1">IF(CU$2="",0,INDEX(NGHEAN_NK_BAO_CAO_KQKD!$E:$E,CU$2))</f>
        <v>0</v>
      </c>
      <c r="CV7" s="13">
        <f ca="1">IF(CV$2="",0,INDEX(NGHEAN_NK_BAO_CAO_KQKD!$E:$E,CV$2))</f>
        <v>0</v>
      </c>
      <c r="CW7" s="13">
        <f ca="1">IF(CW$2="",0,INDEX(NGHEAN_NK_BAO_CAO_KQKD!$E:$E,CW$2))</f>
        <v>0</v>
      </c>
      <c r="CX7" s="13">
        <f ca="1">IF(CX$2="",0,INDEX(NGHEAN_NK_BAO_CAO_KQKD!$E:$E,CX$2))</f>
        <v>0</v>
      </c>
      <c r="CY7" s="13">
        <f ca="1">IF(CY$2="",0,INDEX(NGHEAN_NK_BAO_CAO_KQKD!$E:$E,CY$2))</f>
        <v>0</v>
      </c>
      <c r="CZ7" s="13">
        <f ca="1">IF(CZ$2="",0,INDEX(NGHEAN_NK_BAO_CAO_KQKD!$E:$E,CZ$2))</f>
        <v>0</v>
      </c>
      <c r="DA7" s="13">
        <f ca="1">IF(DA$2="",0,INDEX(NGHEAN_NK_BAO_CAO_KQKD!$E:$E,DA$2))</f>
        <v>0</v>
      </c>
      <c r="DB7" s="13">
        <f ca="1">IF(DB$2="",0,INDEX(NGHEAN_NK_BAO_CAO_KQKD!$E:$E,DB$2))</f>
        <v>0</v>
      </c>
      <c r="DC7" s="13">
        <f ca="1">IF(DC$2="",0,INDEX(NGHEAN_NK_BAO_CAO_KQKD!$E:$E,DC$2))</f>
        <v>0</v>
      </c>
      <c r="DD7" s="13">
        <f ca="1">IF(DD$2="",0,INDEX(NGHEAN_NK_BAO_CAO_KQKD!$E:$E,DD$2))</f>
        <v>0</v>
      </c>
      <c r="DE7" s="13">
        <f ca="1">IF(DE$2="",0,INDEX(NGHEAN_NK_BAO_CAO_KQKD!$E:$E,DE$2))</f>
        <v>0</v>
      </c>
      <c r="DF7" s="13">
        <f ca="1">IF(DF$2="",0,INDEX(NGHEAN_NK_BAO_CAO_KQKD!$E:$E,DF$2))</f>
        <v>0</v>
      </c>
      <c r="DG7" s="13">
        <f ca="1">IF(DG$2="",0,INDEX(NGHEAN_NK_BAO_CAO_KQKD!$E:$E,DG$2))</f>
        <v>0</v>
      </c>
      <c r="DH7" s="13">
        <f ca="1">IF(DH$2="",0,INDEX(NGHEAN_NK_BAO_CAO_KQKD!$E:$E,DH$2))</f>
        <v>0</v>
      </c>
      <c r="DI7" s="13">
        <f ca="1">IF(DI$2="",0,INDEX(NGHEAN_NK_BAO_CAO_KQKD!$E:$E,DI$2))</f>
        <v>0</v>
      </c>
      <c r="DJ7" s="13">
        <f ca="1">IF(DJ$2="",0,INDEX(NGHEAN_NK_BAO_CAO_KQKD!$E:$E,DJ$2))</f>
        <v>0</v>
      </c>
      <c r="DK7" s="13">
        <f ca="1">IF(DK$2="",0,INDEX(NGHEAN_NK_BAO_CAO_KQKD!$E:$E,DK$2))</f>
        <v>0</v>
      </c>
      <c r="DL7" s="13">
        <f ca="1">IF(DL$2="",0,INDEX(NGHEAN_NK_BAO_CAO_KQKD!$E:$E,DL$2))</f>
        <v>0</v>
      </c>
      <c r="DM7" s="13">
        <f ca="1">IF(DM$2="",0,INDEX(NGHEAN_NK_BAO_CAO_KQKD!$E:$E,DM$2))</f>
        <v>0</v>
      </c>
      <c r="DN7" s="13">
        <f ca="1">IF(DN$2="",0,INDEX(NGHEAN_NK_BAO_CAO_KQKD!$E:$E,DN$2))</f>
        <v>0</v>
      </c>
      <c r="DO7" s="13">
        <f ca="1">IF(DO$2="",0,INDEX(NGHEAN_NK_BAO_CAO_KQKD!$E:$E,DO$2))</f>
        <v>0</v>
      </c>
      <c r="DP7" s="13">
        <f ca="1">IF(DP$2="",0,INDEX(NGHEAN_NK_BAO_CAO_KQKD!$E:$E,DP$2))</f>
        <v>0</v>
      </c>
      <c r="DQ7" s="13">
        <f ca="1">IF(DQ$2="",0,INDEX(NGHEAN_NK_BAO_CAO_KQKD!$E:$E,DQ$2))</f>
        <v>0</v>
      </c>
      <c r="DR7" s="13">
        <f ca="1">IF(DR$2="",0,INDEX(NGHEAN_NK_BAO_CAO_KQKD!$E:$E,DR$2))</f>
        <v>0</v>
      </c>
      <c r="DS7" s="13">
        <f ca="1">IF(DS$2="",0,INDEX(NGHEAN_NK_BAO_CAO_KQKD!$E:$E,DS$2))</f>
        <v>0</v>
      </c>
      <c r="DT7" s="13">
        <f ca="1">IF(DT$2="",0,INDEX(NGHEAN_NK_BAO_CAO_KQKD!$E:$E,DT$2))</f>
        <v>0</v>
      </c>
      <c r="DU7" s="13">
        <f ca="1">IF(DU$2="",0,INDEX(NGHEAN_NK_BAO_CAO_KQKD!$E:$E,DU$2))</f>
        <v>0</v>
      </c>
      <c r="DV7" s="13">
        <f ca="1">IF(DV$2="",0,INDEX(NGHEAN_NK_BAO_CAO_KQKD!$E:$E,DV$2))</f>
        <v>0</v>
      </c>
      <c r="DW7" s="13">
        <f ca="1">IF(DW$2="",0,INDEX(NGHEAN_NK_BAO_CAO_KQKD!$E:$E,DW$2))</f>
        <v>0</v>
      </c>
      <c r="DX7" s="13">
        <f ca="1">IF(DX$2="",0,INDEX(NGHEAN_NK_BAO_CAO_KQKD!$E:$E,DX$2))</f>
        <v>0</v>
      </c>
      <c r="DY7" s="13">
        <f ca="1">IF(DY$2="",0,INDEX(NGHEAN_NK_BAO_CAO_KQKD!$E:$E,DY$2))</f>
        <v>0</v>
      </c>
      <c r="DZ7" s="13">
        <f ca="1">IF(DZ$2="",0,INDEX(NGHEAN_NK_BAO_CAO_KQKD!$E:$E,DZ$2))</f>
        <v>0</v>
      </c>
      <c r="EA7" s="13">
        <f ca="1">IF(EA$2="",0,INDEX(NGHEAN_NK_BAO_CAO_KQKD!$E:$E,EA$2))</f>
        <v>0</v>
      </c>
      <c r="EB7" s="13">
        <f ca="1">IF(EB$2="",0,INDEX(NGHEAN_NK_BAO_CAO_KQKD!$E:$E,EB$2))</f>
        <v>0</v>
      </c>
      <c r="EC7" s="13">
        <f ca="1">IF(EC$2="",0,INDEX(NGHEAN_NK_BAO_CAO_KQKD!$E:$E,EC$2))</f>
        <v>0</v>
      </c>
      <c r="ED7" s="13">
        <f ca="1">IF(ED$2="",0,INDEX(NGHEAN_NK_BAO_CAO_KQKD!$E:$E,ED$2))</f>
        <v>0</v>
      </c>
      <c r="EE7" s="13">
        <f ca="1">IF(EE$2="",0,INDEX(NGHEAN_NK_BAO_CAO_KQKD!$E:$E,EE$2))</f>
        <v>0</v>
      </c>
      <c r="EF7" s="13">
        <f ca="1">IF(EF$2="",0,INDEX(NGHEAN_NK_BAO_CAO_KQKD!$E:$E,EF$2))</f>
        <v>0</v>
      </c>
      <c r="EG7" s="13">
        <f ca="1">IF(EG$2="",0,INDEX(NGHEAN_NK_BAO_CAO_KQKD!$E:$E,EG$2))</f>
        <v>0</v>
      </c>
      <c r="EH7" s="13">
        <f ca="1">IF(EH$2="",0,INDEX(NGHEAN_NK_BAO_CAO_KQKD!$E:$E,EH$2))</f>
        <v>0</v>
      </c>
      <c r="EI7" s="13">
        <f ca="1">IF(EI$2="",0,INDEX(NGHEAN_NK_BAO_CAO_KQKD!$E:$E,EI$2))</f>
        <v>0</v>
      </c>
      <c r="EJ7" s="13">
        <f ca="1">IF(EJ$2="",0,INDEX(NGHEAN_NK_BAO_CAO_KQKD!$E:$E,EJ$2))</f>
        <v>0</v>
      </c>
      <c r="EK7" s="13">
        <f ca="1">IF(EK$2="",0,INDEX(NGHEAN_NK_BAO_CAO_KQKD!$E:$E,EK$2))</f>
        <v>0</v>
      </c>
      <c r="EL7" s="13">
        <f ca="1">IF(EL$2="",0,INDEX(NGHEAN_NK_BAO_CAO_KQKD!$E:$E,EL$2))</f>
        <v>0</v>
      </c>
      <c r="EM7" s="13">
        <f ca="1">IF(EM$2="",0,INDEX(NGHEAN_NK_BAO_CAO_KQKD!$E:$E,EM$2))</f>
        <v>0</v>
      </c>
      <c r="EN7" s="13">
        <f ca="1">IF(EN$2="",0,INDEX(NGHEAN_NK_BAO_CAO_KQKD!$E:$E,EN$2))</f>
        <v>0</v>
      </c>
      <c r="EO7" s="13">
        <f ca="1">IF(EO$2="",0,INDEX(NGHEAN_NK_BAO_CAO_KQKD!$E:$E,EO$2))</f>
        <v>0</v>
      </c>
      <c r="EP7" s="13">
        <f ca="1">IF(EP$2="",0,INDEX(NGHEAN_NK_BAO_CAO_KQKD!$E:$E,EP$2))</f>
        <v>0</v>
      </c>
      <c r="EQ7" s="13">
        <f ca="1">IF(EQ$2="",0,INDEX(NGHEAN_NK_BAO_CAO_KQKD!$E:$E,EQ$2))</f>
        <v>0</v>
      </c>
      <c r="ER7" s="13">
        <f ca="1">IF(ER$2="",0,INDEX(NGHEAN_NK_BAO_CAO_KQKD!$E:$E,ER$2))</f>
        <v>702295436</v>
      </c>
      <c r="ES7" s="13">
        <f ca="1">IF(ES$2="",0,INDEX(NGHEAN_NK_BAO_CAO_KQKD!$E:$E,ES$2))</f>
        <v>702295436</v>
      </c>
      <c r="ET7" s="13">
        <f ca="1">IF(ET$2="",0,INDEX(NGHEAN_NK_BAO_CAO_KQKD!$E:$E,ET$2))</f>
        <v>702295436</v>
      </c>
      <c r="EU7" s="13">
        <f ca="1">IF(EU$2="",0,INDEX(NGHEAN_NK_BAO_CAO_KQKD!$E:$E,EU$2))</f>
        <v>717475299</v>
      </c>
      <c r="EV7" s="13">
        <f ca="1">IF(EV$2="",0,INDEX(NGHEAN_NK_BAO_CAO_KQKD!$E:$E,EV$2))</f>
        <v>717475299</v>
      </c>
      <c r="EW7" s="13">
        <f ca="1">IF(EW$2="",0,INDEX(NGHEAN_NK_BAO_CAO_KQKD!$E:$E,EW$2))</f>
        <v>0</v>
      </c>
      <c r="EX7" s="13">
        <f ca="1">IF(EX$2="",0,INDEX(NGHEAN_NK_BAO_CAO_KQKD!$E:$E,EX$2))</f>
        <v>717656799</v>
      </c>
      <c r="EY7" s="13">
        <f ca="1">IF(EY$2="",0,INDEX(NGHEAN_NK_BAO_CAO_KQKD!$E:$E,EY$2))</f>
        <v>718634276</v>
      </c>
      <c r="EZ7" s="13">
        <f ca="1">IF(EZ$2="",0,INDEX(NGHEAN_NK_BAO_CAO_KQKD!$E:$E,EZ$2))</f>
        <v>719990160</v>
      </c>
      <c r="FA7" s="13">
        <f ca="1">IF(FA$2="",0,INDEX(NGHEAN_NK_BAO_CAO_KQKD!$E:$E,FA$2))</f>
        <v>720641811</v>
      </c>
      <c r="FB7" s="13">
        <f ca="1">IF(FB$2="",0,INDEX(NGHEAN_NK_BAO_CAO_KQKD!$E:$E,FB$2))</f>
        <v>743714511</v>
      </c>
      <c r="FC7" s="13">
        <f ca="1">IF(FC$2="",0,INDEX(NGHEAN_NK_BAO_CAO_KQKD!$E:$E,FC$2))</f>
        <v>751292511</v>
      </c>
      <c r="FD7" s="13">
        <f ca="1">IF(FD$2="",0,INDEX(NGHEAN_NK_BAO_CAO_KQKD!$E:$E,FD$2))</f>
        <v>0</v>
      </c>
      <c r="FE7" s="13">
        <f ca="1">IF(FE$2="",0,INDEX(NGHEAN_NK_BAO_CAO_KQKD!$E:$E,FE$2))</f>
        <v>757558341</v>
      </c>
      <c r="FF7" s="13">
        <f ca="1">IF(FF$2="",0,INDEX(NGHEAN_NK_BAO_CAO_KQKD!$E:$E,FF$2))</f>
        <v>757558341</v>
      </c>
      <c r="FG7" s="13">
        <f ca="1">IF(FG$2="",0,INDEX(NGHEAN_NK_BAO_CAO_KQKD!$E:$E,FG$2))</f>
        <v>757558341</v>
      </c>
      <c r="FH7" s="13">
        <f ca="1">IF(FH$2="",0,INDEX(NGHEAN_NK_BAO_CAO_KQKD!$E:$E,FH$2))</f>
        <v>757558341</v>
      </c>
      <c r="FI7" s="13">
        <f ca="1">IF(FI$2="",0,INDEX(NGHEAN_NK_BAO_CAO_KQKD!$E:$E,FI$2))</f>
        <v>757688341</v>
      </c>
      <c r="FJ7" s="13">
        <f ca="1">IF(FJ$2="",0,INDEX(NGHEAN_NK_BAO_CAO_KQKD!$E:$E,FJ$2))</f>
        <v>757558341</v>
      </c>
      <c r="FK7" s="13">
        <f ca="1">IF(FK$2="",0,INDEX(NGHEAN_NK_BAO_CAO_KQKD!$E:$E,FK$2))</f>
        <v>0</v>
      </c>
      <c r="FL7" s="13">
        <f ca="1">IF(FL$2="",0,INDEX(NGHEAN_NK_BAO_CAO_KQKD!$E:$E,FL$2))</f>
        <v>757897553</v>
      </c>
      <c r="FM7" s="13">
        <f ca="1">IF(FM$2="",0,INDEX(NGHEAN_NK_BAO_CAO_KQKD!$E:$E,FM$2))</f>
        <v>757897553</v>
      </c>
      <c r="FN7" s="13">
        <f ca="1">IF(FN$2="",0,INDEX(NGHEAN_NK_BAO_CAO_KQKD!$E:$E,FN$2))</f>
        <v>757897553</v>
      </c>
      <c r="FO7" s="13">
        <f ca="1">IF(FO$2="",0,INDEX(NGHEAN_NK_BAO_CAO_KQKD!$E:$E,FO$2))</f>
        <v>757897553</v>
      </c>
      <c r="FP7" s="13">
        <f ca="1">IF(FP$2="",0,INDEX(NGHEAN_NK_BAO_CAO_KQKD!$E:$E,FP$2))</f>
        <v>774264953</v>
      </c>
      <c r="FQ7" s="13">
        <f ca="1">IF(FQ$2="",0,INDEX(NGHEAN_NK_BAO_CAO_KQKD!$E:$E,FQ$2))</f>
        <v>804907953</v>
      </c>
      <c r="FR7" s="13">
        <f ca="1">IF(FR$2="",0,INDEX(NGHEAN_NK_BAO_CAO_KQKD!$E:$E,FR$2))</f>
        <v>0</v>
      </c>
      <c r="FS7" s="13">
        <f ca="1">IF(FS$2="",0,INDEX(NGHEAN_NK_BAO_CAO_KQKD!$E:$E,FS$2))</f>
        <v>804907953</v>
      </c>
      <c r="FT7" s="13">
        <f ca="1">IF(FT$2="",0,INDEX(NGHEAN_NK_BAO_CAO_KQKD!$E:$E,FT$2))</f>
        <v>806365513</v>
      </c>
      <c r="FU7" s="13">
        <f ca="1">IF(FU$2="",0,INDEX(NGHEAN_NK_BAO_CAO_KQKD!$E:$E,FU$2))</f>
        <v>806386413</v>
      </c>
      <c r="FV7" s="13">
        <f ca="1">IF(FV$2="",0,INDEX(NGHEAN_NK_BAO_CAO_KQKD!$E:$E,FV$2))</f>
        <v>807872219</v>
      </c>
      <c r="FW7" s="13">
        <f ca="1">IF(FW$2="",0,INDEX(NGHEAN_NK_BAO_CAO_KQKD!$E:$E,FW$2))</f>
        <v>808424488</v>
      </c>
      <c r="FX7" s="13">
        <f ca="1">IF(FX$2="",0,INDEX(NGHEAN_NK_BAO_CAO_KQKD!$E:$E,FX$2))</f>
        <v>811742687</v>
      </c>
      <c r="FY7" s="13">
        <f ca="1">IF(FY$2="",0,INDEX(NGHEAN_NK_BAO_CAO_KQKD!$E:$E,FY$2))</f>
        <v>0</v>
      </c>
      <c r="FZ7" s="13">
        <f ca="1">IF(FZ$2="",0,INDEX(NGHEAN_NK_BAO_CAO_KQKD!$E:$E,FZ$2))</f>
        <v>811742687</v>
      </c>
      <c r="GA7" s="13">
        <f ca="1">IF(GA$2="",0,INDEX(NGHEAN_NK_BAO_CAO_KQKD!$E:$E,GA$2))</f>
        <v>811742687</v>
      </c>
      <c r="GB7" s="13">
        <f ca="1">IF(GB$2="",0,INDEX(NGHEAN_NK_BAO_CAO_KQKD!$E:$E,GB$2))</f>
        <v>811882687</v>
      </c>
      <c r="GC7" s="13">
        <f ca="1">IF(GC$2="",0,INDEX(NGHEAN_NK_BAO_CAO_KQKD!$E:$E,GC$2))</f>
        <v>811947687</v>
      </c>
      <c r="GD7" s="13">
        <f ca="1">IF(GD$2="",0,INDEX(NGHEAN_NK_BAO_CAO_KQKD!$E:$E,GD$2))</f>
        <v>812159187</v>
      </c>
      <c r="GE7" s="13">
        <f ca="1">IF(GE$2="",0,INDEX(NGHEAN_NK_BAO_CAO_KQKD!$E:$E,GE$2))</f>
        <v>821843187</v>
      </c>
      <c r="GF7" s="13">
        <f ca="1">IF(GF$2="",0,INDEX(NGHEAN_NK_BAO_CAO_KQKD!$E:$E,GF$2))</f>
        <v>0</v>
      </c>
      <c r="GG7" s="13">
        <f ca="1">IF(GG$2="",0,INDEX(NGHEAN_NK_BAO_CAO_KQKD!$E:$E,GG$2))</f>
        <v>844616687</v>
      </c>
      <c r="GH7" s="13">
        <f ca="1">IF(GH$2="",0,INDEX(NGHEAN_NK_BAO_CAO_KQKD!$E:$E,GH$2))</f>
        <v>850826377</v>
      </c>
      <c r="GI7" s="13">
        <f ca="1">IF(GI$2="",0,INDEX(NGHEAN_NK_BAO_CAO_KQKD!$E:$E,GI$2))</f>
        <v>851377377</v>
      </c>
      <c r="GJ7" s="13">
        <f ca="1">IF(GJ$2="",0,INDEX(NGHEAN_NK_BAO_CAO_KQKD!$E:$E,GJ$2))</f>
        <v>851377377</v>
      </c>
      <c r="GK7" s="13">
        <f ca="1">IF(GK$2="",0,INDEX(NGHEAN_NK_BAO_CAO_KQKD!$E:$E,GK$2))</f>
        <v>846424053</v>
      </c>
      <c r="GL7" s="13">
        <f ca="1">IF(GL$2="",0,INDEX(NGHEAN_NK_BAO_CAO_KQKD!$E:$E,GL$2))</f>
        <v>852633743</v>
      </c>
      <c r="GM7" s="13">
        <f ca="1">IF(GM$2="",0,INDEX(NGHEAN_NK_BAO_CAO_KQKD!$E:$E,GM$2))</f>
        <v>0</v>
      </c>
      <c r="GN7" s="13">
        <f ca="1">IF(GN$2="",0,INDEX(NGHEAN_NK_BAO_CAO_KQKD!$E:$E,GN$2))</f>
        <v>852633743</v>
      </c>
      <c r="GO7" s="13">
        <f ca="1">IF(GO$2="",0,INDEX(NGHEAN_NK_BAO_CAO_KQKD!$E:$E,GO$2))</f>
        <v>853807127</v>
      </c>
      <c r="GP7" s="13">
        <f ca="1">IF(GP$2="",0,INDEX(NGHEAN_NK_BAO_CAO_KQKD!$E:$E,GP$2))</f>
        <v>853807127</v>
      </c>
      <c r="GQ7" s="13">
        <f ca="1">IF(GQ$2="",0,INDEX(NGHEAN_NK_BAO_CAO_KQKD!$E:$E,GQ$2))</f>
        <v>854828177</v>
      </c>
      <c r="GR7" s="13">
        <f ca="1">IF(GR$2="",0,INDEX(NGHEAN_NK_BAO_CAO_KQKD!$E:$E,GR$2))</f>
        <v>854828177</v>
      </c>
      <c r="GS7" s="13">
        <f ca="1">IF(GS$2="",0,INDEX(NGHEAN_NK_BAO_CAO_KQKD!$E:$E,GS$2))</f>
        <v>855094677</v>
      </c>
      <c r="GT7" s="13">
        <f ca="1">IF(GT$2="",0,INDEX(NGHEAN_NK_BAO_CAO_KQKD!$E:$E,GT$2))</f>
        <v>0</v>
      </c>
      <c r="GU7" s="13">
        <f ca="1">IF(GU$2="",0,INDEX(NGHEAN_NK_BAO_CAO_KQKD!$E:$E,GU$2))</f>
        <v>855094677</v>
      </c>
      <c r="GV7" s="13">
        <f ca="1">IF(GV$2="",0,INDEX(NGHEAN_NK_BAO_CAO_KQKD!$E:$E,GV$2))</f>
        <v>886218157</v>
      </c>
      <c r="GW7" s="13">
        <f ca="1">IF(GW$2="",0,INDEX(NGHEAN_NK_BAO_CAO_KQKD!$E:$E,GW$2))</f>
        <v>886218157</v>
      </c>
      <c r="GX7" s="13">
        <f ca="1">IF(GX$2="",0,INDEX(NGHEAN_NK_BAO_CAO_KQKD!$E:$E,GX$2))</f>
        <v>886218157</v>
      </c>
      <c r="GY7" s="13">
        <f ca="1">IF(GY$2="",0,INDEX(NGHEAN_NK_BAO_CAO_KQKD!$E:$E,GY$2))</f>
        <v>886538157</v>
      </c>
      <c r="GZ7" s="13">
        <f ca="1">IF(GZ$2="",0,INDEX(NGHEAN_NK_BAO_CAO_KQKD!$E:$E,GZ$2))</f>
        <v>886358157</v>
      </c>
      <c r="HA7" s="13">
        <f ca="1">IF(HA$2="",0,INDEX(NGHEAN_NK_BAO_CAO_KQKD!$E:$E,HA$2))</f>
        <v>0</v>
      </c>
      <c r="HB7" s="13">
        <f ca="1">IF(HB$2="",0,INDEX(NGHEAN_NK_BAO_CAO_KQKD!$E:$E,HB$2))</f>
        <v>886578157</v>
      </c>
      <c r="HC7" s="13">
        <f ca="1">IF(HC$2="",0,INDEX(NGHEAN_NK_BAO_CAO_KQKD!$E:$E,HC$2))</f>
        <v>886578157</v>
      </c>
      <c r="HD7" s="13">
        <f ca="1">IF(HD$2="",0,INDEX(NGHEAN_NK_BAO_CAO_KQKD!$E:$E,HD$2))</f>
        <v>889262829</v>
      </c>
      <c r="HE7" s="13">
        <f ca="1">IF(HE$2="",0,INDEX(NGHEAN_NK_BAO_CAO_KQKD!$E:$E,HE$2))</f>
        <v>889556829</v>
      </c>
      <c r="HF7" s="13">
        <f ca="1">IF(HF$2="",0,INDEX(NGHEAN_NK_BAO_CAO_KQKD!$E:$E,HF$2))</f>
        <v>889556829</v>
      </c>
      <c r="HG7" s="13">
        <f ca="1">IF(HG$2="",0,INDEX(NGHEAN_NK_BAO_CAO_KQKD!$E:$E,HG$2))</f>
        <v>889556829</v>
      </c>
      <c r="HH7" s="13">
        <f ca="1">IF(HH$2="",0,INDEX(NGHEAN_NK_BAO_CAO_KQKD!$E:$E,HH$2))</f>
        <v>0</v>
      </c>
      <c r="HI7" s="13">
        <f ca="1">IF(HI$2="",0,INDEX(NGHEAN_NK_BAO_CAO_KQKD!$E:$E,HI$2))</f>
        <v>889556829</v>
      </c>
      <c r="HJ7" s="13">
        <f ca="1">IF(HJ$2="",0,INDEX(NGHEAN_NK_BAO_CAO_KQKD!$E:$E,HJ$2))</f>
        <v>893880329</v>
      </c>
      <c r="HK7" s="13">
        <f ca="1">IF(HK$2="",0,INDEX(NGHEAN_NK_BAO_CAO_KQKD!$E:$E,HK$2))</f>
        <v>916653829</v>
      </c>
      <c r="HL7" s="13">
        <f ca="1">IF(HL$2="",0,INDEX(NGHEAN_NK_BAO_CAO_KQKD!$E:$E,HL$2))</f>
        <v>919133111</v>
      </c>
      <c r="HM7" s="13">
        <f ca="1">IF(HM$2="",0,INDEX(NGHEAN_NK_BAO_CAO_KQKD!$E:$E,HM$2))</f>
        <v>926303656</v>
      </c>
      <c r="HN7" s="13">
        <f ca="1">IF(HN$2="",0,INDEX(NGHEAN_NK_BAO_CAO_KQKD!$E:$E,HN$2))</f>
        <v>926350956</v>
      </c>
      <c r="HO7" s="13">
        <f ca="1">IF(HO$2="",0,INDEX(NGHEAN_NK_BAO_CAO_KQKD!$E:$E,HO$2))</f>
        <v>0</v>
      </c>
      <c r="HP7" s="13">
        <f ca="1">IF(HP$2="",0,INDEX(NGHEAN_NK_BAO_CAO_KQKD!$E:$E,HP$2))</f>
        <v>926350956</v>
      </c>
      <c r="HQ7" s="13">
        <f ca="1">IF(HQ$2="",0,INDEX(NGHEAN_NK_BAO_CAO_KQKD!$E:$E,HQ$2))</f>
        <v>926350956</v>
      </c>
      <c r="HR7" s="13">
        <f ca="1">IF(HR$2="",0,INDEX(NGHEAN_NK_BAO_CAO_KQKD!$E:$E,HR$2))</f>
        <v>926350956</v>
      </c>
      <c r="HS7" s="13">
        <f ca="1">IF(HS$2="",0,INDEX(NGHEAN_NK_BAO_CAO_KQKD!$E:$E,HS$2))</f>
        <v>926350956</v>
      </c>
      <c r="HT7" s="13">
        <f ca="1">IF(HT$2="",0,INDEX(NGHEAN_NK_BAO_CAO_KQKD!$E:$E,HT$2))</f>
        <v>926520956</v>
      </c>
      <c r="HU7" s="13">
        <f ca="1">IF(HU$2="",0,INDEX(NGHEAN_NK_BAO_CAO_KQKD!$E:$E,HU$2))</f>
        <v>938520956</v>
      </c>
      <c r="HV7" s="13">
        <f ca="1">IF(HV$2="",0,INDEX(NGHEAN_NK_BAO_CAO_KQKD!$E:$E,HV$2))</f>
        <v>0</v>
      </c>
      <c r="HW7" s="13">
        <f ca="1">IF(HW$2="",0,INDEX(NGHEAN_NK_BAO_CAO_KQKD!$E:$E,HW$2))</f>
        <v>938520956</v>
      </c>
      <c r="HX7" s="13">
        <f ca="1">IF(HX$2="",0,INDEX(NGHEAN_NK_BAO_CAO_KQKD!$E:$E,HX$2))</f>
        <v>938520956</v>
      </c>
      <c r="HY7" s="13">
        <f ca="1">IF(HY$2="",0,INDEX(NGHEAN_NK_BAO_CAO_KQKD!$E:$E,HY$2))</f>
        <v>938553956</v>
      </c>
      <c r="HZ7" s="13">
        <f ca="1">IF(HZ$2="",0,INDEX(NGHEAN_NK_BAO_CAO_KQKD!$E:$E,HZ$2))</f>
        <v>969180456</v>
      </c>
      <c r="IA7" s="13">
        <f ca="1">IF(IA$2="",0,INDEX(NGHEAN_NK_BAO_CAO_KQKD!$E:$E,IA$2))</f>
        <v>969180456</v>
      </c>
      <c r="IB7" s="13">
        <f ca="1">IF(IB$2="",0,INDEX(NGHEAN_NK_BAO_CAO_KQKD!$E:$E,IB$2))</f>
        <v>971776001</v>
      </c>
      <c r="IC7" s="13">
        <f ca="1">IF(IC$2="",0,INDEX(NGHEAN_NK_BAO_CAO_KQKD!$E:$E,IC$2))</f>
        <v>0</v>
      </c>
      <c r="ID7" s="13">
        <f ca="1">IF(ID$2="",0,INDEX(NGHEAN_NK_BAO_CAO_KQKD!$E:$E,ID$2))</f>
        <v>972270033</v>
      </c>
      <c r="IE7" s="13">
        <f ca="1">IF(IE$2="",0,INDEX(NGHEAN_NK_BAO_CAO_KQKD!$E:$E,IE$2))</f>
        <v>972270033</v>
      </c>
      <c r="IF7" s="13">
        <f ca="1">IF(IF$2="",0,INDEX(NGHEAN_NK_BAO_CAO_KQKD!$E:$E,IF$2))</f>
        <v>972270033</v>
      </c>
      <c r="IG7" s="13">
        <f ca="1">IF(IG$2="",0,INDEX(NGHEAN_NK_BAO_CAO_KQKD!$E:$E,IG$2))</f>
        <v>973739377</v>
      </c>
      <c r="IH7" s="13">
        <f ca="1">IF(IH$2="",0,INDEX(NGHEAN_NK_BAO_CAO_KQKD!$E:$E,IH$2))</f>
        <v>973748855</v>
      </c>
      <c r="II7" s="13">
        <f ca="1">IF(II$2="",0,INDEX(NGHEAN_NK_BAO_CAO_KQKD!$E:$E,II$2))</f>
        <v>976441841</v>
      </c>
      <c r="IJ7" s="13">
        <f ca="1">IF(IJ$2="",0,INDEX(NGHEAN_NK_BAO_CAO_KQKD!$E:$E,IJ$2))</f>
        <v>0</v>
      </c>
      <c r="IK7" s="13">
        <f ca="1">IF(IK$2="",0,INDEX(NGHEAN_NK_BAO_CAO_KQKD!$E:$E,IK$2))</f>
        <v>985501841</v>
      </c>
      <c r="IL7" s="13">
        <f ca="1">IF(IL$2="",0,INDEX(NGHEAN_NK_BAO_CAO_KQKD!$E:$E,IL$2))</f>
        <v>985606341</v>
      </c>
      <c r="IM7" s="13">
        <f ca="1">IF(IM$2="",0,INDEX(NGHEAN_NK_BAO_CAO_KQKD!$E:$E,IM$2))</f>
        <v>985606341</v>
      </c>
      <c r="IN7" s="13">
        <f ca="1">IF(IN$2="",0,INDEX(NGHEAN_NK_BAO_CAO_KQKD!$E:$E,IN$2))</f>
        <v>985606341</v>
      </c>
      <c r="IO7" s="13">
        <f ca="1">IF(IO$2="",0,INDEX(NGHEAN_NK_BAO_CAO_KQKD!$E:$E,IO$2))</f>
        <v>991957238</v>
      </c>
      <c r="IP7" s="13">
        <f ca="1">IF(IP$2="",0,INDEX(NGHEAN_NK_BAO_CAO_KQKD!$E:$E,IP$2))</f>
        <v>0</v>
      </c>
      <c r="IQ7" s="13">
        <f ca="1">IF(IQ$2="",0,INDEX(NGHEAN_NK_BAO_CAO_KQKD!$E:$E,IQ$2))</f>
        <v>0</v>
      </c>
      <c r="IR7" s="13">
        <f ca="1">IF(IR$2="",0,INDEX(NGHEAN_NK_BAO_CAO_KQKD!$E:$E,IR$2))</f>
        <v>992122114</v>
      </c>
      <c r="IS7" s="13">
        <f ca="1">IF(IS$2="",0,INDEX(NGHEAN_NK_BAO_CAO_KQKD!$E:$E,IS$2))</f>
        <v>1013009605</v>
      </c>
      <c r="IT7" s="13">
        <f ca="1">IF(IT$2="",0,INDEX(NGHEAN_NK_BAO_CAO_KQKD!$E:$E,IT$2))</f>
        <v>1027805105</v>
      </c>
      <c r="IU7" s="13">
        <f ca="1">IF(IU$2="",0,INDEX(NGHEAN_NK_BAO_CAO_KQKD!$E:$E,IU$2))</f>
        <v>1034014795</v>
      </c>
      <c r="IV7" s="13">
        <f ca="1">IF(IV$2="",0,INDEX(NGHEAN_NK_BAO_CAO_KQKD!$E:$E,IV$2))</f>
        <v>1034014795</v>
      </c>
      <c r="IW7" s="13">
        <f ca="1">IF(IW$2="",0,INDEX(NGHEAN_NK_BAO_CAO_KQKD!$E:$E,IW$2))</f>
        <v>1034014795</v>
      </c>
      <c r="IX7" s="13">
        <f ca="1">IF(IX$2="",0,INDEX(NGHEAN_NK_BAO_CAO_KQKD!$E:$E,IX$2))</f>
        <v>0</v>
      </c>
      <c r="IY7" s="13">
        <f ca="1">IF(IY$2="",0,INDEX(NGHEAN_NK_BAO_CAO_KQKD!$E:$E,IY$2))</f>
        <v>1034014795</v>
      </c>
      <c r="IZ7" s="13">
        <f ca="1">IF(IZ$2="",0,INDEX(NGHEAN_NK_BAO_CAO_KQKD!$E:$E,IZ$2))</f>
        <v>1034014795</v>
      </c>
      <c r="JA7" s="13">
        <f ca="1">IF(JA$2="",0,INDEX(NGHEAN_NK_BAO_CAO_KQKD!$E:$E,JA$2))</f>
        <v>1036335622</v>
      </c>
      <c r="JB7" s="13">
        <f ca="1">IF(JB$2="",0,INDEX(NGHEAN_NK_BAO_CAO_KQKD!$E:$E,JB$2))</f>
        <v>1051556524</v>
      </c>
      <c r="JC7" s="13">
        <f ca="1">IF(JC$2="",0,INDEX(NGHEAN_NK_BAO_CAO_KQKD!$E:$E,JC$2))</f>
        <v>1056700004</v>
      </c>
      <c r="JD7" s="13">
        <f ca="1">IF(JD$2="",0,INDEX(NGHEAN_NK_BAO_CAO_KQKD!$E:$E,JD$2))</f>
        <v>1056700004</v>
      </c>
      <c r="JE7" s="13">
        <f ca="1">IF(JE$2="",0,INDEX(NGHEAN_NK_BAO_CAO_KQKD!$E:$E,JE$2))</f>
        <v>0</v>
      </c>
      <c r="JF7" s="13">
        <f ca="1">IF(JF$2="",0,INDEX(NGHEAN_NK_BAO_CAO_KQKD!$E:$E,JF$2))</f>
        <v>1084963254</v>
      </c>
      <c r="JG7" s="13">
        <f ca="1">IF(JG$2="",0,INDEX(NGHEAN_NK_BAO_CAO_KQKD!$E:$E,JG$2))</f>
        <v>1085385970</v>
      </c>
      <c r="JH7" s="13">
        <f ca="1">IF(JH$2="",0,INDEX(NGHEAN_NK_BAO_CAO_KQKD!$E:$E,JH$2))</f>
        <v>1085385970</v>
      </c>
      <c r="JI7" s="13">
        <f ca="1">IF(JI$2="",0,INDEX(NGHEAN_NK_BAO_CAO_KQKD!$E:$E,JI$2))</f>
        <v>1085385970</v>
      </c>
      <c r="JJ7" s="13">
        <f ca="1">IF(JJ$2="",0,INDEX(NGHEAN_NK_BAO_CAO_KQKD!$E:$E,JJ$2))</f>
        <v>1085385970</v>
      </c>
      <c r="JK7" s="13">
        <f ca="1">IF(JK$2="",0,INDEX(NGHEAN_NK_BAO_CAO_KQKD!$E:$E,JK$2))</f>
        <v>1085385970</v>
      </c>
      <c r="JL7" s="13">
        <f ca="1">IF(JL$2="",0,INDEX(NGHEAN_NK_BAO_CAO_KQKD!$E:$E,JL$2))</f>
        <v>0</v>
      </c>
      <c r="JM7" s="13">
        <f ca="1">IF(JM$2="",0,INDEX(NGHEAN_NK_BAO_CAO_KQKD!$E:$E,JM$2))</f>
        <v>1085385970</v>
      </c>
      <c r="JN7" s="13">
        <f ca="1">IF(JN$2="",0,INDEX(NGHEAN_NK_BAO_CAO_KQKD!$E:$E,JN$2))</f>
        <v>1086439397</v>
      </c>
      <c r="JO7" s="13">
        <f ca="1">IF(JO$2="",0,INDEX(NGHEAN_NK_BAO_CAO_KQKD!$E:$E,JO$2))</f>
        <v>1087092778</v>
      </c>
      <c r="JP7" s="13">
        <f ca="1">IF(JP$2="",0,INDEX(NGHEAN_NK_BAO_CAO_KQKD!$E:$E,JP$2))</f>
        <v>1087894853</v>
      </c>
      <c r="JQ7" s="13">
        <f ca="1">IF(JQ$2="",0,INDEX(NGHEAN_NK_BAO_CAO_KQKD!$E:$E,JQ$2))</f>
        <v>1087911353</v>
      </c>
      <c r="JR7" s="13">
        <f ca="1">IF(JR$2="",0,INDEX(NGHEAN_NK_BAO_CAO_KQKD!$E:$E,JR$2))</f>
        <v>0</v>
      </c>
      <c r="JS7" s="13">
        <f ca="1">IF(JS$2="",0,INDEX(NGHEAN_NK_BAO_CAO_KQKD!$E:$E,JS$2))</f>
        <v>0</v>
      </c>
      <c r="JT7" s="13">
        <f ca="1">IF(JT$2="",0,INDEX(NGHEAN_NK_BAO_CAO_KQKD!$E:$E,JT$2))</f>
        <v>0</v>
      </c>
      <c r="JU7" s="13">
        <f ca="1">IF(JU$2="",0,INDEX(NGHEAN_NK_BAO_CAO_KQKD!$E:$E,JU$2))</f>
        <v>0</v>
      </c>
      <c r="JV7" s="13">
        <f ca="1">IF(JV$2="",0,INDEX(NGHEAN_NK_BAO_CAO_KQKD!$E:$E,JV$2))</f>
        <v>0</v>
      </c>
      <c r="JW7" s="13">
        <f ca="1">IF(JW$2="",0,INDEX(NGHEAN_NK_BAO_CAO_KQKD!$E:$E,JW$2))</f>
        <v>0</v>
      </c>
      <c r="JX7" s="13">
        <f ca="1">IF(JX$2="",0,INDEX(NGHEAN_NK_BAO_CAO_KQKD!$E:$E,JX$2))</f>
        <v>0</v>
      </c>
      <c r="JY7" s="13">
        <f ca="1">IF(JY$2="",0,INDEX(NGHEAN_NK_BAO_CAO_KQKD!$E:$E,JY$2))</f>
        <v>0</v>
      </c>
      <c r="JZ7" s="13">
        <f ca="1">IF(JZ$2="",0,INDEX(NGHEAN_NK_BAO_CAO_KQKD!$E:$E,JZ$2))</f>
        <v>0</v>
      </c>
      <c r="KA7" s="13">
        <f ca="1">IF(KA$2="",0,INDEX(NGHEAN_NK_BAO_CAO_KQKD!$E:$E,KA$2))</f>
        <v>0</v>
      </c>
      <c r="KB7" s="13">
        <f ca="1">IF(KB$2="",0,INDEX(NGHEAN_NK_BAO_CAO_KQKD!$E:$E,KB$2))</f>
        <v>0</v>
      </c>
      <c r="KC7" s="13">
        <f ca="1">IF(KC$2="",0,INDEX(NGHEAN_NK_BAO_CAO_KQKD!$E:$E,KC$2))</f>
        <v>0</v>
      </c>
      <c r="KD7" s="13">
        <f ca="1">IF(KD$2="",0,INDEX(NGHEAN_NK_BAO_CAO_KQKD!$E:$E,KD$2))</f>
        <v>0</v>
      </c>
      <c r="KE7" s="13">
        <f ca="1">IF(KE$2="",0,INDEX(NGHEAN_NK_BAO_CAO_KQKD!$E:$E,KE$2))</f>
        <v>0</v>
      </c>
      <c r="KF7" s="13">
        <f ca="1">IF(KF$2="",0,INDEX(NGHEAN_NK_BAO_CAO_KQKD!$E:$E,KF$2))</f>
        <v>0</v>
      </c>
      <c r="KG7" s="13">
        <f ca="1">IF(KG$2="",0,INDEX(NGHEAN_NK_BAO_CAO_KQKD!$E:$E,KG$2))</f>
        <v>0</v>
      </c>
      <c r="KH7" s="13">
        <f ca="1">IF(KH$2="",0,INDEX(NGHEAN_NK_BAO_CAO_KQKD!$E:$E,KH$2))</f>
        <v>0</v>
      </c>
      <c r="KI7" s="13">
        <f ca="1">IF(KI$2="",0,INDEX(NGHEAN_NK_BAO_CAO_KQKD!$E:$E,KI$2))</f>
        <v>0</v>
      </c>
      <c r="KJ7" s="13">
        <f ca="1">IF(KJ$2="",0,INDEX(NGHEAN_NK_BAO_CAO_KQKD!$E:$E,KJ$2))</f>
        <v>0</v>
      </c>
      <c r="KK7" s="13">
        <f ca="1">IF(KK$2="",0,INDEX(NGHEAN_NK_BAO_CAO_KQKD!$E:$E,KK$2))</f>
        <v>0</v>
      </c>
      <c r="KL7" s="13">
        <f ca="1">IF(KL$2="",0,INDEX(NGHEAN_NK_BAO_CAO_KQKD!$E:$E,KL$2))</f>
        <v>0</v>
      </c>
      <c r="KM7" s="13">
        <f ca="1">IF(KM$2="",0,INDEX(NGHEAN_NK_BAO_CAO_KQKD!$E:$E,KM$2))</f>
        <v>0</v>
      </c>
      <c r="KN7" s="13">
        <f ca="1">IF(KN$2="",0,INDEX(NGHEAN_NK_BAO_CAO_KQKD!$E:$E,KN$2))</f>
        <v>0</v>
      </c>
      <c r="KO7" s="13">
        <f ca="1">IF(KO$2="",0,INDEX(NGHEAN_NK_BAO_CAO_KQKD!$E:$E,KO$2))</f>
        <v>0</v>
      </c>
      <c r="KP7" s="13">
        <f ca="1">IF(KP$2="",0,INDEX(NGHEAN_NK_BAO_CAO_KQKD!$E:$E,KP$2))</f>
        <v>0</v>
      </c>
      <c r="KQ7" s="13">
        <f ca="1">IF(KQ$2="",0,INDEX(NGHEAN_NK_BAO_CAO_KQKD!$E:$E,KQ$2))</f>
        <v>0</v>
      </c>
      <c r="KR7" s="13">
        <f ca="1">IF(KR$2="",0,INDEX(NGHEAN_NK_BAO_CAO_KQKD!$E:$E,KR$2))</f>
        <v>0</v>
      </c>
      <c r="KS7" s="13">
        <f ca="1">IF(KS$2="",0,INDEX(NGHEAN_NK_BAO_CAO_KQKD!$E:$E,KS$2))</f>
        <v>0</v>
      </c>
      <c r="KT7" s="13">
        <f ca="1">IF(KT$2="",0,INDEX(NGHEAN_NK_BAO_CAO_KQKD!$E:$E,KT$2))</f>
        <v>0</v>
      </c>
      <c r="KU7" s="13">
        <f ca="1">IF(KU$2="",0,INDEX(NGHEAN_NK_BAO_CAO_KQKD!$E:$E,KU$2))</f>
        <v>0</v>
      </c>
      <c r="KV7" s="13">
        <f ca="1">IF(KV$2="",0,INDEX(NGHEAN_NK_BAO_CAO_KQKD!$E:$E,KV$2))</f>
        <v>0</v>
      </c>
      <c r="KW7" s="13">
        <f ca="1">IF(KW$2="",0,INDEX(NGHEAN_NK_BAO_CAO_KQKD!$E:$E,KW$2))</f>
        <v>0</v>
      </c>
      <c r="KX7" s="13">
        <f ca="1">IF(KX$2="",0,INDEX(NGHEAN_NK_BAO_CAO_KQKD!$E:$E,KX$2))</f>
        <v>0</v>
      </c>
      <c r="KY7" s="13">
        <f ca="1">IF(KY$2="",0,INDEX(NGHEAN_NK_BAO_CAO_KQKD!$E:$E,KY$2))</f>
        <v>0</v>
      </c>
      <c r="KZ7" s="13">
        <f ca="1">IF(KZ$2="",0,INDEX(NGHEAN_NK_BAO_CAO_KQKD!$E:$E,KZ$2))</f>
        <v>0</v>
      </c>
      <c r="LA7" s="13">
        <f ca="1">IF(LA$2="",0,INDEX(NGHEAN_NK_BAO_CAO_KQKD!$E:$E,LA$2))</f>
        <v>0</v>
      </c>
      <c r="LB7" s="13">
        <f ca="1">IF(LB$2="",0,INDEX(NGHEAN_NK_BAO_CAO_KQKD!$E:$E,LB$2))</f>
        <v>0</v>
      </c>
      <c r="LC7" s="13">
        <f ca="1">IF(LC$2="",0,INDEX(NGHEAN_NK_BAO_CAO_KQKD!$E:$E,LC$2))</f>
        <v>0</v>
      </c>
      <c r="LD7" s="13">
        <f ca="1">IF(LD$2="",0,INDEX(NGHEAN_NK_BAO_CAO_KQKD!$E:$E,LD$2))</f>
        <v>0</v>
      </c>
      <c r="LE7" s="13">
        <f ca="1">IF(LE$2="",0,INDEX(NGHEAN_NK_BAO_CAO_KQKD!$E:$E,LE$2))</f>
        <v>0</v>
      </c>
      <c r="LF7" s="13">
        <f ca="1">IF(LF$2="",0,INDEX(NGHEAN_NK_BAO_CAO_KQKD!$E:$E,LF$2))</f>
        <v>0</v>
      </c>
      <c r="LG7" s="13">
        <f ca="1">IF(LG$2="",0,INDEX(NGHEAN_NK_BAO_CAO_KQKD!$E:$E,LG$2))</f>
        <v>0</v>
      </c>
      <c r="LH7" s="13">
        <f ca="1">IF(LH$2="",0,INDEX(NGHEAN_NK_BAO_CAO_KQKD!$E:$E,LH$2))</f>
        <v>0</v>
      </c>
      <c r="LI7" s="13">
        <f ca="1">IF(LI$2="",0,INDEX(NGHEAN_NK_BAO_CAO_KQKD!$E:$E,LI$2))</f>
        <v>0</v>
      </c>
      <c r="LJ7" s="13">
        <f ca="1">IF(LJ$2="",0,INDEX(NGHEAN_NK_BAO_CAO_KQKD!$E:$E,LJ$2))</f>
        <v>0</v>
      </c>
      <c r="LK7" s="13">
        <f ca="1">IF(LK$2="",0,INDEX(NGHEAN_NK_BAO_CAO_KQKD!$E:$E,LK$2))</f>
        <v>0</v>
      </c>
      <c r="LL7" s="13">
        <f ca="1">IF(LL$2="",0,INDEX(NGHEAN_NK_BAO_CAO_KQKD!$E:$E,LL$2))</f>
        <v>0</v>
      </c>
      <c r="LM7" s="13">
        <f ca="1">IF(LM$2="",0,INDEX(NGHEAN_NK_BAO_CAO_KQKD!$E:$E,LM$2))</f>
        <v>0</v>
      </c>
      <c r="LN7" s="13">
        <f ca="1">IF(LN$2="",0,INDEX(NGHEAN_NK_BAO_CAO_KQKD!$E:$E,LN$2))</f>
        <v>0</v>
      </c>
      <c r="LO7" s="13">
        <f ca="1">IF(LO$2="",0,INDEX(NGHEAN_NK_BAO_CAO_KQKD!$E:$E,LO$2))</f>
        <v>0</v>
      </c>
      <c r="LP7" s="13">
        <f ca="1">IF(LP$2="",0,INDEX(NGHEAN_NK_BAO_CAO_KQKD!$E:$E,LP$2))</f>
        <v>0</v>
      </c>
      <c r="LQ7" s="13">
        <f ca="1">IF(LQ$2="",0,INDEX(NGHEAN_NK_BAO_CAO_KQKD!$E:$E,LQ$2))</f>
        <v>0</v>
      </c>
      <c r="LR7" s="13">
        <f ca="1">IF(LR$2="",0,INDEX(NGHEAN_NK_BAO_CAO_KQKD!$E:$E,LR$2))</f>
        <v>0</v>
      </c>
      <c r="LS7" s="13">
        <f ca="1">IF(LS$2="",0,INDEX(NGHEAN_NK_BAO_CAO_KQKD!$E:$E,LS$2))</f>
        <v>0</v>
      </c>
      <c r="LT7" s="13">
        <f ca="1">IF(LT$2="",0,INDEX(NGHEAN_NK_BAO_CAO_KQKD!$E:$E,LT$2))</f>
        <v>0</v>
      </c>
      <c r="LU7" s="13">
        <f ca="1">IF(LU$2="",0,INDEX(NGHEAN_NK_BAO_CAO_KQKD!$E:$E,LU$2))</f>
        <v>0</v>
      </c>
      <c r="LV7" s="13">
        <f ca="1">IF(LV$2="",0,INDEX(NGHEAN_NK_BAO_CAO_KQKD!$E:$E,LV$2))</f>
        <v>0</v>
      </c>
      <c r="LW7" s="13">
        <f ca="1">IF(LW$2="",0,INDEX(NGHEAN_NK_BAO_CAO_KQKD!$E:$E,LW$2))</f>
        <v>0</v>
      </c>
      <c r="LX7" s="13">
        <f ca="1">IF(LX$2="",0,INDEX(NGHEAN_NK_BAO_CAO_KQKD!$E:$E,LX$2))</f>
        <v>0</v>
      </c>
      <c r="LY7" s="13">
        <f ca="1">IF(LY$2="",0,INDEX(NGHEAN_NK_BAO_CAO_KQKD!$E:$E,LY$2))</f>
        <v>0</v>
      </c>
      <c r="LZ7" s="13">
        <f ca="1">IF(LZ$2="",0,INDEX(NGHEAN_NK_BAO_CAO_KQKD!$E:$E,LZ$2))</f>
        <v>0</v>
      </c>
      <c r="MA7" s="13">
        <f ca="1">IF(MA$2="",0,INDEX(NGHEAN_NK_BAO_CAO_KQKD!$E:$E,MA$2))</f>
        <v>0</v>
      </c>
      <c r="MB7" s="13">
        <f ca="1">IF(MB$2="",0,INDEX(NGHEAN_NK_BAO_CAO_KQKD!$E:$E,MB$2))</f>
        <v>0</v>
      </c>
      <c r="MC7" s="13">
        <f ca="1">IF(MC$2="",0,INDEX(NGHEAN_NK_BAO_CAO_KQKD!$E:$E,MC$2))</f>
        <v>0</v>
      </c>
      <c r="MD7" s="13">
        <f ca="1">IF(MD$2="",0,INDEX(NGHEAN_NK_BAO_CAO_KQKD!$E:$E,MD$2))</f>
        <v>0</v>
      </c>
      <c r="ME7" s="13">
        <f ca="1">IF(ME$2="",0,INDEX(NGHEAN_NK_BAO_CAO_KQKD!$E:$E,ME$2))</f>
        <v>0</v>
      </c>
      <c r="MF7" s="13">
        <f ca="1">IF(MF$2="",0,INDEX(NGHEAN_NK_BAO_CAO_KQKD!$E:$E,MF$2))</f>
        <v>0</v>
      </c>
      <c r="MG7" s="13">
        <f ca="1">IF(MG$2="",0,INDEX(NGHEAN_NK_BAO_CAO_KQKD!$E:$E,MG$2))</f>
        <v>0</v>
      </c>
      <c r="MH7" s="13">
        <f ca="1">IF(MH$2="",0,INDEX(NGHEAN_NK_BAO_CAO_KQKD!$E:$E,MH$2))</f>
        <v>0</v>
      </c>
      <c r="MI7" s="13">
        <f ca="1">IF(MI$2="",0,INDEX(NGHEAN_NK_BAO_CAO_KQKD!$E:$E,MI$2))</f>
        <v>0</v>
      </c>
      <c r="MJ7" s="13">
        <f ca="1">IF(MJ$2="",0,INDEX(NGHEAN_NK_BAO_CAO_KQKD!$E:$E,MJ$2))</f>
        <v>0</v>
      </c>
      <c r="MK7" s="13">
        <f ca="1">IF(MK$2="",0,INDEX(NGHEAN_NK_BAO_CAO_KQKD!$E:$E,MK$2))</f>
        <v>0</v>
      </c>
      <c r="ML7" s="13">
        <f ca="1">IF(ML$2="",0,INDEX(NGHEAN_NK_BAO_CAO_KQKD!$E:$E,ML$2))</f>
        <v>0</v>
      </c>
      <c r="MM7" s="13">
        <f ca="1">IF(MM$2="",0,INDEX(NGHEAN_NK_BAO_CAO_KQKD!$E:$E,MM$2))</f>
        <v>0</v>
      </c>
      <c r="MN7" s="13">
        <f ca="1">IF(MN$2="",0,INDEX(NGHEAN_NK_BAO_CAO_KQKD!$E:$E,MN$2))</f>
        <v>0</v>
      </c>
      <c r="MO7" s="13">
        <f ca="1">IF(MO$2="",0,INDEX(NGHEAN_NK_BAO_CAO_KQKD!$E:$E,MO$2))</f>
        <v>0</v>
      </c>
      <c r="MP7" s="13">
        <f ca="1">IF(MP$2="",0,INDEX(NGHEAN_NK_BAO_CAO_KQKD!$E:$E,MP$2))</f>
        <v>0</v>
      </c>
      <c r="MQ7" s="13">
        <f ca="1">IF(MQ$2="",0,INDEX(NGHEAN_NK_BAO_CAO_KQKD!$E:$E,MQ$2))</f>
        <v>0</v>
      </c>
      <c r="MR7" s="13">
        <f ca="1">IF(MR$2="",0,INDEX(NGHEAN_NK_BAO_CAO_KQKD!$E:$E,MR$2))</f>
        <v>0</v>
      </c>
      <c r="MS7" s="13">
        <f ca="1">IF(MS$2="",0,INDEX(NGHEAN_NK_BAO_CAO_KQKD!$E:$E,MS$2))</f>
        <v>0</v>
      </c>
      <c r="MT7" s="13">
        <f ca="1">IF(MT$2="",0,INDEX(NGHEAN_NK_BAO_CAO_KQKD!$E:$E,MT$2))</f>
        <v>0</v>
      </c>
      <c r="MU7" s="13">
        <f ca="1">IF(MU$2="",0,INDEX(NGHEAN_NK_BAO_CAO_KQKD!$E:$E,MU$2))</f>
        <v>0</v>
      </c>
      <c r="MV7" s="13">
        <f ca="1">IF(MV$2="",0,INDEX(NGHEAN_NK_BAO_CAO_KQKD!$E:$E,MV$2))</f>
        <v>0</v>
      </c>
      <c r="MW7" s="13">
        <f ca="1">IF(MW$2="",0,INDEX(NGHEAN_NK_BAO_CAO_KQKD!$E:$E,MW$2))</f>
        <v>0</v>
      </c>
      <c r="MX7" s="13">
        <f ca="1">IF(MX$2="",0,INDEX(NGHEAN_NK_BAO_CAO_KQKD!$E:$E,MX$2))</f>
        <v>0</v>
      </c>
      <c r="MY7" s="13">
        <f ca="1">IF(MY$2="",0,INDEX(NGHEAN_NK_BAO_CAO_KQKD!$E:$E,MY$2))</f>
        <v>0</v>
      </c>
      <c r="MZ7" s="13">
        <f ca="1">IF(MZ$2="",0,INDEX(NGHEAN_NK_BAO_CAO_KQKD!$E:$E,MZ$2))</f>
        <v>0</v>
      </c>
      <c r="NA7" s="13">
        <f ca="1">IF(NA$2="",0,INDEX(NGHEAN_NK_BAO_CAO_KQKD!$E:$E,NA$2))</f>
        <v>0</v>
      </c>
      <c r="NB7" s="13">
        <f ca="1">IF(NB$2="",0,INDEX(NGHEAN_NK_BAO_CAO_KQKD!$E:$E,NB$2))</f>
        <v>0</v>
      </c>
      <c r="NC7" s="13">
        <f ca="1">IF(NC$2="",0,INDEX(NGHEAN_NK_BAO_CAO_KQKD!$E:$E,NC$2))</f>
        <v>0</v>
      </c>
      <c r="ND7" s="13">
        <f ca="1">IF(ND$2="",0,INDEX(NGHEAN_NK_BAO_CAO_KQKD!$E:$E,ND$2))</f>
        <v>0</v>
      </c>
      <c r="NE7" s="13">
        <f ca="1">IF(NE$2="",0,INDEX(NGHEAN_NK_BAO_CAO_KQKD!$E:$E,NE$2))</f>
        <v>0</v>
      </c>
      <c r="NF7" s="13">
        <f ca="1">IF(NF$2="",0,INDEX(NGHEAN_NK_BAO_CAO_KQKD!$E:$E,NF$2))</f>
        <v>0</v>
      </c>
      <c r="NG7" s="13">
        <f ca="1">IF(NG$2="",0,INDEX(NGHEAN_NK_BAO_CAO_KQKD!$E:$E,NG$2))</f>
        <v>0</v>
      </c>
    </row>
    <row r="8" spans="1:371" ht="15.75" x14ac:dyDescent="0.25">
      <c r="A8" s="12" t="s">
        <v>8</v>
      </c>
      <c r="B8" s="13"/>
      <c r="C8" s="13">
        <f ca="1">+NGHEAN_NK_MUC_TIEU!B6/365*(TODAY()-DATE(YEAR(TODAY()),1,1))</f>
        <v>1247342465.7534246</v>
      </c>
      <c r="D8" s="13">
        <f>+INDEX(NGHEAN_NK_BAO_CAO_KQKD!F:F,IF(COUNTA(NGHEAN_NK_BAO_CAO_KQKD!F:F)&lt;2,2,COUNTA(NGHEAN_NK_BAO_CAO_KQKD!F:F)))</f>
        <v>910350918</v>
      </c>
      <c r="E8" s="13">
        <f t="shared" ca="1" si="6"/>
        <v>336991547.75342464</v>
      </c>
      <c r="F8" s="14">
        <f t="shared" ca="1" si="7"/>
        <v>0.72983237803110179</v>
      </c>
      <c r="G8" s="13">
        <f ca="1">IF(G$2="",0,INDEX(NGHEAN_NK_BAO_CAO_KQKD!$F:$F,G$2))</f>
        <v>0</v>
      </c>
      <c r="H8" s="13">
        <f ca="1">IF(H$2="",0,INDEX(NGHEAN_NK_BAO_CAO_KQKD!$F:$F,H$2))</f>
        <v>0</v>
      </c>
      <c r="I8" s="13">
        <f ca="1">IF(I$2="",0,INDEX(NGHEAN_NK_BAO_CAO_KQKD!$F:$F,I$2))</f>
        <v>0</v>
      </c>
      <c r="J8" s="13">
        <f ca="1">IF(J$2="",0,INDEX(NGHEAN_NK_BAO_CAO_KQKD!$F:$F,J$2))</f>
        <v>0</v>
      </c>
      <c r="K8" s="13">
        <f ca="1">IF(K$2="",0,INDEX(NGHEAN_NK_BAO_CAO_KQKD!$F:$F,K$2))</f>
        <v>0</v>
      </c>
      <c r="L8" s="13">
        <f ca="1">IF(L$2="",0,INDEX(NGHEAN_NK_BAO_CAO_KQKD!$F:$F,L$2))</f>
        <v>0</v>
      </c>
      <c r="M8" s="13">
        <f ca="1">IF(M$2="",0,INDEX(NGHEAN_NK_BAO_CAO_KQKD!$F:$F,M$2))</f>
        <v>0</v>
      </c>
      <c r="N8" s="13">
        <f ca="1">IF(N$2="",0,INDEX(NGHEAN_NK_BAO_CAO_KQKD!$F:$F,N$2))</f>
        <v>0</v>
      </c>
      <c r="O8" s="13">
        <f ca="1">IF(O$2="",0,INDEX(NGHEAN_NK_BAO_CAO_KQKD!$F:$F,O$2))</f>
        <v>0</v>
      </c>
      <c r="P8" s="13">
        <f ca="1">IF(P$2="",0,INDEX(NGHEAN_NK_BAO_CAO_KQKD!$F:$F,P$2))</f>
        <v>0</v>
      </c>
      <c r="Q8" s="13">
        <f ca="1">IF(Q$2="",0,INDEX(NGHEAN_NK_BAO_CAO_KQKD!$F:$F,Q$2))</f>
        <v>0</v>
      </c>
      <c r="R8" s="13">
        <f ca="1">IF(R$2="",0,INDEX(NGHEAN_NK_BAO_CAO_KQKD!$F:$F,R$2))</f>
        <v>0</v>
      </c>
      <c r="S8" s="13">
        <f ca="1">IF(S$2="",0,INDEX(NGHEAN_NK_BAO_CAO_KQKD!$F:$F,S$2))</f>
        <v>0</v>
      </c>
      <c r="T8" s="13">
        <f ca="1">IF(T$2="",0,INDEX(NGHEAN_NK_BAO_CAO_KQKD!$F:$F,T$2))</f>
        <v>0</v>
      </c>
      <c r="U8" s="13">
        <f ca="1">IF(U$2="",0,INDEX(NGHEAN_NK_BAO_CAO_KQKD!$F:$F,U$2))</f>
        <v>0</v>
      </c>
      <c r="V8" s="13">
        <f ca="1">IF(V$2="",0,INDEX(NGHEAN_NK_BAO_CAO_KQKD!$F:$F,V$2))</f>
        <v>0</v>
      </c>
      <c r="W8" s="13">
        <f ca="1">IF(W$2="",0,INDEX(NGHEAN_NK_BAO_CAO_KQKD!$F:$F,W$2))</f>
        <v>0</v>
      </c>
      <c r="X8" s="13">
        <f ca="1">IF(X$2="",0,INDEX(NGHEAN_NK_BAO_CAO_KQKD!$F:$F,X$2))</f>
        <v>0</v>
      </c>
      <c r="Y8" s="13">
        <f ca="1">IF(Y$2="",0,INDEX(NGHEAN_NK_BAO_CAO_KQKD!$F:$F,Y$2))</f>
        <v>0</v>
      </c>
      <c r="Z8" s="13">
        <f ca="1">IF(Z$2="",0,INDEX(NGHEAN_NK_BAO_CAO_KQKD!$F:$F,Z$2))</f>
        <v>0</v>
      </c>
      <c r="AA8" s="13">
        <f ca="1">IF(AA$2="",0,INDEX(NGHEAN_NK_BAO_CAO_KQKD!$F:$F,AA$2))</f>
        <v>0</v>
      </c>
      <c r="AB8" s="13">
        <f ca="1">IF(AB$2="",0,INDEX(NGHEAN_NK_BAO_CAO_KQKD!$F:$F,AB$2))</f>
        <v>0</v>
      </c>
      <c r="AC8" s="13">
        <f ca="1">IF(AC$2="",0,INDEX(NGHEAN_NK_BAO_CAO_KQKD!$F:$F,AC$2))</f>
        <v>0</v>
      </c>
      <c r="AD8" s="13">
        <f ca="1">IF(AD$2="",0,INDEX(NGHEAN_NK_BAO_CAO_KQKD!$F:$F,AD$2))</f>
        <v>0</v>
      </c>
      <c r="AE8" s="13">
        <f ca="1">IF(AE$2="",0,INDEX(NGHEAN_NK_BAO_CAO_KQKD!$F:$F,AE$2))</f>
        <v>0</v>
      </c>
      <c r="AF8" s="13">
        <f ca="1">IF(AF$2="",0,INDEX(NGHEAN_NK_BAO_CAO_KQKD!$F:$F,AF$2))</f>
        <v>0</v>
      </c>
      <c r="AG8" s="13">
        <f ca="1">IF(AG$2="",0,INDEX(NGHEAN_NK_BAO_CAO_KQKD!$F:$F,AG$2))</f>
        <v>0</v>
      </c>
      <c r="AH8" s="13">
        <f ca="1">IF(AH$2="",0,INDEX(NGHEAN_NK_BAO_CAO_KQKD!$F:$F,AH$2))</f>
        <v>0</v>
      </c>
      <c r="AI8" s="13">
        <f ca="1">IF(AI$2="",0,INDEX(NGHEAN_NK_BAO_CAO_KQKD!$F:$F,AI$2))</f>
        <v>0</v>
      </c>
      <c r="AJ8" s="13">
        <f ca="1">IF(AJ$2="",0,INDEX(NGHEAN_NK_BAO_CAO_KQKD!$F:$F,AJ$2))</f>
        <v>0</v>
      </c>
      <c r="AK8" s="13">
        <f ca="1">IF(AK$2="",0,INDEX(NGHEAN_NK_BAO_CAO_KQKD!$F:$F,AK$2))</f>
        <v>0</v>
      </c>
      <c r="AL8" s="13">
        <f ca="1">IF(AL$2="",0,INDEX(NGHEAN_NK_BAO_CAO_KQKD!$F:$F,AL$2))</f>
        <v>0</v>
      </c>
      <c r="AM8" s="13">
        <f ca="1">IF(AM$2="",0,INDEX(NGHEAN_NK_BAO_CAO_KQKD!$F:$F,AM$2))</f>
        <v>0</v>
      </c>
      <c r="AN8" s="13">
        <f ca="1">IF(AN$2="",0,INDEX(NGHEAN_NK_BAO_CAO_KQKD!$F:$F,AN$2))</f>
        <v>0</v>
      </c>
      <c r="AO8" s="13">
        <f ca="1">IF(AO$2="",0,INDEX(NGHEAN_NK_BAO_CAO_KQKD!$F:$F,AO$2))</f>
        <v>0</v>
      </c>
      <c r="AP8" s="13">
        <f ca="1">IF(AP$2="",0,INDEX(NGHEAN_NK_BAO_CAO_KQKD!$F:$F,AP$2))</f>
        <v>0</v>
      </c>
      <c r="AQ8" s="13">
        <f ca="1">IF(AQ$2="",0,INDEX(NGHEAN_NK_BAO_CAO_KQKD!$F:$F,AQ$2))</f>
        <v>0</v>
      </c>
      <c r="AR8" s="13">
        <f ca="1">IF(AR$2="",0,INDEX(NGHEAN_NK_BAO_CAO_KQKD!$F:$F,AR$2))</f>
        <v>0</v>
      </c>
      <c r="AS8" s="13">
        <f ca="1">IF(AS$2="",0,INDEX(NGHEAN_NK_BAO_CAO_KQKD!$F:$F,AS$2))</f>
        <v>0</v>
      </c>
      <c r="AT8" s="13">
        <f ca="1">IF(AT$2="",0,INDEX(NGHEAN_NK_BAO_CAO_KQKD!$F:$F,AT$2))</f>
        <v>0</v>
      </c>
      <c r="AU8" s="13">
        <f ca="1">IF(AU$2="",0,INDEX(NGHEAN_NK_BAO_CAO_KQKD!$F:$F,AU$2))</f>
        <v>0</v>
      </c>
      <c r="AV8" s="13">
        <f ca="1">IF(AV$2="",0,INDEX(NGHEAN_NK_BAO_CAO_KQKD!$F:$F,AV$2))</f>
        <v>0</v>
      </c>
      <c r="AW8" s="13">
        <f ca="1">IF(AW$2="",0,INDEX(NGHEAN_NK_BAO_CAO_KQKD!$F:$F,AW$2))</f>
        <v>0</v>
      </c>
      <c r="AX8" s="13">
        <f ca="1">IF(AX$2="",0,INDEX(NGHEAN_NK_BAO_CAO_KQKD!$F:$F,AX$2))</f>
        <v>0</v>
      </c>
      <c r="AY8" s="13">
        <f ca="1">IF(AY$2="",0,INDEX(NGHEAN_NK_BAO_CAO_KQKD!$F:$F,AY$2))</f>
        <v>0</v>
      </c>
      <c r="AZ8" s="13">
        <f ca="1">IF(AZ$2="",0,INDEX(NGHEAN_NK_BAO_CAO_KQKD!$F:$F,AZ$2))</f>
        <v>0</v>
      </c>
      <c r="BA8" s="13">
        <f ca="1">IF(BA$2="",0,INDEX(NGHEAN_NK_BAO_CAO_KQKD!$F:$F,BA$2))</f>
        <v>0</v>
      </c>
      <c r="BB8" s="13">
        <f ca="1">IF(BB$2="",0,INDEX(NGHEAN_NK_BAO_CAO_KQKD!$F:$F,BB$2))</f>
        <v>0</v>
      </c>
      <c r="BC8" s="13">
        <f ca="1">IF(BC$2="",0,INDEX(NGHEAN_NK_BAO_CAO_KQKD!$F:$F,BC$2))</f>
        <v>0</v>
      </c>
      <c r="BD8" s="13">
        <f ca="1">IF(BD$2="",0,INDEX(NGHEAN_NK_BAO_CAO_KQKD!$F:$F,BD$2))</f>
        <v>0</v>
      </c>
      <c r="BE8" s="13">
        <f ca="1">IF(BE$2="",0,INDEX(NGHEAN_NK_BAO_CAO_KQKD!$F:$F,BE$2))</f>
        <v>0</v>
      </c>
      <c r="BF8" s="13">
        <f ca="1">IF(BF$2="",0,INDEX(NGHEAN_NK_BAO_CAO_KQKD!$F:$F,BF$2))</f>
        <v>0</v>
      </c>
      <c r="BG8" s="13">
        <f ca="1">IF(BG$2="",0,INDEX(NGHEAN_NK_BAO_CAO_KQKD!$F:$F,BG$2))</f>
        <v>0</v>
      </c>
      <c r="BH8" s="13">
        <f ca="1">IF(BH$2="",0,INDEX(NGHEAN_NK_BAO_CAO_KQKD!$F:$F,BH$2))</f>
        <v>0</v>
      </c>
      <c r="BI8" s="13">
        <f ca="1">IF(BI$2="",0,INDEX(NGHEAN_NK_BAO_CAO_KQKD!$F:$F,BI$2))</f>
        <v>0</v>
      </c>
      <c r="BJ8" s="13">
        <f ca="1">IF(BJ$2="",0,INDEX(NGHEAN_NK_BAO_CAO_KQKD!$F:$F,BJ$2))</f>
        <v>0</v>
      </c>
      <c r="BK8" s="13">
        <f ca="1">IF(BK$2="",0,INDEX(NGHEAN_NK_BAO_CAO_KQKD!$F:$F,BK$2))</f>
        <v>0</v>
      </c>
      <c r="BL8" s="13">
        <f ca="1">IF(BL$2="",0,INDEX(NGHEAN_NK_BAO_CAO_KQKD!$F:$F,BL$2))</f>
        <v>0</v>
      </c>
      <c r="BM8" s="13">
        <f ca="1">IF(BM$2="",0,INDEX(NGHEAN_NK_BAO_CAO_KQKD!$F:$F,BM$2))</f>
        <v>0</v>
      </c>
      <c r="BN8" s="13">
        <f ca="1">IF(BN$2="",0,INDEX(NGHEAN_NK_BAO_CAO_KQKD!$F:$F,BN$2))</f>
        <v>0</v>
      </c>
      <c r="BO8" s="13">
        <f ca="1">IF(BO$2="",0,INDEX(NGHEAN_NK_BAO_CAO_KQKD!$F:$F,BO$2))</f>
        <v>0</v>
      </c>
      <c r="BP8" s="13">
        <f ca="1">IF(BP$2="",0,INDEX(NGHEAN_NK_BAO_CAO_KQKD!$F:$F,BP$2))</f>
        <v>0</v>
      </c>
      <c r="BQ8" s="13">
        <f ca="1">IF(BQ$2="",0,INDEX(NGHEAN_NK_BAO_CAO_KQKD!$F:$F,BQ$2))</f>
        <v>0</v>
      </c>
      <c r="BR8" s="13">
        <f ca="1">IF(BR$2="",0,INDEX(NGHEAN_NK_BAO_CAO_KQKD!$F:$F,BR$2))</f>
        <v>0</v>
      </c>
      <c r="BS8" s="13">
        <f ca="1">IF(BS$2="",0,INDEX(NGHEAN_NK_BAO_CAO_KQKD!$F:$F,BS$2))</f>
        <v>0</v>
      </c>
      <c r="BT8" s="13">
        <f ca="1">IF(BT$2="",0,INDEX(NGHEAN_NK_BAO_CAO_KQKD!$F:$F,BT$2))</f>
        <v>0</v>
      </c>
      <c r="BU8" s="13">
        <f ca="1">IF(BU$2="",0,INDEX(NGHEAN_NK_BAO_CAO_KQKD!$F:$F,BU$2))</f>
        <v>0</v>
      </c>
      <c r="BV8" s="13">
        <f ca="1">IF(BV$2="",0,INDEX(NGHEAN_NK_BAO_CAO_KQKD!$F:$F,BV$2))</f>
        <v>0</v>
      </c>
      <c r="BW8" s="13">
        <f ca="1">IF(BW$2="",0,INDEX(NGHEAN_NK_BAO_CAO_KQKD!$F:$F,BW$2))</f>
        <v>0</v>
      </c>
      <c r="BX8" s="13">
        <f ca="1">IF(BX$2="",0,INDEX(NGHEAN_NK_BAO_CAO_KQKD!$F:$F,BX$2))</f>
        <v>0</v>
      </c>
      <c r="BY8" s="13">
        <f ca="1">IF(BY$2="",0,INDEX(NGHEAN_NK_BAO_CAO_KQKD!$F:$F,BY$2))</f>
        <v>0</v>
      </c>
      <c r="BZ8" s="13">
        <f ca="1">IF(BZ$2="",0,INDEX(NGHEAN_NK_BAO_CAO_KQKD!$F:$F,BZ$2))</f>
        <v>0</v>
      </c>
      <c r="CA8" s="13">
        <f ca="1">IF(CA$2="",0,INDEX(NGHEAN_NK_BAO_CAO_KQKD!$F:$F,CA$2))</f>
        <v>0</v>
      </c>
      <c r="CB8" s="13">
        <f ca="1">IF(CB$2="",0,INDEX(NGHEAN_NK_BAO_CAO_KQKD!$F:$F,CB$2))</f>
        <v>0</v>
      </c>
      <c r="CC8" s="13">
        <f ca="1">IF(CC$2="",0,INDEX(NGHEAN_NK_BAO_CAO_KQKD!$F:$F,CC$2))</f>
        <v>0</v>
      </c>
      <c r="CD8" s="13">
        <f ca="1">IF(CD$2="",0,INDEX(NGHEAN_NK_BAO_CAO_KQKD!$F:$F,CD$2))</f>
        <v>0</v>
      </c>
      <c r="CE8" s="13">
        <f ca="1">IF(CE$2="",0,INDEX(NGHEAN_NK_BAO_CAO_KQKD!$F:$F,CE$2))</f>
        <v>0</v>
      </c>
      <c r="CF8" s="13">
        <f ca="1">IF(CF$2="",0,INDEX(NGHEAN_NK_BAO_CAO_KQKD!$F:$F,CF$2))</f>
        <v>0</v>
      </c>
      <c r="CG8" s="13">
        <f ca="1">IF(CG$2="",0,INDEX(NGHEAN_NK_BAO_CAO_KQKD!$F:$F,CG$2))</f>
        <v>0</v>
      </c>
      <c r="CH8" s="13">
        <f ca="1">IF(CH$2="",0,INDEX(NGHEAN_NK_BAO_CAO_KQKD!$F:$F,CH$2))</f>
        <v>0</v>
      </c>
      <c r="CI8" s="13">
        <f ca="1">IF(CI$2="",0,INDEX(NGHEAN_NK_BAO_CAO_KQKD!$F:$F,CI$2))</f>
        <v>0</v>
      </c>
      <c r="CJ8" s="13">
        <f ca="1">IF(CJ$2="",0,INDEX(NGHEAN_NK_BAO_CAO_KQKD!$F:$F,CJ$2))</f>
        <v>0</v>
      </c>
      <c r="CK8" s="13">
        <f ca="1">IF(CK$2="",0,INDEX(NGHEAN_NK_BAO_CAO_KQKD!$F:$F,CK$2))</f>
        <v>0</v>
      </c>
      <c r="CL8" s="13">
        <f ca="1">IF(CL$2="",0,INDEX(NGHEAN_NK_BAO_CAO_KQKD!$F:$F,CL$2))</f>
        <v>0</v>
      </c>
      <c r="CM8" s="13">
        <f ca="1">IF(CM$2="",0,INDEX(NGHEAN_NK_BAO_CAO_KQKD!$F:$F,CM$2))</f>
        <v>0</v>
      </c>
      <c r="CN8" s="13">
        <f ca="1">IF(CN$2="",0,INDEX(NGHEAN_NK_BAO_CAO_KQKD!$F:$F,CN$2))</f>
        <v>0</v>
      </c>
      <c r="CO8" s="13">
        <f ca="1">IF(CO$2="",0,INDEX(NGHEAN_NK_BAO_CAO_KQKD!$F:$F,CO$2))</f>
        <v>0</v>
      </c>
      <c r="CP8" s="13">
        <f ca="1">IF(CP$2="",0,INDEX(NGHEAN_NK_BAO_CAO_KQKD!$F:$F,CP$2))</f>
        <v>0</v>
      </c>
      <c r="CQ8" s="13">
        <f ca="1">IF(CQ$2="",0,INDEX(NGHEAN_NK_BAO_CAO_KQKD!$F:$F,CQ$2))</f>
        <v>0</v>
      </c>
      <c r="CR8" s="13">
        <f ca="1">IF(CR$2="",0,INDEX(NGHEAN_NK_BAO_CAO_KQKD!$F:$F,CR$2))</f>
        <v>0</v>
      </c>
      <c r="CS8" s="13">
        <f ca="1">IF(CS$2="",0,INDEX(NGHEAN_NK_BAO_CAO_KQKD!$F:$F,CS$2))</f>
        <v>0</v>
      </c>
      <c r="CT8" s="13">
        <f ca="1">IF(CT$2="",0,INDEX(NGHEAN_NK_BAO_CAO_KQKD!$F:$F,CT$2))</f>
        <v>0</v>
      </c>
      <c r="CU8" s="13">
        <f ca="1">IF(CU$2="",0,INDEX(NGHEAN_NK_BAO_CAO_KQKD!$F:$F,CU$2))</f>
        <v>0</v>
      </c>
      <c r="CV8" s="13">
        <f ca="1">IF(CV$2="",0,INDEX(NGHEAN_NK_BAO_CAO_KQKD!$F:$F,CV$2))</f>
        <v>0</v>
      </c>
      <c r="CW8" s="13">
        <f ca="1">IF(CW$2="",0,INDEX(NGHEAN_NK_BAO_CAO_KQKD!$F:$F,CW$2))</f>
        <v>0</v>
      </c>
      <c r="CX8" s="13">
        <f ca="1">IF(CX$2="",0,INDEX(NGHEAN_NK_BAO_CAO_KQKD!$F:$F,CX$2))</f>
        <v>0</v>
      </c>
      <c r="CY8" s="13">
        <f ca="1">IF(CY$2="",0,INDEX(NGHEAN_NK_BAO_CAO_KQKD!$F:$F,CY$2))</f>
        <v>0</v>
      </c>
      <c r="CZ8" s="13">
        <f ca="1">IF(CZ$2="",0,INDEX(NGHEAN_NK_BAO_CAO_KQKD!$F:$F,CZ$2))</f>
        <v>0</v>
      </c>
      <c r="DA8" s="13">
        <f ca="1">IF(DA$2="",0,INDEX(NGHEAN_NK_BAO_CAO_KQKD!$F:$F,DA$2))</f>
        <v>0</v>
      </c>
      <c r="DB8" s="13">
        <f ca="1">IF(DB$2="",0,INDEX(NGHEAN_NK_BAO_CAO_KQKD!$F:$F,DB$2))</f>
        <v>0</v>
      </c>
      <c r="DC8" s="13">
        <f ca="1">IF(DC$2="",0,INDEX(NGHEAN_NK_BAO_CAO_KQKD!$F:$F,DC$2))</f>
        <v>0</v>
      </c>
      <c r="DD8" s="13">
        <f ca="1">IF(DD$2="",0,INDEX(NGHEAN_NK_BAO_CAO_KQKD!$F:$F,DD$2))</f>
        <v>0</v>
      </c>
      <c r="DE8" s="13">
        <f ca="1">IF(DE$2="",0,INDEX(NGHEAN_NK_BAO_CAO_KQKD!$F:$F,DE$2))</f>
        <v>0</v>
      </c>
      <c r="DF8" s="13">
        <f ca="1">IF(DF$2="",0,INDEX(NGHEAN_NK_BAO_CAO_KQKD!$F:$F,DF$2))</f>
        <v>0</v>
      </c>
      <c r="DG8" s="13">
        <f ca="1">IF(DG$2="",0,INDEX(NGHEAN_NK_BAO_CAO_KQKD!$F:$F,DG$2))</f>
        <v>0</v>
      </c>
      <c r="DH8" s="13">
        <f ca="1">IF(DH$2="",0,INDEX(NGHEAN_NK_BAO_CAO_KQKD!$F:$F,DH$2))</f>
        <v>0</v>
      </c>
      <c r="DI8" s="13">
        <f ca="1">IF(DI$2="",0,INDEX(NGHEAN_NK_BAO_CAO_KQKD!$F:$F,DI$2))</f>
        <v>0</v>
      </c>
      <c r="DJ8" s="13">
        <f ca="1">IF(DJ$2="",0,INDEX(NGHEAN_NK_BAO_CAO_KQKD!$F:$F,DJ$2))</f>
        <v>0</v>
      </c>
      <c r="DK8" s="13">
        <f ca="1">IF(DK$2="",0,INDEX(NGHEAN_NK_BAO_CAO_KQKD!$F:$F,DK$2))</f>
        <v>0</v>
      </c>
      <c r="DL8" s="13">
        <f ca="1">IF(DL$2="",0,INDEX(NGHEAN_NK_BAO_CAO_KQKD!$F:$F,DL$2))</f>
        <v>0</v>
      </c>
      <c r="DM8" s="13">
        <f ca="1">IF(DM$2="",0,INDEX(NGHEAN_NK_BAO_CAO_KQKD!$F:$F,DM$2))</f>
        <v>0</v>
      </c>
      <c r="DN8" s="13">
        <f ca="1">IF(DN$2="",0,INDEX(NGHEAN_NK_BAO_CAO_KQKD!$F:$F,DN$2))</f>
        <v>0</v>
      </c>
      <c r="DO8" s="13">
        <f ca="1">IF(DO$2="",0,INDEX(NGHEAN_NK_BAO_CAO_KQKD!$F:$F,DO$2))</f>
        <v>0</v>
      </c>
      <c r="DP8" s="13">
        <f ca="1">IF(DP$2="",0,INDEX(NGHEAN_NK_BAO_CAO_KQKD!$F:$F,DP$2))</f>
        <v>0</v>
      </c>
      <c r="DQ8" s="13">
        <f ca="1">IF(DQ$2="",0,INDEX(NGHEAN_NK_BAO_CAO_KQKD!$F:$F,DQ$2))</f>
        <v>0</v>
      </c>
      <c r="DR8" s="13">
        <f ca="1">IF(DR$2="",0,INDEX(NGHEAN_NK_BAO_CAO_KQKD!$F:$F,DR$2))</f>
        <v>0</v>
      </c>
      <c r="DS8" s="13">
        <f ca="1">IF(DS$2="",0,INDEX(NGHEAN_NK_BAO_CAO_KQKD!$F:$F,DS$2))</f>
        <v>0</v>
      </c>
      <c r="DT8" s="13">
        <f ca="1">IF(DT$2="",0,INDEX(NGHEAN_NK_BAO_CAO_KQKD!$F:$F,DT$2))</f>
        <v>0</v>
      </c>
      <c r="DU8" s="13">
        <f ca="1">IF(DU$2="",0,INDEX(NGHEAN_NK_BAO_CAO_KQKD!$F:$F,DU$2))</f>
        <v>0</v>
      </c>
      <c r="DV8" s="13">
        <f ca="1">IF(DV$2="",0,INDEX(NGHEAN_NK_BAO_CAO_KQKD!$F:$F,DV$2))</f>
        <v>0</v>
      </c>
      <c r="DW8" s="13">
        <f ca="1">IF(DW$2="",0,INDEX(NGHEAN_NK_BAO_CAO_KQKD!$F:$F,DW$2))</f>
        <v>0</v>
      </c>
      <c r="DX8" s="13">
        <f ca="1">IF(DX$2="",0,INDEX(NGHEAN_NK_BAO_CAO_KQKD!$F:$F,DX$2))</f>
        <v>0</v>
      </c>
      <c r="DY8" s="13">
        <f ca="1">IF(DY$2="",0,INDEX(NGHEAN_NK_BAO_CAO_KQKD!$F:$F,DY$2))</f>
        <v>0</v>
      </c>
      <c r="DZ8" s="13">
        <f ca="1">IF(DZ$2="",0,INDEX(NGHEAN_NK_BAO_CAO_KQKD!$F:$F,DZ$2))</f>
        <v>0</v>
      </c>
      <c r="EA8" s="13">
        <f ca="1">IF(EA$2="",0,INDEX(NGHEAN_NK_BAO_CAO_KQKD!$F:$F,EA$2))</f>
        <v>0</v>
      </c>
      <c r="EB8" s="13">
        <f ca="1">IF(EB$2="",0,INDEX(NGHEAN_NK_BAO_CAO_KQKD!$F:$F,EB$2))</f>
        <v>0</v>
      </c>
      <c r="EC8" s="13">
        <f ca="1">IF(EC$2="",0,INDEX(NGHEAN_NK_BAO_CAO_KQKD!$F:$F,EC$2))</f>
        <v>0</v>
      </c>
      <c r="ED8" s="13">
        <f ca="1">IF(ED$2="",0,INDEX(NGHEAN_NK_BAO_CAO_KQKD!$F:$F,ED$2))</f>
        <v>0</v>
      </c>
      <c r="EE8" s="13">
        <f ca="1">IF(EE$2="",0,INDEX(NGHEAN_NK_BAO_CAO_KQKD!$F:$F,EE$2))</f>
        <v>0</v>
      </c>
      <c r="EF8" s="13">
        <f ca="1">IF(EF$2="",0,INDEX(NGHEAN_NK_BAO_CAO_KQKD!$F:$F,EF$2))</f>
        <v>0</v>
      </c>
      <c r="EG8" s="13">
        <f ca="1">IF(EG$2="",0,INDEX(NGHEAN_NK_BAO_CAO_KQKD!$F:$F,EG$2))</f>
        <v>0</v>
      </c>
      <c r="EH8" s="13">
        <f ca="1">IF(EH$2="",0,INDEX(NGHEAN_NK_BAO_CAO_KQKD!$F:$F,EH$2))</f>
        <v>0</v>
      </c>
      <c r="EI8" s="13">
        <f ca="1">IF(EI$2="",0,INDEX(NGHEAN_NK_BAO_CAO_KQKD!$F:$F,EI$2))</f>
        <v>0</v>
      </c>
      <c r="EJ8" s="13">
        <f ca="1">IF(EJ$2="",0,INDEX(NGHEAN_NK_BAO_CAO_KQKD!$F:$F,EJ$2))</f>
        <v>0</v>
      </c>
      <c r="EK8" s="13">
        <f ca="1">IF(EK$2="",0,INDEX(NGHEAN_NK_BAO_CAO_KQKD!$F:$F,EK$2))</f>
        <v>0</v>
      </c>
      <c r="EL8" s="13">
        <f ca="1">IF(EL$2="",0,INDEX(NGHEAN_NK_BAO_CAO_KQKD!$F:$F,EL$2))</f>
        <v>0</v>
      </c>
      <c r="EM8" s="13">
        <f ca="1">IF(EM$2="",0,INDEX(NGHEAN_NK_BAO_CAO_KQKD!$F:$F,EM$2))</f>
        <v>0</v>
      </c>
      <c r="EN8" s="13">
        <f ca="1">IF(EN$2="",0,INDEX(NGHEAN_NK_BAO_CAO_KQKD!$F:$F,EN$2))</f>
        <v>0</v>
      </c>
      <c r="EO8" s="13">
        <f ca="1">IF(EO$2="",0,INDEX(NGHEAN_NK_BAO_CAO_KQKD!$F:$F,EO$2))</f>
        <v>0</v>
      </c>
      <c r="EP8" s="13">
        <f ca="1">IF(EP$2="",0,INDEX(NGHEAN_NK_BAO_CAO_KQKD!$F:$F,EP$2))</f>
        <v>0</v>
      </c>
      <c r="EQ8" s="13">
        <f ca="1">IF(EQ$2="",0,INDEX(NGHEAN_NK_BAO_CAO_KQKD!$F:$F,EQ$2))</f>
        <v>0</v>
      </c>
      <c r="ER8" s="13">
        <f ca="1">IF(ER$2="",0,INDEX(NGHEAN_NK_BAO_CAO_KQKD!$F:$F,ER$2))</f>
        <v>658676080</v>
      </c>
      <c r="ES8" s="13">
        <f ca="1">IF(ES$2="",0,INDEX(NGHEAN_NK_BAO_CAO_KQKD!$F:$F,ES$2))</f>
        <v>660229538</v>
      </c>
      <c r="ET8" s="13">
        <f ca="1">IF(ET$2="",0,INDEX(NGHEAN_NK_BAO_CAO_KQKD!$F:$F,ET$2))</f>
        <v>660229538</v>
      </c>
      <c r="EU8" s="13">
        <f ca="1">IF(EU$2="",0,INDEX(NGHEAN_NK_BAO_CAO_KQKD!$F:$F,EU$2))</f>
        <v>637620084</v>
      </c>
      <c r="EV8" s="13">
        <f ca="1">IF(EV$2="",0,INDEX(NGHEAN_NK_BAO_CAO_KQKD!$F:$F,EV$2))</f>
        <v>637620084</v>
      </c>
      <c r="EW8" s="13">
        <f ca="1">IF(EW$2="",0,INDEX(NGHEAN_NK_BAO_CAO_KQKD!$F:$F,EW$2))</f>
        <v>0</v>
      </c>
      <c r="EX8" s="13">
        <f ca="1">IF(EX$2="",0,INDEX(NGHEAN_NK_BAO_CAO_KQKD!$F:$F,EX$2))</f>
        <v>636879921</v>
      </c>
      <c r="EY8" s="13">
        <f ca="1">IF(EY$2="",0,INDEX(NGHEAN_NK_BAO_CAO_KQKD!$F:$F,EY$2))</f>
        <v>636563921</v>
      </c>
      <c r="EZ8" s="13">
        <f ca="1">IF(EZ$2="",0,INDEX(NGHEAN_NK_BAO_CAO_KQKD!$F:$F,EZ$2))</f>
        <v>649251950</v>
      </c>
      <c r="FA8" s="13">
        <f ca="1">IF(FA$2="",0,INDEX(NGHEAN_NK_BAO_CAO_KQKD!$F:$F,FA$2))</f>
        <v>679819087</v>
      </c>
      <c r="FB8" s="13">
        <f ca="1">IF(FB$2="",0,INDEX(NGHEAN_NK_BAO_CAO_KQKD!$F:$F,FB$2))</f>
        <v>665975493</v>
      </c>
      <c r="FC8" s="13">
        <f ca="1">IF(FC$2="",0,INDEX(NGHEAN_NK_BAO_CAO_KQKD!$F:$F,FC$2))</f>
        <v>663228693</v>
      </c>
      <c r="FD8" s="13">
        <f ca="1">IF(FD$2="",0,INDEX(NGHEAN_NK_BAO_CAO_KQKD!$F:$F,FD$2))</f>
        <v>0</v>
      </c>
      <c r="FE8" s="13">
        <f ca="1">IF(FE$2="",0,INDEX(NGHEAN_NK_BAO_CAO_KQKD!$F:$F,FE$2))</f>
        <v>659811949</v>
      </c>
      <c r="FF8" s="13">
        <f ca="1">IF(FF$2="",0,INDEX(NGHEAN_NK_BAO_CAO_KQKD!$F:$F,FF$2))</f>
        <v>657619249</v>
      </c>
      <c r="FG8" s="13">
        <f ca="1">IF(FG$2="",0,INDEX(NGHEAN_NK_BAO_CAO_KQKD!$F:$F,FG$2))</f>
        <v>658816949</v>
      </c>
      <c r="FH8" s="13">
        <f ca="1">IF(FH$2="",0,INDEX(NGHEAN_NK_BAO_CAO_KQKD!$F:$F,FH$2))</f>
        <v>658816949</v>
      </c>
      <c r="FI8" s="13">
        <f ca="1">IF(FI$2="",0,INDEX(NGHEAN_NK_BAO_CAO_KQKD!$F:$F,FI$2))</f>
        <v>658656426</v>
      </c>
      <c r="FJ8" s="13">
        <f ca="1">IF(FJ$2="",0,INDEX(NGHEAN_NK_BAO_CAO_KQKD!$F:$F,FJ$2))</f>
        <v>658894411</v>
      </c>
      <c r="FK8" s="13">
        <f ca="1">IF(FK$2="",0,INDEX(NGHEAN_NK_BAO_CAO_KQKD!$F:$F,FK$2))</f>
        <v>0</v>
      </c>
      <c r="FL8" s="13">
        <f ca="1">IF(FL$2="",0,INDEX(NGHEAN_NK_BAO_CAO_KQKD!$F:$F,FL$2))</f>
        <v>663203780</v>
      </c>
      <c r="FM8" s="13">
        <f ca="1">IF(FM$2="",0,INDEX(NGHEAN_NK_BAO_CAO_KQKD!$F:$F,FM$2))</f>
        <v>663203780</v>
      </c>
      <c r="FN8" s="13">
        <f ca="1">IF(FN$2="",0,INDEX(NGHEAN_NK_BAO_CAO_KQKD!$F:$F,FN$2))</f>
        <v>671549780</v>
      </c>
      <c r="FO8" s="13">
        <f ca="1">IF(FO$2="",0,INDEX(NGHEAN_NK_BAO_CAO_KQKD!$F:$F,FO$2))</f>
        <v>672053790</v>
      </c>
      <c r="FP8" s="13">
        <f ca="1">IF(FP$2="",0,INDEX(NGHEAN_NK_BAO_CAO_KQKD!$F:$F,FP$2))</f>
        <v>675021912</v>
      </c>
      <c r="FQ8" s="13">
        <f ca="1">IF(FQ$2="",0,INDEX(NGHEAN_NK_BAO_CAO_KQKD!$F:$F,FQ$2))</f>
        <v>653945157</v>
      </c>
      <c r="FR8" s="13">
        <f ca="1">IF(FR$2="",0,INDEX(NGHEAN_NK_BAO_CAO_KQKD!$F:$F,FR$2))</f>
        <v>0</v>
      </c>
      <c r="FS8" s="13">
        <f ca="1">IF(FS$2="",0,INDEX(NGHEAN_NK_BAO_CAO_KQKD!$F:$F,FS$2))</f>
        <v>653940329</v>
      </c>
      <c r="FT8" s="13">
        <f ca="1">IF(FT$2="",0,INDEX(NGHEAN_NK_BAO_CAO_KQKD!$F:$F,FT$2))</f>
        <v>654779039</v>
      </c>
      <c r="FU8" s="13">
        <f ca="1">IF(FU$2="",0,INDEX(NGHEAN_NK_BAO_CAO_KQKD!$F:$F,FU$2))</f>
        <v>656076729</v>
      </c>
      <c r="FV8" s="13">
        <f ca="1">IF(FV$2="",0,INDEX(NGHEAN_NK_BAO_CAO_KQKD!$F:$F,FV$2))</f>
        <v>655185249</v>
      </c>
      <c r="FW8" s="13">
        <f ca="1">IF(FW$2="",0,INDEX(NGHEAN_NK_BAO_CAO_KQKD!$F:$F,FW$2))</f>
        <v>654853888</v>
      </c>
      <c r="FX8" s="13">
        <f ca="1">IF(FX$2="",0,INDEX(NGHEAN_NK_BAO_CAO_KQKD!$F:$F,FX$2))</f>
        <v>659189779</v>
      </c>
      <c r="FY8" s="13">
        <f ca="1">IF(FY$2="",0,INDEX(NGHEAN_NK_BAO_CAO_KQKD!$F:$F,FY$2))</f>
        <v>0</v>
      </c>
      <c r="FZ8" s="13">
        <f ca="1">IF(FZ$2="",0,INDEX(NGHEAN_NK_BAO_CAO_KQKD!$F:$F,FZ$2))</f>
        <v>659343968</v>
      </c>
      <c r="GA8" s="13">
        <f ca="1">IF(GA$2="",0,INDEX(NGHEAN_NK_BAO_CAO_KQKD!$F:$F,GA$2))</f>
        <v>659343968</v>
      </c>
      <c r="GB8" s="13">
        <f ca="1">IF(GB$2="",0,INDEX(NGHEAN_NK_BAO_CAO_KQKD!$F:$F,GB$2))</f>
        <v>659259968</v>
      </c>
      <c r="GC8" s="13">
        <f ca="1">IF(GC$2="",0,INDEX(NGHEAN_NK_BAO_CAO_KQKD!$F:$F,GC$2))</f>
        <v>658222496</v>
      </c>
      <c r="GD8" s="13">
        <f ca="1">IF(GD$2="",0,INDEX(NGHEAN_NK_BAO_CAO_KQKD!$F:$F,GD$2))</f>
        <v>658095656</v>
      </c>
      <c r="GE8" s="13">
        <f ca="1">IF(GE$2="",0,INDEX(NGHEAN_NK_BAO_CAO_KQKD!$F:$F,GE$2))</f>
        <v>657266241</v>
      </c>
      <c r="GF8" s="13">
        <f ca="1">IF(GF$2="",0,INDEX(NGHEAN_NK_BAO_CAO_KQKD!$F:$F,GF$2))</f>
        <v>0</v>
      </c>
      <c r="GG8" s="13">
        <f ca="1">IF(GG$2="",0,INDEX(NGHEAN_NK_BAO_CAO_KQKD!$F:$F,GG$2))</f>
        <v>643602141</v>
      </c>
      <c r="GH8" s="13">
        <f ca="1">IF(GH$2="",0,INDEX(NGHEAN_NK_BAO_CAO_KQKD!$F:$F,GH$2))</f>
        <v>640149936</v>
      </c>
      <c r="GI8" s="13">
        <f ca="1">IF(GI$2="",0,INDEX(NGHEAN_NK_BAO_CAO_KQKD!$F:$F,GI$2))</f>
        <v>639819336</v>
      </c>
      <c r="GJ8" s="13">
        <f ca="1">IF(GJ$2="",0,INDEX(NGHEAN_NK_BAO_CAO_KQKD!$F:$F,GJ$2))</f>
        <v>639766301</v>
      </c>
      <c r="GK8" s="13">
        <f ca="1">IF(GK$2="",0,INDEX(NGHEAN_NK_BAO_CAO_KQKD!$F:$F,GK$2))</f>
        <v>644463432</v>
      </c>
      <c r="GL8" s="13">
        <f ca="1">IF(GL$2="",0,INDEX(NGHEAN_NK_BAO_CAO_KQKD!$F:$F,GL$2))</f>
        <v>640786163</v>
      </c>
      <c r="GM8" s="13">
        <f ca="1">IF(GM$2="",0,INDEX(NGHEAN_NK_BAO_CAO_KQKD!$F:$F,GM$2))</f>
        <v>0</v>
      </c>
      <c r="GN8" s="13">
        <f ca="1">IF(GN$2="",0,INDEX(NGHEAN_NK_BAO_CAO_KQKD!$F:$F,GN$2))</f>
        <v>640786163</v>
      </c>
      <c r="GO8" s="13">
        <f ca="1">IF(GO$2="",0,INDEX(NGHEAN_NK_BAO_CAO_KQKD!$F:$F,GO$2))</f>
        <v>640246747</v>
      </c>
      <c r="GP8" s="13">
        <f ca="1">IF(GP$2="",0,INDEX(NGHEAN_NK_BAO_CAO_KQKD!$F:$F,GP$2))</f>
        <v>640246747</v>
      </c>
      <c r="GQ8" s="13">
        <f ca="1">IF(GQ$2="",0,INDEX(NGHEAN_NK_BAO_CAO_KQKD!$F:$F,GQ$2))</f>
        <v>645604783</v>
      </c>
      <c r="GR8" s="13">
        <f ca="1">IF(GR$2="",0,INDEX(NGHEAN_NK_BAO_CAO_KQKD!$F:$F,GR$2))</f>
        <v>645604783</v>
      </c>
      <c r="GS8" s="13">
        <f ca="1">IF(GS$2="",0,INDEX(NGHEAN_NK_BAO_CAO_KQKD!$F:$F,GS$2))</f>
        <v>618967239</v>
      </c>
      <c r="GT8" s="13">
        <f ca="1">IF(GT$2="",0,INDEX(NGHEAN_NK_BAO_CAO_KQKD!$F:$F,GT$2))</f>
        <v>0</v>
      </c>
      <c r="GU8" s="13">
        <f ca="1">IF(GU$2="",0,INDEX(NGHEAN_NK_BAO_CAO_KQKD!$F:$F,GU$2))</f>
        <v>613251920</v>
      </c>
      <c r="GV8" s="13">
        <f ca="1">IF(GV$2="",0,INDEX(NGHEAN_NK_BAO_CAO_KQKD!$F:$F,GV$2))</f>
        <v>594639331</v>
      </c>
      <c r="GW8" s="13">
        <f ca="1">IF(GW$2="",0,INDEX(NGHEAN_NK_BAO_CAO_KQKD!$F:$F,GW$2))</f>
        <v>594946771</v>
      </c>
      <c r="GX8" s="13">
        <f ca="1">IF(GX$2="",0,INDEX(NGHEAN_NK_BAO_CAO_KQKD!$F:$F,GX$2))</f>
        <v>594946771</v>
      </c>
      <c r="GY8" s="13">
        <f ca="1">IF(GY$2="",0,INDEX(NGHEAN_NK_BAO_CAO_KQKD!$F:$F,GY$2))</f>
        <v>594824254</v>
      </c>
      <c r="GZ8" s="13">
        <f ca="1">IF(GZ$2="",0,INDEX(NGHEAN_NK_BAO_CAO_KQKD!$F:$F,GZ$2))</f>
        <v>594824254</v>
      </c>
      <c r="HA8" s="13">
        <f ca="1">IF(HA$2="",0,INDEX(NGHEAN_NK_BAO_CAO_KQKD!$F:$F,HA$2))</f>
        <v>0</v>
      </c>
      <c r="HB8" s="13">
        <f ca="1">IF(HB$2="",0,INDEX(NGHEAN_NK_BAO_CAO_KQKD!$F:$F,HB$2))</f>
        <v>596823892</v>
      </c>
      <c r="HC8" s="13">
        <f ca="1">IF(HC$2="",0,INDEX(NGHEAN_NK_BAO_CAO_KQKD!$F:$F,HC$2))</f>
        <v>596825083</v>
      </c>
      <c r="HD8" s="13">
        <f ca="1">IF(HD$2="",0,INDEX(NGHEAN_NK_BAO_CAO_KQKD!$F:$F,HD$2))</f>
        <v>601301893</v>
      </c>
      <c r="HE8" s="13">
        <f ca="1">IF(HE$2="",0,INDEX(NGHEAN_NK_BAO_CAO_KQKD!$F:$F,HE$2))</f>
        <v>604825493</v>
      </c>
      <c r="HF8" s="13">
        <f ca="1">IF(HF$2="",0,INDEX(NGHEAN_NK_BAO_CAO_KQKD!$F:$F,HF$2))</f>
        <v>652283040</v>
      </c>
      <c r="HG8" s="13">
        <f ca="1">IF(HG$2="",0,INDEX(NGHEAN_NK_BAO_CAO_KQKD!$F:$F,HG$2))</f>
        <v>706126735</v>
      </c>
      <c r="HH8" s="13">
        <f ca="1">IF(HH$2="",0,INDEX(NGHEAN_NK_BAO_CAO_KQKD!$F:$F,HH$2))</f>
        <v>0</v>
      </c>
      <c r="HI8" s="13">
        <f ca="1">IF(HI$2="",0,INDEX(NGHEAN_NK_BAO_CAO_KQKD!$F:$F,HI$2))</f>
        <v>708501065</v>
      </c>
      <c r="HJ8" s="13">
        <f ca="1">IF(HJ$2="",0,INDEX(NGHEAN_NK_BAO_CAO_KQKD!$F:$F,HJ$2))</f>
        <v>725458483</v>
      </c>
      <c r="HK8" s="13">
        <f ca="1">IF(HK$2="",0,INDEX(NGHEAN_NK_BAO_CAO_KQKD!$F:$F,HK$2))</f>
        <v>742918903</v>
      </c>
      <c r="HL8" s="13">
        <f ca="1">IF(HL$2="",0,INDEX(NGHEAN_NK_BAO_CAO_KQKD!$F:$F,HL$2))</f>
        <v>741431333</v>
      </c>
      <c r="HM8" s="13">
        <f ca="1">IF(HM$2="",0,INDEX(NGHEAN_NK_BAO_CAO_KQKD!$F:$F,HM$2))</f>
        <v>737129001</v>
      </c>
      <c r="HN8" s="13">
        <f ca="1">IF(HN$2="",0,INDEX(NGHEAN_NK_BAO_CAO_KQKD!$F:$F,HN$2))</f>
        <v>747523160</v>
      </c>
      <c r="HO8" s="13">
        <f ca="1">IF(HO$2="",0,INDEX(NGHEAN_NK_BAO_CAO_KQKD!$F:$F,HO$2))</f>
        <v>0</v>
      </c>
      <c r="HP8" s="13">
        <f ca="1">IF(HP$2="",0,INDEX(NGHEAN_NK_BAO_CAO_KQKD!$F:$F,HP$2))</f>
        <v>747546380</v>
      </c>
      <c r="HQ8" s="13">
        <f ca="1">IF(HQ$2="",0,INDEX(NGHEAN_NK_BAO_CAO_KQKD!$F:$F,HQ$2))</f>
        <v>747973993</v>
      </c>
      <c r="HR8" s="13">
        <f ca="1">IF(HR$2="",0,INDEX(NGHEAN_NK_BAO_CAO_KQKD!$F:$F,HR$2))</f>
        <v>747973993</v>
      </c>
      <c r="HS8" s="13">
        <f ca="1">IF(HS$2="",0,INDEX(NGHEAN_NK_BAO_CAO_KQKD!$F:$F,HS$2))</f>
        <v>752909593</v>
      </c>
      <c r="HT8" s="13">
        <f ca="1">IF(HT$2="",0,INDEX(NGHEAN_NK_BAO_CAO_KQKD!$F:$F,HT$2))</f>
        <v>764085299</v>
      </c>
      <c r="HU8" s="13">
        <f ca="1">IF(HU$2="",0,INDEX(NGHEAN_NK_BAO_CAO_KQKD!$F:$F,HU$2))</f>
        <v>747299414</v>
      </c>
      <c r="HV8" s="13">
        <f ca="1">IF(HV$2="",0,INDEX(NGHEAN_NK_BAO_CAO_KQKD!$F:$F,HV$2))</f>
        <v>0</v>
      </c>
      <c r="HW8" s="13">
        <f ca="1">IF(HW$2="",0,INDEX(NGHEAN_NK_BAO_CAO_KQKD!$F:$F,HW$2))</f>
        <v>757299414</v>
      </c>
      <c r="HX8" s="13">
        <f ca="1">IF(HX$2="",0,INDEX(NGHEAN_NK_BAO_CAO_KQKD!$F:$F,HX$2))</f>
        <v>757299414</v>
      </c>
      <c r="HY8" s="13">
        <f ca="1">IF(HY$2="",0,INDEX(NGHEAN_NK_BAO_CAO_KQKD!$F:$F,HY$2))</f>
        <v>723250038</v>
      </c>
      <c r="HZ8" s="13">
        <f ca="1">IF(HZ$2="",0,INDEX(NGHEAN_NK_BAO_CAO_KQKD!$F:$F,HZ$2))</f>
        <v>704874138</v>
      </c>
      <c r="IA8" s="13">
        <f ca="1">IF(IA$2="",0,INDEX(NGHEAN_NK_BAO_CAO_KQKD!$F:$F,IA$2))</f>
        <v>712122142</v>
      </c>
      <c r="IB8" s="13">
        <f ca="1">IF(IB$2="",0,INDEX(NGHEAN_NK_BAO_CAO_KQKD!$F:$F,IB$2))</f>
        <v>710564814</v>
      </c>
      <c r="IC8" s="13">
        <f ca="1">IF(IC$2="",0,INDEX(NGHEAN_NK_BAO_CAO_KQKD!$F:$F,IC$2))</f>
        <v>0</v>
      </c>
      <c r="ID8" s="13">
        <f ca="1">IF(ID$2="",0,INDEX(NGHEAN_NK_BAO_CAO_KQKD!$F:$F,ID$2))</f>
        <v>709165428</v>
      </c>
      <c r="IE8" s="13">
        <f ca="1">IF(IE$2="",0,INDEX(NGHEAN_NK_BAO_CAO_KQKD!$F:$F,IE$2))</f>
        <v>691381739</v>
      </c>
      <c r="IF8" s="13">
        <f ca="1">IF(IF$2="",0,INDEX(NGHEAN_NK_BAO_CAO_KQKD!$F:$F,IF$2))</f>
        <v>691381739</v>
      </c>
      <c r="IG8" s="13">
        <f ca="1">IF(IG$2="",0,INDEX(NGHEAN_NK_BAO_CAO_KQKD!$F:$F,IG$2))</f>
        <v>692606222</v>
      </c>
      <c r="IH8" s="13">
        <f ca="1">IF(IH$2="",0,INDEX(NGHEAN_NK_BAO_CAO_KQKD!$F:$F,IH$2))</f>
        <v>896032505</v>
      </c>
      <c r="II8" s="13">
        <f ca="1">IF(II$2="",0,INDEX(NGHEAN_NK_BAO_CAO_KQKD!$F:$F,II$2))</f>
        <v>894647171</v>
      </c>
      <c r="IJ8" s="13">
        <f ca="1">IF(IJ$2="",0,INDEX(NGHEAN_NK_BAO_CAO_KQKD!$F:$F,IJ$2))</f>
        <v>0</v>
      </c>
      <c r="IK8" s="13">
        <f ca="1">IF(IK$2="",0,INDEX(NGHEAN_NK_BAO_CAO_KQKD!$F:$F,IK$2))</f>
        <v>888021834</v>
      </c>
      <c r="IL8" s="13">
        <f ca="1">IF(IL$2="",0,INDEX(NGHEAN_NK_BAO_CAO_KQKD!$F:$F,IL$2))</f>
        <v>888426946</v>
      </c>
      <c r="IM8" s="13">
        <f ca="1">IF(IM$2="",0,INDEX(NGHEAN_NK_BAO_CAO_KQKD!$F:$F,IM$2))</f>
        <v>888426946</v>
      </c>
      <c r="IN8" s="13">
        <f ca="1">IF(IN$2="",0,INDEX(NGHEAN_NK_BAO_CAO_KQKD!$F:$F,IN$2))</f>
        <v>888426946</v>
      </c>
      <c r="IO8" s="13">
        <f ca="1">IF(IO$2="",0,INDEX(NGHEAN_NK_BAO_CAO_KQKD!$F:$F,IO$2))</f>
        <v>884713918</v>
      </c>
      <c r="IP8" s="13">
        <f ca="1">IF(IP$2="",0,INDEX(NGHEAN_NK_BAO_CAO_KQKD!$F:$F,IP$2))</f>
        <v>0</v>
      </c>
      <c r="IQ8" s="13">
        <f ca="1">IF(IQ$2="",0,INDEX(NGHEAN_NK_BAO_CAO_KQKD!$F:$F,IQ$2))</f>
        <v>0</v>
      </c>
      <c r="IR8" s="13">
        <f ca="1">IF(IR$2="",0,INDEX(NGHEAN_NK_BAO_CAO_KQKD!$F:$F,IR$2))</f>
        <v>884447549</v>
      </c>
      <c r="IS8" s="13">
        <f ca="1">IF(IS$2="",0,INDEX(NGHEAN_NK_BAO_CAO_KQKD!$F:$F,IS$2))</f>
        <v>871915054</v>
      </c>
      <c r="IT8" s="13">
        <f ca="1">IF(IT$2="",0,INDEX(NGHEAN_NK_BAO_CAO_KQKD!$F:$F,IT$2))</f>
        <v>840742755</v>
      </c>
      <c r="IU8" s="13">
        <f ca="1">IF(IU$2="",0,INDEX(NGHEAN_NK_BAO_CAO_KQKD!$F:$F,IU$2))</f>
        <v>837016935</v>
      </c>
      <c r="IV8" s="13">
        <f ca="1">IF(IV$2="",0,INDEX(NGHEAN_NK_BAO_CAO_KQKD!$F:$F,IV$2))</f>
        <v>840189492</v>
      </c>
      <c r="IW8" s="13">
        <f ca="1">IF(IW$2="",0,INDEX(NGHEAN_NK_BAO_CAO_KQKD!$F:$F,IW$2))</f>
        <v>840266139</v>
      </c>
      <c r="IX8" s="13">
        <f ca="1">IF(IX$2="",0,INDEX(NGHEAN_NK_BAO_CAO_KQKD!$F:$F,IX$2))</f>
        <v>0</v>
      </c>
      <c r="IY8" s="13">
        <f ca="1">IF(IY$2="",0,INDEX(NGHEAN_NK_BAO_CAO_KQKD!$F:$F,IY$2))</f>
        <v>840266139</v>
      </c>
      <c r="IZ8" s="13">
        <f ca="1">IF(IZ$2="",0,INDEX(NGHEAN_NK_BAO_CAO_KQKD!$F:$F,IZ$2))</f>
        <v>841345926</v>
      </c>
      <c r="JA8" s="13">
        <f ca="1">IF(JA$2="",0,INDEX(NGHEAN_NK_BAO_CAO_KQKD!$F:$F,JA$2))</f>
        <v>841895435</v>
      </c>
      <c r="JB8" s="13">
        <f ca="1">IF(JB$2="",0,INDEX(NGHEAN_NK_BAO_CAO_KQKD!$F:$F,JB$2))</f>
        <v>832878669</v>
      </c>
      <c r="JC8" s="13">
        <f ca="1">IF(JC$2="",0,INDEX(NGHEAN_NK_BAO_CAO_KQKD!$F:$F,JC$2))</f>
        <v>834070592</v>
      </c>
      <c r="JD8" s="13">
        <f ca="1">IF(JD$2="",0,INDEX(NGHEAN_NK_BAO_CAO_KQKD!$F:$F,JD$2))</f>
        <v>834070592</v>
      </c>
      <c r="JE8" s="13">
        <f ca="1">IF(JE$2="",0,INDEX(NGHEAN_NK_BAO_CAO_KQKD!$F:$F,JE$2))</f>
        <v>0</v>
      </c>
      <c r="JF8" s="13">
        <f ca="1">IF(JF$2="",0,INDEX(NGHEAN_NK_BAO_CAO_KQKD!$F:$F,JF$2))</f>
        <v>817112612</v>
      </c>
      <c r="JG8" s="13">
        <f ca="1">IF(JG$2="",0,INDEX(NGHEAN_NK_BAO_CAO_KQKD!$F:$F,JG$2))</f>
        <v>909264430</v>
      </c>
      <c r="JH8" s="13">
        <f ca="1">IF(JH$2="",0,INDEX(NGHEAN_NK_BAO_CAO_KQKD!$F:$F,JH$2))</f>
        <v>909264430</v>
      </c>
      <c r="JI8" s="13">
        <f ca="1">IF(JI$2="",0,INDEX(NGHEAN_NK_BAO_CAO_KQKD!$F:$F,JI$2))</f>
        <v>909264430</v>
      </c>
      <c r="JJ8" s="13">
        <f ca="1">IF(JJ$2="",0,INDEX(NGHEAN_NK_BAO_CAO_KQKD!$F:$F,JJ$2))</f>
        <v>909264430</v>
      </c>
      <c r="JK8" s="13">
        <f ca="1">IF(JK$2="",0,INDEX(NGHEAN_NK_BAO_CAO_KQKD!$F:$F,JK$2))</f>
        <v>909661859</v>
      </c>
      <c r="JL8" s="13">
        <f ca="1">IF(JL$2="",0,INDEX(NGHEAN_NK_BAO_CAO_KQKD!$F:$F,JL$2))</f>
        <v>0</v>
      </c>
      <c r="JM8" s="13">
        <f ca="1">IF(JM$2="",0,INDEX(NGHEAN_NK_BAO_CAO_KQKD!$F:$F,JM$2))</f>
        <v>910189016</v>
      </c>
      <c r="JN8" s="13">
        <f ca="1">IF(JN$2="",0,INDEX(NGHEAN_NK_BAO_CAO_KQKD!$F:$F,JN$2))</f>
        <v>911234077</v>
      </c>
      <c r="JO8" s="13">
        <f ca="1">IF(JO$2="",0,INDEX(NGHEAN_NK_BAO_CAO_KQKD!$F:$F,JO$2))</f>
        <v>910842037</v>
      </c>
      <c r="JP8" s="13">
        <f ca="1">IF(JP$2="",0,INDEX(NGHEAN_NK_BAO_CAO_KQKD!$F:$F,JP$2))</f>
        <v>910360792</v>
      </c>
      <c r="JQ8" s="13">
        <f ca="1">IF(JQ$2="",0,INDEX(NGHEAN_NK_BAO_CAO_KQKD!$F:$F,JQ$2))</f>
        <v>910350918</v>
      </c>
      <c r="JR8" s="13">
        <f ca="1">IF(JR$2="",0,INDEX(NGHEAN_NK_BAO_CAO_KQKD!$F:$F,JR$2))</f>
        <v>0</v>
      </c>
      <c r="JS8" s="13">
        <f ca="1">IF(JS$2="",0,INDEX(NGHEAN_NK_BAO_CAO_KQKD!$F:$F,JS$2))</f>
        <v>0</v>
      </c>
      <c r="JT8" s="13">
        <f ca="1">IF(JT$2="",0,INDEX(NGHEAN_NK_BAO_CAO_KQKD!$F:$F,JT$2))</f>
        <v>0</v>
      </c>
      <c r="JU8" s="13">
        <f ca="1">IF(JU$2="",0,INDEX(NGHEAN_NK_BAO_CAO_KQKD!$F:$F,JU$2))</f>
        <v>0</v>
      </c>
      <c r="JV8" s="13">
        <f ca="1">IF(JV$2="",0,INDEX(NGHEAN_NK_BAO_CAO_KQKD!$F:$F,JV$2))</f>
        <v>0</v>
      </c>
      <c r="JW8" s="13">
        <f ca="1">IF(JW$2="",0,INDEX(NGHEAN_NK_BAO_CAO_KQKD!$F:$F,JW$2))</f>
        <v>0</v>
      </c>
      <c r="JX8" s="13">
        <f ca="1">IF(JX$2="",0,INDEX(NGHEAN_NK_BAO_CAO_KQKD!$F:$F,JX$2))</f>
        <v>0</v>
      </c>
      <c r="JY8" s="13">
        <f ca="1">IF(JY$2="",0,INDEX(NGHEAN_NK_BAO_CAO_KQKD!$F:$F,JY$2))</f>
        <v>0</v>
      </c>
      <c r="JZ8" s="13">
        <f ca="1">IF(JZ$2="",0,INDEX(NGHEAN_NK_BAO_CAO_KQKD!$F:$F,JZ$2))</f>
        <v>0</v>
      </c>
      <c r="KA8" s="13">
        <f ca="1">IF(KA$2="",0,INDEX(NGHEAN_NK_BAO_CAO_KQKD!$F:$F,KA$2))</f>
        <v>0</v>
      </c>
      <c r="KB8" s="13">
        <f ca="1">IF(KB$2="",0,INDEX(NGHEAN_NK_BAO_CAO_KQKD!$F:$F,KB$2))</f>
        <v>0</v>
      </c>
      <c r="KC8" s="13">
        <f ca="1">IF(KC$2="",0,INDEX(NGHEAN_NK_BAO_CAO_KQKD!$F:$F,KC$2))</f>
        <v>0</v>
      </c>
      <c r="KD8" s="13">
        <f ca="1">IF(KD$2="",0,INDEX(NGHEAN_NK_BAO_CAO_KQKD!$F:$F,KD$2))</f>
        <v>0</v>
      </c>
      <c r="KE8" s="13">
        <f ca="1">IF(KE$2="",0,INDEX(NGHEAN_NK_BAO_CAO_KQKD!$F:$F,KE$2))</f>
        <v>0</v>
      </c>
      <c r="KF8" s="13">
        <f ca="1">IF(KF$2="",0,INDEX(NGHEAN_NK_BAO_CAO_KQKD!$F:$F,KF$2))</f>
        <v>0</v>
      </c>
      <c r="KG8" s="13">
        <f ca="1">IF(KG$2="",0,INDEX(NGHEAN_NK_BAO_CAO_KQKD!$F:$F,KG$2))</f>
        <v>0</v>
      </c>
      <c r="KH8" s="13">
        <f ca="1">IF(KH$2="",0,INDEX(NGHEAN_NK_BAO_CAO_KQKD!$F:$F,KH$2))</f>
        <v>0</v>
      </c>
      <c r="KI8" s="13">
        <f ca="1">IF(KI$2="",0,INDEX(NGHEAN_NK_BAO_CAO_KQKD!$F:$F,KI$2))</f>
        <v>0</v>
      </c>
      <c r="KJ8" s="13">
        <f ca="1">IF(KJ$2="",0,INDEX(NGHEAN_NK_BAO_CAO_KQKD!$F:$F,KJ$2))</f>
        <v>0</v>
      </c>
      <c r="KK8" s="13">
        <f ca="1">IF(KK$2="",0,INDEX(NGHEAN_NK_BAO_CAO_KQKD!$F:$F,KK$2))</f>
        <v>0</v>
      </c>
      <c r="KL8" s="13">
        <f ca="1">IF(KL$2="",0,INDEX(NGHEAN_NK_BAO_CAO_KQKD!$F:$F,KL$2))</f>
        <v>0</v>
      </c>
      <c r="KM8" s="13">
        <f ca="1">IF(KM$2="",0,INDEX(NGHEAN_NK_BAO_CAO_KQKD!$F:$F,KM$2))</f>
        <v>0</v>
      </c>
      <c r="KN8" s="13">
        <f ca="1">IF(KN$2="",0,INDEX(NGHEAN_NK_BAO_CAO_KQKD!$F:$F,KN$2))</f>
        <v>0</v>
      </c>
      <c r="KO8" s="13">
        <f ca="1">IF(KO$2="",0,INDEX(NGHEAN_NK_BAO_CAO_KQKD!$F:$F,KO$2))</f>
        <v>0</v>
      </c>
      <c r="KP8" s="13">
        <f ca="1">IF(KP$2="",0,INDEX(NGHEAN_NK_BAO_CAO_KQKD!$F:$F,KP$2))</f>
        <v>0</v>
      </c>
      <c r="KQ8" s="13">
        <f ca="1">IF(KQ$2="",0,INDEX(NGHEAN_NK_BAO_CAO_KQKD!$F:$F,KQ$2))</f>
        <v>0</v>
      </c>
      <c r="KR8" s="13">
        <f ca="1">IF(KR$2="",0,INDEX(NGHEAN_NK_BAO_CAO_KQKD!$F:$F,KR$2))</f>
        <v>0</v>
      </c>
      <c r="KS8" s="13">
        <f ca="1">IF(KS$2="",0,INDEX(NGHEAN_NK_BAO_CAO_KQKD!$F:$F,KS$2))</f>
        <v>0</v>
      </c>
      <c r="KT8" s="13">
        <f ca="1">IF(KT$2="",0,INDEX(NGHEAN_NK_BAO_CAO_KQKD!$F:$F,KT$2))</f>
        <v>0</v>
      </c>
      <c r="KU8" s="13">
        <f ca="1">IF(KU$2="",0,INDEX(NGHEAN_NK_BAO_CAO_KQKD!$F:$F,KU$2))</f>
        <v>0</v>
      </c>
      <c r="KV8" s="13">
        <f ca="1">IF(KV$2="",0,INDEX(NGHEAN_NK_BAO_CAO_KQKD!$F:$F,KV$2))</f>
        <v>0</v>
      </c>
      <c r="KW8" s="13">
        <f ca="1">IF(KW$2="",0,INDEX(NGHEAN_NK_BAO_CAO_KQKD!$F:$F,KW$2))</f>
        <v>0</v>
      </c>
      <c r="KX8" s="13">
        <f ca="1">IF(KX$2="",0,INDEX(NGHEAN_NK_BAO_CAO_KQKD!$F:$F,KX$2))</f>
        <v>0</v>
      </c>
      <c r="KY8" s="13">
        <f ca="1">IF(KY$2="",0,INDEX(NGHEAN_NK_BAO_CAO_KQKD!$F:$F,KY$2))</f>
        <v>0</v>
      </c>
      <c r="KZ8" s="13">
        <f ca="1">IF(KZ$2="",0,INDEX(NGHEAN_NK_BAO_CAO_KQKD!$F:$F,KZ$2))</f>
        <v>0</v>
      </c>
      <c r="LA8" s="13">
        <f ca="1">IF(LA$2="",0,INDEX(NGHEAN_NK_BAO_CAO_KQKD!$F:$F,LA$2))</f>
        <v>0</v>
      </c>
      <c r="LB8" s="13">
        <f ca="1">IF(LB$2="",0,INDEX(NGHEAN_NK_BAO_CAO_KQKD!$F:$F,LB$2))</f>
        <v>0</v>
      </c>
      <c r="LC8" s="13">
        <f ca="1">IF(LC$2="",0,INDEX(NGHEAN_NK_BAO_CAO_KQKD!$F:$F,LC$2))</f>
        <v>0</v>
      </c>
      <c r="LD8" s="13">
        <f ca="1">IF(LD$2="",0,INDEX(NGHEAN_NK_BAO_CAO_KQKD!$F:$F,LD$2))</f>
        <v>0</v>
      </c>
      <c r="LE8" s="13">
        <f ca="1">IF(LE$2="",0,INDEX(NGHEAN_NK_BAO_CAO_KQKD!$F:$F,LE$2))</f>
        <v>0</v>
      </c>
      <c r="LF8" s="13">
        <f ca="1">IF(LF$2="",0,INDEX(NGHEAN_NK_BAO_CAO_KQKD!$F:$F,LF$2))</f>
        <v>0</v>
      </c>
      <c r="LG8" s="13">
        <f ca="1">IF(LG$2="",0,INDEX(NGHEAN_NK_BAO_CAO_KQKD!$F:$F,LG$2))</f>
        <v>0</v>
      </c>
      <c r="LH8" s="13">
        <f ca="1">IF(LH$2="",0,INDEX(NGHEAN_NK_BAO_CAO_KQKD!$F:$F,LH$2))</f>
        <v>0</v>
      </c>
      <c r="LI8" s="13">
        <f ca="1">IF(LI$2="",0,INDEX(NGHEAN_NK_BAO_CAO_KQKD!$F:$F,LI$2))</f>
        <v>0</v>
      </c>
      <c r="LJ8" s="13">
        <f ca="1">IF(LJ$2="",0,INDEX(NGHEAN_NK_BAO_CAO_KQKD!$F:$F,LJ$2))</f>
        <v>0</v>
      </c>
      <c r="LK8" s="13">
        <f ca="1">IF(LK$2="",0,INDEX(NGHEAN_NK_BAO_CAO_KQKD!$F:$F,LK$2))</f>
        <v>0</v>
      </c>
      <c r="LL8" s="13">
        <f ca="1">IF(LL$2="",0,INDEX(NGHEAN_NK_BAO_CAO_KQKD!$F:$F,LL$2))</f>
        <v>0</v>
      </c>
      <c r="LM8" s="13">
        <f ca="1">IF(LM$2="",0,INDEX(NGHEAN_NK_BAO_CAO_KQKD!$F:$F,LM$2))</f>
        <v>0</v>
      </c>
      <c r="LN8" s="13">
        <f ca="1">IF(LN$2="",0,INDEX(NGHEAN_NK_BAO_CAO_KQKD!$F:$F,LN$2))</f>
        <v>0</v>
      </c>
      <c r="LO8" s="13">
        <f ca="1">IF(LO$2="",0,INDEX(NGHEAN_NK_BAO_CAO_KQKD!$F:$F,LO$2))</f>
        <v>0</v>
      </c>
      <c r="LP8" s="13">
        <f ca="1">IF(LP$2="",0,INDEX(NGHEAN_NK_BAO_CAO_KQKD!$F:$F,LP$2))</f>
        <v>0</v>
      </c>
      <c r="LQ8" s="13">
        <f ca="1">IF(LQ$2="",0,INDEX(NGHEAN_NK_BAO_CAO_KQKD!$F:$F,LQ$2))</f>
        <v>0</v>
      </c>
      <c r="LR8" s="13">
        <f ca="1">IF(LR$2="",0,INDEX(NGHEAN_NK_BAO_CAO_KQKD!$F:$F,LR$2))</f>
        <v>0</v>
      </c>
      <c r="LS8" s="13">
        <f ca="1">IF(LS$2="",0,INDEX(NGHEAN_NK_BAO_CAO_KQKD!$F:$F,LS$2))</f>
        <v>0</v>
      </c>
      <c r="LT8" s="13">
        <f ca="1">IF(LT$2="",0,INDEX(NGHEAN_NK_BAO_CAO_KQKD!$F:$F,LT$2))</f>
        <v>0</v>
      </c>
      <c r="LU8" s="13">
        <f ca="1">IF(LU$2="",0,INDEX(NGHEAN_NK_BAO_CAO_KQKD!$F:$F,LU$2))</f>
        <v>0</v>
      </c>
      <c r="LV8" s="13">
        <f ca="1">IF(LV$2="",0,INDEX(NGHEAN_NK_BAO_CAO_KQKD!$F:$F,LV$2))</f>
        <v>0</v>
      </c>
      <c r="LW8" s="13">
        <f ca="1">IF(LW$2="",0,INDEX(NGHEAN_NK_BAO_CAO_KQKD!$F:$F,LW$2))</f>
        <v>0</v>
      </c>
      <c r="LX8" s="13">
        <f ca="1">IF(LX$2="",0,INDEX(NGHEAN_NK_BAO_CAO_KQKD!$F:$F,LX$2))</f>
        <v>0</v>
      </c>
      <c r="LY8" s="13">
        <f ca="1">IF(LY$2="",0,INDEX(NGHEAN_NK_BAO_CAO_KQKD!$F:$F,LY$2))</f>
        <v>0</v>
      </c>
      <c r="LZ8" s="13">
        <f ca="1">IF(LZ$2="",0,INDEX(NGHEAN_NK_BAO_CAO_KQKD!$F:$F,LZ$2))</f>
        <v>0</v>
      </c>
      <c r="MA8" s="13">
        <f ca="1">IF(MA$2="",0,INDEX(NGHEAN_NK_BAO_CAO_KQKD!$F:$F,MA$2))</f>
        <v>0</v>
      </c>
      <c r="MB8" s="13">
        <f ca="1">IF(MB$2="",0,INDEX(NGHEAN_NK_BAO_CAO_KQKD!$F:$F,MB$2))</f>
        <v>0</v>
      </c>
      <c r="MC8" s="13">
        <f ca="1">IF(MC$2="",0,INDEX(NGHEAN_NK_BAO_CAO_KQKD!$F:$F,MC$2))</f>
        <v>0</v>
      </c>
      <c r="MD8" s="13">
        <f ca="1">IF(MD$2="",0,INDEX(NGHEAN_NK_BAO_CAO_KQKD!$F:$F,MD$2))</f>
        <v>0</v>
      </c>
      <c r="ME8" s="13">
        <f ca="1">IF(ME$2="",0,INDEX(NGHEAN_NK_BAO_CAO_KQKD!$F:$F,ME$2))</f>
        <v>0</v>
      </c>
      <c r="MF8" s="13">
        <f ca="1">IF(MF$2="",0,INDEX(NGHEAN_NK_BAO_CAO_KQKD!$F:$F,MF$2))</f>
        <v>0</v>
      </c>
      <c r="MG8" s="13">
        <f ca="1">IF(MG$2="",0,INDEX(NGHEAN_NK_BAO_CAO_KQKD!$F:$F,MG$2))</f>
        <v>0</v>
      </c>
      <c r="MH8" s="13">
        <f ca="1">IF(MH$2="",0,INDEX(NGHEAN_NK_BAO_CAO_KQKD!$F:$F,MH$2))</f>
        <v>0</v>
      </c>
      <c r="MI8" s="13">
        <f ca="1">IF(MI$2="",0,INDEX(NGHEAN_NK_BAO_CAO_KQKD!$F:$F,MI$2))</f>
        <v>0</v>
      </c>
      <c r="MJ8" s="13">
        <f ca="1">IF(MJ$2="",0,INDEX(NGHEAN_NK_BAO_CAO_KQKD!$F:$F,MJ$2))</f>
        <v>0</v>
      </c>
      <c r="MK8" s="13">
        <f ca="1">IF(MK$2="",0,INDEX(NGHEAN_NK_BAO_CAO_KQKD!$F:$F,MK$2))</f>
        <v>0</v>
      </c>
      <c r="ML8" s="13">
        <f ca="1">IF(ML$2="",0,INDEX(NGHEAN_NK_BAO_CAO_KQKD!$F:$F,ML$2))</f>
        <v>0</v>
      </c>
      <c r="MM8" s="13">
        <f ca="1">IF(MM$2="",0,INDEX(NGHEAN_NK_BAO_CAO_KQKD!$F:$F,MM$2))</f>
        <v>0</v>
      </c>
      <c r="MN8" s="13">
        <f ca="1">IF(MN$2="",0,INDEX(NGHEAN_NK_BAO_CAO_KQKD!$F:$F,MN$2))</f>
        <v>0</v>
      </c>
      <c r="MO8" s="13">
        <f ca="1">IF(MO$2="",0,INDEX(NGHEAN_NK_BAO_CAO_KQKD!$F:$F,MO$2))</f>
        <v>0</v>
      </c>
      <c r="MP8" s="13">
        <f ca="1">IF(MP$2="",0,INDEX(NGHEAN_NK_BAO_CAO_KQKD!$F:$F,MP$2))</f>
        <v>0</v>
      </c>
      <c r="MQ8" s="13">
        <f ca="1">IF(MQ$2="",0,INDEX(NGHEAN_NK_BAO_CAO_KQKD!$F:$F,MQ$2))</f>
        <v>0</v>
      </c>
      <c r="MR8" s="13">
        <f ca="1">IF(MR$2="",0,INDEX(NGHEAN_NK_BAO_CAO_KQKD!$F:$F,MR$2))</f>
        <v>0</v>
      </c>
      <c r="MS8" s="13">
        <f ca="1">IF(MS$2="",0,INDEX(NGHEAN_NK_BAO_CAO_KQKD!$F:$F,MS$2))</f>
        <v>0</v>
      </c>
      <c r="MT8" s="13">
        <f ca="1">IF(MT$2="",0,INDEX(NGHEAN_NK_BAO_CAO_KQKD!$F:$F,MT$2))</f>
        <v>0</v>
      </c>
      <c r="MU8" s="13">
        <f ca="1">IF(MU$2="",0,INDEX(NGHEAN_NK_BAO_CAO_KQKD!$F:$F,MU$2))</f>
        <v>0</v>
      </c>
      <c r="MV8" s="13">
        <f ca="1">IF(MV$2="",0,INDEX(NGHEAN_NK_BAO_CAO_KQKD!$F:$F,MV$2))</f>
        <v>0</v>
      </c>
      <c r="MW8" s="13">
        <f ca="1">IF(MW$2="",0,INDEX(NGHEAN_NK_BAO_CAO_KQKD!$F:$F,MW$2))</f>
        <v>0</v>
      </c>
      <c r="MX8" s="13">
        <f ca="1">IF(MX$2="",0,INDEX(NGHEAN_NK_BAO_CAO_KQKD!$F:$F,MX$2))</f>
        <v>0</v>
      </c>
      <c r="MY8" s="13">
        <f ca="1">IF(MY$2="",0,INDEX(NGHEAN_NK_BAO_CAO_KQKD!$F:$F,MY$2))</f>
        <v>0</v>
      </c>
      <c r="MZ8" s="13">
        <f ca="1">IF(MZ$2="",0,INDEX(NGHEAN_NK_BAO_CAO_KQKD!$F:$F,MZ$2))</f>
        <v>0</v>
      </c>
      <c r="NA8" s="13">
        <f ca="1">IF(NA$2="",0,INDEX(NGHEAN_NK_BAO_CAO_KQKD!$F:$F,NA$2))</f>
        <v>0</v>
      </c>
      <c r="NB8" s="13">
        <f ca="1">IF(NB$2="",0,INDEX(NGHEAN_NK_BAO_CAO_KQKD!$F:$F,NB$2))</f>
        <v>0</v>
      </c>
      <c r="NC8" s="13">
        <f ca="1">IF(NC$2="",0,INDEX(NGHEAN_NK_BAO_CAO_KQKD!$F:$F,NC$2))</f>
        <v>0</v>
      </c>
      <c r="ND8" s="13">
        <f ca="1">IF(ND$2="",0,INDEX(NGHEAN_NK_BAO_CAO_KQKD!$F:$F,ND$2))</f>
        <v>0</v>
      </c>
      <c r="NE8" s="13">
        <f ca="1">IF(NE$2="",0,INDEX(NGHEAN_NK_BAO_CAO_KQKD!$F:$F,NE$2))</f>
        <v>0</v>
      </c>
      <c r="NF8" s="13">
        <f ca="1">IF(NF$2="",0,INDEX(NGHEAN_NK_BAO_CAO_KQKD!$F:$F,NF$2))</f>
        <v>0</v>
      </c>
      <c r="NG8" s="13">
        <f ca="1">IF(NG$2="",0,INDEX(NGHEAN_NK_BAO_CAO_KQKD!$F:$F,NG$2))</f>
        <v>0</v>
      </c>
    </row>
    <row r="10" spans="1:371" ht="31.5" x14ac:dyDescent="0.25">
      <c r="A10" s="16" t="s">
        <v>7</v>
      </c>
      <c r="B10" s="16" t="s">
        <v>44</v>
      </c>
      <c r="C10" s="16" t="s">
        <v>45</v>
      </c>
      <c r="D10" s="16" t="s">
        <v>42</v>
      </c>
      <c r="E10" s="16" t="s">
        <v>43</v>
      </c>
      <c r="F10" s="16" t="s">
        <v>9</v>
      </c>
      <c r="G10" s="29">
        <f ca="1">+DATE(YEAR(TODAY()),1,1)</f>
        <v>44927</v>
      </c>
      <c r="H10" s="29">
        <f t="shared" ref="H10:BS10" ca="1" si="8">+G10+1</f>
        <v>44928</v>
      </c>
      <c r="I10" s="29">
        <f t="shared" ca="1" si="8"/>
        <v>44929</v>
      </c>
      <c r="J10" s="29">
        <f t="shared" ca="1" si="8"/>
        <v>44930</v>
      </c>
      <c r="K10" s="29">
        <f t="shared" ca="1" si="8"/>
        <v>44931</v>
      </c>
      <c r="L10" s="29">
        <f t="shared" ca="1" si="8"/>
        <v>44932</v>
      </c>
      <c r="M10" s="29">
        <f t="shared" ca="1" si="8"/>
        <v>44933</v>
      </c>
      <c r="N10" s="29">
        <f t="shared" ca="1" si="8"/>
        <v>44934</v>
      </c>
      <c r="O10" s="29">
        <f t="shared" ca="1" si="8"/>
        <v>44935</v>
      </c>
      <c r="P10" s="29">
        <f t="shared" ca="1" si="8"/>
        <v>44936</v>
      </c>
      <c r="Q10" s="29">
        <f t="shared" ca="1" si="8"/>
        <v>44937</v>
      </c>
      <c r="R10" s="29">
        <f t="shared" ca="1" si="8"/>
        <v>44938</v>
      </c>
      <c r="S10" s="29">
        <f t="shared" ca="1" si="8"/>
        <v>44939</v>
      </c>
      <c r="T10" s="29">
        <f t="shared" ca="1" si="8"/>
        <v>44940</v>
      </c>
      <c r="U10" s="29">
        <f t="shared" ca="1" si="8"/>
        <v>44941</v>
      </c>
      <c r="V10" s="29">
        <f t="shared" ca="1" si="8"/>
        <v>44942</v>
      </c>
      <c r="W10" s="29">
        <f t="shared" ca="1" si="8"/>
        <v>44943</v>
      </c>
      <c r="X10" s="29">
        <f t="shared" ca="1" si="8"/>
        <v>44944</v>
      </c>
      <c r="Y10" s="29">
        <f t="shared" ca="1" si="8"/>
        <v>44945</v>
      </c>
      <c r="Z10" s="29">
        <f t="shared" ca="1" si="8"/>
        <v>44946</v>
      </c>
      <c r="AA10" s="29">
        <f t="shared" ca="1" si="8"/>
        <v>44947</v>
      </c>
      <c r="AB10" s="29">
        <f t="shared" ca="1" si="8"/>
        <v>44948</v>
      </c>
      <c r="AC10" s="29">
        <f t="shared" ca="1" si="8"/>
        <v>44949</v>
      </c>
      <c r="AD10" s="29">
        <f t="shared" ca="1" si="8"/>
        <v>44950</v>
      </c>
      <c r="AE10" s="29">
        <f t="shared" ca="1" si="8"/>
        <v>44951</v>
      </c>
      <c r="AF10" s="29">
        <f t="shared" ca="1" si="8"/>
        <v>44952</v>
      </c>
      <c r="AG10" s="29">
        <f t="shared" ca="1" si="8"/>
        <v>44953</v>
      </c>
      <c r="AH10" s="29">
        <f t="shared" ca="1" si="8"/>
        <v>44954</v>
      </c>
      <c r="AI10" s="29">
        <f t="shared" ca="1" si="8"/>
        <v>44955</v>
      </c>
      <c r="AJ10" s="29">
        <f t="shared" ca="1" si="8"/>
        <v>44956</v>
      </c>
      <c r="AK10" s="29">
        <f t="shared" ca="1" si="8"/>
        <v>44957</v>
      </c>
      <c r="AL10" s="29">
        <f t="shared" ca="1" si="8"/>
        <v>44958</v>
      </c>
      <c r="AM10" s="29">
        <f t="shared" ca="1" si="8"/>
        <v>44959</v>
      </c>
      <c r="AN10" s="29">
        <f t="shared" ca="1" si="8"/>
        <v>44960</v>
      </c>
      <c r="AO10" s="29">
        <f t="shared" ca="1" si="8"/>
        <v>44961</v>
      </c>
      <c r="AP10" s="29">
        <f t="shared" ca="1" si="8"/>
        <v>44962</v>
      </c>
      <c r="AQ10" s="29">
        <f t="shared" ca="1" si="8"/>
        <v>44963</v>
      </c>
      <c r="AR10" s="29">
        <f t="shared" ca="1" si="8"/>
        <v>44964</v>
      </c>
      <c r="AS10" s="29">
        <f t="shared" ca="1" si="8"/>
        <v>44965</v>
      </c>
      <c r="AT10" s="29">
        <f t="shared" ca="1" si="8"/>
        <v>44966</v>
      </c>
      <c r="AU10" s="29">
        <f t="shared" ca="1" si="8"/>
        <v>44967</v>
      </c>
      <c r="AV10" s="29">
        <f t="shared" ca="1" si="8"/>
        <v>44968</v>
      </c>
      <c r="AW10" s="29">
        <f t="shared" ca="1" si="8"/>
        <v>44969</v>
      </c>
      <c r="AX10" s="29">
        <f t="shared" ca="1" si="8"/>
        <v>44970</v>
      </c>
      <c r="AY10" s="29">
        <f t="shared" ca="1" si="8"/>
        <v>44971</v>
      </c>
      <c r="AZ10" s="29">
        <f t="shared" ca="1" si="8"/>
        <v>44972</v>
      </c>
      <c r="BA10" s="29">
        <f t="shared" ca="1" si="8"/>
        <v>44973</v>
      </c>
      <c r="BB10" s="29">
        <f t="shared" ca="1" si="8"/>
        <v>44974</v>
      </c>
      <c r="BC10" s="29">
        <f t="shared" ca="1" si="8"/>
        <v>44975</v>
      </c>
      <c r="BD10" s="29">
        <f t="shared" ca="1" si="8"/>
        <v>44976</v>
      </c>
      <c r="BE10" s="29">
        <f t="shared" ca="1" si="8"/>
        <v>44977</v>
      </c>
      <c r="BF10" s="29">
        <f t="shared" ca="1" si="8"/>
        <v>44978</v>
      </c>
      <c r="BG10" s="29">
        <f t="shared" ca="1" si="8"/>
        <v>44979</v>
      </c>
      <c r="BH10" s="29">
        <f t="shared" ca="1" si="8"/>
        <v>44980</v>
      </c>
      <c r="BI10" s="29">
        <f t="shared" ca="1" si="8"/>
        <v>44981</v>
      </c>
      <c r="BJ10" s="29">
        <f t="shared" ca="1" si="8"/>
        <v>44982</v>
      </c>
      <c r="BK10" s="29">
        <f t="shared" ca="1" si="8"/>
        <v>44983</v>
      </c>
      <c r="BL10" s="29">
        <f t="shared" ca="1" si="8"/>
        <v>44984</v>
      </c>
      <c r="BM10" s="29">
        <f t="shared" ca="1" si="8"/>
        <v>44985</v>
      </c>
      <c r="BN10" s="29">
        <f t="shared" ca="1" si="8"/>
        <v>44986</v>
      </c>
      <c r="BO10" s="29">
        <f t="shared" ca="1" si="8"/>
        <v>44987</v>
      </c>
      <c r="BP10" s="29">
        <f t="shared" ca="1" si="8"/>
        <v>44988</v>
      </c>
      <c r="BQ10" s="29">
        <f t="shared" ca="1" si="8"/>
        <v>44989</v>
      </c>
      <c r="BR10" s="29">
        <f t="shared" ca="1" si="8"/>
        <v>44990</v>
      </c>
      <c r="BS10" s="29">
        <f t="shared" ca="1" si="8"/>
        <v>44991</v>
      </c>
      <c r="BT10" s="29">
        <f t="shared" ref="BT10:EE10" ca="1" si="9">+BS10+1</f>
        <v>44992</v>
      </c>
      <c r="BU10" s="29">
        <f t="shared" ca="1" si="9"/>
        <v>44993</v>
      </c>
      <c r="BV10" s="29">
        <f t="shared" ca="1" si="9"/>
        <v>44994</v>
      </c>
      <c r="BW10" s="29">
        <f t="shared" ca="1" si="9"/>
        <v>44995</v>
      </c>
      <c r="BX10" s="29">
        <f t="shared" ca="1" si="9"/>
        <v>44996</v>
      </c>
      <c r="BY10" s="29">
        <f t="shared" ca="1" si="9"/>
        <v>44997</v>
      </c>
      <c r="BZ10" s="29">
        <f t="shared" ca="1" si="9"/>
        <v>44998</v>
      </c>
      <c r="CA10" s="29">
        <f t="shared" ca="1" si="9"/>
        <v>44999</v>
      </c>
      <c r="CB10" s="29">
        <f t="shared" ca="1" si="9"/>
        <v>45000</v>
      </c>
      <c r="CC10" s="29">
        <f t="shared" ca="1" si="9"/>
        <v>45001</v>
      </c>
      <c r="CD10" s="29">
        <f t="shared" ca="1" si="9"/>
        <v>45002</v>
      </c>
      <c r="CE10" s="29">
        <f t="shared" ca="1" si="9"/>
        <v>45003</v>
      </c>
      <c r="CF10" s="29">
        <f t="shared" ca="1" si="9"/>
        <v>45004</v>
      </c>
      <c r="CG10" s="29">
        <f t="shared" ca="1" si="9"/>
        <v>45005</v>
      </c>
      <c r="CH10" s="29">
        <f t="shared" ca="1" si="9"/>
        <v>45006</v>
      </c>
      <c r="CI10" s="29">
        <f t="shared" ca="1" si="9"/>
        <v>45007</v>
      </c>
      <c r="CJ10" s="29">
        <f t="shared" ca="1" si="9"/>
        <v>45008</v>
      </c>
      <c r="CK10" s="29">
        <f t="shared" ca="1" si="9"/>
        <v>45009</v>
      </c>
      <c r="CL10" s="29">
        <f t="shared" ca="1" si="9"/>
        <v>45010</v>
      </c>
      <c r="CM10" s="29">
        <f t="shared" ca="1" si="9"/>
        <v>45011</v>
      </c>
      <c r="CN10" s="29">
        <f t="shared" ca="1" si="9"/>
        <v>45012</v>
      </c>
      <c r="CO10" s="29">
        <f t="shared" ca="1" si="9"/>
        <v>45013</v>
      </c>
      <c r="CP10" s="29">
        <f t="shared" ca="1" si="9"/>
        <v>45014</v>
      </c>
      <c r="CQ10" s="29">
        <f t="shared" ca="1" si="9"/>
        <v>45015</v>
      </c>
      <c r="CR10" s="29">
        <f t="shared" ca="1" si="9"/>
        <v>45016</v>
      </c>
      <c r="CS10" s="29">
        <f t="shared" ca="1" si="9"/>
        <v>45017</v>
      </c>
      <c r="CT10" s="29">
        <f t="shared" ca="1" si="9"/>
        <v>45018</v>
      </c>
      <c r="CU10" s="29">
        <f t="shared" ca="1" si="9"/>
        <v>45019</v>
      </c>
      <c r="CV10" s="29">
        <f t="shared" ca="1" si="9"/>
        <v>45020</v>
      </c>
      <c r="CW10" s="29">
        <f t="shared" ca="1" si="9"/>
        <v>45021</v>
      </c>
      <c r="CX10" s="29">
        <f t="shared" ca="1" si="9"/>
        <v>45022</v>
      </c>
      <c r="CY10" s="29">
        <f t="shared" ca="1" si="9"/>
        <v>45023</v>
      </c>
      <c r="CZ10" s="29">
        <f t="shared" ca="1" si="9"/>
        <v>45024</v>
      </c>
      <c r="DA10" s="29">
        <f t="shared" ca="1" si="9"/>
        <v>45025</v>
      </c>
      <c r="DB10" s="29">
        <f t="shared" ca="1" si="9"/>
        <v>45026</v>
      </c>
      <c r="DC10" s="29">
        <f t="shared" ca="1" si="9"/>
        <v>45027</v>
      </c>
      <c r="DD10" s="29">
        <f t="shared" ca="1" si="9"/>
        <v>45028</v>
      </c>
      <c r="DE10" s="29">
        <f t="shared" ca="1" si="9"/>
        <v>45029</v>
      </c>
      <c r="DF10" s="29">
        <f t="shared" ca="1" si="9"/>
        <v>45030</v>
      </c>
      <c r="DG10" s="29">
        <f t="shared" ca="1" si="9"/>
        <v>45031</v>
      </c>
      <c r="DH10" s="29">
        <f t="shared" ca="1" si="9"/>
        <v>45032</v>
      </c>
      <c r="DI10" s="29">
        <f t="shared" ca="1" si="9"/>
        <v>45033</v>
      </c>
      <c r="DJ10" s="29">
        <f t="shared" ca="1" si="9"/>
        <v>45034</v>
      </c>
      <c r="DK10" s="29">
        <f t="shared" ca="1" si="9"/>
        <v>45035</v>
      </c>
      <c r="DL10" s="29">
        <f t="shared" ca="1" si="9"/>
        <v>45036</v>
      </c>
      <c r="DM10" s="29">
        <f t="shared" ca="1" si="9"/>
        <v>45037</v>
      </c>
      <c r="DN10" s="29">
        <f t="shared" ca="1" si="9"/>
        <v>45038</v>
      </c>
      <c r="DO10" s="29">
        <f t="shared" ca="1" si="9"/>
        <v>45039</v>
      </c>
      <c r="DP10" s="29">
        <f t="shared" ca="1" si="9"/>
        <v>45040</v>
      </c>
      <c r="DQ10" s="29">
        <f t="shared" ca="1" si="9"/>
        <v>45041</v>
      </c>
      <c r="DR10" s="29">
        <f t="shared" ca="1" si="9"/>
        <v>45042</v>
      </c>
      <c r="DS10" s="29">
        <f t="shared" ca="1" si="9"/>
        <v>45043</v>
      </c>
      <c r="DT10" s="29">
        <f t="shared" ca="1" si="9"/>
        <v>45044</v>
      </c>
      <c r="DU10" s="29">
        <f t="shared" ca="1" si="9"/>
        <v>45045</v>
      </c>
      <c r="DV10" s="29">
        <f t="shared" ca="1" si="9"/>
        <v>45046</v>
      </c>
      <c r="DW10" s="29">
        <f t="shared" ca="1" si="9"/>
        <v>45047</v>
      </c>
      <c r="DX10" s="29">
        <f t="shared" ca="1" si="9"/>
        <v>45048</v>
      </c>
      <c r="DY10" s="29">
        <f t="shared" ca="1" si="9"/>
        <v>45049</v>
      </c>
      <c r="DZ10" s="29">
        <f t="shared" ca="1" si="9"/>
        <v>45050</v>
      </c>
      <c r="EA10" s="29">
        <f t="shared" ca="1" si="9"/>
        <v>45051</v>
      </c>
      <c r="EB10" s="29">
        <f t="shared" ca="1" si="9"/>
        <v>45052</v>
      </c>
      <c r="EC10" s="29">
        <f t="shared" ca="1" si="9"/>
        <v>45053</v>
      </c>
      <c r="ED10" s="29">
        <f t="shared" ca="1" si="9"/>
        <v>45054</v>
      </c>
      <c r="EE10" s="29">
        <f t="shared" ca="1" si="9"/>
        <v>45055</v>
      </c>
      <c r="EF10" s="29">
        <f t="shared" ref="EF10:EQ10" ca="1" si="10">+EE10+1</f>
        <v>45056</v>
      </c>
      <c r="EG10" s="29">
        <f t="shared" ca="1" si="10"/>
        <v>45057</v>
      </c>
      <c r="EH10" s="29">
        <f t="shared" ca="1" si="10"/>
        <v>45058</v>
      </c>
      <c r="EI10" s="29">
        <f t="shared" ca="1" si="10"/>
        <v>45059</v>
      </c>
      <c r="EJ10" s="29">
        <f t="shared" ca="1" si="10"/>
        <v>45060</v>
      </c>
      <c r="EK10" s="29">
        <f t="shared" ca="1" si="10"/>
        <v>45061</v>
      </c>
      <c r="EL10" s="29">
        <f t="shared" ca="1" si="10"/>
        <v>45062</v>
      </c>
      <c r="EM10" s="29">
        <f t="shared" ca="1" si="10"/>
        <v>45063</v>
      </c>
      <c r="EN10" s="29">
        <f t="shared" ca="1" si="10"/>
        <v>45064</v>
      </c>
      <c r="EO10" s="29">
        <f t="shared" ca="1" si="10"/>
        <v>45065</v>
      </c>
      <c r="EP10" s="29">
        <f t="shared" ca="1" si="10"/>
        <v>45066</v>
      </c>
      <c r="EQ10" s="29">
        <f t="shared" ca="1" si="10"/>
        <v>45067</v>
      </c>
      <c r="ER10" s="29">
        <f ca="1">+EQ10+1</f>
        <v>45068</v>
      </c>
      <c r="ES10" s="29">
        <f t="shared" ref="ES10:HD10" ca="1" si="11">+ER10+1</f>
        <v>45069</v>
      </c>
      <c r="ET10" s="29">
        <f t="shared" ca="1" si="11"/>
        <v>45070</v>
      </c>
      <c r="EU10" s="29">
        <f t="shared" ca="1" si="11"/>
        <v>45071</v>
      </c>
      <c r="EV10" s="29">
        <f t="shared" ca="1" si="11"/>
        <v>45072</v>
      </c>
      <c r="EW10" s="29">
        <f t="shared" ca="1" si="11"/>
        <v>45073</v>
      </c>
      <c r="EX10" s="29">
        <f t="shared" ca="1" si="11"/>
        <v>45074</v>
      </c>
      <c r="EY10" s="29">
        <f t="shared" ca="1" si="11"/>
        <v>45075</v>
      </c>
      <c r="EZ10" s="29">
        <f t="shared" ca="1" si="11"/>
        <v>45076</v>
      </c>
      <c r="FA10" s="29">
        <f t="shared" ca="1" si="11"/>
        <v>45077</v>
      </c>
      <c r="FB10" s="29">
        <f t="shared" ca="1" si="11"/>
        <v>45078</v>
      </c>
      <c r="FC10" s="29">
        <f t="shared" ca="1" si="11"/>
        <v>45079</v>
      </c>
      <c r="FD10" s="29">
        <f t="shared" ca="1" si="11"/>
        <v>45080</v>
      </c>
      <c r="FE10" s="29">
        <f t="shared" ca="1" si="11"/>
        <v>45081</v>
      </c>
      <c r="FF10" s="29">
        <f t="shared" ca="1" si="11"/>
        <v>45082</v>
      </c>
      <c r="FG10" s="29">
        <f t="shared" ca="1" si="11"/>
        <v>45083</v>
      </c>
      <c r="FH10" s="29">
        <f t="shared" ca="1" si="11"/>
        <v>45084</v>
      </c>
      <c r="FI10" s="29">
        <f t="shared" ca="1" si="11"/>
        <v>45085</v>
      </c>
      <c r="FJ10" s="29">
        <f t="shared" ca="1" si="11"/>
        <v>45086</v>
      </c>
      <c r="FK10" s="29">
        <f t="shared" ca="1" si="11"/>
        <v>45087</v>
      </c>
      <c r="FL10" s="29">
        <f t="shared" ca="1" si="11"/>
        <v>45088</v>
      </c>
      <c r="FM10" s="29">
        <f t="shared" ca="1" si="11"/>
        <v>45089</v>
      </c>
      <c r="FN10" s="29">
        <f t="shared" ca="1" si="11"/>
        <v>45090</v>
      </c>
      <c r="FO10" s="29">
        <f t="shared" ca="1" si="11"/>
        <v>45091</v>
      </c>
      <c r="FP10" s="29">
        <f t="shared" ca="1" si="11"/>
        <v>45092</v>
      </c>
      <c r="FQ10" s="29">
        <f t="shared" ca="1" si="11"/>
        <v>45093</v>
      </c>
      <c r="FR10" s="29">
        <f t="shared" ca="1" si="11"/>
        <v>45094</v>
      </c>
      <c r="FS10" s="29">
        <f t="shared" ca="1" si="11"/>
        <v>45095</v>
      </c>
      <c r="FT10" s="29">
        <f t="shared" ca="1" si="11"/>
        <v>45096</v>
      </c>
      <c r="FU10" s="29">
        <f t="shared" ca="1" si="11"/>
        <v>45097</v>
      </c>
      <c r="FV10" s="29">
        <f t="shared" ca="1" si="11"/>
        <v>45098</v>
      </c>
      <c r="FW10" s="29">
        <f t="shared" ca="1" si="11"/>
        <v>45099</v>
      </c>
      <c r="FX10" s="29">
        <f t="shared" ca="1" si="11"/>
        <v>45100</v>
      </c>
      <c r="FY10" s="29">
        <f t="shared" ca="1" si="11"/>
        <v>45101</v>
      </c>
      <c r="FZ10" s="29">
        <f t="shared" ca="1" si="11"/>
        <v>45102</v>
      </c>
      <c r="GA10" s="29">
        <f t="shared" ca="1" si="11"/>
        <v>45103</v>
      </c>
      <c r="GB10" s="29">
        <f t="shared" ca="1" si="11"/>
        <v>45104</v>
      </c>
      <c r="GC10" s="29">
        <f t="shared" ca="1" si="11"/>
        <v>45105</v>
      </c>
      <c r="GD10" s="29">
        <f t="shared" ca="1" si="11"/>
        <v>45106</v>
      </c>
      <c r="GE10" s="29">
        <f t="shared" ca="1" si="11"/>
        <v>45107</v>
      </c>
      <c r="GF10" s="29">
        <f t="shared" ca="1" si="11"/>
        <v>45108</v>
      </c>
      <c r="GG10" s="29">
        <f t="shared" ca="1" si="11"/>
        <v>45109</v>
      </c>
      <c r="GH10" s="29">
        <f t="shared" ca="1" si="11"/>
        <v>45110</v>
      </c>
      <c r="GI10" s="29">
        <f t="shared" ca="1" si="11"/>
        <v>45111</v>
      </c>
      <c r="GJ10" s="29">
        <f t="shared" ca="1" si="11"/>
        <v>45112</v>
      </c>
      <c r="GK10" s="29">
        <f t="shared" ca="1" si="11"/>
        <v>45113</v>
      </c>
      <c r="GL10" s="29">
        <f t="shared" ca="1" si="11"/>
        <v>45114</v>
      </c>
      <c r="GM10" s="29">
        <f t="shared" ca="1" si="11"/>
        <v>45115</v>
      </c>
      <c r="GN10" s="29">
        <f t="shared" ca="1" si="11"/>
        <v>45116</v>
      </c>
      <c r="GO10" s="29">
        <f t="shared" ca="1" si="11"/>
        <v>45117</v>
      </c>
      <c r="GP10" s="29">
        <f t="shared" ca="1" si="11"/>
        <v>45118</v>
      </c>
      <c r="GQ10" s="29">
        <f t="shared" ca="1" si="11"/>
        <v>45119</v>
      </c>
      <c r="GR10" s="29">
        <f t="shared" ca="1" si="11"/>
        <v>45120</v>
      </c>
      <c r="GS10" s="29">
        <f t="shared" ca="1" si="11"/>
        <v>45121</v>
      </c>
      <c r="GT10" s="29">
        <f t="shared" ca="1" si="11"/>
        <v>45122</v>
      </c>
      <c r="GU10" s="29">
        <f t="shared" ca="1" si="11"/>
        <v>45123</v>
      </c>
      <c r="GV10" s="29">
        <f t="shared" ca="1" si="11"/>
        <v>45124</v>
      </c>
      <c r="GW10" s="29">
        <f t="shared" ca="1" si="11"/>
        <v>45125</v>
      </c>
      <c r="GX10" s="29">
        <f t="shared" ca="1" si="11"/>
        <v>45126</v>
      </c>
      <c r="GY10" s="29">
        <f t="shared" ca="1" si="11"/>
        <v>45127</v>
      </c>
      <c r="GZ10" s="29">
        <f t="shared" ca="1" si="11"/>
        <v>45128</v>
      </c>
      <c r="HA10" s="29">
        <f t="shared" ca="1" si="11"/>
        <v>45129</v>
      </c>
      <c r="HB10" s="29">
        <f t="shared" ca="1" si="11"/>
        <v>45130</v>
      </c>
      <c r="HC10" s="29">
        <f t="shared" ca="1" si="11"/>
        <v>45131</v>
      </c>
      <c r="HD10" s="29">
        <f t="shared" ca="1" si="11"/>
        <v>45132</v>
      </c>
      <c r="HE10" s="29">
        <f t="shared" ref="HE10:JP10" ca="1" si="12">+HD10+1</f>
        <v>45133</v>
      </c>
      <c r="HF10" s="29">
        <f t="shared" ca="1" si="12"/>
        <v>45134</v>
      </c>
      <c r="HG10" s="29">
        <f t="shared" ca="1" si="12"/>
        <v>45135</v>
      </c>
      <c r="HH10" s="29">
        <f t="shared" ca="1" si="12"/>
        <v>45136</v>
      </c>
      <c r="HI10" s="29">
        <f t="shared" ca="1" si="12"/>
        <v>45137</v>
      </c>
      <c r="HJ10" s="29">
        <f t="shared" ca="1" si="12"/>
        <v>45138</v>
      </c>
      <c r="HK10" s="29">
        <f t="shared" ca="1" si="12"/>
        <v>45139</v>
      </c>
      <c r="HL10" s="29">
        <f t="shared" ca="1" si="12"/>
        <v>45140</v>
      </c>
      <c r="HM10" s="29">
        <f t="shared" ca="1" si="12"/>
        <v>45141</v>
      </c>
      <c r="HN10" s="29">
        <f t="shared" ca="1" si="12"/>
        <v>45142</v>
      </c>
      <c r="HO10" s="29">
        <f t="shared" ca="1" si="12"/>
        <v>45143</v>
      </c>
      <c r="HP10" s="29">
        <f t="shared" ca="1" si="12"/>
        <v>45144</v>
      </c>
      <c r="HQ10" s="29">
        <f t="shared" ca="1" si="12"/>
        <v>45145</v>
      </c>
      <c r="HR10" s="29">
        <f t="shared" ca="1" si="12"/>
        <v>45146</v>
      </c>
      <c r="HS10" s="29">
        <f t="shared" ca="1" si="12"/>
        <v>45147</v>
      </c>
      <c r="HT10" s="29">
        <f t="shared" ca="1" si="12"/>
        <v>45148</v>
      </c>
      <c r="HU10" s="29">
        <f t="shared" ca="1" si="12"/>
        <v>45149</v>
      </c>
      <c r="HV10" s="29">
        <f t="shared" ca="1" si="12"/>
        <v>45150</v>
      </c>
      <c r="HW10" s="29">
        <f t="shared" ca="1" si="12"/>
        <v>45151</v>
      </c>
      <c r="HX10" s="29">
        <f t="shared" ca="1" si="12"/>
        <v>45152</v>
      </c>
      <c r="HY10" s="29">
        <f t="shared" ca="1" si="12"/>
        <v>45153</v>
      </c>
      <c r="HZ10" s="29">
        <f t="shared" ca="1" si="12"/>
        <v>45154</v>
      </c>
      <c r="IA10" s="29">
        <f t="shared" ca="1" si="12"/>
        <v>45155</v>
      </c>
      <c r="IB10" s="29">
        <f t="shared" ca="1" si="12"/>
        <v>45156</v>
      </c>
      <c r="IC10" s="29">
        <f t="shared" ca="1" si="12"/>
        <v>45157</v>
      </c>
      <c r="ID10" s="29">
        <f t="shared" ca="1" si="12"/>
        <v>45158</v>
      </c>
      <c r="IE10" s="29">
        <f t="shared" ca="1" si="12"/>
        <v>45159</v>
      </c>
      <c r="IF10" s="29">
        <f t="shared" ca="1" si="12"/>
        <v>45160</v>
      </c>
      <c r="IG10" s="29">
        <f t="shared" ca="1" si="12"/>
        <v>45161</v>
      </c>
      <c r="IH10" s="29">
        <f t="shared" ca="1" si="12"/>
        <v>45162</v>
      </c>
      <c r="II10" s="29">
        <f t="shared" ca="1" si="12"/>
        <v>45163</v>
      </c>
      <c r="IJ10" s="29">
        <f t="shared" ca="1" si="12"/>
        <v>45164</v>
      </c>
      <c r="IK10" s="29">
        <f t="shared" ca="1" si="12"/>
        <v>45165</v>
      </c>
      <c r="IL10" s="29">
        <f t="shared" ca="1" si="12"/>
        <v>45166</v>
      </c>
      <c r="IM10" s="29">
        <f t="shared" ca="1" si="12"/>
        <v>45167</v>
      </c>
      <c r="IN10" s="29">
        <f t="shared" ca="1" si="12"/>
        <v>45168</v>
      </c>
      <c r="IO10" s="29">
        <f t="shared" ca="1" si="12"/>
        <v>45169</v>
      </c>
      <c r="IP10" s="29">
        <f t="shared" ca="1" si="12"/>
        <v>45170</v>
      </c>
      <c r="IQ10" s="29">
        <f t="shared" ca="1" si="12"/>
        <v>45171</v>
      </c>
      <c r="IR10" s="29">
        <f t="shared" ca="1" si="12"/>
        <v>45172</v>
      </c>
      <c r="IS10" s="29">
        <f t="shared" ca="1" si="12"/>
        <v>45173</v>
      </c>
      <c r="IT10" s="29">
        <f t="shared" ca="1" si="12"/>
        <v>45174</v>
      </c>
      <c r="IU10" s="29">
        <f t="shared" ca="1" si="12"/>
        <v>45175</v>
      </c>
      <c r="IV10" s="29">
        <f t="shared" ca="1" si="12"/>
        <v>45176</v>
      </c>
      <c r="IW10" s="29">
        <f t="shared" ca="1" si="12"/>
        <v>45177</v>
      </c>
      <c r="IX10" s="29">
        <f t="shared" ca="1" si="12"/>
        <v>45178</v>
      </c>
      <c r="IY10" s="29">
        <f t="shared" ca="1" si="12"/>
        <v>45179</v>
      </c>
      <c r="IZ10" s="29">
        <f t="shared" ca="1" si="12"/>
        <v>45180</v>
      </c>
      <c r="JA10" s="29">
        <f t="shared" ca="1" si="12"/>
        <v>45181</v>
      </c>
      <c r="JB10" s="29">
        <f t="shared" ca="1" si="12"/>
        <v>45182</v>
      </c>
      <c r="JC10" s="29">
        <f t="shared" ca="1" si="12"/>
        <v>45183</v>
      </c>
      <c r="JD10" s="29">
        <f t="shared" ca="1" si="12"/>
        <v>45184</v>
      </c>
      <c r="JE10" s="29">
        <f t="shared" ca="1" si="12"/>
        <v>45185</v>
      </c>
      <c r="JF10" s="29">
        <f t="shared" ca="1" si="12"/>
        <v>45186</v>
      </c>
      <c r="JG10" s="29">
        <f t="shared" ca="1" si="12"/>
        <v>45187</v>
      </c>
      <c r="JH10" s="29">
        <f t="shared" ca="1" si="12"/>
        <v>45188</v>
      </c>
      <c r="JI10" s="29">
        <f t="shared" ca="1" si="12"/>
        <v>45189</v>
      </c>
      <c r="JJ10" s="29">
        <f t="shared" ca="1" si="12"/>
        <v>45190</v>
      </c>
      <c r="JK10" s="29">
        <f t="shared" ca="1" si="12"/>
        <v>45191</v>
      </c>
      <c r="JL10" s="29">
        <f t="shared" ca="1" si="12"/>
        <v>45192</v>
      </c>
      <c r="JM10" s="29">
        <f t="shared" ca="1" si="12"/>
        <v>45193</v>
      </c>
      <c r="JN10" s="29">
        <f t="shared" ca="1" si="12"/>
        <v>45194</v>
      </c>
      <c r="JO10" s="29">
        <f t="shared" ca="1" si="12"/>
        <v>45195</v>
      </c>
      <c r="JP10" s="29">
        <f t="shared" ca="1" si="12"/>
        <v>45196</v>
      </c>
      <c r="JQ10" s="29">
        <f t="shared" ref="JQ10:MB10" ca="1" si="13">+JP10+1</f>
        <v>45197</v>
      </c>
      <c r="JR10" s="29">
        <f t="shared" ca="1" si="13"/>
        <v>45198</v>
      </c>
      <c r="JS10" s="29">
        <f t="shared" ca="1" si="13"/>
        <v>45199</v>
      </c>
      <c r="JT10" s="29">
        <f t="shared" ca="1" si="13"/>
        <v>45200</v>
      </c>
      <c r="JU10" s="29">
        <f t="shared" ca="1" si="13"/>
        <v>45201</v>
      </c>
      <c r="JV10" s="29">
        <f t="shared" ca="1" si="13"/>
        <v>45202</v>
      </c>
      <c r="JW10" s="29">
        <f t="shared" ca="1" si="13"/>
        <v>45203</v>
      </c>
      <c r="JX10" s="29">
        <f t="shared" ca="1" si="13"/>
        <v>45204</v>
      </c>
      <c r="JY10" s="29">
        <f t="shared" ca="1" si="13"/>
        <v>45205</v>
      </c>
      <c r="JZ10" s="29">
        <f t="shared" ca="1" si="13"/>
        <v>45206</v>
      </c>
      <c r="KA10" s="29">
        <f t="shared" ca="1" si="13"/>
        <v>45207</v>
      </c>
      <c r="KB10" s="29">
        <f t="shared" ca="1" si="13"/>
        <v>45208</v>
      </c>
      <c r="KC10" s="29">
        <f t="shared" ca="1" si="13"/>
        <v>45209</v>
      </c>
      <c r="KD10" s="29">
        <f t="shared" ca="1" si="13"/>
        <v>45210</v>
      </c>
      <c r="KE10" s="29">
        <f t="shared" ca="1" si="13"/>
        <v>45211</v>
      </c>
      <c r="KF10" s="29">
        <f t="shared" ca="1" si="13"/>
        <v>45212</v>
      </c>
      <c r="KG10" s="29">
        <f t="shared" ca="1" si="13"/>
        <v>45213</v>
      </c>
      <c r="KH10" s="29">
        <f t="shared" ca="1" si="13"/>
        <v>45214</v>
      </c>
      <c r="KI10" s="29">
        <f t="shared" ca="1" si="13"/>
        <v>45215</v>
      </c>
      <c r="KJ10" s="29">
        <f t="shared" ca="1" si="13"/>
        <v>45216</v>
      </c>
      <c r="KK10" s="29">
        <f t="shared" ca="1" si="13"/>
        <v>45217</v>
      </c>
      <c r="KL10" s="29">
        <f t="shared" ca="1" si="13"/>
        <v>45218</v>
      </c>
      <c r="KM10" s="29">
        <f t="shared" ca="1" si="13"/>
        <v>45219</v>
      </c>
      <c r="KN10" s="29">
        <f t="shared" ca="1" si="13"/>
        <v>45220</v>
      </c>
      <c r="KO10" s="29">
        <f t="shared" ca="1" si="13"/>
        <v>45221</v>
      </c>
      <c r="KP10" s="29">
        <f t="shared" ca="1" si="13"/>
        <v>45222</v>
      </c>
      <c r="KQ10" s="29">
        <f t="shared" ca="1" si="13"/>
        <v>45223</v>
      </c>
      <c r="KR10" s="29">
        <f t="shared" ca="1" si="13"/>
        <v>45224</v>
      </c>
      <c r="KS10" s="29">
        <f t="shared" ca="1" si="13"/>
        <v>45225</v>
      </c>
      <c r="KT10" s="29">
        <f t="shared" ca="1" si="13"/>
        <v>45226</v>
      </c>
      <c r="KU10" s="29">
        <f t="shared" ca="1" si="13"/>
        <v>45227</v>
      </c>
      <c r="KV10" s="29">
        <f t="shared" ca="1" si="13"/>
        <v>45228</v>
      </c>
      <c r="KW10" s="29">
        <f t="shared" ca="1" si="13"/>
        <v>45229</v>
      </c>
      <c r="KX10" s="29">
        <f t="shared" ca="1" si="13"/>
        <v>45230</v>
      </c>
      <c r="KY10" s="29">
        <f t="shared" ca="1" si="13"/>
        <v>45231</v>
      </c>
      <c r="KZ10" s="29">
        <f t="shared" ca="1" si="13"/>
        <v>45232</v>
      </c>
      <c r="LA10" s="29">
        <f t="shared" ca="1" si="13"/>
        <v>45233</v>
      </c>
      <c r="LB10" s="29">
        <f t="shared" ca="1" si="13"/>
        <v>45234</v>
      </c>
      <c r="LC10" s="29">
        <f t="shared" ca="1" si="13"/>
        <v>45235</v>
      </c>
      <c r="LD10" s="29">
        <f t="shared" ca="1" si="13"/>
        <v>45236</v>
      </c>
      <c r="LE10" s="29">
        <f t="shared" ca="1" si="13"/>
        <v>45237</v>
      </c>
      <c r="LF10" s="29">
        <f t="shared" ca="1" si="13"/>
        <v>45238</v>
      </c>
      <c r="LG10" s="29">
        <f t="shared" ca="1" si="13"/>
        <v>45239</v>
      </c>
      <c r="LH10" s="29">
        <f t="shared" ca="1" si="13"/>
        <v>45240</v>
      </c>
      <c r="LI10" s="29">
        <f t="shared" ca="1" si="13"/>
        <v>45241</v>
      </c>
      <c r="LJ10" s="29">
        <f t="shared" ca="1" si="13"/>
        <v>45242</v>
      </c>
      <c r="LK10" s="29">
        <f t="shared" ca="1" si="13"/>
        <v>45243</v>
      </c>
      <c r="LL10" s="29">
        <f t="shared" ca="1" si="13"/>
        <v>45244</v>
      </c>
      <c r="LM10" s="29">
        <f t="shared" ca="1" si="13"/>
        <v>45245</v>
      </c>
      <c r="LN10" s="29">
        <f t="shared" ca="1" si="13"/>
        <v>45246</v>
      </c>
      <c r="LO10" s="29">
        <f t="shared" ca="1" si="13"/>
        <v>45247</v>
      </c>
      <c r="LP10" s="29">
        <f t="shared" ca="1" si="13"/>
        <v>45248</v>
      </c>
      <c r="LQ10" s="29">
        <f t="shared" ca="1" si="13"/>
        <v>45249</v>
      </c>
      <c r="LR10" s="29">
        <f t="shared" ca="1" si="13"/>
        <v>45250</v>
      </c>
      <c r="LS10" s="29">
        <f t="shared" ca="1" si="13"/>
        <v>45251</v>
      </c>
      <c r="LT10" s="29">
        <f t="shared" ca="1" si="13"/>
        <v>45252</v>
      </c>
      <c r="LU10" s="29">
        <f t="shared" ca="1" si="13"/>
        <v>45253</v>
      </c>
      <c r="LV10" s="29">
        <f t="shared" ca="1" si="13"/>
        <v>45254</v>
      </c>
      <c r="LW10" s="29">
        <f t="shared" ca="1" si="13"/>
        <v>45255</v>
      </c>
      <c r="LX10" s="29">
        <f t="shared" ca="1" si="13"/>
        <v>45256</v>
      </c>
      <c r="LY10" s="29">
        <f t="shared" ca="1" si="13"/>
        <v>45257</v>
      </c>
      <c r="LZ10" s="29">
        <f t="shared" ca="1" si="13"/>
        <v>45258</v>
      </c>
      <c r="MA10" s="29">
        <f t="shared" ca="1" si="13"/>
        <v>45259</v>
      </c>
      <c r="MB10" s="29">
        <f t="shared" ca="1" si="13"/>
        <v>45260</v>
      </c>
      <c r="MC10" s="29">
        <f t="shared" ref="MC10:NG10" ca="1" si="14">+MB10+1</f>
        <v>45261</v>
      </c>
      <c r="MD10" s="29">
        <f t="shared" ca="1" si="14"/>
        <v>45262</v>
      </c>
      <c r="ME10" s="29">
        <f t="shared" ca="1" si="14"/>
        <v>45263</v>
      </c>
      <c r="MF10" s="29">
        <f t="shared" ca="1" si="14"/>
        <v>45264</v>
      </c>
      <c r="MG10" s="29">
        <f t="shared" ca="1" si="14"/>
        <v>45265</v>
      </c>
      <c r="MH10" s="29">
        <f t="shared" ca="1" si="14"/>
        <v>45266</v>
      </c>
      <c r="MI10" s="29">
        <f t="shared" ca="1" si="14"/>
        <v>45267</v>
      </c>
      <c r="MJ10" s="29">
        <f t="shared" ca="1" si="14"/>
        <v>45268</v>
      </c>
      <c r="MK10" s="29">
        <f t="shared" ca="1" si="14"/>
        <v>45269</v>
      </c>
      <c r="ML10" s="29">
        <f t="shared" ca="1" si="14"/>
        <v>45270</v>
      </c>
      <c r="MM10" s="29">
        <f t="shared" ca="1" si="14"/>
        <v>45271</v>
      </c>
      <c r="MN10" s="29">
        <f t="shared" ca="1" si="14"/>
        <v>45272</v>
      </c>
      <c r="MO10" s="29">
        <f t="shared" ca="1" si="14"/>
        <v>45273</v>
      </c>
      <c r="MP10" s="29">
        <f t="shared" ca="1" si="14"/>
        <v>45274</v>
      </c>
      <c r="MQ10" s="29">
        <f t="shared" ca="1" si="14"/>
        <v>45275</v>
      </c>
      <c r="MR10" s="29">
        <f t="shared" ca="1" si="14"/>
        <v>45276</v>
      </c>
      <c r="MS10" s="29">
        <f t="shared" ca="1" si="14"/>
        <v>45277</v>
      </c>
      <c r="MT10" s="29">
        <f t="shared" ca="1" si="14"/>
        <v>45278</v>
      </c>
      <c r="MU10" s="29">
        <f t="shared" ca="1" si="14"/>
        <v>45279</v>
      </c>
      <c r="MV10" s="29">
        <f t="shared" ca="1" si="14"/>
        <v>45280</v>
      </c>
      <c r="MW10" s="29">
        <f t="shared" ca="1" si="14"/>
        <v>45281</v>
      </c>
      <c r="MX10" s="29">
        <f t="shared" ca="1" si="14"/>
        <v>45282</v>
      </c>
      <c r="MY10" s="29">
        <f t="shared" ca="1" si="14"/>
        <v>45283</v>
      </c>
      <c r="MZ10" s="29">
        <f t="shared" ca="1" si="14"/>
        <v>45284</v>
      </c>
      <c r="NA10" s="29">
        <f t="shared" ca="1" si="14"/>
        <v>45285</v>
      </c>
      <c r="NB10" s="29">
        <f t="shared" ca="1" si="14"/>
        <v>45286</v>
      </c>
      <c r="NC10" s="29">
        <f t="shared" ca="1" si="14"/>
        <v>45287</v>
      </c>
      <c r="ND10" s="29">
        <f t="shared" ca="1" si="14"/>
        <v>45288</v>
      </c>
      <c r="NE10" s="29">
        <f t="shared" ca="1" si="14"/>
        <v>45289</v>
      </c>
      <c r="NF10" s="29">
        <f t="shared" ca="1" si="14"/>
        <v>45290</v>
      </c>
      <c r="NG10" s="29">
        <f t="shared" ca="1" si="14"/>
        <v>45291</v>
      </c>
    </row>
    <row r="11" spans="1:371" ht="15.75" x14ac:dyDescent="0.25">
      <c r="A11" s="12" t="s">
        <v>0</v>
      </c>
      <c r="B11" s="13">
        <f>NGHEAN_NK_MUC_TIEU!B2</f>
        <v>28000000000</v>
      </c>
      <c r="C11" s="13">
        <f>NGHEAN_NK_MUC_TIEU!B2/365</f>
        <v>76712328.767123282</v>
      </c>
      <c r="D11" s="13">
        <f ca="1">INDEX(G11:NG11,MATCH(TODAY()-1,$G$10:$NG$10))</f>
        <v>0</v>
      </c>
      <c r="E11" s="13">
        <f ca="1">+C11-D11</f>
        <v>76712328.767123282</v>
      </c>
      <c r="F11" s="14">
        <f ca="1">IF(D11&gt;0,D11/C11,0)</f>
        <v>0</v>
      </c>
      <c r="G11" s="13">
        <f ca="1">+G4</f>
        <v>0</v>
      </c>
      <c r="H11" s="13">
        <f t="shared" ref="H11:BS14" ca="1" si="15">IF(H4=0,0,H4-G4)</f>
        <v>0</v>
      </c>
      <c r="I11" s="13">
        <f t="shared" ca="1" si="15"/>
        <v>0</v>
      </c>
      <c r="J11" s="13">
        <f t="shared" ca="1" si="15"/>
        <v>0</v>
      </c>
      <c r="K11" s="13">
        <f t="shared" ca="1" si="15"/>
        <v>0</v>
      </c>
      <c r="L11" s="13">
        <f t="shared" ca="1" si="15"/>
        <v>0</v>
      </c>
      <c r="M11" s="13">
        <f t="shared" ca="1" si="15"/>
        <v>0</v>
      </c>
      <c r="N11" s="13">
        <f t="shared" ca="1" si="15"/>
        <v>0</v>
      </c>
      <c r="O11" s="13">
        <f t="shared" ca="1" si="15"/>
        <v>0</v>
      </c>
      <c r="P11" s="13">
        <f t="shared" ca="1" si="15"/>
        <v>0</v>
      </c>
      <c r="Q11" s="13">
        <f t="shared" ca="1" si="15"/>
        <v>0</v>
      </c>
      <c r="R11" s="13">
        <f t="shared" ca="1" si="15"/>
        <v>0</v>
      </c>
      <c r="S11" s="13">
        <f t="shared" ca="1" si="15"/>
        <v>0</v>
      </c>
      <c r="T11" s="13">
        <f t="shared" ca="1" si="15"/>
        <v>0</v>
      </c>
      <c r="U11" s="13">
        <f t="shared" ca="1" si="15"/>
        <v>0</v>
      </c>
      <c r="V11" s="13">
        <f t="shared" ca="1" si="15"/>
        <v>0</v>
      </c>
      <c r="W11" s="13">
        <f t="shared" ca="1" si="15"/>
        <v>0</v>
      </c>
      <c r="X11" s="13">
        <f t="shared" ca="1" si="15"/>
        <v>0</v>
      </c>
      <c r="Y11" s="13">
        <f t="shared" ca="1" si="15"/>
        <v>0</v>
      </c>
      <c r="Z11" s="13">
        <f t="shared" ca="1" si="15"/>
        <v>0</v>
      </c>
      <c r="AA11" s="13">
        <f t="shared" ca="1" si="15"/>
        <v>0</v>
      </c>
      <c r="AB11" s="13">
        <f t="shared" ca="1" si="15"/>
        <v>0</v>
      </c>
      <c r="AC11" s="13">
        <f t="shared" ca="1" si="15"/>
        <v>0</v>
      </c>
      <c r="AD11" s="13">
        <f t="shared" ca="1" si="15"/>
        <v>0</v>
      </c>
      <c r="AE11" s="13">
        <f t="shared" ca="1" si="15"/>
        <v>0</v>
      </c>
      <c r="AF11" s="13">
        <f t="shared" ca="1" si="15"/>
        <v>0</v>
      </c>
      <c r="AG11" s="13">
        <f t="shared" ca="1" si="15"/>
        <v>0</v>
      </c>
      <c r="AH11" s="13">
        <f t="shared" ca="1" si="15"/>
        <v>0</v>
      </c>
      <c r="AI11" s="13">
        <f t="shared" ca="1" si="15"/>
        <v>0</v>
      </c>
      <c r="AJ11" s="13">
        <f t="shared" ca="1" si="15"/>
        <v>0</v>
      </c>
      <c r="AK11" s="13">
        <f t="shared" ca="1" si="15"/>
        <v>0</v>
      </c>
      <c r="AL11" s="13">
        <f t="shared" ca="1" si="15"/>
        <v>0</v>
      </c>
      <c r="AM11" s="13">
        <f t="shared" ca="1" si="15"/>
        <v>0</v>
      </c>
      <c r="AN11" s="13">
        <f t="shared" ca="1" si="15"/>
        <v>0</v>
      </c>
      <c r="AO11" s="13">
        <f t="shared" ca="1" si="15"/>
        <v>0</v>
      </c>
      <c r="AP11" s="13">
        <f t="shared" ca="1" si="15"/>
        <v>0</v>
      </c>
      <c r="AQ11" s="13">
        <f t="shared" ca="1" si="15"/>
        <v>0</v>
      </c>
      <c r="AR11" s="13">
        <f t="shared" ca="1" si="15"/>
        <v>0</v>
      </c>
      <c r="AS11" s="13">
        <f t="shared" ca="1" si="15"/>
        <v>0</v>
      </c>
      <c r="AT11" s="13">
        <f t="shared" ca="1" si="15"/>
        <v>0</v>
      </c>
      <c r="AU11" s="13">
        <f t="shared" ca="1" si="15"/>
        <v>0</v>
      </c>
      <c r="AV11" s="13">
        <f t="shared" ca="1" si="15"/>
        <v>0</v>
      </c>
      <c r="AW11" s="13">
        <f t="shared" ca="1" si="15"/>
        <v>0</v>
      </c>
      <c r="AX11" s="13">
        <f t="shared" ca="1" si="15"/>
        <v>0</v>
      </c>
      <c r="AY11" s="13">
        <f t="shared" ca="1" si="15"/>
        <v>0</v>
      </c>
      <c r="AZ11" s="13">
        <f t="shared" ca="1" si="15"/>
        <v>0</v>
      </c>
      <c r="BA11" s="13">
        <f t="shared" ca="1" si="15"/>
        <v>0</v>
      </c>
      <c r="BB11" s="13">
        <f t="shared" ca="1" si="15"/>
        <v>0</v>
      </c>
      <c r="BC11" s="13">
        <f t="shared" ca="1" si="15"/>
        <v>0</v>
      </c>
      <c r="BD11" s="13">
        <f t="shared" ca="1" si="15"/>
        <v>0</v>
      </c>
      <c r="BE11" s="13">
        <f t="shared" ca="1" si="15"/>
        <v>0</v>
      </c>
      <c r="BF11" s="13">
        <f t="shared" ca="1" si="15"/>
        <v>0</v>
      </c>
      <c r="BG11" s="13">
        <f t="shared" ca="1" si="15"/>
        <v>0</v>
      </c>
      <c r="BH11" s="13">
        <f t="shared" ca="1" si="15"/>
        <v>0</v>
      </c>
      <c r="BI11" s="13">
        <f t="shared" ca="1" si="15"/>
        <v>0</v>
      </c>
      <c r="BJ11" s="13">
        <f t="shared" ca="1" si="15"/>
        <v>0</v>
      </c>
      <c r="BK11" s="13">
        <f t="shared" ca="1" si="15"/>
        <v>0</v>
      </c>
      <c r="BL11" s="13">
        <f t="shared" ca="1" si="15"/>
        <v>0</v>
      </c>
      <c r="BM11" s="13">
        <f t="shared" ca="1" si="15"/>
        <v>0</v>
      </c>
      <c r="BN11" s="13">
        <f t="shared" ca="1" si="15"/>
        <v>0</v>
      </c>
      <c r="BO11" s="13">
        <f t="shared" ca="1" si="15"/>
        <v>0</v>
      </c>
      <c r="BP11" s="13">
        <f t="shared" ca="1" si="15"/>
        <v>0</v>
      </c>
      <c r="BQ11" s="13">
        <f t="shared" ca="1" si="15"/>
        <v>0</v>
      </c>
      <c r="BR11" s="13">
        <f t="shared" ca="1" si="15"/>
        <v>0</v>
      </c>
      <c r="BS11" s="13">
        <f t="shared" ca="1" si="15"/>
        <v>0</v>
      </c>
      <c r="BT11" s="13">
        <f t="shared" ref="BT11:EE14" ca="1" si="16">IF(BT4=0,0,BT4-BS4)</f>
        <v>0</v>
      </c>
      <c r="BU11" s="13">
        <f t="shared" ca="1" si="16"/>
        <v>0</v>
      </c>
      <c r="BV11" s="13">
        <f t="shared" ca="1" si="16"/>
        <v>0</v>
      </c>
      <c r="BW11" s="13">
        <f t="shared" ca="1" si="16"/>
        <v>0</v>
      </c>
      <c r="BX11" s="13">
        <f t="shared" ca="1" si="16"/>
        <v>0</v>
      </c>
      <c r="BY11" s="13">
        <f t="shared" ca="1" si="16"/>
        <v>0</v>
      </c>
      <c r="BZ11" s="13">
        <f t="shared" ca="1" si="16"/>
        <v>0</v>
      </c>
      <c r="CA11" s="13">
        <f t="shared" ca="1" si="16"/>
        <v>0</v>
      </c>
      <c r="CB11" s="13">
        <f t="shared" ca="1" si="16"/>
        <v>0</v>
      </c>
      <c r="CC11" s="13">
        <f t="shared" ca="1" si="16"/>
        <v>0</v>
      </c>
      <c r="CD11" s="13">
        <f t="shared" ca="1" si="16"/>
        <v>0</v>
      </c>
      <c r="CE11" s="13">
        <f t="shared" ca="1" si="16"/>
        <v>0</v>
      </c>
      <c r="CF11" s="13">
        <f t="shared" ca="1" si="16"/>
        <v>0</v>
      </c>
      <c r="CG11" s="13">
        <f t="shared" ca="1" si="16"/>
        <v>0</v>
      </c>
      <c r="CH11" s="13">
        <f t="shared" ca="1" si="16"/>
        <v>0</v>
      </c>
      <c r="CI11" s="13">
        <f t="shared" ca="1" si="16"/>
        <v>0</v>
      </c>
      <c r="CJ11" s="13">
        <f t="shared" ca="1" si="16"/>
        <v>0</v>
      </c>
      <c r="CK11" s="13">
        <f t="shared" ca="1" si="16"/>
        <v>0</v>
      </c>
      <c r="CL11" s="13">
        <f t="shared" ca="1" si="16"/>
        <v>0</v>
      </c>
      <c r="CM11" s="13">
        <f t="shared" ca="1" si="16"/>
        <v>0</v>
      </c>
      <c r="CN11" s="13">
        <f t="shared" ca="1" si="16"/>
        <v>0</v>
      </c>
      <c r="CO11" s="13">
        <f t="shared" ca="1" si="16"/>
        <v>0</v>
      </c>
      <c r="CP11" s="13">
        <f t="shared" ca="1" si="16"/>
        <v>0</v>
      </c>
      <c r="CQ11" s="13">
        <f t="shared" ca="1" si="16"/>
        <v>0</v>
      </c>
      <c r="CR11" s="13">
        <f t="shared" ca="1" si="16"/>
        <v>0</v>
      </c>
      <c r="CS11" s="13">
        <f t="shared" ca="1" si="16"/>
        <v>0</v>
      </c>
      <c r="CT11" s="13">
        <f t="shared" ca="1" si="16"/>
        <v>0</v>
      </c>
      <c r="CU11" s="13">
        <f t="shared" ca="1" si="16"/>
        <v>0</v>
      </c>
      <c r="CV11" s="13">
        <f t="shared" ca="1" si="16"/>
        <v>0</v>
      </c>
      <c r="CW11" s="13">
        <f t="shared" ca="1" si="16"/>
        <v>0</v>
      </c>
      <c r="CX11" s="13">
        <f t="shared" ca="1" si="16"/>
        <v>0</v>
      </c>
      <c r="CY11" s="13">
        <f t="shared" ca="1" si="16"/>
        <v>0</v>
      </c>
      <c r="CZ11" s="13">
        <f t="shared" ca="1" si="16"/>
        <v>0</v>
      </c>
      <c r="DA11" s="13">
        <f t="shared" ca="1" si="16"/>
        <v>0</v>
      </c>
      <c r="DB11" s="13">
        <f t="shared" ca="1" si="16"/>
        <v>0</v>
      </c>
      <c r="DC11" s="13">
        <f t="shared" ca="1" si="16"/>
        <v>0</v>
      </c>
      <c r="DD11" s="13">
        <f t="shared" ca="1" si="16"/>
        <v>0</v>
      </c>
      <c r="DE11" s="13">
        <f t="shared" ca="1" si="16"/>
        <v>0</v>
      </c>
      <c r="DF11" s="13">
        <f t="shared" ca="1" si="16"/>
        <v>0</v>
      </c>
      <c r="DG11" s="13">
        <f t="shared" ca="1" si="16"/>
        <v>0</v>
      </c>
      <c r="DH11" s="13">
        <f t="shared" ca="1" si="16"/>
        <v>0</v>
      </c>
      <c r="DI11" s="13">
        <f t="shared" ca="1" si="16"/>
        <v>0</v>
      </c>
      <c r="DJ11" s="13">
        <f t="shared" ca="1" si="16"/>
        <v>0</v>
      </c>
      <c r="DK11" s="13">
        <f t="shared" ca="1" si="16"/>
        <v>0</v>
      </c>
      <c r="DL11" s="13">
        <f t="shared" ca="1" si="16"/>
        <v>0</v>
      </c>
      <c r="DM11" s="13">
        <f t="shared" ca="1" si="16"/>
        <v>0</v>
      </c>
      <c r="DN11" s="13">
        <f t="shared" ca="1" si="16"/>
        <v>0</v>
      </c>
      <c r="DO11" s="13">
        <f t="shared" ca="1" si="16"/>
        <v>0</v>
      </c>
      <c r="DP11" s="13">
        <f t="shared" ca="1" si="16"/>
        <v>0</v>
      </c>
      <c r="DQ11" s="13">
        <f t="shared" ca="1" si="16"/>
        <v>0</v>
      </c>
      <c r="DR11" s="13">
        <f t="shared" ca="1" si="16"/>
        <v>0</v>
      </c>
      <c r="DS11" s="13">
        <f t="shared" ca="1" si="16"/>
        <v>0</v>
      </c>
      <c r="DT11" s="13">
        <f t="shared" ca="1" si="16"/>
        <v>0</v>
      </c>
      <c r="DU11" s="13">
        <f t="shared" ca="1" si="16"/>
        <v>0</v>
      </c>
      <c r="DV11" s="13">
        <f t="shared" ca="1" si="16"/>
        <v>0</v>
      </c>
      <c r="DW11" s="13">
        <f t="shared" ca="1" si="16"/>
        <v>0</v>
      </c>
      <c r="DX11" s="13">
        <f t="shared" ca="1" si="16"/>
        <v>0</v>
      </c>
      <c r="DY11" s="13">
        <f t="shared" ca="1" si="16"/>
        <v>0</v>
      </c>
      <c r="DZ11" s="13">
        <f t="shared" ca="1" si="16"/>
        <v>0</v>
      </c>
      <c r="EA11" s="13">
        <f t="shared" ca="1" si="16"/>
        <v>0</v>
      </c>
      <c r="EB11" s="13">
        <f t="shared" ca="1" si="16"/>
        <v>0</v>
      </c>
      <c r="EC11" s="13">
        <f t="shared" ca="1" si="16"/>
        <v>0</v>
      </c>
      <c r="ED11" s="13">
        <f t="shared" ca="1" si="16"/>
        <v>0</v>
      </c>
      <c r="EE11" s="13">
        <f t="shared" ca="1" si="16"/>
        <v>0</v>
      </c>
      <c r="EF11" s="13">
        <f t="shared" ref="EF11:EU15" ca="1" si="17">IF(EF4=0,0,EF4-EE4)</f>
        <v>0</v>
      </c>
      <c r="EG11" s="13">
        <f t="shared" ca="1" si="17"/>
        <v>0</v>
      </c>
      <c r="EH11" s="13">
        <f t="shared" ca="1" si="17"/>
        <v>0</v>
      </c>
      <c r="EI11" s="13">
        <f t="shared" ca="1" si="17"/>
        <v>0</v>
      </c>
      <c r="EJ11" s="13">
        <f t="shared" ca="1" si="17"/>
        <v>0</v>
      </c>
      <c r="EK11" s="13">
        <f t="shared" ca="1" si="17"/>
        <v>0</v>
      </c>
      <c r="EL11" s="13">
        <f t="shared" ca="1" si="17"/>
        <v>0</v>
      </c>
      <c r="EM11" s="13">
        <f t="shared" ca="1" si="17"/>
        <v>0</v>
      </c>
      <c r="EN11" s="13">
        <f t="shared" ca="1" si="17"/>
        <v>0</v>
      </c>
      <c r="EO11" s="13">
        <f t="shared" ca="1" si="17"/>
        <v>0</v>
      </c>
      <c r="EP11" s="13">
        <f t="shared" ca="1" si="17"/>
        <v>0</v>
      </c>
      <c r="EQ11" s="13">
        <f t="shared" ca="1" si="17"/>
        <v>0</v>
      </c>
      <c r="ER11" s="13">
        <f t="shared" ca="1" si="17"/>
        <v>12772116858</v>
      </c>
      <c r="ES11" s="13">
        <f t="shared" ca="1" si="17"/>
        <v>335118900</v>
      </c>
      <c r="ET11" s="13">
        <f ca="1">IF(ET4=0,0,ET4-ES4)</f>
        <v>0</v>
      </c>
      <c r="EU11" s="13">
        <f t="shared" ref="EU11:HF14" ca="1" si="18">IF(EU4=0,0,EU4-ET4)</f>
        <v>205150000</v>
      </c>
      <c r="EV11" s="13">
        <f t="shared" ca="1" si="18"/>
        <v>1334400</v>
      </c>
      <c r="EW11" s="13">
        <f t="shared" ca="1" si="18"/>
        <v>0</v>
      </c>
      <c r="EX11" s="13">
        <f t="shared" ca="1" si="18"/>
        <v>13317907358</v>
      </c>
      <c r="EY11" s="13">
        <f t="shared" ca="1" si="18"/>
        <v>2010000</v>
      </c>
      <c r="EZ11" s="13">
        <f t="shared" ca="1" si="18"/>
        <v>0</v>
      </c>
      <c r="FA11" s="13">
        <f t="shared" ca="1" si="18"/>
        <v>41278300</v>
      </c>
      <c r="FB11" s="13">
        <f t="shared" ca="1" si="18"/>
        <v>0</v>
      </c>
      <c r="FC11" s="13">
        <f t="shared" ca="1" si="18"/>
        <v>0</v>
      </c>
      <c r="FD11" s="13">
        <f t="shared" ca="1" si="18"/>
        <v>0</v>
      </c>
      <c r="FE11" s="13">
        <f t="shared" ca="1" si="18"/>
        <v>13363860958</v>
      </c>
      <c r="FF11" s="13">
        <f t="shared" ca="1" si="18"/>
        <v>0</v>
      </c>
      <c r="FG11" s="13">
        <f t="shared" ca="1" si="18"/>
        <v>41670054</v>
      </c>
      <c r="FH11" s="13">
        <f t="shared" ca="1" si="18"/>
        <v>0</v>
      </c>
      <c r="FI11" s="13">
        <f t="shared" ca="1" si="18"/>
        <v>0</v>
      </c>
      <c r="FJ11" s="13">
        <f t="shared" ca="1" si="18"/>
        <v>1254000</v>
      </c>
      <c r="FK11" s="13">
        <f t="shared" ca="1" si="18"/>
        <v>0</v>
      </c>
      <c r="FL11" s="13">
        <f t="shared" ca="1" si="18"/>
        <v>13406785012</v>
      </c>
      <c r="FM11" s="13">
        <f t="shared" ca="1" si="18"/>
        <v>0</v>
      </c>
      <c r="FN11" s="13">
        <f t="shared" ca="1" si="18"/>
        <v>0</v>
      </c>
      <c r="FO11" s="13">
        <f t="shared" ca="1" si="18"/>
        <v>4019400</v>
      </c>
      <c r="FP11" s="13">
        <f t="shared" ca="1" si="18"/>
        <v>104394400</v>
      </c>
      <c r="FQ11" s="13">
        <f t="shared" ca="1" si="18"/>
        <v>8975000</v>
      </c>
      <c r="FR11" s="13">
        <f t="shared" ca="1" si="18"/>
        <v>0</v>
      </c>
      <c r="FS11" s="13">
        <f t="shared" ca="1" si="18"/>
        <v>13525323412</v>
      </c>
      <c r="FT11" s="13">
        <f t="shared" ca="1" si="18"/>
        <v>1412000</v>
      </c>
      <c r="FU11" s="13">
        <f t="shared" ca="1" si="18"/>
        <v>9537000</v>
      </c>
      <c r="FV11" s="13">
        <f t="shared" ca="1" si="18"/>
        <v>0</v>
      </c>
      <c r="FW11" s="13">
        <f t="shared" ca="1" si="18"/>
        <v>0</v>
      </c>
      <c r="FX11" s="13">
        <f t="shared" ca="1" si="18"/>
        <v>47569500</v>
      </c>
      <c r="FY11" s="13">
        <f t="shared" ca="1" si="18"/>
        <v>0</v>
      </c>
      <c r="FZ11" s="13">
        <f t="shared" ca="1" si="18"/>
        <v>13585754812</v>
      </c>
      <c r="GA11" s="13">
        <f t="shared" ca="1" si="18"/>
        <v>0</v>
      </c>
      <c r="GB11" s="13">
        <f t="shared" ca="1" si="18"/>
        <v>0</v>
      </c>
      <c r="GC11" s="13">
        <f t="shared" ca="1" si="18"/>
        <v>0</v>
      </c>
      <c r="GD11" s="13">
        <f t="shared" ca="1" si="18"/>
        <v>0</v>
      </c>
      <c r="GE11" s="13">
        <f t="shared" ca="1" si="18"/>
        <v>205700</v>
      </c>
      <c r="GF11" s="13">
        <f t="shared" ca="1" si="18"/>
        <v>0</v>
      </c>
      <c r="GG11" s="13">
        <f t="shared" ca="1" si="18"/>
        <v>13585960512</v>
      </c>
      <c r="GH11" s="13">
        <f t="shared" ca="1" si="18"/>
        <v>1943700</v>
      </c>
      <c r="GI11" s="13">
        <f t="shared" ca="1" si="18"/>
        <v>0</v>
      </c>
      <c r="GJ11" s="13">
        <f t="shared" ca="1" si="18"/>
        <v>0</v>
      </c>
      <c r="GK11" s="13">
        <f t="shared" ca="1" si="18"/>
        <v>5482000</v>
      </c>
      <c r="GL11" s="13">
        <f t="shared" ca="1" si="18"/>
        <v>363000</v>
      </c>
      <c r="GM11" s="13">
        <f t="shared" ca="1" si="18"/>
        <v>0</v>
      </c>
      <c r="GN11" s="13">
        <f t="shared" ca="1" si="18"/>
        <v>13593749212</v>
      </c>
      <c r="GO11" s="13">
        <f t="shared" ca="1" si="18"/>
        <v>721600</v>
      </c>
      <c r="GP11" s="13">
        <f t="shared" ca="1" si="18"/>
        <v>0</v>
      </c>
      <c r="GQ11" s="13">
        <f t="shared" ca="1" si="18"/>
        <v>0</v>
      </c>
      <c r="GR11" s="13">
        <f t="shared" ca="1" si="18"/>
        <v>0</v>
      </c>
      <c r="GS11" s="13">
        <f t="shared" ca="1" si="18"/>
        <v>3465000</v>
      </c>
      <c r="GT11" s="13">
        <f t="shared" ca="1" si="18"/>
        <v>0</v>
      </c>
      <c r="GU11" s="13">
        <f t="shared" ca="1" si="18"/>
        <v>13599027172</v>
      </c>
      <c r="GV11" s="13">
        <f t="shared" ca="1" si="18"/>
        <v>835500</v>
      </c>
      <c r="GW11" s="13">
        <f t="shared" ca="1" si="18"/>
        <v>0</v>
      </c>
      <c r="GX11" s="13">
        <f t="shared" ca="1" si="18"/>
        <v>0</v>
      </c>
      <c r="GY11" s="13">
        <f t="shared" ca="1" si="18"/>
        <v>2679774200</v>
      </c>
      <c r="GZ11" s="13">
        <f t="shared" ca="1" si="18"/>
        <v>226830740</v>
      </c>
      <c r="HA11" s="13">
        <f t="shared" ca="1" si="18"/>
        <v>0</v>
      </c>
      <c r="HB11" s="13">
        <f t="shared" ca="1" si="18"/>
        <v>16506467612</v>
      </c>
      <c r="HC11" s="13">
        <f t="shared" ca="1" si="18"/>
        <v>0</v>
      </c>
      <c r="HD11" s="13">
        <f t="shared" ca="1" si="18"/>
        <v>65922120</v>
      </c>
      <c r="HE11" s="13">
        <f t="shared" ca="1" si="18"/>
        <v>0</v>
      </c>
      <c r="HF11" s="13">
        <f t="shared" ca="1" si="18"/>
        <v>0</v>
      </c>
      <c r="HG11" s="13">
        <f t="shared" ref="HG11:JR14" ca="1" si="19">IF(HG4=0,0,HG4-HF4)</f>
        <v>0</v>
      </c>
      <c r="HH11" s="13">
        <f t="shared" ca="1" si="19"/>
        <v>0</v>
      </c>
      <c r="HI11" s="13">
        <f t="shared" ca="1" si="19"/>
        <v>16591381232</v>
      </c>
      <c r="HJ11" s="13">
        <f t="shared" ca="1" si="19"/>
        <v>0</v>
      </c>
      <c r="HK11" s="13">
        <f t="shared" ca="1" si="19"/>
        <v>0</v>
      </c>
      <c r="HL11" s="13">
        <f t="shared" ca="1" si="19"/>
        <v>0</v>
      </c>
      <c r="HM11" s="13">
        <f t="shared" ca="1" si="19"/>
        <v>210445086</v>
      </c>
      <c r="HN11" s="13">
        <f t="shared" ca="1" si="19"/>
        <v>0</v>
      </c>
      <c r="HO11" s="13">
        <f t="shared" ca="1" si="19"/>
        <v>0</v>
      </c>
      <c r="HP11" s="13">
        <f t="shared" ca="1" si="19"/>
        <v>16801826318</v>
      </c>
      <c r="HQ11" s="13">
        <f t="shared" ca="1" si="19"/>
        <v>-2834000</v>
      </c>
      <c r="HR11" s="13">
        <f t="shared" ca="1" si="19"/>
        <v>0</v>
      </c>
      <c r="HS11" s="13">
        <f t="shared" ca="1" si="19"/>
        <v>0</v>
      </c>
      <c r="HT11" s="13">
        <f t="shared" ca="1" si="19"/>
        <v>0</v>
      </c>
      <c r="HU11" s="13">
        <f t="shared" ca="1" si="19"/>
        <v>3784000</v>
      </c>
      <c r="HV11" s="13">
        <f t="shared" ca="1" si="19"/>
        <v>0</v>
      </c>
      <c r="HW11" s="13">
        <f t="shared" ca="1" si="19"/>
        <v>16802776318</v>
      </c>
      <c r="HX11" s="13">
        <f t="shared" ca="1" si="19"/>
        <v>0</v>
      </c>
      <c r="HY11" s="13">
        <f t="shared" ca="1" si="19"/>
        <v>0</v>
      </c>
      <c r="HZ11" s="13">
        <f t="shared" ca="1" si="19"/>
        <v>0</v>
      </c>
      <c r="IA11" s="13">
        <f t="shared" ca="1" si="19"/>
        <v>16359840</v>
      </c>
      <c r="IB11" s="13">
        <f t="shared" ca="1" si="19"/>
        <v>2936736</v>
      </c>
      <c r="IC11" s="13">
        <f t="shared" ca="1" si="19"/>
        <v>0</v>
      </c>
      <c r="ID11" s="13">
        <f t="shared" ca="1" si="19"/>
        <v>16824016594</v>
      </c>
      <c r="IE11" s="13">
        <f t="shared" ca="1" si="19"/>
        <v>4756560</v>
      </c>
      <c r="IF11" s="13">
        <f t="shared" ca="1" si="19"/>
        <v>0</v>
      </c>
      <c r="IG11" s="13">
        <f t="shared" ca="1" si="19"/>
        <v>6630960</v>
      </c>
      <c r="IH11" s="13">
        <f t="shared" ca="1" si="19"/>
        <v>440000</v>
      </c>
      <c r="II11" s="13">
        <f t="shared" ca="1" si="19"/>
        <v>1716000</v>
      </c>
      <c r="IJ11" s="13">
        <f t="shared" ca="1" si="19"/>
        <v>0</v>
      </c>
      <c r="IK11" s="13">
        <f t="shared" ca="1" si="19"/>
        <v>16837560114</v>
      </c>
      <c r="IL11" s="13">
        <f t="shared" ca="1" si="19"/>
        <v>2200000</v>
      </c>
      <c r="IM11" s="13">
        <f t="shared" ca="1" si="19"/>
        <v>0</v>
      </c>
      <c r="IN11" s="13">
        <f t="shared" ca="1" si="19"/>
        <v>0</v>
      </c>
      <c r="IO11" s="13">
        <f t="shared" ca="1" si="19"/>
        <v>0</v>
      </c>
      <c r="IP11" s="13">
        <f t="shared" ca="1" si="19"/>
        <v>0</v>
      </c>
      <c r="IQ11" s="13">
        <f t="shared" ca="1" si="19"/>
        <v>0</v>
      </c>
      <c r="IR11" s="13">
        <f t="shared" ca="1" si="19"/>
        <v>16839760114</v>
      </c>
      <c r="IS11" s="13">
        <f t="shared" ca="1" si="19"/>
        <v>0</v>
      </c>
      <c r="IT11" s="13">
        <f t="shared" ca="1" si="19"/>
        <v>0</v>
      </c>
      <c r="IU11" s="13">
        <f t="shared" ca="1" si="19"/>
        <v>42357300</v>
      </c>
      <c r="IV11" s="13">
        <f t="shared" ca="1" si="19"/>
        <v>0</v>
      </c>
      <c r="IW11" s="13">
        <f t="shared" ca="1" si="19"/>
        <v>0</v>
      </c>
      <c r="IX11" s="13">
        <f t="shared" ca="1" si="19"/>
        <v>0</v>
      </c>
      <c r="IY11" s="13">
        <f t="shared" ca="1" si="19"/>
        <v>16882117414</v>
      </c>
      <c r="IZ11" s="13">
        <f t="shared" ca="1" si="19"/>
        <v>0</v>
      </c>
      <c r="JA11" s="13">
        <f t="shared" ca="1" si="19"/>
        <v>696154216</v>
      </c>
      <c r="JB11" s="13">
        <f t="shared" ca="1" si="19"/>
        <v>1099020</v>
      </c>
      <c r="JC11" s="13">
        <f t="shared" ca="1" si="19"/>
        <v>10790000</v>
      </c>
      <c r="JD11" s="13">
        <f t="shared" ca="1" si="19"/>
        <v>0</v>
      </c>
      <c r="JE11" s="13">
        <f t="shared" ca="1" si="19"/>
        <v>0</v>
      </c>
      <c r="JF11" s="13">
        <f t="shared" ca="1" si="19"/>
        <v>17590160650</v>
      </c>
      <c r="JG11" s="13">
        <f t="shared" ca="1" si="19"/>
        <v>0</v>
      </c>
      <c r="JH11" s="13">
        <f t="shared" ca="1" si="19"/>
        <v>0</v>
      </c>
      <c r="JI11" s="13">
        <f t="shared" ca="1" si="19"/>
        <v>0</v>
      </c>
      <c r="JJ11" s="13">
        <f t="shared" ca="1" si="19"/>
        <v>0</v>
      </c>
      <c r="JK11" s="13">
        <f t="shared" ca="1" si="19"/>
        <v>9516200</v>
      </c>
      <c r="JL11" s="13">
        <f t="shared" ca="1" si="19"/>
        <v>0</v>
      </c>
      <c r="JM11" s="13">
        <f t="shared" ca="1" si="19"/>
        <v>17599676850</v>
      </c>
      <c r="JN11" s="13">
        <f t="shared" ca="1" si="19"/>
        <v>0</v>
      </c>
      <c r="JO11" s="13">
        <f t="shared" ca="1" si="19"/>
        <v>0</v>
      </c>
      <c r="JP11" s="13">
        <f t="shared" ca="1" si="19"/>
        <v>0</v>
      </c>
      <c r="JQ11" s="13">
        <f t="shared" ca="1" si="19"/>
        <v>0</v>
      </c>
      <c r="JR11" s="13">
        <f t="shared" ca="1" si="19"/>
        <v>0</v>
      </c>
      <c r="JS11" s="13">
        <f t="shared" ref="JS11:MD15" ca="1" si="20">IF(JS4=0,0,JS4-JR4)</f>
        <v>0</v>
      </c>
      <c r="JT11" s="13">
        <f t="shared" ca="1" si="20"/>
        <v>0</v>
      </c>
      <c r="JU11" s="13">
        <f t="shared" ca="1" si="20"/>
        <v>0</v>
      </c>
      <c r="JV11" s="13">
        <f t="shared" ca="1" si="20"/>
        <v>0</v>
      </c>
      <c r="JW11" s="13">
        <f t="shared" ca="1" si="20"/>
        <v>0</v>
      </c>
      <c r="JX11" s="13">
        <f t="shared" ca="1" si="20"/>
        <v>0</v>
      </c>
      <c r="JY11" s="13">
        <f t="shared" ca="1" si="20"/>
        <v>0</v>
      </c>
      <c r="JZ11" s="13">
        <f t="shared" ca="1" si="20"/>
        <v>0</v>
      </c>
      <c r="KA11" s="13">
        <f t="shared" ca="1" si="20"/>
        <v>0</v>
      </c>
      <c r="KB11" s="13">
        <f t="shared" ca="1" si="20"/>
        <v>0</v>
      </c>
      <c r="KC11" s="13">
        <f t="shared" ca="1" si="20"/>
        <v>0</v>
      </c>
      <c r="KD11" s="13">
        <f t="shared" ca="1" si="20"/>
        <v>0</v>
      </c>
      <c r="KE11" s="13">
        <f t="shared" ca="1" si="20"/>
        <v>0</v>
      </c>
      <c r="KF11" s="13">
        <f t="shared" ca="1" si="20"/>
        <v>0</v>
      </c>
      <c r="KG11" s="13">
        <f t="shared" ca="1" si="20"/>
        <v>0</v>
      </c>
      <c r="KH11" s="13">
        <f t="shared" ca="1" si="20"/>
        <v>0</v>
      </c>
      <c r="KI11" s="13">
        <f t="shared" ca="1" si="20"/>
        <v>0</v>
      </c>
      <c r="KJ11" s="13">
        <f t="shared" ca="1" si="20"/>
        <v>0</v>
      </c>
      <c r="KK11" s="13">
        <f t="shared" ca="1" si="20"/>
        <v>0</v>
      </c>
      <c r="KL11" s="13">
        <f t="shared" ca="1" si="20"/>
        <v>0</v>
      </c>
      <c r="KM11" s="13">
        <f t="shared" ca="1" si="20"/>
        <v>0</v>
      </c>
      <c r="KN11" s="13">
        <f t="shared" ca="1" si="20"/>
        <v>0</v>
      </c>
      <c r="KO11" s="13">
        <f t="shared" ca="1" si="20"/>
        <v>0</v>
      </c>
      <c r="KP11" s="13">
        <f t="shared" ca="1" si="20"/>
        <v>0</v>
      </c>
      <c r="KQ11" s="13">
        <f t="shared" ca="1" si="20"/>
        <v>0</v>
      </c>
      <c r="KR11" s="13">
        <f t="shared" ca="1" si="20"/>
        <v>0</v>
      </c>
      <c r="KS11" s="13">
        <f t="shared" ca="1" si="20"/>
        <v>0</v>
      </c>
      <c r="KT11" s="13">
        <f t="shared" ca="1" si="20"/>
        <v>0</v>
      </c>
      <c r="KU11" s="13">
        <f t="shared" ca="1" si="20"/>
        <v>0</v>
      </c>
      <c r="KV11" s="13">
        <f t="shared" ca="1" si="20"/>
        <v>0</v>
      </c>
      <c r="KW11" s="13">
        <f t="shared" ca="1" si="20"/>
        <v>0</v>
      </c>
      <c r="KX11" s="13">
        <f t="shared" ca="1" si="20"/>
        <v>0</v>
      </c>
      <c r="KY11" s="13">
        <f t="shared" ca="1" si="20"/>
        <v>0</v>
      </c>
      <c r="KZ11" s="13">
        <f t="shared" ca="1" si="20"/>
        <v>0</v>
      </c>
      <c r="LA11" s="13">
        <f t="shared" ca="1" si="20"/>
        <v>0</v>
      </c>
      <c r="LB11" s="13">
        <f t="shared" ca="1" si="20"/>
        <v>0</v>
      </c>
      <c r="LC11" s="13">
        <f t="shared" ca="1" si="20"/>
        <v>0</v>
      </c>
      <c r="LD11" s="13">
        <f t="shared" ca="1" si="20"/>
        <v>0</v>
      </c>
      <c r="LE11" s="13">
        <f t="shared" ca="1" si="20"/>
        <v>0</v>
      </c>
      <c r="LF11" s="13">
        <f t="shared" ca="1" si="20"/>
        <v>0</v>
      </c>
      <c r="LG11" s="13">
        <f t="shared" ca="1" si="20"/>
        <v>0</v>
      </c>
      <c r="LH11" s="13">
        <f t="shared" ca="1" si="20"/>
        <v>0</v>
      </c>
      <c r="LI11" s="13">
        <f t="shared" ca="1" si="20"/>
        <v>0</v>
      </c>
      <c r="LJ11" s="13">
        <f t="shared" ca="1" si="20"/>
        <v>0</v>
      </c>
      <c r="LK11" s="13">
        <f t="shared" ca="1" si="20"/>
        <v>0</v>
      </c>
      <c r="LL11" s="13">
        <f t="shared" ca="1" si="20"/>
        <v>0</v>
      </c>
      <c r="LM11" s="13">
        <f t="shared" ca="1" si="20"/>
        <v>0</v>
      </c>
      <c r="LN11" s="13">
        <f t="shared" ca="1" si="20"/>
        <v>0</v>
      </c>
      <c r="LO11" s="13">
        <f t="shared" ca="1" si="20"/>
        <v>0</v>
      </c>
      <c r="LP11" s="13">
        <f t="shared" ca="1" si="20"/>
        <v>0</v>
      </c>
      <c r="LQ11" s="13">
        <f t="shared" ca="1" si="20"/>
        <v>0</v>
      </c>
      <c r="LR11" s="13">
        <f t="shared" ca="1" si="20"/>
        <v>0</v>
      </c>
      <c r="LS11" s="13">
        <f t="shared" ca="1" si="20"/>
        <v>0</v>
      </c>
      <c r="LT11" s="13">
        <f t="shared" ca="1" si="20"/>
        <v>0</v>
      </c>
      <c r="LU11" s="13">
        <f t="shared" ca="1" si="20"/>
        <v>0</v>
      </c>
      <c r="LV11" s="13">
        <f t="shared" ca="1" si="20"/>
        <v>0</v>
      </c>
      <c r="LW11" s="13">
        <f t="shared" ca="1" si="20"/>
        <v>0</v>
      </c>
      <c r="LX11" s="13">
        <f t="shared" ca="1" si="20"/>
        <v>0</v>
      </c>
      <c r="LY11" s="13">
        <f t="shared" ca="1" si="20"/>
        <v>0</v>
      </c>
      <c r="LZ11" s="13">
        <f t="shared" ca="1" si="20"/>
        <v>0</v>
      </c>
      <c r="MA11" s="13">
        <f t="shared" ca="1" si="20"/>
        <v>0</v>
      </c>
      <c r="MB11" s="13">
        <f t="shared" ca="1" si="20"/>
        <v>0</v>
      </c>
      <c r="MC11" s="13">
        <f t="shared" ca="1" si="20"/>
        <v>0</v>
      </c>
      <c r="MD11" s="13">
        <f t="shared" ca="1" si="20"/>
        <v>0</v>
      </c>
      <c r="ME11" s="13">
        <f t="shared" ref="ME11:NG15" ca="1" si="21">IF(ME4=0,0,ME4-MD4)</f>
        <v>0</v>
      </c>
      <c r="MF11" s="13">
        <f t="shared" ca="1" si="21"/>
        <v>0</v>
      </c>
      <c r="MG11" s="13">
        <f t="shared" ca="1" si="21"/>
        <v>0</v>
      </c>
      <c r="MH11" s="13">
        <f t="shared" ca="1" si="21"/>
        <v>0</v>
      </c>
      <c r="MI11" s="13">
        <f t="shared" ca="1" si="21"/>
        <v>0</v>
      </c>
      <c r="MJ11" s="13">
        <f t="shared" ca="1" si="21"/>
        <v>0</v>
      </c>
      <c r="MK11" s="13">
        <f t="shared" ca="1" si="21"/>
        <v>0</v>
      </c>
      <c r="ML11" s="13">
        <f t="shared" ca="1" si="21"/>
        <v>0</v>
      </c>
      <c r="MM11" s="13">
        <f t="shared" ca="1" si="21"/>
        <v>0</v>
      </c>
      <c r="MN11" s="13">
        <f t="shared" ca="1" si="21"/>
        <v>0</v>
      </c>
      <c r="MO11" s="13">
        <f t="shared" ca="1" si="21"/>
        <v>0</v>
      </c>
      <c r="MP11" s="13">
        <f t="shared" ca="1" si="21"/>
        <v>0</v>
      </c>
      <c r="MQ11" s="13">
        <f t="shared" ca="1" si="21"/>
        <v>0</v>
      </c>
      <c r="MR11" s="13">
        <f t="shared" ca="1" si="21"/>
        <v>0</v>
      </c>
      <c r="MS11" s="13">
        <f t="shared" ca="1" si="21"/>
        <v>0</v>
      </c>
      <c r="MT11" s="13">
        <f t="shared" ca="1" si="21"/>
        <v>0</v>
      </c>
      <c r="MU11" s="13">
        <f t="shared" ca="1" si="21"/>
        <v>0</v>
      </c>
      <c r="MV11" s="13">
        <f t="shared" ca="1" si="21"/>
        <v>0</v>
      </c>
      <c r="MW11" s="13">
        <f t="shared" ca="1" si="21"/>
        <v>0</v>
      </c>
      <c r="MX11" s="13">
        <f t="shared" ca="1" si="21"/>
        <v>0</v>
      </c>
      <c r="MY11" s="13">
        <f t="shared" ca="1" si="21"/>
        <v>0</v>
      </c>
      <c r="MZ11" s="13">
        <f t="shared" ca="1" si="21"/>
        <v>0</v>
      </c>
      <c r="NA11" s="13">
        <f t="shared" ca="1" si="21"/>
        <v>0</v>
      </c>
      <c r="NB11" s="13">
        <f t="shared" ca="1" si="21"/>
        <v>0</v>
      </c>
      <c r="NC11" s="13">
        <f t="shared" ca="1" si="21"/>
        <v>0</v>
      </c>
      <c r="ND11" s="13">
        <f t="shared" ca="1" si="21"/>
        <v>0</v>
      </c>
      <c r="NE11" s="13">
        <f t="shared" ca="1" si="21"/>
        <v>0</v>
      </c>
      <c r="NF11" s="13">
        <f t="shared" ca="1" si="21"/>
        <v>0</v>
      </c>
      <c r="NG11" s="13">
        <f t="shared" ca="1" si="21"/>
        <v>0</v>
      </c>
    </row>
    <row r="12" spans="1:371" ht="15.75" x14ac:dyDescent="0.25">
      <c r="A12" s="12" t="s">
        <v>1</v>
      </c>
      <c r="B12" s="13">
        <f>NGHEAN_NK_MUC_TIEU!B3</f>
        <v>28000000000</v>
      </c>
      <c r="C12" s="13">
        <f>NGHEAN_NK_MUC_TIEU!B3/365</f>
        <v>76712328.767123282</v>
      </c>
      <c r="D12" s="13">
        <f t="shared" ref="D12:D15" ca="1" si="22">INDEX(G12:NG12,MATCH(TODAY()-1,$G$10:$NG$10))</f>
        <v>0</v>
      </c>
      <c r="E12" s="13">
        <f t="shared" ref="E12:E15" ca="1" si="23">+C12-D12</f>
        <v>76712328.767123282</v>
      </c>
      <c r="F12" s="14">
        <f t="shared" ref="F12:F15" ca="1" si="24">IF(D12&gt;0,D12/C12,0)</f>
        <v>0</v>
      </c>
      <c r="G12" s="13">
        <f t="shared" ref="G12:G15" ca="1" si="25">+G5</f>
        <v>0</v>
      </c>
      <c r="H12" s="13">
        <f t="shared" ca="1" si="15"/>
        <v>0</v>
      </c>
      <c r="I12" s="13">
        <f t="shared" ca="1" si="15"/>
        <v>0</v>
      </c>
      <c r="J12" s="13">
        <f t="shared" ca="1" si="15"/>
        <v>0</v>
      </c>
      <c r="K12" s="13">
        <f t="shared" ca="1" si="15"/>
        <v>0</v>
      </c>
      <c r="L12" s="13">
        <f t="shared" ca="1" si="15"/>
        <v>0</v>
      </c>
      <c r="M12" s="13">
        <f t="shared" ca="1" si="15"/>
        <v>0</v>
      </c>
      <c r="N12" s="13">
        <f t="shared" ca="1" si="15"/>
        <v>0</v>
      </c>
      <c r="O12" s="13">
        <f t="shared" ca="1" si="15"/>
        <v>0</v>
      </c>
      <c r="P12" s="13">
        <f t="shared" ca="1" si="15"/>
        <v>0</v>
      </c>
      <c r="Q12" s="13">
        <f t="shared" ca="1" si="15"/>
        <v>0</v>
      </c>
      <c r="R12" s="13">
        <f t="shared" ca="1" si="15"/>
        <v>0</v>
      </c>
      <c r="S12" s="13">
        <f t="shared" ca="1" si="15"/>
        <v>0</v>
      </c>
      <c r="T12" s="13">
        <f t="shared" ca="1" si="15"/>
        <v>0</v>
      </c>
      <c r="U12" s="13">
        <f t="shared" ca="1" si="15"/>
        <v>0</v>
      </c>
      <c r="V12" s="13">
        <f t="shared" ca="1" si="15"/>
        <v>0</v>
      </c>
      <c r="W12" s="13">
        <f t="shared" ca="1" si="15"/>
        <v>0</v>
      </c>
      <c r="X12" s="13">
        <f t="shared" ca="1" si="15"/>
        <v>0</v>
      </c>
      <c r="Y12" s="13">
        <f t="shared" ca="1" si="15"/>
        <v>0</v>
      </c>
      <c r="Z12" s="13">
        <f t="shared" ca="1" si="15"/>
        <v>0</v>
      </c>
      <c r="AA12" s="13">
        <f t="shared" ca="1" si="15"/>
        <v>0</v>
      </c>
      <c r="AB12" s="13">
        <f t="shared" ca="1" si="15"/>
        <v>0</v>
      </c>
      <c r="AC12" s="13">
        <f t="shared" ca="1" si="15"/>
        <v>0</v>
      </c>
      <c r="AD12" s="13">
        <f t="shared" ca="1" si="15"/>
        <v>0</v>
      </c>
      <c r="AE12" s="13">
        <f t="shared" ca="1" si="15"/>
        <v>0</v>
      </c>
      <c r="AF12" s="13">
        <f t="shared" ca="1" si="15"/>
        <v>0</v>
      </c>
      <c r="AG12" s="13">
        <f t="shared" ca="1" si="15"/>
        <v>0</v>
      </c>
      <c r="AH12" s="13">
        <f t="shared" ca="1" si="15"/>
        <v>0</v>
      </c>
      <c r="AI12" s="13">
        <f t="shared" ca="1" si="15"/>
        <v>0</v>
      </c>
      <c r="AJ12" s="13">
        <f t="shared" ca="1" si="15"/>
        <v>0</v>
      </c>
      <c r="AK12" s="13">
        <f t="shared" ca="1" si="15"/>
        <v>0</v>
      </c>
      <c r="AL12" s="13">
        <f t="shared" ca="1" si="15"/>
        <v>0</v>
      </c>
      <c r="AM12" s="13">
        <f t="shared" ca="1" si="15"/>
        <v>0</v>
      </c>
      <c r="AN12" s="13">
        <f t="shared" ca="1" si="15"/>
        <v>0</v>
      </c>
      <c r="AO12" s="13">
        <f t="shared" ca="1" si="15"/>
        <v>0</v>
      </c>
      <c r="AP12" s="13">
        <f t="shared" ca="1" si="15"/>
        <v>0</v>
      </c>
      <c r="AQ12" s="13">
        <f t="shared" ca="1" si="15"/>
        <v>0</v>
      </c>
      <c r="AR12" s="13">
        <f t="shared" ca="1" si="15"/>
        <v>0</v>
      </c>
      <c r="AS12" s="13">
        <f t="shared" ca="1" si="15"/>
        <v>0</v>
      </c>
      <c r="AT12" s="13">
        <f t="shared" ca="1" si="15"/>
        <v>0</v>
      </c>
      <c r="AU12" s="13">
        <f t="shared" ca="1" si="15"/>
        <v>0</v>
      </c>
      <c r="AV12" s="13">
        <f t="shared" ca="1" si="15"/>
        <v>0</v>
      </c>
      <c r="AW12" s="13">
        <f t="shared" ca="1" si="15"/>
        <v>0</v>
      </c>
      <c r="AX12" s="13">
        <f t="shared" ca="1" si="15"/>
        <v>0</v>
      </c>
      <c r="AY12" s="13">
        <f t="shared" ca="1" si="15"/>
        <v>0</v>
      </c>
      <c r="AZ12" s="13">
        <f t="shared" ca="1" si="15"/>
        <v>0</v>
      </c>
      <c r="BA12" s="13">
        <f t="shared" ca="1" si="15"/>
        <v>0</v>
      </c>
      <c r="BB12" s="13">
        <f t="shared" ca="1" si="15"/>
        <v>0</v>
      </c>
      <c r="BC12" s="13">
        <f t="shared" ca="1" si="15"/>
        <v>0</v>
      </c>
      <c r="BD12" s="13">
        <f t="shared" ca="1" si="15"/>
        <v>0</v>
      </c>
      <c r="BE12" s="13">
        <f t="shared" ca="1" si="15"/>
        <v>0</v>
      </c>
      <c r="BF12" s="13">
        <f t="shared" ca="1" si="15"/>
        <v>0</v>
      </c>
      <c r="BG12" s="13">
        <f t="shared" ca="1" si="15"/>
        <v>0</v>
      </c>
      <c r="BH12" s="13">
        <f t="shared" ca="1" si="15"/>
        <v>0</v>
      </c>
      <c r="BI12" s="13">
        <f t="shared" ca="1" si="15"/>
        <v>0</v>
      </c>
      <c r="BJ12" s="13">
        <f t="shared" ca="1" si="15"/>
        <v>0</v>
      </c>
      <c r="BK12" s="13">
        <f t="shared" ca="1" si="15"/>
        <v>0</v>
      </c>
      <c r="BL12" s="13">
        <f t="shared" ca="1" si="15"/>
        <v>0</v>
      </c>
      <c r="BM12" s="13">
        <f t="shared" ca="1" si="15"/>
        <v>0</v>
      </c>
      <c r="BN12" s="13">
        <f t="shared" ca="1" si="15"/>
        <v>0</v>
      </c>
      <c r="BO12" s="13">
        <f t="shared" ca="1" si="15"/>
        <v>0</v>
      </c>
      <c r="BP12" s="13">
        <f t="shared" ca="1" si="15"/>
        <v>0</v>
      </c>
      <c r="BQ12" s="13">
        <f t="shared" ca="1" si="15"/>
        <v>0</v>
      </c>
      <c r="BR12" s="13">
        <f t="shared" ca="1" si="15"/>
        <v>0</v>
      </c>
      <c r="BS12" s="13">
        <f t="shared" ca="1" si="15"/>
        <v>0</v>
      </c>
      <c r="BT12" s="13">
        <f t="shared" ca="1" si="16"/>
        <v>0</v>
      </c>
      <c r="BU12" s="13">
        <f t="shared" ca="1" si="16"/>
        <v>0</v>
      </c>
      <c r="BV12" s="13">
        <f t="shared" ca="1" si="16"/>
        <v>0</v>
      </c>
      <c r="BW12" s="13">
        <f t="shared" ca="1" si="16"/>
        <v>0</v>
      </c>
      <c r="BX12" s="13">
        <f t="shared" ca="1" si="16"/>
        <v>0</v>
      </c>
      <c r="BY12" s="13">
        <f t="shared" ca="1" si="16"/>
        <v>0</v>
      </c>
      <c r="BZ12" s="13">
        <f t="shared" ca="1" si="16"/>
        <v>0</v>
      </c>
      <c r="CA12" s="13">
        <f t="shared" ca="1" si="16"/>
        <v>0</v>
      </c>
      <c r="CB12" s="13">
        <f t="shared" ca="1" si="16"/>
        <v>0</v>
      </c>
      <c r="CC12" s="13">
        <f t="shared" ca="1" si="16"/>
        <v>0</v>
      </c>
      <c r="CD12" s="13">
        <f t="shared" ca="1" si="16"/>
        <v>0</v>
      </c>
      <c r="CE12" s="13">
        <f t="shared" ca="1" si="16"/>
        <v>0</v>
      </c>
      <c r="CF12" s="13">
        <f t="shared" ca="1" si="16"/>
        <v>0</v>
      </c>
      <c r="CG12" s="13">
        <f t="shared" ca="1" si="16"/>
        <v>0</v>
      </c>
      <c r="CH12" s="13">
        <f t="shared" ca="1" si="16"/>
        <v>0</v>
      </c>
      <c r="CI12" s="13">
        <f t="shared" ca="1" si="16"/>
        <v>0</v>
      </c>
      <c r="CJ12" s="13">
        <f t="shared" ca="1" si="16"/>
        <v>0</v>
      </c>
      <c r="CK12" s="13">
        <f t="shared" ca="1" si="16"/>
        <v>0</v>
      </c>
      <c r="CL12" s="13">
        <f t="shared" ca="1" si="16"/>
        <v>0</v>
      </c>
      <c r="CM12" s="13">
        <f t="shared" ca="1" si="16"/>
        <v>0</v>
      </c>
      <c r="CN12" s="13">
        <f t="shared" ca="1" si="16"/>
        <v>0</v>
      </c>
      <c r="CO12" s="13">
        <f t="shared" ca="1" si="16"/>
        <v>0</v>
      </c>
      <c r="CP12" s="13">
        <f t="shared" ca="1" si="16"/>
        <v>0</v>
      </c>
      <c r="CQ12" s="13">
        <f t="shared" ca="1" si="16"/>
        <v>0</v>
      </c>
      <c r="CR12" s="13">
        <f t="shared" ca="1" si="16"/>
        <v>0</v>
      </c>
      <c r="CS12" s="13">
        <f t="shared" ca="1" si="16"/>
        <v>0</v>
      </c>
      <c r="CT12" s="13">
        <f t="shared" ca="1" si="16"/>
        <v>0</v>
      </c>
      <c r="CU12" s="13">
        <f t="shared" ca="1" si="16"/>
        <v>0</v>
      </c>
      <c r="CV12" s="13">
        <f t="shared" ca="1" si="16"/>
        <v>0</v>
      </c>
      <c r="CW12" s="13">
        <f t="shared" ca="1" si="16"/>
        <v>0</v>
      </c>
      <c r="CX12" s="13">
        <f t="shared" ca="1" si="16"/>
        <v>0</v>
      </c>
      <c r="CY12" s="13">
        <f t="shared" ca="1" si="16"/>
        <v>0</v>
      </c>
      <c r="CZ12" s="13">
        <f t="shared" ca="1" si="16"/>
        <v>0</v>
      </c>
      <c r="DA12" s="13">
        <f t="shared" ca="1" si="16"/>
        <v>0</v>
      </c>
      <c r="DB12" s="13">
        <f t="shared" ca="1" si="16"/>
        <v>0</v>
      </c>
      <c r="DC12" s="13">
        <f t="shared" ca="1" si="16"/>
        <v>0</v>
      </c>
      <c r="DD12" s="13">
        <f t="shared" ca="1" si="16"/>
        <v>0</v>
      </c>
      <c r="DE12" s="13">
        <f t="shared" ca="1" si="16"/>
        <v>0</v>
      </c>
      <c r="DF12" s="13">
        <f t="shared" ca="1" si="16"/>
        <v>0</v>
      </c>
      <c r="DG12" s="13">
        <f t="shared" ca="1" si="16"/>
        <v>0</v>
      </c>
      <c r="DH12" s="13">
        <f t="shared" ca="1" si="16"/>
        <v>0</v>
      </c>
      <c r="DI12" s="13">
        <f t="shared" ca="1" si="16"/>
        <v>0</v>
      </c>
      <c r="DJ12" s="13">
        <f t="shared" ca="1" si="16"/>
        <v>0</v>
      </c>
      <c r="DK12" s="13">
        <f t="shared" ca="1" si="16"/>
        <v>0</v>
      </c>
      <c r="DL12" s="13">
        <f t="shared" ca="1" si="16"/>
        <v>0</v>
      </c>
      <c r="DM12" s="13">
        <f t="shared" ca="1" si="16"/>
        <v>0</v>
      </c>
      <c r="DN12" s="13">
        <f t="shared" ca="1" si="16"/>
        <v>0</v>
      </c>
      <c r="DO12" s="13">
        <f t="shared" ca="1" si="16"/>
        <v>0</v>
      </c>
      <c r="DP12" s="13">
        <f t="shared" ca="1" si="16"/>
        <v>0</v>
      </c>
      <c r="DQ12" s="13">
        <f t="shared" ca="1" si="16"/>
        <v>0</v>
      </c>
      <c r="DR12" s="13">
        <f t="shared" ca="1" si="16"/>
        <v>0</v>
      </c>
      <c r="DS12" s="13">
        <f t="shared" ca="1" si="16"/>
        <v>0</v>
      </c>
      <c r="DT12" s="13">
        <f t="shared" ca="1" si="16"/>
        <v>0</v>
      </c>
      <c r="DU12" s="13">
        <f t="shared" ca="1" si="16"/>
        <v>0</v>
      </c>
      <c r="DV12" s="13">
        <f t="shared" ca="1" si="16"/>
        <v>0</v>
      </c>
      <c r="DW12" s="13">
        <f t="shared" ca="1" si="16"/>
        <v>0</v>
      </c>
      <c r="DX12" s="13">
        <f t="shared" ca="1" si="16"/>
        <v>0</v>
      </c>
      <c r="DY12" s="13">
        <f t="shared" ca="1" si="16"/>
        <v>0</v>
      </c>
      <c r="DZ12" s="13">
        <f t="shared" ca="1" si="16"/>
        <v>0</v>
      </c>
      <c r="EA12" s="13">
        <f t="shared" ca="1" si="16"/>
        <v>0</v>
      </c>
      <c r="EB12" s="13">
        <f t="shared" ca="1" si="16"/>
        <v>0</v>
      </c>
      <c r="EC12" s="13">
        <f t="shared" ca="1" si="16"/>
        <v>0</v>
      </c>
      <c r="ED12" s="13">
        <f t="shared" ca="1" si="16"/>
        <v>0</v>
      </c>
      <c r="EE12" s="13">
        <f t="shared" ca="1" si="16"/>
        <v>0</v>
      </c>
      <c r="EF12" s="13">
        <f t="shared" ca="1" si="17"/>
        <v>0</v>
      </c>
      <c r="EG12" s="13">
        <f t="shared" ca="1" si="17"/>
        <v>0</v>
      </c>
      <c r="EH12" s="13">
        <f t="shared" ca="1" si="17"/>
        <v>0</v>
      </c>
      <c r="EI12" s="13">
        <f t="shared" ca="1" si="17"/>
        <v>0</v>
      </c>
      <c r="EJ12" s="13">
        <f t="shared" ca="1" si="17"/>
        <v>0</v>
      </c>
      <c r="EK12" s="13">
        <f t="shared" ca="1" si="17"/>
        <v>0</v>
      </c>
      <c r="EL12" s="13">
        <f t="shared" ca="1" si="17"/>
        <v>0</v>
      </c>
      <c r="EM12" s="13">
        <f t="shared" ca="1" si="17"/>
        <v>0</v>
      </c>
      <c r="EN12" s="13">
        <f t="shared" ca="1" si="17"/>
        <v>0</v>
      </c>
      <c r="EO12" s="13">
        <f t="shared" ca="1" si="17"/>
        <v>0</v>
      </c>
      <c r="EP12" s="13">
        <f t="shared" ca="1" si="17"/>
        <v>0</v>
      </c>
      <c r="EQ12" s="13">
        <f t="shared" ca="1" si="17"/>
        <v>0</v>
      </c>
      <c r="ER12" s="13">
        <f t="shared" ca="1" si="17"/>
        <v>12745010989</v>
      </c>
      <c r="ES12" s="13">
        <f t="shared" ca="1" si="17"/>
        <v>27274770</v>
      </c>
      <c r="ET12" s="13">
        <f t="shared" ca="1" si="17"/>
        <v>0</v>
      </c>
      <c r="EU12" s="13">
        <f t="shared" ca="1" si="18"/>
        <v>0</v>
      </c>
      <c r="EV12" s="13">
        <f t="shared" ca="1" si="18"/>
        <v>0</v>
      </c>
      <c r="EW12" s="13">
        <f t="shared" ca="1" si="18"/>
        <v>0</v>
      </c>
      <c r="EX12" s="13">
        <f t="shared" ca="1" si="18"/>
        <v>12777807359</v>
      </c>
      <c r="EY12" s="13">
        <f t="shared" ca="1" si="18"/>
        <v>2010000</v>
      </c>
      <c r="EZ12" s="13">
        <f t="shared" ca="1" si="18"/>
        <v>0</v>
      </c>
      <c r="FA12" s="13">
        <f t="shared" ca="1" si="18"/>
        <v>186572000</v>
      </c>
      <c r="FB12" s="13">
        <f t="shared" ca="1" si="18"/>
        <v>0</v>
      </c>
      <c r="FC12" s="13">
        <f t="shared" ca="1" si="18"/>
        <v>0</v>
      </c>
      <c r="FD12" s="13">
        <f t="shared" ca="1" si="18"/>
        <v>0</v>
      </c>
      <c r="FE12" s="13">
        <f t="shared" ca="1" si="18"/>
        <v>12969054659</v>
      </c>
      <c r="FF12" s="13">
        <f t="shared" ca="1" si="18"/>
        <v>0</v>
      </c>
      <c r="FG12" s="13">
        <f t="shared" ca="1" si="18"/>
        <v>16311054</v>
      </c>
      <c r="FH12" s="13">
        <f t="shared" ca="1" si="18"/>
        <v>0</v>
      </c>
      <c r="FI12" s="13">
        <f t="shared" ca="1" si="18"/>
        <v>19648400</v>
      </c>
      <c r="FJ12" s="13">
        <f t="shared" ca="1" si="18"/>
        <v>1254000</v>
      </c>
      <c r="FK12" s="13">
        <f t="shared" ca="1" si="18"/>
        <v>0</v>
      </c>
      <c r="FL12" s="13">
        <f t="shared" ca="1" si="18"/>
        <v>13036363013</v>
      </c>
      <c r="FM12" s="13">
        <f t="shared" ca="1" si="18"/>
        <v>0</v>
      </c>
      <c r="FN12" s="13">
        <f t="shared" ca="1" si="18"/>
        <v>0</v>
      </c>
      <c r="FO12" s="13">
        <f t="shared" ca="1" si="18"/>
        <v>4019400</v>
      </c>
      <c r="FP12" s="13">
        <f t="shared" ca="1" si="18"/>
        <v>104394400</v>
      </c>
      <c r="FQ12" s="13">
        <f t="shared" ca="1" si="18"/>
        <v>8975000</v>
      </c>
      <c r="FR12" s="13">
        <f t="shared" ca="1" si="18"/>
        <v>0</v>
      </c>
      <c r="FS12" s="13">
        <f t="shared" ca="1" si="18"/>
        <v>13154901413</v>
      </c>
      <c r="FT12" s="13">
        <f t="shared" ca="1" si="18"/>
        <v>1412000</v>
      </c>
      <c r="FU12" s="13">
        <f t="shared" ca="1" si="18"/>
        <v>9537000</v>
      </c>
      <c r="FV12" s="13">
        <f t="shared" ca="1" si="18"/>
        <v>0</v>
      </c>
      <c r="FW12" s="13">
        <f t="shared" ca="1" si="18"/>
        <v>0</v>
      </c>
      <c r="FX12" s="13">
        <f t="shared" ca="1" si="18"/>
        <v>43308900</v>
      </c>
      <c r="FY12" s="13">
        <f t="shared" ca="1" si="18"/>
        <v>0</v>
      </c>
      <c r="FZ12" s="13">
        <f t="shared" ca="1" si="18"/>
        <v>13211072213</v>
      </c>
      <c r="GA12" s="13">
        <f t="shared" ca="1" si="18"/>
        <v>0</v>
      </c>
      <c r="GB12" s="13">
        <f t="shared" ca="1" si="18"/>
        <v>0</v>
      </c>
      <c r="GC12" s="13">
        <f t="shared" ca="1" si="18"/>
        <v>0</v>
      </c>
      <c r="GD12" s="13">
        <f t="shared" ca="1" si="18"/>
        <v>0</v>
      </c>
      <c r="GE12" s="13">
        <f t="shared" ca="1" si="18"/>
        <v>38674100</v>
      </c>
      <c r="GF12" s="13">
        <f t="shared" ca="1" si="18"/>
        <v>0</v>
      </c>
      <c r="GG12" s="13">
        <f t="shared" ca="1" si="18"/>
        <v>13249746313</v>
      </c>
      <c r="GH12" s="13">
        <f t="shared" ca="1" si="18"/>
        <v>1943700</v>
      </c>
      <c r="GI12" s="13">
        <f t="shared" ca="1" si="18"/>
        <v>0</v>
      </c>
      <c r="GJ12" s="13">
        <f t="shared" ca="1" si="18"/>
        <v>0</v>
      </c>
      <c r="GK12" s="13">
        <f t="shared" ca="1" si="18"/>
        <v>5482000</v>
      </c>
      <c r="GL12" s="13">
        <f t="shared" ca="1" si="18"/>
        <v>363000</v>
      </c>
      <c r="GM12" s="13">
        <f t="shared" ca="1" si="18"/>
        <v>0</v>
      </c>
      <c r="GN12" s="13">
        <f t="shared" ca="1" si="18"/>
        <v>13257535013</v>
      </c>
      <c r="GO12" s="13">
        <f t="shared" ca="1" si="18"/>
        <v>721600</v>
      </c>
      <c r="GP12" s="13">
        <f t="shared" ca="1" si="18"/>
        <v>0</v>
      </c>
      <c r="GQ12" s="13">
        <f t="shared" ca="1" si="18"/>
        <v>0</v>
      </c>
      <c r="GR12" s="13">
        <f t="shared" ca="1" si="18"/>
        <v>0</v>
      </c>
      <c r="GS12" s="13">
        <f t="shared" ca="1" si="18"/>
        <v>368329000</v>
      </c>
      <c r="GT12" s="13">
        <f t="shared" ca="1" si="18"/>
        <v>0</v>
      </c>
      <c r="GU12" s="13">
        <f t="shared" ca="1" si="18"/>
        <v>13262812973</v>
      </c>
      <c r="GV12" s="13">
        <f t="shared" ca="1" si="18"/>
        <v>835500</v>
      </c>
      <c r="GW12" s="13">
        <f t="shared" ca="1" si="18"/>
        <v>0</v>
      </c>
      <c r="GX12" s="13">
        <f t="shared" ca="1" si="18"/>
        <v>0</v>
      </c>
      <c r="GY12" s="13">
        <f t="shared" ca="1" si="18"/>
        <v>0</v>
      </c>
      <c r="GZ12" s="13">
        <f t="shared" ca="1" si="18"/>
        <v>0</v>
      </c>
      <c r="HA12" s="13">
        <f t="shared" ca="1" si="18"/>
        <v>0</v>
      </c>
      <c r="HB12" s="13">
        <f t="shared" ca="1" si="18"/>
        <v>13278978473</v>
      </c>
      <c r="HC12" s="13">
        <f t="shared" ca="1" si="18"/>
        <v>0</v>
      </c>
      <c r="HD12" s="13">
        <f t="shared" ca="1" si="18"/>
        <v>67057320</v>
      </c>
      <c r="HE12" s="13">
        <f t="shared" ca="1" si="18"/>
        <v>0</v>
      </c>
      <c r="HF12" s="13">
        <f t="shared" ca="1" si="18"/>
        <v>328975500</v>
      </c>
      <c r="HG12" s="13">
        <f t="shared" ca="1" si="19"/>
        <v>0</v>
      </c>
      <c r="HH12" s="13">
        <f t="shared" ca="1" si="19"/>
        <v>0</v>
      </c>
      <c r="HI12" s="13">
        <f t="shared" ca="1" si="19"/>
        <v>13695420293</v>
      </c>
      <c r="HJ12" s="13">
        <f t="shared" ca="1" si="19"/>
        <v>0</v>
      </c>
      <c r="HK12" s="13">
        <f t="shared" ca="1" si="19"/>
        <v>0</v>
      </c>
      <c r="HL12" s="13">
        <f t="shared" ca="1" si="19"/>
        <v>0</v>
      </c>
      <c r="HM12" s="13">
        <f t="shared" ca="1" si="19"/>
        <v>0</v>
      </c>
      <c r="HN12" s="13">
        <f t="shared" ca="1" si="19"/>
        <v>84180360</v>
      </c>
      <c r="HO12" s="13">
        <f t="shared" ca="1" si="19"/>
        <v>0</v>
      </c>
      <c r="HP12" s="13">
        <f t="shared" ca="1" si="19"/>
        <v>13779600653</v>
      </c>
      <c r="HQ12" s="13">
        <f t="shared" ca="1" si="19"/>
        <v>3256000</v>
      </c>
      <c r="HR12" s="13">
        <f t="shared" ca="1" si="19"/>
        <v>0</v>
      </c>
      <c r="HS12" s="13">
        <f t="shared" ca="1" si="19"/>
        <v>0</v>
      </c>
      <c r="HT12" s="13">
        <f t="shared" ca="1" si="19"/>
        <v>83825969</v>
      </c>
      <c r="HU12" s="13">
        <f t="shared" ca="1" si="19"/>
        <v>3504000</v>
      </c>
      <c r="HV12" s="13">
        <f t="shared" ca="1" si="19"/>
        <v>0</v>
      </c>
      <c r="HW12" s="13">
        <f t="shared" ca="1" si="19"/>
        <v>13870186622</v>
      </c>
      <c r="HX12" s="13">
        <f t="shared" ca="1" si="19"/>
        <v>0</v>
      </c>
      <c r="HY12" s="13">
        <f t="shared" ca="1" si="19"/>
        <v>280000</v>
      </c>
      <c r="HZ12" s="13">
        <f t="shared" ca="1" si="19"/>
        <v>0</v>
      </c>
      <c r="IA12" s="13">
        <f t="shared" ca="1" si="19"/>
        <v>44526000</v>
      </c>
      <c r="IB12" s="13">
        <f t="shared" ca="1" si="19"/>
        <v>0</v>
      </c>
      <c r="IC12" s="13">
        <f t="shared" ca="1" si="19"/>
        <v>0</v>
      </c>
      <c r="ID12" s="13">
        <f t="shared" ca="1" si="19"/>
        <v>13932539609</v>
      </c>
      <c r="IE12" s="13">
        <f t="shared" ca="1" si="19"/>
        <v>4913260</v>
      </c>
      <c r="IF12" s="13">
        <f t="shared" ca="1" si="19"/>
        <v>0</v>
      </c>
      <c r="IG12" s="13">
        <f t="shared" ca="1" si="19"/>
        <v>6246960</v>
      </c>
      <c r="IH12" s="13">
        <f t="shared" ca="1" si="19"/>
        <v>2089189140</v>
      </c>
      <c r="II12" s="13">
        <f t="shared" ca="1" si="19"/>
        <v>1810000</v>
      </c>
      <c r="IJ12" s="13">
        <f t="shared" ca="1" si="19"/>
        <v>0</v>
      </c>
      <c r="IK12" s="13">
        <f t="shared" ca="1" si="19"/>
        <v>16034736905</v>
      </c>
      <c r="IL12" s="13">
        <f t="shared" ca="1" si="19"/>
        <v>3901440</v>
      </c>
      <c r="IM12" s="13">
        <f t="shared" ca="1" si="19"/>
        <v>0</v>
      </c>
      <c r="IN12" s="13">
        <f t="shared" ca="1" si="19"/>
        <v>0</v>
      </c>
      <c r="IO12" s="13">
        <f t="shared" ca="1" si="19"/>
        <v>0</v>
      </c>
      <c r="IP12" s="13">
        <f t="shared" ca="1" si="19"/>
        <v>0</v>
      </c>
      <c r="IQ12" s="13">
        <f t="shared" ca="1" si="19"/>
        <v>0</v>
      </c>
      <c r="IR12" s="13">
        <f t="shared" ca="1" si="19"/>
        <v>16038905945</v>
      </c>
      <c r="IS12" s="13">
        <f t="shared" ca="1" si="19"/>
        <v>0</v>
      </c>
      <c r="IT12" s="13">
        <f t="shared" ca="1" si="19"/>
        <v>0</v>
      </c>
      <c r="IU12" s="13">
        <f t="shared" ca="1" si="19"/>
        <v>0</v>
      </c>
      <c r="IV12" s="13">
        <f t="shared" ca="1" si="19"/>
        <v>26916000</v>
      </c>
      <c r="IW12" s="13">
        <f t="shared" ca="1" si="19"/>
        <v>968000</v>
      </c>
      <c r="IX12" s="13">
        <f t="shared" ca="1" si="19"/>
        <v>0</v>
      </c>
      <c r="IY12" s="13">
        <f t="shared" ca="1" si="19"/>
        <v>16066789945</v>
      </c>
      <c r="IZ12" s="13">
        <f t="shared" ca="1" si="19"/>
        <v>0</v>
      </c>
      <c r="JA12" s="13">
        <f t="shared" ca="1" si="19"/>
        <v>15441300</v>
      </c>
      <c r="JB12" s="13">
        <f t="shared" ca="1" si="19"/>
        <v>1001000</v>
      </c>
      <c r="JC12" s="13">
        <f t="shared" ca="1" si="19"/>
        <v>10790000</v>
      </c>
      <c r="JD12" s="13">
        <f t="shared" ca="1" si="19"/>
        <v>0</v>
      </c>
      <c r="JE12" s="13">
        <f t="shared" ca="1" si="19"/>
        <v>0</v>
      </c>
      <c r="JF12" s="13">
        <f t="shared" ca="1" si="19"/>
        <v>16094022245</v>
      </c>
      <c r="JG12" s="13">
        <f t="shared" ca="1" si="19"/>
        <v>628628474</v>
      </c>
      <c r="JH12" s="13">
        <f t="shared" ca="1" si="19"/>
        <v>0</v>
      </c>
      <c r="JI12" s="13">
        <f t="shared" ca="1" si="19"/>
        <v>0</v>
      </c>
      <c r="JJ12" s="13">
        <f t="shared" ca="1" si="19"/>
        <v>0</v>
      </c>
      <c r="JK12" s="13">
        <f t="shared" ca="1" si="19"/>
        <v>2918800</v>
      </c>
      <c r="JL12" s="13">
        <f t="shared" ca="1" si="19"/>
        <v>0</v>
      </c>
      <c r="JM12" s="13">
        <f t="shared" ca="1" si="19"/>
        <v>16729353919</v>
      </c>
      <c r="JN12" s="13">
        <f t="shared" ca="1" si="19"/>
        <v>69257604</v>
      </c>
      <c r="JO12" s="13">
        <f t="shared" ca="1" si="19"/>
        <v>0</v>
      </c>
      <c r="JP12" s="13">
        <f t="shared" ca="1" si="19"/>
        <v>0</v>
      </c>
      <c r="JQ12" s="13">
        <f t="shared" ca="1" si="19"/>
        <v>0</v>
      </c>
      <c r="JR12" s="13">
        <f t="shared" ca="1" si="19"/>
        <v>0</v>
      </c>
      <c r="JS12" s="13">
        <f t="shared" ca="1" si="20"/>
        <v>0</v>
      </c>
      <c r="JT12" s="13">
        <f t="shared" ca="1" si="20"/>
        <v>0</v>
      </c>
      <c r="JU12" s="13">
        <f t="shared" ca="1" si="20"/>
        <v>0</v>
      </c>
      <c r="JV12" s="13">
        <f t="shared" ca="1" si="20"/>
        <v>0</v>
      </c>
      <c r="JW12" s="13">
        <f t="shared" ca="1" si="20"/>
        <v>0</v>
      </c>
      <c r="JX12" s="13">
        <f t="shared" ca="1" si="20"/>
        <v>0</v>
      </c>
      <c r="JY12" s="13">
        <f t="shared" ca="1" si="20"/>
        <v>0</v>
      </c>
      <c r="JZ12" s="13">
        <f t="shared" ca="1" si="20"/>
        <v>0</v>
      </c>
      <c r="KA12" s="13">
        <f t="shared" ca="1" si="20"/>
        <v>0</v>
      </c>
      <c r="KB12" s="13">
        <f t="shared" ca="1" si="20"/>
        <v>0</v>
      </c>
      <c r="KC12" s="13">
        <f t="shared" ca="1" si="20"/>
        <v>0</v>
      </c>
      <c r="KD12" s="13">
        <f t="shared" ca="1" si="20"/>
        <v>0</v>
      </c>
      <c r="KE12" s="13">
        <f t="shared" ca="1" si="20"/>
        <v>0</v>
      </c>
      <c r="KF12" s="13">
        <f t="shared" ca="1" si="20"/>
        <v>0</v>
      </c>
      <c r="KG12" s="13">
        <f t="shared" ca="1" si="20"/>
        <v>0</v>
      </c>
      <c r="KH12" s="13">
        <f t="shared" ca="1" si="20"/>
        <v>0</v>
      </c>
      <c r="KI12" s="13">
        <f t="shared" ca="1" si="20"/>
        <v>0</v>
      </c>
      <c r="KJ12" s="13">
        <f t="shared" ca="1" si="20"/>
        <v>0</v>
      </c>
      <c r="KK12" s="13">
        <f t="shared" ca="1" si="20"/>
        <v>0</v>
      </c>
      <c r="KL12" s="13">
        <f t="shared" ca="1" si="20"/>
        <v>0</v>
      </c>
      <c r="KM12" s="13">
        <f t="shared" ca="1" si="20"/>
        <v>0</v>
      </c>
      <c r="KN12" s="13">
        <f t="shared" ca="1" si="20"/>
        <v>0</v>
      </c>
      <c r="KO12" s="13">
        <f t="shared" ca="1" si="20"/>
        <v>0</v>
      </c>
      <c r="KP12" s="13">
        <f t="shared" ca="1" si="20"/>
        <v>0</v>
      </c>
      <c r="KQ12" s="13">
        <f t="shared" ca="1" si="20"/>
        <v>0</v>
      </c>
      <c r="KR12" s="13">
        <f t="shared" ca="1" si="20"/>
        <v>0</v>
      </c>
      <c r="KS12" s="13">
        <f t="shared" ca="1" si="20"/>
        <v>0</v>
      </c>
      <c r="KT12" s="13">
        <f t="shared" ca="1" si="20"/>
        <v>0</v>
      </c>
      <c r="KU12" s="13">
        <f t="shared" ca="1" si="20"/>
        <v>0</v>
      </c>
      <c r="KV12" s="13">
        <f t="shared" ca="1" si="20"/>
        <v>0</v>
      </c>
      <c r="KW12" s="13">
        <f t="shared" ca="1" si="20"/>
        <v>0</v>
      </c>
      <c r="KX12" s="13">
        <f t="shared" ca="1" si="20"/>
        <v>0</v>
      </c>
      <c r="KY12" s="13">
        <f t="shared" ca="1" si="20"/>
        <v>0</v>
      </c>
      <c r="KZ12" s="13">
        <f t="shared" ca="1" si="20"/>
        <v>0</v>
      </c>
      <c r="LA12" s="13">
        <f t="shared" ca="1" si="20"/>
        <v>0</v>
      </c>
      <c r="LB12" s="13">
        <f t="shared" ca="1" si="20"/>
        <v>0</v>
      </c>
      <c r="LC12" s="13">
        <f t="shared" ca="1" si="20"/>
        <v>0</v>
      </c>
      <c r="LD12" s="13">
        <f t="shared" ca="1" si="20"/>
        <v>0</v>
      </c>
      <c r="LE12" s="13">
        <f t="shared" ca="1" si="20"/>
        <v>0</v>
      </c>
      <c r="LF12" s="13">
        <f t="shared" ca="1" si="20"/>
        <v>0</v>
      </c>
      <c r="LG12" s="13">
        <f t="shared" ca="1" si="20"/>
        <v>0</v>
      </c>
      <c r="LH12" s="13">
        <f t="shared" ca="1" si="20"/>
        <v>0</v>
      </c>
      <c r="LI12" s="13">
        <f t="shared" ca="1" si="20"/>
        <v>0</v>
      </c>
      <c r="LJ12" s="13">
        <f t="shared" ca="1" si="20"/>
        <v>0</v>
      </c>
      <c r="LK12" s="13">
        <f t="shared" ca="1" si="20"/>
        <v>0</v>
      </c>
      <c r="LL12" s="13">
        <f t="shared" ca="1" si="20"/>
        <v>0</v>
      </c>
      <c r="LM12" s="13">
        <f t="shared" ca="1" si="20"/>
        <v>0</v>
      </c>
      <c r="LN12" s="13">
        <f t="shared" ca="1" si="20"/>
        <v>0</v>
      </c>
      <c r="LO12" s="13">
        <f t="shared" ca="1" si="20"/>
        <v>0</v>
      </c>
      <c r="LP12" s="13">
        <f t="shared" ca="1" si="20"/>
        <v>0</v>
      </c>
      <c r="LQ12" s="13">
        <f t="shared" ca="1" si="20"/>
        <v>0</v>
      </c>
      <c r="LR12" s="13">
        <f t="shared" ca="1" si="20"/>
        <v>0</v>
      </c>
      <c r="LS12" s="13">
        <f t="shared" ca="1" si="20"/>
        <v>0</v>
      </c>
      <c r="LT12" s="13">
        <f t="shared" ca="1" si="20"/>
        <v>0</v>
      </c>
      <c r="LU12" s="13">
        <f t="shared" ca="1" si="20"/>
        <v>0</v>
      </c>
      <c r="LV12" s="13">
        <f t="shared" ca="1" si="20"/>
        <v>0</v>
      </c>
      <c r="LW12" s="13">
        <f t="shared" ca="1" si="20"/>
        <v>0</v>
      </c>
      <c r="LX12" s="13">
        <f t="shared" ca="1" si="20"/>
        <v>0</v>
      </c>
      <c r="LY12" s="13">
        <f t="shared" ca="1" si="20"/>
        <v>0</v>
      </c>
      <c r="LZ12" s="13">
        <f t="shared" ca="1" si="20"/>
        <v>0</v>
      </c>
      <c r="MA12" s="13">
        <f t="shared" ca="1" si="20"/>
        <v>0</v>
      </c>
      <c r="MB12" s="13">
        <f t="shared" ca="1" si="20"/>
        <v>0</v>
      </c>
      <c r="MC12" s="13">
        <f t="shared" ca="1" si="20"/>
        <v>0</v>
      </c>
      <c r="MD12" s="13">
        <f t="shared" ca="1" si="20"/>
        <v>0</v>
      </c>
      <c r="ME12" s="13">
        <f t="shared" ca="1" si="21"/>
        <v>0</v>
      </c>
      <c r="MF12" s="13">
        <f t="shared" ca="1" si="21"/>
        <v>0</v>
      </c>
      <c r="MG12" s="13">
        <f t="shared" ca="1" si="21"/>
        <v>0</v>
      </c>
      <c r="MH12" s="13">
        <f t="shared" ca="1" si="21"/>
        <v>0</v>
      </c>
      <c r="MI12" s="13">
        <f t="shared" ca="1" si="21"/>
        <v>0</v>
      </c>
      <c r="MJ12" s="13">
        <f t="shared" ca="1" si="21"/>
        <v>0</v>
      </c>
      <c r="MK12" s="13">
        <f t="shared" ca="1" si="21"/>
        <v>0</v>
      </c>
      <c r="ML12" s="13">
        <f t="shared" ca="1" si="21"/>
        <v>0</v>
      </c>
      <c r="MM12" s="13">
        <f t="shared" ca="1" si="21"/>
        <v>0</v>
      </c>
      <c r="MN12" s="13">
        <f t="shared" ca="1" si="21"/>
        <v>0</v>
      </c>
      <c r="MO12" s="13">
        <f t="shared" ca="1" si="21"/>
        <v>0</v>
      </c>
      <c r="MP12" s="13">
        <f t="shared" ca="1" si="21"/>
        <v>0</v>
      </c>
      <c r="MQ12" s="13">
        <f t="shared" ca="1" si="21"/>
        <v>0</v>
      </c>
      <c r="MR12" s="13">
        <f t="shared" ca="1" si="21"/>
        <v>0</v>
      </c>
      <c r="MS12" s="13">
        <f t="shared" ca="1" si="21"/>
        <v>0</v>
      </c>
      <c r="MT12" s="13">
        <f t="shared" ca="1" si="21"/>
        <v>0</v>
      </c>
      <c r="MU12" s="13">
        <f t="shared" ca="1" si="21"/>
        <v>0</v>
      </c>
      <c r="MV12" s="13">
        <f t="shared" ca="1" si="21"/>
        <v>0</v>
      </c>
      <c r="MW12" s="13">
        <f t="shared" ca="1" si="21"/>
        <v>0</v>
      </c>
      <c r="MX12" s="13">
        <f t="shared" ca="1" si="21"/>
        <v>0</v>
      </c>
      <c r="MY12" s="13">
        <f t="shared" ca="1" si="21"/>
        <v>0</v>
      </c>
      <c r="MZ12" s="13">
        <f t="shared" ca="1" si="21"/>
        <v>0</v>
      </c>
      <c r="NA12" s="13">
        <f t="shared" ca="1" si="21"/>
        <v>0</v>
      </c>
      <c r="NB12" s="13">
        <f t="shared" ca="1" si="21"/>
        <v>0</v>
      </c>
      <c r="NC12" s="13">
        <f t="shared" ca="1" si="21"/>
        <v>0</v>
      </c>
      <c r="ND12" s="13">
        <f t="shared" ca="1" si="21"/>
        <v>0</v>
      </c>
      <c r="NE12" s="13">
        <f t="shared" ca="1" si="21"/>
        <v>0</v>
      </c>
      <c r="NF12" s="13">
        <f t="shared" ca="1" si="21"/>
        <v>0</v>
      </c>
      <c r="NG12" s="13">
        <f t="shared" ca="1" si="21"/>
        <v>0</v>
      </c>
    </row>
    <row r="13" spans="1:371" ht="15.75" x14ac:dyDescent="0.25">
      <c r="A13" s="12" t="s">
        <v>3</v>
      </c>
      <c r="B13" s="13">
        <f>NGHEAN_NK_MUC_TIEU!B4</f>
        <v>5600000000</v>
      </c>
      <c r="C13" s="13">
        <f>NGHEAN_NK_MUC_TIEU!B4/365</f>
        <v>15342465.753424658</v>
      </c>
      <c r="D13" s="13">
        <f t="shared" ca="1" si="22"/>
        <v>0</v>
      </c>
      <c r="E13" s="13">
        <f t="shared" ca="1" si="23"/>
        <v>15342465.753424658</v>
      </c>
      <c r="F13" s="14">
        <f t="shared" ca="1" si="24"/>
        <v>0</v>
      </c>
      <c r="G13" s="13">
        <f t="shared" ca="1" si="25"/>
        <v>0</v>
      </c>
      <c r="H13" s="13">
        <f t="shared" ca="1" si="15"/>
        <v>0</v>
      </c>
      <c r="I13" s="13">
        <f t="shared" ca="1" si="15"/>
        <v>0</v>
      </c>
      <c r="J13" s="13">
        <f t="shared" ca="1" si="15"/>
        <v>0</v>
      </c>
      <c r="K13" s="13">
        <f t="shared" ca="1" si="15"/>
        <v>0</v>
      </c>
      <c r="L13" s="13">
        <f t="shared" ca="1" si="15"/>
        <v>0</v>
      </c>
      <c r="M13" s="13">
        <f t="shared" ca="1" si="15"/>
        <v>0</v>
      </c>
      <c r="N13" s="13">
        <f t="shared" ca="1" si="15"/>
        <v>0</v>
      </c>
      <c r="O13" s="13">
        <f t="shared" ca="1" si="15"/>
        <v>0</v>
      </c>
      <c r="P13" s="13">
        <f t="shared" ca="1" si="15"/>
        <v>0</v>
      </c>
      <c r="Q13" s="13">
        <f t="shared" ca="1" si="15"/>
        <v>0</v>
      </c>
      <c r="R13" s="13">
        <f t="shared" ca="1" si="15"/>
        <v>0</v>
      </c>
      <c r="S13" s="13">
        <f t="shared" ca="1" si="15"/>
        <v>0</v>
      </c>
      <c r="T13" s="13">
        <f t="shared" ca="1" si="15"/>
        <v>0</v>
      </c>
      <c r="U13" s="13">
        <f t="shared" ca="1" si="15"/>
        <v>0</v>
      </c>
      <c r="V13" s="13">
        <f t="shared" ca="1" si="15"/>
        <v>0</v>
      </c>
      <c r="W13" s="13">
        <f t="shared" ca="1" si="15"/>
        <v>0</v>
      </c>
      <c r="X13" s="13">
        <f t="shared" ca="1" si="15"/>
        <v>0</v>
      </c>
      <c r="Y13" s="13">
        <f t="shared" ca="1" si="15"/>
        <v>0</v>
      </c>
      <c r="Z13" s="13">
        <f t="shared" ca="1" si="15"/>
        <v>0</v>
      </c>
      <c r="AA13" s="13">
        <f t="shared" ca="1" si="15"/>
        <v>0</v>
      </c>
      <c r="AB13" s="13">
        <f t="shared" ca="1" si="15"/>
        <v>0</v>
      </c>
      <c r="AC13" s="13">
        <f t="shared" ca="1" si="15"/>
        <v>0</v>
      </c>
      <c r="AD13" s="13">
        <f t="shared" ca="1" si="15"/>
        <v>0</v>
      </c>
      <c r="AE13" s="13">
        <f t="shared" ca="1" si="15"/>
        <v>0</v>
      </c>
      <c r="AF13" s="13">
        <f t="shared" ca="1" si="15"/>
        <v>0</v>
      </c>
      <c r="AG13" s="13">
        <f t="shared" ca="1" si="15"/>
        <v>0</v>
      </c>
      <c r="AH13" s="13">
        <f t="shared" ca="1" si="15"/>
        <v>0</v>
      </c>
      <c r="AI13" s="13">
        <f t="shared" ca="1" si="15"/>
        <v>0</v>
      </c>
      <c r="AJ13" s="13">
        <f t="shared" ca="1" si="15"/>
        <v>0</v>
      </c>
      <c r="AK13" s="13">
        <f t="shared" ca="1" si="15"/>
        <v>0</v>
      </c>
      <c r="AL13" s="13">
        <f t="shared" ca="1" si="15"/>
        <v>0</v>
      </c>
      <c r="AM13" s="13">
        <f t="shared" ca="1" si="15"/>
        <v>0</v>
      </c>
      <c r="AN13" s="13">
        <f t="shared" ca="1" si="15"/>
        <v>0</v>
      </c>
      <c r="AO13" s="13">
        <f t="shared" ca="1" si="15"/>
        <v>0</v>
      </c>
      <c r="AP13" s="13">
        <f t="shared" ca="1" si="15"/>
        <v>0</v>
      </c>
      <c r="AQ13" s="13">
        <f t="shared" ca="1" si="15"/>
        <v>0</v>
      </c>
      <c r="AR13" s="13">
        <f t="shared" ca="1" si="15"/>
        <v>0</v>
      </c>
      <c r="AS13" s="13">
        <f t="shared" ca="1" si="15"/>
        <v>0</v>
      </c>
      <c r="AT13" s="13">
        <f t="shared" ca="1" si="15"/>
        <v>0</v>
      </c>
      <c r="AU13" s="13">
        <f t="shared" ca="1" si="15"/>
        <v>0</v>
      </c>
      <c r="AV13" s="13">
        <f t="shared" ca="1" si="15"/>
        <v>0</v>
      </c>
      <c r="AW13" s="13">
        <f t="shared" ca="1" si="15"/>
        <v>0</v>
      </c>
      <c r="AX13" s="13">
        <f t="shared" ca="1" si="15"/>
        <v>0</v>
      </c>
      <c r="AY13" s="13">
        <f t="shared" ca="1" si="15"/>
        <v>0</v>
      </c>
      <c r="AZ13" s="13">
        <f t="shared" ca="1" si="15"/>
        <v>0</v>
      </c>
      <c r="BA13" s="13">
        <f t="shared" ca="1" si="15"/>
        <v>0</v>
      </c>
      <c r="BB13" s="13">
        <f t="shared" ca="1" si="15"/>
        <v>0</v>
      </c>
      <c r="BC13" s="13">
        <f t="shared" ca="1" si="15"/>
        <v>0</v>
      </c>
      <c r="BD13" s="13">
        <f t="shared" ca="1" si="15"/>
        <v>0</v>
      </c>
      <c r="BE13" s="13">
        <f t="shared" ca="1" si="15"/>
        <v>0</v>
      </c>
      <c r="BF13" s="13">
        <f t="shared" ca="1" si="15"/>
        <v>0</v>
      </c>
      <c r="BG13" s="13">
        <f t="shared" ca="1" si="15"/>
        <v>0</v>
      </c>
      <c r="BH13" s="13">
        <f t="shared" ca="1" si="15"/>
        <v>0</v>
      </c>
      <c r="BI13" s="13">
        <f t="shared" ca="1" si="15"/>
        <v>0</v>
      </c>
      <c r="BJ13" s="13">
        <f t="shared" ca="1" si="15"/>
        <v>0</v>
      </c>
      <c r="BK13" s="13">
        <f t="shared" ca="1" si="15"/>
        <v>0</v>
      </c>
      <c r="BL13" s="13">
        <f t="shared" ca="1" si="15"/>
        <v>0</v>
      </c>
      <c r="BM13" s="13">
        <f t="shared" ca="1" si="15"/>
        <v>0</v>
      </c>
      <c r="BN13" s="13">
        <f t="shared" ca="1" si="15"/>
        <v>0</v>
      </c>
      <c r="BO13" s="13">
        <f t="shared" ca="1" si="15"/>
        <v>0</v>
      </c>
      <c r="BP13" s="13">
        <f t="shared" ca="1" si="15"/>
        <v>0</v>
      </c>
      <c r="BQ13" s="13">
        <f t="shared" ca="1" si="15"/>
        <v>0</v>
      </c>
      <c r="BR13" s="13">
        <f t="shared" ca="1" si="15"/>
        <v>0</v>
      </c>
      <c r="BS13" s="13">
        <f t="shared" ca="1" si="15"/>
        <v>0</v>
      </c>
      <c r="BT13" s="13">
        <f t="shared" ca="1" si="16"/>
        <v>0</v>
      </c>
      <c r="BU13" s="13">
        <f t="shared" ca="1" si="16"/>
        <v>0</v>
      </c>
      <c r="BV13" s="13">
        <f t="shared" ca="1" si="16"/>
        <v>0</v>
      </c>
      <c r="BW13" s="13">
        <f t="shared" ca="1" si="16"/>
        <v>0</v>
      </c>
      <c r="BX13" s="13">
        <f t="shared" ca="1" si="16"/>
        <v>0</v>
      </c>
      <c r="BY13" s="13">
        <f t="shared" ca="1" si="16"/>
        <v>0</v>
      </c>
      <c r="BZ13" s="13">
        <f t="shared" ca="1" si="16"/>
        <v>0</v>
      </c>
      <c r="CA13" s="13">
        <f t="shared" ca="1" si="16"/>
        <v>0</v>
      </c>
      <c r="CB13" s="13">
        <f t="shared" ca="1" si="16"/>
        <v>0</v>
      </c>
      <c r="CC13" s="13">
        <f t="shared" ca="1" si="16"/>
        <v>0</v>
      </c>
      <c r="CD13" s="13">
        <f t="shared" ca="1" si="16"/>
        <v>0</v>
      </c>
      <c r="CE13" s="13">
        <f t="shared" ca="1" si="16"/>
        <v>0</v>
      </c>
      <c r="CF13" s="13">
        <f t="shared" ca="1" si="16"/>
        <v>0</v>
      </c>
      <c r="CG13" s="13">
        <f t="shared" ca="1" si="16"/>
        <v>0</v>
      </c>
      <c r="CH13" s="13">
        <f t="shared" ca="1" si="16"/>
        <v>0</v>
      </c>
      <c r="CI13" s="13">
        <f t="shared" ca="1" si="16"/>
        <v>0</v>
      </c>
      <c r="CJ13" s="13">
        <f t="shared" ca="1" si="16"/>
        <v>0</v>
      </c>
      <c r="CK13" s="13">
        <f t="shared" ca="1" si="16"/>
        <v>0</v>
      </c>
      <c r="CL13" s="13">
        <f t="shared" ca="1" si="16"/>
        <v>0</v>
      </c>
      <c r="CM13" s="13">
        <f t="shared" ca="1" si="16"/>
        <v>0</v>
      </c>
      <c r="CN13" s="13">
        <f t="shared" ca="1" si="16"/>
        <v>0</v>
      </c>
      <c r="CO13" s="13">
        <f t="shared" ca="1" si="16"/>
        <v>0</v>
      </c>
      <c r="CP13" s="13">
        <f t="shared" ca="1" si="16"/>
        <v>0</v>
      </c>
      <c r="CQ13" s="13">
        <f t="shared" ca="1" si="16"/>
        <v>0</v>
      </c>
      <c r="CR13" s="13">
        <f t="shared" ca="1" si="16"/>
        <v>0</v>
      </c>
      <c r="CS13" s="13">
        <f t="shared" ca="1" si="16"/>
        <v>0</v>
      </c>
      <c r="CT13" s="13">
        <f t="shared" ca="1" si="16"/>
        <v>0</v>
      </c>
      <c r="CU13" s="13">
        <f t="shared" ca="1" si="16"/>
        <v>0</v>
      </c>
      <c r="CV13" s="13">
        <f t="shared" ca="1" si="16"/>
        <v>0</v>
      </c>
      <c r="CW13" s="13">
        <f t="shared" ca="1" si="16"/>
        <v>0</v>
      </c>
      <c r="CX13" s="13">
        <f t="shared" ca="1" si="16"/>
        <v>0</v>
      </c>
      <c r="CY13" s="13">
        <f t="shared" ca="1" si="16"/>
        <v>0</v>
      </c>
      <c r="CZ13" s="13">
        <f t="shared" ca="1" si="16"/>
        <v>0</v>
      </c>
      <c r="DA13" s="13">
        <f t="shared" ca="1" si="16"/>
        <v>0</v>
      </c>
      <c r="DB13" s="13">
        <f t="shared" ca="1" si="16"/>
        <v>0</v>
      </c>
      <c r="DC13" s="13">
        <f t="shared" ca="1" si="16"/>
        <v>0</v>
      </c>
      <c r="DD13" s="13">
        <f t="shared" ca="1" si="16"/>
        <v>0</v>
      </c>
      <c r="DE13" s="13">
        <f t="shared" ca="1" si="16"/>
        <v>0</v>
      </c>
      <c r="DF13" s="13">
        <f t="shared" ca="1" si="16"/>
        <v>0</v>
      </c>
      <c r="DG13" s="13">
        <f t="shared" ca="1" si="16"/>
        <v>0</v>
      </c>
      <c r="DH13" s="13">
        <f t="shared" ca="1" si="16"/>
        <v>0</v>
      </c>
      <c r="DI13" s="13">
        <f t="shared" ca="1" si="16"/>
        <v>0</v>
      </c>
      <c r="DJ13" s="13">
        <f t="shared" ca="1" si="16"/>
        <v>0</v>
      </c>
      <c r="DK13" s="13">
        <f t="shared" ca="1" si="16"/>
        <v>0</v>
      </c>
      <c r="DL13" s="13">
        <f t="shared" ca="1" si="16"/>
        <v>0</v>
      </c>
      <c r="DM13" s="13">
        <f t="shared" ca="1" si="16"/>
        <v>0</v>
      </c>
      <c r="DN13" s="13">
        <f t="shared" ca="1" si="16"/>
        <v>0</v>
      </c>
      <c r="DO13" s="13">
        <f t="shared" ca="1" si="16"/>
        <v>0</v>
      </c>
      <c r="DP13" s="13">
        <f t="shared" ca="1" si="16"/>
        <v>0</v>
      </c>
      <c r="DQ13" s="13">
        <f t="shared" ca="1" si="16"/>
        <v>0</v>
      </c>
      <c r="DR13" s="13">
        <f t="shared" ca="1" si="16"/>
        <v>0</v>
      </c>
      <c r="DS13" s="13">
        <f t="shared" ca="1" si="16"/>
        <v>0</v>
      </c>
      <c r="DT13" s="13">
        <f t="shared" ca="1" si="16"/>
        <v>0</v>
      </c>
      <c r="DU13" s="13">
        <f t="shared" ca="1" si="16"/>
        <v>0</v>
      </c>
      <c r="DV13" s="13">
        <f t="shared" ca="1" si="16"/>
        <v>0</v>
      </c>
      <c r="DW13" s="13">
        <f t="shared" ca="1" si="16"/>
        <v>0</v>
      </c>
      <c r="DX13" s="13">
        <f t="shared" ca="1" si="16"/>
        <v>0</v>
      </c>
      <c r="DY13" s="13">
        <f t="shared" ca="1" si="16"/>
        <v>0</v>
      </c>
      <c r="DZ13" s="13">
        <f t="shared" ca="1" si="16"/>
        <v>0</v>
      </c>
      <c r="EA13" s="13">
        <f t="shared" ca="1" si="16"/>
        <v>0</v>
      </c>
      <c r="EB13" s="13">
        <f t="shared" ca="1" si="16"/>
        <v>0</v>
      </c>
      <c r="EC13" s="13">
        <f t="shared" ca="1" si="16"/>
        <v>0</v>
      </c>
      <c r="ED13" s="13">
        <f t="shared" ca="1" si="16"/>
        <v>0</v>
      </c>
      <c r="EE13" s="13">
        <f t="shared" ca="1" si="16"/>
        <v>0</v>
      </c>
      <c r="EF13" s="13">
        <f t="shared" ca="1" si="17"/>
        <v>0</v>
      </c>
      <c r="EG13" s="13">
        <f t="shared" ca="1" si="17"/>
        <v>0</v>
      </c>
      <c r="EH13" s="13">
        <f t="shared" ca="1" si="17"/>
        <v>0</v>
      </c>
      <c r="EI13" s="13">
        <f t="shared" ca="1" si="17"/>
        <v>0</v>
      </c>
      <c r="EJ13" s="13">
        <f t="shared" ca="1" si="17"/>
        <v>0</v>
      </c>
      <c r="EK13" s="13">
        <f t="shared" ca="1" si="17"/>
        <v>0</v>
      </c>
      <c r="EL13" s="13">
        <f t="shared" ca="1" si="17"/>
        <v>0</v>
      </c>
      <c r="EM13" s="13">
        <f t="shared" ca="1" si="17"/>
        <v>0</v>
      </c>
      <c r="EN13" s="13">
        <f t="shared" ca="1" si="17"/>
        <v>0</v>
      </c>
      <c r="EO13" s="13">
        <f t="shared" ca="1" si="17"/>
        <v>0</v>
      </c>
      <c r="EP13" s="13">
        <f t="shared" ca="1" si="17"/>
        <v>0</v>
      </c>
      <c r="EQ13" s="13">
        <f t="shared" ca="1" si="17"/>
        <v>0</v>
      </c>
      <c r="ER13" s="13">
        <f t="shared" ca="1" si="17"/>
        <v>2792935736</v>
      </c>
      <c r="ES13" s="13">
        <f t="shared" ca="1" si="17"/>
        <v>5708746</v>
      </c>
      <c r="ET13" s="13">
        <f t="shared" ca="1" si="17"/>
        <v>0</v>
      </c>
      <c r="EU13" s="13">
        <f t="shared" ca="1" si="18"/>
        <v>0</v>
      </c>
      <c r="EV13" s="13">
        <f t="shared" ca="1" si="18"/>
        <v>0</v>
      </c>
      <c r="EW13" s="13">
        <f t="shared" ca="1" si="18"/>
        <v>0</v>
      </c>
      <c r="EX13" s="13">
        <f t="shared" ca="1" si="18"/>
        <v>2798040082</v>
      </c>
      <c r="EY13" s="13">
        <f t="shared" ca="1" si="18"/>
        <v>489000</v>
      </c>
      <c r="EZ13" s="13">
        <f t="shared" ca="1" si="18"/>
        <v>0</v>
      </c>
      <c r="FA13" s="13">
        <f t="shared" ca="1" si="18"/>
        <v>41190558</v>
      </c>
      <c r="FB13" s="13">
        <f t="shared" ca="1" si="18"/>
        <v>0</v>
      </c>
      <c r="FC13" s="13">
        <f t="shared" ca="1" si="18"/>
        <v>0</v>
      </c>
      <c r="FD13" s="13">
        <f t="shared" ca="1" si="18"/>
        <v>0</v>
      </c>
      <c r="FE13" s="13">
        <f t="shared" ca="1" si="18"/>
        <v>2840580940</v>
      </c>
      <c r="FF13" s="13">
        <f t="shared" ca="1" si="18"/>
        <v>-3654528</v>
      </c>
      <c r="FG13" s="13">
        <f t="shared" ca="1" si="18"/>
        <v>2065054</v>
      </c>
      <c r="FH13" s="13">
        <f t="shared" ca="1" si="18"/>
        <v>0</v>
      </c>
      <c r="FI13" s="13">
        <f t="shared" ca="1" si="18"/>
        <v>19648400</v>
      </c>
      <c r="FJ13" s="13">
        <f t="shared" ca="1" si="18"/>
        <v>403000</v>
      </c>
      <c r="FK13" s="13">
        <f t="shared" ca="1" si="18"/>
        <v>0</v>
      </c>
      <c r="FL13" s="13">
        <f t="shared" ca="1" si="18"/>
        <v>2867779766</v>
      </c>
      <c r="FM13" s="13">
        <f t="shared" ca="1" si="18"/>
        <v>0</v>
      </c>
      <c r="FN13" s="13">
        <f t="shared" ca="1" si="18"/>
        <v>-3150000</v>
      </c>
      <c r="FO13" s="13">
        <f t="shared" ca="1" si="18"/>
        <v>1277400</v>
      </c>
      <c r="FP13" s="13">
        <f t="shared" ca="1" si="18"/>
        <v>28628400</v>
      </c>
      <c r="FQ13" s="13">
        <f t="shared" ca="1" si="18"/>
        <v>-8809000</v>
      </c>
      <c r="FR13" s="13">
        <f t="shared" ca="1" si="18"/>
        <v>0</v>
      </c>
      <c r="FS13" s="13">
        <f t="shared" ca="1" si="18"/>
        <v>2886876166</v>
      </c>
      <c r="FT13" s="13">
        <f t="shared" ca="1" si="18"/>
        <v>193000</v>
      </c>
      <c r="FU13" s="13">
        <f t="shared" ca="1" si="18"/>
        <v>2523000</v>
      </c>
      <c r="FV13" s="13">
        <f t="shared" ca="1" si="18"/>
        <v>0</v>
      </c>
      <c r="FW13" s="13">
        <f t="shared" ca="1" si="18"/>
        <v>0</v>
      </c>
      <c r="FX13" s="13">
        <f t="shared" ca="1" si="18"/>
        <v>11910855</v>
      </c>
      <c r="FY13" s="13">
        <f t="shared" ca="1" si="18"/>
        <v>0</v>
      </c>
      <c r="FZ13" s="13">
        <f t="shared" ca="1" si="18"/>
        <v>2902481921</v>
      </c>
      <c r="GA13" s="13">
        <f t="shared" ca="1" si="18"/>
        <v>0</v>
      </c>
      <c r="GB13" s="13">
        <f t="shared" ca="1" si="18"/>
        <v>0</v>
      </c>
      <c r="GC13" s="13">
        <f t="shared" ca="1" si="18"/>
        <v>-2774000</v>
      </c>
      <c r="GD13" s="13">
        <f t="shared" ca="1" si="18"/>
        <v>0</v>
      </c>
      <c r="GE13" s="13">
        <f t="shared" ca="1" si="18"/>
        <v>14831897</v>
      </c>
      <c r="GF13" s="13">
        <f t="shared" ca="1" si="18"/>
        <v>0</v>
      </c>
      <c r="GG13" s="13">
        <f t="shared" ca="1" si="18"/>
        <v>2914539818</v>
      </c>
      <c r="GH13" s="13">
        <f t="shared" ca="1" si="18"/>
        <v>658700</v>
      </c>
      <c r="GI13" s="13">
        <f t="shared" ca="1" si="18"/>
        <v>0</v>
      </c>
      <c r="GJ13" s="13">
        <f t="shared" ca="1" si="18"/>
        <v>-88392</v>
      </c>
      <c r="GK13" s="13">
        <f t="shared" ca="1" si="18"/>
        <v>1520000</v>
      </c>
      <c r="GL13" s="13">
        <f t="shared" ca="1" si="18"/>
        <v>86000</v>
      </c>
      <c r="GM13" s="13">
        <f t="shared" ca="1" si="18"/>
        <v>0</v>
      </c>
      <c r="GN13" s="13">
        <f t="shared" ca="1" si="18"/>
        <v>2916716126</v>
      </c>
      <c r="GO13" s="13">
        <f t="shared" ca="1" si="18"/>
        <v>349600</v>
      </c>
      <c r="GP13" s="13">
        <f t="shared" ca="1" si="18"/>
        <v>0</v>
      </c>
      <c r="GQ13" s="13">
        <f t="shared" ca="1" si="18"/>
        <v>9951110</v>
      </c>
      <c r="GR13" s="13">
        <f t="shared" ca="1" si="18"/>
        <v>0</v>
      </c>
      <c r="GS13" s="13">
        <f t="shared" ca="1" si="18"/>
        <v>942000</v>
      </c>
      <c r="GT13" s="13">
        <f t="shared" ca="1" si="18"/>
        <v>0</v>
      </c>
      <c r="GU13" s="13">
        <f t="shared" ca="1" si="18"/>
        <v>2918662196</v>
      </c>
      <c r="GV13" s="13">
        <f t="shared" ca="1" si="18"/>
        <v>425500</v>
      </c>
      <c r="GW13" s="13">
        <f t="shared" ca="1" si="18"/>
        <v>-116000</v>
      </c>
      <c r="GX13" s="13">
        <f t="shared" ca="1" si="18"/>
        <v>0</v>
      </c>
      <c r="GY13" s="13">
        <f t="shared" ca="1" si="18"/>
        <v>0</v>
      </c>
      <c r="GZ13" s="13">
        <f t="shared" ca="1" si="18"/>
        <v>0</v>
      </c>
      <c r="HA13" s="13">
        <f t="shared" ca="1" si="18"/>
        <v>0</v>
      </c>
      <c r="HB13" s="13">
        <f t="shared" ca="1" si="18"/>
        <v>2922815696</v>
      </c>
      <c r="HC13" s="13">
        <f t="shared" ca="1" si="18"/>
        <v>1985</v>
      </c>
      <c r="HD13" s="13">
        <f t="shared" ca="1" si="18"/>
        <v>16776320</v>
      </c>
      <c r="HE13" s="13">
        <f t="shared" ca="1" si="18"/>
        <v>0</v>
      </c>
      <c r="HF13" s="13">
        <f t="shared" ca="1" si="18"/>
        <v>109424500</v>
      </c>
      <c r="HG13" s="13">
        <f t="shared" ca="1" si="19"/>
        <v>-17692000</v>
      </c>
      <c r="HH13" s="13">
        <f t="shared" ca="1" si="19"/>
        <v>0</v>
      </c>
      <c r="HI13" s="13">
        <f t="shared" ca="1" si="19"/>
        <v>3038881501</v>
      </c>
      <c r="HJ13" s="13">
        <f t="shared" ca="1" si="19"/>
        <v>-5358122</v>
      </c>
      <c r="HK13" s="13">
        <f t="shared" ca="1" si="19"/>
        <v>-1566000</v>
      </c>
      <c r="HL13" s="13">
        <f t="shared" ca="1" si="19"/>
        <v>0</v>
      </c>
      <c r="HM13" s="13">
        <f t="shared" ca="1" si="19"/>
        <v>0</v>
      </c>
      <c r="HN13" s="13">
        <f t="shared" ca="1" si="19"/>
        <v>18970360</v>
      </c>
      <c r="HO13" s="13">
        <f t="shared" ca="1" si="19"/>
        <v>0</v>
      </c>
      <c r="HP13" s="13">
        <f t="shared" ca="1" si="19"/>
        <v>3050927739</v>
      </c>
      <c r="HQ13" s="13">
        <f t="shared" ca="1" si="19"/>
        <v>1067000</v>
      </c>
      <c r="HR13" s="13">
        <f t="shared" ca="1" si="19"/>
        <v>0</v>
      </c>
      <c r="HS13" s="13">
        <f t="shared" ca="1" si="19"/>
        <v>-1863000</v>
      </c>
      <c r="HT13" s="13">
        <f t="shared" ca="1" si="19"/>
        <v>20372969</v>
      </c>
      <c r="HU13" s="13">
        <f t="shared" ca="1" si="19"/>
        <v>820000</v>
      </c>
      <c r="HV13" s="13">
        <f t="shared" ca="1" si="19"/>
        <v>0</v>
      </c>
      <c r="HW13" s="13">
        <f t="shared" ca="1" si="19"/>
        <v>3071324708</v>
      </c>
      <c r="HX13" s="13">
        <f t="shared" ca="1" si="19"/>
        <v>0</v>
      </c>
      <c r="HY13" s="13">
        <f t="shared" ca="1" si="19"/>
        <v>280000</v>
      </c>
      <c r="HZ13" s="13">
        <f t="shared" ca="1" si="19"/>
        <v>0</v>
      </c>
      <c r="IA13" s="13">
        <f t="shared" ca="1" si="19"/>
        <v>12926000</v>
      </c>
      <c r="IB13" s="13">
        <f t="shared" ca="1" si="19"/>
        <v>0</v>
      </c>
      <c r="IC13" s="13">
        <f t="shared" ca="1" si="19"/>
        <v>0</v>
      </c>
      <c r="ID13" s="13">
        <f t="shared" ca="1" si="19"/>
        <v>3098867695</v>
      </c>
      <c r="IE13" s="13">
        <f t="shared" ca="1" si="19"/>
        <v>1593260</v>
      </c>
      <c r="IF13" s="13">
        <f t="shared" ca="1" si="19"/>
        <v>0</v>
      </c>
      <c r="IG13" s="13">
        <f t="shared" ca="1" si="19"/>
        <v>195770</v>
      </c>
      <c r="IH13" s="13">
        <f t="shared" ca="1" si="19"/>
        <v>544242720</v>
      </c>
      <c r="II13" s="13">
        <f t="shared" ca="1" si="19"/>
        <v>379000</v>
      </c>
      <c r="IJ13" s="13">
        <f t="shared" ca="1" si="19"/>
        <v>0</v>
      </c>
      <c r="IK13" s="13">
        <f t="shared" ca="1" si="19"/>
        <v>3645521381</v>
      </c>
      <c r="IL13" s="13">
        <f t="shared" ca="1" si="19"/>
        <v>2413600</v>
      </c>
      <c r="IM13" s="13">
        <f t="shared" ca="1" si="19"/>
        <v>0</v>
      </c>
      <c r="IN13" s="13">
        <f t="shared" ca="1" si="19"/>
        <v>0</v>
      </c>
      <c r="IO13" s="13">
        <f t="shared" ca="1" si="19"/>
        <v>123776</v>
      </c>
      <c r="IP13" s="13">
        <f t="shared" ca="1" si="19"/>
        <v>0</v>
      </c>
      <c r="IQ13" s="13">
        <f t="shared" ca="1" si="19"/>
        <v>0</v>
      </c>
      <c r="IR13" s="13">
        <f t="shared" ca="1" si="19"/>
        <v>3648049157</v>
      </c>
      <c r="IS13" s="13">
        <f t="shared" ca="1" si="19"/>
        <v>0</v>
      </c>
      <c r="IT13" s="13">
        <f t="shared" ca="1" si="19"/>
        <v>-42075000</v>
      </c>
      <c r="IU13" s="13">
        <f t="shared" ca="1" si="19"/>
        <v>0</v>
      </c>
      <c r="IV13" s="13">
        <f t="shared" ca="1" si="19"/>
        <v>5799000</v>
      </c>
      <c r="IW13" s="13">
        <f t="shared" ca="1" si="19"/>
        <v>203000</v>
      </c>
      <c r="IX13" s="13">
        <f t="shared" ca="1" si="19"/>
        <v>0</v>
      </c>
      <c r="IY13" s="13">
        <f t="shared" ca="1" si="19"/>
        <v>3611976157</v>
      </c>
      <c r="IZ13" s="13">
        <f t="shared" ca="1" si="19"/>
        <v>0</v>
      </c>
      <c r="JA13" s="13">
        <f t="shared" ca="1" si="19"/>
        <v>7284300</v>
      </c>
      <c r="JB13" s="13">
        <f t="shared" ca="1" si="19"/>
        <v>212000</v>
      </c>
      <c r="JC13" s="13">
        <f t="shared" ca="1" si="19"/>
        <v>2335000</v>
      </c>
      <c r="JD13" s="13">
        <f t="shared" ca="1" si="19"/>
        <v>0</v>
      </c>
      <c r="JE13" s="13">
        <f t="shared" ca="1" si="19"/>
        <v>0</v>
      </c>
      <c r="JF13" s="13">
        <f t="shared" ca="1" si="19"/>
        <v>3621807457</v>
      </c>
      <c r="JG13" s="13">
        <f t="shared" ca="1" si="19"/>
        <v>127101474</v>
      </c>
      <c r="JH13" s="13">
        <f t="shared" ca="1" si="19"/>
        <v>0</v>
      </c>
      <c r="JI13" s="13">
        <f t="shared" ca="1" si="19"/>
        <v>0</v>
      </c>
      <c r="JJ13" s="13">
        <f t="shared" ca="1" si="19"/>
        <v>0</v>
      </c>
      <c r="JK13" s="13">
        <f t="shared" ca="1" si="19"/>
        <v>64418</v>
      </c>
      <c r="JL13" s="13">
        <f t="shared" ca="1" si="19"/>
        <v>0</v>
      </c>
      <c r="JM13" s="13">
        <f t="shared" ca="1" si="19"/>
        <v>3744347749</v>
      </c>
      <c r="JN13" s="13">
        <f t="shared" ca="1" si="19"/>
        <v>63030604</v>
      </c>
      <c r="JO13" s="13">
        <f t="shared" ca="1" si="19"/>
        <v>0</v>
      </c>
      <c r="JP13" s="13">
        <f t="shared" ca="1" si="19"/>
        <v>0</v>
      </c>
      <c r="JQ13" s="13">
        <f t="shared" ca="1" si="19"/>
        <v>0</v>
      </c>
      <c r="JR13" s="13">
        <f t="shared" ca="1" si="19"/>
        <v>0</v>
      </c>
      <c r="JS13" s="13">
        <f t="shared" ca="1" si="20"/>
        <v>0</v>
      </c>
      <c r="JT13" s="13">
        <f t="shared" ca="1" si="20"/>
        <v>0</v>
      </c>
      <c r="JU13" s="13">
        <f t="shared" ca="1" si="20"/>
        <v>0</v>
      </c>
      <c r="JV13" s="13">
        <f t="shared" ca="1" si="20"/>
        <v>0</v>
      </c>
      <c r="JW13" s="13">
        <f t="shared" ca="1" si="20"/>
        <v>0</v>
      </c>
      <c r="JX13" s="13">
        <f t="shared" ca="1" si="20"/>
        <v>0</v>
      </c>
      <c r="JY13" s="13">
        <f t="shared" ca="1" si="20"/>
        <v>0</v>
      </c>
      <c r="JZ13" s="13">
        <f t="shared" ca="1" si="20"/>
        <v>0</v>
      </c>
      <c r="KA13" s="13">
        <f t="shared" ca="1" si="20"/>
        <v>0</v>
      </c>
      <c r="KB13" s="13">
        <f t="shared" ca="1" si="20"/>
        <v>0</v>
      </c>
      <c r="KC13" s="13">
        <f t="shared" ca="1" si="20"/>
        <v>0</v>
      </c>
      <c r="KD13" s="13">
        <f t="shared" ca="1" si="20"/>
        <v>0</v>
      </c>
      <c r="KE13" s="13">
        <f t="shared" ca="1" si="20"/>
        <v>0</v>
      </c>
      <c r="KF13" s="13">
        <f t="shared" ca="1" si="20"/>
        <v>0</v>
      </c>
      <c r="KG13" s="13">
        <f t="shared" ca="1" si="20"/>
        <v>0</v>
      </c>
      <c r="KH13" s="13">
        <f t="shared" ca="1" si="20"/>
        <v>0</v>
      </c>
      <c r="KI13" s="13">
        <f t="shared" ca="1" si="20"/>
        <v>0</v>
      </c>
      <c r="KJ13" s="13">
        <f t="shared" ca="1" si="20"/>
        <v>0</v>
      </c>
      <c r="KK13" s="13">
        <f t="shared" ca="1" si="20"/>
        <v>0</v>
      </c>
      <c r="KL13" s="13">
        <f t="shared" ca="1" si="20"/>
        <v>0</v>
      </c>
      <c r="KM13" s="13">
        <f t="shared" ca="1" si="20"/>
        <v>0</v>
      </c>
      <c r="KN13" s="13">
        <f t="shared" ca="1" si="20"/>
        <v>0</v>
      </c>
      <c r="KO13" s="13">
        <f t="shared" ca="1" si="20"/>
        <v>0</v>
      </c>
      <c r="KP13" s="13">
        <f t="shared" ca="1" si="20"/>
        <v>0</v>
      </c>
      <c r="KQ13" s="13">
        <f t="shared" ca="1" si="20"/>
        <v>0</v>
      </c>
      <c r="KR13" s="13">
        <f t="shared" ca="1" si="20"/>
        <v>0</v>
      </c>
      <c r="KS13" s="13">
        <f t="shared" ca="1" si="20"/>
        <v>0</v>
      </c>
      <c r="KT13" s="13">
        <f t="shared" ca="1" si="20"/>
        <v>0</v>
      </c>
      <c r="KU13" s="13">
        <f t="shared" ca="1" si="20"/>
        <v>0</v>
      </c>
      <c r="KV13" s="13">
        <f t="shared" ca="1" si="20"/>
        <v>0</v>
      </c>
      <c r="KW13" s="13">
        <f t="shared" ca="1" si="20"/>
        <v>0</v>
      </c>
      <c r="KX13" s="13">
        <f t="shared" ca="1" si="20"/>
        <v>0</v>
      </c>
      <c r="KY13" s="13">
        <f t="shared" ca="1" si="20"/>
        <v>0</v>
      </c>
      <c r="KZ13" s="13">
        <f t="shared" ca="1" si="20"/>
        <v>0</v>
      </c>
      <c r="LA13" s="13">
        <f t="shared" ca="1" si="20"/>
        <v>0</v>
      </c>
      <c r="LB13" s="13">
        <f t="shared" ca="1" si="20"/>
        <v>0</v>
      </c>
      <c r="LC13" s="13">
        <f t="shared" ca="1" si="20"/>
        <v>0</v>
      </c>
      <c r="LD13" s="13">
        <f t="shared" ca="1" si="20"/>
        <v>0</v>
      </c>
      <c r="LE13" s="13">
        <f t="shared" ca="1" si="20"/>
        <v>0</v>
      </c>
      <c r="LF13" s="13">
        <f t="shared" ca="1" si="20"/>
        <v>0</v>
      </c>
      <c r="LG13" s="13">
        <f t="shared" ca="1" si="20"/>
        <v>0</v>
      </c>
      <c r="LH13" s="13">
        <f t="shared" ca="1" si="20"/>
        <v>0</v>
      </c>
      <c r="LI13" s="13">
        <f t="shared" ca="1" si="20"/>
        <v>0</v>
      </c>
      <c r="LJ13" s="13">
        <f t="shared" ca="1" si="20"/>
        <v>0</v>
      </c>
      <c r="LK13" s="13">
        <f t="shared" ca="1" si="20"/>
        <v>0</v>
      </c>
      <c r="LL13" s="13">
        <f t="shared" ca="1" si="20"/>
        <v>0</v>
      </c>
      <c r="LM13" s="13">
        <f t="shared" ca="1" si="20"/>
        <v>0</v>
      </c>
      <c r="LN13" s="13">
        <f t="shared" ca="1" si="20"/>
        <v>0</v>
      </c>
      <c r="LO13" s="13">
        <f t="shared" ca="1" si="20"/>
        <v>0</v>
      </c>
      <c r="LP13" s="13">
        <f t="shared" ca="1" si="20"/>
        <v>0</v>
      </c>
      <c r="LQ13" s="13">
        <f t="shared" ca="1" si="20"/>
        <v>0</v>
      </c>
      <c r="LR13" s="13">
        <f t="shared" ca="1" si="20"/>
        <v>0</v>
      </c>
      <c r="LS13" s="13">
        <f t="shared" ca="1" si="20"/>
        <v>0</v>
      </c>
      <c r="LT13" s="13">
        <f t="shared" ca="1" si="20"/>
        <v>0</v>
      </c>
      <c r="LU13" s="13">
        <f t="shared" ca="1" si="20"/>
        <v>0</v>
      </c>
      <c r="LV13" s="13">
        <f t="shared" ca="1" si="20"/>
        <v>0</v>
      </c>
      <c r="LW13" s="13">
        <f t="shared" ca="1" si="20"/>
        <v>0</v>
      </c>
      <c r="LX13" s="13">
        <f t="shared" ca="1" si="20"/>
        <v>0</v>
      </c>
      <c r="LY13" s="13">
        <f t="shared" ca="1" si="20"/>
        <v>0</v>
      </c>
      <c r="LZ13" s="13">
        <f t="shared" ca="1" si="20"/>
        <v>0</v>
      </c>
      <c r="MA13" s="13">
        <f t="shared" ca="1" si="20"/>
        <v>0</v>
      </c>
      <c r="MB13" s="13">
        <f t="shared" ca="1" si="20"/>
        <v>0</v>
      </c>
      <c r="MC13" s="13">
        <f t="shared" ca="1" si="20"/>
        <v>0</v>
      </c>
      <c r="MD13" s="13">
        <f t="shared" ca="1" si="20"/>
        <v>0</v>
      </c>
      <c r="ME13" s="13">
        <f t="shared" ca="1" si="21"/>
        <v>0</v>
      </c>
      <c r="MF13" s="13">
        <f t="shared" ca="1" si="21"/>
        <v>0</v>
      </c>
      <c r="MG13" s="13">
        <f t="shared" ca="1" si="21"/>
        <v>0</v>
      </c>
      <c r="MH13" s="13">
        <f t="shared" ca="1" si="21"/>
        <v>0</v>
      </c>
      <c r="MI13" s="13">
        <f t="shared" ca="1" si="21"/>
        <v>0</v>
      </c>
      <c r="MJ13" s="13">
        <f t="shared" ca="1" si="21"/>
        <v>0</v>
      </c>
      <c r="MK13" s="13">
        <f t="shared" ca="1" si="21"/>
        <v>0</v>
      </c>
      <c r="ML13" s="13">
        <f t="shared" ca="1" si="21"/>
        <v>0</v>
      </c>
      <c r="MM13" s="13">
        <f t="shared" ca="1" si="21"/>
        <v>0</v>
      </c>
      <c r="MN13" s="13">
        <f t="shared" ca="1" si="21"/>
        <v>0</v>
      </c>
      <c r="MO13" s="13">
        <f t="shared" ca="1" si="21"/>
        <v>0</v>
      </c>
      <c r="MP13" s="13">
        <f t="shared" ca="1" si="21"/>
        <v>0</v>
      </c>
      <c r="MQ13" s="13">
        <f t="shared" ca="1" si="21"/>
        <v>0</v>
      </c>
      <c r="MR13" s="13">
        <f t="shared" ca="1" si="21"/>
        <v>0</v>
      </c>
      <c r="MS13" s="13">
        <f t="shared" ca="1" si="21"/>
        <v>0</v>
      </c>
      <c r="MT13" s="13">
        <f t="shared" ca="1" si="21"/>
        <v>0</v>
      </c>
      <c r="MU13" s="13">
        <f t="shared" ca="1" si="21"/>
        <v>0</v>
      </c>
      <c r="MV13" s="13">
        <f t="shared" ca="1" si="21"/>
        <v>0</v>
      </c>
      <c r="MW13" s="13">
        <f t="shared" ca="1" si="21"/>
        <v>0</v>
      </c>
      <c r="MX13" s="13">
        <f t="shared" ca="1" si="21"/>
        <v>0</v>
      </c>
      <c r="MY13" s="13">
        <f t="shared" ca="1" si="21"/>
        <v>0</v>
      </c>
      <c r="MZ13" s="13">
        <f t="shared" ca="1" si="21"/>
        <v>0</v>
      </c>
      <c r="NA13" s="13">
        <f t="shared" ca="1" si="21"/>
        <v>0</v>
      </c>
      <c r="NB13" s="13">
        <f t="shared" ca="1" si="21"/>
        <v>0</v>
      </c>
      <c r="NC13" s="13">
        <f t="shared" ca="1" si="21"/>
        <v>0</v>
      </c>
      <c r="ND13" s="13">
        <f t="shared" ca="1" si="21"/>
        <v>0</v>
      </c>
      <c r="NE13" s="13">
        <f t="shared" ca="1" si="21"/>
        <v>0</v>
      </c>
      <c r="NF13" s="13">
        <f t="shared" ca="1" si="21"/>
        <v>0</v>
      </c>
      <c r="NG13" s="13">
        <f t="shared" ca="1" si="21"/>
        <v>0</v>
      </c>
    </row>
    <row r="14" spans="1:371" ht="15.75" x14ac:dyDescent="0.25">
      <c r="A14" s="12" t="s">
        <v>2</v>
      </c>
      <c r="B14" s="13">
        <f>NGHEAN_NK_MUC_TIEU!B5</f>
        <v>1568000000</v>
      </c>
      <c r="C14" s="13">
        <f>NGHEAN_NK_MUC_TIEU!B5/365</f>
        <v>4295890.4109589038</v>
      </c>
      <c r="D14" s="13">
        <f t="shared" ca="1" si="22"/>
        <v>16500</v>
      </c>
      <c r="E14" s="13">
        <f t="shared" ca="1" si="23"/>
        <v>4279390.4109589038</v>
      </c>
      <c r="F14" s="14">
        <f t="shared" ca="1" si="24"/>
        <v>3.8408801020408164E-3</v>
      </c>
      <c r="G14" s="13">
        <f t="shared" ca="1" si="25"/>
        <v>0</v>
      </c>
      <c r="H14" s="13">
        <f t="shared" ca="1" si="15"/>
        <v>0</v>
      </c>
      <c r="I14" s="13">
        <f t="shared" ca="1" si="15"/>
        <v>0</v>
      </c>
      <c r="J14" s="13">
        <f t="shared" ca="1" si="15"/>
        <v>0</v>
      </c>
      <c r="K14" s="13">
        <f t="shared" ca="1" si="15"/>
        <v>0</v>
      </c>
      <c r="L14" s="13">
        <f t="shared" ca="1" si="15"/>
        <v>0</v>
      </c>
      <c r="M14" s="13">
        <f t="shared" ca="1" si="15"/>
        <v>0</v>
      </c>
      <c r="N14" s="13">
        <f t="shared" ca="1" si="15"/>
        <v>0</v>
      </c>
      <c r="O14" s="13">
        <f t="shared" ca="1" si="15"/>
        <v>0</v>
      </c>
      <c r="P14" s="13">
        <f t="shared" ca="1" si="15"/>
        <v>0</v>
      </c>
      <c r="Q14" s="13">
        <f t="shared" ca="1" si="15"/>
        <v>0</v>
      </c>
      <c r="R14" s="13">
        <f t="shared" ca="1" si="15"/>
        <v>0</v>
      </c>
      <c r="S14" s="13">
        <f t="shared" ca="1" si="15"/>
        <v>0</v>
      </c>
      <c r="T14" s="13">
        <f t="shared" ca="1" si="15"/>
        <v>0</v>
      </c>
      <c r="U14" s="13">
        <f t="shared" ca="1" si="15"/>
        <v>0</v>
      </c>
      <c r="V14" s="13">
        <f t="shared" ca="1" si="15"/>
        <v>0</v>
      </c>
      <c r="W14" s="13">
        <f t="shared" ca="1" si="15"/>
        <v>0</v>
      </c>
      <c r="X14" s="13">
        <f t="shared" ca="1" si="15"/>
        <v>0</v>
      </c>
      <c r="Y14" s="13">
        <f t="shared" ca="1" si="15"/>
        <v>0</v>
      </c>
      <c r="Z14" s="13">
        <f t="shared" ca="1" si="15"/>
        <v>0</v>
      </c>
      <c r="AA14" s="13">
        <f t="shared" ca="1" si="15"/>
        <v>0</v>
      </c>
      <c r="AB14" s="13">
        <f t="shared" ca="1" si="15"/>
        <v>0</v>
      </c>
      <c r="AC14" s="13">
        <f t="shared" ca="1" si="15"/>
        <v>0</v>
      </c>
      <c r="AD14" s="13">
        <f t="shared" ca="1" si="15"/>
        <v>0</v>
      </c>
      <c r="AE14" s="13">
        <f t="shared" ca="1" si="15"/>
        <v>0</v>
      </c>
      <c r="AF14" s="13">
        <f t="shared" ca="1" si="15"/>
        <v>0</v>
      </c>
      <c r="AG14" s="13">
        <f t="shared" ca="1" si="15"/>
        <v>0</v>
      </c>
      <c r="AH14" s="13">
        <f t="shared" ca="1" si="15"/>
        <v>0</v>
      </c>
      <c r="AI14" s="13">
        <f t="shared" ca="1" si="15"/>
        <v>0</v>
      </c>
      <c r="AJ14" s="13">
        <f t="shared" ca="1" si="15"/>
        <v>0</v>
      </c>
      <c r="AK14" s="13">
        <f t="shared" ca="1" si="15"/>
        <v>0</v>
      </c>
      <c r="AL14" s="13">
        <f t="shared" ca="1" si="15"/>
        <v>0</v>
      </c>
      <c r="AM14" s="13">
        <f t="shared" ca="1" si="15"/>
        <v>0</v>
      </c>
      <c r="AN14" s="13">
        <f t="shared" ca="1" si="15"/>
        <v>0</v>
      </c>
      <c r="AO14" s="13">
        <f t="shared" ca="1" si="15"/>
        <v>0</v>
      </c>
      <c r="AP14" s="13">
        <f t="shared" ca="1" si="15"/>
        <v>0</v>
      </c>
      <c r="AQ14" s="13">
        <f t="shared" ca="1" si="15"/>
        <v>0</v>
      </c>
      <c r="AR14" s="13">
        <f t="shared" ca="1" si="15"/>
        <v>0</v>
      </c>
      <c r="AS14" s="13">
        <f t="shared" ca="1" si="15"/>
        <v>0</v>
      </c>
      <c r="AT14" s="13">
        <f t="shared" ca="1" si="15"/>
        <v>0</v>
      </c>
      <c r="AU14" s="13">
        <f t="shared" ca="1" si="15"/>
        <v>0</v>
      </c>
      <c r="AV14" s="13">
        <f t="shared" ca="1" si="15"/>
        <v>0</v>
      </c>
      <c r="AW14" s="13">
        <f t="shared" ca="1" si="15"/>
        <v>0</v>
      </c>
      <c r="AX14" s="13">
        <f t="shared" ca="1" si="15"/>
        <v>0</v>
      </c>
      <c r="AY14" s="13">
        <f t="shared" ca="1" si="15"/>
        <v>0</v>
      </c>
      <c r="AZ14" s="13">
        <f t="shared" ca="1" si="15"/>
        <v>0</v>
      </c>
      <c r="BA14" s="13">
        <f t="shared" ca="1" si="15"/>
        <v>0</v>
      </c>
      <c r="BB14" s="13">
        <f t="shared" ca="1" si="15"/>
        <v>0</v>
      </c>
      <c r="BC14" s="13">
        <f t="shared" ca="1" si="15"/>
        <v>0</v>
      </c>
      <c r="BD14" s="13">
        <f t="shared" ca="1" si="15"/>
        <v>0</v>
      </c>
      <c r="BE14" s="13">
        <f t="shared" ca="1" si="15"/>
        <v>0</v>
      </c>
      <c r="BF14" s="13">
        <f t="shared" ca="1" si="15"/>
        <v>0</v>
      </c>
      <c r="BG14" s="13">
        <f t="shared" ca="1" si="15"/>
        <v>0</v>
      </c>
      <c r="BH14" s="13">
        <f t="shared" ca="1" si="15"/>
        <v>0</v>
      </c>
      <c r="BI14" s="13">
        <f t="shared" ca="1" si="15"/>
        <v>0</v>
      </c>
      <c r="BJ14" s="13">
        <f t="shared" ca="1" si="15"/>
        <v>0</v>
      </c>
      <c r="BK14" s="13">
        <f t="shared" ca="1" si="15"/>
        <v>0</v>
      </c>
      <c r="BL14" s="13">
        <f t="shared" ca="1" si="15"/>
        <v>0</v>
      </c>
      <c r="BM14" s="13">
        <f t="shared" ca="1" si="15"/>
        <v>0</v>
      </c>
      <c r="BN14" s="13">
        <f t="shared" ca="1" si="15"/>
        <v>0</v>
      </c>
      <c r="BO14" s="13">
        <f t="shared" ca="1" si="15"/>
        <v>0</v>
      </c>
      <c r="BP14" s="13">
        <f t="shared" ca="1" si="15"/>
        <v>0</v>
      </c>
      <c r="BQ14" s="13">
        <f t="shared" ca="1" si="15"/>
        <v>0</v>
      </c>
      <c r="BR14" s="13">
        <f t="shared" ca="1" si="15"/>
        <v>0</v>
      </c>
      <c r="BS14" s="13">
        <f t="shared" ref="BS14" ca="1" si="26">IF(BS7=0,0,BS7-BR7)</f>
        <v>0</v>
      </c>
      <c r="BT14" s="13">
        <f t="shared" ca="1" si="16"/>
        <v>0</v>
      </c>
      <c r="BU14" s="13">
        <f t="shared" ca="1" si="16"/>
        <v>0</v>
      </c>
      <c r="BV14" s="13">
        <f t="shared" ca="1" si="16"/>
        <v>0</v>
      </c>
      <c r="BW14" s="13">
        <f t="shared" ca="1" si="16"/>
        <v>0</v>
      </c>
      <c r="BX14" s="13">
        <f t="shared" ca="1" si="16"/>
        <v>0</v>
      </c>
      <c r="BY14" s="13">
        <f t="shared" ca="1" si="16"/>
        <v>0</v>
      </c>
      <c r="BZ14" s="13">
        <f t="shared" ca="1" si="16"/>
        <v>0</v>
      </c>
      <c r="CA14" s="13">
        <f t="shared" ca="1" si="16"/>
        <v>0</v>
      </c>
      <c r="CB14" s="13">
        <f t="shared" ca="1" si="16"/>
        <v>0</v>
      </c>
      <c r="CC14" s="13">
        <f t="shared" ca="1" si="16"/>
        <v>0</v>
      </c>
      <c r="CD14" s="13">
        <f t="shared" ca="1" si="16"/>
        <v>0</v>
      </c>
      <c r="CE14" s="13">
        <f t="shared" ca="1" si="16"/>
        <v>0</v>
      </c>
      <c r="CF14" s="13">
        <f t="shared" ca="1" si="16"/>
        <v>0</v>
      </c>
      <c r="CG14" s="13">
        <f t="shared" ca="1" si="16"/>
        <v>0</v>
      </c>
      <c r="CH14" s="13">
        <f t="shared" ca="1" si="16"/>
        <v>0</v>
      </c>
      <c r="CI14" s="13">
        <f t="shared" ca="1" si="16"/>
        <v>0</v>
      </c>
      <c r="CJ14" s="13">
        <f t="shared" ca="1" si="16"/>
        <v>0</v>
      </c>
      <c r="CK14" s="13">
        <f t="shared" ca="1" si="16"/>
        <v>0</v>
      </c>
      <c r="CL14" s="13">
        <f t="shared" ca="1" si="16"/>
        <v>0</v>
      </c>
      <c r="CM14" s="13">
        <f t="shared" ca="1" si="16"/>
        <v>0</v>
      </c>
      <c r="CN14" s="13">
        <f t="shared" ca="1" si="16"/>
        <v>0</v>
      </c>
      <c r="CO14" s="13">
        <f t="shared" ca="1" si="16"/>
        <v>0</v>
      </c>
      <c r="CP14" s="13">
        <f t="shared" ca="1" si="16"/>
        <v>0</v>
      </c>
      <c r="CQ14" s="13">
        <f t="shared" ca="1" si="16"/>
        <v>0</v>
      </c>
      <c r="CR14" s="13">
        <f t="shared" ca="1" si="16"/>
        <v>0</v>
      </c>
      <c r="CS14" s="13">
        <f t="shared" ca="1" si="16"/>
        <v>0</v>
      </c>
      <c r="CT14" s="13">
        <f t="shared" ca="1" si="16"/>
        <v>0</v>
      </c>
      <c r="CU14" s="13">
        <f t="shared" ca="1" si="16"/>
        <v>0</v>
      </c>
      <c r="CV14" s="13">
        <f t="shared" ca="1" si="16"/>
        <v>0</v>
      </c>
      <c r="CW14" s="13">
        <f t="shared" ca="1" si="16"/>
        <v>0</v>
      </c>
      <c r="CX14" s="13">
        <f t="shared" ca="1" si="16"/>
        <v>0</v>
      </c>
      <c r="CY14" s="13">
        <f t="shared" ca="1" si="16"/>
        <v>0</v>
      </c>
      <c r="CZ14" s="13">
        <f t="shared" ca="1" si="16"/>
        <v>0</v>
      </c>
      <c r="DA14" s="13">
        <f t="shared" ca="1" si="16"/>
        <v>0</v>
      </c>
      <c r="DB14" s="13">
        <f t="shared" ca="1" si="16"/>
        <v>0</v>
      </c>
      <c r="DC14" s="13">
        <f t="shared" ca="1" si="16"/>
        <v>0</v>
      </c>
      <c r="DD14" s="13">
        <f t="shared" ca="1" si="16"/>
        <v>0</v>
      </c>
      <c r="DE14" s="13">
        <f t="shared" ca="1" si="16"/>
        <v>0</v>
      </c>
      <c r="DF14" s="13">
        <f t="shared" ca="1" si="16"/>
        <v>0</v>
      </c>
      <c r="DG14" s="13">
        <f t="shared" ca="1" si="16"/>
        <v>0</v>
      </c>
      <c r="DH14" s="13">
        <f t="shared" ca="1" si="16"/>
        <v>0</v>
      </c>
      <c r="DI14" s="13">
        <f t="shared" ca="1" si="16"/>
        <v>0</v>
      </c>
      <c r="DJ14" s="13">
        <f t="shared" ca="1" si="16"/>
        <v>0</v>
      </c>
      <c r="DK14" s="13">
        <f t="shared" ca="1" si="16"/>
        <v>0</v>
      </c>
      <c r="DL14" s="13">
        <f t="shared" ca="1" si="16"/>
        <v>0</v>
      </c>
      <c r="DM14" s="13">
        <f t="shared" ca="1" si="16"/>
        <v>0</v>
      </c>
      <c r="DN14" s="13">
        <f t="shared" ca="1" si="16"/>
        <v>0</v>
      </c>
      <c r="DO14" s="13">
        <f t="shared" ca="1" si="16"/>
        <v>0</v>
      </c>
      <c r="DP14" s="13">
        <f t="shared" ca="1" si="16"/>
        <v>0</v>
      </c>
      <c r="DQ14" s="13">
        <f t="shared" ca="1" si="16"/>
        <v>0</v>
      </c>
      <c r="DR14" s="13">
        <f t="shared" ca="1" si="16"/>
        <v>0</v>
      </c>
      <c r="DS14" s="13">
        <f t="shared" ca="1" si="16"/>
        <v>0</v>
      </c>
      <c r="DT14" s="13">
        <f t="shared" ca="1" si="16"/>
        <v>0</v>
      </c>
      <c r="DU14" s="13">
        <f t="shared" ca="1" si="16"/>
        <v>0</v>
      </c>
      <c r="DV14" s="13">
        <f t="shared" ca="1" si="16"/>
        <v>0</v>
      </c>
      <c r="DW14" s="13">
        <f t="shared" ca="1" si="16"/>
        <v>0</v>
      </c>
      <c r="DX14" s="13">
        <f t="shared" ca="1" si="16"/>
        <v>0</v>
      </c>
      <c r="DY14" s="13">
        <f t="shared" ca="1" si="16"/>
        <v>0</v>
      </c>
      <c r="DZ14" s="13">
        <f t="shared" ca="1" si="16"/>
        <v>0</v>
      </c>
      <c r="EA14" s="13">
        <f t="shared" ca="1" si="16"/>
        <v>0</v>
      </c>
      <c r="EB14" s="13">
        <f t="shared" ca="1" si="16"/>
        <v>0</v>
      </c>
      <c r="EC14" s="13">
        <f t="shared" ca="1" si="16"/>
        <v>0</v>
      </c>
      <c r="ED14" s="13">
        <f t="shared" ca="1" si="16"/>
        <v>0</v>
      </c>
      <c r="EE14" s="13">
        <f t="shared" ref="EE14" ca="1" si="27">IF(EE7=0,0,EE7-ED7)</f>
        <v>0</v>
      </c>
      <c r="EF14" s="13">
        <f t="shared" ca="1" si="17"/>
        <v>0</v>
      </c>
      <c r="EG14" s="13">
        <f t="shared" ca="1" si="17"/>
        <v>0</v>
      </c>
      <c r="EH14" s="13">
        <f t="shared" ca="1" si="17"/>
        <v>0</v>
      </c>
      <c r="EI14" s="13">
        <f t="shared" ca="1" si="17"/>
        <v>0</v>
      </c>
      <c r="EJ14" s="13">
        <f t="shared" ca="1" si="17"/>
        <v>0</v>
      </c>
      <c r="EK14" s="13">
        <f t="shared" ca="1" si="17"/>
        <v>0</v>
      </c>
      <c r="EL14" s="13">
        <f t="shared" ca="1" si="17"/>
        <v>0</v>
      </c>
      <c r="EM14" s="13">
        <f t="shared" ca="1" si="17"/>
        <v>0</v>
      </c>
      <c r="EN14" s="13">
        <f t="shared" ca="1" si="17"/>
        <v>0</v>
      </c>
      <c r="EO14" s="13">
        <f t="shared" ca="1" si="17"/>
        <v>0</v>
      </c>
      <c r="EP14" s="13">
        <f t="shared" ca="1" si="17"/>
        <v>0</v>
      </c>
      <c r="EQ14" s="13">
        <f t="shared" ca="1" si="17"/>
        <v>0</v>
      </c>
      <c r="ER14" s="13">
        <f t="shared" ca="1" si="17"/>
        <v>702295436</v>
      </c>
      <c r="ES14" s="13">
        <f t="shared" ca="1" si="17"/>
        <v>0</v>
      </c>
      <c r="ET14" s="13">
        <f t="shared" ca="1" si="17"/>
        <v>0</v>
      </c>
      <c r="EU14" s="13">
        <f t="shared" ca="1" si="18"/>
        <v>15179863</v>
      </c>
      <c r="EV14" s="13">
        <f t="shared" ca="1" si="18"/>
        <v>0</v>
      </c>
      <c r="EW14" s="13">
        <f t="shared" ca="1" si="18"/>
        <v>0</v>
      </c>
      <c r="EX14" s="13">
        <f t="shared" ca="1" si="18"/>
        <v>717656799</v>
      </c>
      <c r="EY14" s="13">
        <f t="shared" ca="1" si="18"/>
        <v>977477</v>
      </c>
      <c r="EZ14" s="13">
        <f t="shared" ca="1" si="18"/>
        <v>1355884</v>
      </c>
      <c r="FA14" s="13">
        <f t="shared" ca="1" si="18"/>
        <v>651651</v>
      </c>
      <c r="FB14" s="13">
        <f t="shared" ca="1" si="18"/>
        <v>23072700</v>
      </c>
      <c r="FC14" s="13">
        <f t="shared" ca="1" si="18"/>
        <v>7578000</v>
      </c>
      <c r="FD14" s="13">
        <f t="shared" ca="1" si="18"/>
        <v>0</v>
      </c>
      <c r="FE14" s="13">
        <f t="shared" ca="1" si="18"/>
        <v>757558341</v>
      </c>
      <c r="FF14" s="13">
        <f t="shared" ca="1" si="18"/>
        <v>0</v>
      </c>
      <c r="FG14" s="13">
        <f t="shared" ca="1" si="18"/>
        <v>0</v>
      </c>
      <c r="FH14" s="13">
        <f t="shared" ca="1" si="18"/>
        <v>0</v>
      </c>
      <c r="FI14" s="13">
        <f t="shared" ca="1" si="18"/>
        <v>130000</v>
      </c>
      <c r="FJ14" s="13">
        <f t="shared" ca="1" si="18"/>
        <v>-130000</v>
      </c>
      <c r="FK14" s="13">
        <f t="shared" ca="1" si="18"/>
        <v>0</v>
      </c>
      <c r="FL14" s="13">
        <f t="shared" ca="1" si="18"/>
        <v>757897553</v>
      </c>
      <c r="FM14" s="13">
        <f t="shared" ca="1" si="18"/>
        <v>0</v>
      </c>
      <c r="FN14" s="13">
        <f t="shared" ca="1" si="18"/>
        <v>0</v>
      </c>
      <c r="FO14" s="13">
        <f t="shared" ca="1" si="18"/>
        <v>0</v>
      </c>
      <c r="FP14" s="13">
        <f t="shared" ca="1" si="18"/>
        <v>16367400</v>
      </c>
      <c r="FQ14" s="13">
        <f t="shared" ca="1" si="18"/>
        <v>30643000</v>
      </c>
      <c r="FR14" s="13">
        <f t="shared" ca="1" si="18"/>
        <v>0</v>
      </c>
      <c r="FS14" s="13">
        <f t="shared" ca="1" si="18"/>
        <v>804907953</v>
      </c>
      <c r="FT14" s="13">
        <f t="shared" ca="1" si="18"/>
        <v>1457560</v>
      </c>
      <c r="FU14" s="13">
        <f t="shared" ca="1" si="18"/>
        <v>20900</v>
      </c>
      <c r="FV14" s="13">
        <f t="shared" ca="1" si="18"/>
        <v>1485806</v>
      </c>
      <c r="FW14" s="13">
        <f t="shared" ca="1" si="18"/>
        <v>552269</v>
      </c>
      <c r="FX14" s="13">
        <f t="shared" ca="1" si="18"/>
        <v>3318199</v>
      </c>
      <c r="FY14" s="13">
        <f t="shared" ca="1" si="18"/>
        <v>0</v>
      </c>
      <c r="FZ14" s="13">
        <f t="shared" ca="1" si="18"/>
        <v>811742687</v>
      </c>
      <c r="GA14" s="13">
        <f t="shared" ca="1" si="18"/>
        <v>0</v>
      </c>
      <c r="GB14" s="13">
        <f t="shared" ca="1" si="18"/>
        <v>140000</v>
      </c>
      <c r="GC14" s="13">
        <f t="shared" ca="1" si="18"/>
        <v>65000</v>
      </c>
      <c r="GD14" s="13">
        <f t="shared" ca="1" si="18"/>
        <v>211500</v>
      </c>
      <c r="GE14" s="13">
        <f t="shared" ca="1" si="18"/>
        <v>9684000</v>
      </c>
      <c r="GF14" s="13">
        <f t="shared" ca="1" si="18"/>
        <v>0</v>
      </c>
      <c r="GG14" s="13">
        <f t="shared" ca="1" si="18"/>
        <v>844616687</v>
      </c>
      <c r="GH14" s="13">
        <f t="shared" ca="1" si="18"/>
        <v>6209690</v>
      </c>
      <c r="GI14" s="13">
        <f t="shared" ca="1" si="18"/>
        <v>551000</v>
      </c>
      <c r="GJ14" s="13">
        <f t="shared" ca="1" si="18"/>
        <v>0</v>
      </c>
      <c r="GK14" s="13">
        <f t="shared" ca="1" si="18"/>
        <v>-4953324</v>
      </c>
      <c r="GL14" s="13">
        <f t="shared" ca="1" si="18"/>
        <v>6209690</v>
      </c>
      <c r="GM14" s="13">
        <f t="shared" ca="1" si="18"/>
        <v>0</v>
      </c>
      <c r="GN14" s="13">
        <f t="shared" ca="1" si="18"/>
        <v>852633743</v>
      </c>
      <c r="GO14" s="13">
        <f t="shared" ca="1" si="18"/>
        <v>1173384</v>
      </c>
      <c r="GP14" s="13">
        <f t="shared" ca="1" si="18"/>
        <v>0</v>
      </c>
      <c r="GQ14" s="13">
        <f t="shared" ca="1" si="18"/>
        <v>1021050</v>
      </c>
      <c r="GR14" s="13">
        <f t="shared" ca="1" si="18"/>
        <v>0</v>
      </c>
      <c r="GS14" s="13">
        <f t="shared" ca="1" si="18"/>
        <v>266500</v>
      </c>
      <c r="GT14" s="13">
        <f t="shared" ca="1" si="18"/>
        <v>0</v>
      </c>
      <c r="GU14" s="13">
        <f t="shared" ca="1" si="18"/>
        <v>855094677</v>
      </c>
      <c r="GV14" s="13">
        <f t="shared" ca="1" si="18"/>
        <v>31123480</v>
      </c>
      <c r="GW14" s="13">
        <f t="shared" ca="1" si="18"/>
        <v>0</v>
      </c>
      <c r="GX14" s="13">
        <f t="shared" ca="1" si="18"/>
        <v>0</v>
      </c>
      <c r="GY14" s="13">
        <f t="shared" ca="1" si="18"/>
        <v>320000</v>
      </c>
      <c r="GZ14" s="13">
        <f t="shared" ca="1" si="18"/>
        <v>-180000</v>
      </c>
      <c r="HA14" s="13">
        <f t="shared" ca="1" si="18"/>
        <v>0</v>
      </c>
      <c r="HB14" s="13">
        <f t="shared" ca="1" si="18"/>
        <v>886578157</v>
      </c>
      <c r="HC14" s="13">
        <f t="shared" ca="1" si="18"/>
        <v>0</v>
      </c>
      <c r="HD14" s="13">
        <f t="shared" ca="1" si="18"/>
        <v>2684672</v>
      </c>
      <c r="HE14" s="13">
        <f t="shared" ca="1" si="18"/>
        <v>294000</v>
      </c>
      <c r="HF14" s="13">
        <f t="shared" ref="HF14" ca="1" si="28">IF(HF7=0,0,HF7-HE7)</f>
        <v>0</v>
      </c>
      <c r="HG14" s="13">
        <f t="shared" ca="1" si="19"/>
        <v>0</v>
      </c>
      <c r="HH14" s="13">
        <f t="shared" ca="1" si="19"/>
        <v>0</v>
      </c>
      <c r="HI14" s="13">
        <f t="shared" ca="1" si="19"/>
        <v>889556829</v>
      </c>
      <c r="HJ14" s="13">
        <f t="shared" ca="1" si="19"/>
        <v>4323500</v>
      </c>
      <c r="HK14" s="13">
        <f t="shared" ca="1" si="19"/>
        <v>22773500</v>
      </c>
      <c r="HL14" s="13">
        <f t="shared" ca="1" si="19"/>
        <v>2479282</v>
      </c>
      <c r="HM14" s="13">
        <f t="shared" ca="1" si="19"/>
        <v>7170545</v>
      </c>
      <c r="HN14" s="13">
        <f t="shared" ca="1" si="19"/>
        <v>47300</v>
      </c>
      <c r="HO14" s="13">
        <f t="shared" ca="1" si="19"/>
        <v>0</v>
      </c>
      <c r="HP14" s="13">
        <f t="shared" ca="1" si="19"/>
        <v>926350956</v>
      </c>
      <c r="HQ14" s="13">
        <f t="shared" ca="1" si="19"/>
        <v>0</v>
      </c>
      <c r="HR14" s="13">
        <f t="shared" ca="1" si="19"/>
        <v>0</v>
      </c>
      <c r="HS14" s="13">
        <f t="shared" ca="1" si="19"/>
        <v>0</v>
      </c>
      <c r="HT14" s="13">
        <f t="shared" ca="1" si="19"/>
        <v>170000</v>
      </c>
      <c r="HU14" s="13">
        <f t="shared" ca="1" si="19"/>
        <v>12000000</v>
      </c>
      <c r="HV14" s="13">
        <f t="shared" ca="1" si="19"/>
        <v>0</v>
      </c>
      <c r="HW14" s="13">
        <f t="shared" ca="1" si="19"/>
        <v>938520956</v>
      </c>
      <c r="HX14" s="13">
        <f t="shared" ca="1" si="19"/>
        <v>0</v>
      </c>
      <c r="HY14" s="13">
        <f t="shared" ca="1" si="19"/>
        <v>33000</v>
      </c>
      <c r="HZ14" s="13">
        <f t="shared" ca="1" si="19"/>
        <v>30626500</v>
      </c>
      <c r="IA14" s="13">
        <f t="shared" ca="1" si="19"/>
        <v>0</v>
      </c>
      <c r="IB14" s="13">
        <f t="shared" ca="1" si="19"/>
        <v>2595545</v>
      </c>
      <c r="IC14" s="13">
        <f t="shared" ca="1" si="19"/>
        <v>0</v>
      </c>
      <c r="ID14" s="13">
        <f t="shared" ca="1" si="19"/>
        <v>972270033</v>
      </c>
      <c r="IE14" s="13">
        <f t="shared" ca="1" si="19"/>
        <v>0</v>
      </c>
      <c r="IF14" s="13">
        <f t="shared" ca="1" si="19"/>
        <v>0</v>
      </c>
      <c r="IG14" s="13">
        <f t="shared" ca="1" si="19"/>
        <v>1469344</v>
      </c>
      <c r="IH14" s="13">
        <f t="shared" ca="1" si="19"/>
        <v>9478</v>
      </c>
      <c r="II14" s="13">
        <f t="shared" ca="1" si="19"/>
        <v>2692986</v>
      </c>
      <c r="IJ14" s="13">
        <f t="shared" ca="1" si="19"/>
        <v>0</v>
      </c>
      <c r="IK14" s="13">
        <f t="shared" ca="1" si="19"/>
        <v>985501841</v>
      </c>
      <c r="IL14" s="13">
        <f t="shared" ca="1" si="19"/>
        <v>104500</v>
      </c>
      <c r="IM14" s="13">
        <f t="shared" ca="1" si="19"/>
        <v>0</v>
      </c>
      <c r="IN14" s="13">
        <f t="shared" ca="1" si="19"/>
        <v>0</v>
      </c>
      <c r="IO14" s="13">
        <f t="shared" ca="1" si="19"/>
        <v>6350897</v>
      </c>
      <c r="IP14" s="13">
        <f t="shared" ca="1" si="19"/>
        <v>0</v>
      </c>
      <c r="IQ14" s="13">
        <f t="shared" ca="1" si="19"/>
        <v>0</v>
      </c>
      <c r="IR14" s="13">
        <f t="shared" ca="1" si="19"/>
        <v>992122114</v>
      </c>
      <c r="IS14" s="13">
        <f t="shared" ca="1" si="19"/>
        <v>20887491</v>
      </c>
      <c r="IT14" s="13">
        <f t="shared" ca="1" si="19"/>
        <v>14795500</v>
      </c>
      <c r="IU14" s="13">
        <f t="shared" ca="1" si="19"/>
        <v>6209690</v>
      </c>
      <c r="IV14" s="13">
        <f t="shared" ca="1" si="19"/>
        <v>0</v>
      </c>
      <c r="IW14" s="13">
        <f t="shared" ca="1" si="19"/>
        <v>0</v>
      </c>
      <c r="IX14" s="13">
        <f t="shared" ca="1" si="19"/>
        <v>0</v>
      </c>
      <c r="IY14" s="13">
        <f t="shared" ca="1" si="19"/>
        <v>1034014795</v>
      </c>
      <c r="IZ14" s="13">
        <f t="shared" ca="1" si="19"/>
        <v>0</v>
      </c>
      <c r="JA14" s="13">
        <f t="shared" ca="1" si="19"/>
        <v>2320827</v>
      </c>
      <c r="JB14" s="13">
        <f t="shared" ca="1" si="19"/>
        <v>15220902</v>
      </c>
      <c r="JC14" s="13">
        <f t="shared" ca="1" si="19"/>
        <v>5143480</v>
      </c>
      <c r="JD14" s="13">
        <f t="shared" ca="1" si="19"/>
        <v>0</v>
      </c>
      <c r="JE14" s="13">
        <f t="shared" ca="1" si="19"/>
        <v>0</v>
      </c>
      <c r="JF14" s="13">
        <f t="shared" ca="1" si="19"/>
        <v>1084963254</v>
      </c>
      <c r="JG14" s="13">
        <f t="shared" ca="1" si="19"/>
        <v>422716</v>
      </c>
      <c r="JH14" s="13">
        <f t="shared" ca="1" si="19"/>
        <v>0</v>
      </c>
      <c r="JI14" s="13">
        <f t="shared" ca="1" si="19"/>
        <v>0</v>
      </c>
      <c r="JJ14" s="13">
        <f t="shared" ca="1" si="19"/>
        <v>0</v>
      </c>
      <c r="JK14" s="13">
        <f t="shared" ca="1" si="19"/>
        <v>0</v>
      </c>
      <c r="JL14" s="13">
        <f t="shared" ca="1" si="19"/>
        <v>0</v>
      </c>
      <c r="JM14" s="13">
        <f t="shared" ca="1" si="19"/>
        <v>1085385970</v>
      </c>
      <c r="JN14" s="13">
        <f t="shared" ca="1" si="19"/>
        <v>1053427</v>
      </c>
      <c r="JO14" s="13">
        <f t="shared" ca="1" si="19"/>
        <v>653381</v>
      </c>
      <c r="JP14" s="13">
        <f t="shared" ca="1" si="19"/>
        <v>802075</v>
      </c>
      <c r="JQ14" s="13">
        <f t="shared" ca="1" si="19"/>
        <v>16500</v>
      </c>
      <c r="JR14" s="13">
        <f t="shared" ref="JR14:MC15" ca="1" si="29">IF(JR7=0,0,JR7-JQ7)</f>
        <v>0</v>
      </c>
      <c r="JS14" s="13">
        <f t="shared" ca="1" si="29"/>
        <v>0</v>
      </c>
      <c r="JT14" s="13">
        <f t="shared" ca="1" si="29"/>
        <v>0</v>
      </c>
      <c r="JU14" s="13">
        <f t="shared" ca="1" si="29"/>
        <v>0</v>
      </c>
      <c r="JV14" s="13">
        <f t="shared" ca="1" si="29"/>
        <v>0</v>
      </c>
      <c r="JW14" s="13">
        <f t="shared" ca="1" si="29"/>
        <v>0</v>
      </c>
      <c r="JX14" s="13">
        <f t="shared" ca="1" si="29"/>
        <v>0</v>
      </c>
      <c r="JY14" s="13">
        <f t="shared" ca="1" si="29"/>
        <v>0</v>
      </c>
      <c r="JZ14" s="13">
        <f t="shared" ca="1" si="29"/>
        <v>0</v>
      </c>
      <c r="KA14" s="13">
        <f t="shared" ca="1" si="29"/>
        <v>0</v>
      </c>
      <c r="KB14" s="13">
        <f t="shared" ca="1" si="29"/>
        <v>0</v>
      </c>
      <c r="KC14" s="13">
        <f t="shared" ca="1" si="29"/>
        <v>0</v>
      </c>
      <c r="KD14" s="13">
        <f t="shared" ca="1" si="29"/>
        <v>0</v>
      </c>
      <c r="KE14" s="13">
        <f t="shared" ca="1" si="29"/>
        <v>0</v>
      </c>
      <c r="KF14" s="13">
        <f t="shared" ca="1" si="29"/>
        <v>0</v>
      </c>
      <c r="KG14" s="13">
        <f t="shared" ca="1" si="29"/>
        <v>0</v>
      </c>
      <c r="KH14" s="13">
        <f t="shared" ca="1" si="29"/>
        <v>0</v>
      </c>
      <c r="KI14" s="13">
        <f t="shared" ca="1" si="29"/>
        <v>0</v>
      </c>
      <c r="KJ14" s="13">
        <f t="shared" ca="1" si="29"/>
        <v>0</v>
      </c>
      <c r="KK14" s="13">
        <f t="shared" ca="1" si="29"/>
        <v>0</v>
      </c>
      <c r="KL14" s="13">
        <f t="shared" ca="1" si="29"/>
        <v>0</v>
      </c>
      <c r="KM14" s="13">
        <f t="shared" ca="1" si="29"/>
        <v>0</v>
      </c>
      <c r="KN14" s="13">
        <f t="shared" ca="1" si="29"/>
        <v>0</v>
      </c>
      <c r="KO14" s="13">
        <f t="shared" ca="1" si="29"/>
        <v>0</v>
      </c>
      <c r="KP14" s="13">
        <f t="shared" ca="1" si="29"/>
        <v>0</v>
      </c>
      <c r="KQ14" s="13">
        <f t="shared" ca="1" si="29"/>
        <v>0</v>
      </c>
      <c r="KR14" s="13">
        <f t="shared" ca="1" si="29"/>
        <v>0</v>
      </c>
      <c r="KS14" s="13">
        <f t="shared" ca="1" si="29"/>
        <v>0</v>
      </c>
      <c r="KT14" s="13">
        <f t="shared" ca="1" si="29"/>
        <v>0</v>
      </c>
      <c r="KU14" s="13">
        <f t="shared" ca="1" si="29"/>
        <v>0</v>
      </c>
      <c r="KV14" s="13">
        <f t="shared" ca="1" si="29"/>
        <v>0</v>
      </c>
      <c r="KW14" s="13">
        <f t="shared" ca="1" si="29"/>
        <v>0</v>
      </c>
      <c r="KX14" s="13">
        <f t="shared" ca="1" si="29"/>
        <v>0</v>
      </c>
      <c r="KY14" s="13">
        <f t="shared" ca="1" si="29"/>
        <v>0</v>
      </c>
      <c r="KZ14" s="13">
        <f t="shared" ca="1" si="29"/>
        <v>0</v>
      </c>
      <c r="LA14" s="13">
        <f t="shared" ca="1" si="29"/>
        <v>0</v>
      </c>
      <c r="LB14" s="13">
        <f t="shared" ca="1" si="29"/>
        <v>0</v>
      </c>
      <c r="LC14" s="13">
        <f t="shared" ca="1" si="29"/>
        <v>0</v>
      </c>
      <c r="LD14" s="13">
        <f t="shared" ca="1" si="29"/>
        <v>0</v>
      </c>
      <c r="LE14" s="13">
        <f t="shared" ca="1" si="29"/>
        <v>0</v>
      </c>
      <c r="LF14" s="13">
        <f t="shared" ca="1" si="29"/>
        <v>0</v>
      </c>
      <c r="LG14" s="13">
        <f t="shared" ca="1" si="29"/>
        <v>0</v>
      </c>
      <c r="LH14" s="13">
        <f t="shared" ca="1" si="29"/>
        <v>0</v>
      </c>
      <c r="LI14" s="13">
        <f t="shared" ca="1" si="29"/>
        <v>0</v>
      </c>
      <c r="LJ14" s="13">
        <f t="shared" ca="1" si="29"/>
        <v>0</v>
      </c>
      <c r="LK14" s="13">
        <f t="shared" ca="1" si="29"/>
        <v>0</v>
      </c>
      <c r="LL14" s="13">
        <f t="shared" ca="1" si="29"/>
        <v>0</v>
      </c>
      <c r="LM14" s="13">
        <f t="shared" ca="1" si="29"/>
        <v>0</v>
      </c>
      <c r="LN14" s="13">
        <f t="shared" ca="1" si="29"/>
        <v>0</v>
      </c>
      <c r="LO14" s="13">
        <f t="shared" ca="1" si="29"/>
        <v>0</v>
      </c>
      <c r="LP14" s="13">
        <f t="shared" ca="1" si="29"/>
        <v>0</v>
      </c>
      <c r="LQ14" s="13">
        <f t="shared" ca="1" si="29"/>
        <v>0</v>
      </c>
      <c r="LR14" s="13">
        <f t="shared" ca="1" si="29"/>
        <v>0</v>
      </c>
      <c r="LS14" s="13">
        <f t="shared" ca="1" si="29"/>
        <v>0</v>
      </c>
      <c r="LT14" s="13">
        <f t="shared" ca="1" si="29"/>
        <v>0</v>
      </c>
      <c r="LU14" s="13">
        <f t="shared" ca="1" si="29"/>
        <v>0</v>
      </c>
      <c r="LV14" s="13">
        <f t="shared" ca="1" si="29"/>
        <v>0</v>
      </c>
      <c r="LW14" s="13">
        <f t="shared" ca="1" si="29"/>
        <v>0</v>
      </c>
      <c r="LX14" s="13">
        <f t="shared" ca="1" si="29"/>
        <v>0</v>
      </c>
      <c r="LY14" s="13">
        <f t="shared" ca="1" si="29"/>
        <v>0</v>
      </c>
      <c r="LZ14" s="13">
        <f t="shared" ca="1" si="29"/>
        <v>0</v>
      </c>
      <c r="MA14" s="13">
        <f t="shared" ca="1" si="29"/>
        <v>0</v>
      </c>
      <c r="MB14" s="13">
        <f t="shared" ca="1" si="29"/>
        <v>0</v>
      </c>
      <c r="MC14" s="13">
        <f t="shared" ca="1" si="29"/>
        <v>0</v>
      </c>
      <c r="MD14" s="13">
        <f t="shared" ca="1" si="20"/>
        <v>0</v>
      </c>
      <c r="ME14" s="13">
        <f t="shared" ca="1" si="21"/>
        <v>0</v>
      </c>
      <c r="MF14" s="13">
        <f t="shared" ca="1" si="21"/>
        <v>0</v>
      </c>
      <c r="MG14" s="13">
        <f t="shared" ca="1" si="21"/>
        <v>0</v>
      </c>
      <c r="MH14" s="13">
        <f t="shared" ca="1" si="21"/>
        <v>0</v>
      </c>
      <c r="MI14" s="13">
        <f t="shared" ca="1" si="21"/>
        <v>0</v>
      </c>
      <c r="MJ14" s="13">
        <f t="shared" ca="1" si="21"/>
        <v>0</v>
      </c>
      <c r="MK14" s="13">
        <f t="shared" ca="1" si="21"/>
        <v>0</v>
      </c>
      <c r="ML14" s="13">
        <f t="shared" ca="1" si="21"/>
        <v>0</v>
      </c>
      <c r="MM14" s="13">
        <f t="shared" ca="1" si="21"/>
        <v>0</v>
      </c>
      <c r="MN14" s="13">
        <f t="shared" ca="1" si="21"/>
        <v>0</v>
      </c>
      <c r="MO14" s="13">
        <f t="shared" ca="1" si="21"/>
        <v>0</v>
      </c>
      <c r="MP14" s="13">
        <f t="shared" ca="1" si="21"/>
        <v>0</v>
      </c>
      <c r="MQ14" s="13">
        <f t="shared" ca="1" si="21"/>
        <v>0</v>
      </c>
      <c r="MR14" s="13">
        <f t="shared" ca="1" si="21"/>
        <v>0</v>
      </c>
      <c r="MS14" s="13">
        <f t="shared" ca="1" si="21"/>
        <v>0</v>
      </c>
      <c r="MT14" s="13">
        <f t="shared" ca="1" si="21"/>
        <v>0</v>
      </c>
      <c r="MU14" s="13">
        <f t="shared" ca="1" si="21"/>
        <v>0</v>
      </c>
      <c r="MV14" s="13">
        <f t="shared" ca="1" si="21"/>
        <v>0</v>
      </c>
      <c r="MW14" s="13">
        <f t="shared" ca="1" si="21"/>
        <v>0</v>
      </c>
      <c r="MX14" s="13">
        <f t="shared" ca="1" si="21"/>
        <v>0</v>
      </c>
      <c r="MY14" s="13">
        <f t="shared" ca="1" si="21"/>
        <v>0</v>
      </c>
      <c r="MZ14" s="13">
        <f t="shared" ca="1" si="21"/>
        <v>0</v>
      </c>
      <c r="NA14" s="13">
        <f t="shared" ca="1" si="21"/>
        <v>0</v>
      </c>
      <c r="NB14" s="13">
        <f t="shared" ca="1" si="21"/>
        <v>0</v>
      </c>
      <c r="NC14" s="13">
        <f t="shared" ca="1" si="21"/>
        <v>0</v>
      </c>
      <c r="ND14" s="13">
        <f t="shared" ca="1" si="21"/>
        <v>0</v>
      </c>
      <c r="NE14" s="13">
        <f t="shared" ca="1" si="21"/>
        <v>0</v>
      </c>
      <c r="NF14" s="13">
        <f t="shared" ca="1" si="21"/>
        <v>0</v>
      </c>
      <c r="NG14" s="13">
        <f t="shared" ca="1" si="21"/>
        <v>0</v>
      </c>
    </row>
    <row r="15" spans="1:371" ht="15.75" x14ac:dyDescent="0.25">
      <c r="A15" s="12" t="s">
        <v>8</v>
      </c>
      <c r="B15" s="13">
        <f>NGHEAN_NK_MUC_TIEU!B6</f>
        <v>1680000000</v>
      </c>
      <c r="C15" s="13">
        <f>NGHEAN_NK_MUC_TIEU!B6/365</f>
        <v>4602739.7260273974</v>
      </c>
      <c r="D15" s="13">
        <f t="shared" ca="1" si="22"/>
        <v>-9874</v>
      </c>
      <c r="E15" s="13">
        <f t="shared" ca="1" si="23"/>
        <v>4612613.7260273974</v>
      </c>
      <c r="F15" s="14">
        <f t="shared" ca="1" si="24"/>
        <v>0</v>
      </c>
      <c r="G15" s="13">
        <f t="shared" ca="1" si="25"/>
        <v>0</v>
      </c>
      <c r="H15" s="13">
        <f t="shared" ref="H15:BS15" ca="1" si="30">IF(H8=0,0,H8-G8)</f>
        <v>0</v>
      </c>
      <c r="I15" s="13">
        <f t="shared" ca="1" si="30"/>
        <v>0</v>
      </c>
      <c r="J15" s="13">
        <f t="shared" ca="1" si="30"/>
        <v>0</v>
      </c>
      <c r="K15" s="13">
        <f t="shared" ca="1" si="30"/>
        <v>0</v>
      </c>
      <c r="L15" s="13">
        <f t="shared" ca="1" si="30"/>
        <v>0</v>
      </c>
      <c r="M15" s="13">
        <f t="shared" ca="1" si="30"/>
        <v>0</v>
      </c>
      <c r="N15" s="13">
        <f t="shared" ca="1" si="30"/>
        <v>0</v>
      </c>
      <c r="O15" s="13">
        <f t="shared" ca="1" si="30"/>
        <v>0</v>
      </c>
      <c r="P15" s="13">
        <f t="shared" ca="1" si="30"/>
        <v>0</v>
      </c>
      <c r="Q15" s="13">
        <f t="shared" ca="1" si="30"/>
        <v>0</v>
      </c>
      <c r="R15" s="13">
        <f t="shared" ca="1" si="30"/>
        <v>0</v>
      </c>
      <c r="S15" s="13">
        <f t="shared" ca="1" si="30"/>
        <v>0</v>
      </c>
      <c r="T15" s="13">
        <f t="shared" ca="1" si="30"/>
        <v>0</v>
      </c>
      <c r="U15" s="13">
        <f t="shared" ca="1" si="30"/>
        <v>0</v>
      </c>
      <c r="V15" s="13">
        <f t="shared" ca="1" si="30"/>
        <v>0</v>
      </c>
      <c r="W15" s="13">
        <f t="shared" ca="1" si="30"/>
        <v>0</v>
      </c>
      <c r="X15" s="13">
        <f t="shared" ca="1" si="30"/>
        <v>0</v>
      </c>
      <c r="Y15" s="13">
        <f t="shared" ca="1" si="30"/>
        <v>0</v>
      </c>
      <c r="Z15" s="13">
        <f t="shared" ca="1" si="30"/>
        <v>0</v>
      </c>
      <c r="AA15" s="13">
        <f t="shared" ca="1" si="30"/>
        <v>0</v>
      </c>
      <c r="AB15" s="13">
        <f t="shared" ca="1" si="30"/>
        <v>0</v>
      </c>
      <c r="AC15" s="13">
        <f t="shared" ca="1" si="30"/>
        <v>0</v>
      </c>
      <c r="AD15" s="13">
        <f t="shared" ca="1" si="30"/>
        <v>0</v>
      </c>
      <c r="AE15" s="13">
        <f t="shared" ca="1" si="30"/>
        <v>0</v>
      </c>
      <c r="AF15" s="13">
        <f t="shared" ca="1" si="30"/>
        <v>0</v>
      </c>
      <c r="AG15" s="13">
        <f t="shared" ca="1" si="30"/>
        <v>0</v>
      </c>
      <c r="AH15" s="13">
        <f t="shared" ca="1" si="30"/>
        <v>0</v>
      </c>
      <c r="AI15" s="13">
        <f t="shared" ca="1" si="30"/>
        <v>0</v>
      </c>
      <c r="AJ15" s="13">
        <f t="shared" ca="1" si="30"/>
        <v>0</v>
      </c>
      <c r="AK15" s="13">
        <f t="shared" ca="1" si="30"/>
        <v>0</v>
      </c>
      <c r="AL15" s="13">
        <f t="shared" ca="1" si="30"/>
        <v>0</v>
      </c>
      <c r="AM15" s="13">
        <f t="shared" ca="1" si="30"/>
        <v>0</v>
      </c>
      <c r="AN15" s="13">
        <f t="shared" ca="1" si="30"/>
        <v>0</v>
      </c>
      <c r="AO15" s="13">
        <f t="shared" ca="1" si="30"/>
        <v>0</v>
      </c>
      <c r="AP15" s="13">
        <f t="shared" ca="1" si="30"/>
        <v>0</v>
      </c>
      <c r="AQ15" s="13">
        <f t="shared" ca="1" si="30"/>
        <v>0</v>
      </c>
      <c r="AR15" s="13">
        <f t="shared" ca="1" si="30"/>
        <v>0</v>
      </c>
      <c r="AS15" s="13">
        <f t="shared" ca="1" si="30"/>
        <v>0</v>
      </c>
      <c r="AT15" s="13">
        <f t="shared" ca="1" si="30"/>
        <v>0</v>
      </c>
      <c r="AU15" s="13">
        <f t="shared" ca="1" si="30"/>
        <v>0</v>
      </c>
      <c r="AV15" s="13">
        <f t="shared" ca="1" si="30"/>
        <v>0</v>
      </c>
      <c r="AW15" s="13">
        <f t="shared" ca="1" si="30"/>
        <v>0</v>
      </c>
      <c r="AX15" s="13">
        <f t="shared" ca="1" si="30"/>
        <v>0</v>
      </c>
      <c r="AY15" s="13">
        <f t="shared" ca="1" si="30"/>
        <v>0</v>
      </c>
      <c r="AZ15" s="13">
        <f t="shared" ca="1" si="30"/>
        <v>0</v>
      </c>
      <c r="BA15" s="13">
        <f t="shared" ca="1" si="30"/>
        <v>0</v>
      </c>
      <c r="BB15" s="13">
        <f t="shared" ca="1" si="30"/>
        <v>0</v>
      </c>
      <c r="BC15" s="13">
        <f t="shared" ca="1" si="30"/>
        <v>0</v>
      </c>
      <c r="BD15" s="13">
        <f t="shared" ca="1" si="30"/>
        <v>0</v>
      </c>
      <c r="BE15" s="13">
        <f t="shared" ca="1" si="30"/>
        <v>0</v>
      </c>
      <c r="BF15" s="13">
        <f t="shared" ca="1" si="30"/>
        <v>0</v>
      </c>
      <c r="BG15" s="13">
        <f t="shared" ca="1" si="30"/>
        <v>0</v>
      </c>
      <c r="BH15" s="13">
        <f t="shared" ca="1" si="30"/>
        <v>0</v>
      </c>
      <c r="BI15" s="13">
        <f t="shared" ca="1" si="30"/>
        <v>0</v>
      </c>
      <c r="BJ15" s="13">
        <f t="shared" ca="1" si="30"/>
        <v>0</v>
      </c>
      <c r="BK15" s="13">
        <f t="shared" ca="1" si="30"/>
        <v>0</v>
      </c>
      <c r="BL15" s="13">
        <f t="shared" ca="1" si="30"/>
        <v>0</v>
      </c>
      <c r="BM15" s="13">
        <f t="shared" ca="1" si="30"/>
        <v>0</v>
      </c>
      <c r="BN15" s="13">
        <f t="shared" ca="1" si="30"/>
        <v>0</v>
      </c>
      <c r="BO15" s="13">
        <f t="shared" ca="1" si="30"/>
        <v>0</v>
      </c>
      <c r="BP15" s="13">
        <f t="shared" ca="1" si="30"/>
        <v>0</v>
      </c>
      <c r="BQ15" s="13">
        <f t="shared" ca="1" si="30"/>
        <v>0</v>
      </c>
      <c r="BR15" s="13">
        <f t="shared" ca="1" si="30"/>
        <v>0</v>
      </c>
      <c r="BS15" s="13">
        <f t="shared" ca="1" si="30"/>
        <v>0</v>
      </c>
      <c r="BT15" s="13">
        <f t="shared" ref="BT15:EE15" ca="1" si="31">IF(BT8=0,0,BT8-BS8)</f>
        <v>0</v>
      </c>
      <c r="BU15" s="13">
        <f t="shared" ca="1" si="31"/>
        <v>0</v>
      </c>
      <c r="BV15" s="13">
        <f t="shared" ca="1" si="31"/>
        <v>0</v>
      </c>
      <c r="BW15" s="13">
        <f t="shared" ca="1" si="31"/>
        <v>0</v>
      </c>
      <c r="BX15" s="13">
        <f t="shared" ca="1" si="31"/>
        <v>0</v>
      </c>
      <c r="BY15" s="13">
        <f t="shared" ca="1" si="31"/>
        <v>0</v>
      </c>
      <c r="BZ15" s="13">
        <f t="shared" ca="1" si="31"/>
        <v>0</v>
      </c>
      <c r="CA15" s="13">
        <f t="shared" ca="1" si="31"/>
        <v>0</v>
      </c>
      <c r="CB15" s="13">
        <f t="shared" ca="1" si="31"/>
        <v>0</v>
      </c>
      <c r="CC15" s="13">
        <f t="shared" ca="1" si="31"/>
        <v>0</v>
      </c>
      <c r="CD15" s="13">
        <f t="shared" ca="1" si="31"/>
        <v>0</v>
      </c>
      <c r="CE15" s="13">
        <f t="shared" ca="1" si="31"/>
        <v>0</v>
      </c>
      <c r="CF15" s="13">
        <f t="shared" ca="1" si="31"/>
        <v>0</v>
      </c>
      <c r="CG15" s="13">
        <f t="shared" ca="1" si="31"/>
        <v>0</v>
      </c>
      <c r="CH15" s="13">
        <f t="shared" ca="1" si="31"/>
        <v>0</v>
      </c>
      <c r="CI15" s="13">
        <f t="shared" ca="1" si="31"/>
        <v>0</v>
      </c>
      <c r="CJ15" s="13">
        <f t="shared" ca="1" si="31"/>
        <v>0</v>
      </c>
      <c r="CK15" s="13">
        <f t="shared" ca="1" si="31"/>
        <v>0</v>
      </c>
      <c r="CL15" s="13">
        <f t="shared" ca="1" si="31"/>
        <v>0</v>
      </c>
      <c r="CM15" s="13">
        <f t="shared" ca="1" si="31"/>
        <v>0</v>
      </c>
      <c r="CN15" s="13">
        <f t="shared" ca="1" si="31"/>
        <v>0</v>
      </c>
      <c r="CO15" s="13">
        <f t="shared" ca="1" si="31"/>
        <v>0</v>
      </c>
      <c r="CP15" s="13">
        <f t="shared" ca="1" si="31"/>
        <v>0</v>
      </c>
      <c r="CQ15" s="13">
        <f t="shared" ca="1" si="31"/>
        <v>0</v>
      </c>
      <c r="CR15" s="13">
        <f t="shared" ca="1" si="31"/>
        <v>0</v>
      </c>
      <c r="CS15" s="13">
        <f t="shared" ca="1" si="31"/>
        <v>0</v>
      </c>
      <c r="CT15" s="13">
        <f t="shared" ca="1" si="31"/>
        <v>0</v>
      </c>
      <c r="CU15" s="13">
        <f t="shared" ca="1" si="31"/>
        <v>0</v>
      </c>
      <c r="CV15" s="13">
        <f t="shared" ca="1" si="31"/>
        <v>0</v>
      </c>
      <c r="CW15" s="13">
        <f t="shared" ca="1" si="31"/>
        <v>0</v>
      </c>
      <c r="CX15" s="13">
        <f t="shared" ca="1" si="31"/>
        <v>0</v>
      </c>
      <c r="CY15" s="13">
        <f t="shared" ca="1" si="31"/>
        <v>0</v>
      </c>
      <c r="CZ15" s="13">
        <f t="shared" ca="1" si="31"/>
        <v>0</v>
      </c>
      <c r="DA15" s="13">
        <f t="shared" ca="1" si="31"/>
        <v>0</v>
      </c>
      <c r="DB15" s="13">
        <f t="shared" ca="1" si="31"/>
        <v>0</v>
      </c>
      <c r="DC15" s="13">
        <f t="shared" ca="1" si="31"/>
        <v>0</v>
      </c>
      <c r="DD15" s="13">
        <f t="shared" ca="1" si="31"/>
        <v>0</v>
      </c>
      <c r="DE15" s="13">
        <f t="shared" ca="1" si="31"/>
        <v>0</v>
      </c>
      <c r="DF15" s="13">
        <f t="shared" ca="1" si="31"/>
        <v>0</v>
      </c>
      <c r="DG15" s="13">
        <f t="shared" ca="1" si="31"/>
        <v>0</v>
      </c>
      <c r="DH15" s="13">
        <f t="shared" ca="1" si="31"/>
        <v>0</v>
      </c>
      <c r="DI15" s="13">
        <f t="shared" ca="1" si="31"/>
        <v>0</v>
      </c>
      <c r="DJ15" s="13">
        <f t="shared" ca="1" si="31"/>
        <v>0</v>
      </c>
      <c r="DK15" s="13">
        <f t="shared" ca="1" si="31"/>
        <v>0</v>
      </c>
      <c r="DL15" s="13">
        <f t="shared" ca="1" si="31"/>
        <v>0</v>
      </c>
      <c r="DM15" s="13">
        <f t="shared" ca="1" si="31"/>
        <v>0</v>
      </c>
      <c r="DN15" s="13">
        <f t="shared" ca="1" si="31"/>
        <v>0</v>
      </c>
      <c r="DO15" s="13">
        <f t="shared" ca="1" si="31"/>
        <v>0</v>
      </c>
      <c r="DP15" s="13">
        <f t="shared" ca="1" si="31"/>
        <v>0</v>
      </c>
      <c r="DQ15" s="13">
        <f t="shared" ca="1" si="31"/>
        <v>0</v>
      </c>
      <c r="DR15" s="13">
        <f t="shared" ca="1" si="31"/>
        <v>0</v>
      </c>
      <c r="DS15" s="13">
        <f t="shared" ca="1" si="31"/>
        <v>0</v>
      </c>
      <c r="DT15" s="13">
        <f t="shared" ca="1" si="31"/>
        <v>0</v>
      </c>
      <c r="DU15" s="13">
        <f t="shared" ca="1" si="31"/>
        <v>0</v>
      </c>
      <c r="DV15" s="13">
        <f t="shared" ca="1" si="31"/>
        <v>0</v>
      </c>
      <c r="DW15" s="13">
        <f t="shared" ca="1" si="31"/>
        <v>0</v>
      </c>
      <c r="DX15" s="13">
        <f t="shared" ca="1" si="31"/>
        <v>0</v>
      </c>
      <c r="DY15" s="13">
        <f t="shared" ca="1" si="31"/>
        <v>0</v>
      </c>
      <c r="DZ15" s="13">
        <f t="shared" ca="1" si="31"/>
        <v>0</v>
      </c>
      <c r="EA15" s="13">
        <f t="shared" ca="1" si="31"/>
        <v>0</v>
      </c>
      <c r="EB15" s="13">
        <f t="shared" ca="1" si="31"/>
        <v>0</v>
      </c>
      <c r="EC15" s="13">
        <f t="shared" ca="1" si="31"/>
        <v>0</v>
      </c>
      <c r="ED15" s="13">
        <f t="shared" ca="1" si="31"/>
        <v>0</v>
      </c>
      <c r="EE15" s="13">
        <f t="shared" ca="1" si="31"/>
        <v>0</v>
      </c>
      <c r="EF15" s="13">
        <f t="shared" ca="1" si="17"/>
        <v>0</v>
      </c>
      <c r="EG15" s="13">
        <f t="shared" ca="1" si="17"/>
        <v>0</v>
      </c>
      <c r="EH15" s="13">
        <f t="shared" ca="1" si="17"/>
        <v>0</v>
      </c>
      <c r="EI15" s="13">
        <f t="shared" ca="1" si="17"/>
        <v>0</v>
      </c>
      <c r="EJ15" s="13">
        <f t="shared" ca="1" si="17"/>
        <v>0</v>
      </c>
      <c r="EK15" s="13">
        <f t="shared" ca="1" si="17"/>
        <v>0</v>
      </c>
      <c r="EL15" s="13">
        <f t="shared" ca="1" si="17"/>
        <v>0</v>
      </c>
      <c r="EM15" s="13">
        <f t="shared" ca="1" si="17"/>
        <v>0</v>
      </c>
      <c r="EN15" s="13">
        <f t="shared" ca="1" si="17"/>
        <v>0</v>
      </c>
      <c r="EO15" s="13">
        <f t="shared" ca="1" si="17"/>
        <v>0</v>
      </c>
      <c r="EP15" s="13">
        <f t="shared" ca="1" si="17"/>
        <v>0</v>
      </c>
      <c r="EQ15" s="13">
        <f t="shared" ca="1" si="17"/>
        <v>0</v>
      </c>
      <c r="ER15" s="13">
        <f t="shared" ca="1" si="17"/>
        <v>658676080</v>
      </c>
      <c r="ES15" s="13">
        <f t="shared" ca="1" si="17"/>
        <v>1553458</v>
      </c>
      <c r="ET15" s="13">
        <f t="shared" ca="1" si="17"/>
        <v>0</v>
      </c>
      <c r="EU15" s="13">
        <f t="shared" ca="1" si="17"/>
        <v>-22609454</v>
      </c>
      <c r="EV15" s="13">
        <f t="shared" ref="EV15:HG15" ca="1" si="32">IF(EV8=0,0,EV8-EU8)</f>
        <v>0</v>
      </c>
      <c r="EW15" s="13">
        <f t="shared" ca="1" si="32"/>
        <v>0</v>
      </c>
      <c r="EX15" s="13">
        <f t="shared" ca="1" si="32"/>
        <v>636879921</v>
      </c>
      <c r="EY15" s="13">
        <f t="shared" ca="1" si="32"/>
        <v>-316000</v>
      </c>
      <c r="EZ15" s="13">
        <f t="shared" ca="1" si="32"/>
        <v>12688029</v>
      </c>
      <c r="FA15" s="13">
        <f t="shared" ca="1" si="32"/>
        <v>30567137</v>
      </c>
      <c r="FB15" s="13">
        <f t="shared" ca="1" si="32"/>
        <v>-13843594</v>
      </c>
      <c r="FC15" s="13">
        <f t="shared" ca="1" si="32"/>
        <v>-2746800</v>
      </c>
      <c r="FD15" s="13">
        <f t="shared" ca="1" si="32"/>
        <v>0</v>
      </c>
      <c r="FE15" s="13">
        <f t="shared" ca="1" si="32"/>
        <v>659811949</v>
      </c>
      <c r="FF15" s="13">
        <f t="shared" ca="1" si="32"/>
        <v>-2192700</v>
      </c>
      <c r="FG15" s="13">
        <f t="shared" ca="1" si="32"/>
        <v>1197700</v>
      </c>
      <c r="FH15" s="13">
        <f t="shared" ca="1" si="32"/>
        <v>0</v>
      </c>
      <c r="FI15" s="13">
        <f t="shared" ca="1" si="32"/>
        <v>-160523</v>
      </c>
      <c r="FJ15" s="13">
        <f t="shared" ca="1" si="32"/>
        <v>237985</v>
      </c>
      <c r="FK15" s="13">
        <f t="shared" ca="1" si="32"/>
        <v>0</v>
      </c>
      <c r="FL15" s="13">
        <f t="shared" ca="1" si="32"/>
        <v>663203780</v>
      </c>
      <c r="FM15" s="13">
        <f t="shared" ca="1" si="32"/>
        <v>0</v>
      </c>
      <c r="FN15" s="13">
        <f t="shared" ca="1" si="32"/>
        <v>8346000</v>
      </c>
      <c r="FO15" s="13">
        <f t="shared" ca="1" si="32"/>
        <v>504010</v>
      </c>
      <c r="FP15" s="13">
        <f t="shared" ca="1" si="32"/>
        <v>2968122</v>
      </c>
      <c r="FQ15" s="13">
        <f t="shared" ca="1" si="32"/>
        <v>-21076755</v>
      </c>
      <c r="FR15" s="13">
        <f t="shared" ca="1" si="32"/>
        <v>0</v>
      </c>
      <c r="FS15" s="13">
        <f t="shared" ca="1" si="32"/>
        <v>653940329</v>
      </c>
      <c r="FT15" s="13">
        <f t="shared" ca="1" si="32"/>
        <v>838710</v>
      </c>
      <c r="FU15" s="13">
        <f t="shared" ca="1" si="32"/>
        <v>1297690</v>
      </c>
      <c r="FV15" s="13">
        <f t="shared" ca="1" si="32"/>
        <v>-891480</v>
      </c>
      <c r="FW15" s="13">
        <f t="shared" ca="1" si="32"/>
        <v>-331361</v>
      </c>
      <c r="FX15" s="13">
        <f t="shared" ca="1" si="32"/>
        <v>4335891</v>
      </c>
      <c r="FY15" s="13">
        <f t="shared" ca="1" si="32"/>
        <v>0</v>
      </c>
      <c r="FZ15" s="13">
        <f t="shared" ca="1" si="32"/>
        <v>659343968</v>
      </c>
      <c r="GA15" s="13">
        <f t="shared" ca="1" si="32"/>
        <v>0</v>
      </c>
      <c r="GB15" s="13">
        <f t="shared" ca="1" si="32"/>
        <v>-84000</v>
      </c>
      <c r="GC15" s="13">
        <f t="shared" ca="1" si="32"/>
        <v>-1037472</v>
      </c>
      <c r="GD15" s="13">
        <f t="shared" ca="1" si="32"/>
        <v>-126840</v>
      </c>
      <c r="GE15" s="13">
        <f t="shared" ca="1" si="32"/>
        <v>-829415</v>
      </c>
      <c r="GF15" s="13">
        <f t="shared" ca="1" si="32"/>
        <v>0</v>
      </c>
      <c r="GG15" s="13">
        <f t="shared" ca="1" si="32"/>
        <v>643602141</v>
      </c>
      <c r="GH15" s="13">
        <f t="shared" ca="1" si="32"/>
        <v>-3452205</v>
      </c>
      <c r="GI15" s="13">
        <f t="shared" ca="1" si="32"/>
        <v>-330600</v>
      </c>
      <c r="GJ15" s="13">
        <f t="shared" ca="1" si="32"/>
        <v>-53035</v>
      </c>
      <c r="GK15" s="13">
        <f t="shared" ca="1" si="32"/>
        <v>4697131</v>
      </c>
      <c r="GL15" s="13">
        <f t="shared" ca="1" si="32"/>
        <v>-3677269</v>
      </c>
      <c r="GM15" s="13">
        <f t="shared" ca="1" si="32"/>
        <v>0</v>
      </c>
      <c r="GN15" s="13">
        <f t="shared" ca="1" si="32"/>
        <v>640786163</v>
      </c>
      <c r="GO15" s="13">
        <f t="shared" ca="1" si="32"/>
        <v>-539416</v>
      </c>
      <c r="GP15" s="13">
        <f t="shared" ca="1" si="32"/>
        <v>0</v>
      </c>
      <c r="GQ15" s="13">
        <f t="shared" ca="1" si="32"/>
        <v>5358036</v>
      </c>
      <c r="GR15" s="13">
        <f t="shared" ca="1" si="32"/>
        <v>0</v>
      </c>
      <c r="GS15" s="13">
        <f t="shared" ca="1" si="32"/>
        <v>-26637544</v>
      </c>
      <c r="GT15" s="13">
        <f t="shared" ca="1" si="32"/>
        <v>0</v>
      </c>
      <c r="GU15" s="13">
        <f t="shared" ca="1" si="32"/>
        <v>613251920</v>
      </c>
      <c r="GV15" s="13">
        <f t="shared" ca="1" si="32"/>
        <v>-18612589</v>
      </c>
      <c r="GW15" s="13">
        <f t="shared" ca="1" si="32"/>
        <v>307440</v>
      </c>
      <c r="GX15" s="13">
        <f t="shared" ca="1" si="32"/>
        <v>0</v>
      </c>
      <c r="GY15" s="13">
        <f t="shared" ca="1" si="32"/>
        <v>-122517</v>
      </c>
      <c r="GZ15" s="13">
        <f t="shared" ca="1" si="32"/>
        <v>0</v>
      </c>
      <c r="HA15" s="13">
        <f t="shared" ca="1" si="32"/>
        <v>0</v>
      </c>
      <c r="HB15" s="13">
        <f t="shared" ca="1" si="32"/>
        <v>596823892</v>
      </c>
      <c r="HC15" s="13">
        <f t="shared" ca="1" si="32"/>
        <v>1191</v>
      </c>
      <c r="HD15" s="13">
        <f t="shared" ca="1" si="32"/>
        <v>4476810</v>
      </c>
      <c r="HE15" s="13">
        <f t="shared" ca="1" si="32"/>
        <v>3523600</v>
      </c>
      <c r="HF15" s="13">
        <f t="shared" ca="1" si="32"/>
        <v>47457547</v>
      </c>
      <c r="HG15" s="13">
        <f t="shared" ca="1" si="32"/>
        <v>53843695</v>
      </c>
      <c r="HH15" s="13">
        <f t="shared" ref="HH15:JR15" ca="1" si="33">IF(HH8=0,0,HH8-HG8)</f>
        <v>0</v>
      </c>
      <c r="HI15" s="13">
        <f t="shared" ca="1" si="33"/>
        <v>708501065</v>
      </c>
      <c r="HJ15" s="13">
        <f t="shared" ca="1" si="33"/>
        <v>16957418</v>
      </c>
      <c r="HK15" s="13">
        <f t="shared" ca="1" si="33"/>
        <v>17460420</v>
      </c>
      <c r="HL15" s="13">
        <f t="shared" ca="1" si="33"/>
        <v>-1487570</v>
      </c>
      <c r="HM15" s="13">
        <f t="shared" ca="1" si="33"/>
        <v>-4302332</v>
      </c>
      <c r="HN15" s="13">
        <f t="shared" ca="1" si="33"/>
        <v>10394159</v>
      </c>
      <c r="HO15" s="13">
        <f t="shared" ca="1" si="33"/>
        <v>0</v>
      </c>
      <c r="HP15" s="13">
        <f t="shared" ca="1" si="33"/>
        <v>747546380</v>
      </c>
      <c r="HQ15" s="13">
        <f t="shared" ca="1" si="33"/>
        <v>427613</v>
      </c>
      <c r="HR15" s="13">
        <f t="shared" ca="1" si="33"/>
        <v>0</v>
      </c>
      <c r="HS15" s="13">
        <f t="shared" ca="1" si="33"/>
        <v>4935600</v>
      </c>
      <c r="HT15" s="13">
        <f t="shared" ca="1" si="33"/>
        <v>11175706</v>
      </c>
      <c r="HU15" s="13">
        <f t="shared" ca="1" si="33"/>
        <v>-16785885</v>
      </c>
      <c r="HV15" s="13">
        <f t="shared" ca="1" si="33"/>
        <v>0</v>
      </c>
      <c r="HW15" s="13">
        <f t="shared" ca="1" si="33"/>
        <v>757299414</v>
      </c>
      <c r="HX15" s="13">
        <f t="shared" ca="1" si="33"/>
        <v>0</v>
      </c>
      <c r="HY15" s="13">
        <f t="shared" ca="1" si="33"/>
        <v>-34049376</v>
      </c>
      <c r="HZ15" s="13">
        <f t="shared" ca="1" si="33"/>
        <v>-18375900</v>
      </c>
      <c r="IA15" s="13">
        <f t="shared" ca="1" si="33"/>
        <v>7248004</v>
      </c>
      <c r="IB15" s="13">
        <f t="shared" ca="1" si="33"/>
        <v>-1557328</v>
      </c>
      <c r="IC15" s="13">
        <f t="shared" ca="1" si="33"/>
        <v>0</v>
      </c>
      <c r="ID15" s="13">
        <f t="shared" ca="1" si="33"/>
        <v>709165428</v>
      </c>
      <c r="IE15" s="13">
        <f t="shared" ca="1" si="33"/>
        <v>-17783689</v>
      </c>
      <c r="IF15" s="13">
        <f t="shared" ca="1" si="33"/>
        <v>0</v>
      </c>
      <c r="IG15" s="13">
        <f t="shared" ca="1" si="33"/>
        <v>1224483</v>
      </c>
      <c r="IH15" s="13">
        <f t="shared" ca="1" si="33"/>
        <v>203426283</v>
      </c>
      <c r="II15" s="13">
        <f t="shared" ca="1" si="33"/>
        <v>-1385334</v>
      </c>
      <c r="IJ15" s="13">
        <f t="shared" ca="1" si="33"/>
        <v>0</v>
      </c>
      <c r="IK15" s="13">
        <f t="shared" ca="1" si="33"/>
        <v>888021834</v>
      </c>
      <c r="IL15" s="13">
        <f t="shared" ca="1" si="33"/>
        <v>405112</v>
      </c>
      <c r="IM15" s="13">
        <f t="shared" ca="1" si="33"/>
        <v>0</v>
      </c>
      <c r="IN15" s="13">
        <f t="shared" ca="1" si="33"/>
        <v>0</v>
      </c>
      <c r="IO15" s="13">
        <f t="shared" ca="1" si="33"/>
        <v>-3713028</v>
      </c>
      <c r="IP15" s="13">
        <f t="shared" ca="1" si="33"/>
        <v>0</v>
      </c>
      <c r="IQ15" s="13">
        <f t="shared" ca="1" si="33"/>
        <v>0</v>
      </c>
      <c r="IR15" s="13">
        <f t="shared" ca="1" si="33"/>
        <v>884447549</v>
      </c>
      <c r="IS15" s="13">
        <f t="shared" ca="1" si="33"/>
        <v>-12532495</v>
      </c>
      <c r="IT15" s="13">
        <f t="shared" ca="1" si="33"/>
        <v>-31172299</v>
      </c>
      <c r="IU15" s="13">
        <f t="shared" ca="1" si="33"/>
        <v>-3725820</v>
      </c>
      <c r="IV15" s="13">
        <f t="shared" ca="1" si="33"/>
        <v>3172557</v>
      </c>
      <c r="IW15" s="13">
        <f t="shared" ca="1" si="33"/>
        <v>76647</v>
      </c>
      <c r="IX15" s="13">
        <f t="shared" ca="1" si="33"/>
        <v>0</v>
      </c>
      <c r="IY15" s="13">
        <f t="shared" ca="1" si="33"/>
        <v>840266139</v>
      </c>
      <c r="IZ15" s="13">
        <f t="shared" ca="1" si="33"/>
        <v>1079787</v>
      </c>
      <c r="JA15" s="13">
        <f t="shared" ca="1" si="33"/>
        <v>549509</v>
      </c>
      <c r="JB15" s="13">
        <f t="shared" ca="1" si="33"/>
        <v>-9016766</v>
      </c>
      <c r="JC15" s="13">
        <f t="shared" ca="1" si="33"/>
        <v>1191923</v>
      </c>
      <c r="JD15" s="13">
        <f t="shared" ca="1" si="33"/>
        <v>0</v>
      </c>
      <c r="JE15" s="13">
        <f t="shared" ca="1" si="33"/>
        <v>0</v>
      </c>
      <c r="JF15" s="13">
        <f t="shared" ca="1" si="33"/>
        <v>817112612</v>
      </c>
      <c r="JG15" s="13">
        <f t="shared" ca="1" si="33"/>
        <v>92151818</v>
      </c>
      <c r="JH15" s="13">
        <f t="shared" ca="1" si="33"/>
        <v>0</v>
      </c>
      <c r="JI15" s="13">
        <f t="shared" ca="1" si="33"/>
        <v>0</v>
      </c>
      <c r="JJ15" s="13">
        <f t="shared" ca="1" si="33"/>
        <v>0</v>
      </c>
      <c r="JK15" s="13">
        <f t="shared" ca="1" si="33"/>
        <v>397429</v>
      </c>
      <c r="JL15" s="13">
        <f t="shared" ca="1" si="33"/>
        <v>0</v>
      </c>
      <c r="JM15" s="13">
        <f t="shared" ca="1" si="33"/>
        <v>910189016</v>
      </c>
      <c r="JN15" s="13">
        <f t="shared" ca="1" si="33"/>
        <v>1045061</v>
      </c>
      <c r="JO15" s="13">
        <f t="shared" ca="1" si="33"/>
        <v>-392040</v>
      </c>
      <c r="JP15" s="13">
        <f t="shared" ca="1" si="33"/>
        <v>-481245</v>
      </c>
      <c r="JQ15" s="13">
        <f t="shared" ca="1" si="33"/>
        <v>-9874</v>
      </c>
      <c r="JR15" s="13">
        <f t="shared" ca="1" si="33"/>
        <v>0</v>
      </c>
      <c r="JS15" s="13">
        <f t="shared" ca="1" si="29"/>
        <v>0</v>
      </c>
      <c r="JT15" s="13">
        <f t="shared" ca="1" si="29"/>
        <v>0</v>
      </c>
      <c r="JU15" s="13">
        <f t="shared" ca="1" si="29"/>
        <v>0</v>
      </c>
      <c r="JV15" s="13">
        <f t="shared" ca="1" si="29"/>
        <v>0</v>
      </c>
      <c r="JW15" s="13">
        <f t="shared" ca="1" si="29"/>
        <v>0</v>
      </c>
      <c r="JX15" s="13">
        <f t="shared" ca="1" si="29"/>
        <v>0</v>
      </c>
      <c r="JY15" s="13">
        <f t="shared" ca="1" si="29"/>
        <v>0</v>
      </c>
      <c r="JZ15" s="13">
        <f t="shared" ca="1" si="29"/>
        <v>0</v>
      </c>
      <c r="KA15" s="13">
        <f t="shared" ca="1" si="29"/>
        <v>0</v>
      </c>
      <c r="KB15" s="13">
        <f t="shared" ca="1" si="29"/>
        <v>0</v>
      </c>
      <c r="KC15" s="13">
        <f t="shared" ca="1" si="29"/>
        <v>0</v>
      </c>
      <c r="KD15" s="13">
        <f t="shared" ca="1" si="29"/>
        <v>0</v>
      </c>
      <c r="KE15" s="13">
        <f t="shared" ca="1" si="29"/>
        <v>0</v>
      </c>
      <c r="KF15" s="13">
        <f t="shared" ca="1" si="29"/>
        <v>0</v>
      </c>
      <c r="KG15" s="13">
        <f t="shared" ca="1" si="29"/>
        <v>0</v>
      </c>
      <c r="KH15" s="13">
        <f t="shared" ca="1" si="29"/>
        <v>0</v>
      </c>
      <c r="KI15" s="13">
        <f t="shared" ca="1" si="29"/>
        <v>0</v>
      </c>
      <c r="KJ15" s="13">
        <f t="shared" ca="1" si="29"/>
        <v>0</v>
      </c>
      <c r="KK15" s="13">
        <f t="shared" ca="1" si="29"/>
        <v>0</v>
      </c>
      <c r="KL15" s="13">
        <f t="shared" ca="1" si="29"/>
        <v>0</v>
      </c>
      <c r="KM15" s="13">
        <f t="shared" ca="1" si="29"/>
        <v>0</v>
      </c>
      <c r="KN15" s="13">
        <f t="shared" ca="1" si="29"/>
        <v>0</v>
      </c>
      <c r="KO15" s="13">
        <f t="shared" ca="1" si="29"/>
        <v>0</v>
      </c>
      <c r="KP15" s="13">
        <f t="shared" ca="1" si="29"/>
        <v>0</v>
      </c>
      <c r="KQ15" s="13">
        <f t="shared" ca="1" si="29"/>
        <v>0</v>
      </c>
      <c r="KR15" s="13">
        <f t="shared" ca="1" si="29"/>
        <v>0</v>
      </c>
      <c r="KS15" s="13">
        <f t="shared" ca="1" si="29"/>
        <v>0</v>
      </c>
      <c r="KT15" s="13">
        <f t="shared" ca="1" si="29"/>
        <v>0</v>
      </c>
      <c r="KU15" s="13">
        <f t="shared" ca="1" si="29"/>
        <v>0</v>
      </c>
      <c r="KV15" s="13">
        <f t="shared" ca="1" si="29"/>
        <v>0</v>
      </c>
      <c r="KW15" s="13">
        <f t="shared" ca="1" si="29"/>
        <v>0</v>
      </c>
      <c r="KX15" s="13">
        <f t="shared" ca="1" si="29"/>
        <v>0</v>
      </c>
      <c r="KY15" s="13">
        <f t="shared" ca="1" si="29"/>
        <v>0</v>
      </c>
      <c r="KZ15" s="13">
        <f t="shared" ca="1" si="29"/>
        <v>0</v>
      </c>
      <c r="LA15" s="13">
        <f t="shared" ca="1" si="29"/>
        <v>0</v>
      </c>
      <c r="LB15" s="13">
        <f t="shared" ca="1" si="29"/>
        <v>0</v>
      </c>
      <c r="LC15" s="13">
        <f t="shared" ca="1" si="29"/>
        <v>0</v>
      </c>
      <c r="LD15" s="13">
        <f t="shared" ca="1" si="29"/>
        <v>0</v>
      </c>
      <c r="LE15" s="13">
        <f t="shared" ca="1" si="29"/>
        <v>0</v>
      </c>
      <c r="LF15" s="13">
        <f t="shared" ca="1" si="29"/>
        <v>0</v>
      </c>
      <c r="LG15" s="13">
        <f t="shared" ca="1" si="29"/>
        <v>0</v>
      </c>
      <c r="LH15" s="13">
        <f t="shared" ca="1" si="29"/>
        <v>0</v>
      </c>
      <c r="LI15" s="13">
        <f t="shared" ca="1" si="29"/>
        <v>0</v>
      </c>
      <c r="LJ15" s="13">
        <f t="shared" ca="1" si="29"/>
        <v>0</v>
      </c>
      <c r="LK15" s="13">
        <f t="shared" ca="1" si="29"/>
        <v>0</v>
      </c>
      <c r="LL15" s="13">
        <f t="shared" ca="1" si="29"/>
        <v>0</v>
      </c>
      <c r="LM15" s="13">
        <f t="shared" ca="1" si="29"/>
        <v>0</v>
      </c>
      <c r="LN15" s="13">
        <f t="shared" ca="1" si="29"/>
        <v>0</v>
      </c>
      <c r="LO15" s="13">
        <f t="shared" ca="1" si="29"/>
        <v>0</v>
      </c>
      <c r="LP15" s="13">
        <f t="shared" ca="1" si="29"/>
        <v>0</v>
      </c>
      <c r="LQ15" s="13">
        <f t="shared" ca="1" si="29"/>
        <v>0</v>
      </c>
      <c r="LR15" s="13">
        <f t="shared" ca="1" si="29"/>
        <v>0</v>
      </c>
      <c r="LS15" s="13">
        <f t="shared" ca="1" si="29"/>
        <v>0</v>
      </c>
      <c r="LT15" s="13">
        <f t="shared" ca="1" si="29"/>
        <v>0</v>
      </c>
      <c r="LU15" s="13">
        <f t="shared" ca="1" si="29"/>
        <v>0</v>
      </c>
      <c r="LV15" s="13">
        <f t="shared" ca="1" si="29"/>
        <v>0</v>
      </c>
      <c r="LW15" s="13">
        <f t="shared" ca="1" si="29"/>
        <v>0</v>
      </c>
      <c r="LX15" s="13">
        <f t="shared" ca="1" si="29"/>
        <v>0</v>
      </c>
      <c r="LY15" s="13">
        <f t="shared" ca="1" si="29"/>
        <v>0</v>
      </c>
      <c r="LZ15" s="13">
        <f t="shared" ca="1" si="29"/>
        <v>0</v>
      </c>
      <c r="MA15" s="13">
        <f t="shared" ca="1" si="29"/>
        <v>0</v>
      </c>
      <c r="MB15" s="13">
        <f t="shared" ca="1" si="29"/>
        <v>0</v>
      </c>
      <c r="MC15" s="13">
        <f t="shared" ca="1" si="29"/>
        <v>0</v>
      </c>
      <c r="MD15" s="13">
        <f t="shared" ca="1" si="20"/>
        <v>0</v>
      </c>
      <c r="ME15" s="13">
        <f t="shared" ca="1" si="21"/>
        <v>0</v>
      </c>
      <c r="MF15" s="13">
        <f t="shared" ca="1" si="21"/>
        <v>0</v>
      </c>
      <c r="MG15" s="13">
        <f t="shared" ca="1" si="21"/>
        <v>0</v>
      </c>
      <c r="MH15" s="13">
        <f t="shared" ca="1" si="21"/>
        <v>0</v>
      </c>
      <c r="MI15" s="13">
        <f t="shared" ca="1" si="21"/>
        <v>0</v>
      </c>
      <c r="MJ15" s="13">
        <f t="shared" ca="1" si="21"/>
        <v>0</v>
      </c>
      <c r="MK15" s="13">
        <f t="shared" ca="1" si="21"/>
        <v>0</v>
      </c>
      <c r="ML15" s="13">
        <f t="shared" ca="1" si="21"/>
        <v>0</v>
      </c>
      <c r="MM15" s="13">
        <f t="shared" ca="1" si="21"/>
        <v>0</v>
      </c>
      <c r="MN15" s="13">
        <f t="shared" ca="1" si="21"/>
        <v>0</v>
      </c>
      <c r="MO15" s="13">
        <f t="shared" ca="1" si="21"/>
        <v>0</v>
      </c>
      <c r="MP15" s="13">
        <f t="shared" ca="1" si="21"/>
        <v>0</v>
      </c>
      <c r="MQ15" s="13">
        <f t="shared" ca="1" si="21"/>
        <v>0</v>
      </c>
      <c r="MR15" s="13">
        <f t="shared" ca="1" si="21"/>
        <v>0</v>
      </c>
      <c r="MS15" s="13">
        <f t="shared" ca="1" si="21"/>
        <v>0</v>
      </c>
      <c r="MT15" s="13">
        <f t="shared" ca="1" si="21"/>
        <v>0</v>
      </c>
      <c r="MU15" s="13">
        <f t="shared" ca="1" si="21"/>
        <v>0</v>
      </c>
      <c r="MV15" s="13">
        <f t="shared" ca="1" si="21"/>
        <v>0</v>
      </c>
      <c r="MW15" s="13">
        <f t="shared" ca="1" si="21"/>
        <v>0</v>
      </c>
      <c r="MX15" s="13">
        <f t="shared" ca="1" si="21"/>
        <v>0</v>
      </c>
      <c r="MY15" s="13">
        <f t="shared" ca="1" si="21"/>
        <v>0</v>
      </c>
      <c r="MZ15" s="13">
        <f t="shared" ca="1" si="21"/>
        <v>0</v>
      </c>
      <c r="NA15" s="13">
        <f t="shared" ca="1" si="21"/>
        <v>0</v>
      </c>
      <c r="NB15" s="13">
        <f t="shared" ca="1" si="21"/>
        <v>0</v>
      </c>
      <c r="NC15" s="13">
        <f t="shared" ca="1" si="21"/>
        <v>0</v>
      </c>
      <c r="ND15" s="13">
        <f t="shared" ca="1" si="21"/>
        <v>0</v>
      </c>
      <c r="NE15" s="13">
        <f t="shared" ca="1" si="21"/>
        <v>0</v>
      </c>
      <c r="NF15" s="13">
        <f t="shared" ca="1" si="21"/>
        <v>0</v>
      </c>
      <c r="NG15" s="13">
        <f t="shared" ca="1" si="21"/>
        <v>0</v>
      </c>
    </row>
    <row r="21" spans="4:4" x14ac:dyDescent="0.25">
      <c r="D21" s="32"/>
    </row>
    <row r="22" spans="4:4" x14ac:dyDescent="0.25">
      <c r="D22" s="32"/>
    </row>
    <row r="23" spans="4:4" x14ac:dyDescent="0.25">
      <c r="D23" s="32"/>
    </row>
    <row r="24" spans="4:4" x14ac:dyDescent="0.25">
      <c r="D24" s="32"/>
    </row>
    <row r="25" spans="4:4" x14ac:dyDescent="0.25">
      <c r="D25" s="32"/>
    </row>
  </sheetData>
  <sheetProtection password="D808" sheet="1" objects="1" scenarios="1" autoFilter="0"/>
  <mergeCells count="2">
    <mergeCell ref="A1:D2"/>
    <mergeCell ref="E1:E2"/>
  </mergeCells>
  <dataValidations count="1">
    <dataValidation allowBlank="1" showInputMessage="1" showErrorMessage="1" prompt="Điền ngày cần đến (VD: 22.05)" sqref="E1"/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2" r:id="rId3" name="Button 2">
              <controlPr defaultSize="0" print="0" autoFill="0" autoPict="0" macro="[0]!SUB_BTN_CLICK_FIND_CELLS">
                <anchor>
                  <from>
                    <xdr:col>4</xdr:col>
                    <xdr:colOff>971550</xdr:colOff>
                    <xdr:row>0</xdr:row>
                    <xdr:rowOff>9525</xdr:rowOff>
                  </from>
                  <to>
                    <xdr:col>4</xdr:col>
                    <xdr:colOff>1371600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NG25"/>
  <sheetViews>
    <sheetView workbookViewId="0">
      <pane xSplit="6" ySplit="3" topLeftCell="IP4" activePane="bottomRight" state="frozen"/>
      <selection activeCell="E29" sqref="E29"/>
      <selection pane="topRight" activeCell="E29" sqref="E29"/>
      <selection pane="bottomLeft" activeCell="E29" sqref="E29"/>
      <selection pane="bottomRight" activeCell="E10" sqref="E10"/>
    </sheetView>
  </sheetViews>
  <sheetFormatPr defaultColWidth="9.140625" defaultRowHeight="15" x14ac:dyDescent="0.25"/>
  <cols>
    <col min="1" max="1" width="23.85546875" style="28" customWidth="1"/>
    <col min="2" max="5" width="20.7109375" style="28" customWidth="1"/>
    <col min="6" max="6" width="13.140625" style="28" customWidth="1"/>
    <col min="7" max="371" width="20.7109375" style="28" customWidth="1"/>
    <col min="372" max="16384" width="9.140625" style="28"/>
  </cols>
  <sheetData>
    <row r="1" spans="1:371" ht="15.75" customHeight="1" x14ac:dyDescent="0.25">
      <c r="A1" s="88" t="s">
        <v>22</v>
      </c>
      <c r="B1" s="88"/>
      <c r="C1" s="88"/>
      <c r="D1" s="88"/>
      <c r="E1" s="90">
        <v>4.09</v>
      </c>
      <c r="F1" s="20" t="str">
        <f>TEXT(INDEX(TBD_NK_BAO_CAO_KQKD!A:A,COUNTA(TBD_NK_BAO_CAO_KQKD!A:A)),"dd.mm.yyy")</f>
        <v>28.09.2023</v>
      </c>
    </row>
    <row r="2" spans="1:371" ht="15.75" customHeight="1" x14ac:dyDescent="0.25">
      <c r="A2" s="89"/>
      <c r="B2" s="89"/>
      <c r="C2" s="89"/>
      <c r="D2" s="89"/>
      <c r="E2" s="91"/>
      <c r="F2" s="20" t="str">
        <f>TEXT(INDEX(TBD_NK_BAO_CAO_KQKD!G:G,COUNTA(TBD_NK_BAO_CAO_KQKD!G:G)),"hh:mm:ssss")</f>
        <v>08:12:38</v>
      </c>
      <c r="G2" s="31" t="str">
        <f ca="1">IFERROR(MATCH(G3,TBD_NK_BAO_CAO_KQKD!$A:$A,0)+COUNTIF(TBD_NK_BAO_CAO_KQKD!$A:$A,G3)-1,"")</f>
        <v/>
      </c>
      <c r="H2" s="31" t="str">
        <f ca="1">IFERROR(MATCH(H3,TBD_NK_BAO_CAO_KQKD!$A:$A,0)+COUNTIF(TBD_NK_BAO_CAO_KQKD!$A:$A,H3)-1,"")</f>
        <v/>
      </c>
      <c r="I2" s="31" t="str">
        <f ca="1">IFERROR(MATCH(I3,TBD_NK_BAO_CAO_KQKD!$A:$A,0)+COUNTIF(TBD_NK_BAO_CAO_KQKD!$A:$A,I3)-1,"")</f>
        <v/>
      </c>
      <c r="J2" s="31" t="str">
        <f ca="1">IFERROR(MATCH(J3,TBD_NK_BAO_CAO_KQKD!$A:$A,0)+COUNTIF(TBD_NK_BAO_CAO_KQKD!$A:$A,J3)-1,"")</f>
        <v/>
      </c>
      <c r="K2" s="31" t="str">
        <f ca="1">IFERROR(MATCH(K3,TBD_NK_BAO_CAO_KQKD!$A:$A,0)+COUNTIF(TBD_NK_BAO_CAO_KQKD!$A:$A,K3)-1,"")</f>
        <v/>
      </c>
      <c r="L2" s="31" t="str">
        <f ca="1">IFERROR(MATCH(L3,TBD_NK_BAO_CAO_KQKD!$A:$A,0)+COUNTIF(TBD_NK_BAO_CAO_KQKD!$A:$A,L3)-1,"")</f>
        <v/>
      </c>
      <c r="M2" s="31" t="str">
        <f ca="1">IFERROR(MATCH(M3,TBD_NK_BAO_CAO_KQKD!$A:$A,0)+COUNTIF(TBD_NK_BAO_CAO_KQKD!$A:$A,M3)-1,"")</f>
        <v/>
      </c>
      <c r="N2" s="31" t="str">
        <f ca="1">IFERROR(MATCH(N3,TBD_NK_BAO_CAO_KQKD!$A:$A,0)+COUNTIF(TBD_NK_BAO_CAO_KQKD!$A:$A,N3)-1,"")</f>
        <v/>
      </c>
      <c r="O2" s="31" t="str">
        <f ca="1">IFERROR(MATCH(O3,TBD_NK_BAO_CAO_KQKD!$A:$A,0)+COUNTIF(TBD_NK_BAO_CAO_KQKD!$A:$A,O3)-1,"")</f>
        <v/>
      </c>
      <c r="P2" s="31" t="str">
        <f ca="1">IFERROR(MATCH(P3,TBD_NK_BAO_CAO_KQKD!$A:$A,0)+COUNTIF(TBD_NK_BAO_CAO_KQKD!$A:$A,P3)-1,"")</f>
        <v/>
      </c>
      <c r="Q2" s="31" t="str">
        <f ca="1">IFERROR(MATCH(Q3,TBD_NK_BAO_CAO_KQKD!$A:$A,0)+COUNTIF(TBD_NK_BAO_CAO_KQKD!$A:$A,Q3)-1,"")</f>
        <v/>
      </c>
      <c r="R2" s="31" t="str">
        <f ca="1">IFERROR(MATCH(R3,TBD_NK_BAO_CAO_KQKD!$A:$A,0)+COUNTIF(TBD_NK_BAO_CAO_KQKD!$A:$A,R3)-1,"")</f>
        <v/>
      </c>
      <c r="S2" s="31" t="str">
        <f ca="1">IFERROR(MATCH(S3,TBD_NK_BAO_CAO_KQKD!$A:$A,0)+COUNTIF(TBD_NK_BAO_CAO_KQKD!$A:$A,S3)-1,"")</f>
        <v/>
      </c>
      <c r="T2" s="31" t="str">
        <f ca="1">IFERROR(MATCH(T3,TBD_NK_BAO_CAO_KQKD!$A:$A,0)+COUNTIF(TBD_NK_BAO_CAO_KQKD!$A:$A,T3)-1,"")</f>
        <v/>
      </c>
      <c r="U2" s="31" t="str">
        <f ca="1">IFERROR(MATCH(U3,TBD_NK_BAO_CAO_KQKD!$A:$A,0)+COUNTIF(TBD_NK_BAO_CAO_KQKD!$A:$A,U3)-1,"")</f>
        <v/>
      </c>
      <c r="V2" s="31" t="str">
        <f ca="1">IFERROR(MATCH(V3,TBD_NK_BAO_CAO_KQKD!$A:$A,0)+COUNTIF(TBD_NK_BAO_CAO_KQKD!$A:$A,V3)-1,"")</f>
        <v/>
      </c>
      <c r="W2" s="31" t="str">
        <f ca="1">IFERROR(MATCH(W3,TBD_NK_BAO_CAO_KQKD!$A:$A,0)+COUNTIF(TBD_NK_BAO_CAO_KQKD!$A:$A,W3)-1,"")</f>
        <v/>
      </c>
      <c r="X2" s="31" t="str">
        <f ca="1">IFERROR(MATCH(X3,TBD_NK_BAO_CAO_KQKD!$A:$A,0)+COUNTIF(TBD_NK_BAO_CAO_KQKD!$A:$A,X3)-1,"")</f>
        <v/>
      </c>
      <c r="Y2" s="31" t="str">
        <f ca="1">IFERROR(MATCH(Y3,TBD_NK_BAO_CAO_KQKD!$A:$A,0)+COUNTIF(TBD_NK_BAO_CAO_KQKD!$A:$A,Y3)-1,"")</f>
        <v/>
      </c>
      <c r="Z2" s="31" t="str">
        <f ca="1">IFERROR(MATCH(Z3,TBD_NK_BAO_CAO_KQKD!$A:$A,0)+COUNTIF(TBD_NK_BAO_CAO_KQKD!$A:$A,Z3)-1,"")</f>
        <v/>
      </c>
      <c r="AA2" s="31" t="str">
        <f ca="1">IFERROR(MATCH(AA3,TBD_NK_BAO_CAO_KQKD!$A:$A,0)+COUNTIF(TBD_NK_BAO_CAO_KQKD!$A:$A,AA3)-1,"")</f>
        <v/>
      </c>
      <c r="AB2" s="31" t="str">
        <f ca="1">IFERROR(MATCH(AB3,TBD_NK_BAO_CAO_KQKD!$A:$A,0)+COUNTIF(TBD_NK_BAO_CAO_KQKD!$A:$A,AB3)-1,"")</f>
        <v/>
      </c>
      <c r="AC2" s="31" t="str">
        <f ca="1">IFERROR(MATCH(AC3,TBD_NK_BAO_CAO_KQKD!$A:$A,0)+COUNTIF(TBD_NK_BAO_CAO_KQKD!$A:$A,AC3)-1,"")</f>
        <v/>
      </c>
      <c r="AD2" s="31" t="str">
        <f ca="1">IFERROR(MATCH(AD3,TBD_NK_BAO_CAO_KQKD!$A:$A,0)+COUNTIF(TBD_NK_BAO_CAO_KQKD!$A:$A,AD3)-1,"")</f>
        <v/>
      </c>
      <c r="AE2" s="31" t="str">
        <f ca="1">IFERROR(MATCH(AE3,TBD_NK_BAO_CAO_KQKD!$A:$A,0)+COUNTIF(TBD_NK_BAO_CAO_KQKD!$A:$A,AE3)-1,"")</f>
        <v/>
      </c>
      <c r="AF2" s="31" t="str">
        <f ca="1">IFERROR(MATCH(AF3,TBD_NK_BAO_CAO_KQKD!$A:$A,0)+COUNTIF(TBD_NK_BAO_CAO_KQKD!$A:$A,AF3)-1,"")</f>
        <v/>
      </c>
      <c r="AG2" s="31" t="str">
        <f ca="1">IFERROR(MATCH(AG3,TBD_NK_BAO_CAO_KQKD!$A:$A,0)+COUNTIF(TBD_NK_BAO_CAO_KQKD!$A:$A,AG3)-1,"")</f>
        <v/>
      </c>
      <c r="AH2" s="31" t="str">
        <f ca="1">IFERROR(MATCH(AH3,TBD_NK_BAO_CAO_KQKD!$A:$A,0)+COUNTIF(TBD_NK_BAO_CAO_KQKD!$A:$A,AH3)-1,"")</f>
        <v/>
      </c>
      <c r="AI2" s="31" t="str">
        <f ca="1">IFERROR(MATCH(AI3,TBD_NK_BAO_CAO_KQKD!$A:$A,0)+COUNTIF(TBD_NK_BAO_CAO_KQKD!$A:$A,AI3)-1,"")</f>
        <v/>
      </c>
      <c r="AJ2" s="31" t="str">
        <f ca="1">IFERROR(MATCH(AJ3,TBD_NK_BAO_CAO_KQKD!$A:$A,0)+COUNTIF(TBD_NK_BAO_CAO_KQKD!$A:$A,AJ3)-1,"")</f>
        <v/>
      </c>
      <c r="AK2" s="31" t="str">
        <f ca="1">IFERROR(MATCH(AK3,TBD_NK_BAO_CAO_KQKD!$A:$A,0)+COUNTIF(TBD_NK_BAO_CAO_KQKD!$A:$A,AK3)-1,"")</f>
        <v/>
      </c>
      <c r="AL2" s="31" t="str">
        <f ca="1">IFERROR(MATCH(AL3,TBD_NK_BAO_CAO_KQKD!$A:$A,0)+COUNTIF(TBD_NK_BAO_CAO_KQKD!$A:$A,AL3)-1,"")</f>
        <v/>
      </c>
      <c r="AM2" s="31" t="str">
        <f ca="1">IFERROR(MATCH(AM3,TBD_NK_BAO_CAO_KQKD!$A:$A,0)+COUNTIF(TBD_NK_BAO_CAO_KQKD!$A:$A,AM3)-1,"")</f>
        <v/>
      </c>
      <c r="AN2" s="31" t="str">
        <f ca="1">IFERROR(MATCH(AN3,TBD_NK_BAO_CAO_KQKD!$A:$A,0)+COUNTIF(TBD_NK_BAO_CAO_KQKD!$A:$A,AN3)-1,"")</f>
        <v/>
      </c>
      <c r="AO2" s="31" t="str">
        <f ca="1">IFERROR(MATCH(AO3,TBD_NK_BAO_CAO_KQKD!$A:$A,0)+COUNTIF(TBD_NK_BAO_CAO_KQKD!$A:$A,AO3)-1,"")</f>
        <v/>
      </c>
      <c r="AP2" s="31" t="str">
        <f ca="1">IFERROR(MATCH(AP3,TBD_NK_BAO_CAO_KQKD!$A:$A,0)+COUNTIF(TBD_NK_BAO_CAO_KQKD!$A:$A,AP3)-1,"")</f>
        <v/>
      </c>
      <c r="AQ2" s="31" t="str">
        <f ca="1">IFERROR(MATCH(AQ3,TBD_NK_BAO_CAO_KQKD!$A:$A,0)+COUNTIF(TBD_NK_BAO_CAO_KQKD!$A:$A,AQ3)-1,"")</f>
        <v/>
      </c>
      <c r="AR2" s="31" t="str">
        <f ca="1">IFERROR(MATCH(AR3,TBD_NK_BAO_CAO_KQKD!$A:$A,0)+COUNTIF(TBD_NK_BAO_CAO_KQKD!$A:$A,AR3)-1,"")</f>
        <v/>
      </c>
      <c r="AS2" s="31" t="str">
        <f ca="1">IFERROR(MATCH(AS3,TBD_NK_BAO_CAO_KQKD!$A:$A,0)+COUNTIF(TBD_NK_BAO_CAO_KQKD!$A:$A,AS3)-1,"")</f>
        <v/>
      </c>
      <c r="AT2" s="31" t="str">
        <f ca="1">IFERROR(MATCH(AT3,TBD_NK_BAO_CAO_KQKD!$A:$A,0)+COUNTIF(TBD_NK_BAO_CAO_KQKD!$A:$A,AT3)-1,"")</f>
        <v/>
      </c>
      <c r="AU2" s="31" t="str">
        <f ca="1">IFERROR(MATCH(AU3,TBD_NK_BAO_CAO_KQKD!$A:$A,0)+COUNTIF(TBD_NK_BAO_CAO_KQKD!$A:$A,AU3)-1,"")</f>
        <v/>
      </c>
      <c r="AV2" s="31" t="str">
        <f ca="1">IFERROR(MATCH(AV3,TBD_NK_BAO_CAO_KQKD!$A:$A,0)+COUNTIF(TBD_NK_BAO_CAO_KQKD!$A:$A,AV3)-1,"")</f>
        <v/>
      </c>
      <c r="AW2" s="31" t="str">
        <f ca="1">IFERROR(MATCH(AW3,TBD_NK_BAO_CAO_KQKD!$A:$A,0)+COUNTIF(TBD_NK_BAO_CAO_KQKD!$A:$A,AW3)-1,"")</f>
        <v/>
      </c>
      <c r="AX2" s="31" t="str">
        <f ca="1">IFERROR(MATCH(AX3,TBD_NK_BAO_CAO_KQKD!$A:$A,0)+COUNTIF(TBD_NK_BAO_CAO_KQKD!$A:$A,AX3)-1,"")</f>
        <v/>
      </c>
      <c r="AY2" s="31" t="str">
        <f ca="1">IFERROR(MATCH(AY3,TBD_NK_BAO_CAO_KQKD!$A:$A,0)+COUNTIF(TBD_NK_BAO_CAO_KQKD!$A:$A,AY3)-1,"")</f>
        <v/>
      </c>
      <c r="AZ2" s="31" t="str">
        <f ca="1">IFERROR(MATCH(AZ3,TBD_NK_BAO_CAO_KQKD!$A:$A,0)+COUNTIF(TBD_NK_BAO_CAO_KQKD!$A:$A,AZ3)-1,"")</f>
        <v/>
      </c>
      <c r="BA2" s="31" t="str">
        <f ca="1">IFERROR(MATCH(BA3,TBD_NK_BAO_CAO_KQKD!$A:$A,0)+COUNTIF(TBD_NK_BAO_CAO_KQKD!$A:$A,BA3)-1,"")</f>
        <v/>
      </c>
      <c r="BB2" s="31" t="str">
        <f ca="1">IFERROR(MATCH(BB3,TBD_NK_BAO_CAO_KQKD!$A:$A,0)+COUNTIF(TBD_NK_BAO_CAO_KQKD!$A:$A,BB3)-1,"")</f>
        <v/>
      </c>
      <c r="BC2" s="31" t="str">
        <f ca="1">IFERROR(MATCH(BC3,TBD_NK_BAO_CAO_KQKD!$A:$A,0)+COUNTIF(TBD_NK_BAO_CAO_KQKD!$A:$A,BC3)-1,"")</f>
        <v/>
      </c>
      <c r="BD2" s="31" t="str">
        <f ca="1">IFERROR(MATCH(BD3,TBD_NK_BAO_CAO_KQKD!$A:$A,0)+COUNTIF(TBD_NK_BAO_CAO_KQKD!$A:$A,BD3)-1,"")</f>
        <v/>
      </c>
      <c r="BE2" s="31" t="str">
        <f ca="1">IFERROR(MATCH(BE3,TBD_NK_BAO_CAO_KQKD!$A:$A,0)+COUNTIF(TBD_NK_BAO_CAO_KQKD!$A:$A,BE3)-1,"")</f>
        <v/>
      </c>
      <c r="BF2" s="31" t="str">
        <f ca="1">IFERROR(MATCH(BF3,TBD_NK_BAO_CAO_KQKD!$A:$A,0)+COUNTIF(TBD_NK_BAO_CAO_KQKD!$A:$A,BF3)-1,"")</f>
        <v/>
      </c>
      <c r="BG2" s="31" t="str">
        <f ca="1">IFERROR(MATCH(BG3,TBD_NK_BAO_CAO_KQKD!$A:$A,0)+COUNTIF(TBD_NK_BAO_CAO_KQKD!$A:$A,BG3)-1,"")</f>
        <v/>
      </c>
      <c r="BH2" s="31" t="str">
        <f ca="1">IFERROR(MATCH(BH3,TBD_NK_BAO_CAO_KQKD!$A:$A,0)+COUNTIF(TBD_NK_BAO_CAO_KQKD!$A:$A,BH3)-1,"")</f>
        <v/>
      </c>
      <c r="BI2" s="31" t="str">
        <f ca="1">IFERROR(MATCH(BI3,TBD_NK_BAO_CAO_KQKD!$A:$A,0)+COUNTIF(TBD_NK_BAO_CAO_KQKD!$A:$A,BI3)-1,"")</f>
        <v/>
      </c>
      <c r="BJ2" s="31" t="str">
        <f ca="1">IFERROR(MATCH(BJ3,TBD_NK_BAO_CAO_KQKD!$A:$A,0)+COUNTIF(TBD_NK_BAO_CAO_KQKD!$A:$A,BJ3)-1,"")</f>
        <v/>
      </c>
      <c r="BK2" s="31" t="str">
        <f ca="1">IFERROR(MATCH(BK3,TBD_NK_BAO_CAO_KQKD!$A:$A,0)+COUNTIF(TBD_NK_BAO_CAO_KQKD!$A:$A,BK3)-1,"")</f>
        <v/>
      </c>
      <c r="BL2" s="31" t="str">
        <f ca="1">IFERROR(MATCH(BL3,TBD_NK_BAO_CAO_KQKD!$A:$A,0)+COUNTIF(TBD_NK_BAO_CAO_KQKD!$A:$A,BL3)-1,"")</f>
        <v/>
      </c>
      <c r="BM2" s="31" t="str">
        <f ca="1">IFERROR(MATCH(BM3,TBD_NK_BAO_CAO_KQKD!$A:$A,0)+COUNTIF(TBD_NK_BAO_CAO_KQKD!$A:$A,BM3)-1,"")</f>
        <v/>
      </c>
      <c r="BN2" s="31" t="str">
        <f ca="1">IFERROR(MATCH(BN3,TBD_NK_BAO_CAO_KQKD!$A:$A,0)+COUNTIF(TBD_NK_BAO_CAO_KQKD!$A:$A,BN3)-1,"")</f>
        <v/>
      </c>
      <c r="BO2" s="31" t="str">
        <f ca="1">IFERROR(MATCH(BO3,TBD_NK_BAO_CAO_KQKD!$A:$A,0)+COUNTIF(TBD_NK_BAO_CAO_KQKD!$A:$A,BO3)-1,"")</f>
        <v/>
      </c>
      <c r="BP2" s="31" t="str">
        <f ca="1">IFERROR(MATCH(BP3,TBD_NK_BAO_CAO_KQKD!$A:$A,0)+COUNTIF(TBD_NK_BAO_CAO_KQKD!$A:$A,BP3)-1,"")</f>
        <v/>
      </c>
      <c r="BQ2" s="31" t="str">
        <f ca="1">IFERROR(MATCH(BQ3,TBD_NK_BAO_CAO_KQKD!$A:$A,0)+COUNTIF(TBD_NK_BAO_CAO_KQKD!$A:$A,BQ3)-1,"")</f>
        <v/>
      </c>
      <c r="BR2" s="31" t="str">
        <f ca="1">IFERROR(MATCH(BR3,TBD_NK_BAO_CAO_KQKD!$A:$A,0)+COUNTIF(TBD_NK_BAO_CAO_KQKD!$A:$A,BR3)-1,"")</f>
        <v/>
      </c>
      <c r="BS2" s="31" t="str">
        <f ca="1">IFERROR(MATCH(BS3,TBD_NK_BAO_CAO_KQKD!$A:$A,0)+COUNTIF(TBD_NK_BAO_CAO_KQKD!$A:$A,BS3)-1,"")</f>
        <v/>
      </c>
      <c r="BT2" s="31" t="str">
        <f ca="1">IFERROR(MATCH(BT3,TBD_NK_BAO_CAO_KQKD!$A:$A,0)+COUNTIF(TBD_NK_BAO_CAO_KQKD!$A:$A,BT3)-1,"")</f>
        <v/>
      </c>
      <c r="BU2" s="31" t="str">
        <f ca="1">IFERROR(MATCH(BU3,TBD_NK_BAO_CAO_KQKD!$A:$A,0)+COUNTIF(TBD_NK_BAO_CAO_KQKD!$A:$A,BU3)-1,"")</f>
        <v/>
      </c>
      <c r="BV2" s="31" t="str">
        <f ca="1">IFERROR(MATCH(BV3,TBD_NK_BAO_CAO_KQKD!$A:$A,0)+COUNTIF(TBD_NK_BAO_CAO_KQKD!$A:$A,BV3)-1,"")</f>
        <v/>
      </c>
      <c r="BW2" s="31" t="str">
        <f ca="1">IFERROR(MATCH(BW3,TBD_NK_BAO_CAO_KQKD!$A:$A,0)+COUNTIF(TBD_NK_BAO_CAO_KQKD!$A:$A,BW3)-1,"")</f>
        <v/>
      </c>
      <c r="BX2" s="31" t="str">
        <f ca="1">IFERROR(MATCH(BX3,TBD_NK_BAO_CAO_KQKD!$A:$A,0)+COUNTIF(TBD_NK_BAO_CAO_KQKD!$A:$A,BX3)-1,"")</f>
        <v/>
      </c>
      <c r="BY2" s="31" t="str">
        <f ca="1">IFERROR(MATCH(BY3,TBD_NK_BAO_CAO_KQKD!$A:$A,0)+COUNTIF(TBD_NK_BAO_CAO_KQKD!$A:$A,BY3)-1,"")</f>
        <v/>
      </c>
      <c r="BZ2" s="31" t="str">
        <f ca="1">IFERROR(MATCH(BZ3,TBD_NK_BAO_CAO_KQKD!$A:$A,0)+COUNTIF(TBD_NK_BAO_CAO_KQKD!$A:$A,BZ3)-1,"")</f>
        <v/>
      </c>
      <c r="CA2" s="31" t="str">
        <f ca="1">IFERROR(MATCH(CA3,TBD_NK_BAO_CAO_KQKD!$A:$A,0)+COUNTIF(TBD_NK_BAO_CAO_KQKD!$A:$A,CA3)-1,"")</f>
        <v/>
      </c>
      <c r="CB2" s="31" t="str">
        <f ca="1">IFERROR(MATCH(CB3,TBD_NK_BAO_CAO_KQKD!$A:$A,0)+COUNTIF(TBD_NK_BAO_CAO_KQKD!$A:$A,CB3)-1,"")</f>
        <v/>
      </c>
      <c r="CC2" s="31" t="str">
        <f ca="1">IFERROR(MATCH(CC3,TBD_NK_BAO_CAO_KQKD!$A:$A,0)+COUNTIF(TBD_NK_BAO_CAO_KQKD!$A:$A,CC3)-1,"")</f>
        <v/>
      </c>
      <c r="CD2" s="31" t="str">
        <f ca="1">IFERROR(MATCH(CD3,TBD_NK_BAO_CAO_KQKD!$A:$A,0)+COUNTIF(TBD_NK_BAO_CAO_KQKD!$A:$A,CD3)-1,"")</f>
        <v/>
      </c>
      <c r="CE2" s="31" t="str">
        <f ca="1">IFERROR(MATCH(CE3,TBD_NK_BAO_CAO_KQKD!$A:$A,0)+COUNTIF(TBD_NK_BAO_CAO_KQKD!$A:$A,CE3)-1,"")</f>
        <v/>
      </c>
      <c r="CF2" s="31" t="str">
        <f ca="1">IFERROR(MATCH(CF3,TBD_NK_BAO_CAO_KQKD!$A:$A,0)+COUNTIF(TBD_NK_BAO_CAO_KQKD!$A:$A,CF3)-1,"")</f>
        <v/>
      </c>
      <c r="CG2" s="31" t="str">
        <f ca="1">IFERROR(MATCH(CG3,TBD_NK_BAO_CAO_KQKD!$A:$A,0)+COUNTIF(TBD_NK_BAO_CAO_KQKD!$A:$A,CG3)-1,"")</f>
        <v/>
      </c>
      <c r="CH2" s="31" t="str">
        <f ca="1">IFERROR(MATCH(CH3,TBD_NK_BAO_CAO_KQKD!$A:$A,0)+COUNTIF(TBD_NK_BAO_CAO_KQKD!$A:$A,CH3)-1,"")</f>
        <v/>
      </c>
      <c r="CI2" s="31" t="str">
        <f ca="1">IFERROR(MATCH(CI3,TBD_NK_BAO_CAO_KQKD!$A:$A,0)+COUNTIF(TBD_NK_BAO_CAO_KQKD!$A:$A,CI3)-1,"")</f>
        <v/>
      </c>
      <c r="CJ2" s="31" t="str">
        <f ca="1">IFERROR(MATCH(CJ3,TBD_NK_BAO_CAO_KQKD!$A:$A,0)+COUNTIF(TBD_NK_BAO_CAO_KQKD!$A:$A,CJ3)-1,"")</f>
        <v/>
      </c>
      <c r="CK2" s="31" t="str">
        <f ca="1">IFERROR(MATCH(CK3,TBD_NK_BAO_CAO_KQKD!$A:$A,0)+COUNTIF(TBD_NK_BAO_CAO_KQKD!$A:$A,CK3)-1,"")</f>
        <v/>
      </c>
      <c r="CL2" s="31" t="str">
        <f ca="1">IFERROR(MATCH(CL3,TBD_NK_BAO_CAO_KQKD!$A:$A,0)+COUNTIF(TBD_NK_BAO_CAO_KQKD!$A:$A,CL3)-1,"")</f>
        <v/>
      </c>
      <c r="CM2" s="31" t="str">
        <f ca="1">IFERROR(MATCH(CM3,TBD_NK_BAO_CAO_KQKD!$A:$A,0)+COUNTIF(TBD_NK_BAO_CAO_KQKD!$A:$A,CM3)-1,"")</f>
        <v/>
      </c>
      <c r="CN2" s="31" t="str">
        <f ca="1">IFERROR(MATCH(CN3,TBD_NK_BAO_CAO_KQKD!$A:$A,0)+COUNTIF(TBD_NK_BAO_CAO_KQKD!$A:$A,CN3)-1,"")</f>
        <v/>
      </c>
      <c r="CO2" s="31" t="str">
        <f ca="1">IFERROR(MATCH(CO3,TBD_NK_BAO_CAO_KQKD!$A:$A,0)+COUNTIF(TBD_NK_BAO_CAO_KQKD!$A:$A,CO3)-1,"")</f>
        <v/>
      </c>
      <c r="CP2" s="31" t="str">
        <f ca="1">IFERROR(MATCH(CP3,TBD_NK_BAO_CAO_KQKD!$A:$A,0)+COUNTIF(TBD_NK_BAO_CAO_KQKD!$A:$A,CP3)-1,"")</f>
        <v/>
      </c>
      <c r="CQ2" s="31" t="str">
        <f ca="1">IFERROR(MATCH(CQ3,TBD_NK_BAO_CAO_KQKD!$A:$A,0)+COUNTIF(TBD_NK_BAO_CAO_KQKD!$A:$A,CQ3)-1,"")</f>
        <v/>
      </c>
      <c r="CR2" s="31" t="str">
        <f ca="1">IFERROR(MATCH(CR3,TBD_NK_BAO_CAO_KQKD!$A:$A,0)+COUNTIF(TBD_NK_BAO_CAO_KQKD!$A:$A,CR3)-1,"")</f>
        <v/>
      </c>
      <c r="CS2" s="31" t="str">
        <f ca="1">IFERROR(MATCH(CS3,TBD_NK_BAO_CAO_KQKD!$A:$A,0)+COUNTIF(TBD_NK_BAO_CAO_KQKD!$A:$A,CS3)-1,"")</f>
        <v/>
      </c>
      <c r="CT2" s="31" t="str">
        <f ca="1">IFERROR(MATCH(CT3,TBD_NK_BAO_CAO_KQKD!$A:$A,0)+COUNTIF(TBD_NK_BAO_CAO_KQKD!$A:$A,CT3)-1,"")</f>
        <v/>
      </c>
      <c r="CU2" s="31" t="str">
        <f ca="1">IFERROR(MATCH(CU3,TBD_NK_BAO_CAO_KQKD!$A:$A,0)+COUNTIF(TBD_NK_BAO_CAO_KQKD!$A:$A,CU3)-1,"")</f>
        <v/>
      </c>
      <c r="CV2" s="31" t="str">
        <f ca="1">IFERROR(MATCH(CV3,TBD_NK_BAO_CAO_KQKD!$A:$A,0)+COUNTIF(TBD_NK_BAO_CAO_KQKD!$A:$A,CV3)-1,"")</f>
        <v/>
      </c>
      <c r="CW2" s="31" t="str">
        <f ca="1">IFERROR(MATCH(CW3,TBD_NK_BAO_CAO_KQKD!$A:$A,0)+COUNTIF(TBD_NK_BAO_CAO_KQKD!$A:$A,CW3)-1,"")</f>
        <v/>
      </c>
      <c r="CX2" s="31" t="str">
        <f ca="1">IFERROR(MATCH(CX3,TBD_NK_BAO_CAO_KQKD!$A:$A,0)+COUNTIF(TBD_NK_BAO_CAO_KQKD!$A:$A,CX3)-1,"")</f>
        <v/>
      </c>
      <c r="CY2" s="31" t="str">
        <f ca="1">IFERROR(MATCH(CY3,TBD_NK_BAO_CAO_KQKD!$A:$A,0)+COUNTIF(TBD_NK_BAO_CAO_KQKD!$A:$A,CY3)-1,"")</f>
        <v/>
      </c>
      <c r="CZ2" s="31" t="str">
        <f ca="1">IFERROR(MATCH(CZ3,TBD_NK_BAO_CAO_KQKD!$A:$A,0)+COUNTIF(TBD_NK_BAO_CAO_KQKD!$A:$A,CZ3)-1,"")</f>
        <v/>
      </c>
      <c r="DA2" s="31" t="str">
        <f ca="1">IFERROR(MATCH(DA3,TBD_NK_BAO_CAO_KQKD!$A:$A,0)+COUNTIF(TBD_NK_BAO_CAO_KQKD!$A:$A,DA3)-1,"")</f>
        <v/>
      </c>
      <c r="DB2" s="31" t="str">
        <f ca="1">IFERROR(MATCH(DB3,TBD_NK_BAO_CAO_KQKD!$A:$A,0)+COUNTIF(TBD_NK_BAO_CAO_KQKD!$A:$A,DB3)-1,"")</f>
        <v/>
      </c>
      <c r="DC2" s="31" t="str">
        <f ca="1">IFERROR(MATCH(DC3,TBD_NK_BAO_CAO_KQKD!$A:$A,0)+COUNTIF(TBD_NK_BAO_CAO_KQKD!$A:$A,DC3)-1,"")</f>
        <v/>
      </c>
      <c r="DD2" s="31" t="str">
        <f ca="1">IFERROR(MATCH(DD3,TBD_NK_BAO_CAO_KQKD!$A:$A,0)+COUNTIF(TBD_NK_BAO_CAO_KQKD!$A:$A,DD3)-1,"")</f>
        <v/>
      </c>
      <c r="DE2" s="31" t="str">
        <f ca="1">IFERROR(MATCH(DE3,TBD_NK_BAO_CAO_KQKD!$A:$A,0)+COUNTIF(TBD_NK_BAO_CAO_KQKD!$A:$A,DE3)-1,"")</f>
        <v/>
      </c>
      <c r="DF2" s="31" t="str">
        <f ca="1">IFERROR(MATCH(DF3,TBD_NK_BAO_CAO_KQKD!$A:$A,0)+COUNTIF(TBD_NK_BAO_CAO_KQKD!$A:$A,DF3)-1,"")</f>
        <v/>
      </c>
      <c r="DG2" s="31" t="str">
        <f ca="1">IFERROR(MATCH(DG3,TBD_NK_BAO_CAO_KQKD!$A:$A,0)+COUNTIF(TBD_NK_BAO_CAO_KQKD!$A:$A,DG3)-1,"")</f>
        <v/>
      </c>
      <c r="DH2" s="31" t="str">
        <f ca="1">IFERROR(MATCH(DH3,TBD_NK_BAO_CAO_KQKD!$A:$A,0)+COUNTIF(TBD_NK_BAO_CAO_KQKD!$A:$A,DH3)-1,"")</f>
        <v/>
      </c>
      <c r="DI2" s="31" t="str">
        <f ca="1">IFERROR(MATCH(DI3,TBD_NK_BAO_CAO_KQKD!$A:$A,0)+COUNTIF(TBD_NK_BAO_CAO_KQKD!$A:$A,DI3)-1,"")</f>
        <v/>
      </c>
      <c r="DJ2" s="31" t="str">
        <f ca="1">IFERROR(MATCH(DJ3,TBD_NK_BAO_CAO_KQKD!$A:$A,0)+COUNTIF(TBD_NK_BAO_CAO_KQKD!$A:$A,DJ3)-1,"")</f>
        <v/>
      </c>
      <c r="DK2" s="31" t="str">
        <f ca="1">IFERROR(MATCH(DK3,TBD_NK_BAO_CAO_KQKD!$A:$A,0)+COUNTIF(TBD_NK_BAO_CAO_KQKD!$A:$A,DK3)-1,"")</f>
        <v/>
      </c>
      <c r="DL2" s="31" t="str">
        <f ca="1">IFERROR(MATCH(DL3,TBD_NK_BAO_CAO_KQKD!$A:$A,0)+COUNTIF(TBD_NK_BAO_CAO_KQKD!$A:$A,DL3)-1,"")</f>
        <v/>
      </c>
      <c r="DM2" s="31" t="str">
        <f ca="1">IFERROR(MATCH(DM3,TBD_NK_BAO_CAO_KQKD!$A:$A,0)+COUNTIF(TBD_NK_BAO_CAO_KQKD!$A:$A,DM3)-1,"")</f>
        <v/>
      </c>
      <c r="DN2" s="31" t="str">
        <f ca="1">IFERROR(MATCH(DN3,TBD_NK_BAO_CAO_KQKD!$A:$A,0)+COUNTIF(TBD_NK_BAO_CAO_KQKD!$A:$A,DN3)-1,"")</f>
        <v/>
      </c>
      <c r="DO2" s="31" t="str">
        <f ca="1">IFERROR(MATCH(DO3,TBD_NK_BAO_CAO_KQKD!$A:$A,0)+COUNTIF(TBD_NK_BAO_CAO_KQKD!$A:$A,DO3)-1,"")</f>
        <v/>
      </c>
      <c r="DP2" s="31" t="str">
        <f ca="1">IFERROR(MATCH(DP3,TBD_NK_BAO_CAO_KQKD!$A:$A,0)+COUNTIF(TBD_NK_BAO_CAO_KQKD!$A:$A,DP3)-1,"")</f>
        <v/>
      </c>
      <c r="DQ2" s="31" t="str">
        <f ca="1">IFERROR(MATCH(DQ3,TBD_NK_BAO_CAO_KQKD!$A:$A,0)+COUNTIF(TBD_NK_BAO_CAO_KQKD!$A:$A,DQ3)-1,"")</f>
        <v/>
      </c>
      <c r="DR2" s="31" t="str">
        <f ca="1">IFERROR(MATCH(DR3,TBD_NK_BAO_CAO_KQKD!$A:$A,0)+COUNTIF(TBD_NK_BAO_CAO_KQKD!$A:$A,DR3)-1,"")</f>
        <v/>
      </c>
      <c r="DS2" s="31" t="str">
        <f ca="1">IFERROR(MATCH(DS3,TBD_NK_BAO_CAO_KQKD!$A:$A,0)+COUNTIF(TBD_NK_BAO_CAO_KQKD!$A:$A,DS3)-1,"")</f>
        <v/>
      </c>
      <c r="DT2" s="31" t="str">
        <f ca="1">IFERROR(MATCH(DT3,TBD_NK_BAO_CAO_KQKD!$A:$A,0)+COUNTIF(TBD_NK_BAO_CAO_KQKD!$A:$A,DT3)-1,"")</f>
        <v/>
      </c>
      <c r="DU2" s="31" t="str">
        <f ca="1">IFERROR(MATCH(DU3,TBD_NK_BAO_CAO_KQKD!$A:$A,0)+COUNTIF(TBD_NK_BAO_CAO_KQKD!$A:$A,DU3)-1,"")</f>
        <v/>
      </c>
      <c r="DV2" s="31" t="str">
        <f ca="1">IFERROR(MATCH(DV3,TBD_NK_BAO_CAO_KQKD!$A:$A,0)+COUNTIF(TBD_NK_BAO_CAO_KQKD!$A:$A,DV3)-1,"")</f>
        <v/>
      </c>
      <c r="DW2" s="31" t="str">
        <f ca="1">IFERROR(MATCH(DW3,TBD_NK_BAO_CAO_KQKD!$A:$A,0)+COUNTIF(TBD_NK_BAO_CAO_KQKD!$A:$A,DW3)-1,"")</f>
        <v/>
      </c>
      <c r="DX2" s="31" t="str">
        <f ca="1">IFERROR(MATCH(DX3,TBD_NK_BAO_CAO_KQKD!$A:$A,0)+COUNTIF(TBD_NK_BAO_CAO_KQKD!$A:$A,DX3)-1,"")</f>
        <v/>
      </c>
      <c r="DY2" s="31" t="str">
        <f ca="1">IFERROR(MATCH(DY3,TBD_NK_BAO_CAO_KQKD!$A:$A,0)+COUNTIF(TBD_NK_BAO_CAO_KQKD!$A:$A,DY3)-1,"")</f>
        <v/>
      </c>
      <c r="DZ2" s="31" t="str">
        <f ca="1">IFERROR(MATCH(DZ3,TBD_NK_BAO_CAO_KQKD!$A:$A,0)+COUNTIF(TBD_NK_BAO_CAO_KQKD!$A:$A,DZ3)-1,"")</f>
        <v/>
      </c>
      <c r="EA2" s="31" t="str">
        <f ca="1">IFERROR(MATCH(EA3,TBD_NK_BAO_CAO_KQKD!$A:$A,0)+COUNTIF(TBD_NK_BAO_CAO_KQKD!$A:$A,EA3)-1,"")</f>
        <v/>
      </c>
      <c r="EB2" s="31" t="str">
        <f ca="1">IFERROR(MATCH(EB3,TBD_NK_BAO_CAO_KQKD!$A:$A,0)+COUNTIF(TBD_NK_BAO_CAO_KQKD!$A:$A,EB3)-1,"")</f>
        <v/>
      </c>
      <c r="EC2" s="31" t="str">
        <f ca="1">IFERROR(MATCH(EC3,TBD_NK_BAO_CAO_KQKD!$A:$A,0)+COUNTIF(TBD_NK_BAO_CAO_KQKD!$A:$A,EC3)-1,"")</f>
        <v/>
      </c>
      <c r="ED2" s="31" t="str">
        <f ca="1">IFERROR(MATCH(ED3,TBD_NK_BAO_CAO_KQKD!$A:$A,0)+COUNTIF(TBD_NK_BAO_CAO_KQKD!$A:$A,ED3)-1,"")</f>
        <v/>
      </c>
      <c r="EE2" s="31" t="str">
        <f ca="1">IFERROR(MATCH(EE3,TBD_NK_BAO_CAO_KQKD!$A:$A,0)+COUNTIF(TBD_NK_BAO_CAO_KQKD!$A:$A,EE3)-1,"")</f>
        <v/>
      </c>
      <c r="EF2" s="31" t="str">
        <f ca="1">IFERROR(MATCH(EF3,TBD_NK_BAO_CAO_KQKD!$A:$A,0)+COUNTIF(TBD_NK_BAO_CAO_KQKD!$A:$A,EF3)-1,"")</f>
        <v/>
      </c>
      <c r="EG2" s="31" t="str">
        <f ca="1">IFERROR(MATCH(EG3,TBD_NK_BAO_CAO_KQKD!$A:$A,0)+COUNTIF(TBD_NK_BAO_CAO_KQKD!$A:$A,EG3)-1,"")</f>
        <v/>
      </c>
      <c r="EH2" s="31" t="str">
        <f ca="1">IFERROR(MATCH(EH3,TBD_NK_BAO_CAO_KQKD!$A:$A,0)+COUNTIF(TBD_NK_BAO_CAO_KQKD!$A:$A,EH3)-1,"")</f>
        <v/>
      </c>
      <c r="EI2" s="31" t="str">
        <f ca="1">IFERROR(MATCH(EI3,TBD_NK_BAO_CAO_KQKD!$A:$A,0)+COUNTIF(TBD_NK_BAO_CAO_KQKD!$A:$A,EI3)-1,"")</f>
        <v/>
      </c>
      <c r="EJ2" s="31" t="str">
        <f ca="1">IFERROR(MATCH(EJ3,TBD_NK_BAO_CAO_KQKD!$A:$A,0)+COUNTIF(TBD_NK_BAO_CAO_KQKD!$A:$A,EJ3)-1,"")</f>
        <v/>
      </c>
      <c r="EK2" s="31" t="str">
        <f ca="1">IFERROR(MATCH(EK3,TBD_NK_BAO_CAO_KQKD!$A:$A,0)+COUNTIF(TBD_NK_BAO_CAO_KQKD!$A:$A,EK3)-1,"")</f>
        <v/>
      </c>
      <c r="EL2" s="31" t="str">
        <f ca="1">IFERROR(MATCH(EL3,TBD_NK_BAO_CAO_KQKD!$A:$A,0)+COUNTIF(TBD_NK_BAO_CAO_KQKD!$A:$A,EL3)-1,"")</f>
        <v/>
      </c>
      <c r="EM2" s="31" t="str">
        <f ca="1">IFERROR(MATCH(EM3,TBD_NK_BAO_CAO_KQKD!$A:$A,0)+COUNTIF(TBD_NK_BAO_CAO_KQKD!$A:$A,EM3)-1,"")</f>
        <v/>
      </c>
      <c r="EN2" s="31" t="str">
        <f ca="1">IFERROR(MATCH(EN3,TBD_NK_BAO_CAO_KQKD!$A:$A,0)+COUNTIF(TBD_NK_BAO_CAO_KQKD!$A:$A,EN3)-1,"")</f>
        <v/>
      </c>
      <c r="EO2" s="31" t="str">
        <f ca="1">IFERROR(MATCH(EO3,TBD_NK_BAO_CAO_KQKD!$A:$A,0)+COUNTIF(TBD_NK_BAO_CAO_KQKD!$A:$A,EO3)-1,"")</f>
        <v/>
      </c>
      <c r="EP2" s="31" t="str">
        <f ca="1">IFERROR(MATCH(EP3,TBD_NK_BAO_CAO_KQKD!$A:$A,0)+COUNTIF(TBD_NK_BAO_CAO_KQKD!$A:$A,EP3)-1,"")</f>
        <v/>
      </c>
      <c r="EQ2" s="31" t="str">
        <f ca="1">IFERROR(MATCH(EQ3,TBD_NK_BAO_CAO_KQKD!$A:$A,0)+COUNTIF(TBD_NK_BAO_CAO_KQKD!$A:$A,EQ3)-1,"")</f>
        <v/>
      </c>
      <c r="ER2" s="31">
        <f ca="1">IFERROR(MATCH(ER3,TBD_NK_BAO_CAO_KQKD!$A:$A,0)+COUNTIF(TBD_NK_BAO_CAO_KQKD!$A:$A,ER3)-1,"")</f>
        <v>3</v>
      </c>
      <c r="ES2" s="31">
        <f ca="1">IFERROR(MATCH(ES3,TBD_NK_BAO_CAO_KQKD!$A:$A,0)+COUNTIF(TBD_NK_BAO_CAO_KQKD!$A:$A,ES3)-1,"")</f>
        <v>6</v>
      </c>
      <c r="ET2" s="31">
        <f ca="1">IFERROR(MATCH(ET3,TBD_NK_BAO_CAO_KQKD!$A:$A,0)+COUNTIF(TBD_NK_BAO_CAO_KQKD!$A:$A,ET3)-1,"")</f>
        <v>8</v>
      </c>
      <c r="EU2" s="31">
        <f ca="1">IFERROR(MATCH(EU3,TBD_NK_BAO_CAO_KQKD!$A:$A,0)+COUNTIF(TBD_NK_BAO_CAO_KQKD!$A:$A,EU3)-1,"")</f>
        <v>11</v>
      </c>
      <c r="EV2" s="31">
        <f ca="1">IFERROR(MATCH(EV3,TBD_NK_BAO_CAO_KQKD!$A:$A,0)+COUNTIF(TBD_NK_BAO_CAO_KQKD!$A:$A,EV3)-1,"")</f>
        <v>13</v>
      </c>
      <c r="EW2" s="31" t="str">
        <f ca="1">IFERROR(MATCH(EW3,TBD_NK_BAO_CAO_KQKD!$A:$A,0)+COUNTIF(TBD_NK_BAO_CAO_KQKD!$A:$A,EW3)-1,"")</f>
        <v/>
      </c>
      <c r="EX2" s="31">
        <f ca="1">IFERROR(MATCH(EX3,TBD_NK_BAO_CAO_KQKD!$A:$A,0)+COUNTIF(TBD_NK_BAO_CAO_KQKD!$A:$A,EX3)-1,"")</f>
        <v>15</v>
      </c>
      <c r="EY2" s="31">
        <f ca="1">IFERROR(MATCH(EY3,TBD_NK_BAO_CAO_KQKD!$A:$A,0)+COUNTIF(TBD_NK_BAO_CAO_KQKD!$A:$A,EY3)-1,"")</f>
        <v>16</v>
      </c>
      <c r="EZ2" s="31">
        <f ca="1">IFERROR(MATCH(EZ3,TBD_NK_BAO_CAO_KQKD!$A:$A,0)+COUNTIF(TBD_NK_BAO_CAO_KQKD!$A:$A,EZ3)-1,"")</f>
        <v>18</v>
      </c>
      <c r="FA2" s="31">
        <f ca="1">IFERROR(MATCH(FA3,TBD_NK_BAO_CAO_KQKD!$A:$A,0)+COUNTIF(TBD_NK_BAO_CAO_KQKD!$A:$A,FA3)-1,"")</f>
        <v>20</v>
      </c>
      <c r="FB2" s="31">
        <f ca="1">IFERROR(MATCH(FB3,TBD_NK_BAO_CAO_KQKD!$A:$A,0)+COUNTIF(TBD_NK_BAO_CAO_KQKD!$A:$A,FB3)-1,"")</f>
        <v>22</v>
      </c>
      <c r="FC2" s="31">
        <f ca="1">IFERROR(MATCH(FC3,TBD_NK_BAO_CAO_KQKD!$A:$A,0)+COUNTIF(TBD_NK_BAO_CAO_KQKD!$A:$A,FC3)-1,"")</f>
        <v>23</v>
      </c>
      <c r="FD2" s="31" t="str">
        <f ca="1">IFERROR(MATCH(FD3,TBD_NK_BAO_CAO_KQKD!$A:$A,0)+COUNTIF(TBD_NK_BAO_CAO_KQKD!$A:$A,FD3)-1,"")</f>
        <v/>
      </c>
      <c r="FE2" s="31">
        <f ca="1">IFERROR(MATCH(FE3,TBD_NK_BAO_CAO_KQKD!$A:$A,0)+COUNTIF(TBD_NK_BAO_CAO_KQKD!$A:$A,FE3)-1,"")</f>
        <v>24</v>
      </c>
      <c r="FF2" s="31">
        <f ca="1">IFERROR(MATCH(FF3,TBD_NK_BAO_CAO_KQKD!$A:$A,0)+COUNTIF(TBD_NK_BAO_CAO_KQKD!$A:$A,FF3)-1,"")</f>
        <v>26</v>
      </c>
      <c r="FG2" s="31">
        <f ca="1">IFERROR(MATCH(FG3,TBD_NK_BAO_CAO_KQKD!$A:$A,0)+COUNTIF(TBD_NK_BAO_CAO_KQKD!$A:$A,FG3)-1,"")</f>
        <v>27</v>
      </c>
      <c r="FH2" s="31">
        <f ca="1">IFERROR(MATCH(FH3,TBD_NK_BAO_CAO_KQKD!$A:$A,0)+COUNTIF(TBD_NK_BAO_CAO_KQKD!$A:$A,FH3)-1,"")</f>
        <v>29</v>
      </c>
      <c r="FI2" s="31">
        <f ca="1">IFERROR(MATCH(FI3,TBD_NK_BAO_CAO_KQKD!$A:$A,0)+COUNTIF(TBD_NK_BAO_CAO_KQKD!$A:$A,FI3)-1,"")</f>
        <v>31</v>
      </c>
      <c r="FJ2" s="31">
        <f ca="1">IFERROR(MATCH(FJ3,TBD_NK_BAO_CAO_KQKD!$A:$A,0)+COUNTIF(TBD_NK_BAO_CAO_KQKD!$A:$A,FJ3)-1,"")</f>
        <v>33</v>
      </c>
      <c r="FK2" s="31" t="str">
        <f ca="1">IFERROR(MATCH(FK3,TBD_NK_BAO_CAO_KQKD!$A:$A,0)+COUNTIF(TBD_NK_BAO_CAO_KQKD!$A:$A,FK3)-1,"")</f>
        <v/>
      </c>
      <c r="FL2" s="31">
        <f ca="1">IFERROR(MATCH(FL3,TBD_NK_BAO_CAO_KQKD!$A:$A,0)+COUNTIF(TBD_NK_BAO_CAO_KQKD!$A:$A,FL3)-1,"")</f>
        <v>38</v>
      </c>
      <c r="FM2" s="31">
        <f ca="1">IFERROR(MATCH(FM3,TBD_NK_BAO_CAO_KQKD!$A:$A,0)+COUNTIF(TBD_NK_BAO_CAO_KQKD!$A:$A,FM3)-1,"")</f>
        <v>40</v>
      </c>
      <c r="FN2" s="31">
        <f ca="1">IFERROR(MATCH(FN3,TBD_NK_BAO_CAO_KQKD!$A:$A,0)+COUNTIF(TBD_NK_BAO_CAO_KQKD!$A:$A,FN3)-1,"")</f>
        <v>42</v>
      </c>
      <c r="FO2" s="31">
        <f ca="1">IFERROR(MATCH(FO3,TBD_NK_BAO_CAO_KQKD!$A:$A,0)+COUNTIF(TBD_NK_BAO_CAO_KQKD!$A:$A,FO3)-1,"")</f>
        <v>43</v>
      </c>
      <c r="FP2" s="31">
        <f ca="1">IFERROR(MATCH(FP3,TBD_NK_BAO_CAO_KQKD!$A:$A,0)+COUNTIF(TBD_NK_BAO_CAO_KQKD!$A:$A,FP3)-1,"")</f>
        <v>45</v>
      </c>
      <c r="FQ2" s="31">
        <f ca="1">IFERROR(MATCH(FQ3,TBD_NK_BAO_CAO_KQKD!$A:$A,0)+COUNTIF(TBD_NK_BAO_CAO_KQKD!$A:$A,FQ3)-1,"")</f>
        <v>46</v>
      </c>
      <c r="FR2" s="31" t="str">
        <f ca="1">IFERROR(MATCH(FR3,TBD_NK_BAO_CAO_KQKD!$A:$A,0)+COUNTIF(TBD_NK_BAO_CAO_KQKD!$A:$A,FR3)-1,"")</f>
        <v/>
      </c>
      <c r="FS2" s="31">
        <f ca="1">IFERROR(MATCH(FS3,TBD_NK_BAO_CAO_KQKD!$A:$A,0)+COUNTIF(TBD_NK_BAO_CAO_KQKD!$A:$A,FS3)-1,"")</f>
        <v>48</v>
      </c>
      <c r="FT2" s="31">
        <f ca="1">IFERROR(MATCH(FT3,TBD_NK_BAO_CAO_KQKD!$A:$A,0)+COUNTIF(TBD_NK_BAO_CAO_KQKD!$A:$A,FT3)-1,"")</f>
        <v>49</v>
      </c>
      <c r="FU2" s="31">
        <f ca="1">IFERROR(MATCH(FU3,TBD_NK_BAO_CAO_KQKD!$A:$A,0)+COUNTIF(TBD_NK_BAO_CAO_KQKD!$A:$A,FU3)-1,"")</f>
        <v>51</v>
      </c>
      <c r="FV2" s="31">
        <f ca="1">IFERROR(MATCH(FV3,TBD_NK_BAO_CAO_KQKD!$A:$A,0)+COUNTIF(TBD_NK_BAO_CAO_KQKD!$A:$A,FV3)-1,"")</f>
        <v>53</v>
      </c>
      <c r="FW2" s="31">
        <f ca="1">IFERROR(MATCH(FW3,TBD_NK_BAO_CAO_KQKD!$A:$A,0)+COUNTIF(TBD_NK_BAO_CAO_KQKD!$A:$A,FW3)-1,"")</f>
        <v>54</v>
      </c>
      <c r="FX2" s="31">
        <f ca="1">IFERROR(MATCH(FX3,TBD_NK_BAO_CAO_KQKD!$A:$A,0)+COUNTIF(TBD_NK_BAO_CAO_KQKD!$A:$A,FX3)-1,"")</f>
        <v>56</v>
      </c>
      <c r="FY2" s="31" t="str">
        <f ca="1">IFERROR(MATCH(FY3,TBD_NK_BAO_CAO_KQKD!$A:$A,0)+COUNTIF(TBD_NK_BAO_CAO_KQKD!$A:$A,FY3)-1,"")</f>
        <v/>
      </c>
      <c r="FZ2" s="31">
        <f ca="1">IFERROR(MATCH(FZ3,TBD_NK_BAO_CAO_KQKD!$A:$A,0)+COUNTIF(TBD_NK_BAO_CAO_KQKD!$A:$A,FZ3)-1,"")</f>
        <v>57</v>
      </c>
      <c r="GA2" s="31">
        <f ca="1">IFERROR(MATCH(GA3,TBD_NK_BAO_CAO_KQKD!$A:$A,0)+COUNTIF(TBD_NK_BAO_CAO_KQKD!$A:$A,GA3)-1,"")</f>
        <v>59</v>
      </c>
      <c r="GB2" s="31">
        <f ca="1">IFERROR(MATCH(GB3,TBD_NK_BAO_CAO_KQKD!$A:$A,0)+COUNTIF(TBD_NK_BAO_CAO_KQKD!$A:$A,GB3)-1,"")</f>
        <v>61</v>
      </c>
      <c r="GC2" s="31">
        <f ca="1">IFERROR(MATCH(GC3,TBD_NK_BAO_CAO_KQKD!$A:$A,0)+COUNTIF(TBD_NK_BAO_CAO_KQKD!$A:$A,GC3)-1,"")</f>
        <v>63</v>
      </c>
      <c r="GD2" s="31">
        <f ca="1">IFERROR(MATCH(GD3,TBD_NK_BAO_CAO_KQKD!$A:$A,0)+COUNTIF(TBD_NK_BAO_CAO_KQKD!$A:$A,GD3)-1,"")</f>
        <v>65</v>
      </c>
      <c r="GE2" s="31">
        <f ca="1">IFERROR(MATCH(GE3,TBD_NK_BAO_CAO_KQKD!$A:$A,0)+COUNTIF(TBD_NK_BAO_CAO_KQKD!$A:$A,GE3)-1,"")</f>
        <v>67</v>
      </c>
      <c r="GF2" s="31" t="str">
        <f ca="1">IFERROR(MATCH(GF3,TBD_NK_BAO_CAO_KQKD!$A:$A,0)+COUNTIF(TBD_NK_BAO_CAO_KQKD!$A:$A,GF3)-1,"")</f>
        <v/>
      </c>
      <c r="GG2" s="31">
        <f ca="1">IFERROR(MATCH(GG3,TBD_NK_BAO_CAO_KQKD!$A:$A,0)+COUNTIF(TBD_NK_BAO_CAO_KQKD!$A:$A,GG3)-1,"")</f>
        <v>69</v>
      </c>
      <c r="GH2" s="31">
        <f ca="1">IFERROR(MATCH(GH3,TBD_NK_BAO_CAO_KQKD!$A:$A,0)+COUNTIF(TBD_NK_BAO_CAO_KQKD!$A:$A,GH3)-1,"")</f>
        <v>71</v>
      </c>
      <c r="GI2" s="31">
        <f ca="1">IFERROR(MATCH(GI3,TBD_NK_BAO_CAO_KQKD!$A:$A,0)+COUNTIF(TBD_NK_BAO_CAO_KQKD!$A:$A,GI3)-1,"")</f>
        <v>73</v>
      </c>
      <c r="GJ2" s="31">
        <f ca="1">IFERROR(MATCH(GJ3,TBD_NK_BAO_CAO_KQKD!$A:$A,0)+COUNTIF(TBD_NK_BAO_CAO_KQKD!$A:$A,GJ3)-1,"")</f>
        <v>74</v>
      </c>
      <c r="GK2" s="31">
        <f ca="1">IFERROR(MATCH(GK3,TBD_NK_BAO_CAO_KQKD!$A:$A,0)+COUNTIF(TBD_NK_BAO_CAO_KQKD!$A:$A,GK3)-1,"")</f>
        <v>75</v>
      </c>
      <c r="GL2" s="31">
        <f ca="1">IFERROR(MATCH(GL3,TBD_NK_BAO_CAO_KQKD!$A:$A,0)+COUNTIF(TBD_NK_BAO_CAO_KQKD!$A:$A,GL3)-1,"")</f>
        <v>76</v>
      </c>
      <c r="GM2" s="31" t="str">
        <f ca="1">IFERROR(MATCH(GM3,TBD_NK_BAO_CAO_KQKD!$A:$A,0)+COUNTIF(TBD_NK_BAO_CAO_KQKD!$A:$A,GM3)-1,"")</f>
        <v/>
      </c>
      <c r="GN2" s="31">
        <f ca="1">IFERROR(MATCH(GN3,TBD_NK_BAO_CAO_KQKD!$A:$A,0)+COUNTIF(TBD_NK_BAO_CAO_KQKD!$A:$A,GN3)-1,"")</f>
        <v>77</v>
      </c>
      <c r="GO2" s="31">
        <f ca="1">IFERROR(MATCH(GO3,TBD_NK_BAO_CAO_KQKD!$A:$A,0)+COUNTIF(TBD_NK_BAO_CAO_KQKD!$A:$A,GO3)-1,"")</f>
        <v>78</v>
      </c>
      <c r="GP2" s="31">
        <f ca="1">IFERROR(MATCH(GP3,TBD_NK_BAO_CAO_KQKD!$A:$A,0)+COUNTIF(TBD_NK_BAO_CAO_KQKD!$A:$A,GP3)-1,"")</f>
        <v>80</v>
      </c>
      <c r="GQ2" s="31">
        <f ca="1">IFERROR(MATCH(GQ3,TBD_NK_BAO_CAO_KQKD!$A:$A,0)+COUNTIF(TBD_NK_BAO_CAO_KQKD!$A:$A,GQ3)-1,"")</f>
        <v>81</v>
      </c>
      <c r="GR2" s="31">
        <f ca="1">IFERROR(MATCH(GR3,TBD_NK_BAO_CAO_KQKD!$A:$A,0)+COUNTIF(TBD_NK_BAO_CAO_KQKD!$A:$A,GR3)-1,"")</f>
        <v>83</v>
      </c>
      <c r="GS2" s="31">
        <f ca="1">IFERROR(MATCH(GS3,TBD_NK_BAO_CAO_KQKD!$A:$A,0)+COUNTIF(TBD_NK_BAO_CAO_KQKD!$A:$A,GS3)-1,"")</f>
        <v>85</v>
      </c>
      <c r="GT2" s="31" t="str">
        <f ca="1">IFERROR(MATCH(GT3,TBD_NK_BAO_CAO_KQKD!$A:$A,0)+COUNTIF(TBD_NK_BAO_CAO_KQKD!$A:$A,GT3)-1,"")</f>
        <v/>
      </c>
      <c r="GU2" s="31">
        <f ca="1">IFERROR(MATCH(GU3,TBD_NK_BAO_CAO_KQKD!$A:$A,0)+COUNTIF(TBD_NK_BAO_CAO_KQKD!$A:$A,GU3)-1,"")</f>
        <v>87</v>
      </c>
      <c r="GV2" s="31">
        <f ca="1">IFERROR(MATCH(GV3,TBD_NK_BAO_CAO_KQKD!$A:$A,0)+COUNTIF(TBD_NK_BAO_CAO_KQKD!$A:$A,GV3)-1,"")</f>
        <v>89</v>
      </c>
      <c r="GW2" s="31">
        <f ca="1">IFERROR(MATCH(GW3,TBD_NK_BAO_CAO_KQKD!$A:$A,0)+COUNTIF(TBD_NK_BAO_CAO_KQKD!$A:$A,GW3)-1,"")</f>
        <v>91</v>
      </c>
      <c r="GX2" s="31">
        <f ca="1">IFERROR(MATCH(GX3,TBD_NK_BAO_CAO_KQKD!$A:$A,0)+COUNTIF(TBD_NK_BAO_CAO_KQKD!$A:$A,GX3)-1,"")</f>
        <v>94</v>
      </c>
      <c r="GY2" s="31">
        <f ca="1">IFERROR(MATCH(GY3,TBD_NK_BAO_CAO_KQKD!$A:$A,0)+COUNTIF(TBD_NK_BAO_CAO_KQKD!$A:$A,GY3)-1,"")</f>
        <v>97</v>
      </c>
      <c r="GZ2" s="31">
        <f ca="1">IFERROR(MATCH(GZ3,TBD_NK_BAO_CAO_KQKD!$A:$A,0)+COUNTIF(TBD_NK_BAO_CAO_KQKD!$A:$A,GZ3)-1,"")</f>
        <v>99</v>
      </c>
      <c r="HA2" s="31" t="str">
        <f ca="1">IFERROR(MATCH(HA3,TBD_NK_BAO_CAO_KQKD!$A:$A,0)+COUNTIF(TBD_NK_BAO_CAO_KQKD!$A:$A,HA3)-1,"")</f>
        <v/>
      </c>
      <c r="HB2" s="31">
        <f ca="1">IFERROR(MATCH(HB3,TBD_NK_BAO_CAO_KQKD!$A:$A,0)+COUNTIF(TBD_NK_BAO_CAO_KQKD!$A:$A,HB3)-1,"")</f>
        <v>101</v>
      </c>
      <c r="HC2" s="31">
        <f ca="1">IFERROR(MATCH(HC3,TBD_NK_BAO_CAO_KQKD!$A:$A,0)+COUNTIF(TBD_NK_BAO_CAO_KQKD!$A:$A,HC3)-1,"")</f>
        <v>103</v>
      </c>
      <c r="HD2" s="31">
        <f ca="1">IFERROR(MATCH(HD3,TBD_NK_BAO_CAO_KQKD!$A:$A,0)+COUNTIF(TBD_NK_BAO_CAO_KQKD!$A:$A,HD3)-1,"")</f>
        <v>104</v>
      </c>
      <c r="HE2" s="31">
        <f ca="1">IFERROR(MATCH(HE3,TBD_NK_BAO_CAO_KQKD!$A:$A,0)+COUNTIF(TBD_NK_BAO_CAO_KQKD!$A:$A,HE3)-1,"")</f>
        <v>105</v>
      </c>
      <c r="HF2" s="31">
        <f ca="1">IFERROR(MATCH(HF3,TBD_NK_BAO_CAO_KQKD!$A:$A,0)+COUNTIF(TBD_NK_BAO_CAO_KQKD!$A:$A,HF3)-1,"")</f>
        <v>107</v>
      </c>
      <c r="HG2" s="31" t="str">
        <f ca="1">IFERROR(MATCH(HG3,TBD_NK_BAO_CAO_KQKD!$A:$A,0)+COUNTIF(TBD_NK_BAO_CAO_KQKD!$A:$A,HG3)-1,"")</f>
        <v/>
      </c>
      <c r="HH2" s="31" t="str">
        <f ca="1">IFERROR(MATCH(HH3,TBD_NK_BAO_CAO_KQKD!$A:$A,0)+COUNTIF(TBD_NK_BAO_CAO_KQKD!$A:$A,HH3)-1,"")</f>
        <v/>
      </c>
      <c r="HI2" s="31">
        <f ca="1">IFERROR(MATCH(HI3,TBD_NK_BAO_CAO_KQKD!$A:$A,0)+COUNTIF(TBD_NK_BAO_CAO_KQKD!$A:$A,HI3)-1,"")</f>
        <v>108</v>
      </c>
      <c r="HJ2" s="31">
        <f ca="1">IFERROR(MATCH(HJ3,TBD_NK_BAO_CAO_KQKD!$A:$A,0)+COUNTIF(TBD_NK_BAO_CAO_KQKD!$A:$A,HJ3)-1,"")</f>
        <v>109</v>
      </c>
      <c r="HK2" s="31">
        <f ca="1">IFERROR(MATCH(HK3,TBD_NK_BAO_CAO_KQKD!$A:$A,0)+COUNTIF(TBD_NK_BAO_CAO_KQKD!$A:$A,HK3)-1,"")</f>
        <v>112</v>
      </c>
      <c r="HL2" s="31">
        <f ca="1">IFERROR(MATCH(HL3,TBD_NK_BAO_CAO_KQKD!$A:$A,0)+COUNTIF(TBD_NK_BAO_CAO_KQKD!$A:$A,HL3)-1,"")</f>
        <v>113</v>
      </c>
      <c r="HM2" s="31">
        <f ca="1">IFERROR(MATCH(HM3,TBD_NK_BAO_CAO_KQKD!$A:$A,0)+COUNTIF(TBD_NK_BAO_CAO_KQKD!$A:$A,HM3)-1,"")</f>
        <v>114</v>
      </c>
      <c r="HN2" s="31">
        <f ca="1">IFERROR(MATCH(HN3,TBD_NK_BAO_CAO_KQKD!$A:$A,0)+COUNTIF(TBD_NK_BAO_CAO_KQKD!$A:$A,HN3)-1,"")</f>
        <v>116</v>
      </c>
      <c r="HO2" s="31" t="str">
        <f ca="1">IFERROR(MATCH(HO3,TBD_NK_BAO_CAO_KQKD!$A:$A,0)+COUNTIF(TBD_NK_BAO_CAO_KQKD!$A:$A,HO3)-1,"")</f>
        <v/>
      </c>
      <c r="HP2" s="31">
        <f ca="1">IFERROR(MATCH(HP3,TBD_NK_BAO_CAO_KQKD!$A:$A,0)+COUNTIF(TBD_NK_BAO_CAO_KQKD!$A:$A,HP3)-1,"")</f>
        <v>118</v>
      </c>
      <c r="HQ2" s="31">
        <f ca="1">IFERROR(MATCH(HQ3,TBD_NK_BAO_CAO_KQKD!$A:$A,0)+COUNTIF(TBD_NK_BAO_CAO_KQKD!$A:$A,HQ3)-1,"")</f>
        <v>119</v>
      </c>
      <c r="HR2" s="31">
        <f ca="1">IFERROR(MATCH(HR3,TBD_NK_BAO_CAO_KQKD!$A:$A,0)+COUNTIF(TBD_NK_BAO_CAO_KQKD!$A:$A,HR3)-1,"")</f>
        <v>121</v>
      </c>
      <c r="HS2" s="31">
        <f ca="1">IFERROR(MATCH(HS3,TBD_NK_BAO_CAO_KQKD!$A:$A,0)+COUNTIF(TBD_NK_BAO_CAO_KQKD!$A:$A,HS3)-1,"")</f>
        <v>123</v>
      </c>
      <c r="HT2" s="31">
        <f ca="1">IFERROR(MATCH(HT3,TBD_NK_BAO_CAO_KQKD!$A:$A,0)+COUNTIF(TBD_NK_BAO_CAO_KQKD!$A:$A,HT3)-1,"")</f>
        <v>125</v>
      </c>
      <c r="HU2" s="31">
        <f ca="1">IFERROR(MATCH(HU3,TBD_NK_BAO_CAO_KQKD!$A:$A,0)+COUNTIF(TBD_NK_BAO_CAO_KQKD!$A:$A,HU3)-1,"")</f>
        <v>127</v>
      </c>
      <c r="HV2" s="31" t="str">
        <f ca="1">IFERROR(MATCH(HV3,TBD_NK_BAO_CAO_KQKD!$A:$A,0)+COUNTIF(TBD_NK_BAO_CAO_KQKD!$A:$A,HV3)-1,"")</f>
        <v/>
      </c>
      <c r="HW2" s="31">
        <f ca="1">IFERROR(MATCH(HW3,TBD_NK_BAO_CAO_KQKD!$A:$A,0)+COUNTIF(TBD_NK_BAO_CAO_KQKD!$A:$A,HW3)-1,"")</f>
        <v>128</v>
      </c>
      <c r="HX2" s="31">
        <f ca="1">IFERROR(MATCH(HX3,TBD_NK_BAO_CAO_KQKD!$A:$A,0)+COUNTIF(TBD_NK_BAO_CAO_KQKD!$A:$A,HX3)-1,"")</f>
        <v>129</v>
      </c>
      <c r="HY2" s="31">
        <f ca="1">IFERROR(MATCH(HY3,TBD_NK_BAO_CAO_KQKD!$A:$A,0)+COUNTIF(TBD_NK_BAO_CAO_KQKD!$A:$A,HY3)-1,"")</f>
        <v>130</v>
      </c>
      <c r="HZ2" s="31">
        <f ca="1">IFERROR(MATCH(HZ3,TBD_NK_BAO_CAO_KQKD!$A:$A,0)+COUNTIF(TBD_NK_BAO_CAO_KQKD!$A:$A,HZ3)-1,"")</f>
        <v>131</v>
      </c>
      <c r="IA2" s="31">
        <f ca="1">IFERROR(MATCH(IA3,TBD_NK_BAO_CAO_KQKD!$A:$A,0)+COUNTIF(TBD_NK_BAO_CAO_KQKD!$A:$A,IA3)-1,"")</f>
        <v>133</v>
      </c>
      <c r="IB2" s="31">
        <f ca="1">IFERROR(MATCH(IB3,TBD_NK_BAO_CAO_KQKD!$A:$A,0)+COUNTIF(TBD_NK_BAO_CAO_KQKD!$A:$A,IB3)-1,"")</f>
        <v>135</v>
      </c>
      <c r="IC2" s="31" t="str">
        <f ca="1">IFERROR(MATCH(IC3,TBD_NK_BAO_CAO_KQKD!$A:$A,0)+COUNTIF(TBD_NK_BAO_CAO_KQKD!$A:$A,IC3)-1,"")</f>
        <v/>
      </c>
      <c r="ID2" s="31">
        <f ca="1">IFERROR(MATCH(ID3,TBD_NK_BAO_CAO_KQKD!$A:$A,0)+COUNTIF(TBD_NK_BAO_CAO_KQKD!$A:$A,ID3)-1,"")</f>
        <v>137</v>
      </c>
      <c r="IE2" s="31">
        <f ca="1">IFERROR(MATCH(IE3,TBD_NK_BAO_CAO_KQKD!$A:$A,0)+COUNTIF(TBD_NK_BAO_CAO_KQKD!$A:$A,IE3)-1,"")</f>
        <v>148</v>
      </c>
      <c r="IF2" s="31">
        <f ca="1">IFERROR(MATCH(IF3,TBD_NK_BAO_CAO_KQKD!$A:$A,0)+COUNTIF(TBD_NK_BAO_CAO_KQKD!$A:$A,IF3)-1,"")</f>
        <v>151</v>
      </c>
      <c r="IG2" s="31">
        <f ca="1">IFERROR(MATCH(IG3,TBD_NK_BAO_CAO_KQKD!$A:$A,0)+COUNTIF(TBD_NK_BAO_CAO_KQKD!$A:$A,IG3)-1,"")</f>
        <v>153</v>
      </c>
      <c r="IH2" s="31">
        <f ca="1">IFERROR(MATCH(IH3,TBD_NK_BAO_CAO_KQKD!$A:$A,0)+COUNTIF(TBD_NK_BAO_CAO_KQKD!$A:$A,IH3)-1,"")</f>
        <v>154</v>
      </c>
      <c r="II2" s="31">
        <f ca="1">IFERROR(MATCH(II3,TBD_NK_BAO_CAO_KQKD!$A:$A,0)+COUNTIF(TBD_NK_BAO_CAO_KQKD!$A:$A,II3)-1,"")</f>
        <v>156</v>
      </c>
      <c r="IJ2" s="31">
        <f ca="1">IFERROR(MATCH(IJ3,TBD_NK_BAO_CAO_KQKD!$A:$A,0)+COUNTIF(TBD_NK_BAO_CAO_KQKD!$A:$A,IJ3)-1,"")</f>
        <v>158</v>
      </c>
      <c r="IK2" s="31" t="str">
        <f ca="1">IFERROR(MATCH(IK3,TBD_NK_BAO_CAO_KQKD!$A:$A,0)+COUNTIF(TBD_NK_BAO_CAO_KQKD!$A:$A,IK3)-1,"")</f>
        <v/>
      </c>
      <c r="IL2" s="31" t="str">
        <f ca="1">IFERROR(MATCH(IL3,TBD_NK_BAO_CAO_KQKD!$A:$A,0)+COUNTIF(TBD_NK_BAO_CAO_KQKD!$A:$A,IL3)-1,"")</f>
        <v/>
      </c>
      <c r="IM2" s="31">
        <f ca="1">IFERROR(MATCH(IM3,TBD_NK_BAO_CAO_KQKD!$A:$A,0)+COUNTIF(TBD_NK_BAO_CAO_KQKD!$A:$A,IM3)-1,"")</f>
        <v>160</v>
      </c>
      <c r="IN2" s="31">
        <f ca="1">IFERROR(MATCH(IN3,TBD_NK_BAO_CAO_KQKD!$A:$A,0)+COUNTIF(TBD_NK_BAO_CAO_KQKD!$A:$A,IN3)-1,"")</f>
        <v>161</v>
      </c>
      <c r="IO2" s="31">
        <f ca="1">IFERROR(MATCH(IO3,TBD_NK_BAO_CAO_KQKD!$A:$A,0)+COUNTIF(TBD_NK_BAO_CAO_KQKD!$A:$A,IO3)-1,"")</f>
        <v>163</v>
      </c>
      <c r="IP2" s="31" t="str">
        <f ca="1">IFERROR(MATCH(IP3,TBD_NK_BAO_CAO_KQKD!$A:$A,0)+COUNTIF(TBD_NK_BAO_CAO_KQKD!$A:$A,IP3)-1,"")</f>
        <v/>
      </c>
      <c r="IQ2" s="31" t="str">
        <f ca="1">IFERROR(MATCH(IQ3,TBD_NK_BAO_CAO_KQKD!$A:$A,0)+COUNTIF(TBD_NK_BAO_CAO_KQKD!$A:$A,IQ3)-1,"")</f>
        <v/>
      </c>
      <c r="IR2" s="31">
        <f ca="1">IFERROR(MATCH(IR3,TBD_NK_BAO_CAO_KQKD!$A:$A,0)+COUNTIF(TBD_NK_BAO_CAO_KQKD!$A:$A,IR3)-1,"")</f>
        <v>164</v>
      </c>
      <c r="IS2" s="31">
        <f ca="1">IFERROR(MATCH(IS3,TBD_NK_BAO_CAO_KQKD!$A:$A,0)+COUNTIF(TBD_NK_BAO_CAO_KQKD!$A:$A,IS3)-1,"")</f>
        <v>165</v>
      </c>
      <c r="IT2" s="31">
        <f ca="1">IFERROR(MATCH(IT3,TBD_NK_BAO_CAO_KQKD!$A:$A,0)+COUNTIF(TBD_NK_BAO_CAO_KQKD!$A:$A,IT3)-1,"")</f>
        <v>167</v>
      </c>
      <c r="IU2" s="31" t="str">
        <f ca="1">IFERROR(MATCH(IU3,TBD_NK_BAO_CAO_KQKD!$A:$A,0)+COUNTIF(TBD_NK_BAO_CAO_KQKD!$A:$A,IU3)-1,"")</f>
        <v/>
      </c>
      <c r="IV2" s="31">
        <f ca="1">IFERROR(MATCH(IV3,TBD_NK_BAO_CAO_KQKD!$A:$A,0)+COUNTIF(TBD_NK_BAO_CAO_KQKD!$A:$A,IV3)-1,"")</f>
        <v>168</v>
      </c>
      <c r="IW2" s="31">
        <f ca="1">IFERROR(MATCH(IW3,TBD_NK_BAO_CAO_KQKD!$A:$A,0)+COUNTIF(TBD_NK_BAO_CAO_KQKD!$A:$A,IW3)-1,"")</f>
        <v>169</v>
      </c>
      <c r="IX2" s="31" t="str">
        <f ca="1">IFERROR(MATCH(IX3,TBD_NK_BAO_CAO_KQKD!$A:$A,0)+COUNTIF(TBD_NK_BAO_CAO_KQKD!$A:$A,IX3)-1,"")</f>
        <v/>
      </c>
      <c r="IY2" s="31">
        <f ca="1">IFERROR(MATCH(IY3,TBD_NK_BAO_CAO_KQKD!$A:$A,0)+COUNTIF(TBD_NK_BAO_CAO_KQKD!$A:$A,IY3)-1,"")</f>
        <v>170</v>
      </c>
      <c r="IZ2" s="31">
        <f ca="1">IFERROR(MATCH(IZ3,TBD_NK_BAO_CAO_KQKD!$A:$A,0)+COUNTIF(TBD_NK_BAO_CAO_KQKD!$A:$A,IZ3)-1,"")</f>
        <v>171</v>
      </c>
      <c r="JA2" s="31">
        <f ca="1">IFERROR(MATCH(JA3,TBD_NK_BAO_CAO_KQKD!$A:$A,0)+COUNTIF(TBD_NK_BAO_CAO_KQKD!$A:$A,JA3)-1,"")</f>
        <v>172</v>
      </c>
      <c r="JB2" s="31">
        <f ca="1">IFERROR(MATCH(JB3,TBD_NK_BAO_CAO_KQKD!$A:$A,0)+COUNTIF(TBD_NK_BAO_CAO_KQKD!$A:$A,JB3)-1,"")</f>
        <v>173</v>
      </c>
      <c r="JC2" s="31">
        <f ca="1">IFERROR(MATCH(JC3,TBD_NK_BAO_CAO_KQKD!$A:$A,0)+COUNTIF(TBD_NK_BAO_CAO_KQKD!$A:$A,JC3)-1,"")</f>
        <v>174</v>
      </c>
      <c r="JD2" s="31">
        <f ca="1">IFERROR(MATCH(JD3,TBD_NK_BAO_CAO_KQKD!$A:$A,0)+COUNTIF(TBD_NK_BAO_CAO_KQKD!$A:$A,JD3)-1,"")</f>
        <v>175</v>
      </c>
      <c r="JE2" s="31" t="str">
        <f ca="1">IFERROR(MATCH(JE3,TBD_NK_BAO_CAO_KQKD!$A:$A,0)+COUNTIF(TBD_NK_BAO_CAO_KQKD!$A:$A,JE3)-1,"")</f>
        <v/>
      </c>
      <c r="JF2" s="31">
        <f ca="1">IFERROR(MATCH(JF3,TBD_NK_BAO_CAO_KQKD!$A:$A,0)+COUNTIF(TBD_NK_BAO_CAO_KQKD!$A:$A,JF3)-1,"")</f>
        <v>181</v>
      </c>
      <c r="JG2" s="31">
        <f ca="1">IFERROR(MATCH(JG3,TBD_NK_BAO_CAO_KQKD!$A:$A,0)+COUNTIF(TBD_NK_BAO_CAO_KQKD!$A:$A,JG3)-1,"")</f>
        <v>183</v>
      </c>
      <c r="JH2" s="31">
        <f ca="1">IFERROR(MATCH(JH3,TBD_NK_BAO_CAO_KQKD!$A:$A,0)+COUNTIF(TBD_NK_BAO_CAO_KQKD!$A:$A,JH3)-1,"")</f>
        <v>185</v>
      </c>
      <c r="JI2" s="31">
        <f ca="1">IFERROR(MATCH(JI3,TBD_NK_BAO_CAO_KQKD!$A:$A,0)+COUNTIF(TBD_NK_BAO_CAO_KQKD!$A:$A,JI3)-1,"")</f>
        <v>186</v>
      </c>
      <c r="JJ2" s="31">
        <f ca="1">IFERROR(MATCH(JJ3,TBD_NK_BAO_CAO_KQKD!$A:$A,0)+COUNTIF(TBD_NK_BAO_CAO_KQKD!$A:$A,JJ3)-1,"")</f>
        <v>187</v>
      </c>
      <c r="JK2" s="31">
        <f ca="1">IFERROR(MATCH(JK3,TBD_NK_BAO_CAO_KQKD!$A:$A,0)+COUNTIF(TBD_NK_BAO_CAO_KQKD!$A:$A,JK3)-1,"")</f>
        <v>189</v>
      </c>
      <c r="JL2" s="31" t="str">
        <f ca="1">IFERROR(MATCH(JL3,TBD_NK_BAO_CAO_KQKD!$A:$A,0)+COUNTIF(TBD_NK_BAO_CAO_KQKD!$A:$A,JL3)-1,"")</f>
        <v/>
      </c>
      <c r="JM2" s="31">
        <f ca="1">IFERROR(MATCH(JM3,TBD_NK_BAO_CAO_KQKD!$A:$A,0)+COUNTIF(TBD_NK_BAO_CAO_KQKD!$A:$A,JM3)-1,"")</f>
        <v>190</v>
      </c>
      <c r="JN2" s="31">
        <f ca="1">IFERROR(MATCH(JN3,TBD_NK_BAO_CAO_KQKD!$A:$A,0)+COUNTIF(TBD_NK_BAO_CAO_KQKD!$A:$A,JN3)-1,"")</f>
        <v>192</v>
      </c>
      <c r="JO2" s="31">
        <f ca="1">IFERROR(MATCH(JO3,TBD_NK_BAO_CAO_KQKD!$A:$A,0)+COUNTIF(TBD_NK_BAO_CAO_KQKD!$A:$A,JO3)-1,"")</f>
        <v>193</v>
      </c>
      <c r="JP2" s="31">
        <f ca="1">IFERROR(MATCH(JP3,TBD_NK_BAO_CAO_KQKD!$A:$A,0)+COUNTIF(TBD_NK_BAO_CAO_KQKD!$A:$A,JP3)-1,"")</f>
        <v>194</v>
      </c>
      <c r="JQ2" s="31">
        <f ca="1">IFERROR(MATCH(JQ3,TBD_NK_BAO_CAO_KQKD!$A:$A,0)+COUNTIF(TBD_NK_BAO_CAO_KQKD!$A:$A,JQ3)-1,"")</f>
        <v>195</v>
      </c>
      <c r="JR2" s="31" t="str">
        <f ca="1">IFERROR(MATCH(JR3,TBD_NK_BAO_CAO_KQKD!$A:$A,0)+COUNTIF(TBD_NK_BAO_CAO_KQKD!$A:$A,JR3)-1,"")</f>
        <v/>
      </c>
      <c r="JS2" s="31" t="str">
        <f ca="1">IFERROR(MATCH(JS3,TBD_NK_BAO_CAO_KQKD!$A:$A,0)+COUNTIF(TBD_NK_BAO_CAO_KQKD!$A:$A,JS3)-1,"")</f>
        <v/>
      </c>
      <c r="JT2" s="31" t="str">
        <f ca="1">IFERROR(MATCH(JT3,TBD_NK_BAO_CAO_KQKD!$A:$A,0)+COUNTIF(TBD_NK_BAO_CAO_KQKD!$A:$A,JT3)-1,"")</f>
        <v/>
      </c>
      <c r="JU2" s="31" t="str">
        <f ca="1">IFERROR(MATCH(JU3,TBD_NK_BAO_CAO_KQKD!$A:$A,0)+COUNTIF(TBD_NK_BAO_CAO_KQKD!$A:$A,JU3)-1,"")</f>
        <v/>
      </c>
      <c r="JV2" s="31" t="str">
        <f ca="1">IFERROR(MATCH(JV3,TBD_NK_BAO_CAO_KQKD!$A:$A,0)+COUNTIF(TBD_NK_BAO_CAO_KQKD!$A:$A,JV3)-1,"")</f>
        <v/>
      </c>
      <c r="JW2" s="31" t="str">
        <f ca="1">IFERROR(MATCH(JW3,TBD_NK_BAO_CAO_KQKD!$A:$A,0)+COUNTIF(TBD_NK_BAO_CAO_KQKD!$A:$A,JW3)-1,"")</f>
        <v/>
      </c>
      <c r="JX2" s="31" t="str">
        <f ca="1">IFERROR(MATCH(JX3,TBD_NK_BAO_CAO_KQKD!$A:$A,0)+COUNTIF(TBD_NK_BAO_CAO_KQKD!$A:$A,JX3)-1,"")</f>
        <v/>
      </c>
      <c r="JY2" s="31" t="str">
        <f ca="1">IFERROR(MATCH(JY3,TBD_NK_BAO_CAO_KQKD!$A:$A,0)+COUNTIF(TBD_NK_BAO_CAO_KQKD!$A:$A,JY3)-1,"")</f>
        <v/>
      </c>
      <c r="JZ2" s="31" t="str">
        <f ca="1">IFERROR(MATCH(JZ3,TBD_NK_BAO_CAO_KQKD!$A:$A,0)+COUNTIF(TBD_NK_BAO_CAO_KQKD!$A:$A,JZ3)-1,"")</f>
        <v/>
      </c>
      <c r="KA2" s="31" t="str">
        <f ca="1">IFERROR(MATCH(KA3,TBD_NK_BAO_CAO_KQKD!$A:$A,0)+COUNTIF(TBD_NK_BAO_CAO_KQKD!$A:$A,KA3)-1,"")</f>
        <v/>
      </c>
      <c r="KB2" s="31" t="str">
        <f ca="1">IFERROR(MATCH(KB3,TBD_NK_BAO_CAO_KQKD!$A:$A,0)+COUNTIF(TBD_NK_BAO_CAO_KQKD!$A:$A,KB3)-1,"")</f>
        <v/>
      </c>
      <c r="KC2" s="31" t="str">
        <f ca="1">IFERROR(MATCH(KC3,TBD_NK_BAO_CAO_KQKD!$A:$A,0)+COUNTIF(TBD_NK_BAO_CAO_KQKD!$A:$A,KC3)-1,"")</f>
        <v/>
      </c>
      <c r="KD2" s="31" t="str">
        <f ca="1">IFERROR(MATCH(KD3,TBD_NK_BAO_CAO_KQKD!$A:$A,0)+COUNTIF(TBD_NK_BAO_CAO_KQKD!$A:$A,KD3)-1,"")</f>
        <v/>
      </c>
      <c r="KE2" s="31" t="str">
        <f ca="1">IFERROR(MATCH(KE3,TBD_NK_BAO_CAO_KQKD!$A:$A,0)+COUNTIF(TBD_NK_BAO_CAO_KQKD!$A:$A,KE3)-1,"")</f>
        <v/>
      </c>
      <c r="KF2" s="31" t="str">
        <f ca="1">IFERROR(MATCH(KF3,TBD_NK_BAO_CAO_KQKD!$A:$A,0)+COUNTIF(TBD_NK_BAO_CAO_KQKD!$A:$A,KF3)-1,"")</f>
        <v/>
      </c>
      <c r="KG2" s="31" t="str">
        <f ca="1">IFERROR(MATCH(KG3,TBD_NK_BAO_CAO_KQKD!$A:$A,0)+COUNTIF(TBD_NK_BAO_CAO_KQKD!$A:$A,KG3)-1,"")</f>
        <v/>
      </c>
      <c r="KH2" s="31" t="str">
        <f ca="1">IFERROR(MATCH(KH3,TBD_NK_BAO_CAO_KQKD!$A:$A,0)+COUNTIF(TBD_NK_BAO_CAO_KQKD!$A:$A,KH3)-1,"")</f>
        <v/>
      </c>
      <c r="KI2" s="31" t="str">
        <f ca="1">IFERROR(MATCH(KI3,TBD_NK_BAO_CAO_KQKD!$A:$A,0)+COUNTIF(TBD_NK_BAO_CAO_KQKD!$A:$A,KI3)-1,"")</f>
        <v/>
      </c>
      <c r="KJ2" s="31" t="str">
        <f ca="1">IFERROR(MATCH(KJ3,TBD_NK_BAO_CAO_KQKD!$A:$A,0)+COUNTIF(TBD_NK_BAO_CAO_KQKD!$A:$A,KJ3)-1,"")</f>
        <v/>
      </c>
      <c r="KK2" s="31" t="str">
        <f ca="1">IFERROR(MATCH(KK3,TBD_NK_BAO_CAO_KQKD!$A:$A,0)+COUNTIF(TBD_NK_BAO_CAO_KQKD!$A:$A,KK3)-1,"")</f>
        <v/>
      </c>
      <c r="KL2" s="31" t="str">
        <f ca="1">IFERROR(MATCH(KL3,TBD_NK_BAO_CAO_KQKD!$A:$A,0)+COUNTIF(TBD_NK_BAO_CAO_KQKD!$A:$A,KL3)-1,"")</f>
        <v/>
      </c>
      <c r="KM2" s="31" t="str">
        <f ca="1">IFERROR(MATCH(KM3,TBD_NK_BAO_CAO_KQKD!$A:$A,0)+COUNTIF(TBD_NK_BAO_CAO_KQKD!$A:$A,KM3)-1,"")</f>
        <v/>
      </c>
      <c r="KN2" s="31" t="str">
        <f ca="1">IFERROR(MATCH(KN3,TBD_NK_BAO_CAO_KQKD!$A:$A,0)+COUNTIF(TBD_NK_BAO_CAO_KQKD!$A:$A,KN3)-1,"")</f>
        <v/>
      </c>
      <c r="KO2" s="31" t="str">
        <f ca="1">IFERROR(MATCH(KO3,TBD_NK_BAO_CAO_KQKD!$A:$A,0)+COUNTIF(TBD_NK_BAO_CAO_KQKD!$A:$A,KO3)-1,"")</f>
        <v/>
      </c>
      <c r="KP2" s="31" t="str">
        <f ca="1">IFERROR(MATCH(KP3,TBD_NK_BAO_CAO_KQKD!$A:$A,0)+COUNTIF(TBD_NK_BAO_CAO_KQKD!$A:$A,KP3)-1,"")</f>
        <v/>
      </c>
      <c r="KQ2" s="31" t="str">
        <f ca="1">IFERROR(MATCH(KQ3,TBD_NK_BAO_CAO_KQKD!$A:$A,0)+COUNTIF(TBD_NK_BAO_CAO_KQKD!$A:$A,KQ3)-1,"")</f>
        <v/>
      </c>
      <c r="KR2" s="31" t="str">
        <f ca="1">IFERROR(MATCH(KR3,TBD_NK_BAO_CAO_KQKD!$A:$A,0)+COUNTIF(TBD_NK_BAO_CAO_KQKD!$A:$A,KR3)-1,"")</f>
        <v/>
      </c>
      <c r="KS2" s="31" t="str">
        <f ca="1">IFERROR(MATCH(KS3,TBD_NK_BAO_CAO_KQKD!$A:$A,0)+COUNTIF(TBD_NK_BAO_CAO_KQKD!$A:$A,KS3)-1,"")</f>
        <v/>
      </c>
      <c r="KT2" s="31" t="str">
        <f ca="1">IFERROR(MATCH(KT3,TBD_NK_BAO_CAO_KQKD!$A:$A,0)+COUNTIF(TBD_NK_BAO_CAO_KQKD!$A:$A,KT3)-1,"")</f>
        <v/>
      </c>
      <c r="KU2" s="31" t="str">
        <f ca="1">IFERROR(MATCH(KU3,TBD_NK_BAO_CAO_KQKD!$A:$A,0)+COUNTIF(TBD_NK_BAO_CAO_KQKD!$A:$A,KU3)-1,"")</f>
        <v/>
      </c>
      <c r="KV2" s="31" t="str">
        <f ca="1">IFERROR(MATCH(KV3,TBD_NK_BAO_CAO_KQKD!$A:$A,0)+COUNTIF(TBD_NK_BAO_CAO_KQKD!$A:$A,KV3)-1,"")</f>
        <v/>
      </c>
      <c r="KW2" s="31" t="str">
        <f ca="1">IFERROR(MATCH(KW3,TBD_NK_BAO_CAO_KQKD!$A:$A,0)+COUNTIF(TBD_NK_BAO_CAO_KQKD!$A:$A,KW3)-1,"")</f>
        <v/>
      </c>
      <c r="KX2" s="31" t="str">
        <f ca="1">IFERROR(MATCH(KX3,TBD_NK_BAO_CAO_KQKD!$A:$A,0)+COUNTIF(TBD_NK_BAO_CAO_KQKD!$A:$A,KX3)-1,"")</f>
        <v/>
      </c>
      <c r="KY2" s="31" t="str">
        <f ca="1">IFERROR(MATCH(KY3,TBD_NK_BAO_CAO_KQKD!$A:$A,0)+COUNTIF(TBD_NK_BAO_CAO_KQKD!$A:$A,KY3)-1,"")</f>
        <v/>
      </c>
      <c r="KZ2" s="31" t="str">
        <f ca="1">IFERROR(MATCH(KZ3,TBD_NK_BAO_CAO_KQKD!$A:$A,0)+COUNTIF(TBD_NK_BAO_CAO_KQKD!$A:$A,KZ3)-1,"")</f>
        <v/>
      </c>
      <c r="LA2" s="31" t="str">
        <f ca="1">IFERROR(MATCH(LA3,TBD_NK_BAO_CAO_KQKD!$A:$A,0)+COUNTIF(TBD_NK_BAO_CAO_KQKD!$A:$A,LA3)-1,"")</f>
        <v/>
      </c>
      <c r="LB2" s="31" t="str">
        <f ca="1">IFERROR(MATCH(LB3,TBD_NK_BAO_CAO_KQKD!$A:$A,0)+COUNTIF(TBD_NK_BAO_CAO_KQKD!$A:$A,LB3)-1,"")</f>
        <v/>
      </c>
      <c r="LC2" s="31" t="str">
        <f ca="1">IFERROR(MATCH(LC3,TBD_NK_BAO_CAO_KQKD!$A:$A,0)+COUNTIF(TBD_NK_BAO_CAO_KQKD!$A:$A,LC3)-1,"")</f>
        <v/>
      </c>
      <c r="LD2" s="31" t="str">
        <f ca="1">IFERROR(MATCH(LD3,TBD_NK_BAO_CAO_KQKD!$A:$A,0)+COUNTIF(TBD_NK_BAO_CAO_KQKD!$A:$A,LD3)-1,"")</f>
        <v/>
      </c>
      <c r="LE2" s="31" t="str">
        <f ca="1">IFERROR(MATCH(LE3,TBD_NK_BAO_CAO_KQKD!$A:$A,0)+COUNTIF(TBD_NK_BAO_CAO_KQKD!$A:$A,LE3)-1,"")</f>
        <v/>
      </c>
      <c r="LF2" s="31" t="str">
        <f ca="1">IFERROR(MATCH(LF3,TBD_NK_BAO_CAO_KQKD!$A:$A,0)+COUNTIF(TBD_NK_BAO_CAO_KQKD!$A:$A,LF3)-1,"")</f>
        <v/>
      </c>
      <c r="LG2" s="31" t="str">
        <f ca="1">IFERROR(MATCH(LG3,TBD_NK_BAO_CAO_KQKD!$A:$A,0)+COUNTIF(TBD_NK_BAO_CAO_KQKD!$A:$A,LG3)-1,"")</f>
        <v/>
      </c>
      <c r="LH2" s="31" t="str">
        <f ca="1">IFERROR(MATCH(LH3,TBD_NK_BAO_CAO_KQKD!$A:$A,0)+COUNTIF(TBD_NK_BAO_CAO_KQKD!$A:$A,LH3)-1,"")</f>
        <v/>
      </c>
      <c r="LI2" s="31" t="str">
        <f ca="1">IFERROR(MATCH(LI3,TBD_NK_BAO_CAO_KQKD!$A:$A,0)+COUNTIF(TBD_NK_BAO_CAO_KQKD!$A:$A,LI3)-1,"")</f>
        <v/>
      </c>
      <c r="LJ2" s="31" t="str">
        <f ca="1">IFERROR(MATCH(LJ3,TBD_NK_BAO_CAO_KQKD!$A:$A,0)+COUNTIF(TBD_NK_BAO_CAO_KQKD!$A:$A,LJ3)-1,"")</f>
        <v/>
      </c>
      <c r="LK2" s="31" t="str">
        <f ca="1">IFERROR(MATCH(LK3,TBD_NK_BAO_CAO_KQKD!$A:$A,0)+COUNTIF(TBD_NK_BAO_CAO_KQKD!$A:$A,LK3)-1,"")</f>
        <v/>
      </c>
      <c r="LL2" s="31" t="str">
        <f ca="1">IFERROR(MATCH(LL3,TBD_NK_BAO_CAO_KQKD!$A:$A,0)+COUNTIF(TBD_NK_BAO_CAO_KQKD!$A:$A,LL3)-1,"")</f>
        <v/>
      </c>
      <c r="LM2" s="31" t="str">
        <f ca="1">IFERROR(MATCH(LM3,TBD_NK_BAO_CAO_KQKD!$A:$A,0)+COUNTIF(TBD_NK_BAO_CAO_KQKD!$A:$A,LM3)-1,"")</f>
        <v/>
      </c>
      <c r="LN2" s="31" t="str">
        <f ca="1">IFERROR(MATCH(LN3,TBD_NK_BAO_CAO_KQKD!$A:$A,0)+COUNTIF(TBD_NK_BAO_CAO_KQKD!$A:$A,LN3)-1,"")</f>
        <v/>
      </c>
      <c r="LO2" s="31" t="str">
        <f ca="1">IFERROR(MATCH(LO3,TBD_NK_BAO_CAO_KQKD!$A:$A,0)+COUNTIF(TBD_NK_BAO_CAO_KQKD!$A:$A,LO3)-1,"")</f>
        <v/>
      </c>
      <c r="LP2" s="31" t="str">
        <f ca="1">IFERROR(MATCH(LP3,TBD_NK_BAO_CAO_KQKD!$A:$A,0)+COUNTIF(TBD_NK_BAO_CAO_KQKD!$A:$A,LP3)-1,"")</f>
        <v/>
      </c>
      <c r="LQ2" s="31" t="str">
        <f ca="1">IFERROR(MATCH(LQ3,TBD_NK_BAO_CAO_KQKD!$A:$A,0)+COUNTIF(TBD_NK_BAO_CAO_KQKD!$A:$A,LQ3)-1,"")</f>
        <v/>
      </c>
      <c r="LR2" s="31" t="str">
        <f ca="1">IFERROR(MATCH(LR3,TBD_NK_BAO_CAO_KQKD!$A:$A,0)+COUNTIF(TBD_NK_BAO_CAO_KQKD!$A:$A,LR3)-1,"")</f>
        <v/>
      </c>
      <c r="LS2" s="31" t="str">
        <f ca="1">IFERROR(MATCH(LS3,TBD_NK_BAO_CAO_KQKD!$A:$A,0)+COUNTIF(TBD_NK_BAO_CAO_KQKD!$A:$A,LS3)-1,"")</f>
        <v/>
      </c>
      <c r="LT2" s="31" t="str">
        <f ca="1">IFERROR(MATCH(LT3,TBD_NK_BAO_CAO_KQKD!$A:$A,0)+COUNTIF(TBD_NK_BAO_CAO_KQKD!$A:$A,LT3)-1,"")</f>
        <v/>
      </c>
      <c r="LU2" s="31" t="str">
        <f ca="1">IFERROR(MATCH(LU3,TBD_NK_BAO_CAO_KQKD!$A:$A,0)+COUNTIF(TBD_NK_BAO_CAO_KQKD!$A:$A,LU3)-1,"")</f>
        <v/>
      </c>
      <c r="LV2" s="31" t="str">
        <f ca="1">IFERROR(MATCH(LV3,TBD_NK_BAO_CAO_KQKD!$A:$A,0)+COUNTIF(TBD_NK_BAO_CAO_KQKD!$A:$A,LV3)-1,"")</f>
        <v/>
      </c>
      <c r="LW2" s="31" t="str">
        <f ca="1">IFERROR(MATCH(LW3,TBD_NK_BAO_CAO_KQKD!$A:$A,0)+COUNTIF(TBD_NK_BAO_CAO_KQKD!$A:$A,LW3)-1,"")</f>
        <v/>
      </c>
      <c r="LX2" s="31" t="str">
        <f ca="1">IFERROR(MATCH(LX3,TBD_NK_BAO_CAO_KQKD!$A:$A,0)+COUNTIF(TBD_NK_BAO_CAO_KQKD!$A:$A,LX3)-1,"")</f>
        <v/>
      </c>
      <c r="LY2" s="31" t="str">
        <f ca="1">IFERROR(MATCH(LY3,TBD_NK_BAO_CAO_KQKD!$A:$A,0)+COUNTIF(TBD_NK_BAO_CAO_KQKD!$A:$A,LY3)-1,"")</f>
        <v/>
      </c>
      <c r="LZ2" s="31" t="str">
        <f ca="1">IFERROR(MATCH(LZ3,TBD_NK_BAO_CAO_KQKD!$A:$A,0)+COUNTIF(TBD_NK_BAO_CAO_KQKD!$A:$A,LZ3)-1,"")</f>
        <v/>
      </c>
      <c r="MA2" s="31" t="str">
        <f ca="1">IFERROR(MATCH(MA3,TBD_NK_BAO_CAO_KQKD!$A:$A,0)+COUNTIF(TBD_NK_BAO_CAO_KQKD!$A:$A,MA3)-1,"")</f>
        <v/>
      </c>
      <c r="MB2" s="31" t="str">
        <f ca="1">IFERROR(MATCH(MB3,TBD_NK_BAO_CAO_KQKD!$A:$A,0)+COUNTIF(TBD_NK_BAO_CAO_KQKD!$A:$A,MB3)-1,"")</f>
        <v/>
      </c>
      <c r="MC2" s="31" t="str">
        <f ca="1">IFERROR(MATCH(MC3,TBD_NK_BAO_CAO_KQKD!$A:$A,0)+COUNTIF(TBD_NK_BAO_CAO_KQKD!$A:$A,MC3)-1,"")</f>
        <v/>
      </c>
      <c r="MD2" s="31" t="str">
        <f ca="1">IFERROR(MATCH(MD3,TBD_NK_BAO_CAO_KQKD!$A:$A,0)+COUNTIF(TBD_NK_BAO_CAO_KQKD!$A:$A,MD3)-1,"")</f>
        <v/>
      </c>
      <c r="ME2" s="31" t="str">
        <f ca="1">IFERROR(MATCH(ME3,TBD_NK_BAO_CAO_KQKD!$A:$A,0)+COUNTIF(TBD_NK_BAO_CAO_KQKD!$A:$A,ME3)-1,"")</f>
        <v/>
      </c>
      <c r="MF2" s="31" t="str">
        <f ca="1">IFERROR(MATCH(MF3,TBD_NK_BAO_CAO_KQKD!$A:$A,0)+COUNTIF(TBD_NK_BAO_CAO_KQKD!$A:$A,MF3)-1,"")</f>
        <v/>
      </c>
      <c r="MG2" s="31" t="str">
        <f ca="1">IFERROR(MATCH(MG3,TBD_NK_BAO_CAO_KQKD!$A:$A,0)+COUNTIF(TBD_NK_BAO_CAO_KQKD!$A:$A,MG3)-1,"")</f>
        <v/>
      </c>
      <c r="MH2" s="31" t="str">
        <f ca="1">IFERROR(MATCH(MH3,TBD_NK_BAO_CAO_KQKD!$A:$A,0)+COUNTIF(TBD_NK_BAO_CAO_KQKD!$A:$A,MH3)-1,"")</f>
        <v/>
      </c>
      <c r="MI2" s="31" t="str">
        <f ca="1">IFERROR(MATCH(MI3,TBD_NK_BAO_CAO_KQKD!$A:$A,0)+COUNTIF(TBD_NK_BAO_CAO_KQKD!$A:$A,MI3)-1,"")</f>
        <v/>
      </c>
      <c r="MJ2" s="31" t="str">
        <f ca="1">IFERROR(MATCH(MJ3,TBD_NK_BAO_CAO_KQKD!$A:$A,0)+COUNTIF(TBD_NK_BAO_CAO_KQKD!$A:$A,MJ3)-1,"")</f>
        <v/>
      </c>
      <c r="MK2" s="31" t="str">
        <f ca="1">IFERROR(MATCH(MK3,TBD_NK_BAO_CAO_KQKD!$A:$A,0)+COUNTIF(TBD_NK_BAO_CAO_KQKD!$A:$A,MK3)-1,"")</f>
        <v/>
      </c>
      <c r="ML2" s="31" t="str">
        <f ca="1">IFERROR(MATCH(ML3,TBD_NK_BAO_CAO_KQKD!$A:$A,0)+COUNTIF(TBD_NK_BAO_CAO_KQKD!$A:$A,ML3)-1,"")</f>
        <v/>
      </c>
      <c r="MM2" s="31" t="str">
        <f ca="1">IFERROR(MATCH(MM3,TBD_NK_BAO_CAO_KQKD!$A:$A,0)+COUNTIF(TBD_NK_BAO_CAO_KQKD!$A:$A,MM3)-1,"")</f>
        <v/>
      </c>
      <c r="MN2" s="31" t="str">
        <f ca="1">IFERROR(MATCH(MN3,TBD_NK_BAO_CAO_KQKD!$A:$A,0)+COUNTIF(TBD_NK_BAO_CAO_KQKD!$A:$A,MN3)-1,"")</f>
        <v/>
      </c>
      <c r="MO2" s="31" t="str">
        <f ca="1">IFERROR(MATCH(MO3,TBD_NK_BAO_CAO_KQKD!$A:$A,0)+COUNTIF(TBD_NK_BAO_CAO_KQKD!$A:$A,MO3)-1,"")</f>
        <v/>
      </c>
      <c r="MP2" s="31" t="str">
        <f ca="1">IFERROR(MATCH(MP3,TBD_NK_BAO_CAO_KQKD!$A:$A,0)+COUNTIF(TBD_NK_BAO_CAO_KQKD!$A:$A,MP3)-1,"")</f>
        <v/>
      </c>
      <c r="MQ2" s="31" t="str">
        <f ca="1">IFERROR(MATCH(MQ3,TBD_NK_BAO_CAO_KQKD!$A:$A,0)+COUNTIF(TBD_NK_BAO_CAO_KQKD!$A:$A,MQ3)-1,"")</f>
        <v/>
      </c>
      <c r="MR2" s="31" t="str">
        <f ca="1">IFERROR(MATCH(MR3,TBD_NK_BAO_CAO_KQKD!$A:$A,0)+COUNTIF(TBD_NK_BAO_CAO_KQKD!$A:$A,MR3)-1,"")</f>
        <v/>
      </c>
      <c r="MS2" s="31" t="str">
        <f ca="1">IFERROR(MATCH(MS3,TBD_NK_BAO_CAO_KQKD!$A:$A,0)+COUNTIF(TBD_NK_BAO_CAO_KQKD!$A:$A,MS3)-1,"")</f>
        <v/>
      </c>
      <c r="MT2" s="31" t="str">
        <f ca="1">IFERROR(MATCH(MT3,TBD_NK_BAO_CAO_KQKD!$A:$A,0)+COUNTIF(TBD_NK_BAO_CAO_KQKD!$A:$A,MT3)-1,"")</f>
        <v/>
      </c>
      <c r="MU2" s="31" t="str">
        <f ca="1">IFERROR(MATCH(MU3,TBD_NK_BAO_CAO_KQKD!$A:$A,0)+COUNTIF(TBD_NK_BAO_CAO_KQKD!$A:$A,MU3)-1,"")</f>
        <v/>
      </c>
      <c r="MV2" s="31" t="str">
        <f ca="1">IFERROR(MATCH(MV3,TBD_NK_BAO_CAO_KQKD!$A:$A,0)+COUNTIF(TBD_NK_BAO_CAO_KQKD!$A:$A,MV3)-1,"")</f>
        <v/>
      </c>
      <c r="MW2" s="31" t="str">
        <f ca="1">IFERROR(MATCH(MW3,TBD_NK_BAO_CAO_KQKD!$A:$A,0)+COUNTIF(TBD_NK_BAO_CAO_KQKD!$A:$A,MW3)-1,"")</f>
        <v/>
      </c>
      <c r="MX2" s="31" t="str">
        <f ca="1">IFERROR(MATCH(MX3,TBD_NK_BAO_CAO_KQKD!$A:$A,0)+COUNTIF(TBD_NK_BAO_CAO_KQKD!$A:$A,MX3)-1,"")</f>
        <v/>
      </c>
      <c r="MY2" s="31" t="str">
        <f ca="1">IFERROR(MATCH(MY3,TBD_NK_BAO_CAO_KQKD!$A:$A,0)+COUNTIF(TBD_NK_BAO_CAO_KQKD!$A:$A,MY3)-1,"")</f>
        <v/>
      </c>
      <c r="MZ2" s="31" t="str">
        <f ca="1">IFERROR(MATCH(MZ3,TBD_NK_BAO_CAO_KQKD!$A:$A,0)+COUNTIF(TBD_NK_BAO_CAO_KQKD!$A:$A,MZ3)-1,"")</f>
        <v/>
      </c>
      <c r="NA2" s="31" t="str">
        <f ca="1">IFERROR(MATCH(NA3,TBD_NK_BAO_CAO_KQKD!$A:$A,0)+COUNTIF(TBD_NK_BAO_CAO_KQKD!$A:$A,NA3)-1,"")</f>
        <v/>
      </c>
      <c r="NB2" s="31" t="str">
        <f ca="1">IFERROR(MATCH(NB3,TBD_NK_BAO_CAO_KQKD!$A:$A,0)+COUNTIF(TBD_NK_BAO_CAO_KQKD!$A:$A,NB3)-1,"")</f>
        <v/>
      </c>
      <c r="NC2" s="31" t="str">
        <f ca="1">IFERROR(MATCH(NC3,TBD_NK_BAO_CAO_KQKD!$A:$A,0)+COUNTIF(TBD_NK_BAO_CAO_KQKD!$A:$A,NC3)-1,"")</f>
        <v/>
      </c>
      <c r="ND2" s="31" t="str">
        <f ca="1">IFERROR(MATCH(ND3,TBD_NK_BAO_CAO_KQKD!$A:$A,0)+COUNTIF(TBD_NK_BAO_CAO_KQKD!$A:$A,ND3)-1,"")</f>
        <v/>
      </c>
      <c r="NE2" s="31" t="str">
        <f ca="1">IFERROR(MATCH(NE3,TBD_NK_BAO_CAO_KQKD!$A:$A,0)+COUNTIF(TBD_NK_BAO_CAO_KQKD!$A:$A,NE3)-1,"")</f>
        <v/>
      </c>
      <c r="NF2" s="31" t="str">
        <f ca="1">IFERROR(MATCH(NF3,TBD_NK_BAO_CAO_KQKD!$A:$A,0)+COUNTIF(TBD_NK_BAO_CAO_KQKD!$A:$A,NF3)-1,"")</f>
        <v/>
      </c>
      <c r="NG2" s="31" t="str">
        <f ca="1">IFERROR(MATCH(NG3,TBD_NK_BAO_CAO_KQKD!$A:$A,0)+COUNTIF(TBD_NK_BAO_CAO_KQKD!$A:$A,NG3)-1,"")</f>
        <v/>
      </c>
    </row>
    <row r="3" spans="1:371" ht="31.5" x14ac:dyDescent="0.25">
      <c r="A3" s="16" t="s">
        <v>7</v>
      </c>
      <c r="B3" s="16" t="s">
        <v>41</v>
      </c>
      <c r="C3" s="16" t="s">
        <v>46</v>
      </c>
      <c r="D3" s="16" t="s">
        <v>47</v>
      </c>
      <c r="E3" s="16" t="s">
        <v>48</v>
      </c>
      <c r="F3" s="16" t="s">
        <v>9</v>
      </c>
      <c r="G3" s="29">
        <f ca="1">+DATE(YEAR(TODAY()),1,1)</f>
        <v>44927</v>
      </c>
      <c r="H3" s="29">
        <f ca="1">+G3+1</f>
        <v>44928</v>
      </c>
      <c r="I3" s="29">
        <f t="shared" ref="I3:BT3" ca="1" si="0">+H3+1</f>
        <v>44929</v>
      </c>
      <c r="J3" s="29">
        <f t="shared" ca="1" si="0"/>
        <v>44930</v>
      </c>
      <c r="K3" s="29">
        <f t="shared" ca="1" si="0"/>
        <v>44931</v>
      </c>
      <c r="L3" s="29">
        <f t="shared" ca="1" si="0"/>
        <v>44932</v>
      </c>
      <c r="M3" s="29">
        <f t="shared" ca="1" si="0"/>
        <v>44933</v>
      </c>
      <c r="N3" s="29">
        <f t="shared" ca="1" si="0"/>
        <v>44934</v>
      </c>
      <c r="O3" s="29">
        <f t="shared" ca="1" si="0"/>
        <v>44935</v>
      </c>
      <c r="P3" s="29">
        <f t="shared" ca="1" si="0"/>
        <v>44936</v>
      </c>
      <c r="Q3" s="29">
        <f t="shared" ca="1" si="0"/>
        <v>44937</v>
      </c>
      <c r="R3" s="29">
        <f t="shared" ca="1" si="0"/>
        <v>44938</v>
      </c>
      <c r="S3" s="29">
        <f t="shared" ca="1" si="0"/>
        <v>44939</v>
      </c>
      <c r="T3" s="29">
        <f t="shared" ca="1" si="0"/>
        <v>44940</v>
      </c>
      <c r="U3" s="29">
        <f t="shared" ca="1" si="0"/>
        <v>44941</v>
      </c>
      <c r="V3" s="29">
        <f t="shared" ca="1" si="0"/>
        <v>44942</v>
      </c>
      <c r="W3" s="29">
        <f t="shared" ca="1" si="0"/>
        <v>44943</v>
      </c>
      <c r="X3" s="29">
        <f t="shared" ca="1" si="0"/>
        <v>44944</v>
      </c>
      <c r="Y3" s="29">
        <f t="shared" ca="1" si="0"/>
        <v>44945</v>
      </c>
      <c r="Z3" s="29">
        <f t="shared" ca="1" si="0"/>
        <v>44946</v>
      </c>
      <c r="AA3" s="29">
        <f t="shared" ca="1" si="0"/>
        <v>44947</v>
      </c>
      <c r="AB3" s="29">
        <f t="shared" ca="1" si="0"/>
        <v>44948</v>
      </c>
      <c r="AC3" s="29">
        <f t="shared" ca="1" si="0"/>
        <v>44949</v>
      </c>
      <c r="AD3" s="29">
        <f t="shared" ca="1" si="0"/>
        <v>44950</v>
      </c>
      <c r="AE3" s="29">
        <f t="shared" ca="1" si="0"/>
        <v>44951</v>
      </c>
      <c r="AF3" s="29">
        <f t="shared" ca="1" si="0"/>
        <v>44952</v>
      </c>
      <c r="AG3" s="29">
        <f t="shared" ca="1" si="0"/>
        <v>44953</v>
      </c>
      <c r="AH3" s="29">
        <f t="shared" ca="1" si="0"/>
        <v>44954</v>
      </c>
      <c r="AI3" s="29">
        <f t="shared" ca="1" si="0"/>
        <v>44955</v>
      </c>
      <c r="AJ3" s="29">
        <f t="shared" ca="1" si="0"/>
        <v>44956</v>
      </c>
      <c r="AK3" s="29">
        <f t="shared" ca="1" si="0"/>
        <v>44957</v>
      </c>
      <c r="AL3" s="29">
        <f t="shared" ca="1" si="0"/>
        <v>44958</v>
      </c>
      <c r="AM3" s="29">
        <f t="shared" ca="1" si="0"/>
        <v>44959</v>
      </c>
      <c r="AN3" s="29">
        <f t="shared" ca="1" si="0"/>
        <v>44960</v>
      </c>
      <c r="AO3" s="29">
        <f t="shared" ca="1" si="0"/>
        <v>44961</v>
      </c>
      <c r="AP3" s="29">
        <f t="shared" ca="1" si="0"/>
        <v>44962</v>
      </c>
      <c r="AQ3" s="29">
        <f t="shared" ca="1" si="0"/>
        <v>44963</v>
      </c>
      <c r="AR3" s="29">
        <f t="shared" ca="1" si="0"/>
        <v>44964</v>
      </c>
      <c r="AS3" s="29">
        <f t="shared" ca="1" si="0"/>
        <v>44965</v>
      </c>
      <c r="AT3" s="29">
        <f t="shared" ca="1" si="0"/>
        <v>44966</v>
      </c>
      <c r="AU3" s="29">
        <f t="shared" ca="1" si="0"/>
        <v>44967</v>
      </c>
      <c r="AV3" s="29">
        <f t="shared" ca="1" si="0"/>
        <v>44968</v>
      </c>
      <c r="AW3" s="29">
        <f t="shared" ca="1" si="0"/>
        <v>44969</v>
      </c>
      <c r="AX3" s="29">
        <f t="shared" ca="1" si="0"/>
        <v>44970</v>
      </c>
      <c r="AY3" s="29">
        <f t="shared" ca="1" si="0"/>
        <v>44971</v>
      </c>
      <c r="AZ3" s="29">
        <f t="shared" ca="1" si="0"/>
        <v>44972</v>
      </c>
      <c r="BA3" s="29">
        <f t="shared" ca="1" si="0"/>
        <v>44973</v>
      </c>
      <c r="BB3" s="29">
        <f t="shared" ca="1" si="0"/>
        <v>44974</v>
      </c>
      <c r="BC3" s="29">
        <f t="shared" ca="1" si="0"/>
        <v>44975</v>
      </c>
      <c r="BD3" s="29">
        <f t="shared" ca="1" si="0"/>
        <v>44976</v>
      </c>
      <c r="BE3" s="29">
        <f t="shared" ca="1" si="0"/>
        <v>44977</v>
      </c>
      <c r="BF3" s="29">
        <f t="shared" ca="1" si="0"/>
        <v>44978</v>
      </c>
      <c r="BG3" s="29">
        <f t="shared" ca="1" si="0"/>
        <v>44979</v>
      </c>
      <c r="BH3" s="29">
        <f t="shared" ca="1" si="0"/>
        <v>44980</v>
      </c>
      <c r="BI3" s="29">
        <f t="shared" ca="1" si="0"/>
        <v>44981</v>
      </c>
      <c r="BJ3" s="29">
        <f t="shared" ca="1" si="0"/>
        <v>44982</v>
      </c>
      <c r="BK3" s="29">
        <f t="shared" ca="1" si="0"/>
        <v>44983</v>
      </c>
      <c r="BL3" s="29">
        <f t="shared" ca="1" si="0"/>
        <v>44984</v>
      </c>
      <c r="BM3" s="29">
        <f t="shared" ca="1" si="0"/>
        <v>44985</v>
      </c>
      <c r="BN3" s="29">
        <f t="shared" ca="1" si="0"/>
        <v>44986</v>
      </c>
      <c r="BO3" s="29">
        <f t="shared" ca="1" si="0"/>
        <v>44987</v>
      </c>
      <c r="BP3" s="29">
        <f t="shared" ca="1" si="0"/>
        <v>44988</v>
      </c>
      <c r="BQ3" s="29">
        <f t="shared" ca="1" si="0"/>
        <v>44989</v>
      </c>
      <c r="BR3" s="29">
        <f t="shared" ca="1" si="0"/>
        <v>44990</v>
      </c>
      <c r="BS3" s="29">
        <f t="shared" ca="1" si="0"/>
        <v>44991</v>
      </c>
      <c r="BT3" s="29">
        <f t="shared" ca="1" si="0"/>
        <v>44992</v>
      </c>
      <c r="BU3" s="29">
        <f t="shared" ref="BU3:EF3" ca="1" si="1">+BT3+1</f>
        <v>44993</v>
      </c>
      <c r="BV3" s="29">
        <f t="shared" ca="1" si="1"/>
        <v>44994</v>
      </c>
      <c r="BW3" s="29">
        <f t="shared" ca="1" si="1"/>
        <v>44995</v>
      </c>
      <c r="BX3" s="29">
        <f t="shared" ca="1" si="1"/>
        <v>44996</v>
      </c>
      <c r="BY3" s="29">
        <f t="shared" ca="1" si="1"/>
        <v>44997</v>
      </c>
      <c r="BZ3" s="29">
        <f t="shared" ca="1" si="1"/>
        <v>44998</v>
      </c>
      <c r="CA3" s="29">
        <f t="shared" ca="1" si="1"/>
        <v>44999</v>
      </c>
      <c r="CB3" s="29">
        <f t="shared" ca="1" si="1"/>
        <v>45000</v>
      </c>
      <c r="CC3" s="29">
        <f t="shared" ca="1" si="1"/>
        <v>45001</v>
      </c>
      <c r="CD3" s="29">
        <f t="shared" ca="1" si="1"/>
        <v>45002</v>
      </c>
      <c r="CE3" s="29">
        <f t="shared" ca="1" si="1"/>
        <v>45003</v>
      </c>
      <c r="CF3" s="29">
        <f t="shared" ca="1" si="1"/>
        <v>45004</v>
      </c>
      <c r="CG3" s="29">
        <f t="shared" ca="1" si="1"/>
        <v>45005</v>
      </c>
      <c r="CH3" s="29">
        <f t="shared" ca="1" si="1"/>
        <v>45006</v>
      </c>
      <c r="CI3" s="29">
        <f t="shared" ca="1" si="1"/>
        <v>45007</v>
      </c>
      <c r="CJ3" s="29">
        <f t="shared" ca="1" si="1"/>
        <v>45008</v>
      </c>
      <c r="CK3" s="29">
        <f t="shared" ca="1" si="1"/>
        <v>45009</v>
      </c>
      <c r="CL3" s="29">
        <f t="shared" ca="1" si="1"/>
        <v>45010</v>
      </c>
      <c r="CM3" s="29">
        <f t="shared" ca="1" si="1"/>
        <v>45011</v>
      </c>
      <c r="CN3" s="29">
        <f t="shared" ca="1" si="1"/>
        <v>45012</v>
      </c>
      <c r="CO3" s="29">
        <f t="shared" ca="1" si="1"/>
        <v>45013</v>
      </c>
      <c r="CP3" s="29">
        <f t="shared" ca="1" si="1"/>
        <v>45014</v>
      </c>
      <c r="CQ3" s="29">
        <f t="shared" ca="1" si="1"/>
        <v>45015</v>
      </c>
      <c r="CR3" s="29">
        <f t="shared" ca="1" si="1"/>
        <v>45016</v>
      </c>
      <c r="CS3" s="29">
        <f t="shared" ca="1" si="1"/>
        <v>45017</v>
      </c>
      <c r="CT3" s="29">
        <f t="shared" ca="1" si="1"/>
        <v>45018</v>
      </c>
      <c r="CU3" s="29">
        <f t="shared" ca="1" si="1"/>
        <v>45019</v>
      </c>
      <c r="CV3" s="29">
        <f t="shared" ca="1" si="1"/>
        <v>45020</v>
      </c>
      <c r="CW3" s="29">
        <f t="shared" ca="1" si="1"/>
        <v>45021</v>
      </c>
      <c r="CX3" s="29">
        <f t="shared" ca="1" si="1"/>
        <v>45022</v>
      </c>
      <c r="CY3" s="29">
        <f t="shared" ca="1" si="1"/>
        <v>45023</v>
      </c>
      <c r="CZ3" s="29">
        <f t="shared" ca="1" si="1"/>
        <v>45024</v>
      </c>
      <c r="DA3" s="29">
        <f t="shared" ca="1" si="1"/>
        <v>45025</v>
      </c>
      <c r="DB3" s="29">
        <f t="shared" ca="1" si="1"/>
        <v>45026</v>
      </c>
      <c r="DC3" s="29">
        <f t="shared" ca="1" si="1"/>
        <v>45027</v>
      </c>
      <c r="DD3" s="29">
        <f t="shared" ca="1" si="1"/>
        <v>45028</v>
      </c>
      <c r="DE3" s="29">
        <f t="shared" ca="1" si="1"/>
        <v>45029</v>
      </c>
      <c r="DF3" s="29">
        <f t="shared" ca="1" si="1"/>
        <v>45030</v>
      </c>
      <c r="DG3" s="29">
        <f t="shared" ca="1" si="1"/>
        <v>45031</v>
      </c>
      <c r="DH3" s="29">
        <f t="shared" ca="1" si="1"/>
        <v>45032</v>
      </c>
      <c r="DI3" s="29">
        <f t="shared" ca="1" si="1"/>
        <v>45033</v>
      </c>
      <c r="DJ3" s="29">
        <f t="shared" ca="1" si="1"/>
        <v>45034</v>
      </c>
      <c r="DK3" s="29">
        <f t="shared" ca="1" si="1"/>
        <v>45035</v>
      </c>
      <c r="DL3" s="29">
        <f t="shared" ca="1" si="1"/>
        <v>45036</v>
      </c>
      <c r="DM3" s="29">
        <f t="shared" ca="1" si="1"/>
        <v>45037</v>
      </c>
      <c r="DN3" s="29">
        <f t="shared" ca="1" si="1"/>
        <v>45038</v>
      </c>
      <c r="DO3" s="29">
        <f t="shared" ca="1" si="1"/>
        <v>45039</v>
      </c>
      <c r="DP3" s="29">
        <f t="shared" ca="1" si="1"/>
        <v>45040</v>
      </c>
      <c r="DQ3" s="29">
        <f t="shared" ca="1" si="1"/>
        <v>45041</v>
      </c>
      <c r="DR3" s="29">
        <f t="shared" ca="1" si="1"/>
        <v>45042</v>
      </c>
      <c r="DS3" s="29">
        <f t="shared" ca="1" si="1"/>
        <v>45043</v>
      </c>
      <c r="DT3" s="29">
        <f t="shared" ca="1" si="1"/>
        <v>45044</v>
      </c>
      <c r="DU3" s="29">
        <f t="shared" ca="1" si="1"/>
        <v>45045</v>
      </c>
      <c r="DV3" s="29">
        <f t="shared" ca="1" si="1"/>
        <v>45046</v>
      </c>
      <c r="DW3" s="29">
        <f t="shared" ca="1" si="1"/>
        <v>45047</v>
      </c>
      <c r="DX3" s="29">
        <f t="shared" ca="1" si="1"/>
        <v>45048</v>
      </c>
      <c r="DY3" s="29">
        <f t="shared" ca="1" si="1"/>
        <v>45049</v>
      </c>
      <c r="DZ3" s="29">
        <f t="shared" ca="1" si="1"/>
        <v>45050</v>
      </c>
      <c r="EA3" s="29">
        <f t="shared" ca="1" si="1"/>
        <v>45051</v>
      </c>
      <c r="EB3" s="29">
        <f t="shared" ca="1" si="1"/>
        <v>45052</v>
      </c>
      <c r="EC3" s="29">
        <f t="shared" ca="1" si="1"/>
        <v>45053</v>
      </c>
      <c r="ED3" s="29">
        <f t="shared" ca="1" si="1"/>
        <v>45054</v>
      </c>
      <c r="EE3" s="29">
        <f t="shared" ca="1" si="1"/>
        <v>45055</v>
      </c>
      <c r="EF3" s="29">
        <f t="shared" ca="1" si="1"/>
        <v>45056</v>
      </c>
      <c r="EG3" s="29">
        <f t="shared" ref="EG3:GR3" ca="1" si="2">+EF3+1</f>
        <v>45057</v>
      </c>
      <c r="EH3" s="29">
        <f t="shared" ca="1" si="2"/>
        <v>45058</v>
      </c>
      <c r="EI3" s="29">
        <f t="shared" ca="1" si="2"/>
        <v>45059</v>
      </c>
      <c r="EJ3" s="29">
        <f t="shared" ca="1" si="2"/>
        <v>45060</v>
      </c>
      <c r="EK3" s="29">
        <f t="shared" ca="1" si="2"/>
        <v>45061</v>
      </c>
      <c r="EL3" s="29">
        <f t="shared" ca="1" si="2"/>
        <v>45062</v>
      </c>
      <c r="EM3" s="29">
        <f t="shared" ca="1" si="2"/>
        <v>45063</v>
      </c>
      <c r="EN3" s="29">
        <f t="shared" ca="1" si="2"/>
        <v>45064</v>
      </c>
      <c r="EO3" s="29">
        <f t="shared" ca="1" si="2"/>
        <v>45065</v>
      </c>
      <c r="EP3" s="29">
        <f t="shared" ca="1" si="2"/>
        <v>45066</v>
      </c>
      <c r="EQ3" s="29">
        <f t="shared" ca="1" si="2"/>
        <v>45067</v>
      </c>
      <c r="ER3" s="29">
        <f t="shared" ca="1" si="2"/>
        <v>45068</v>
      </c>
      <c r="ES3" s="29">
        <f t="shared" ca="1" si="2"/>
        <v>45069</v>
      </c>
      <c r="ET3" s="29">
        <f t="shared" ca="1" si="2"/>
        <v>45070</v>
      </c>
      <c r="EU3" s="29">
        <f t="shared" ca="1" si="2"/>
        <v>45071</v>
      </c>
      <c r="EV3" s="29">
        <f t="shared" ca="1" si="2"/>
        <v>45072</v>
      </c>
      <c r="EW3" s="29">
        <f t="shared" ca="1" si="2"/>
        <v>45073</v>
      </c>
      <c r="EX3" s="29">
        <f t="shared" ca="1" si="2"/>
        <v>45074</v>
      </c>
      <c r="EY3" s="29">
        <f t="shared" ca="1" si="2"/>
        <v>45075</v>
      </c>
      <c r="EZ3" s="29">
        <f t="shared" ca="1" si="2"/>
        <v>45076</v>
      </c>
      <c r="FA3" s="29">
        <f t="shared" ca="1" si="2"/>
        <v>45077</v>
      </c>
      <c r="FB3" s="29">
        <f t="shared" ca="1" si="2"/>
        <v>45078</v>
      </c>
      <c r="FC3" s="29">
        <f t="shared" ca="1" si="2"/>
        <v>45079</v>
      </c>
      <c r="FD3" s="29">
        <f t="shared" ca="1" si="2"/>
        <v>45080</v>
      </c>
      <c r="FE3" s="29">
        <f t="shared" ca="1" si="2"/>
        <v>45081</v>
      </c>
      <c r="FF3" s="29">
        <f t="shared" ca="1" si="2"/>
        <v>45082</v>
      </c>
      <c r="FG3" s="29">
        <f t="shared" ca="1" si="2"/>
        <v>45083</v>
      </c>
      <c r="FH3" s="29">
        <f t="shared" ca="1" si="2"/>
        <v>45084</v>
      </c>
      <c r="FI3" s="29">
        <f t="shared" ca="1" si="2"/>
        <v>45085</v>
      </c>
      <c r="FJ3" s="29">
        <f t="shared" ca="1" si="2"/>
        <v>45086</v>
      </c>
      <c r="FK3" s="29">
        <f t="shared" ca="1" si="2"/>
        <v>45087</v>
      </c>
      <c r="FL3" s="29">
        <f t="shared" ca="1" si="2"/>
        <v>45088</v>
      </c>
      <c r="FM3" s="29">
        <f t="shared" ca="1" si="2"/>
        <v>45089</v>
      </c>
      <c r="FN3" s="29">
        <f t="shared" ca="1" si="2"/>
        <v>45090</v>
      </c>
      <c r="FO3" s="29">
        <f t="shared" ca="1" si="2"/>
        <v>45091</v>
      </c>
      <c r="FP3" s="29">
        <f t="shared" ca="1" si="2"/>
        <v>45092</v>
      </c>
      <c r="FQ3" s="29">
        <f t="shared" ca="1" si="2"/>
        <v>45093</v>
      </c>
      <c r="FR3" s="29">
        <f t="shared" ca="1" si="2"/>
        <v>45094</v>
      </c>
      <c r="FS3" s="29">
        <f t="shared" ca="1" si="2"/>
        <v>45095</v>
      </c>
      <c r="FT3" s="29">
        <f t="shared" ca="1" si="2"/>
        <v>45096</v>
      </c>
      <c r="FU3" s="29">
        <f t="shared" ca="1" si="2"/>
        <v>45097</v>
      </c>
      <c r="FV3" s="29">
        <f t="shared" ca="1" si="2"/>
        <v>45098</v>
      </c>
      <c r="FW3" s="29">
        <f t="shared" ca="1" si="2"/>
        <v>45099</v>
      </c>
      <c r="FX3" s="29">
        <f t="shared" ca="1" si="2"/>
        <v>45100</v>
      </c>
      <c r="FY3" s="29">
        <f t="shared" ca="1" si="2"/>
        <v>45101</v>
      </c>
      <c r="FZ3" s="29">
        <f t="shared" ca="1" si="2"/>
        <v>45102</v>
      </c>
      <c r="GA3" s="29">
        <f t="shared" ca="1" si="2"/>
        <v>45103</v>
      </c>
      <c r="GB3" s="29">
        <f t="shared" ca="1" si="2"/>
        <v>45104</v>
      </c>
      <c r="GC3" s="29">
        <f t="shared" ca="1" si="2"/>
        <v>45105</v>
      </c>
      <c r="GD3" s="29">
        <f t="shared" ca="1" si="2"/>
        <v>45106</v>
      </c>
      <c r="GE3" s="29">
        <f t="shared" ca="1" si="2"/>
        <v>45107</v>
      </c>
      <c r="GF3" s="29">
        <f t="shared" ca="1" si="2"/>
        <v>45108</v>
      </c>
      <c r="GG3" s="29">
        <f t="shared" ca="1" si="2"/>
        <v>45109</v>
      </c>
      <c r="GH3" s="29">
        <f t="shared" ca="1" si="2"/>
        <v>45110</v>
      </c>
      <c r="GI3" s="29">
        <f t="shared" ca="1" si="2"/>
        <v>45111</v>
      </c>
      <c r="GJ3" s="29">
        <f t="shared" ca="1" si="2"/>
        <v>45112</v>
      </c>
      <c r="GK3" s="29">
        <f t="shared" ca="1" si="2"/>
        <v>45113</v>
      </c>
      <c r="GL3" s="29">
        <f t="shared" ca="1" si="2"/>
        <v>45114</v>
      </c>
      <c r="GM3" s="29">
        <f t="shared" ca="1" si="2"/>
        <v>45115</v>
      </c>
      <c r="GN3" s="29">
        <f t="shared" ca="1" si="2"/>
        <v>45116</v>
      </c>
      <c r="GO3" s="29">
        <f t="shared" ca="1" si="2"/>
        <v>45117</v>
      </c>
      <c r="GP3" s="29">
        <f t="shared" ca="1" si="2"/>
        <v>45118</v>
      </c>
      <c r="GQ3" s="29">
        <f t="shared" ca="1" si="2"/>
        <v>45119</v>
      </c>
      <c r="GR3" s="29">
        <f t="shared" ca="1" si="2"/>
        <v>45120</v>
      </c>
      <c r="GS3" s="29">
        <f t="shared" ref="GS3:JD3" ca="1" si="3">+GR3+1</f>
        <v>45121</v>
      </c>
      <c r="GT3" s="29">
        <f t="shared" ca="1" si="3"/>
        <v>45122</v>
      </c>
      <c r="GU3" s="29">
        <f t="shared" ca="1" si="3"/>
        <v>45123</v>
      </c>
      <c r="GV3" s="29">
        <f t="shared" ca="1" si="3"/>
        <v>45124</v>
      </c>
      <c r="GW3" s="29">
        <f t="shared" ca="1" si="3"/>
        <v>45125</v>
      </c>
      <c r="GX3" s="29">
        <f t="shared" ca="1" si="3"/>
        <v>45126</v>
      </c>
      <c r="GY3" s="29">
        <f t="shared" ca="1" si="3"/>
        <v>45127</v>
      </c>
      <c r="GZ3" s="29">
        <f t="shared" ca="1" si="3"/>
        <v>45128</v>
      </c>
      <c r="HA3" s="29">
        <f t="shared" ca="1" si="3"/>
        <v>45129</v>
      </c>
      <c r="HB3" s="29">
        <f t="shared" ca="1" si="3"/>
        <v>45130</v>
      </c>
      <c r="HC3" s="29">
        <f t="shared" ca="1" si="3"/>
        <v>45131</v>
      </c>
      <c r="HD3" s="29">
        <f t="shared" ca="1" si="3"/>
        <v>45132</v>
      </c>
      <c r="HE3" s="29">
        <f t="shared" ca="1" si="3"/>
        <v>45133</v>
      </c>
      <c r="HF3" s="29">
        <f t="shared" ca="1" si="3"/>
        <v>45134</v>
      </c>
      <c r="HG3" s="29">
        <f t="shared" ca="1" si="3"/>
        <v>45135</v>
      </c>
      <c r="HH3" s="29">
        <f t="shared" ca="1" si="3"/>
        <v>45136</v>
      </c>
      <c r="HI3" s="29">
        <f t="shared" ca="1" si="3"/>
        <v>45137</v>
      </c>
      <c r="HJ3" s="29">
        <f t="shared" ca="1" si="3"/>
        <v>45138</v>
      </c>
      <c r="HK3" s="29">
        <f t="shared" ca="1" si="3"/>
        <v>45139</v>
      </c>
      <c r="HL3" s="29">
        <f t="shared" ca="1" si="3"/>
        <v>45140</v>
      </c>
      <c r="HM3" s="29">
        <f t="shared" ca="1" si="3"/>
        <v>45141</v>
      </c>
      <c r="HN3" s="29">
        <f t="shared" ca="1" si="3"/>
        <v>45142</v>
      </c>
      <c r="HO3" s="29">
        <f t="shared" ca="1" si="3"/>
        <v>45143</v>
      </c>
      <c r="HP3" s="29">
        <f t="shared" ca="1" si="3"/>
        <v>45144</v>
      </c>
      <c r="HQ3" s="29">
        <f t="shared" ca="1" si="3"/>
        <v>45145</v>
      </c>
      <c r="HR3" s="29">
        <f t="shared" ca="1" si="3"/>
        <v>45146</v>
      </c>
      <c r="HS3" s="29">
        <f t="shared" ca="1" si="3"/>
        <v>45147</v>
      </c>
      <c r="HT3" s="29">
        <f t="shared" ca="1" si="3"/>
        <v>45148</v>
      </c>
      <c r="HU3" s="29">
        <f t="shared" ca="1" si="3"/>
        <v>45149</v>
      </c>
      <c r="HV3" s="29">
        <f t="shared" ca="1" si="3"/>
        <v>45150</v>
      </c>
      <c r="HW3" s="29">
        <f t="shared" ca="1" si="3"/>
        <v>45151</v>
      </c>
      <c r="HX3" s="29">
        <f t="shared" ca="1" si="3"/>
        <v>45152</v>
      </c>
      <c r="HY3" s="29">
        <f t="shared" ca="1" si="3"/>
        <v>45153</v>
      </c>
      <c r="HZ3" s="29">
        <f t="shared" ca="1" si="3"/>
        <v>45154</v>
      </c>
      <c r="IA3" s="29">
        <f t="shared" ca="1" si="3"/>
        <v>45155</v>
      </c>
      <c r="IB3" s="29">
        <f t="shared" ca="1" si="3"/>
        <v>45156</v>
      </c>
      <c r="IC3" s="29">
        <f t="shared" ca="1" si="3"/>
        <v>45157</v>
      </c>
      <c r="ID3" s="29">
        <f t="shared" ca="1" si="3"/>
        <v>45158</v>
      </c>
      <c r="IE3" s="29">
        <f t="shared" ca="1" si="3"/>
        <v>45159</v>
      </c>
      <c r="IF3" s="29">
        <f t="shared" ca="1" si="3"/>
        <v>45160</v>
      </c>
      <c r="IG3" s="29">
        <f t="shared" ca="1" si="3"/>
        <v>45161</v>
      </c>
      <c r="IH3" s="29">
        <f t="shared" ca="1" si="3"/>
        <v>45162</v>
      </c>
      <c r="II3" s="29">
        <f t="shared" ca="1" si="3"/>
        <v>45163</v>
      </c>
      <c r="IJ3" s="29">
        <f t="shared" ca="1" si="3"/>
        <v>45164</v>
      </c>
      <c r="IK3" s="29">
        <f t="shared" ca="1" si="3"/>
        <v>45165</v>
      </c>
      <c r="IL3" s="29">
        <f t="shared" ca="1" si="3"/>
        <v>45166</v>
      </c>
      <c r="IM3" s="29">
        <f t="shared" ca="1" si="3"/>
        <v>45167</v>
      </c>
      <c r="IN3" s="29">
        <f t="shared" ca="1" si="3"/>
        <v>45168</v>
      </c>
      <c r="IO3" s="29">
        <f t="shared" ca="1" si="3"/>
        <v>45169</v>
      </c>
      <c r="IP3" s="29">
        <f t="shared" ca="1" si="3"/>
        <v>45170</v>
      </c>
      <c r="IQ3" s="29">
        <f t="shared" ca="1" si="3"/>
        <v>45171</v>
      </c>
      <c r="IR3" s="29">
        <f t="shared" ca="1" si="3"/>
        <v>45172</v>
      </c>
      <c r="IS3" s="29">
        <f t="shared" ca="1" si="3"/>
        <v>45173</v>
      </c>
      <c r="IT3" s="29">
        <f t="shared" ca="1" si="3"/>
        <v>45174</v>
      </c>
      <c r="IU3" s="29">
        <f t="shared" ca="1" si="3"/>
        <v>45175</v>
      </c>
      <c r="IV3" s="29">
        <f t="shared" ca="1" si="3"/>
        <v>45176</v>
      </c>
      <c r="IW3" s="29">
        <f t="shared" ca="1" si="3"/>
        <v>45177</v>
      </c>
      <c r="IX3" s="29">
        <f t="shared" ca="1" si="3"/>
        <v>45178</v>
      </c>
      <c r="IY3" s="29">
        <f t="shared" ca="1" si="3"/>
        <v>45179</v>
      </c>
      <c r="IZ3" s="29">
        <f t="shared" ca="1" si="3"/>
        <v>45180</v>
      </c>
      <c r="JA3" s="29">
        <f t="shared" ca="1" si="3"/>
        <v>45181</v>
      </c>
      <c r="JB3" s="29">
        <f t="shared" ca="1" si="3"/>
        <v>45182</v>
      </c>
      <c r="JC3" s="29">
        <f t="shared" ca="1" si="3"/>
        <v>45183</v>
      </c>
      <c r="JD3" s="29">
        <f t="shared" ca="1" si="3"/>
        <v>45184</v>
      </c>
      <c r="JE3" s="29">
        <f t="shared" ref="JE3:LP3" ca="1" si="4">+JD3+1</f>
        <v>45185</v>
      </c>
      <c r="JF3" s="29">
        <f t="shared" ca="1" si="4"/>
        <v>45186</v>
      </c>
      <c r="JG3" s="29">
        <f t="shared" ca="1" si="4"/>
        <v>45187</v>
      </c>
      <c r="JH3" s="29">
        <f t="shared" ca="1" si="4"/>
        <v>45188</v>
      </c>
      <c r="JI3" s="29">
        <f t="shared" ca="1" si="4"/>
        <v>45189</v>
      </c>
      <c r="JJ3" s="29">
        <f t="shared" ca="1" si="4"/>
        <v>45190</v>
      </c>
      <c r="JK3" s="29">
        <f t="shared" ca="1" si="4"/>
        <v>45191</v>
      </c>
      <c r="JL3" s="29">
        <f t="shared" ca="1" si="4"/>
        <v>45192</v>
      </c>
      <c r="JM3" s="29">
        <f t="shared" ca="1" si="4"/>
        <v>45193</v>
      </c>
      <c r="JN3" s="29">
        <f t="shared" ca="1" si="4"/>
        <v>45194</v>
      </c>
      <c r="JO3" s="29">
        <f t="shared" ca="1" si="4"/>
        <v>45195</v>
      </c>
      <c r="JP3" s="29">
        <f t="shared" ca="1" si="4"/>
        <v>45196</v>
      </c>
      <c r="JQ3" s="29">
        <f t="shared" ca="1" si="4"/>
        <v>45197</v>
      </c>
      <c r="JR3" s="29">
        <f t="shared" ca="1" si="4"/>
        <v>45198</v>
      </c>
      <c r="JS3" s="29">
        <f t="shared" ca="1" si="4"/>
        <v>45199</v>
      </c>
      <c r="JT3" s="29">
        <f t="shared" ca="1" si="4"/>
        <v>45200</v>
      </c>
      <c r="JU3" s="29">
        <f t="shared" ca="1" si="4"/>
        <v>45201</v>
      </c>
      <c r="JV3" s="29">
        <f t="shared" ca="1" si="4"/>
        <v>45202</v>
      </c>
      <c r="JW3" s="29">
        <f t="shared" ca="1" si="4"/>
        <v>45203</v>
      </c>
      <c r="JX3" s="29">
        <f t="shared" ca="1" si="4"/>
        <v>45204</v>
      </c>
      <c r="JY3" s="29">
        <f t="shared" ca="1" si="4"/>
        <v>45205</v>
      </c>
      <c r="JZ3" s="29">
        <f t="shared" ca="1" si="4"/>
        <v>45206</v>
      </c>
      <c r="KA3" s="29">
        <f t="shared" ca="1" si="4"/>
        <v>45207</v>
      </c>
      <c r="KB3" s="29">
        <f t="shared" ca="1" si="4"/>
        <v>45208</v>
      </c>
      <c r="KC3" s="29">
        <f t="shared" ca="1" si="4"/>
        <v>45209</v>
      </c>
      <c r="KD3" s="29">
        <f t="shared" ca="1" si="4"/>
        <v>45210</v>
      </c>
      <c r="KE3" s="29">
        <f t="shared" ca="1" si="4"/>
        <v>45211</v>
      </c>
      <c r="KF3" s="29">
        <f t="shared" ca="1" si="4"/>
        <v>45212</v>
      </c>
      <c r="KG3" s="29">
        <f t="shared" ca="1" si="4"/>
        <v>45213</v>
      </c>
      <c r="KH3" s="29">
        <f t="shared" ca="1" si="4"/>
        <v>45214</v>
      </c>
      <c r="KI3" s="29">
        <f t="shared" ca="1" si="4"/>
        <v>45215</v>
      </c>
      <c r="KJ3" s="29">
        <f t="shared" ca="1" si="4"/>
        <v>45216</v>
      </c>
      <c r="KK3" s="29">
        <f t="shared" ca="1" si="4"/>
        <v>45217</v>
      </c>
      <c r="KL3" s="29">
        <f t="shared" ca="1" si="4"/>
        <v>45218</v>
      </c>
      <c r="KM3" s="29">
        <f t="shared" ca="1" si="4"/>
        <v>45219</v>
      </c>
      <c r="KN3" s="29">
        <f t="shared" ca="1" si="4"/>
        <v>45220</v>
      </c>
      <c r="KO3" s="29">
        <f t="shared" ca="1" si="4"/>
        <v>45221</v>
      </c>
      <c r="KP3" s="29">
        <f t="shared" ca="1" si="4"/>
        <v>45222</v>
      </c>
      <c r="KQ3" s="29">
        <f t="shared" ca="1" si="4"/>
        <v>45223</v>
      </c>
      <c r="KR3" s="29">
        <f t="shared" ca="1" si="4"/>
        <v>45224</v>
      </c>
      <c r="KS3" s="29">
        <f t="shared" ca="1" si="4"/>
        <v>45225</v>
      </c>
      <c r="KT3" s="29">
        <f t="shared" ca="1" si="4"/>
        <v>45226</v>
      </c>
      <c r="KU3" s="29">
        <f t="shared" ca="1" si="4"/>
        <v>45227</v>
      </c>
      <c r="KV3" s="29">
        <f t="shared" ca="1" si="4"/>
        <v>45228</v>
      </c>
      <c r="KW3" s="29">
        <f t="shared" ca="1" si="4"/>
        <v>45229</v>
      </c>
      <c r="KX3" s="29">
        <f t="shared" ca="1" si="4"/>
        <v>45230</v>
      </c>
      <c r="KY3" s="29">
        <f t="shared" ca="1" si="4"/>
        <v>45231</v>
      </c>
      <c r="KZ3" s="29">
        <f t="shared" ca="1" si="4"/>
        <v>45232</v>
      </c>
      <c r="LA3" s="29">
        <f t="shared" ca="1" si="4"/>
        <v>45233</v>
      </c>
      <c r="LB3" s="29">
        <f t="shared" ca="1" si="4"/>
        <v>45234</v>
      </c>
      <c r="LC3" s="29">
        <f t="shared" ca="1" si="4"/>
        <v>45235</v>
      </c>
      <c r="LD3" s="29">
        <f t="shared" ca="1" si="4"/>
        <v>45236</v>
      </c>
      <c r="LE3" s="29">
        <f t="shared" ca="1" si="4"/>
        <v>45237</v>
      </c>
      <c r="LF3" s="29">
        <f t="shared" ca="1" si="4"/>
        <v>45238</v>
      </c>
      <c r="LG3" s="29">
        <f t="shared" ca="1" si="4"/>
        <v>45239</v>
      </c>
      <c r="LH3" s="29">
        <f t="shared" ca="1" si="4"/>
        <v>45240</v>
      </c>
      <c r="LI3" s="29">
        <f t="shared" ca="1" si="4"/>
        <v>45241</v>
      </c>
      <c r="LJ3" s="29">
        <f t="shared" ca="1" si="4"/>
        <v>45242</v>
      </c>
      <c r="LK3" s="29">
        <f t="shared" ca="1" si="4"/>
        <v>45243</v>
      </c>
      <c r="LL3" s="29">
        <f t="shared" ca="1" si="4"/>
        <v>45244</v>
      </c>
      <c r="LM3" s="29">
        <f t="shared" ca="1" si="4"/>
        <v>45245</v>
      </c>
      <c r="LN3" s="29">
        <f t="shared" ca="1" si="4"/>
        <v>45246</v>
      </c>
      <c r="LO3" s="29">
        <f t="shared" ca="1" si="4"/>
        <v>45247</v>
      </c>
      <c r="LP3" s="29">
        <f t="shared" ca="1" si="4"/>
        <v>45248</v>
      </c>
      <c r="LQ3" s="29">
        <f t="shared" ref="LQ3:NG3" ca="1" si="5">+LP3+1</f>
        <v>45249</v>
      </c>
      <c r="LR3" s="29">
        <f t="shared" ca="1" si="5"/>
        <v>45250</v>
      </c>
      <c r="LS3" s="29">
        <f t="shared" ca="1" si="5"/>
        <v>45251</v>
      </c>
      <c r="LT3" s="29">
        <f t="shared" ca="1" si="5"/>
        <v>45252</v>
      </c>
      <c r="LU3" s="29">
        <f t="shared" ca="1" si="5"/>
        <v>45253</v>
      </c>
      <c r="LV3" s="29">
        <f t="shared" ca="1" si="5"/>
        <v>45254</v>
      </c>
      <c r="LW3" s="29">
        <f t="shared" ca="1" si="5"/>
        <v>45255</v>
      </c>
      <c r="LX3" s="29">
        <f t="shared" ca="1" si="5"/>
        <v>45256</v>
      </c>
      <c r="LY3" s="29">
        <f t="shared" ca="1" si="5"/>
        <v>45257</v>
      </c>
      <c r="LZ3" s="29">
        <f t="shared" ca="1" si="5"/>
        <v>45258</v>
      </c>
      <c r="MA3" s="29">
        <f t="shared" ca="1" si="5"/>
        <v>45259</v>
      </c>
      <c r="MB3" s="29">
        <f t="shared" ca="1" si="5"/>
        <v>45260</v>
      </c>
      <c r="MC3" s="29">
        <f t="shared" ca="1" si="5"/>
        <v>45261</v>
      </c>
      <c r="MD3" s="29">
        <f t="shared" ca="1" si="5"/>
        <v>45262</v>
      </c>
      <c r="ME3" s="29">
        <f t="shared" ca="1" si="5"/>
        <v>45263</v>
      </c>
      <c r="MF3" s="29">
        <f t="shared" ca="1" si="5"/>
        <v>45264</v>
      </c>
      <c r="MG3" s="29">
        <f t="shared" ca="1" si="5"/>
        <v>45265</v>
      </c>
      <c r="MH3" s="29">
        <f t="shared" ca="1" si="5"/>
        <v>45266</v>
      </c>
      <c r="MI3" s="29">
        <f t="shared" ca="1" si="5"/>
        <v>45267</v>
      </c>
      <c r="MJ3" s="29">
        <f t="shared" ca="1" si="5"/>
        <v>45268</v>
      </c>
      <c r="MK3" s="29">
        <f t="shared" ca="1" si="5"/>
        <v>45269</v>
      </c>
      <c r="ML3" s="29">
        <f t="shared" ca="1" si="5"/>
        <v>45270</v>
      </c>
      <c r="MM3" s="29">
        <f t="shared" ca="1" si="5"/>
        <v>45271</v>
      </c>
      <c r="MN3" s="29">
        <f t="shared" ca="1" si="5"/>
        <v>45272</v>
      </c>
      <c r="MO3" s="29">
        <f t="shared" ca="1" si="5"/>
        <v>45273</v>
      </c>
      <c r="MP3" s="29">
        <f t="shared" ca="1" si="5"/>
        <v>45274</v>
      </c>
      <c r="MQ3" s="29">
        <f t="shared" ca="1" si="5"/>
        <v>45275</v>
      </c>
      <c r="MR3" s="29">
        <f t="shared" ca="1" si="5"/>
        <v>45276</v>
      </c>
      <c r="MS3" s="29">
        <f t="shared" ca="1" si="5"/>
        <v>45277</v>
      </c>
      <c r="MT3" s="29">
        <f t="shared" ca="1" si="5"/>
        <v>45278</v>
      </c>
      <c r="MU3" s="29">
        <f t="shared" ca="1" si="5"/>
        <v>45279</v>
      </c>
      <c r="MV3" s="29">
        <f t="shared" ca="1" si="5"/>
        <v>45280</v>
      </c>
      <c r="MW3" s="29">
        <f t="shared" ca="1" si="5"/>
        <v>45281</v>
      </c>
      <c r="MX3" s="29">
        <f t="shared" ca="1" si="5"/>
        <v>45282</v>
      </c>
      <c r="MY3" s="29">
        <f t="shared" ca="1" si="5"/>
        <v>45283</v>
      </c>
      <c r="MZ3" s="29">
        <f t="shared" ca="1" si="5"/>
        <v>45284</v>
      </c>
      <c r="NA3" s="29">
        <f t="shared" ca="1" si="5"/>
        <v>45285</v>
      </c>
      <c r="NB3" s="29">
        <f t="shared" ca="1" si="5"/>
        <v>45286</v>
      </c>
      <c r="NC3" s="29">
        <f t="shared" ca="1" si="5"/>
        <v>45287</v>
      </c>
      <c r="ND3" s="29">
        <f t="shared" ca="1" si="5"/>
        <v>45288</v>
      </c>
      <c r="NE3" s="29">
        <f t="shared" ca="1" si="5"/>
        <v>45289</v>
      </c>
      <c r="NF3" s="29">
        <f t="shared" ca="1" si="5"/>
        <v>45290</v>
      </c>
      <c r="NG3" s="29">
        <f t="shared" ca="1" si="5"/>
        <v>45291</v>
      </c>
    </row>
    <row r="4" spans="1:371" ht="15.75" x14ac:dyDescent="0.25">
      <c r="A4" s="12" t="s">
        <v>0</v>
      </c>
      <c r="B4" s="13">
        <v>76785207752</v>
      </c>
      <c r="C4" s="13">
        <f ca="1">+TBD_NK_MUC_TIEU!B2/365*(TODAY()-DATE(YEAR(TODAY()),1,1))</f>
        <v>246498630136.9863</v>
      </c>
      <c r="D4" s="13">
        <f>+INDEX(TBD_NK_BAO_CAO_KQKD!B:B,IF(COUNTA(TBD_NK_BAO_CAO_KQKD!B:B)&lt;2,2,COUNTA(TBD_NK_BAO_CAO_KQKD!B:B)))</f>
        <v>352278854182.85815</v>
      </c>
      <c r="E4" s="13">
        <f ca="1">+C4-D4</f>
        <v>-105780224045.87186</v>
      </c>
      <c r="F4" s="14">
        <f ca="1">IF(D4&gt;0,D4/C4,0)</f>
        <v>1.429131082745112</v>
      </c>
      <c r="G4" s="13">
        <f ca="1">IF(G$2="",0,INDEX(TBD_NK_BAO_CAO_KQKD!$B:$B,G$2))</f>
        <v>0</v>
      </c>
      <c r="H4" s="13">
        <f ca="1">IF(H$2="",0,INDEX(TBD_NK_BAO_CAO_KQKD!$B:$B,H$2))</f>
        <v>0</v>
      </c>
      <c r="I4" s="13">
        <f ca="1">IF(I$2="",0,INDEX(TBD_NK_BAO_CAO_KQKD!$B:$B,I$2))</f>
        <v>0</v>
      </c>
      <c r="J4" s="13">
        <f ca="1">IF(J$2="",0,INDEX(TBD_NK_BAO_CAO_KQKD!$B:$B,J$2))</f>
        <v>0</v>
      </c>
      <c r="K4" s="13">
        <f ca="1">IF(K$2="",0,INDEX(TBD_NK_BAO_CAO_KQKD!$B:$B,K$2))</f>
        <v>0</v>
      </c>
      <c r="L4" s="13">
        <f ca="1">IF(L$2="",0,INDEX(TBD_NK_BAO_CAO_KQKD!$B:$B,L$2))</f>
        <v>0</v>
      </c>
      <c r="M4" s="13">
        <f ca="1">IF(M$2="",0,INDEX(TBD_NK_BAO_CAO_KQKD!$B:$B,M$2))</f>
        <v>0</v>
      </c>
      <c r="N4" s="13">
        <f ca="1">IF(N$2="",0,INDEX(TBD_NK_BAO_CAO_KQKD!$B:$B,N$2))</f>
        <v>0</v>
      </c>
      <c r="O4" s="13">
        <f ca="1">IF(O$2="",0,INDEX(TBD_NK_BAO_CAO_KQKD!$B:$B,O$2))</f>
        <v>0</v>
      </c>
      <c r="P4" s="13">
        <f ca="1">IF(P$2="",0,INDEX(TBD_NK_BAO_CAO_KQKD!$B:$B,P$2))</f>
        <v>0</v>
      </c>
      <c r="Q4" s="13">
        <f ca="1">IF(Q$2="",0,INDEX(TBD_NK_BAO_CAO_KQKD!$B:$B,Q$2))</f>
        <v>0</v>
      </c>
      <c r="R4" s="13">
        <f ca="1">IF(R$2="",0,INDEX(TBD_NK_BAO_CAO_KQKD!$B:$B,R$2))</f>
        <v>0</v>
      </c>
      <c r="S4" s="13">
        <f ca="1">IF(S$2="",0,INDEX(TBD_NK_BAO_CAO_KQKD!$B:$B,S$2))</f>
        <v>0</v>
      </c>
      <c r="T4" s="13">
        <f ca="1">IF(T$2="",0,INDEX(TBD_NK_BAO_CAO_KQKD!$B:$B,T$2))</f>
        <v>0</v>
      </c>
      <c r="U4" s="13">
        <f ca="1">IF(U$2="",0,INDEX(TBD_NK_BAO_CAO_KQKD!$B:$B,U$2))</f>
        <v>0</v>
      </c>
      <c r="V4" s="13">
        <f ca="1">IF(V$2="",0,INDEX(TBD_NK_BAO_CAO_KQKD!$B:$B,V$2))</f>
        <v>0</v>
      </c>
      <c r="W4" s="13">
        <f ca="1">IF(W$2="",0,INDEX(TBD_NK_BAO_CAO_KQKD!$B:$B,W$2))</f>
        <v>0</v>
      </c>
      <c r="X4" s="13">
        <f ca="1">IF(X$2="",0,INDEX(TBD_NK_BAO_CAO_KQKD!$B:$B,X$2))</f>
        <v>0</v>
      </c>
      <c r="Y4" s="13">
        <f ca="1">IF(Y$2="",0,INDEX(TBD_NK_BAO_CAO_KQKD!$B:$B,Y$2))</f>
        <v>0</v>
      </c>
      <c r="Z4" s="13">
        <f ca="1">IF(Z$2="",0,INDEX(TBD_NK_BAO_CAO_KQKD!$B:$B,Z$2))</f>
        <v>0</v>
      </c>
      <c r="AA4" s="13">
        <f ca="1">IF(AA$2="",0,INDEX(TBD_NK_BAO_CAO_KQKD!$B:$B,AA$2))</f>
        <v>0</v>
      </c>
      <c r="AB4" s="13">
        <f ca="1">IF(AB$2="",0,INDEX(TBD_NK_BAO_CAO_KQKD!$B:$B,AB$2))</f>
        <v>0</v>
      </c>
      <c r="AC4" s="13">
        <f ca="1">IF(AC$2="",0,INDEX(TBD_NK_BAO_CAO_KQKD!$B:$B,AC$2))</f>
        <v>0</v>
      </c>
      <c r="AD4" s="13">
        <f ca="1">IF(AD$2="",0,INDEX(TBD_NK_BAO_CAO_KQKD!$B:$B,AD$2))</f>
        <v>0</v>
      </c>
      <c r="AE4" s="13">
        <f ca="1">IF(AE$2="",0,INDEX(TBD_NK_BAO_CAO_KQKD!$B:$B,AE$2))</f>
        <v>0</v>
      </c>
      <c r="AF4" s="13">
        <f ca="1">IF(AF$2="",0,INDEX(TBD_NK_BAO_CAO_KQKD!$B:$B,AF$2))</f>
        <v>0</v>
      </c>
      <c r="AG4" s="13">
        <f ca="1">IF(AG$2="",0,INDEX(TBD_NK_BAO_CAO_KQKD!$B:$B,AG$2))</f>
        <v>0</v>
      </c>
      <c r="AH4" s="13">
        <f ca="1">IF(AH$2="",0,INDEX(TBD_NK_BAO_CAO_KQKD!$B:$B,AH$2))</f>
        <v>0</v>
      </c>
      <c r="AI4" s="13">
        <f ca="1">IF(AI$2="",0,INDEX(TBD_NK_BAO_CAO_KQKD!$B:$B,AI$2))</f>
        <v>0</v>
      </c>
      <c r="AJ4" s="13">
        <f ca="1">IF(AJ$2="",0,INDEX(TBD_NK_BAO_CAO_KQKD!$B:$B,AJ$2))</f>
        <v>0</v>
      </c>
      <c r="AK4" s="13">
        <f ca="1">IF(AK$2="",0,INDEX(TBD_NK_BAO_CAO_KQKD!$B:$B,AK$2))</f>
        <v>0</v>
      </c>
      <c r="AL4" s="13">
        <f ca="1">IF(AL$2="",0,INDEX(TBD_NK_BAO_CAO_KQKD!$B:$B,AL$2))</f>
        <v>0</v>
      </c>
      <c r="AM4" s="13">
        <f ca="1">IF(AM$2="",0,INDEX(TBD_NK_BAO_CAO_KQKD!$B:$B,AM$2))</f>
        <v>0</v>
      </c>
      <c r="AN4" s="13">
        <f ca="1">IF(AN$2="",0,INDEX(TBD_NK_BAO_CAO_KQKD!$B:$B,AN$2))</f>
        <v>0</v>
      </c>
      <c r="AO4" s="13">
        <f ca="1">IF(AO$2="",0,INDEX(TBD_NK_BAO_CAO_KQKD!$B:$B,AO$2))</f>
        <v>0</v>
      </c>
      <c r="AP4" s="13">
        <f ca="1">IF(AP$2="",0,INDEX(TBD_NK_BAO_CAO_KQKD!$B:$B,AP$2))</f>
        <v>0</v>
      </c>
      <c r="AQ4" s="13">
        <f ca="1">IF(AQ$2="",0,INDEX(TBD_NK_BAO_CAO_KQKD!$B:$B,AQ$2))</f>
        <v>0</v>
      </c>
      <c r="AR4" s="13">
        <f ca="1">IF(AR$2="",0,INDEX(TBD_NK_BAO_CAO_KQKD!$B:$B,AR$2))</f>
        <v>0</v>
      </c>
      <c r="AS4" s="13">
        <f ca="1">IF(AS$2="",0,INDEX(TBD_NK_BAO_CAO_KQKD!$B:$B,AS$2))</f>
        <v>0</v>
      </c>
      <c r="AT4" s="13">
        <f ca="1">IF(AT$2="",0,INDEX(TBD_NK_BAO_CAO_KQKD!$B:$B,AT$2))</f>
        <v>0</v>
      </c>
      <c r="AU4" s="13">
        <f ca="1">IF(AU$2="",0,INDEX(TBD_NK_BAO_CAO_KQKD!$B:$B,AU$2))</f>
        <v>0</v>
      </c>
      <c r="AV4" s="13">
        <f ca="1">IF(AV$2="",0,INDEX(TBD_NK_BAO_CAO_KQKD!$B:$B,AV$2))</f>
        <v>0</v>
      </c>
      <c r="AW4" s="13">
        <f ca="1">IF(AW$2="",0,INDEX(TBD_NK_BAO_CAO_KQKD!$B:$B,AW$2))</f>
        <v>0</v>
      </c>
      <c r="AX4" s="13">
        <f ca="1">IF(AX$2="",0,INDEX(TBD_NK_BAO_CAO_KQKD!$B:$B,AX$2))</f>
        <v>0</v>
      </c>
      <c r="AY4" s="13">
        <f ca="1">IF(AY$2="",0,INDEX(TBD_NK_BAO_CAO_KQKD!$B:$B,AY$2))</f>
        <v>0</v>
      </c>
      <c r="AZ4" s="13">
        <f ca="1">IF(AZ$2="",0,INDEX(TBD_NK_BAO_CAO_KQKD!$B:$B,AZ$2))</f>
        <v>0</v>
      </c>
      <c r="BA4" s="13">
        <f ca="1">IF(BA$2="",0,INDEX(TBD_NK_BAO_CAO_KQKD!$B:$B,BA$2))</f>
        <v>0</v>
      </c>
      <c r="BB4" s="13">
        <f ca="1">IF(BB$2="",0,INDEX(TBD_NK_BAO_CAO_KQKD!$B:$B,BB$2))</f>
        <v>0</v>
      </c>
      <c r="BC4" s="13">
        <f ca="1">IF(BC$2="",0,INDEX(TBD_NK_BAO_CAO_KQKD!$B:$B,BC$2))</f>
        <v>0</v>
      </c>
      <c r="BD4" s="13">
        <f ca="1">IF(BD$2="",0,INDEX(TBD_NK_BAO_CAO_KQKD!$B:$B,BD$2))</f>
        <v>0</v>
      </c>
      <c r="BE4" s="13">
        <f ca="1">IF(BE$2="",0,INDEX(TBD_NK_BAO_CAO_KQKD!$B:$B,BE$2))</f>
        <v>0</v>
      </c>
      <c r="BF4" s="13">
        <f ca="1">IF(BF$2="",0,INDEX(TBD_NK_BAO_CAO_KQKD!$B:$B,BF$2))</f>
        <v>0</v>
      </c>
      <c r="BG4" s="13">
        <f ca="1">IF(BG$2="",0,INDEX(TBD_NK_BAO_CAO_KQKD!$B:$B,BG$2))</f>
        <v>0</v>
      </c>
      <c r="BH4" s="13">
        <f ca="1">IF(BH$2="",0,INDEX(TBD_NK_BAO_CAO_KQKD!$B:$B,BH$2))</f>
        <v>0</v>
      </c>
      <c r="BI4" s="13">
        <f ca="1">IF(BI$2="",0,INDEX(TBD_NK_BAO_CAO_KQKD!$B:$B,BI$2))</f>
        <v>0</v>
      </c>
      <c r="BJ4" s="13">
        <f ca="1">IF(BJ$2="",0,INDEX(TBD_NK_BAO_CAO_KQKD!$B:$B,BJ$2))</f>
        <v>0</v>
      </c>
      <c r="BK4" s="13">
        <f ca="1">IF(BK$2="",0,INDEX(TBD_NK_BAO_CAO_KQKD!$B:$B,BK$2))</f>
        <v>0</v>
      </c>
      <c r="BL4" s="13">
        <f ca="1">IF(BL$2="",0,INDEX(TBD_NK_BAO_CAO_KQKD!$B:$B,BL$2))</f>
        <v>0</v>
      </c>
      <c r="BM4" s="13">
        <f ca="1">IF(BM$2="",0,INDEX(TBD_NK_BAO_CAO_KQKD!$B:$B,BM$2))</f>
        <v>0</v>
      </c>
      <c r="BN4" s="13">
        <f ca="1">IF(BN$2="",0,INDEX(TBD_NK_BAO_CAO_KQKD!$B:$B,BN$2))</f>
        <v>0</v>
      </c>
      <c r="BO4" s="13">
        <f ca="1">IF(BO$2="",0,INDEX(TBD_NK_BAO_CAO_KQKD!$B:$B,BO$2))</f>
        <v>0</v>
      </c>
      <c r="BP4" s="13">
        <f ca="1">IF(BP$2="",0,INDEX(TBD_NK_BAO_CAO_KQKD!$B:$B,BP$2))</f>
        <v>0</v>
      </c>
      <c r="BQ4" s="13">
        <f ca="1">IF(BQ$2="",0,INDEX(TBD_NK_BAO_CAO_KQKD!$B:$B,BQ$2))</f>
        <v>0</v>
      </c>
      <c r="BR4" s="13">
        <f ca="1">IF(BR$2="",0,INDEX(TBD_NK_BAO_CAO_KQKD!$B:$B,BR$2))</f>
        <v>0</v>
      </c>
      <c r="BS4" s="13">
        <f ca="1">IF(BS$2="",0,INDEX(TBD_NK_BAO_CAO_KQKD!$B:$B,BS$2))</f>
        <v>0</v>
      </c>
      <c r="BT4" s="13">
        <f ca="1">IF(BT$2="",0,INDEX(TBD_NK_BAO_CAO_KQKD!$B:$B,BT$2))</f>
        <v>0</v>
      </c>
      <c r="BU4" s="13">
        <f ca="1">IF(BU$2="",0,INDEX(TBD_NK_BAO_CAO_KQKD!$B:$B,BU$2))</f>
        <v>0</v>
      </c>
      <c r="BV4" s="13">
        <f ca="1">IF(BV$2="",0,INDEX(TBD_NK_BAO_CAO_KQKD!$B:$B,BV$2))</f>
        <v>0</v>
      </c>
      <c r="BW4" s="13">
        <f ca="1">IF(BW$2="",0,INDEX(TBD_NK_BAO_CAO_KQKD!$B:$B,BW$2))</f>
        <v>0</v>
      </c>
      <c r="BX4" s="13">
        <f ca="1">IF(BX$2="",0,INDEX(TBD_NK_BAO_CAO_KQKD!$B:$B,BX$2))</f>
        <v>0</v>
      </c>
      <c r="BY4" s="13">
        <f ca="1">IF(BY$2="",0,INDEX(TBD_NK_BAO_CAO_KQKD!$B:$B,BY$2))</f>
        <v>0</v>
      </c>
      <c r="BZ4" s="13">
        <f ca="1">IF(BZ$2="",0,INDEX(TBD_NK_BAO_CAO_KQKD!$B:$B,BZ$2))</f>
        <v>0</v>
      </c>
      <c r="CA4" s="13">
        <f ca="1">IF(CA$2="",0,INDEX(TBD_NK_BAO_CAO_KQKD!$B:$B,CA$2))</f>
        <v>0</v>
      </c>
      <c r="CB4" s="13">
        <f ca="1">IF(CB$2="",0,INDEX(TBD_NK_BAO_CAO_KQKD!$B:$B,CB$2))</f>
        <v>0</v>
      </c>
      <c r="CC4" s="13">
        <f ca="1">IF(CC$2="",0,INDEX(TBD_NK_BAO_CAO_KQKD!$B:$B,CC$2))</f>
        <v>0</v>
      </c>
      <c r="CD4" s="13">
        <f ca="1">IF(CD$2="",0,INDEX(TBD_NK_BAO_CAO_KQKD!$B:$B,CD$2))</f>
        <v>0</v>
      </c>
      <c r="CE4" s="13">
        <f ca="1">IF(CE$2="",0,INDEX(TBD_NK_BAO_CAO_KQKD!$B:$B,CE$2))</f>
        <v>0</v>
      </c>
      <c r="CF4" s="13">
        <f ca="1">IF(CF$2="",0,INDEX(TBD_NK_BAO_CAO_KQKD!$B:$B,CF$2))</f>
        <v>0</v>
      </c>
      <c r="CG4" s="13">
        <f ca="1">IF(CG$2="",0,INDEX(TBD_NK_BAO_CAO_KQKD!$B:$B,CG$2))</f>
        <v>0</v>
      </c>
      <c r="CH4" s="13">
        <f ca="1">IF(CH$2="",0,INDEX(TBD_NK_BAO_CAO_KQKD!$B:$B,CH$2))</f>
        <v>0</v>
      </c>
      <c r="CI4" s="13">
        <f ca="1">IF(CI$2="",0,INDEX(TBD_NK_BAO_CAO_KQKD!$B:$B,CI$2))</f>
        <v>0</v>
      </c>
      <c r="CJ4" s="13">
        <f ca="1">IF(CJ$2="",0,INDEX(TBD_NK_BAO_CAO_KQKD!$B:$B,CJ$2))</f>
        <v>0</v>
      </c>
      <c r="CK4" s="13">
        <f ca="1">IF(CK$2="",0,INDEX(TBD_NK_BAO_CAO_KQKD!$B:$B,CK$2))</f>
        <v>0</v>
      </c>
      <c r="CL4" s="13">
        <f ca="1">IF(CL$2="",0,INDEX(TBD_NK_BAO_CAO_KQKD!$B:$B,CL$2))</f>
        <v>0</v>
      </c>
      <c r="CM4" s="13">
        <f ca="1">IF(CM$2="",0,INDEX(TBD_NK_BAO_CAO_KQKD!$B:$B,CM$2))</f>
        <v>0</v>
      </c>
      <c r="CN4" s="13">
        <f ca="1">IF(CN$2="",0,INDEX(TBD_NK_BAO_CAO_KQKD!$B:$B,CN$2))</f>
        <v>0</v>
      </c>
      <c r="CO4" s="13">
        <f ca="1">IF(CO$2="",0,INDEX(TBD_NK_BAO_CAO_KQKD!$B:$B,CO$2))</f>
        <v>0</v>
      </c>
      <c r="CP4" s="13">
        <f ca="1">IF(CP$2="",0,INDEX(TBD_NK_BAO_CAO_KQKD!$B:$B,CP$2))</f>
        <v>0</v>
      </c>
      <c r="CQ4" s="13">
        <f ca="1">IF(CQ$2="",0,INDEX(TBD_NK_BAO_CAO_KQKD!$B:$B,CQ$2))</f>
        <v>0</v>
      </c>
      <c r="CR4" s="13">
        <f ca="1">IF(CR$2="",0,INDEX(TBD_NK_BAO_CAO_KQKD!$B:$B,CR$2))</f>
        <v>0</v>
      </c>
      <c r="CS4" s="13">
        <f ca="1">IF(CS$2="",0,INDEX(TBD_NK_BAO_CAO_KQKD!$B:$B,CS$2))</f>
        <v>0</v>
      </c>
      <c r="CT4" s="13">
        <f ca="1">IF(CT$2="",0,INDEX(TBD_NK_BAO_CAO_KQKD!$B:$B,CT$2))</f>
        <v>0</v>
      </c>
      <c r="CU4" s="13">
        <f ca="1">IF(CU$2="",0,INDEX(TBD_NK_BAO_CAO_KQKD!$B:$B,CU$2))</f>
        <v>0</v>
      </c>
      <c r="CV4" s="13">
        <f ca="1">IF(CV$2="",0,INDEX(TBD_NK_BAO_CAO_KQKD!$B:$B,CV$2))</f>
        <v>0</v>
      </c>
      <c r="CW4" s="13">
        <f ca="1">IF(CW$2="",0,INDEX(TBD_NK_BAO_CAO_KQKD!$B:$B,CW$2))</f>
        <v>0</v>
      </c>
      <c r="CX4" s="13">
        <f ca="1">IF(CX$2="",0,INDEX(TBD_NK_BAO_CAO_KQKD!$B:$B,CX$2))</f>
        <v>0</v>
      </c>
      <c r="CY4" s="13">
        <f ca="1">IF(CY$2="",0,INDEX(TBD_NK_BAO_CAO_KQKD!$B:$B,CY$2))</f>
        <v>0</v>
      </c>
      <c r="CZ4" s="13">
        <f ca="1">IF(CZ$2="",0,INDEX(TBD_NK_BAO_CAO_KQKD!$B:$B,CZ$2))</f>
        <v>0</v>
      </c>
      <c r="DA4" s="13">
        <f ca="1">IF(DA$2="",0,INDEX(TBD_NK_BAO_CAO_KQKD!$B:$B,DA$2))</f>
        <v>0</v>
      </c>
      <c r="DB4" s="13">
        <f ca="1">IF(DB$2="",0,INDEX(TBD_NK_BAO_CAO_KQKD!$B:$B,DB$2))</f>
        <v>0</v>
      </c>
      <c r="DC4" s="13">
        <f ca="1">IF(DC$2="",0,INDEX(TBD_NK_BAO_CAO_KQKD!$B:$B,DC$2))</f>
        <v>0</v>
      </c>
      <c r="DD4" s="13">
        <f ca="1">IF(DD$2="",0,INDEX(TBD_NK_BAO_CAO_KQKD!$B:$B,DD$2))</f>
        <v>0</v>
      </c>
      <c r="DE4" s="13">
        <f ca="1">IF(DE$2="",0,INDEX(TBD_NK_BAO_CAO_KQKD!$B:$B,DE$2))</f>
        <v>0</v>
      </c>
      <c r="DF4" s="13">
        <f ca="1">IF(DF$2="",0,INDEX(TBD_NK_BAO_CAO_KQKD!$B:$B,DF$2))</f>
        <v>0</v>
      </c>
      <c r="DG4" s="13">
        <f ca="1">IF(DG$2="",0,INDEX(TBD_NK_BAO_CAO_KQKD!$B:$B,DG$2))</f>
        <v>0</v>
      </c>
      <c r="DH4" s="13">
        <f ca="1">IF(DH$2="",0,INDEX(TBD_NK_BAO_CAO_KQKD!$B:$B,DH$2))</f>
        <v>0</v>
      </c>
      <c r="DI4" s="13">
        <f ca="1">IF(DI$2="",0,INDEX(TBD_NK_BAO_CAO_KQKD!$B:$B,DI$2))</f>
        <v>0</v>
      </c>
      <c r="DJ4" s="13">
        <f ca="1">IF(DJ$2="",0,INDEX(TBD_NK_BAO_CAO_KQKD!$B:$B,DJ$2))</f>
        <v>0</v>
      </c>
      <c r="DK4" s="13">
        <f ca="1">IF(DK$2="",0,INDEX(TBD_NK_BAO_CAO_KQKD!$B:$B,DK$2))</f>
        <v>0</v>
      </c>
      <c r="DL4" s="13">
        <f ca="1">IF(DL$2="",0,INDEX(TBD_NK_BAO_CAO_KQKD!$B:$B,DL$2))</f>
        <v>0</v>
      </c>
      <c r="DM4" s="13">
        <f ca="1">IF(DM$2="",0,INDEX(TBD_NK_BAO_CAO_KQKD!$B:$B,DM$2))</f>
        <v>0</v>
      </c>
      <c r="DN4" s="13">
        <f ca="1">IF(DN$2="",0,INDEX(TBD_NK_BAO_CAO_KQKD!$B:$B,DN$2))</f>
        <v>0</v>
      </c>
      <c r="DO4" s="13">
        <f ca="1">IF(DO$2="",0,INDEX(TBD_NK_BAO_CAO_KQKD!$B:$B,DO$2))</f>
        <v>0</v>
      </c>
      <c r="DP4" s="13">
        <f ca="1">IF(DP$2="",0,INDEX(TBD_NK_BAO_CAO_KQKD!$B:$B,DP$2))</f>
        <v>0</v>
      </c>
      <c r="DQ4" s="13">
        <f ca="1">IF(DQ$2="",0,INDEX(TBD_NK_BAO_CAO_KQKD!$B:$B,DQ$2))</f>
        <v>0</v>
      </c>
      <c r="DR4" s="13">
        <f ca="1">IF(DR$2="",0,INDEX(TBD_NK_BAO_CAO_KQKD!$B:$B,DR$2))</f>
        <v>0</v>
      </c>
      <c r="DS4" s="13">
        <f ca="1">IF(DS$2="",0,INDEX(TBD_NK_BAO_CAO_KQKD!$B:$B,DS$2))</f>
        <v>0</v>
      </c>
      <c r="DT4" s="13">
        <f ca="1">IF(DT$2="",0,INDEX(TBD_NK_BAO_CAO_KQKD!$B:$B,DT$2))</f>
        <v>0</v>
      </c>
      <c r="DU4" s="13">
        <f ca="1">IF(DU$2="",0,INDEX(TBD_NK_BAO_CAO_KQKD!$B:$B,DU$2))</f>
        <v>0</v>
      </c>
      <c r="DV4" s="13">
        <f ca="1">IF(DV$2="",0,INDEX(TBD_NK_BAO_CAO_KQKD!$B:$B,DV$2))</f>
        <v>0</v>
      </c>
      <c r="DW4" s="13">
        <f ca="1">IF(DW$2="",0,INDEX(TBD_NK_BAO_CAO_KQKD!$B:$B,DW$2))</f>
        <v>0</v>
      </c>
      <c r="DX4" s="13">
        <f ca="1">IF(DX$2="",0,INDEX(TBD_NK_BAO_CAO_KQKD!$B:$B,DX$2))</f>
        <v>0</v>
      </c>
      <c r="DY4" s="13">
        <f ca="1">IF(DY$2="",0,INDEX(TBD_NK_BAO_CAO_KQKD!$B:$B,DY$2))</f>
        <v>0</v>
      </c>
      <c r="DZ4" s="13">
        <f ca="1">IF(DZ$2="",0,INDEX(TBD_NK_BAO_CAO_KQKD!$B:$B,DZ$2))</f>
        <v>0</v>
      </c>
      <c r="EA4" s="13">
        <f ca="1">IF(EA$2="",0,INDEX(TBD_NK_BAO_CAO_KQKD!$B:$B,EA$2))</f>
        <v>0</v>
      </c>
      <c r="EB4" s="13">
        <f ca="1">IF(EB$2="",0,INDEX(TBD_NK_BAO_CAO_KQKD!$B:$B,EB$2))</f>
        <v>0</v>
      </c>
      <c r="EC4" s="13">
        <f ca="1">IF(EC$2="",0,INDEX(TBD_NK_BAO_CAO_KQKD!$B:$B,EC$2))</f>
        <v>0</v>
      </c>
      <c r="ED4" s="13">
        <f ca="1">IF(ED$2="",0,INDEX(TBD_NK_BAO_CAO_KQKD!$B:$B,ED$2))</f>
        <v>0</v>
      </c>
      <c r="EE4" s="13">
        <f ca="1">IF(EE$2="",0,INDEX(TBD_NK_BAO_CAO_KQKD!$B:$B,EE$2))</f>
        <v>0</v>
      </c>
      <c r="EF4" s="13">
        <f ca="1">IF(EF$2="",0,INDEX(TBD_NK_BAO_CAO_KQKD!$B:$B,EF$2))</f>
        <v>0</v>
      </c>
      <c r="EG4" s="13">
        <f ca="1">IF(EG$2="",0,INDEX(TBD_NK_BAO_CAO_KQKD!$B:$B,EG$2))</f>
        <v>0</v>
      </c>
      <c r="EH4" s="13">
        <f ca="1">IF(EH$2="",0,INDEX(TBD_NK_BAO_CAO_KQKD!$B:$B,EH$2))</f>
        <v>0</v>
      </c>
      <c r="EI4" s="13">
        <f ca="1">IF(EI$2="",0,INDEX(TBD_NK_BAO_CAO_KQKD!$B:$B,EI$2))</f>
        <v>0</v>
      </c>
      <c r="EJ4" s="13">
        <f ca="1">IF(EJ$2="",0,INDEX(TBD_NK_BAO_CAO_KQKD!$B:$B,EJ$2))</f>
        <v>0</v>
      </c>
      <c r="EK4" s="13">
        <f ca="1">IF(EK$2="",0,INDEX(TBD_NK_BAO_CAO_KQKD!$B:$B,EK$2))</f>
        <v>0</v>
      </c>
      <c r="EL4" s="13">
        <f ca="1">IF(EL$2="",0,INDEX(TBD_NK_BAO_CAO_KQKD!$B:$B,EL$2))</f>
        <v>0</v>
      </c>
      <c r="EM4" s="13">
        <f ca="1">IF(EM$2="",0,INDEX(TBD_NK_BAO_CAO_KQKD!$B:$B,EM$2))</f>
        <v>0</v>
      </c>
      <c r="EN4" s="13">
        <f ca="1">IF(EN$2="",0,INDEX(TBD_NK_BAO_CAO_KQKD!$B:$B,EN$2))</f>
        <v>0</v>
      </c>
      <c r="EO4" s="13">
        <f ca="1">IF(EO$2="",0,INDEX(TBD_NK_BAO_CAO_KQKD!$B:$B,EO$2))</f>
        <v>0</v>
      </c>
      <c r="EP4" s="13">
        <f ca="1">IF(EP$2="",0,INDEX(TBD_NK_BAO_CAO_KQKD!$B:$B,EP$2))</f>
        <v>0</v>
      </c>
      <c r="EQ4" s="13">
        <f ca="1">IF(EQ$2="",0,INDEX(TBD_NK_BAO_CAO_KQKD!$B:$B,EQ$2))</f>
        <v>0</v>
      </c>
      <c r="ER4" s="13">
        <f ca="1">IF(ER$2="",0,INDEX(TBD_NK_BAO_CAO_KQKD!$B:$B,ER$2))</f>
        <v>248873462451.81818</v>
      </c>
      <c r="ES4" s="13">
        <f ca="1">IF(ES$2="",0,INDEX(TBD_NK_BAO_CAO_KQKD!$B:$B,ES$2))</f>
        <v>249001934641.81818</v>
      </c>
      <c r="ET4" s="13">
        <f ca="1">IF(ET$2="",0,INDEX(TBD_NK_BAO_CAO_KQKD!$B:$B,ET$2))</f>
        <v>249043761041.81818</v>
      </c>
      <c r="EU4" s="13">
        <f ca="1">IF(EU$2="",0,INDEX(TBD_NK_BAO_CAO_KQKD!$B:$B,EU$2))</f>
        <v>249273740791.81818</v>
      </c>
      <c r="EV4" s="13">
        <f ca="1">IF(EV$2="",0,INDEX(TBD_NK_BAO_CAO_KQKD!$B:$B,EV$2))</f>
        <v>249324332541.81818</v>
      </c>
      <c r="EW4" s="13">
        <f ca="1">IF(EW$2="",0,INDEX(TBD_NK_BAO_CAO_KQKD!$B:$B,EW$2))</f>
        <v>0</v>
      </c>
      <c r="EX4" s="13">
        <f ca="1">IF(EX$2="",0,INDEX(TBD_NK_BAO_CAO_KQKD!$B:$B,EX$2))</f>
        <v>249484756541.81818</v>
      </c>
      <c r="EY4" s="13">
        <f ca="1">IF(EY$2="",0,INDEX(TBD_NK_BAO_CAO_KQKD!$B:$B,EY$2))</f>
        <v>249500104401.81818</v>
      </c>
      <c r="EZ4" s="13">
        <f ca="1">IF(EZ$2="",0,INDEX(TBD_NK_BAO_CAO_KQKD!$B:$B,EZ$2))</f>
        <v>249633824031.81818</v>
      </c>
      <c r="FA4" s="13">
        <f ca="1">IF(FA$2="",0,INDEX(TBD_NK_BAO_CAO_KQKD!$B:$B,FA$2))</f>
        <v>267786248431.81818</v>
      </c>
      <c r="FB4" s="13">
        <f ca="1">IF(FB$2="",0,INDEX(TBD_NK_BAO_CAO_KQKD!$B:$B,FB$2))</f>
        <v>267786248431.81818</v>
      </c>
      <c r="FC4" s="13">
        <f ca="1">IF(FC$2="",0,INDEX(TBD_NK_BAO_CAO_KQKD!$B:$B,FC$2))</f>
        <v>279959722051.81818</v>
      </c>
      <c r="FD4" s="13">
        <f ca="1">IF(FD$2="",0,INDEX(TBD_NK_BAO_CAO_KQKD!$B:$B,FD$2))</f>
        <v>0</v>
      </c>
      <c r="FE4" s="13">
        <f ca="1">IF(FE$2="",0,INDEX(TBD_NK_BAO_CAO_KQKD!$B:$B,FE$2))</f>
        <v>267786248431.81818</v>
      </c>
      <c r="FF4" s="13">
        <f ca="1">IF(FF$2="",0,INDEX(TBD_NK_BAO_CAO_KQKD!$B:$B,FF$2))</f>
        <v>270203168314</v>
      </c>
      <c r="FG4" s="13">
        <f ca="1">IF(FG$2="",0,INDEX(TBD_NK_BAO_CAO_KQKD!$B:$B,FG$2))</f>
        <v>267786362831.81818</v>
      </c>
      <c r="FH4" s="13">
        <f ca="1">IF(FH$2="",0,INDEX(TBD_NK_BAO_CAO_KQKD!$B:$B,FH$2))</f>
        <v>267786362831.81818</v>
      </c>
      <c r="FI4" s="13">
        <f ca="1">IF(FI$2="",0,INDEX(TBD_NK_BAO_CAO_KQKD!$B:$B,FI$2))</f>
        <v>273227899481.65817</v>
      </c>
      <c r="FJ4" s="13">
        <f ca="1">IF(FJ$2="",0,INDEX(TBD_NK_BAO_CAO_KQKD!$B:$B,FJ$2))</f>
        <v>273325303161.65817</v>
      </c>
      <c r="FK4" s="13">
        <f ca="1">IF(FK$2="",0,INDEX(TBD_NK_BAO_CAO_KQKD!$B:$B,FK$2))</f>
        <v>0</v>
      </c>
      <c r="FL4" s="13">
        <f ca="1">IF(FL$2="",0,INDEX(TBD_NK_BAO_CAO_KQKD!$B:$B,FL$2))</f>
        <v>280196774141.6582</v>
      </c>
      <c r="FM4" s="13">
        <f ca="1">IF(FM$2="",0,INDEX(TBD_NK_BAO_CAO_KQKD!$B:$B,FM$2))</f>
        <v>279458695151.6582</v>
      </c>
      <c r="FN4" s="13">
        <f ca="1">IF(FN$2="",0,INDEX(TBD_NK_BAO_CAO_KQKD!$B:$B,FN$2))</f>
        <v>279878381451.6582</v>
      </c>
      <c r="FO4" s="13">
        <f ca="1">IF(FO$2="",0,INDEX(TBD_NK_BAO_CAO_KQKD!$B:$B,FO$2))</f>
        <v>280093880251.6582</v>
      </c>
      <c r="FP4" s="13">
        <f ca="1">IF(FP$2="",0,INDEX(TBD_NK_BAO_CAO_KQKD!$B:$B,FP$2))</f>
        <v>280665062951.6582</v>
      </c>
      <c r="FQ4" s="13">
        <f ca="1">IF(FQ$2="",0,INDEX(TBD_NK_BAO_CAO_KQKD!$B:$B,FQ$2))</f>
        <v>280669067831.6582</v>
      </c>
      <c r="FR4" s="13">
        <f ca="1">IF(FR$2="",0,INDEX(TBD_NK_BAO_CAO_KQKD!$B:$B,FR$2))</f>
        <v>0</v>
      </c>
      <c r="FS4" s="13">
        <f ca="1">IF(FS$2="",0,INDEX(TBD_NK_BAO_CAO_KQKD!$B:$B,FS$2))</f>
        <v>281328044501.6582</v>
      </c>
      <c r="FT4" s="13">
        <f ca="1">IF(FT$2="",0,INDEX(TBD_NK_BAO_CAO_KQKD!$B:$B,FT$2))</f>
        <v>281339150101.6582</v>
      </c>
      <c r="FU4" s="13">
        <f ca="1">IF(FU$2="",0,INDEX(TBD_NK_BAO_CAO_KQKD!$B:$B,FU$2))</f>
        <v>281512784881.6582</v>
      </c>
      <c r="FV4" s="13">
        <f ca="1">IF(FV$2="",0,INDEX(TBD_NK_BAO_CAO_KQKD!$B:$B,FV$2))</f>
        <v>281654552881.6582</v>
      </c>
      <c r="FW4" s="13">
        <f ca="1">IF(FW$2="",0,INDEX(TBD_NK_BAO_CAO_KQKD!$B:$B,FW$2))</f>
        <v>281687534181.6582</v>
      </c>
      <c r="FX4" s="13">
        <f ca="1">IF(FX$2="",0,INDEX(TBD_NK_BAO_CAO_KQKD!$B:$B,FX$2))</f>
        <v>281687534181.6582</v>
      </c>
      <c r="FY4" s="13">
        <f ca="1">IF(FY$2="",0,INDEX(TBD_NK_BAO_CAO_KQKD!$B:$B,FY$2))</f>
        <v>0</v>
      </c>
      <c r="FZ4" s="13">
        <f ca="1">IF(FZ$2="",0,INDEX(TBD_NK_BAO_CAO_KQKD!$B:$B,FZ$2))</f>
        <v>281917135091.6582</v>
      </c>
      <c r="GA4" s="13">
        <f ca="1">IF(GA$2="",0,INDEX(TBD_NK_BAO_CAO_KQKD!$B:$B,GA$2))</f>
        <v>281917135091.6582</v>
      </c>
      <c r="GB4" s="13">
        <f ca="1">IF(GB$2="",0,INDEX(TBD_NK_BAO_CAO_KQKD!$B:$B,GB$2))</f>
        <v>282221796921.6582</v>
      </c>
      <c r="GC4" s="13">
        <f ca="1">IF(GC$2="",0,INDEX(TBD_NK_BAO_CAO_KQKD!$B:$B,GC$2))</f>
        <v>282234881421.6582</v>
      </c>
      <c r="GD4" s="13">
        <f ca="1">IF(GD$2="",0,INDEX(TBD_NK_BAO_CAO_KQKD!$B:$B,GD$2))</f>
        <v>282594862911.6582</v>
      </c>
      <c r="GE4" s="13">
        <f ca="1">IF(GE$2="",0,INDEX(TBD_NK_BAO_CAO_KQKD!$B:$B,GE$2))</f>
        <v>283793799221.6582</v>
      </c>
      <c r="GF4" s="13">
        <f ca="1">IF(GF$2="",0,INDEX(TBD_NK_BAO_CAO_KQKD!$B:$B,GF$2))</f>
        <v>0</v>
      </c>
      <c r="GG4" s="13">
        <f ca="1">IF(GG$2="",0,INDEX(TBD_NK_BAO_CAO_KQKD!$B:$B,GG$2))</f>
        <v>309421317181.6582</v>
      </c>
      <c r="GH4" s="13">
        <f ca="1">IF(GH$2="",0,INDEX(TBD_NK_BAO_CAO_KQKD!$B:$B,GH$2))</f>
        <v>309421317181.6582</v>
      </c>
      <c r="GI4" s="13">
        <f ca="1">IF(GI$2="",0,INDEX(TBD_NK_BAO_CAO_KQKD!$B:$B,GI$2))</f>
        <v>312517755779.65802</v>
      </c>
      <c r="GJ4" s="13">
        <f ca="1">IF(GJ$2="",0,INDEX(TBD_NK_BAO_CAO_KQKD!$B:$B,GJ$2))</f>
        <v>314542453429.65802</v>
      </c>
      <c r="GK4" s="13">
        <f ca="1">IF(GK$2="",0,INDEX(TBD_NK_BAO_CAO_KQKD!$B:$B,GK$2))</f>
        <v>315695155825.65802</v>
      </c>
      <c r="GL4" s="13">
        <f ca="1">IF(GL$2="",0,INDEX(TBD_NK_BAO_CAO_KQKD!$B:$B,GL$2))</f>
        <v>316931119154.23279</v>
      </c>
      <c r="GM4" s="13">
        <f ca="1">IF(GM$2="",0,INDEX(TBD_NK_BAO_CAO_KQKD!$B:$B,GM$2))</f>
        <v>0</v>
      </c>
      <c r="GN4" s="13">
        <f ca="1">IF(GN$2="",0,INDEX(TBD_NK_BAO_CAO_KQKD!$B:$B,GN$2))</f>
        <v>317347825934.23297</v>
      </c>
      <c r="GO4" s="13">
        <f ca="1">IF(GO$2="",0,INDEX(TBD_NK_BAO_CAO_KQKD!$B:$B,GO$2))</f>
        <v>321106351741.6582</v>
      </c>
      <c r="GP4" s="13">
        <f ca="1">IF(GP$2="",0,INDEX(TBD_NK_BAO_CAO_KQKD!$B:$B,GP$2))</f>
        <v>321145894861.6582</v>
      </c>
      <c r="GQ4" s="13">
        <f ca="1">IF(GQ$2="",0,INDEX(TBD_NK_BAO_CAO_KQKD!$B:$B,GQ$2))</f>
        <v>321160325497.6582</v>
      </c>
      <c r="GR4" s="13">
        <f ca="1">IF(GR$2="",0,INDEX(TBD_NK_BAO_CAO_KQKD!$B:$B,GR$2))</f>
        <v>321161946897.6582</v>
      </c>
      <c r="GS4" s="13">
        <f ca="1">IF(GS$2="",0,INDEX(TBD_NK_BAO_CAO_KQKD!$B:$B,GS$2))</f>
        <v>321287300013.6582</v>
      </c>
      <c r="GT4" s="13">
        <f ca="1">IF(GT$2="",0,INDEX(TBD_NK_BAO_CAO_KQKD!$B:$B,GT$2))</f>
        <v>0</v>
      </c>
      <c r="GU4" s="13">
        <f ca="1">IF(GU$2="",0,INDEX(TBD_NK_BAO_CAO_KQKD!$B:$B,GU$2))</f>
        <v>321287300013.6582</v>
      </c>
      <c r="GV4" s="13">
        <f ca="1">IF(GV$2="",0,INDEX(TBD_NK_BAO_CAO_KQKD!$B:$B,GV$2))</f>
        <v>321322695779.6582</v>
      </c>
      <c r="GW4" s="13">
        <f ca="1">IF(GW$2="",0,INDEX(TBD_NK_BAO_CAO_KQKD!$B:$B,GW$2))</f>
        <v>322005670247.6582</v>
      </c>
      <c r="GX4" s="13">
        <f ca="1">IF(GX$2="",0,INDEX(TBD_NK_BAO_CAO_KQKD!$B:$B,GX$2))</f>
        <v>322123772565.6582</v>
      </c>
      <c r="GY4" s="13">
        <f ca="1">IF(GY$2="",0,INDEX(TBD_NK_BAO_CAO_KQKD!$B:$B,GY$2))</f>
        <v>324862639051.6582</v>
      </c>
      <c r="GZ4" s="13">
        <f ca="1">IF(GZ$2="",0,INDEX(TBD_NK_BAO_CAO_KQKD!$B:$B,GZ$2))</f>
        <v>324978214271.6582</v>
      </c>
      <c r="HA4" s="13">
        <f ca="1">IF(HA$2="",0,INDEX(TBD_NK_BAO_CAO_KQKD!$B:$B,HA$2))</f>
        <v>0</v>
      </c>
      <c r="HB4" s="13">
        <f ca="1">IF(HB$2="",0,INDEX(TBD_NK_BAO_CAO_KQKD!$B:$B,HB$2))</f>
        <v>324992318639.6582</v>
      </c>
      <c r="HC4" s="13">
        <f ca="1">IF(HC$2="",0,INDEX(TBD_NK_BAO_CAO_KQKD!$B:$B,HC$2))</f>
        <v>325074135611.6582</v>
      </c>
      <c r="HD4" s="13">
        <f ca="1">IF(HD$2="",0,INDEX(TBD_NK_BAO_CAO_KQKD!$B:$B,HD$2))</f>
        <v>325121909531.6582</v>
      </c>
      <c r="HE4" s="13">
        <f ca="1">IF(HE$2="",0,INDEX(TBD_NK_BAO_CAO_KQKD!$B:$B,HE$2))</f>
        <v>325185109013.6582</v>
      </c>
      <c r="HF4" s="13">
        <f ca="1">IF(HF$2="",0,INDEX(TBD_NK_BAO_CAO_KQKD!$B:$B,HF$2))</f>
        <v>325528860003.6582</v>
      </c>
      <c r="HG4" s="13">
        <f ca="1">IF(HG$2="",0,INDEX(TBD_NK_BAO_CAO_KQKD!$B:$B,HG$2))</f>
        <v>0</v>
      </c>
      <c r="HH4" s="13">
        <f ca="1">IF(HH$2="",0,INDEX(TBD_NK_BAO_CAO_KQKD!$B:$B,HH$2))</f>
        <v>0</v>
      </c>
      <c r="HI4" s="13">
        <f ca="1">IF(HI$2="",0,INDEX(TBD_NK_BAO_CAO_KQKD!$B:$B,HI$2))</f>
        <v>325710186935.6582</v>
      </c>
      <c r="HJ4" s="13">
        <f ca="1">IF(HJ$2="",0,INDEX(TBD_NK_BAO_CAO_KQKD!$B:$B,HJ$2))</f>
        <v>327306255989.6582</v>
      </c>
      <c r="HK4" s="13">
        <f ca="1">IF(HK$2="",0,INDEX(TBD_NK_BAO_CAO_KQKD!$B:$B,HK$2))</f>
        <v>327305014573.6582</v>
      </c>
      <c r="HL4" s="13">
        <f ca="1">IF(HL$2="",0,INDEX(TBD_NK_BAO_CAO_KQKD!$B:$B,HL$2))</f>
        <v>327305014573.6582</v>
      </c>
      <c r="HM4" s="13">
        <f ca="1">IF(HM$2="",0,INDEX(TBD_NK_BAO_CAO_KQKD!$B:$B,HM$2))</f>
        <v>327305014573.6582</v>
      </c>
      <c r="HN4" s="13">
        <f ca="1">IF(HN$2="",0,INDEX(TBD_NK_BAO_CAO_KQKD!$B:$B,HN$2))</f>
        <v>343142298775.6582</v>
      </c>
      <c r="HO4" s="13">
        <f ca="1">IF(HO$2="",0,INDEX(TBD_NK_BAO_CAO_KQKD!$B:$B,HO$2))</f>
        <v>0</v>
      </c>
      <c r="HP4" s="13">
        <f ca="1">IF(HP$2="",0,INDEX(TBD_NK_BAO_CAO_KQKD!$B:$B,HP$2))</f>
        <v>344268084387.6582</v>
      </c>
      <c r="HQ4" s="13">
        <f ca="1">IF(HQ$2="",0,INDEX(TBD_NK_BAO_CAO_KQKD!$B:$B,HQ$2))</f>
        <v>344268084387.6582</v>
      </c>
      <c r="HR4" s="13">
        <f ca="1">IF(HR$2="",0,INDEX(TBD_NK_BAO_CAO_KQKD!$B:$B,HR$2))</f>
        <v>344777612683.6582</v>
      </c>
      <c r="HS4" s="13">
        <f ca="1">IF(HS$2="",0,INDEX(TBD_NK_BAO_CAO_KQKD!$B:$B,HS$2))</f>
        <v>345026229183.6582</v>
      </c>
      <c r="HT4" s="13">
        <f ca="1">IF(HT$2="",0,INDEX(TBD_NK_BAO_CAO_KQKD!$B:$B,HT$2))</f>
        <v>345091794835.6582</v>
      </c>
      <c r="HU4" s="13">
        <f ca="1">IF(HU$2="",0,INDEX(TBD_NK_BAO_CAO_KQKD!$B:$B,HU$2))</f>
        <v>345127941941.6582</v>
      </c>
      <c r="HV4" s="13">
        <f ca="1">IF(HV$2="",0,INDEX(TBD_NK_BAO_CAO_KQKD!$B:$B,HV$2))</f>
        <v>0</v>
      </c>
      <c r="HW4" s="13">
        <f ca="1">IF(HW$2="",0,INDEX(TBD_NK_BAO_CAO_KQKD!$B:$B,HW$2))</f>
        <v>345162048185.6582</v>
      </c>
      <c r="HX4" s="13">
        <f ca="1">IF(HX$2="",0,INDEX(TBD_NK_BAO_CAO_KQKD!$B:$B,HX$2))</f>
        <v>345256883825.6582</v>
      </c>
      <c r="HY4" s="13">
        <f ca="1">IF(HY$2="",0,INDEX(TBD_NK_BAO_CAO_KQKD!$B:$B,HY$2))</f>
        <v>345498728201.6582</v>
      </c>
      <c r="HZ4" s="13">
        <f ca="1">IF(HZ$2="",0,INDEX(TBD_NK_BAO_CAO_KQKD!$B:$B,HZ$2))</f>
        <v>345896889323.6582</v>
      </c>
      <c r="IA4" s="13">
        <f ca="1">IF(IA$2="",0,INDEX(TBD_NK_BAO_CAO_KQKD!$B:$B,IA$2))</f>
        <v>346106466485.6582</v>
      </c>
      <c r="IB4" s="13">
        <f ca="1">IF(IB$2="",0,INDEX(TBD_NK_BAO_CAO_KQKD!$B:$B,IB$2))</f>
        <v>346204167497.6582</v>
      </c>
      <c r="IC4" s="13">
        <f ca="1">IF(IC$2="",0,INDEX(TBD_NK_BAO_CAO_KQKD!$B:$B,IC$2))</f>
        <v>0</v>
      </c>
      <c r="ID4" s="13">
        <f ca="1">IF(ID$2="",0,INDEX(TBD_NK_BAO_CAO_KQKD!$B:$B,ID$2))</f>
        <v>346422733813.6582</v>
      </c>
      <c r="IE4" s="13">
        <f ca="1">IF(IE$2="",0,INDEX(TBD_NK_BAO_CAO_KQKD!$B:$B,IE$2))</f>
        <v>346940327620.85815</v>
      </c>
      <c r="IF4" s="13">
        <f ca="1">IF(IF$2="",0,INDEX(TBD_NK_BAO_CAO_KQKD!$B:$B,IF$2))</f>
        <v>346940327620.85815</v>
      </c>
      <c r="IG4" s="13">
        <f ca="1">IF(IG$2="",0,INDEX(TBD_NK_BAO_CAO_KQKD!$B:$B,IG$2))</f>
        <v>347054144728.85815</v>
      </c>
      <c r="IH4" s="13">
        <f ca="1">IF(IH$2="",0,INDEX(TBD_NK_BAO_CAO_KQKD!$B:$B,IH$2))</f>
        <v>347054144728.85815</v>
      </c>
      <c r="II4" s="13">
        <f ca="1">IF(II$2="",0,INDEX(TBD_NK_BAO_CAO_KQKD!$B:$B,II$2))</f>
        <v>347108592508.85815</v>
      </c>
      <c r="IJ4" s="13">
        <f ca="1">IF(IJ$2="",0,INDEX(TBD_NK_BAO_CAO_KQKD!$B:$B,IJ$2))</f>
        <v>347108592508.85815</v>
      </c>
      <c r="IK4" s="13">
        <f ca="1">IF(IK$2="",0,INDEX(TBD_NK_BAO_CAO_KQKD!$B:$B,IK$2))</f>
        <v>0</v>
      </c>
      <c r="IL4" s="13">
        <f ca="1">IF(IL$2="",0,INDEX(TBD_NK_BAO_CAO_KQKD!$B:$B,IL$2))</f>
        <v>0</v>
      </c>
      <c r="IM4" s="13">
        <f ca="1">IF(IM$2="",0,INDEX(TBD_NK_BAO_CAO_KQKD!$B:$B,IM$2))</f>
        <v>347108592508.85815</v>
      </c>
      <c r="IN4" s="13">
        <f ca="1">IF(IN$2="",0,INDEX(TBD_NK_BAO_CAO_KQKD!$B:$B,IN$2))</f>
        <v>347108592508.85815</v>
      </c>
      <c r="IO4" s="13">
        <f ca="1">IF(IO$2="",0,INDEX(TBD_NK_BAO_CAO_KQKD!$B:$B,IO$2))</f>
        <v>347108592508.85815</v>
      </c>
      <c r="IP4" s="13">
        <f ca="1">IF(IP$2="",0,INDEX(TBD_NK_BAO_CAO_KQKD!$B:$B,IP$2))</f>
        <v>0</v>
      </c>
      <c r="IQ4" s="13">
        <f ca="1">IF(IQ$2="",0,INDEX(TBD_NK_BAO_CAO_KQKD!$B:$B,IQ$2))</f>
        <v>0</v>
      </c>
      <c r="IR4" s="13">
        <f ca="1">IF(IR$2="",0,INDEX(TBD_NK_BAO_CAO_KQKD!$B:$B,IR$2))</f>
        <v>347108592508.85815</v>
      </c>
      <c r="IS4" s="13">
        <f ca="1">IF(IS$2="",0,INDEX(TBD_NK_BAO_CAO_KQKD!$B:$B,IS$2))</f>
        <v>347108592508.85815</v>
      </c>
      <c r="IT4" s="13">
        <f ca="1">IF(IT$2="",0,INDEX(TBD_NK_BAO_CAO_KQKD!$B:$B,IT$2))</f>
        <v>347108592508.85815</v>
      </c>
      <c r="IU4" s="13">
        <f ca="1">IF(IU$2="",0,INDEX(TBD_NK_BAO_CAO_KQKD!$B:$B,IU$2))</f>
        <v>0</v>
      </c>
      <c r="IV4" s="13">
        <f ca="1">IF(IV$2="",0,INDEX(TBD_NK_BAO_CAO_KQKD!$B:$B,IV$2))</f>
        <v>347108592508.85815</v>
      </c>
      <c r="IW4" s="13">
        <f ca="1">IF(IW$2="",0,INDEX(TBD_NK_BAO_CAO_KQKD!$B:$B,IW$2))</f>
        <v>347108592508.85815</v>
      </c>
      <c r="IX4" s="13">
        <f ca="1">IF(IX$2="",0,INDEX(TBD_NK_BAO_CAO_KQKD!$B:$B,IX$2))</f>
        <v>0</v>
      </c>
      <c r="IY4" s="13">
        <f ca="1">IF(IY$2="",0,INDEX(TBD_NK_BAO_CAO_KQKD!$B:$B,IY$2))</f>
        <v>352278854182.85815</v>
      </c>
      <c r="IZ4" s="13">
        <f ca="1">IF(IZ$2="",0,INDEX(TBD_NK_BAO_CAO_KQKD!$B:$B,IZ$2))</f>
        <v>352278854182.85815</v>
      </c>
      <c r="JA4" s="13">
        <f ca="1">IF(JA$2="",0,INDEX(TBD_NK_BAO_CAO_KQKD!$B:$B,JA$2))</f>
        <v>352278854182.85815</v>
      </c>
      <c r="JB4" s="13">
        <f ca="1">IF(JB$2="",0,INDEX(TBD_NK_BAO_CAO_KQKD!$B:$B,JB$2))</f>
        <v>352278854182.85815</v>
      </c>
      <c r="JC4" s="13">
        <f ca="1">IF(JC$2="",0,INDEX(TBD_NK_BAO_CAO_KQKD!$B:$B,JC$2))</f>
        <v>352278854182.85815</v>
      </c>
      <c r="JD4" s="13">
        <f ca="1">IF(JD$2="",0,INDEX(TBD_NK_BAO_CAO_KQKD!$B:$B,JD$2))</f>
        <v>352278854182.85815</v>
      </c>
      <c r="JE4" s="13">
        <f ca="1">IF(JE$2="",0,INDEX(TBD_NK_BAO_CAO_KQKD!$B:$B,JE$2))</f>
        <v>0</v>
      </c>
      <c r="JF4" s="13">
        <f ca="1">IF(JF$2="",0,INDEX(TBD_NK_BAO_CAO_KQKD!$B:$B,JF$2))</f>
        <v>352278854182.85815</v>
      </c>
      <c r="JG4" s="13">
        <f ca="1">IF(JG$2="",0,INDEX(TBD_NK_BAO_CAO_KQKD!$B:$B,JG$2))</f>
        <v>352278854182.85815</v>
      </c>
      <c r="JH4" s="13">
        <f ca="1">IF(JH$2="",0,INDEX(TBD_NK_BAO_CAO_KQKD!$B:$B,JH$2))</f>
        <v>352278854182.85815</v>
      </c>
      <c r="JI4" s="13">
        <f ca="1">IF(JI$2="",0,INDEX(TBD_NK_BAO_CAO_KQKD!$B:$B,JI$2))</f>
        <v>352278854182.85815</v>
      </c>
      <c r="JJ4" s="13">
        <f ca="1">IF(JJ$2="",0,INDEX(TBD_NK_BAO_CAO_KQKD!$B:$B,JJ$2))</f>
        <v>352278854182.85815</v>
      </c>
      <c r="JK4" s="13">
        <f ca="1">IF(JK$2="",0,INDEX(TBD_NK_BAO_CAO_KQKD!$B:$B,JK$2))</f>
        <v>352278854182.85815</v>
      </c>
      <c r="JL4" s="13">
        <f ca="1">IF(JL$2="",0,INDEX(TBD_NK_BAO_CAO_KQKD!$B:$B,JL$2))</f>
        <v>0</v>
      </c>
      <c r="JM4" s="13">
        <f ca="1">IF(JM$2="",0,INDEX(TBD_NK_BAO_CAO_KQKD!$B:$B,JM$2))</f>
        <v>352278854182.85815</v>
      </c>
      <c r="JN4" s="13">
        <f ca="1">IF(JN$2="",0,INDEX(TBD_NK_BAO_CAO_KQKD!$B:$B,JN$2))</f>
        <v>352278854182.85815</v>
      </c>
      <c r="JO4" s="13">
        <f ca="1">IF(JO$2="",0,INDEX(TBD_NK_BAO_CAO_KQKD!$B:$B,JO$2))</f>
        <v>352278854182.85815</v>
      </c>
      <c r="JP4" s="13">
        <f ca="1">IF(JP$2="",0,INDEX(TBD_NK_BAO_CAO_KQKD!$B:$B,JP$2))</f>
        <v>352278854182.85815</v>
      </c>
      <c r="JQ4" s="13">
        <f ca="1">IF(JQ$2="",0,INDEX(TBD_NK_BAO_CAO_KQKD!$B:$B,JQ$2))</f>
        <v>352278854182.85815</v>
      </c>
      <c r="JR4" s="13">
        <f ca="1">IF(JR$2="",0,INDEX(TBD_NK_BAO_CAO_KQKD!$B:$B,JR$2))</f>
        <v>0</v>
      </c>
      <c r="JS4" s="13">
        <f ca="1">IF(JS$2="",0,INDEX(TBD_NK_BAO_CAO_KQKD!$B:$B,JS$2))</f>
        <v>0</v>
      </c>
      <c r="JT4" s="13">
        <f ca="1">IF(JT$2="",0,INDEX(TBD_NK_BAO_CAO_KQKD!$B:$B,JT$2))</f>
        <v>0</v>
      </c>
      <c r="JU4" s="13">
        <f ca="1">IF(JU$2="",0,INDEX(TBD_NK_BAO_CAO_KQKD!$B:$B,JU$2))</f>
        <v>0</v>
      </c>
      <c r="JV4" s="13">
        <f ca="1">IF(JV$2="",0,INDEX(TBD_NK_BAO_CAO_KQKD!$B:$B,JV$2))</f>
        <v>0</v>
      </c>
      <c r="JW4" s="13">
        <f ca="1">IF(JW$2="",0,INDEX(TBD_NK_BAO_CAO_KQKD!$B:$B,JW$2))</f>
        <v>0</v>
      </c>
      <c r="JX4" s="13">
        <f ca="1">IF(JX$2="",0,INDEX(TBD_NK_BAO_CAO_KQKD!$B:$B,JX$2))</f>
        <v>0</v>
      </c>
      <c r="JY4" s="13">
        <f ca="1">IF(JY$2="",0,INDEX(TBD_NK_BAO_CAO_KQKD!$B:$B,JY$2))</f>
        <v>0</v>
      </c>
      <c r="JZ4" s="13">
        <f ca="1">IF(JZ$2="",0,INDEX(TBD_NK_BAO_CAO_KQKD!$B:$B,JZ$2))</f>
        <v>0</v>
      </c>
      <c r="KA4" s="13">
        <f ca="1">IF(KA$2="",0,INDEX(TBD_NK_BAO_CAO_KQKD!$B:$B,KA$2))</f>
        <v>0</v>
      </c>
      <c r="KB4" s="13">
        <f ca="1">IF(KB$2="",0,INDEX(TBD_NK_BAO_CAO_KQKD!$B:$B,KB$2))</f>
        <v>0</v>
      </c>
      <c r="KC4" s="13">
        <f ca="1">IF(KC$2="",0,INDEX(TBD_NK_BAO_CAO_KQKD!$B:$B,KC$2))</f>
        <v>0</v>
      </c>
      <c r="KD4" s="13">
        <f ca="1">IF(KD$2="",0,INDEX(TBD_NK_BAO_CAO_KQKD!$B:$B,KD$2))</f>
        <v>0</v>
      </c>
      <c r="KE4" s="13">
        <f ca="1">IF(KE$2="",0,INDEX(TBD_NK_BAO_CAO_KQKD!$B:$B,KE$2))</f>
        <v>0</v>
      </c>
      <c r="KF4" s="13">
        <f ca="1">IF(KF$2="",0,INDEX(TBD_NK_BAO_CAO_KQKD!$B:$B,KF$2))</f>
        <v>0</v>
      </c>
      <c r="KG4" s="13">
        <f ca="1">IF(KG$2="",0,INDEX(TBD_NK_BAO_CAO_KQKD!$B:$B,KG$2))</f>
        <v>0</v>
      </c>
      <c r="KH4" s="13">
        <f ca="1">IF(KH$2="",0,INDEX(TBD_NK_BAO_CAO_KQKD!$B:$B,KH$2))</f>
        <v>0</v>
      </c>
      <c r="KI4" s="13">
        <f ca="1">IF(KI$2="",0,INDEX(TBD_NK_BAO_CAO_KQKD!$B:$B,KI$2))</f>
        <v>0</v>
      </c>
      <c r="KJ4" s="13">
        <f ca="1">IF(KJ$2="",0,INDEX(TBD_NK_BAO_CAO_KQKD!$B:$B,KJ$2))</f>
        <v>0</v>
      </c>
      <c r="KK4" s="13">
        <f ca="1">IF(KK$2="",0,INDEX(TBD_NK_BAO_CAO_KQKD!$B:$B,KK$2))</f>
        <v>0</v>
      </c>
      <c r="KL4" s="13">
        <f ca="1">IF(KL$2="",0,INDEX(TBD_NK_BAO_CAO_KQKD!$B:$B,KL$2))</f>
        <v>0</v>
      </c>
      <c r="KM4" s="13">
        <f ca="1">IF(KM$2="",0,INDEX(TBD_NK_BAO_CAO_KQKD!$B:$B,KM$2))</f>
        <v>0</v>
      </c>
      <c r="KN4" s="13">
        <f ca="1">IF(KN$2="",0,INDEX(TBD_NK_BAO_CAO_KQKD!$B:$B,KN$2))</f>
        <v>0</v>
      </c>
      <c r="KO4" s="13">
        <f ca="1">IF(KO$2="",0,INDEX(TBD_NK_BAO_CAO_KQKD!$B:$B,KO$2))</f>
        <v>0</v>
      </c>
      <c r="KP4" s="13">
        <f ca="1">IF(KP$2="",0,INDEX(TBD_NK_BAO_CAO_KQKD!$B:$B,KP$2))</f>
        <v>0</v>
      </c>
      <c r="KQ4" s="13">
        <f ca="1">IF(KQ$2="",0,INDEX(TBD_NK_BAO_CAO_KQKD!$B:$B,KQ$2))</f>
        <v>0</v>
      </c>
      <c r="KR4" s="13">
        <f ca="1">IF(KR$2="",0,INDEX(TBD_NK_BAO_CAO_KQKD!$B:$B,KR$2))</f>
        <v>0</v>
      </c>
      <c r="KS4" s="13">
        <f ca="1">IF(KS$2="",0,INDEX(TBD_NK_BAO_CAO_KQKD!$B:$B,KS$2))</f>
        <v>0</v>
      </c>
      <c r="KT4" s="13">
        <f ca="1">IF(KT$2="",0,INDEX(TBD_NK_BAO_CAO_KQKD!$B:$B,KT$2))</f>
        <v>0</v>
      </c>
      <c r="KU4" s="13">
        <f ca="1">IF(KU$2="",0,INDEX(TBD_NK_BAO_CAO_KQKD!$B:$B,KU$2))</f>
        <v>0</v>
      </c>
      <c r="KV4" s="13">
        <f ca="1">IF(KV$2="",0,INDEX(TBD_NK_BAO_CAO_KQKD!$B:$B,KV$2))</f>
        <v>0</v>
      </c>
      <c r="KW4" s="13">
        <f ca="1">IF(KW$2="",0,INDEX(TBD_NK_BAO_CAO_KQKD!$B:$B,KW$2))</f>
        <v>0</v>
      </c>
      <c r="KX4" s="13">
        <f ca="1">IF(KX$2="",0,INDEX(TBD_NK_BAO_CAO_KQKD!$B:$B,KX$2))</f>
        <v>0</v>
      </c>
      <c r="KY4" s="13">
        <f ca="1">IF(KY$2="",0,INDEX(TBD_NK_BAO_CAO_KQKD!$B:$B,KY$2))</f>
        <v>0</v>
      </c>
      <c r="KZ4" s="13">
        <f ca="1">IF(KZ$2="",0,INDEX(TBD_NK_BAO_CAO_KQKD!$B:$B,KZ$2))</f>
        <v>0</v>
      </c>
      <c r="LA4" s="13">
        <f ca="1">IF(LA$2="",0,INDEX(TBD_NK_BAO_CAO_KQKD!$B:$B,LA$2))</f>
        <v>0</v>
      </c>
      <c r="LB4" s="13">
        <f ca="1">IF(LB$2="",0,INDEX(TBD_NK_BAO_CAO_KQKD!$B:$B,LB$2))</f>
        <v>0</v>
      </c>
      <c r="LC4" s="13">
        <f ca="1">IF(LC$2="",0,INDEX(TBD_NK_BAO_CAO_KQKD!$B:$B,LC$2))</f>
        <v>0</v>
      </c>
      <c r="LD4" s="13">
        <f ca="1">IF(LD$2="",0,INDEX(TBD_NK_BAO_CAO_KQKD!$B:$B,LD$2))</f>
        <v>0</v>
      </c>
      <c r="LE4" s="13">
        <f ca="1">IF(LE$2="",0,INDEX(TBD_NK_BAO_CAO_KQKD!$B:$B,LE$2))</f>
        <v>0</v>
      </c>
      <c r="LF4" s="13">
        <f ca="1">IF(LF$2="",0,INDEX(TBD_NK_BAO_CAO_KQKD!$B:$B,LF$2))</f>
        <v>0</v>
      </c>
      <c r="LG4" s="13">
        <f ca="1">IF(LG$2="",0,INDEX(TBD_NK_BAO_CAO_KQKD!$B:$B,LG$2))</f>
        <v>0</v>
      </c>
      <c r="LH4" s="13">
        <f ca="1">IF(LH$2="",0,INDEX(TBD_NK_BAO_CAO_KQKD!$B:$B,LH$2))</f>
        <v>0</v>
      </c>
      <c r="LI4" s="13">
        <f ca="1">IF(LI$2="",0,INDEX(TBD_NK_BAO_CAO_KQKD!$B:$B,LI$2))</f>
        <v>0</v>
      </c>
      <c r="LJ4" s="13">
        <f ca="1">IF(LJ$2="",0,INDEX(TBD_NK_BAO_CAO_KQKD!$B:$B,LJ$2))</f>
        <v>0</v>
      </c>
      <c r="LK4" s="13">
        <f ca="1">IF(LK$2="",0,INDEX(TBD_NK_BAO_CAO_KQKD!$B:$B,LK$2))</f>
        <v>0</v>
      </c>
      <c r="LL4" s="13">
        <f ca="1">IF(LL$2="",0,INDEX(TBD_NK_BAO_CAO_KQKD!$B:$B,LL$2))</f>
        <v>0</v>
      </c>
      <c r="LM4" s="13">
        <f ca="1">IF(LM$2="",0,INDEX(TBD_NK_BAO_CAO_KQKD!$B:$B,LM$2))</f>
        <v>0</v>
      </c>
      <c r="LN4" s="13">
        <f ca="1">IF(LN$2="",0,INDEX(TBD_NK_BAO_CAO_KQKD!$B:$B,LN$2))</f>
        <v>0</v>
      </c>
      <c r="LO4" s="13">
        <f ca="1">IF(LO$2="",0,INDEX(TBD_NK_BAO_CAO_KQKD!$B:$B,LO$2))</f>
        <v>0</v>
      </c>
      <c r="LP4" s="13">
        <f ca="1">IF(LP$2="",0,INDEX(TBD_NK_BAO_CAO_KQKD!$B:$B,LP$2))</f>
        <v>0</v>
      </c>
      <c r="LQ4" s="13">
        <f ca="1">IF(LQ$2="",0,INDEX(TBD_NK_BAO_CAO_KQKD!$B:$B,LQ$2))</f>
        <v>0</v>
      </c>
      <c r="LR4" s="13">
        <f ca="1">IF(LR$2="",0,INDEX(TBD_NK_BAO_CAO_KQKD!$B:$B,LR$2))</f>
        <v>0</v>
      </c>
      <c r="LS4" s="13">
        <f ca="1">IF(LS$2="",0,INDEX(TBD_NK_BAO_CAO_KQKD!$B:$B,LS$2))</f>
        <v>0</v>
      </c>
      <c r="LT4" s="13">
        <f ca="1">IF(LT$2="",0,INDEX(TBD_NK_BAO_CAO_KQKD!$B:$B,LT$2))</f>
        <v>0</v>
      </c>
      <c r="LU4" s="13">
        <f ca="1">IF(LU$2="",0,INDEX(TBD_NK_BAO_CAO_KQKD!$B:$B,LU$2))</f>
        <v>0</v>
      </c>
      <c r="LV4" s="13">
        <f ca="1">IF(LV$2="",0,INDEX(TBD_NK_BAO_CAO_KQKD!$B:$B,LV$2))</f>
        <v>0</v>
      </c>
      <c r="LW4" s="13">
        <f ca="1">IF(LW$2="",0,INDEX(TBD_NK_BAO_CAO_KQKD!$B:$B,LW$2))</f>
        <v>0</v>
      </c>
      <c r="LX4" s="13">
        <f ca="1">IF(LX$2="",0,INDEX(TBD_NK_BAO_CAO_KQKD!$B:$B,LX$2))</f>
        <v>0</v>
      </c>
      <c r="LY4" s="13">
        <f ca="1">IF(LY$2="",0,INDEX(TBD_NK_BAO_CAO_KQKD!$B:$B,LY$2))</f>
        <v>0</v>
      </c>
      <c r="LZ4" s="13">
        <f ca="1">IF(LZ$2="",0,INDEX(TBD_NK_BAO_CAO_KQKD!$B:$B,LZ$2))</f>
        <v>0</v>
      </c>
      <c r="MA4" s="13">
        <f ca="1">IF(MA$2="",0,INDEX(TBD_NK_BAO_CAO_KQKD!$B:$B,MA$2))</f>
        <v>0</v>
      </c>
      <c r="MB4" s="13">
        <f ca="1">IF(MB$2="",0,INDEX(TBD_NK_BAO_CAO_KQKD!$B:$B,MB$2))</f>
        <v>0</v>
      </c>
      <c r="MC4" s="13">
        <f ca="1">IF(MC$2="",0,INDEX(TBD_NK_BAO_CAO_KQKD!$B:$B,MC$2))</f>
        <v>0</v>
      </c>
      <c r="MD4" s="13">
        <f ca="1">IF(MD$2="",0,INDEX(TBD_NK_BAO_CAO_KQKD!$B:$B,MD$2))</f>
        <v>0</v>
      </c>
      <c r="ME4" s="13">
        <f ca="1">IF(ME$2="",0,INDEX(TBD_NK_BAO_CAO_KQKD!$B:$B,ME$2))</f>
        <v>0</v>
      </c>
      <c r="MF4" s="13">
        <f ca="1">IF(MF$2="",0,INDEX(TBD_NK_BAO_CAO_KQKD!$B:$B,MF$2))</f>
        <v>0</v>
      </c>
      <c r="MG4" s="13">
        <f ca="1">IF(MG$2="",0,INDEX(TBD_NK_BAO_CAO_KQKD!$B:$B,MG$2))</f>
        <v>0</v>
      </c>
      <c r="MH4" s="13">
        <f ca="1">IF(MH$2="",0,INDEX(TBD_NK_BAO_CAO_KQKD!$B:$B,MH$2))</f>
        <v>0</v>
      </c>
      <c r="MI4" s="13">
        <f ca="1">IF(MI$2="",0,INDEX(TBD_NK_BAO_CAO_KQKD!$B:$B,MI$2))</f>
        <v>0</v>
      </c>
      <c r="MJ4" s="13">
        <f ca="1">IF(MJ$2="",0,INDEX(TBD_NK_BAO_CAO_KQKD!$B:$B,MJ$2))</f>
        <v>0</v>
      </c>
      <c r="MK4" s="13">
        <f ca="1">IF(MK$2="",0,INDEX(TBD_NK_BAO_CAO_KQKD!$B:$B,MK$2))</f>
        <v>0</v>
      </c>
      <c r="ML4" s="13">
        <f ca="1">IF(ML$2="",0,INDEX(TBD_NK_BAO_CAO_KQKD!$B:$B,ML$2))</f>
        <v>0</v>
      </c>
      <c r="MM4" s="13">
        <f ca="1">IF(MM$2="",0,INDEX(TBD_NK_BAO_CAO_KQKD!$B:$B,MM$2))</f>
        <v>0</v>
      </c>
      <c r="MN4" s="13">
        <f ca="1">IF(MN$2="",0,INDEX(TBD_NK_BAO_CAO_KQKD!$B:$B,MN$2))</f>
        <v>0</v>
      </c>
      <c r="MO4" s="13">
        <f ca="1">IF(MO$2="",0,INDEX(TBD_NK_BAO_CAO_KQKD!$B:$B,MO$2))</f>
        <v>0</v>
      </c>
      <c r="MP4" s="13">
        <f ca="1">IF(MP$2="",0,INDEX(TBD_NK_BAO_CAO_KQKD!$B:$B,MP$2))</f>
        <v>0</v>
      </c>
      <c r="MQ4" s="13">
        <f ca="1">IF(MQ$2="",0,INDEX(TBD_NK_BAO_CAO_KQKD!$B:$B,MQ$2))</f>
        <v>0</v>
      </c>
      <c r="MR4" s="13">
        <f ca="1">IF(MR$2="",0,INDEX(TBD_NK_BAO_CAO_KQKD!$B:$B,MR$2))</f>
        <v>0</v>
      </c>
      <c r="MS4" s="13">
        <f ca="1">IF(MS$2="",0,INDEX(TBD_NK_BAO_CAO_KQKD!$B:$B,MS$2))</f>
        <v>0</v>
      </c>
      <c r="MT4" s="13">
        <f ca="1">IF(MT$2="",0,INDEX(TBD_NK_BAO_CAO_KQKD!$B:$B,MT$2))</f>
        <v>0</v>
      </c>
      <c r="MU4" s="13">
        <f ca="1">IF(MU$2="",0,INDEX(TBD_NK_BAO_CAO_KQKD!$B:$B,MU$2))</f>
        <v>0</v>
      </c>
      <c r="MV4" s="13">
        <f ca="1">IF(MV$2="",0,INDEX(TBD_NK_BAO_CAO_KQKD!$B:$B,MV$2))</f>
        <v>0</v>
      </c>
      <c r="MW4" s="13">
        <f ca="1">IF(MW$2="",0,INDEX(TBD_NK_BAO_CAO_KQKD!$B:$B,MW$2))</f>
        <v>0</v>
      </c>
      <c r="MX4" s="13">
        <f ca="1">IF(MX$2="",0,INDEX(TBD_NK_BAO_CAO_KQKD!$B:$B,MX$2))</f>
        <v>0</v>
      </c>
      <c r="MY4" s="13">
        <f ca="1">IF(MY$2="",0,INDEX(TBD_NK_BAO_CAO_KQKD!$B:$B,MY$2))</f>
        <v>0</v>
      </c>
      <c r="MZ4" s="13">
        <f ca="1">IF(MZ$2="",0,INDEX(TBD_NK_BAO_CAO_KQKD!$B:$B,MZ$2))</f>
        <v>0</v>
      </c>
      <c r="NA4" s="13">
        <f ca="1">IF(NA$2="",0,INDEX(TBD_NK_BAO_CAO_KQKD!$B:$B,NA$2))</f>
        <v>0</v>
      </c>
      <c r="NB4" s="13">
        <f ca="1">IF(NB$2="",0,INDEX(TBD_NK_BAO_CAO_KQKD!$B:$B,NB$2))</f>
        <v>0</v>
      </c>
      <c r="NC4" s="13">
        <f ca="1">IF(NC$2="",0,INDEX(TBD_NK_BAO_CAO_KQKD!$B:$B,NC$2))</f>
        <v>0</v>
      </c>
      <c r="ND4" s="13">
        <f ca="1">IF(ND$2="",0,INDEX(TBD_NK_BAO_CAO_KQKD!$B:$B,ND$2))</f>
        <v>0</v>
      </c>
      <c r="NE4" s="13">
        <f ca="1">IF(NE$2="",0,INDEX(TBD_NK_BAO_CAO_KQKD!$B:$B,NE$2))</f>
        <v>0</v>
      </c>
      <c r="NF4" s="13">
        <f ca="1">IF(NF$2="",0,INDEX(TBD_NK_BAO_CAO_KQKD!$B:$B,NF$2))</f>
        <v>0</v>
      </c>
      <c r="NG4" s="13">
        <f ca="1">IF(NG$2="",0,INDEX(TBD_NK_BAO_CAO_KQKD!$B:$B,NG$2))</f>
        <v>0</v>
      </c>
    </row>
    <row r="5" spans="1:371" ht="15.75" x14ac:dyDescent="0.25">
      <c r="A5" s="12" t="s">
        <v>1</v>
      </c>
      <c r="B5" s="13"/>
      <c r="C5" s="13">
        <f ca="1">+TBD_NK_MUC_TIEU!B3/365*(TODAY()-DATE(YEAR(TODAY()),1,1))</f>
        <v>246498630136.9863</v>
      </c>
      <c r="D5" s="13">
        <f>+INDEX(TBD_NK_BAO_CAO_KQKD!C:C,IF(COUNTA(TBD_NK_BAO_CAO_KQKD!C:C)&lt;2,2,COUNTA(TBD_NK_BAO_CAO_KQKD!C:C)))</f>
        <v>252165688761.54001</v>
      </c>
      <c r="E5" s="13">
        <f t="shared" ref="E5:E8" ca="1" si="6">+C5-D5</f>
        <v>-5667058624.5537109</v>
      </c>
      <c r="F5" s="14">
        <f t="shared" ref="F5:F8" ca="1" si="7">IF(D5&gt;0,D5/C5,0)</f>
        <v>1.0229902236024775</v>
      </c>
      <c r="G5" s="13">
        <f ca="1">IF(G$2="",0,INDEX(TBD_NK_BAO_CAO_KQKD!$C:$C,G$2))</f>
        <v>0</v>
      </c>
      <c r="H5" s="13">
        <f ca="1">IF(H$2="",0,INDEX(TBD_NK_BAO_CAO_KQKD!$C:$C,H$2))</f>
        <v>0</v>
      </c>
      <c r="I5" s="13">
        <f ca="1">IF(I$2="",0,INDEX(TBD_NK_BAO_CAO_KQKD!$C:$C,I$2))</f>
        <v>0</v>
      </c>
      <c r="J5" s="13">
        <f ca="1">IF(J$2="",0,INDEX(TBD_NK_BAO_CAO_KQKD!$C:$C,J$2))</f>
        <v>0</v>
      </c>
      <c r="K5" s="13">
        <f ca="1">IF(K$2="",0,INDEX(TBD_NK_BAO_CAO_KQKD!$C:$C,K$2))</f>
        <v>0</v>
      </c>
      <c r="L5" s="13">
        <f ca="1">IF(L$2="",0,INDEX(TBD_NK_BAO_CAO_KQKD!$C:$C,L$2))</f>
        <v>0</v>
      </c>
      <c r="M5" s="13">
        <f ca="1">IF(M$2="",0,INDEX(TBD_NK_BAO_CAO_KQKD!$C:$C,M$2))</f>
        <v>0</v>
      </c>
      <c r="N5" s="13">
        <f ca="1">IF(N$2="",0,INDEX(TBD_NK_BAO_CAO_KQKD!$C:$C,N$2))</f>
        <v>0</v>
      </c>
      <c r="O5" s="13">
        <f ca="1">IF(O$2="",0,INDEX(TBD_NK_BAO_CAO_KQKD!$C:$C,O$2))</f>
        <v>0</v>
      </c>
      <c r="P5" s="13">
        <f ca="1">IF(P$2="",0,INDEX(TBD_NK_BAO_CAO_KQKD!$C:$C,P$2))</f>
        <v>0</v>
      </c>
      <c r="Q5" s="13">
        <f ca="1">IF(Q$2="",0,INDEX(TBD_NK_BAO_CAO_KQKD!$C:$C,Q$2))</f>
        <v>0</v>
      </c>
      <c r="R5" s="13">
        <f ca="1">IF(R$2="",0,INDEX(TBD_NK_BAO_CAO_KQKD!$C:$C,R$2))</f>
        <v>0</v>
      </c>
      <c r="S5" s="13">
        <f ca="1">IF(S$2="",0,INDEX(TBD_NK_BAO_CAO_KQKD!$C:$C,S$2))</f>
        <v>0</v>
      </c>
      <c r="T5" s="13">
        <f ca="1">IF(T$2="",0,INDEX(TBD_NK_BAO_CAO_KQKD!$C:$C,T$2))</f>
        <v>0</v>
      </c>
      <c r="U5" s="13">
        <f ca="1">IF(U$2="",0,INDEX(TBD_NK_BAO_CAO_KQKD!$C:$C,U$2))</f>
        <v>0</v>
      </c>
      <c r="V5" s="13">
        <f ca="1">IF(V$2="",0,INDEX(TBD_NK_BAO_CAO_KQKD!$C:$C,V$2))</f>
        <v>0</v>
      </c>
      <c r="W5" s="13">
        <f ca="1">IF(W$2="",0,INDEX(TBD_NK_BAO_CAO_KQKD!$C:$C,W$2))</f>
        <v>0</v>
      </c>
      <c r="X5" s="13">
        <f ca="1">IF(X$2="",0,INDEX(TBD_NK_BAO_CAO_KQKD!$C:$C,X$2))</f>
        <v>0</v>
      </c>
      <c r="Y5" s="13">
        <f ca="1">IF(Y$2="",0,INDEX(TBD_NK_BAO_CAO_KQKD!$C:$C,Y$2))</f>
        <v>0</v>
      </c>
      <c r="Z5" s="13">
        <f ca="1">IF(Z$2="",0,INDEX(TBD_NK_BAO_CAO_KQKD!$C:$C,Z$2))</f>
        <v>0</v>
      </c>
      <c r="AA5" s="13">
        <f ca="1">IF(AA$2="",0,INDEX(TBD_NK_BAO_CAO_KQKD!$C:$C,AA$2))</f>
        <v>0</v>
      </c>
      <c r="AB5" s="13">
        <f ca="1">IF(AB$2="",0,INDEX(TBD_NK_BAO_CAO_KQKD!$C:$C,AB$2))</f>
        <v>0</v>
      </c>
      <c r="AC5" s="13">
        <f ca="1">IF(AC$2="",0,INDEX(TBD_NK_BAO_CAO_KQKD!$C:$C,AC$2))</f>
        <v>0</v>
      </c>
      <c r="AD5" s="13">
        <f ca="1">IF(AD$2="",0,INDEX(TBD_NK_BAO_CAO_KQKD!$C:$C,AD$2))</f>
        <v>0</v>
      </c>
      <c r="AE5" s="13">
        <f ca="1">IF(AE$2="",0,INDEX(TBD_NK_BAO_CAO_KQKD!$C:$C,AE$2))</f>
        <v>0</v>
      </c>
      <c r="AF5" s="13">
        <f ca="1">IF(AF$2="",0,INDEX(TBD_NK_BAO_CAO_KQKD!$C:$C,AF$2))</f>
        <v>0</v>
      </c>
      <c r="AG5" s="13">
        <f ca="1">IF(AG$2="",0,INDEX(TBD_NK_BAO_CAO_KQKD!$C:$C,AG$2))</f>
        <v>0</v>
      </c>
      <c r="AH5" s="13">
        <f ca="1">IF(AH$2="",0,INDEX(TBD_NK_BAO_CAO_KQKD!$C:$C,AH$2))</f>
        <v>0</v>
      </c>
      <c r="AI5" s="13">
        <f ca="1">IF(AI$2="",0,INDEX(TBD_NK_BAO_CAO_KQKD!$C:$C,AI$2))</f>
        <v>0</v>
      </c>
      <c r="AJ5" s="13">
        <f ca="1">IF(AJ$2="",0,INDEX(TBD_NK_BAO_CAO_KQKD!$C:$C,AJ$2))</f>
        <v>0</v>
      </c>
      <c r="AK5" s="13">
        <f ca="1">IF(AK$2="",0,INDEX(TBD_NK_BAO_CAO_KQKD!$C:$C,AK$2))</f>
        <v>0</v>
      </c>
      <c r="AL5" s="13">
        <f ca="1">IF(AL$2="",0,INDEX(TBD_NK_BAO_CAO_KQKD!$C:$C,AL$2))</f>
        <v>0</v>
      </c>
      <c r="AM5" s="13">
        <f ca="1">IF(AM$2="",0,INDEX(TBD_NK_BAO_CAO_KQKD!$C:$C,AM$2))</f>
        <v>0</v>
      </c>
      <c r="AN5" s="13">
        <f ca="1">IF(AN$2="",0,INDEX(TBD_NK_BAO_CAO_KQKD!$C:$C,AN$2))</f>
        <v>0</v>
      </c>
      <c r="AO5" s="13">
        <f ca="1">IF(AO$2="",0,INDEX(TBD_NK_BAO_CAO_KQKD!$C:$C,AO$2))</f>
        <v>0</v>
      </c>
      <c r="AP5" s="13">
        <f ca="1">IF(AP$2="",0,INDEX(TBD_NK_BAO_CAO_KQKD!$C:$C,AP$2))</f>
        <v>0</v>
      </c>
      <c r="AQ5" s="13">
        <f ca="1">IF(AQ$2="",0,INDEX(TBD_NK_BAO_CAO_KQKD!$C:$C,AQ$2))</f>
        <v>0</v>
      </c>
      <c r="AR5" s="13">
        <f ca="1">IF(AR$2="",0,INDEX(TBD_NK_BAO_CAO_KQKD!$C:$C,AR$2))</f>
        <v>0</v>
      </c>
      <c r="AS5" s="13">
        <f ca="1">IF(AS$2="",0,INDEX(TBD_NK_BAO_CAO_KQKD!$C:$C,AS$2))</f>
        <v>0</v>
      </c>
      <c r="AT5" s="13">
        <f ca="1">IF(AT$2="",0,INDEX(TBD_NK_BAO_CAO_KQKD!$C:$C,AT$2))</f>
        <v>0</v>
      </c>
      <c r="AU5" s="13">
        <f ca="1">IF(AU$2="",0,INDEX(TBD_NK_BAO_CAO_KQKD!$C:$C,AU$2))</f>
        <v>0</v>
      </c>
      <c r="AV5" s="13">
        <f ca="1">IF(AV$2="",0,INDEX(TBD_NK_BAO_CAO_KQKD!$C:$C,AV$2))</f>
        <v>0</v>
      </c>
      <c r="AW5" s="13">
        <f ca="1">IF(AW$2="",0,INDEX(TBD_NK_BAO_CAO_KQKD!$C:$C,AW$2))</f>
        <v>0</v>
      </c>
      <c r="AX5" s="13">
        <f ca="1">IF(AX$2="",0,INDEX(TBD_NK_BAO_CAO_KQKD!$C:$C,AX$2))</f>
        <v>0</v>
      </c>
      <c r="AY5" s="13">
        <f ca="1">IF(AY$2="",0,INDEX(TBD_NK_BAO_CAO_KQKD!$C:$C,AY$2))</f>
        <v>0</v>
      </c>
      <c r="AZ5" s="13">
        <f ca="1">IF(AZ$2="",0,INDEX(TBD_NK_BAO_CAO_KQKD!$C:$C,AZ$2))</f>
        <v>0</v>
      </c>
      <c r="BA5" s="13">
        <f ca="1">IF(BA$2="",0,INDEX(TBD_NK_BAO_CAO_KQKD!$C:$C,BA$2))</f>
        <v>0</v>
      </c>
      <c r="BB5" s="13">
        <f ca="1">IF(BB$2="",0,INDEX(TBD_NK_BAO_CAO_KQKD!$C:$C,BB$2))</f>
        <v>0</v>
      </c>
      <c r="BC5" s="13">
        <f ca="1">IF(BC$2="",0,INDEX(TBD_NK_BAO_CAO_KQKD!$C:$C,BC$2))</f>
        <v>0</v>
      </c>
      <c r="BD5" s="13">
        <f ca="1">IF(BD$2="",0,INDEX(TBD_NK_BAO_CAO_KQKD!$C:$C,BD$2))</f>
        <v>0</v>
      </c>
      <c r="BE5" s="13">
        <f ca="1">IF(BE$2="",0,INDEX(TBD_NK_BAO_CAO_KQKD!$C:$C,BE$2))</f>
        <v>0</v>
      </c>
      <c r="BF5" s="13">
        <f ca="1">IF(BF$2="",0,INDEX(TBD_NK_BAO_CAO_KQKD!$C:$C,BF$2))</f>
        <v>0</v>
      </c>
      <c r="BG5" s="13">
        <f ca="1">IF(BG$2="",0,INDEX(TBD_NK_BAO_CAO_KQKD!$C:$C,BG$2))</f>
        <v>0</v>
      </c>
      <c r="BH5" s="13">
        <f ca="1">IF(BH$2="",0,INDEX(TBD_NK_BAO_CAO_KQKD!$C:$C,BH$2))</f>
        <v>0</v>
      </c>
      <c r="BI5" s="13">
        <f ca="1">IF(BI$2="",0,INDEX(TBD_NK_BAO_CAO_KQKD!$C:$C,BI$2))</f>
        <v>0</v>
      </c>
      <c r="BJ5" s="13">
        <f ca="1">IF(BJ$2="",0,INDEX(TBD_NK_BAO_CAO_KQKD!$C:$C,BJ$2))</f>
        <v>0</v>
      </c>
      <c r="BK5" s="13">
        <f ca="1">IF(BK$2="",0,INDEX(TBD_NK_BAO_CAO_KQKD!$C:$C,BK$2))</f>
        <v>0</v>
      </c>
      <c r="BL5" s="13">
        <f ca="1">IF(BL$2="",0,INDEX(TBD_NK_BAO_CAO_KQKD!$C:$C,BL$2))</f>
        <v>0</v>
      </c>
      <c r="BM5" s="13">
        <f ca="1">IF(BM$2="",0,INDEX(TBD_NK_BAO_CAO_KQKD!$C:$C,BM$2))</f>
        <v>0</v>
      </c>
      <c r="BN5" s="13">
        <f ca="1">IF(BN$2="",0,INDEX(TBD_NK_BAO_CAO_KQKD!$C:$C,BN$2))</f>
        <v>0</v>
      </c>
      <c r="BO5" s="13">
        <f ca="1">IF(BO$2="",0,INDEX(TBD_NK_BAO_CAO_KQKD!$C:$C,BO$2))</f>
        <v>0</v>
      </c>
      <c r="BP5" s="13">
        <f ca="1">IF(BP$2="",0,INDEX(TBD_NK_BAO_CAO_KQKD!$C:$C,BP$2))</f>
        <v>0</v>
      </c>
      <c r="BQ5" s="13">
        <f ca="1">IF(BQ$2="",0,INDEX(TBD_NK_BAO_CAO_KQKD!$C:$C,BQ$2))</f>
        <v>0</v>
      </c>
      <c r="BR5" s="13">
        <f ca="1">IF(BR$2="",0,INDEX(TBD_NK_BAO_CAO_KQKD!$C:$C,BR$2))</f>
        <v>0</v>
      </c>
      <c r="BS5" s="13">
        <f ca="1">IF(BS$2="",0,INDEX(TBD_NK_BAO_CAO_KQKD!$C:$C,BS$2))</f>
        <v>0</v>
      </c>
      <c r="BT5" s="13">
        <f ca="1">IF(BT$2="",0,INDEX(TBD_NK_BAO_CAO_KQKD!$C:$C,BT$2))</f>
        <v>0</v>
      </c>
      <c r="BU5" s="13">
        <f ca="1">IF(BU$2="",0,INDEX(TBD_NK_BAO_CAO_KQKD!$C:$C,BU$2))</f>
        <v>0</v>
      </c>
      <c r="BV5" s="13">
        <f ca="1">IF(BV$2="",0,INDEX(TBD_NK_BAO_CAO_KQKD!$C:$C,BV$2))</f>
        <v>0</v>
      </c>
      <c r="BW5" s="13">
        <f ca="1">IF(BW$2="",0,INDEX(TBD_NK_BAO_CAO_KQKD!$C:$C,BW$2))</f>
        <v>0</v>
      </c>
      <c r="BX5" s="13">
        <f ca="1">IF(BX$2="",0,INDEX(TBD_NK_BAO_CAO_KQKD!$C:$C,BX$2))</f>
        <v>0</v>
      </c>
      <c r="BY5" s="13">
        <f ca="1">IF(BY$2="",0,INDEX(TBD_NK_BAO_CAO_KQKD!$C:$C,BY$2))</f>
        <v>0</v>
      </c>
      <c r="BZ5" s="13">
        <f ca="1">IF(BZ$2="",0,INDEX(TBD_NK_BAO_CAO_KQKD!$C:$C,BZ$2))</f>
        <v>0</v>
      </c>
      <c r="CA5" s="13">
        <f ca="1">IF(CA$2="",0,INDEX(TBD_NK_BAO_CAO_KQKD!$C:$C,CA$2))</f>
        <v>0</v>
      </c>
      <c r="CB5" s="13">
        <f ca="1">IF(CB$2="",0,INDEX(TBD_NK_BAO_CAO_KQKD!$C:$C,CB$2))</f>
        <v>0</v>
      </c>
      <c r="CC5" s="13">
        <f ca="1">IF(CC$2="",0,INDEX(TBD_NK_BAO_CAO_KQKD!$C:$C,CC$2))</f>
        <v>0</v>
      </c>
      <c r="CD5" s="13">
        <f ca="1">IF(CD$2="",0,INDEX(TBD_NK_BAO_CAO_KQKD!$C:$C,CD$2))</f>
        <v>0</v>
      </c>
      <c r="CE5" s="13">
        <f ca="1">IF(CE$2="",0,INDEX(TBD_NK_BAO_CAO_KQKD!$C:$C,CE$2))</f>
        <v>0</v>
      </c>
      <c r="CF5" s="13">
        <f ca="1">IF(CF$2="",0,INDEX(TBD_NK_BAO_CAO_KQKD!$C:$C,CF$2))</f>
        <v>0</v>
      </c>
      <c r="CG5" s="13">
        <f ca="1">IF(CG$2="",0,INDEX(TBD_NK_BAO_CAO_KQKD!$C:$C,CG$2))</f>
        <v>0</v>
      </c>
      <c r="CH5" s="13">
        <f ca="1">IF(CH$2="",0,INDEX(TBD_NK_BAO_CAO_KQKD!$C:$C,CH$2))</f>
        <v>0</v>
      </c>
      <c r="CI5" s="13">
        <f ca="1">IF(CI$2="",0,INDEX(TBD_NK_BAO_CAO_KQKD!$C:$C,CI$2))</f>
        <v>0</v>
      </c>
      <c r="CJ5" s="13">
        <f ca="1">IF(CJ$2="",0,INDEX(TBD_NK_BAO_CAO_KQKD!$C:$C,CJ$2))</f>
        <v>0</v>
      </c>
      <c r="CK5" s="13">
        <f ca="1">IF(CK$2="",0,INDEX(TBD_NK_BAO_CAO_KQKD!$C:$C,CK$2))</f>
        <v>0</v>
      </c>
      <c r="CL5" s="13">
        <f ca="1">IF(CL$2="",0,INDEX(TBD_NK_BAO_CAO_KQKD!$C:$C,CL$2))</f>
        <v>0</v>
      </c>
      <c r="CM5" s="13">
        <f ca="1">IF(CM$2="",0,INDEX(TBD_NK_BAO_CAO_KQKD!$C:$C,CM$2))</f>
        <v>0</v>
      </c>
      <c r="CN5" s="13">
        <f ca="1">IF(CN$2="",0,INDEX(TBD_NK_BAO_CAO_KQKD!$C:$C,CN$2))</f>
        <v>0</v>
      </c>
      <c r="CO5" s="13">
        <f ca="1">IF(CO$2="",0,INDEX(TBD_NK_BAO_CAO_KQKD!$C:$C,CO$2))</f>
        <v>0</v>
      </c>
      <c r="CP5" s="13">
        <f ca="1">IF(CP$2="",0,INDEX(TBD_NK_BAO_CAO_KQKD!$C:$C,CP$2))</f>
        <v>0</v>
      </c>
      <c r="CQ5" s="13">
        <f ca="1">IF(CQ$2="",0,INDEX(TBD_NK_BAO_CAO_KQKD!$C:$C,CQ$2))</f>
        <v>0</v>
      </c>
      <c r="CR5" s="13">
        <f ca="1">IF(CR$2="",0,INDEX(TBD_NK_BAO_CAO_KQKD!$C:$C,CR$2))</f>
        <v>0</v>
      </c>
      <c r="CS5" s="13">
        <f ca="1">IF(CS$2="",0,INDEX(TBD_NK_BAO_CAO_KQKD!$C:$C,CS$2))</f>
        <v>0</v>
      </c>
      <c r="CT5" s="13">
        <f ca="1">IF(CT$2="",0,INDEX(TBD_NK_BAO_CAO_KQKD!$C:$C,CT$2))</f>
        <v>0</v>
      </c>
      <c r="CU5" s="13">
        <f ca="1">IF(CU$2="",0,INDEX(TBD_NK_BAO_CAO_KQKD!$C:$C,CU$2))</f>
        <v>0</v>
      </c>
      <c r="CV5" s="13">
        <f ca="1">IF(CV$2="",0,INDEX(TBD_NK_BAO_CAO_KQKD!$C:$C,CV$2))</f>
        <v>0</v>
      </c>
      <c r="CW5" s="13">
        <f ca="1">IF(CW$2="",0,INDEX(TBD_NK_BAO_CAO_KQKD!$C:$C,CW$2))</f>
        <v>0</v>
      </c>
      <c r="CX5" s="13">
        <f ca="1">IF(CX$2="",0,INDEX(TBD_NK_BAO_CAO_KQKD!$C:$C,CX$2))</f>
        <v>0</v>
      </c>
      <c r="CY5" s="13">
        <f ca="1">IF(CY$2="",0,INDEX(TBD_NK_BAO_CAO_KQKD!$C:$C,CY$2))</f>
        <v>0</v>
      </c>
      <c r="CZ5" s="13">
        <f ca="1">IF(CZ$2="",0,INDEX(TBD_NK_BAO_CAO_KQKD!$C:$C,CZ$2))</f>
        <v>0</v>
      </c>
      <c r="DA5" s="13">
        <f ca="1">IF(DA$2="",0,INDEX(TBD_NK_BAO_CAO_KQKD!$C:$C,DA$2))</f>
        <v>0</v>
      </c>
      <c r="DB5" s="13">
        <f ca="1">IF(DB$2="",0,INDEX(TBD_NK_BAO_CAO_KQKD!$C:$C,DB$2))</f>
        <v>0</v>
      </c>
      <c r="DC5" s="13">
        <f ca="1">IF(DC$2="",0,INDEX(TBD_NK_BAO_CAO_KQKD!$C:$C,DC$2))</f>
        <v>0</v>
      </c>
      <c r="DD5" s="13">
        <f ca="1">IF(DD$2="",0,INDEX(TBD_NK_BAO_CAO_KQKD!$C:$C,DD$2))</f>
        <v>0</v>
      </c>
      <c r="DE5" s="13">
        <f ca="1">IF(DE$2="",0,INDEX(TBD_NK_BAO_CAO_KQKD!$C:$C,DE$2))</f>
        <v>0</v>
      </c>
      <c r="DF5" s="13">
        <f ca="1">IF(DF$2="",0,INDEX(TBD_NK_BAO_CAO_KQKD!$C:$C,DF$2))</f>
        <v>0</v>
      </c>
      <c r="DG5" s="13">
        <f ca="1">IF(DG$2="",0,INDEX(TBD_NK_BAO_CAO_KQKD!$C:$C,DG$2))</f>
        <v>0</v>
      </c>
      <c r="DH5" s="13">
        <f ca="1">IF(DH$2="",0,INDEX(TBD_NK_BAO_CAO_KQKD!$C:$C,DH$2))</f>
        <v>0</v>
      </c>
      <c r="DI5" s="13">
        <f ca="1">IF(DI$2="",0,INDEX(TBD_NK_BAO_CAO_KQKD!$C:$C,DI$2))</f>
        <v>0</v>
      </c>
      <c r="DJ5" s="13">
        <f ca="1">IF(DJ$2="",0,INDEX(TBD_NK_BAO_CAO_KQKD!$C:$C,DJ$2))</f>
        <v>0</v>
      </c>
      <c r="DK5" s="13">
        <f ca="1">IF(DK$2="",0,INDEX(TBD_NK_BAO_CAO_KQKD!$C:$C,DK$2))</f>
        <v>0</v>
      </c>
      <c r="DL5" s="13">
        <f ca="1">IF(DL$2="",0,INDEX(TBD_NK_BAO_CAO_KQKD!$C:$C,DL$2))</f>
        <v>0</v>
      </c>
      <c r="DM5" s="13">
        <f ca="1">IF(DM$2="",0,INDEX(TBD_NK_BAO_CAO_KQKD!$C:$C,DM$2))</f>
        <v>0</v>
      </c>
      <c r="DN5" s="13">
        <f ca="1">IF(DN$2="",0,INDEX(TBD_NK_BAO_CAO_KQKD!$C:$C,DN$2))</f>
        <v>0</v>
      </c>
      <c r="DO5" s="13">
        <f ca="1">IF(DO$2="",0,INDEX(TBD_NK_BAO_CAO_KQKD!$C:$C,DO$2))</f>
        <v>0</v>
      </c>
      <c r="DP5" s="13">
        <f ca="1">IF(DP$2="",0,INDEX(TBD_NK_BAO_CAO_KQKD!$C:$C,DP$2))</f>
        <v>0</v>
      </c>
      <c r="DQ5" s="13">
        <f ca="1">IF(DQ$2="",0,INDEX(TBD_NK_BAO_CAO_KQKD!$C:$C,DQ$2))</f>
        <v>0</v>
      </c>
      <c r="DR5" s="13">
        <f ca="1">IF(DR$2="",0,INDEX(TBD_NK_BAO_CAO_KQKD!$C:$C,DR$2))</f>
        <v>0</v>
      </c>
      <c r="DS5" s="13">
        <f ca="1">IF(DS$2="",0,INDEX(TBD_NK_BAO_CAO_KQKD!$C:$C,DS$2))</f>
        <v>0</v>
      </c>
      <c r="DT5" s="13">
        <f ca="1">IF(DT$2="",0,INDEX(TBD_NK_BAO_CAO_KQKD!$C:$C,DT$2))</f>
        <v>0</v>
      </c>
      <c r="DU5" s="13">
        <f ca="1">IF(DU$2="",0,INDEX(TBD_NK_BAO_CAO_KQKD!$C:$C,DU$2))</f>
        <v>0</v>
      </c>
      <c r="DV5" s="13">
        <f ca="1">IF(DV$2="",0,INDEX(TBD_NK_BAO_CAO_KQKD!$C:$C,DV$2))</f>
        <v>0</v>
      </c>
      <c r="DW5" s="13">
        <f ca="1">IF(DW$2="",0,INDEX(TBD_NK_BAO_CAO_KQKD!$C:$C,DW$2))</f>
        <v>0</v>
      </c>
      <c r="DX5" s="13">
        <f ca="1">IF(DX$2="",0,INDEX(TBD_NK_BAO_CAO_KQKD!$C:$C,DX$2))</f>
        <v>0</v>
      </c>
      <c r="DY5" s="13">
        <f ca="1">IF(DY$2="",0,INDEX(TBD_NK_BAO_CAO_KQKD!$C:$C,DY$2))</f>
        <v>0</v>
      </c>
      <c r="DZ5" s="13">
        <f ca="1">IF(DZ$2="",0,INDEX(TBD_NK_BAO_CAO_KQKD!$C:$C,DZ$2))</f>
        <v>0</v>
      </c>
      <c r="EA5" s="13">
        <f ca="1">IF(EA$2="",0,INDEX(TBD_NK_BAO_CAO_KQKD!$C:$C,EA$2))</f>
        <v>0</v>
      </c>
      <c r="EB5" s="13">
        <f ca="1">IF(EB$2="",0,INDEX(TBD_NK_BAO_CAO_KQKD!$C:$C,EB$2))</f>
        <v>0</v>
      </c>
      <c r="EC5" s="13">
        <f ca="1">IF(EC$2="",0,INDEX(TBD_NK_BAO_CAO_KQKD!$C:$C,EC$2))</f>
        <v>0</v>
      </c>
      <c r="ED5" s="13">
        <f ca="1">IF(ED$2="",0,INDEX(TBD_NK_BAO_CAO_KQKD!$C:$C,ED$2))</f>
        <v>0</v>
      </c>
      <c r="EE5" s="13">
        <f ca="1">IF(EE$2="",0,INDEX(TBD_NK_BAO_CAO_KQKD!$C:$C,EE$2))</f>
        <v>0</v>
      </c>
      <c r="EF5" s="13">
        <f ca="1">IF(EF$2="",0,INDEX(TBD_NK_BAO_CAO_KQKD!$C:$C,EF$2))</f>
        <v>0</v>
      </c>
      <c r="EG5" s="13">
        <f ca="1">IF(EG$2="",0,INDEX(TBD_NK_BAO_CAO_KQKD!$C:$C,EG$2))</f>
        <v>0</v>
      </c>
      <c r="EH5" s="13">
        <f ca="1">IF(EH$2="",0,INDEX(TBD_NK_BAO_CAO_KQKD!$C:$C,EH$2))</f>
        <v>0</v>
      </c>
      <c r="EI5" s="13">
        <f ca="1">IF(EI$2="",0,INDEX(TBD_NK_BAO_CAO_KQKD!$C:$C,EI$2))</f>
        <v>0</v>
      </c>
      <c r="EJ5" s="13">
        <f ca="1">IF(EJ$2="",0,INDEX(TBD_NK_BAO_CAO_KQKD!$C:$C,EJ$2))</f>
        <v>0</v>
      </c>
      <c r="EK5" s="13">
        <f ca="1">IF(EK$2="",0,INDEX(TBD_NK_BAO_CAO_KQKD!$C:$C,EK$2))</f>
        <v>0</v>
      </c>
      <c r="EL5" s="13">
        <f ca="1">IF(EL$2="",0,INDEX(TBD_NK_BAO_CAO_KQKD!$C:$C,EL$2))</f>
        <v>0</v>
      </c>
      <c r="EM5" s="13">
        <f ca="1">IF(EM$2="",0,INDEX(TBD_NK_BAO_CAO_KQKD!$C:$C,EM$2))</f>
        <v>0</v>
      </c>
      <c r="EN5" s="13">
        <f ca="1">IF(EN$2="",0,INDEX(TBD_NK_BAO_CAO_KQKD!$C:$C,EN$2))</f>
        <v>0</v>
      </c>
      <c r="EO5" s="13">
        <f ca="1">IF(EO$2="",0,INDEX(TBD_NK_BAO_CAO_KQKD!$C:$C,EO$2))</f>
        <v>0</v>
      </c>
      <c r="EP5" s="13">
        <f ca="1">IF(EP$2="",0,INDEX(TBD_NK_BAO_CAO_KQKD!$C:$C,EP$2))</f>
        <v>0</v>
      </c>
      <c r="EQ5" s="13">
        <f ca="1">IF(EQ$2="",0,INDEX(TBD_NK_BAO_CAO_KQKD!$C:$C,EQ$2))</f>
        <v>0</v>
      </c>
      <c r="ER5" s="13">
        <f ca="1">IF(ER$2="",0,INDEX(TBD_NK_BAO_CAO_KQKD!$C:$C,ER$2))</f>
        <v>135185895503.34</v>
      </c>
      <c r="ES5" s="13">
        <f ca="1">IF(ES$2="",0,INDEX(TBD_NK_BAO_CAO_KQKD!$C:$C,ES$2))</f>
        <v>135901325493.34</v>
      </c>
      <c r="ET5" s="13">
        <f ca="1">IF(ET$2="",0,INDEX(TBD_NK_BAO_CAO_KQKD!$C:$C,ET$2))</f>
        <v>136362133647.74001</v>
      </c>
      <c r="EU5" s="13">
        <f ca="1">IF(EU$2="",0,INDEX(TBD_NK_BAO_CAO_KQKD!$C:$C,EU$2))</f>
        <v>140348027493.73999</v>
      </c>
      <c r="EV5" s="13">
        <f ca="1">IF(EV$2="",0,INDEX(TBD_NK_BAO_CAO_KQKD!$C:$C,EV$2))</f>
        <v>141392176232.34</v>
      </c>
      <c r="EW5" s="13">
        <f ca="1">IF(EW$2="",0,INDEX(TBD_NK_BAO_CAO_KQKD!$C:$C,EW$2))</f>
        <v>0</v>
      </c>
      <c r="EX5" s="13">
        <f ca="1">IF(EX$2="",0,INDEX(TBD_NK_BAO_CAO_KQKD!$C:$C,EX$2))</f>
        <v>141585568222.34</v>
      </c>
      <c r="EY5" s="13">
        <f ca="1">IF(EY$2="",0,INDEX(TBD_NK_BAO_CAO_KQKD!$C:$C,EY$2))</f>
        <v>141818466822.34</v>
      </c>
      <c r="EZ5" s="13">
        <f ca="1">IF(EZ$2="",0,INDEX(TBD_NK_BAO_CAO_KQKD!$C:$C,EZ$2))</f>
        <v>142190902952.34</v>
      </c>
      <c r="FA5" s="13">
        <f ca="1">IF(FA$2="",0,INDEX(TBD_NK_BAO_CAO_KQKD!$C:$C,FA$2))</f>
        <v>142388771832.34</v>
      </c>
      <c r="FB5" s="13">
        <f ca="1">IF(FB$2="",0,INDEX(TBD_NK_BAO_CAO_KQKD!$C:$C,FB$2))</f>
        <v>143687598812.34</v>
      </c>
      <c r="FC5" s="13">
        <f ca="1">IF(FC$2="",0,INDEX(TBD_NK_BAO_CAO_KQKD!$C:$C,FC$2))</f>
        <v>144847880605.78</v>
      </c>
      <c r="FD5" s="13">
        <f ca="1">IF(FD$2="",0,INDEX(TBD_NK_BAO_CAO_KQKD!$C:$C,FD$2))</f>
        <v>0</v>
      </c>
      <c r="FE5" s="13">
        <f ca="1">IF(FE$2="",0,INDEX(TBD_NK_BAO_CAO_KQKD!$C:$C,FE$2))</f>
        <v>144865426375.78</v>
      </c>
      <c r="FF5" s="13">
        <f ca="1">IF(FF$2="",0,INDEX(TBD_NK_BAO_CAO_KQKD!$C:$C,FF$2))</f>
        <v>148522657975.78</v>
      </c>
      <c r="FG5" s="13">
        <f ca="1">IF(FG$2="",0,INDEX(TBD_NK_BAO_CAO_KQKD!$C:$C,FG$2))</f>
        <v>151667224125.78</v>
      </c>
      <c r="FH5" s="13">
        <f ca="1">IF(FH$2="",0,INDEX(TBD_NK_BAO_CAO_KQKD!$C:$C,FH$2))</f>
        <v>152733795785.78</v>
      </c>
      <c r="FI5" s="13">
        <f ca="1">IF(FI$2="",0,INDEX(TBD_NK_BAO_CAO_KQKD!$C:$C,FI$2))</f>
        <v>153091807505.78</v>
      </c>
      <c r="FJ5" s="13">
        <f ca="1">IF(FJ$2="",0,INDEX(TBD_NK_BAO_CAO_KQKD!$C:$C,FJ$2))</f>
        <v>155804499795.78</v>
      </c>
      <c r="FK5" s="13">
        <f ca="1">IF(FK$2="",0,INDEX(TBD_NK_BAO_CAO_KQKD!$C:$C,FK$2))</f>
        <v>0</v>
      </c>
      <c r="FL5" s="13">
        <f ca="1">IF(FL$2="",0,INDEX(TBD_NK_BAO_CAO_KQKD!$C:$C,FL$2))</f>
        <v>158081622551.38</v>
      </c>
      <c r="FM5" s="13">
        <f ca="1">IF(FM$2="",0,INDEX(TBD_NK_BAO_CAO_KQKD!$C:$C,FM$2))</f>
        <v>158060544867.94</v>
      </c>
      <c r="FN5" s="13">
        <f ca="1">IF(FN$2="",0,INDEX(TBD_NK_BAO_CAO_KQKD!$C:$C,FN$2))</f>
        <v>158352781867.94</v>
      </c>
      <c r="FO5" s="13">
        <f ca="1">IF(FO$2="",0,INDEX(TBD_NK_BAO_CAO_KQKD!$C:$C,FO$2))</f>
        <v>159167355988.73999</v>
      </c>
      <c r="FP5" s="13">
        <f ca="1">IF(FP$2="",0,INDEX(TBD_NK_BAO_CAO_KQKD!$C:$C,FP$2))</f>
        <v>161909910418.73999</v>
      </c>
      <c r="FQ5" s="13">
        <f ca="1">IF(FQ$2="",0,INDEX(TBD_NK_BAO_CAO_KQKD!$C:$C,FQ$2))</f>
        <v>162518946978.73999</v>
      </c>
      <c r="FR5" s="13">
        <f ca="1">IF(FR$2="",0,INDEX(TBD_NK_BAO_CAO_KQKD!$C:$C,FR$2))</f>
        <v>0</v>
      </c>
      <c r="FS5" s="13">
        <f ca="1">IF(FS$2="",0,INDEX(TBD_NK_BAO_CAO_KQKD!$C:$C,FS$2))</f>
        <v>163725787702.17999</v>
      </c>
      <c r="FT5" s="13">
        <f ca="1">IF(FT$2="",0,INDEX(TBD_NK_BAO_CAO_KQKD!$C:$C,FT$2))</f>
        <v>165171006532.17999</v>
      </c>
      <c r="FU5" s="13">
        <f ca="1">IF(FU$2="",0,INDEX(TBD_NK_BAO_CAO_KQKD!$C:$C,FU$2))</f>
        <v>166931653552.17999</v>
      </c>
      <c r="FV5" s="13">
        <f ca="1">IF(FV$2="",0,INDEX(TBD_NK_BAO_CAO_KQKD!$C:$C,FV$2))</f>
        <v>168154539028.73999</v>
      </c>
      <c r="FW5" s="13">
        <f ca="1">IF(FW$2="",0,INDEX(TBD_NK_BAO_CAO_KQKD!$C:$C,FW$2))</f>
        <v>170577410908.73999</v>
      </c>
      <c r="FX5" s="13">
        <f ca="1">IF(FX$2="",0,INDEX(TBD_NK_BAO_CAO_KQKD!$C:$C,FX$2))</f>
        <v>172495599708.73999</v>
      </c>
      <c r="FY5" s="13">
        <f ca="1">IF(FY$2="",0,INDEX(TBD_NK_BAO_CAO_KQKD!$C:$C,FY$2))</f>
        <v>0</v>
      </c>
      <c r="FZ5" s="13">
        <f ca="1">IF(FZ$2="",0,INDEX(TBD_NK_BAO_CAO_KQKD!$C:$C,FZ$2))</f>
        <v>173683502908.73999</v>
      </c>
      <c r="GA5" s="13">
        <f ca="1">IF(GA$2="",0,INDEX(TBD_NK_BAO_CAO_KQKD!$C:$C,GA$2))</f>
        <v>173683502908.73999</v>
      </c>
      <c r="GB5" s="13">
        <f ca="1">IF(GB$2="",0,INDEX(TBD_NK_BAO_CAO_KQKD!$C:$C,GB$2))</f>
        <v>179772677758.73999</v>
      </c>
      <c r="GC5" s="13">
        <f ca="1">IF(GC$2="",0,INDEX(TBD_NK_BAO_CAO_KQKD!$C:$C,GC$2))</f>
        <v>180578225248.73999</v>
      </c>
      <c r="GD5" s="13">
        <f ca="1">IF(GD$2="",0,INDEX(TBD_NK_BAO_CAO_KQKD!$C:$C,GD$2))</f>
        <v>181537124508.73999</v>
      </c>
      <c r="GE5" s="13">
        <f ca="1">IF(GE$2="",0,INDEX(TBD_NK_BAO_CAO_KQKD!$C:$C,GE$2))</f>
        <v>181751221612.17999</v>
      </c>
      <c r="GF5" s="13">
        <f ca="1">IF(GF$2="",0,INDEX(TBD_NK_BAO_CAO_KQKD!$C:$C,GF$2))</f>
        <v>0</v>
      </c>
      <c r="GG5" s="13">
        <f ca="1">IF(GG$2="",0,INDEX(TBD_NK_BAO_CAO_KQKD!$C:$C,GG$2))</f>
        <v>181816965428.73999</v>
      </c>
      <c r="GH5" s="13">
        <f ca="1">IF(GH$2="",0,INDEX(TBD_NK_BAO_CAO_KQKD!$C:$C,GH$2))</f>
        <v>182047847830.73999</v>
      </c>
      <c r="GI5" s="13">
        <f ca="1">IF(GI$2="",0,INDEX(TBD_NK_BAO_CAO_KQKD!$C:$C,GI$2))</f>
        <v>182588230146.73999</v>
      </c>
      <c r="GJ5" s="13">
        <f ca="1">IF(GJ$2="",0,INDEX(TBD_NK_BAO_CAO_KQKD!$C:$C,GJ$2))</f>
        <v>183054809806.73999</v>
      </c>
      <c r="GK5" s="13">
        <f ca="1">IF(GK$2="",0,INDEX(TBD_NK_BAO_CAO_KQKD!$C:$C,GK$2))</f>
        <v>184207512202.73999</v>
      </c>
      <c r="GL5" s="13">
        <f ca="1">IF(GL$2="",0,INDEX(TBD_NK_BAO_CAO_KQKD!$C:$C,GL$2))</f>
        <v>185443475531.31482</v>
      </c>
      <c r="GM5" s="13">
        <f ca="1">IF(GM$2="",0,INDEX(TBD_NK_BAO_CAO_KQKD!$C:$C,GM$2))</f>
        <v>0</v>
      </c>
      <c r="GN5" s="13">
        <f ca="1">IF(GN$2="",0,INDEX(TBD_NK_BAO_CAO_KQKD!$C:$C,GN$2))</f>
        <v>185810059491.31482</v>
      </c>
      <c r="GO5" s="13">
        <f ca="1">IF(GO$2="",0,INDEX(TBD_NK_BAO_CAO_KQKD!$C:$C,GO$2))</f>
        <v>186749859183.31482</v>
      </c>
      <c r="GP5" s="13">
        <f ca="1">IF(GP$2="",0,INDEX(TBD_NK_BAO_CAO_KQKD!$C:$C,GP$2))</f>
        <v>187485203577.31482</v>
      </c>
      <c r="GQ5" s="13">
        <f ca="1">IF(GQ$2="",0,INDEX(TBD_NK_BAO_CAO_KQKD!$C:$C,GQ$2))</f>
        <v>193068466523.31482</v>
      </c>
      <c r="GR5" s="13">
        <f ca="1">IF(GR$2="",0,INDEX(TBD_NK_BAO_CAO_KQKD!$C:$C,GR$2))</f>
        <v>194697472779.31482</v>
      </c>
      <c r="GS5" s="13">
        <f ca="1">IF(GS$2="",0,INDEX(TBD_NK_BAO_CAO_KQKD!$C:$C,GS$2))</f>
        <v>195265947927.31482</v>
      </c>
      <c r="GT5" s="13">
        <f ca="1">IF(GT$2="",0,INDEX(TBD_NK_BAO_CAO_KQKD!$C:$C,GT$2))</f>
        <v>0</v>
      </c>
      <c r="GU5" s="13">
        <f ca="1">IF(GU$2="",0,INDEX(TBD_NK_BAO_CAO_KQKD!$C:$C,GU$2))</f>
        <v>195265947927.31482</v>
      </c>
      <c r="GV5" s="13">
        <f ca="1">IF(GV$2="",0,INDEX(TBD_NK_BAO_CAO_KQKD!$C:$C,GV$2))</f>
        <v>196390310271.31482</v>
      </c>
      <c r="GW5" s="13">
        <f ca="1">IF(GW$2="",0,INDEX(TBD_NK_BAO_CAO_KQKD!$C:$C,GW$2))</f>
        <v>197205880535.31482</v>
      </c>
      <c r="GX5" s="13">
        <f ca="1">IF(GX$2="",0,INDEX(TBD_NK_BAO_CAO_KQKD!$C:$C,GX$2))</f>
        <v>199406200189.31482</v>
      </c>
      <c r="GY5" s="13">
        <f ca="1">IF(GY$2="",0,INDEX(TBD_NK_BAO_CAO_KQKD!$C:$C,GY$2))</f>
        <v>199780891273.31482</v>
      </c>
      <c r="GZ5" s="13">
        <f ca="1">IF(GZ$2="",0,INDEX(TBD_NK_BAO_CAO_KQKD!$C:$C,GZ$2))</f>
        <v>199982066465.31482</v>
      </c>
      <c r="HA5" s="13">
        <f ca="1">IF(HA$2="",0,INDEX(TBD_NK_BAO_CAO_KQKD!$C:$C,HA$2))</f>
        <v>0</v>
      </c>
      <c r="HB5" s="13">
        <f ca="1">IF(HB$2="",0,INDEX(TBD_NK_BAO_CAO_KQKD!$C:$C,HB$2))</f>
        <v>199996170833.31482</v>
      </c>
      <c r="HC5" s="13">
        <f ca="1">IF(HC$2="",0,INDEX(TBD_NK_BAO_CAO_KQKD!$C:$C,HC$2))</f>
        <v>201250608561.31482</v>
      </c>
      <c r="HD5" s="13">
        <f ca="1">IF(HD$2="",0,INDEX(TBD_NK_BAO_CAO_KQKD!$C:$C,HD$2))</f>
        <v>201298382481.31482</v>
      </c>
      <c r="HE5" s="13">
        <f ca="1">IF(HE$2="",0,INDEX(TBD_NK_BAO_CAO_KQKD!$C:$C,HE$2))</f>
        <v>203477248921.31482</v>
      </c>
      <c r="HF5" s="13">
        <f ca="1">IF(HF$2="",0,INDEX(TBD_NK_BAO_CAO_KQKD!$C:$C,HF$2))</f>
        <v>204064357161.31482</v>
      </c>
      <c r="HG5" s="13">
        <f ca="1">IF(HG$2="",0,INDEX(TBD_NK_BAO_CAO_KQKD!$C:$C,HG$2))</f>
        <v>0</v>
      </c>
      <c r="HH5" s="13">
        <f ca="1">IF(HH$2="",0,INDEX(TBD_NK_BAO_CAO_KQKD!$C:$C,HH$2))</f>
        <v>0</v>
      </c>
      <c r="HI5" s="13">
        <f ca="1">IF(HI$2="",0,INDEX(TBD_NK_BAO_CAO_KQKD!$C:$C,HI$2))</f>
        <v>204248294723.31482</v>
      </c>
      <c r="HJ5" s="13">
        <f ca="1">IF(HJ$2="",0,INDEX(TBD_NK_BAO_CAO_KQKD!$C:$C,HJ$2))</f>
        <v>204370249487.31482</v>
      </c>
      <c r="HK5" s="13">
        <f ca="1">IF(HK$2="",0,INDEX(TBD_NK_BAO_CAO_KQKD!$C:$C,HK$2))</f>
        <v>206707048739.31482</v>
      </c>
      <c r="HL5" s="13">
        <f ca="1">IF(HL$2="",0,INDEX(TBD_NK_BAO_CAO_KQKD!$C:$C,HL$2))</f>
        <v>207179564779.31482</v>
      </c>
      <c r="HM5" s="13">
        <f ca="1">IF(HM$2="",0,INDEX(TBD_NK_BAO_CAO_KQKD!$C:$C,HM$2))</f>
        <v>209784384693.31482</v>
      </c>
      <c r="HN5" s="13">
        <f ca="1">IF(HN$2="",0,INDEX(TBD_NK_BAO_CAO_KQKD!$C:$C,HN$2))</f>
        <v>213193700059.31482</v>
      </c>
      <c r="HO5" s="13">
        <f ca="1">IF(HO$2="",0,INDEX(TBD_NK_BAO_CAO_KQKD!$C:$C,HO$2))</f>
        <v>0</v>
      </c>
      <c r="HP5" s="13">
        <f ca="1">IF(HP$2="",0,INDEX(TBD_NK_BAO_CAO_KQKD!$C:$C,HP$2))</f>
        <v>213405352596.73999</v>
      </c>
      <c r="HQ5" s="13">
        <f ca="1">IF(HQ$2="",0,INDEX(TBD_NK_BAO_CAO_KQKD!$C:$C,HQ$2))</f>
        <v>213969234846.73999</v>
      </c>
      <c r="HR5" s="13">
        <f ca="1">IF(HR$2="",0,INDEX(TBD_NK_BAO_CAO_KQKD!$C:$C,HR$2))</f>
        <v>214168385226.73999</v>
      </c>
      <c r="HS5" s="13">
        <f ca="1">IF(HS$2="",0,INDEX(TBD_NK_BAO_CAO_KQKD!$C:$C,HS$2))</f>
        <v>215848615902.73999</v>
      </c>
      <c r="HT5" s="13">
        <f ca="1">IF(HT$2="",0,INDEX(TBD_NK_BAO_CAO_KQKD!$C:$C,HT$2))</f>
        <v>216839189752.73999</v>
      </c>
      <c r="HU5" s="13">
        <f ca="1">IF(HU$2="",0,INDEX(TBD_NK_BAO_CAO_KQKD!$C:$C,HU$2))</f>
        <v>216880004938.73999</v>
      </c>
      <c r="HV5" s="13">
        <f ca="1">IF(HV$2="",0,INDEX(TBD_NK_BAO_CAO_KQKD!$C:$C,HV$2))</f>
        <v>0</v>
      </c>
      <c r="HW5" s="13">
        <f ca="1">IF(HW$2="",0,INDEX(TBD_NK_BAO_CAO_KQKD!$C:$C,HW$2))</f>
        <v>217766645442.73999</v>
      </c>
      <c r="HX5" s="13">
        <f ca="1">IF(HX$2="",0,INDEX(TBD_NK_BAO_CAO_KQKD!$C:$C,HX$2))</f>
        <v>218460957518.73999</v>
      </c>
      <c r="HY5" s="13">
        <f ca="1">IF(HY$2="",0,INDEX(TBD_NK_BAO_CAO_KQKD!$C:$C,HY$2))</f>
        <v>220686010290.73999</v>
      </c>
      <c r="HZ5" s="13">
        <f ca="1">IF(HZ$2="",0,INDEX(TBD_NK_BAO_CAO_KQKD!$C:$C,HZ$2))</f>
        <v>223806859998.73999</v>
      </c>
      <c r="IA5" s="13">
        <f ca="1">IF(IA$2="",0,INDEX(TBD_NK_BAO_CAO_KQKD!$C:$C,IA$2))</f>
        <v>225139715972.73999</v>
      </c>
      <c r="IB5" s="13">
        <f ca="1">IF(IB$2="",0,INDEX(TBD_NK_BAO_CAO_KQKD!$C:$C,IB$2))</f>
        <v>225292723844.73999</v>
      </c>
      <c r="IC5" s="13">
        <f ca="1">IF(IC$2="",0,INDEX(TBD_NK_BAO_CAO_KQKD!$C:$C,IC$2))</f>
        <v>0</v>
      </c>
      <c r="ID5" s="13">
        <f ca="1">IF(ID$2="",0,INDEX(TBD_NK_BAO_CAO_KQKD!$C:$C,ID$2))</f>
        <v>225687473260.73999</v>
      </c>
      <c r="IE5" s="13">
        <f ca="1">IF(IE$2="",0,INDEX(TBD_NK_BAO_CAO_KQKD!$C:$C,IE$2))</f>
        <v>226684288475.94</v>
      </c>
      <c r="IF5" s="13">
        <f ca="1">IF(IF$2="",0,INDEX(TBD_NK_BAO_CAO_KQKD!$C:$C,IF$2))</f>
        <v>228452807125.73999</v>
      </c>
      <c r="IG5" s="13">
        <f ca="1">IF(IG$2="",0,INDEX(TBD_NK_BAO_CAO_KQKD!$C:$C,IG$2))</f>
        <v>229069340031.73999</v>
      </c>
      <c r="IH5" s="13">
        <f ca="1">IF(IH$2="",0,INDEX(TBD_NK_BAO_CAO_KQKD!$C:$C,IH$2))</f>
        <v>229745362673.94</v>
      </c>
      <c r="II5" s="13">
        <f ca="1">IF(II$2="",0,INDEX(TBD_NK_BAO_CAO_KQKD!$C:$C,II$2))</f>
        <v>230233030903.94</v>
      </c>
      <c r="IJ5" s="13">
        <f ca="1">IF(IJ$2="",0,INDEX(TBD_NK_BAO_CAO_KQKD!$C:$C,IJ$2))</f>
        <v>230265525067.94</v>
      </c>
      <c r="IK5" s="13">
        <f ca="1">IF(IK$2="",0,INDEX(TBD_NK_BAO_CAO_KQKD!$C:$C,IK$2))</f>
        <v>0</v>
      </c>
      <c r="IL5" s="13">
        <f ca="1">IF(IL$2="",0,INDEX(TBD_NK_BAO_CAO_KQKD!$C:$C,IL$2))</f>
        <v>0</v>
      </c>
      <c r="IM5" s="13">
        <f ca="1">IF(IM$2="",0,INDEX(TBD_NK_BAO_CAO_KQKD!$C:$C,IM$2))</f>
        <v>233506922135.94</v>
      </c>
      <c r="IN5" s="13">
        <f ca="1">IF(IN$2="",0,INDEX(TBD_NK_BAO_CAO_KQKD!$C:$C,IN$2))</f>
        <v>234586646519.94</v>
      </c>
      <c r="IO5" s="13">
        <f ca="1">IF(IO$2="",0,INDEX(TBD_NK_BAO_CAO_KQKD!$C:$C,IO$2))</f>
        <v>234618876183.94</v>
      </c>
      <c r="IP5" s="13">
        <f ca="1">IF(IP$2="",0,INDEX(TBD_NK_BAO_CAO_KQKD!$C:$C,IP$2))</f>
        <v>0</v>
      </c>
      <c r="IQ5" s="13">
        <f ca="1">IF(IQ$2="",0,INDEX(TBD_NK_BAO_CAO_KQKD!$C:$C,IQ$2))</f>
        <v>0</v>
      </c>
      <c r="IR5" s="13">
        <f ca="1">IF(IR$2="",0,INDEX(TBD_NK_BAO_CAO_KQKD!$C:$C,IR$2))</f>
        <v>234618876183.94</v>
      </c>
      <c r="IS5" s="13">
        <f ca="1">IF(IS$2="",0,INDEX(TBD_NK_BAO_CAO_KQKD!$C:$C,IS$2))</f>
        <v>235910223935.94</v>
      </c>
      <c r="IT5" s="13">
        <f ca="1">IF(IT$2="",0,INDEX(TBD_NK_BAO_CAO_KQKD!$C:$C,IT$2))</f>
        <v>235910223935.94</v>
      </c>
      <c r="IU5" s="13">
        <f ca="1">IF(IU$2="",0,INDEX(TBD_NK_BAO_CAO_KQKD!$C:$C,IU$2))</f>
        <v>0</v>
      </c>
      <c r="IV5" s="13">
        <f ca="1">IF(IV$2="",0,INDEX(TBD_NK_BAO_CAO_KQKD!$C:$C,IV$2))</f>
        <v>237972818563.94</v>
      </c>
      <c r="IW5" s="13">
        <f ca="1">IF(IW$2="",0,INDEX(TBD_NK_BAO_CAO_KQKD!$C:$C,IW$2))</f>
        <v>238089874143.94</v>
      </c>
      <c r="IX5" s="13">
        <f ca="1">IF(IX$2="",0,INDEX(TBD_NK_BAO_CAO_KQKD!$C:$C,IX$2))</f>
        <v>0</v>
      </c>
      <c r="IY5" s="13">
        <f ca="1">IF(IY$2="",0,INDEX(TBD_NK_BAO_CAO_KQKD!$C:$C,IY$2))</f>
        <v>239570072623.94</v>
      </c>
      <c r="IZ5" s="13">
        <f ca="1">IF(IZ$2="",0,INDEX(TBD_NK_BAO_CAO_KQKD!$C:$C,IZ$2))</f>
        <v>240591077839.94</v>
      </c>
      <c r="JA5" s="13">
        <f ca="1">IF(JA$2="",0,INDEX(TBD_NK_BAO_CAO_KQKD!$C:$C,JA$2))</f>
        <v>240680022175.94</v>
      </c>
      <c r="JB5" s="13">
        <f ca="1">IF(JB$2="",0,INDEX(TBD_NK_BAO_CAO_KQKD!$C:$C,JB$2))</f>
        <v>244181166877.94</v>
      </c>
      <c r="JC5" s="13">
        <f ca="1">IF(JC$2="",0,INDEX(TBD_NK_BAO_CAO_KQKD!$C:$C,JC$2))</f>
        <v>244421355261.94</v>
      </c>
      <c r="JD5" s="13">
        <f ca="1">IF(JD$2="",0,INDEX(TBD_NK_BAO_CAO_KQKD!$C:$C,JD$2))</f>
        <v>245527832513.94</v>
      </c>
      <c r="JE5" s="13">
        <f ca="1">IF(JE$2="",0,INDEX(TBD_NK_BAO_CAO_KQKD!$C:$C,JE$2))</f>
        <v>0</v>
      </c>
      <c r="JF5" s="13">
        <f ca="1">IF(JF$2="",0,INDEX(TBD_NK_BAO_CAO_KQKD!$C:$C,JF$2))</f>
        <v>245527832513.94</v>
      </c>
      <c r="JG5" s="13">
        <f ca="1">IF(JG$2="",0,INDEX(TBD_NK_BAO_CAO_KQKD!$C:$C,JG$2))</f>
        <v>246386520187.54001</v>
      </c>
      <c r="JH5" s="13">
        <f ca="1">IF(JH$2="",0,INDEX(TBD_NK_BAO_CAO_KQKD!$C:$C,JH$2))</f>
        <v>247849607359.54001</v>
      </c>
      <c r="JI5" s="13">
        <f ca="1">IF(JI$2="",0,INDEX(TBD_NK_BAO_CAO_KQKD!$C:$C,JI$2))</f>
        <v>249170193775.54001</v>
      </c>
      <c r="JJ5" s="13">
        <f ca="1">IF(JJ$2="",0,INDEX(TBD_NK_BAO_CAO_KQKD!$C:$C,JJ$2))</f>
        <v>250248034759.54001</v>
      </c>
      <c r="JK5" s="13">
        <f ca="1">IF(JK$2="",0,INDEX(TBD_NK_BAO_CAO_KQKD!$C:$C,JK$2))</f>
        <v>250310181113.54001</v>
      </c>
      <c r="JL5" s="13">
        <f ca="1">IF(JL$2="",0,INDEX(TBD_NK_BAO_CAO_KQKD!$C:$C,JL$2))</f>
        <v>0</v>
      </c>
      <c r="JM5" s="13">
        <f ca="1">IF(JM$2="",0,INDEX(TBD_NK_BAO_CAO_KQKD!$C:$C,JM$2))</f>
        <v>250323733297.54001</v>
      </c>
      <c r="JN5" s="13">
        <f ca="1">IF(JN$2="",0,INDEX(TBD_NK_BAO_CAO_KQKD!$C:$C,JN$2))</f>
        <v>250445579385.54001</v>
      </c>
      <c r="JO5" s="13">
        <f ca="1">IF(JO$2="",0,INDEX(TBD_NK_BAO_CAO_KQKD!$C:$C,JO$2))</f>
        <v>251163608299.54001</v>
      </c>
      <c r="JP5" s="13">
        <f ca="1">IF(JP$2="",0,INDEX(TBD_NK_BAO_CAO_KQKD!$C:$C,JP$2))</f>
        <v>251329379395.54001</v>
      </c>
      <c r="JQ5" s="13">
        <f ca="1">IF(JQ$2="",0,INDEX(TBD_NK_BAO_CAO_KQKD!$C:$C,JQ$2))</f>
        <v>252165688761.54001</v>
      </c>
      <c r="JR5" s="13">
        <f ca="1">IF(JR$2="",0,INDEX(TBD_NK_BAO_CAO_KQKD!$C:$C,JR$2))</f>
        <v>0</v>
      </c>
      <c r="JS5" s="13">
        <f ca="1">IF(JS$2="",0,INDEX(TBD_NK_BAO_CAO_KQKD!$C:$C,JS$2))</f>
        <v>0</v>
      </c>
      <c r="JT5" s="13">
        <f ca="1">IF(JT$2="",0,INDEX(TBD_NK_BAO_CAO_KQKD!$C:$C,JT$2))</f>
        <v>0</v>
      </c>
      <c r="JU5" s="13">
        <f ca="1">IF(JU$2="",0,INDEX(TBD_NK_BAO_CAO_KQKD!$C:$C,JU$2))</f>
        <v>0</v>
      </c>
      <c r="JV5" s="13">
        <f ca="1">IF(JV$2="",0,INDEX(TBD_NK_BAO_CAO_KQKD!$C:$C,JV$2))</f>
        <v>0</v>
      </c>
      <c r="JW5" s="13">
        <f ca="1">IF(JW$2="",0,INDEX(TBD_NK_BAO_CAO_KQKD!$C:$C,JW$2))</f>
        <v>0</v>
      </c>
      <c r="JX5" s="13">
        <f ca="1">IF(JX$2="",0,INDEX(TBD_NK_BAO_CAO_KQKD!$C:$C,JX$2))</f>
        <v>0</v>
      </c>
      <c r="JY5" s="13">
        <f ca="1">IF(JY$2="",0,INDEX(TBD_NK_BAO_CAO_KQKD!$C:$C,JY$2))</f>
        <v>0</v>
      </c>
      <c r="JZ5" s="13">
        <f ca="1">IF(JZ$2="",0,INDEX(TBD_NK_BAO_CAO_KQKD!$C:$C,JZ$2))</f>
        <v>0</v>
      </c>
      <c r="KA5" s="13">
        <f ca="1">IF(KA$2="",0,INDEX(TBD_NK_BAO_CAO_KQKD!$C:$C,KA$2))</f>
        <v>0</v>
      </c>
      <c r="KB5" s="13">
        <f ca="1">IF(KB$2="",0,INDEX(TBD_NK_BAO_CAO_KQKD!$C:$C,KB$2))</f>
        <v>0</v>
      </c>
      <c r="KC5" s="13">
        <f ca="1">IF(KC$2="",0,INDEX(TBD_NK_BAO_CAO_KQKD!$C:$C,KC$2))</f>
        <v>0</v>
      </c>
      <c r="KD5" s="13">
        <f ca="1">IF(KD$2="",0,INDEX(TBD_NK_BAO_CAO_KQKD!$C:$C,KD$2))</f>
        <v>0</v>
      </c>
      <c r="KE5" s="13">
        <f ca="1">IF(KE$2="",0,INDEX(TBD_NK_BAO_CAO_KQKD!$C:$C,KE$2))</f>
        <v>0</v>
      </c>
      <c r="KF5" s="13">
        <f ca="1">IF(KF$2="",0,INDEX(TBD_NK_BAO_CAO_KQKD!$C:$C,KF$2))</f>
        <v>0</v>
      </c>
      <c r="KG5" s="13">
        <f ca="1">IF(KG$2="",0,INDEX(TBD_NK_BAO_CAO_KQKD!$C:$C,KG$2))</f>
        <v>0</v>
      </c>
      <c r="KH5" s="13">
        <f ca="1">IF(KH$2="",0,INDEX(TBD_NK_BAO_CAO_KQKD!$C:$C,KH$2))</f>
        <v>0</v>
      </c>
      <c r="KI5" s="13">
        <f ca="1">IF(KI$2="",0,INDEX(TBD_NK_BAO_CAO_KQKD!$C:$C,KI$2))</f>
        <v>0</v>
      </c>
      <c r="KJ5" s="13">
        <f ca="1">IF(KJ$2="",0,INDEX(TBD_NK_BAO_CAO_KQKD!$C:$C,KJ$2))</f>
        <v>0</v>
      </c>
      <c r="KK5" s="13">
        <f ca="1">IF(KK$2="",0,INDEX(TBD_NK_BAO_CAO_KQKD!$C:$C,KK$2))</f>
        <v>0</v>
      </c>
      <c r="KL5" s="13">
        <f ca="1">IF(KL$2="",0,INDEX(TBD_NK_BAO_CAO_KQKD!$C:$C,KL$2))</f>
        <v>0</v>
      </c>
      <c r="KM5" s="13">
        <f ca="1">IF(KM$2="",0,INDEX(TBD_NK_BAO_CAO_KQKD!$C:$C,KM$2))</f>
        <v>0</v>
      </c>
      <c r="KN5" s="13">
        <f ca="1">IF(KN$2="",0,INDEX(TBD_NK_BAO_CAO_KQKD!$C:$C,KN$2))</f>
        <v>0</v>
      </c>
      <c r="KO5" s="13">
        <f ca="1">IF(KO$2="",0,INDEX(TBD_NK_BAO_CAO_KQKD!$C:$C,KO$2))</f>
        <v>0</v>
      </c>
      <c r="KP5" s="13">
        <f ca="1">IF(KP$2="",0,INDEX(TBD_NK_BAO_CAO_KQKD!$C:$C,KP$2))</f>
        <v>0</v>
      </c>
      <c r="KQ5" s="13">
        <f ca="1">IF(KQ$2="",0,INDEX(TBD_NK_BAO_CAO_KQKD!$C:$C,KQ$2))</f>
        <v>0</v>
      </c>
      <c r="KR5" s="13">
        <f ca="1">IF(KR$2="",0,INDEX(TBD_NK_BAO_CAO_KQKD!$C:$C,KR$2))</f>
        <v>0</v>
      </c>
      <c r="KS5" s="13">
        <f ca="1">IF(KS$2="",0,INDEX(TBD_NK_BAO_CAO_KQKD!$C:$C,KS$2))</f>
        <v>0</v>
      </c>
      <c r="KT5" s="13">
        <f ca="1">IF(KT$2="",0,INDEX(TBD_NK_BAO_CAO_KQKD!$C:$C,KT$2))</f>
        <v>0</v>
      </c>
      <c r="KU5" s="13">
        <f ca="1">IF(KU$2="",0,INDEX(TBD_NK_BAO_CAO_KQKD!$C:$C,KU$2))</f>
        <v>0</v>
      </c>
      <c r="KV5" s="13">
        <f ca="1">IF(KV$2="",0,INDEX(TBD_NK_BAO_CAO_KQKD!$C:$C,KV$2))</f>
        <v>0</v>
      </c>
      <c r="KW5" s="13">
        <f ca="1">IF(KW$2="",0,INDEX(TBD_NK_BAO_CAO_KQKD!$C:$C,KW$2))</f>
        <v>0</v>
      </c>
      <c r="KX5" s="13">
        <f ca="1">IF(KX$2="",0,INDEX(TBD_NK_BAO_CAO_KQKD!$C:$C,KX$2))</f>
        <v>0</v>
      </c>
      <c r="KY5" s="13">
        <f ca="1">IF(KY$2="",0,INDEX(TBD_NK_BAO_CAO_KQKD!$C:$C,KY$2))</f>
        <v>0</v>
      </c>
      <c r="KZ5" s="13">
        <f ca="1">IF(KZ$2="",0,INDEX(TBD_NK_BAO_CAO_KQKD!$C:$C,KZ$2))</f>
        <v>0</v>
      </c>
      <c r="LA5" s="13">
        <f ca="1">IF(LA$2="",0,INDEX(TBD_NK_BAO_CAO_KQKD!$C:$C,LA$2))</f>
        <v>0</v>
      </c>
      <c r="LB5" s="13">
        <f ca="1">IF(LB$2="",0,INDEX(TBD_NK_BAO_CAO_KQKD!$C:$C,LB$2))</f>
        <v>0</v>
      </c>
      <c r="LC5" s="13">
        <f ca="1">IF(LC$2="",0,INDEX(TBD_NK_BAO_CAO_KQKD!$C:$C,LC$2))</f>
        <v>0</v>
      </c>
      <c r="LD5" s="13">
        <f ca="1">IF(LD$2="",0,INDEX(TBD_NK_BAO_CAO_KQKD!$C:$C,LD$2))</f>
        <v>0</v>
      </c>
      <c r="LE5" s="13">
        <f ca="1">IF(LE$2="",0,INDEX(TBD_NK_BAO_CAO_KQKD!$C:$C,LE$2))</f>
        <v>0</v>
      </c>
      <c r="LF5" s="13">
        <f ca="1">IF(LF$2="",0,INDEX(TBD_NK_BAO_CAO_KQKD!$C:$C,LF$2))</f>
        <v>0</v>
      </c>
      <c r="LG5" s="13">
        <f ca="1">IF(LG$2="",0,INDEX(TBD_NK_BAO_CAO_KQKD!$C:$C,LG$2))</f>
        <v>0</v>
      </c>
      <c r="LH5" s="13">
        <f ca="1">IF(LH$2="",0,INDEX(TBD_NK_BAO_CAO_KQKD!$C:$C,LH$2))</f>
        <v>0</v>
      </c>
      <c r="LI5" s="13">
        <f ca="1">IF(LI$2="",0,INDEX(TBD_NK_BAO_CAO_KQKD!$C:$C,LI$2))</f>
        <v>0</v>
      </c>
      <c r="LJ5" s="13">
        <f ca="1">IF(LJ$2="",0,INDEX(TBD_NK_BAO_CAO_KQKD!$C:$C,LJ$2))</f>
        <v>0</v>
      </c>
      <c r="LK5" s="13">
        <f ca="1">IF(LK$2="",0,INDEX(TBD_NK_BAO_CAO_KQKD!$C:$C,LK$2))</f>
        <v>0</v>
      </c>
      <c r="LL5" s="13">
        <f ca="1">IF(LL$2="",0,INDEX(TBD_NK_BAO_CAO_KQKD!$C:$C,LL$2))</f>
        <v>0</v>
      </c>
      <c r="LM5" s="13">
        <f ca="1">IF(LM$2="",0,INDEX(TBD_NK_BAO_CAO_KQKD!$C:$C,LM$2))</f>
        <v>0</v>
      </c>
      <c r="LN5" s="13">
        <f ca="1">IF(LN$2="",0,INDEX(TBD_NK_BAO_CAO_KQKD!$C:$C,LN$2))</f>
        <v>0</v>
      </c>
      <c r="LO5" s="13">
        <f ca="1">IF(LO$2="",0,INDEX(TBD_NK_BAO_CAO_KQKD!$C:$C,LO$2))</f>
        <v>0</v>
      </c>
      <c r="LP5" s="13">
        <f ca="1">IF(LP$2="",0,INDEX(TBD_NK_BAO_CAO_KQKD!$C:$C,LP$2))</f>
        <v>0</v>
      </c>
      <c r="LQ5" s="13">
        <f ca="1">IF(LQ$2="",0,INDEX(TBD_NK_BAO_CAO_KQKD!$C:$C,LQ$2))</f>
        <v>0</v>
      </c>
      <c r="LR5" s="13">
        <f ca="1">IF(LR$2="",0,INDEX(TBD_NK_BAO_CAO_KQKD!$C:$C,LR$2))</f>
        <v>0</v>
      </c>
      <c r="LS5" s="13">
        <f ca="1">IF(LS$2="",0,INDEX(TBD_NK_BAO_CAO_KQKD!$C:$C,LS$2))</f>
        <v>0</v>
      </c>
      <c r="LT5" s="13">
        <f ca="1">IF(LT$2="",0,INDEX(TBD_NK_BAO_CAO_KQKD!$C:$C,LT$2))</f>
        <v>0</v>
      </c>
      <c r="LU5" s="13">
        <f ca="1">IF(LU$2="",0,INDEX(TBD_NK_BAO_CAO_KQKD!$C:$C,LU$2))</f>
        <v>0</v>
      </c>
      <c r="LV5" s="13">
        <f ca="1">IF(LV$2="",0,INDEX(TBD_NK_BAO_CAO_KQKD!$C:$C,LV$2))</f>
        <v>0</v>
      </c>
      <c r="LW5" s="13">
        <f ca="1">IF(LW$2="",0,INDEX(TBD_NK_BAO_CAO_KQKD!$C:$C,LW$2))</f>
        <v>0</v>
      </c>
      <c r="LX5" s="13">
        <f ca="1">IF(LX$2="",0,INDEX(TBD_NK_BAO_CAO_KQKD!$C:$C,LX$2))</f>
        <v>0</v>
      </c>
      <c r="LY5" s="13">
        <f ca="1">IF(LY$2="",0,INDEX(TBD_NK_BAO_CAO_KQKD!$C:$C,LY$2))</f>
        <v>0</v>
      </c>
      <c r="LZ5" s="13">
        <f ca="1">IF(LZ$2="",0,INDEX(TBD_NK_BAO_CAO_KQKD!$C:$C,LZ$2))</f>
        <v>0</v>
      </c>
      <c r="MA5" s="13">
        <f ca="1">IF(MA$2="",0,INDEX(TBD_NK_BAO_CAO_KQKD!$C:$C,MA$2))</f>
        <v>0</v>
      </c>
      <c r="MB5" s="13">
        <f ca="1">IF(MB$2="",0,INDEX(TBD_NK_BAO_CAO_KQKD!$C:$C,MB$2))</f>
        <v>0</v>
      </c>
      <c r="MC5" s="13">
        <f ca="1">IF(MC$2="",0,INDEX(TBD_NK_BAO_CAO_KQKD!$C:$C,MC$2))</f>
        <v>0</v>
      </c>
      <c r="MD5" s="13">
        <f ca="1">IF(MD$2="",0,INDEX(TBD_NK_BAO_CAO_KQKD!$C:$C,MD$2))</f>
        <v>0</v>
      </c>
      <c r="ME5" s="13">
        <f ca="1">IF(ME$2="",0,INDEX(TBD_NK_BAO_CAO_KQKD!$C:$C,ME$2))</f>
        <v>0</v>
      </c>
      <c r="MF5" s="13">
        <f ca="1">IF(MF$2="",0,INDEX(TBD_NK_BAO_CAO_KQKD!$C:$C,MF$2))</f>
        <v>0</v>
      </c>
      <c r="MG5" s="13">
        <f ca="1">IF(MG$2="",0,INDEX(TBD_NK_BAO_CAO_KQKD!$C:$C,MG$2))</f>
        <v>0</v>
      </c>
      <c r="MH5" s="13">
        <f ca="1">IF(MH$2="",0,INDEX(TBD_NK_BAO_CAO_KQKD!$C:$C,MH$2))</f>
        <v>0</v>
      </c>
      <c r="MI5" s="13">
        <f ca="1">IF(MI$2="",0,INDEX(TBD_NK_BAO_CAO_KQKD!$C:$C,MI$2))</f>
        <v>0</v>
      </c>
      <c r="MJ5" s="13">
        <f ca="1">IF(MJ$2="",0,INDEX(TBD_NK_BAO_CAO_KQKD!$C:$C,MJ$2))</f>
        <v>0</v>
      </c>
      <c r="MK5" s="13">
        <f ca="1">IF(MK$2="",0,INDEX(TBD_NK_BAO_CAO_KQKD!$C:$C,MK$2))</f>
        <v>0</v>
      </c>
      <c r="ML5" s="13">
        <f ca="1">IF(ML$2="",0,INDEX(TBD_NK_BAO_CAO_KQKD!$C:$C,ML$2))</f>
        <v>0</v>
      </c>
      <c r="MM5" s="13">
        <f ca="1">IF(MM$2="",0,INDEX(TBD_NK_BAO_CAO_KQKD!$C:$C,MM$2))</f>
        <v>0</v>
      </c>
      <c r="MN5" s="13">
        <f ca="1">IF(MN$2="",0,INDEX(TBD_NK_BAO_CAO_KQKD!$C:$C,MN$2))</f>
        <v>0</v>
      </c>
      <c r="MO5" s="13">
        <f ca="1">IF(MO$2="",0,INDEX(TBD_NK_BAO_CAO_KQKD!$C:$C,MO$2))</f>
        <v>0</v>
      </c>
      <c r="MP5" s="13">
        <f ca="1">IF(MP$2="",0,INDEX(TBD_NK_BAO_CAO_KQKD!$C:$C,MP$2))</f>
        <v>0</v>
      </c>
      <c r="MQ5" s="13">
        <f ca="1">IF(MQ$2="",0,INDEX(TBD_NK_BAO_CAO_KQKD!$C:$C,MQ$2))</f>
        <v>0</v>
      </c>
      <c r="MR5" s="13">
        <f ca="1">IF(MR$2="",0,INDEX(TBD_NK_BAO_CAO_KQKD!$C:$C,MR$2))</f>
        <v>0</v>
      </c>
      <c r="MS5" s="13">
        <f ca="1">IF(MS$2="",0,INDEX(TBD_NK_BAO_CAO_KQKD!$C:$C,MS$2))</f>
        <v>0</v>
      </c>
      <c r="MT5" s="13">
        <f ca="1">IF(MT$2="",0,INDEX(TBD_NK_BAO_CAO_KQKD!$C:$C,MT$2))</f>
        <v>0</v>
      </c>
      <c r="MU5" s="13">
        <f ca="1">IF(MU$2="",0,INDEX(TBD_NK_BAO_CAO_KQKD!$C:$C,MU$2))</f>
        <v>0</v>
      </c>
      <c r="MV5" s="13">
        <f ca="1">IF(MV$2="",0,INDEX(TBD_NK_BAO_CAO_KQKD!$C:$C,MV$2))</f>
        <v>0</v>
      </c>
      <c r="MW5" s="13">
        <f ca="1">IF(MW$2="",0,INDEX(TBD_NK_BAO_CAO_KQKD!$C:$C,MW$2))</f>
        <v>0</v>
      </c>
      <c r="MX5" s="13">
        <f ca="1">IF(MX$2="",0,INDEX(TBD_NK_BAO_CAO_KQKD!$C:$C,MX$2))</f>
        <v>0</v>
      </c>
      <c r="MY5" s="13">
        <f ca="1">IF(MY$2="",0,INDEX(TBD_NK_BAO_CAO_KQKD!$C:$C,MY$2))</f>
        <v>0</v>
      </c>
      <c r="MZ5" s="13">
        <f ca="1">IF(MZ$2="",0,INDEX(TBD_NK_BAO_CAO_KQKD!$C:$C,MZ$2))</f>
        <v>0</v>
      </c>
      <c r="NA5" s="13">
        <f ca="1">IF(NA$2="",0,INDEX(TBD_NK_BAO_CAO_KQKD!$C:$C,NA$2))</f>
        <v>0</v>
      </c>
      <c r="NB5" s="13">
        <f ca="1">IF(NB$2="",0,INDEX(TBD_NK_BAO_CAO_KQKD!$C:$C,NB$2))</f>
        <v>0</v>
      </c>
      <c r="NC5" s="13">
        <f ca="1">IF(NC$2="",0,INDEX(TBD_NK_BAO_CAO_KQKD!$C:$C,NC$2))</f>
        <v>0</v>
      </c>
      <c r="ND5" s="13">
        <f ca="1">IF(ND$2="",0,INDEX(TBD_NK_BAO_CAO_KQKD!$C:$C,ND$2))</f>
        <v>0</v>
      </c>
      <c r="NE5" s="13">
        <f ca="1">IF(NE$2="",0,INDEX(TBD_NK_BAO_CAO_KQKD!$C:$C,NE$2))</f>
        <v>0</v>
      </c>
      <c r="NF5" s="13">
        <f ca="1">IF(NF$2="",0,INDEX(TBD_NK_BAO_CAO_KQKD!$C:$C,NF$2))</f>
        <v>0</v>
      </c>
      <c r="NG5" s="13">
        <f ca="1">IF(NG$2="",0,INDEX(TBD_NK_BAO_CAO_KQKD!$C:$C,NG$2))</f>
        <v>0</v>
      </c>
    </row>
    <row r="6" spans="1:371" ht="15.75" x14ac:dyDescent="0.25">
      <c r="A6" s="12" t="s">
        <v>3</v>
      </c>
      <c r="B6" s="13"/>
      <c r="C6" s="13">
        <f ca="1">+TBD_NK_MUC_TIEU!B4/365*(TODAY()-DATE(YEAR(TODAY()),1,1))</f>
        <v>46834739726.027397</v>
      </c>
      <c r="D6" s="13">
        <f>+INDEX(TBD_NK_BAO_CAO_KQKD!D:D,IF(COUNTA(TBD_NK_BAO_CAO_KQKD!D:D)&lt;2,2,COUNTA(TBD_NK_BAO_CAO_KQKD!D:D)))</f>
        <v>54848894414.545013</v>
      </c>
      <c r="E6" s="13">
        <f t="shared" ca="1" si="6"/>
        <v>-8014154688.5176163</v>
      </c>
      <c r="F6" s="14">
        <f t="shared" ca="1" si="7"/>
        <v>1.1711156021235221</v>
      </c>
      <c r="G6" s="13">
        <f ca="1">IF(G$2="",0,INDEX(TBD_NK_BAO_CAO_KQKD!$D:$D,G$2))</f>
        <v>0</v>
      </c>
      <c r="H6" s="13">
        <f ca="1">IF(H$2="",0,INDEX(TBD_NK_BAO_CAO_KQKD!$D:$D,H$2))</f>
        <v>0</v>
      </c>
      <c r="I6" s="13">
        <f ca="1">IF(I$2="",0,INDEX(TBD_NK_BAO_CAO_KQKD!$D:$D,I$2))</f>
        <v>0</v>
      </c>
      <c r="J6" s="13">
        <f ca="1">IF(J$2="",0,INDEX(TBD_NK_BAO_CAO_KQKD!$D:$D,J$2))</f>
        <v>0</v>
      </c>
      <c r="K6" s="13">
        <f ca="1">IF(K$2="",0,INDEX(TBD_NK_BAO_CAO_KQKD!$D:$D,K$2))</f>
        <v>0</v>
      </c>
      <c r="L6" s="13">
        <f ca="1">IF(L$2="",0,INDEX(TBD_NK_BAO_CAO_KQKD!$D:$D,L$2))</f>
        <v>0</v>
      </c>
      <c r="M6" s="13">
        <f ca="1">IF(M$2="",0,INDEX(TBD_NK_BAO_CAO_KQKD!$D:$D,M$2))</f>
        <v>0</v>
      </c>
      <c r="N6" s="13">
        <f ca="1">IF(N$2="",0,INDEX(TBD_NK_BAO_CAO_KQKD!$D:$D,N$2))</f>
        <v>0</v>
      </c>
      <c r="O6" s="13">
        <f ca="1">IF(O$2="",0,INDEX(TBD_NK_BAO_CAO_KQKD!$D:$D,O$2))</f>
        <v>0</v>
      </c>
      <c r="P6" s="13">
        <f ca="1">IF(P$2="",0,INDEX(TBD_NK_BAO_CAO_KQKD!$D:$D,P$2))</f>
        <v>0</v>
      </c>
      <c r="Q6" s="13">
        <f ca="1">IF(Q$2="",0,INDEX(TBD_NK_BAO_CAO_KQKD!$D:$D,Q$2))</f>
        <v>0</v>
      </c>
      <c r="R6" s="13">
        <f ca="1">IF(R$2="",0,INDEX(TBD_NK_BAO_CAO_KQKD!$D:$D,R$2))</f>
        <v>0</v>
      </c>
      <c r="S6" s="13">
        <f ca="1">IF(S$2="",0,INDEX(TBD_NK_BAO_CAO_KQKD!$D:$D,S$2))</f>
        <v>0</v>
      </c>
      <c r="T6" s="13">
        <f ca="1">IF(T$2="",0,INDEX(TBD_NK_BAO_CAO_KQKD!$D:$D,T$2))</f>
        <v>0</v>
      </c>
      <c r="U6" s="13">
        <f ca="1">IF(U$2="",0,INDEX(TBD_NK_BAO_CAO_KQKD!$D:$D,U$2))</f>
        <v>0</v>
      </c>
      <c r="V6" s="13">
        <f ca="1">IF(V$2="",0,INDEX(TBD_NK_BAO_CAO_KQKD!$D:$D,V$2))</f>
        <v>0</v>
      </c>
      <c r="W6" s="13">
        <f ca="1">IF(W$2="",0,INDEX(TBD_NK_BAO_CAO_KQKD!$D:$D,W$2))</f>
        <v>0</v>
      </c>
      <c r="X6" s="13">
        <f ca="1">IF(X$2="",0,INDEX(TBD_NK_BAO_CAO_KQKD!$D:$D,X$2))</f>
        <v>0</v>
      </c>
      <c r="Y6" s="13">
        <f ca="1">IF(Y$2="",0,INDEX(TBD_NK_BAO_CAO_KQKD!$D:$D,Y$2))</f>
        <v>0</v>
      </c>
      <c r="Z6" s="13">
        <f ca="1">IF(Z$2="",0,INDEX(TBD_NK_BAO_CAO_KQKD!$D:$D,Z$2))</f>
        <v>0</v>
      </c>
      <c r="AA6" s="13">
        <f ca="1">IF(AA$2="",0,INDEX(TBD_NK_BAO_CAO_KQKD!$D:$D,AA$2))</f>
        <v>0</v>
      </c>
      <c r="AB6" s="13">
        <f ca="1">IF(AB$2="",0,INDEX(TBD_NK_BAO_CAO_KQKD!$D:$D,AB$2))</f>
        <v>0</v>
      </c>
      <c r="AC6" s="13">
        <f ca="1">IF(AC$2="",0,INDEX(TBD_NK_BAO_CAO_KQKD!$D:$D,AC$2))</f>
        <v>0</v>
      </c>
      <c r="AD6" s="13">
        <f ca="1">IF(AD$2="",0,INDEX(TBD_NK_BAO_CAO_KQKD!$D:$D,AD$2))</f>
        <v>0</v>
      </c>
      <c r="AE6" s="13">
        <f ca="1">IF(AE$2="",0,INDEX(TBD_NK_BAO_CAO_KQKD!$D:$D,AE$2))</f>
        <v>0</v>
      </c>
      <c r="AF6" s="13">
        <f ca="1">IF(AF$2="",0,INDEX(TBD_NK_BAO_CAO_KQKD!$D:$D,AF$2))</f>
        <v>0</v>
      </c>
      <c r="AG6" s="13">
        <f ca="1">IF(AG$2="",0,INDEX(TBD_NK_BAO_CAO_KQKD!$D:$D,AG$2))</f>
        <v>0</v>
      </c>
      <c r="AH6" s="13">
        <f ca="1">IF(AH$2="",0,INDEX(TBD_NK_BAO_CAO_KQKD!$D:$D,AH$2))</f>
        <v>0</v>
      </c>
      <c r="AI6" s="13">
        <f ca="1">IF(AI$2="",0,INDEX(TBD_NK_BAO_CAO_KQKD!$D:$D,AI$2))</f>
        <v>0</v>
      </c>
      <c r="AJ6" s="13">
        <f ca="1">IF(AJ$2="",0,INDEX(TBD_NK_BAO_CAO_KQKD!$D:$D,AJ$2))</f>
        <v>0</v>
      </c>
      <c r="AK6" s="13">
        <f ca="1">IF(AK$2="",0,INDEX(TBD_NK_BAO_CAO_KQKD!$D:$D,AK$2))</f>
        <v>0</v>
      </c>
      <c r="AL6" s="13">
        <f ca="1">IF(AL$2="",0,INDEX(TBD_NK_BAO_CAO_KQKD!$D:$D,AL$2))</f>
        <v>0</v>
      </c>
      <c r="AM6" s="13">
        <f ca="1">IF(AM$2="",0,INDEX(TBD_NK_BAO_CAO_KQKD!$D:$D,AM$2))</f>
        <v>0</v>
      </c>
      <c r="AN6" s="13">
        <f ca="1">IF(AN$2="",0,INDEX(TBD_NK_BAO_CAO_KQKD!$D:$D,AN$2))</f>
        <v>0</v>
      </c>
      <c r="AO6" s="13">
        <f ca="1">IF(AO$2="",0,INDEX(TBD_NK_BAO_CAO_KQKD!$D:$D,AO$2))</f>
        <v>0</v>
      </c>
      <c r="AP6" s="13">
        <f ca="1">IF(AP$2="",0,INDEX(TBD_NK_BAO_CAO_KQKD!$D:$D,AP$2))</f>
        <v>0</v>
      </c>
      <c r="AQ6" s="13">
        <f ca="1">IF(AQ$2="",0,INDEX(TBD_NK_BAO_CAO_KQKD!$D:$D,AQ$2))</f>
        <v>0</v>
      </c>
      <c r="AR6" s="13">
        <f ca="1">IF(AR$2="",0,INDEX(TBD_NK_BAO_CAO_KQKD!$D:$D,AR$2))</f>
        <v>0</v>
      </c>
      <c r="AS6" s="13">
        <f ca="1">IF(AS$2="",0,INDEX(TBD_NK_BAO_CAO_KQKD!$D:$D,AS$2))</f>
        <v>0</v>
      </c>
      <c r="AT6" s="13">
        <f ca="1">IF(AT$2="",0,INDEX(TBD_NK_BAO_CAO_KQKD!$D:$D,AT$2))</f>
        <v>0</v>
      </c>
      <c r="AU6" s="13">
        <f ca="1">IF(AU$2="",0,INDEX(TBD_NK_BAO_CAO_KQKD!$D:$D,AU$2))</f>
        <v>0</v>
      </c>
      <c r="AV6" s="13">
        <f ca="1">IF(AV$2="",0,INDEX(TBD_NK_BAO_CAO_KQKD!$D:$D,AV$2))</f>
        <v>0</v>
      </c>
      <c r="AW6" s="13">
        <f ca="1">IF(AW$2="",0,INDEX(TBD_NK_BAO_CAO_KQKD!$D:$D,AW$2))</f>
        <v>0</v>
      </c>
      <c r="AX6" s="13">
        <f ca="1">IF(AX$2="",0,INDEX(TBD_NK_BAO_CAO_KQKD!$D:$D,AX$2))</f>
        <v>0</v>
      </c>
      <c r="AY6" s="13">
        <f ca="1">IF(AY$2="",0,INDEX(TBD_NK_BAO_CAO_KQKD!$D:$D,AY$2))</f>
        <v>0</v>
      </c>
      <c r="AZ6" s="13">
        <f ca="1">IF(AZ$2="",0,INDEX(TBD_NK_BAO_CAO_KQKD!$D:$D,AZ$2))</f>
        <v>0</v>
      </c>
      <c r="BA6" s="13">
        <f ca="1">IF(BA$2="",0,INDEX(TBD_NK_BAO_CAO_KQKD!$D:$D,BA$2))</f>
        <v>0</v>
      </c>
      <c r="BB6" s="13">
        <f ca="1">IF(BB$2="",0,INDEX(TBD_NK_BAO_CAO_KQKD!$D:$D,BB$2))</f>
        <v>0</v>
      </c>
      <c r="BC6" s="13">
        <f ca="1">IF(BC$2="",0,INDEX(TBD_NK_BAO_CAO_KQKD!$D:$D,BC$2))</f>
        <v>0</v>
      </c>
      <c r="BD6" s="13">
        <f ca="1">IF(BD$2="",0,INDEX(TBD_NK_BAO_CAO_KQKD!$D:$D,BD$2))</f>
        <v>0</v>
      </c>
      <c r="BE6" s="13">
        <f ca="1">IF(BE$2="",0,INDEX(TBD_NK_BAO_CAO_KQKD!$D:$D,BE$2))</f>
        <v>0</v>
      </c>
      <c r="BF6" s="13">
        <f ca="1">IF(BF$2="",0,INDEX(TBD_NK_BAO_CAO_KQKD!$D:$D,BF$2))</f>
        <v>0</v>
      </c>
      <c r="BG6" s="13">
        <f ca="1">IF(BG$2="",0,INDEX(TBD_NK_BAO_CAO_KQKD!$D:$D,BG$2))</f>
        <v>0</v>
      </c>
      <c r="BH6" s="13">
        <f ca="1">IF(BH$2="",0,INDEX(TBD_NK_BAO_CAO_KQKD!$D:$D,BH$2))</f>
        <v>0</v>
      </c>
      <c r="BI6" s="13">
        <f ca="1">IF(BI$2="",0,INDEX(TBD_NK_BAO_CAO_KQKD!$D:$D,BI$2))</f>
        <v>0</v>
      </c>
      <c r="BJ6" s="13">
        <f ca="1">IF(BJ$2="",0,INDEX(TBD_NK_BAO_CAO_KQKD!$D:$D,BJ$2))</f>
        <v>0</v>
      </c>
      <c r="BK6" s="13">
        <f ca="1">IF(BK$2="",0,INDEX(TBD_NK_BAO_CAO_KQKD!$D:$D,BK$2))</f>
        <v>0</v>
      </c>
      <c r="BL6" s="13">
        <f ca="1">IF(BL$2="",0,INDEX(TBD_NK_BAO_CAO_KQKD!$D:$D,BL$2))</f>
        <v>0</v>
      </c>
      <c r="BM6" s="13">
        <f ca="1">IF(BM$2="",0,INDEX(TBD_NK_BAO_CAO_KQKD!$D:$D,BM$2))</f>
        <v>0</v>
      </c>
      <c r="BN6" s="13">
        <f ca="1">IF(BN$2="",0,INDEX(TBD_NK_BAO_CAO_KQKD!$D:$D,BN$2))</f>
        <v>0</v>
      </c>
      <c r="BO6" s="13">
        <f ca="1">IF(BO$2="",0,INDEX(TBD_NK_BAO_CAO_KQKD!$D:$D,BO$2))</f>
        <v>0</v>
      </c>
      <c r="BP6" s="13">
        <f ca="1">IF(BP$2="",0,INDEX(TBD_NK_BAO_CAO_KQKD!$D:$D,BP$2))</f>
        <v>0</v>
      </c>
      <c r="BQ6" s="13">
        <f ca="1">IF(BQ$2="",0,INDEX(TBD_NK_BAO_CAO_KQKD!$D:$D,BQ$2))</f>
        <v>0</v>
      </c>
      <c r="BR6" s="13">
        <f ca="1">IF(BR$2="",0,INDEX(TBD_NK_BAO_CAO_KQKD!$D:$D,BR$2))</f>
        <v>0</v>
      </c>
      <c r="BS6" s="13">
        <f ca="1">IF(BS$2="",0,INDEX(TBD_NK_BAO_CAO_KQKD!$D:$D,BS$2))</f>
        <v>0</v>
      </c>
      <c r="BT6" s="13">
        <f ca="1">IF(BT$2="",0,INDEX(TBD_NK_BAO_CAO_KQKD!$D:$D,BT$2))</f>
        <v>0</v>
      </c>
      <c r="BU6" s="13">
        <f ca="1">IF(BU$2="",0,INDEX(TBD_NK_BAO_CAO_KQKD!$D:$D,BU$2))</f>
        <v>0</v>
      </c>
      <c r="BV6" s="13">
        <f ca="1">IF(BV$2="",0,INDEX(TBD_NK_BAO_CAO_KQKD!$D:$D,BV$2))</f>
        <v>0</v>
      </c>
      <c r="BW6" s="13">
        <f ca="1">IF(BW$2="",0,INDEX(TBD_NK_BAO_CAO_KQKD!$D:$D,BW$2))</f>
        <v>0</v>
      </c>
      <c r="BX6" s="13">
        <f ca="1">IF(BX$2="",0,INDEX(TBD_NK_BAO_CAO_KQKD!$D:$D,BX$2))</f>
        <v>0</v>
      </c>
      <c r="BY6" s="13">
        <f ca="1">IF(BY$2="",0,INDEX(TBD_NK_BAO_CAO_KQKD!$D:$D,BY$2))</f>
        <v>0</v>
      </c>
      <c r="BZ6" s="13">
        <f ca="1">IF(BZ$2="",0,INDEX(TBD_NK_BAO_CAO_KQKD!$D:$D,BZ$2))</f>
        <v>0</v>
      </c>
      <c r="CA6" s="13">
        <f ca="1">IF(CA$2="",0,INDEX(TBD_NK_BAO_CAO_KQKD!$D:$D,CA$2))</f>
        <v>0</v>
      </c>
      <c r="CB6" s="13">
        <f ca="1">IF(CB$2="",0,INDEX(TBD_NK_BAO_CAO_KQKD!$D:$D,CB$2))</f>
        <v>0</v>
      </c>
      <c r="CC6" s="13">
        <f ca="1">IF(CC$2="",0,INDEX(TBD_NK_BAO_CAO_KQKD!$D:$D,CC$2))</f>
        <v>0</v>
      </c>
      <c r="CD6" s="13">
        <f ca="1">IF(CD$2="",0,INDEX(TBD_NK_BAO_CAO_KQKD!$D:$D,CD$2))</f>
        <v>0</v>
      </c>
      <c r="CE6" s="13">
        <f ca="1">IF(CE$2="",0,INDEX(TBD_NK_BAO_CAO_KQKD!$D:$D,CE$2))</f>
        <v>0</v>
      </c>
      <c r="CF6" s="13">
        <f ca="1">IF(CF$2="",0,INDEX(TBD_NK_BAO_CAO_KQKD!$D:$D,CF$2))</f>
        <v>0</v>
      </c>
      <c r="CG6" s="13">
        <f ca="1">IF(CG$2="",0,INDEX(TBD_NK_BAO_CAO_KQKD!$D:$D,CG$2))</f>
        <v>0</v>
      </c>
      <c r="CH6" s="13">
        <f ca="1">IF(CH$2="",0,INDEX(TBD_NK_BAO_CAO_KQKD!$D:$D,CH$2))</f>
        <v>0</v>
      </c>
      <c r="CI6" s="13">
        <f ca="1">IF(CI$2="",0,INDEX(TBD_NK_BAO_CAO_KQKD!$D:$D,CI$2))</f>
        <v>0</v>
      </c>
      <c r="CJ6" s="13">
        <f ca="1">IF(CJ$2="",0,INDEX(TBD_NK_BAO_CAO_KQKD!$D:$D,CJ$2))</f>
        <v>0</v>
      </c>
      <c r="CK6" s="13">
        <f ca="1">IF(CK$2="",0,INDEX(TBD_NK_BAO_CAO_KQKD!$D:$D,CK$2))</f>
        <v>0</v>
      </c>
      <c r="CL6" s="13">
        <f ca="1">IF(CL$2="",0,INDEX(TBD_NK_BAO_CAO_KQKD!$D:$D,CL$2))</f>
        <v>0</v>
      </c>
      <c r="CM6" s="13">
        <f ca="1">IF(CM$2="",0,INDEX(TBD_NK_BAO_CAO_KQKD!$D:$D,CM$2))</f>
        <v>0</v>
      </c>
      <c r="CN6" s="13">
        <f ca="1">IF(CN$2="",0,INDEX(TBD_NK_BAO_CAO_KQKD!$D:$D,CN$2))</f>
        <v>0</v>
      </c>
      <c r="CO6" s="13">
        <f ca="1">IF(CO$2="",0,INDEX(TBD_NK_BAO_CAO_KQKD!$D:$D,CO$2))</f>
        <v>0</v>
      </c>
      <c r="CP6" s="13">
        <f ca="1">IF(CP$2="",0,INDEX(TBD_NK_BAO_CAO_KQKD!$D:$D,CP$2))</f>
        <v>0</v>
      </c>
      <c r="CQ6" s="13">
        <f ca="1">IF(CQ$2="",0,INDEX(TBD_NK_BAO_CAO_KQKD!$D:$D,CQ$2))</f>
        <v>0</v>
      </c>
      <c r="CR6" s="13">
        <f ca="1">IF(CR$2="",0,INDEX(TBD_NK_BAO_CAO_KQKD!$D:$D,CR$2))</f>
        <v>0</v>
      </c>
      <c r="CS6" s="13">
        <f ca="1">IF(CS$2="",0,INDEX(TBD_NK_BAO_CAO_KQKD!$D:$D,CS$2))</f>
        <v>0</v>
      </c>
      <c r="CT6" s="13">
        <f ca="1">IF(CT$2="",0,INDEX(TBD_NK_BAO_CAO_KQKD!$D:$D,CT$2))</f>
        <v>0</v>
      </c>
      <c r="CU6" s="13">
        <f ca="1">IF(CU$2="",0,INDEX(TBD_NK_BAO_CAO_KQKD!$D:$D,CU$2))</f>
        <v>0</v>
      </c>
      <c r="CV6" s="13">
        <f ca="1">IF(CV$2="",0,INDEX(TBD_NK_BAO_CAO_KQKD!$D:$D,CV$2))</f>
        <v>0</v>
      </c>
      <c r="CW6" s="13">
        <f ca="1">IF(CW$2="",0,INDEX(TBD_NK_BAO_CAO_KQKD!$D:$D,CW$2))</f>
        <v>0</v>
      </c>
      <c r="CX6" s="13">
        <f ca="1">IF(CX$2="",0,INDEX(TBD_NK_BAO_CAO_KQKD!$D:$D,CX$2))</f>
        <v>0</v>
      </c>
      <c r="CY6" s="13">
        <f ca="1">IF(CY$2="",0,INDEX(TBD_NK_BAO_CAO_KQKD!$D:$D,CY$2))</f>
        <v>0</v>
      </c>
      <c r="CZ6" s="13">
        <f ca="1">IF(CZ$2="",0,INDEX(TBD_NK_BAO_CAO_KQKD!$D:$D,CZ$2))</f>
        <v>0</v>
      </c>
      <c r="DA6" s="13">
        <f ca="1">IF(DA$2="",0,INDEX(TBD_NK_BAO_CAO_KQKD!$D:$D,DA$2))</f>
        <v>0</v>
      </c>
      <c r="DB6" s="13">
        <f ca="1">IF(DB$2="",0,INDEX(TBD_NK_BAO_CAO_KQKD!$D:$D,DB$2))</f>
        <v>0</v>
      </c>
      <c r="DC6" s="13">
        <f ca="1">IF(DC$2="",0,INDEX(TBD_NK_BAO_CAO_KQKD!$D:$D,DC$2))</f>
        <v>0</v>
      </c>
      <c r="DD6" s="13">
        <f ca="1">IF(DD$2="",0,INDEX(TBD_NK_BAO_CAO_KQKD!$D:$D,DD$2))</f>
        <v>0</v>
      </c>
      <c r="DE6" s="13">
        <f ca="1">IF(DE$2="",0,INDEX(TBD_NK_BAO_CAO_KQKD!$D:$D,DE$2))</f>
        <v>0</v>
      </c>
      <c r="DF6" s="13">
        <f ca="1">IF(DF$2="",0,INDEX(TBD_NK_BAO_CAO_KQKD!$D:$D,DF$2))</f>
        <v>0</v>
      </c>
      <c r="DG6" s="13">
        <f ca="1">IF(DG$2="",0,INDEX(TBD_NK_BAO_CAO_KQKD!$D:$D,DG$2))</f>
        <v>0</v>
      </c>
      <c r="DH6" s="13">
        <f ca="1">IF(DH$2="",0,INDEX(TBD_NK_BAO_CAO_KQKD!$D:$D,DH$2))</f>
        <v>0</v>
      </c>
      <c r="DI6" s="13">
        <f ca="1">IF(DI$2="",0,INDEX(TBD_NK_BAO_CAO_KQKD!$D:$D,DI$2))</f>
        <v>0</v>
      </c>
      <c r="DJ6" s="13">
        <f ca="1">IF(DJ$2="",0,INDEX(TBD_NK_BAO_CAO_KQKD!$D:$D,DJ$2))</f>
        <v>0</v>
      </c>
      <c r="DK6" s="13">
        <f ca="1">IF(DK$2="",0,INDEX(TBD_NK_BAO_CAO_KQKD!$D:$D,DK$2))</f>
        <v>0</v>
      </c>
      <c r="DL6" s="13">
        <f ca="1">IF(DL$2="",0,INDEX(TBD_NK_BAO_CAO_KQKD!$D:$D,DL$2))</f>
        <v>0</v>
      </c>
      <c r="DM6" s="13">
        <f ca="1">IF(DM$2="",0,INDEX(TBD_NK_BAO_CAO_KQKD!$D:$D,DM$2))</f>
        <v>0</v>
      </c>
      <c r="DN6" s="13">
        <f ca="1">IF(DN$2="",0,INDEX(TBD_NK_BAO_CAO_KQKD!$D:$D,DN$2))</f>
        <v>0</v>
      </c>
      <c r="DO6" s="13">
        <f ca="1">IF(DO$2="",0,INDEX(TBD_NK_BAO_CAO_KQKD!$D:$D,DO$2))</f>
        <v>0</v>
      </c>
      <c r="DP6" s="13">
        <f ca="1">IF(DP$2="",0,INDEX(TBD_NK_BAO_CAO_KQKD!$D:$D,DP$2))</f>
        <v>0</v>
      </c>
      <c r="DQ6" s="13">
        <f ca="1">IF(DQ$2="",0,INDEX(TBD_NK_BAO_CAO_KQKD!$D:$D,DQ$2))</f>
        <v>0</v>
      </c>
      <c r="DR6" s="13">
        <f ca="1">IF(DR$2="",0,INDEX(TBD_NK_BAO_CAO_KQKD!$D:$D,DR$2))</f>
        <v>0</v>
      </c>
      <c r="DS6" s="13">
        <f ca="1">IF(DS$2="",0,INDEX(TBD_NK_BAO_CAO_KQKD!$D:$D,DS$2))</f>
        <v>0</v>
      </c>
      <c r="DT6" s="13">
        <f ca="1">IF(DT$2="",0,INDEX(TBD_NK_BAO_CAO_KQKD!$D:$D,DT$2))</f>
        <v>0</v>
      </c>
      <c r="DU6" s="13">
        <f ca="1">IF(DU$2="",0,INDEX(TBD_NK_BAO_CAO_KQKD!$D:$D,DU$2))</f>
        <v>0</v>
      </c>
      <c r="DV6" s="13">
        <f ca="1">IF(DV$2="",0,INDEX(TBD_NK_BAO_CAO_KQKD!$D:$D,DV$2))</f>
        <v>0</v>
      </c>
      <c r="DW6" s="13">
        <f ca="1">IF(DW$2="",0,INDEX(TBD_NK_BAO_CAO_KQKD!$D:$D,DW$2))</f>
        <v>0</v>
      </c>
      <c r="DX6" s="13">
        <f ca="1">IF(DX$2="",0,INDEX(TBD_NK_BAO_CAO_KQKD!$D:$D,DX$2))</f>
        <v>0</v>
      </c>
      <c r="DY6" s="13">
        <f ca="1">IF(DY$2="",0,INDEX(TBD_NK_BAO_CAO_KQKD!$D:$D,DY$2))</f>
        <v>0</v>
      </c>
      <c r="DZ6" s="13">
        <f ca="1">IF(DZ$2="",0,INDEX(TBD_NK_BAO_CAO_KQKD!$D:$D,DZ$2))</f>
        <v>0</v>
      </c>
      <c r="EA6" s="13">
        <f ca="1">IF(EA$2="",0,INDEX(TBD_NK_BAO_CAO_KQKD!$D:$D,EA$2))</f>
        <v>0</v>
      </c>
      <c r="EB6" s="13">
        <f ca="1">IF(EB$2="",0,INDEX(TBD_NK_BAO_CAO_KQKD!$D:$D,EB$2))</f>
        <v>0</v>
      </c>
      <c r="EC6" s="13">
        <f ca="1">IF(EC$2="",0,INDEX(TBD_NK_BAO_CAO_KQKD!$D:$D,EC$2))</f>
        <v>0</v>
      </c>
      <c r="ED6" s="13">
        <f ca="1">IF(ED$2="",0,INDEX(TBD_NK_BAO_CAO_KQKD!$D:$D,ED$2))</f>
        <v>0</v>
      </c>
      <c r="EE6" s="13">
        <f ca="1">IF(EE$2="",0,INDEX(TBD_NK_BAO_CAO_KQKD!$D:$D,EE$2))</f>
        <v>0</v>
      </c>
      <c r="EF6" s="13">
        <f ca="1">IF(EF$2="",0,INDEX(TBD_NK_BAO_CAO_KQKD!$D:$D,EF$2))</f>
        <v>0</v>
      </c>
      <c r="EG6" s="13">
        <f ca="1">IF(EG$2="",0,INDEX(TBD_NK_BAO_CAO_KQKD!$D:$D,EG$2))</f>
        <v>0</v>
      </c>
      <c r="EH6" s="13">
        <f ca="1">IF(EH$2="",0,INDEX(TBD_NK_BAO_CAO_KQKD!$D:$D,EH$2))</f>
        <v>0</v>
      </c>
      <c r="EI6" s="13">
        <f ca="1">IF(EI$2="",0,INDEX(TBD_NK_BAO_CAO_KQKD!$D:$D,EI$2))</f>
        <v>0</v>
      </c>
      <c r="EJ6" s="13">
        <f ca="1">IF(EJ$2="",0,INDEX(TBD_NK_BAO_CAO_KQKD!$D:$D,EJ$2))</f>
        <v>0</v>
      </c>
      <c r="EK6" s="13">
        <f ca="1">IF(EK$2="",0,INDEX(TBD_NK_BAO_CAO_KQKD!$D:$D,EK$2))</f>
        <v>0</v>
      </c>
      <c r="EL6" s="13">
        <f ca="1">IF(EL$2="",0,INDEX(TBD_NK_BAO_CAO_KQKD!$D:$D,EL$2))</f>
        <v>0</v>
      </c>
      <c r="EM6" s="13">
        <f ca="1">IF(EM$2="",0,INDEX(TBD_NK_BAO_CAO_KQKD!$D:$D,EM$2))</f>
        <v>0</v>
      </c>
      <c r="EN6" s="13">
        <f ca="1">IF(EN$2="",0,INDEX(TBD_NK_BAO_CAO_KQKD!$D:$D,EN$2))</f>
        <v>0</v>
      </c>
      <c r="EO6" s="13">
        <f ca="1">IF(EO$2="",0,INDEX(TBD_NK_BAO_CAO_KQKD!$D:$D,EO$2))</f>
        <v>0</v>
      </c>
      <c r="EP6" s="13">
        <f ca="1">IF(EP$2="",0,INDEX(TBD_NK_BAO_CAO_KQKD!$D:$D,EP$2))</f>
        <v>0</v>
      </c>
      <c r="EQ6" s="13">
        <f ca="1">IF(EQ$2="",0,INDEX(TBD_NK_BAO_CAO_KQKD!$D:$D,EQ$2))</f>
        <v>0</v>
      </c>
      <c r="ER6" s="13">
        <f ca="1">IF(ER$2="",0,INDEX(TBD_NK_BAO_CAO_KQKD!$D:$D,ER$2))</f>
        <v>32480134452.684998</v>
      </c>
      <c r="ES6" s="13">
        <f ca="1">IF(ES$2="",0,INDEX(TBD_NK_BAO_CAO_KQKD!$D:$D,ES$2))</f>
        <v>32541508942.684998</v>
      </c>
      <c r="ET6" s="13">
        <f ca="1">IF(ET$2="",0,INDEX(TBD_NK_BAO_CAO_KQKD!$D:$D,ET$2))</f>
        <v>32760870859.045021</v>
      </c>
      <c r="EU6" s="13">
        <f ca="1">IF(EU$2="",0,INDEX(TBD_NK_BAO_CAO_KQKD!$D:$D,EU$2))</f>
        <v>33042838839.344994</v>
      </c>
      <c r="EV6" s="13">
        <f ca="1">IF(EV$2="",0,INDEX(TBD_NK_BAO_CAO_KQKD!$D:$D,EV$2))</f>
        <v>33265452711.994995</v>
      </c>
      <c r="EW6" s="13">
        <f ca="1">IF(EW$2="",0,INDEX(TBD_NK_BAO_CAO_KQKD!$D:$D,EW$2))</f>
        <v>0</v>
      </c>
      <c r="EX6" s="13">
        <f ca="1">IF(EX$2="",0,INDEX(TBD_NK_BAO_CAO_KQKD!$D:$D,EX$2))</f>
        <v>33258457992.994995</v>
      </c>
      <c r="EY6" s="13">
        <f ca="1">IF(EY$2="",0,INDEX(TBD_NK_BAO_CAO_KQKD!$D:$D,EY$2))</f>
        <v>33228727470.994995</v>
      </c>
      <c r="EZ6" s="13">
        <f ca="1">IF(EZ$2="",0,INDEX(TBD_NK_BAO_CAO_KQKD!$D:$D,EZ$2))</f>
        <v>33345261450.994995</v>
      </c>
      <c r="FA6" s="13">
        <f ca="1">IF(FA$2="",0,INDEX(TBD_NK_BAO_CAO_KQKD!$D:$D,FA$2))</f>
        <v>33379734330.994995</v>
      </c>
      <c r="FB6" s="13">
        <f ca="1">IF(FB$2="",0,INDEX(TBD_NK_BAO_CAO_KQKD!$D:$D,FB$2))</f>
        <v>33245311465.994995</v>
      </c>
      <c r="FC6" s="13">
        <f ca="1">IF(FC$2="",0,INDEX(TBD_NK_BAO_CAO_KQKD!$D:$D,FC$2))</f>
        <v>33174511501.434998</v>
      </c>
      <c r="FD6" s="13">
        <f ca="1">IF(FD$2="",0,INDEX(TBD_NK_BAO_CAO_KQKD!$D:$D,FD$2))</f>
        <v>0</v>
      </c>
      <c r="FE6" s="13">
        <f ca="1">IF(FE$2="",0,INDEX(TBD_NK_BAO_CAO_KQKD!$D:$D,FE$2))</f>
        <v>33245311465.994995</v>
      </c>
      <c r="FF6" s="13">
        <f ca="1">IF(FF$2="",0,INDEX(TBD_NK_BAO_CAO_KQKD!$D:$D,FF$2))</f>
        <v>33782148186.934998</v>
      </c>
      <c r="FG6" s="13">
        <f ca="1">IF(FG$2="",0,INDEX(TBD_NK_BAO_CAO_KQKD!$D:$D,FG$2))</f>
        <v>34652863987.934998</v>
      </c>
      <c r="FH6" s="13">
        <f ca="1">IF(FH$2="",0,INDEX(TBD_NK_BAO_CAO_KQKD!$D:$D,FH$2))</f>
        <v>34665225647.934998</v>
      </c>
      <c r="FI6" s="13">
        <f ca="1">IF(FI$2="",0,INDEX(TBD_NK_BAO_CAO_KQKD!$D:$D,FI$2))</f>
        <v>34698045307.934998</v>
      </c>
      <c r="FJ6" s="13">
        <f ca="1">IF(FJ$2="",0,INDEX(TBD_NK_BAO_CAO_KQKD!$D:$D,FJ$2))</f>
        <v>35205498402.434998</v>
      </c>
      <c r="FK6" s="13">
        <f ca="1">IF(FK$2="",0,INDEX(TBD_NK_BAO_CAO_KQKD!$D:$D,FK$2))</f>
        <v>0</v>
      </c>
      <c r="FL6" s="13">
        <f ca="1">IF(FL$2="",0,INDEX(TBD_NK_BAO_CAO_KQKD!$D:$D,FL$2))</f>
        <v>35452856511.075005</v>
      </c>
      <c r="FM6" s="13">
        <f ca="1">IF(FM$2="",0,INDEX(TBD_NK_BAO_CAO_KQKD!$D:$D,FM$2))</f>
        <v>36058359453.635002</v>
      </c>
      <c r="FN6" s="13">
        <f ca="1">IF(FN$2="",0,INDEX(TBD_NK_BAO_CAO_KQKD!$D:$D,FN$2))</f>
        <v>35541826903.635002</v>
      </c>
      <c r="FO6" s="13">
        <f ca="1">IF(FO$2="",0,INDEX(TBD_NK_BAO_CAO_KQKD!$D:$D,FO$2))</f>
        <v>35802458071.234993</v>
      </c>
      <c r="FP6" s="13">
        <f ca="1">IF(FP$2="",0,INDEX(TBD_NK_BAO_CAO_KQKD!$D:$D,FP$2))</f>
        <v>36007539121.234993</v>
      </c>
      <c r="FQ6" s="13">
        <f ca="1">IF(FQ$2="",0,INDEX(TBD_NK_BAO_CAO_KQKD!$D:$D,FQ$2))</f>
        <v>35878173041.234993</v>
      </c>
      <c r="FR6" s="13">
        <f ca="1">IF(FR$2="",0,INDEX(TBD_NK_BAO_CAO_KQKD!$D:$D,FR$2))</f>
        <v>0</v>
      </c>
      <c r="FS6" s="13">
        <f ca="1">IF(FS$2="",0,INDEX(TBD_NK_BAO_CAO_KQKD!$D:$D,FS$2))</f>
        <v>36700244764.674995</v>
      </c>
      <c r="FT6" s="13">
        <f ca="1">IF(FT$2="",0,INDEX(TBD_NK_BAO_CAO_KQKD!$D:$D,FT$2))</f>
        <v>36985155540.674995</v>
      </c>
      <c r="FU6" s="13">
        <f ca="1">IF(FU$2="",0,INDEX(TBD_NK_BAO_CAO_KQKD!$D:$D,FU$2))</f>
        <v>37533325522.174995</v>
      </c>
      <c r="FV6" s="13">
        <f ca="1">IF(FV$2="",0,INDEX(TBD_NK_BAO_CAO_KQKD!$D:$D,FV$2))</f>
        <v>37980025223.734993</v>
      </c>
      <c r="FW6" s="13">
        <f ca="1">IF(FW$2="",0,INDEX(TBD_NK_BAO_CAO_KQKD!$D:$D,FW$2))</f>
        <v>38191833445.734993</v>
      </c>
      <c r="FX6" s="13">
        <f ca="1">IF(FX$2="",0,INDEX(TBD_NK_BAO_CAO_KQKD!$D:$D,FX$2))</f>
        <v>39891223049.734993</v>
      </c>
      <c r="FY6" s="13">
        <f ca="1">IF(FY$2="",0,INDEX(TBD_NK_BAO_CAO_KQKD!$D:$D,FY$2))</f>
        <v>0</v>
      </c>
      <c r="FZ6" s="13">
        <f ca="1">IF(FZ$2="",0,INDEX(TBD_NK_BAO_CAO_KQKD!$D:$D,FZ$2))</f>
        <v>41367546728.734993</v>
      </c>
      <c r="GA6" s="13">
        <f ca="1">IF(GA$2="",0,INDEX(TBD_NK_BAO_CAO_KQKD!$D:$D,GA$2))</f>
        <v>41367546728.734993</v>
      </c>
      <c r="GB6" s="13">
        <f ca="1">IF(GB$2="",0,INDEX(TBD_NK_BAO_CAO_KQKD!$D:$D,GB$2))</f>
        <v>43256581909.734993</v>
      </c>
      <c r="GC6" s="13">
        <f ca="1">IF(GC$2="",0,INDEX(TBD_NK_BAO_CAO_KQKD!$D:$D,GC$2))</f>
        <v>43207161163.734993</v>
      </c>
      <c r="GD6" s="13">
        <f ca="1">IF(GD$2="",0,INDEX(TBD_NK_BAO_CAO_KQKD!$D:$D,GD$2))</f>
        <v>44075909315.734993</v>
      </c>
      <c r="GE6" s="13">
        <f ca="1">IF(GE$2="",0,INDEX(TBD_NK_BAO_CAO_KQKD!$D:$D,GE$2))</f>
        <v>44090102691.674995</v>
      </c>
      <c r="GF6" s="13">
        <f ca="1">IF(GF$2="",0,INDEX(TBD_NK_BAO_CAO_KQKD!$D:$D,GF$2))</f>
        <v>0</v>
      </c>
      <c r="GG6" s="13">
        <f ca="1">IF(GG$2="",0,INDEX(TBD_NK_BAO_CAO_KQKD!$D:$D,GG$2))</f>
        <v>43478730274.234993</v>
      </c>
      <c r="GH6" s="13">
        <f ca="1">IF(GH$2="",0,INDEX(TBD_NK_BAO_CAO_KQKD!$D:$D,GH$2))</f>
        <v>43442011876.234993</v>
      </c>
      <c r="GI6" s="13">
        <f ca="1">IF(GI$2="",0,INDEX(TBD_NK_BAO_CAO_KQKD!$D:$D,GI$2))</f>
        <v>43401530002.234993</v>
      </c>
      <c r="GJ6" s="13">
        <f ca="1">IF(GJ$2="",0,INDEX(TBD_NK_BAO_CAO_KQKD!$D:$D,GJ$2))</f>
        <v>43433237422.234993</v>
      </c>
      <c r="GK6" s="13">
        <f ca="1">IF(GK$2="",0,INDEX(TBD_NK_BAO_CAO_KQKD!$D:$D,GK$2))</f>
        <v>43626339740.234993</v>
      </c>
      <c r="GL6" s="13">
        <f ca="1">IF(GL$2="",0,INDEX(TBD_NK_BAO_CAO_KQKD!$D:$D,GL$2))</f>
        <v>43817298446.24617</v>
      </c>
      <c r="GM6" s="13">
        <f ca="1">IF(GM$2="",0,INDEX(TBD_NK_BAO_CAO_KQKD!$D:$D,GM$2))</f>
        <v>0</v>
      </c>
      <c r="GN6" s="13">
        <f ca="1">IF(GN$2="",0,INDEX(TBD_NK_BAO_CAO_KQKD!$D:$D,GN$2))</f>
        <v>42439687647.146164</v>
      </c>
      <c r="GO6" s="13">
        <f ca="1">IF(GO$2="",0,INDEX(TBD_NK_BAO_CAO_KQKD!$D:$D,GO$2))</f>
        <v>43383252926.146164</v>
      </c>
      <c r="GP6" s="13">
        <f ca="1">IF(GP$2="",0,INDEX(TBD_NK_BAO_CAO_KQKD!$D:$D,GP$2))</f>
        <v>43579362185.146164</v>
      </c>
      <c r="GQ6" s="13">
        <f ca="1">IF(GQ$2="",0,INDEX(TBD_NK_BAO_CAO_KQKD!$D:$D,GQ$2))</f>
        <v>45658615166.146164</v>
      </c>
      <c r="GR6" s="13">
        <f ca="1">IF(GR$2="",0,INDEX(TBD_NK_BAO_CAO_KQKD!$D:$D,GR$2))</f>
        <v>46075795409.146164</v>
      </c>
      <c r="GS6" s="13">
        <f ca="1">IF(GS$2="",0,INDEX(TBD_NK_BAO_CAO_KQKD!$D:$D,GS$2))</f>
        <v>46198218974.146164</v>
      </c>
      <c r="GT6" s="13">
        <f ca="1">IF(GT$2="",0,INDEX(TBD_NK_BAO_CAO_KQKD!$D:$D,GT$2))</f>
        <v>0</v>
      </c>
      <c r="GU6" s="13">
        <f ca="1">IF(GU$2="",0,INDEX(TBD_NK_BAO_CAO_KQKD!$D:$D,GU$2))</f>
        <v>46272811974.146164</v>
      </c>
      <c r="GV6" s="13">
        <f ca="1">IF(GV$2="",0,INDEX(TBD_NK_BAO_CAO_KQKD!$D:$D,GV$2))</f>
        <v>46389007141.146164</v>
      </c>
      <c r="GW6" s="13">
        <f ca="1">IF(GW$2="",0,INDEX(TBD_NK_BAO_CAO_KQKD!$D:$D,GW$2))</f>
        <v>46491666853.146164</v>
      </c>
      <c r="GX6" s="13">
        <f ca="1">IF(GX$2="",0,INDEX(TBD_NK_BAO_CAO_KQKD!$D:$D,GX$2))</f>
        <v>47138575259.146164</v>
      </c>
      <c r="GY6" s="13">
        <f ca="1">IF(GY$2="",0,INDEX(TBD_NK_BAO_CAO_KQKD!$D:$D,GY$2))</f>
        <v>47174136207.146164</v>
      </c>
      <c r="GZ6" s="13">
        <f ca="1">IF(GZ$2="",0,INDEX(TBD_NK_BAO_CAO_KQKD!$D:$D,GZ$2))</f>
        <v>46442633114.146164</v>
      </c>
      <c r="HA6" s="13">
        <f ca="1">IF(HA$2="",0,INDEX(TBD_NK_BAO_CAO_KQKD!$D:$D,HA$2))</f>
        <v>0</v>
      </c>
      <c r="HB6" s="13">
        <f ca="1">IF(HB$2="",0,INDEX(TBD_NK_BAO_CAO_KQKD!$D:$D,HB$2))</f>
        <v>46379098482.146164</v>
      </c>
      <c r="HC6" s="13">
        <f ca="1">IF(HC$2="",0,INDEX(TBD_NK_BAO_CAO_KQKD!$D:$D,HC$2))</f>
        <v>46876018554.146164</v>
      </c>
      <c r="HD6" s="13">
        <f ca="1">IF(HD$2="",0,INDEX(TBD_NK_BAO_CAO_KQKD!$D:$D,HD$2))</f>
        <v>46901918474.146164</v>
      </c>
      <c r="HE6" s="13">
        <f ca="1">IF(HE$2="",0,INDEX(TBD_NK_BAO_CAO_KQKD!$D:$D,HE$2))</f>
        <v>47189757675.146164</v>
      </c>
      <c r="HF6" s="13">
        <f ca="1">IF(HF$2="",0,INDEX(TBD_NK_BAO_CAO_KQKD!$D:$D,HF$2))</f>
        <v>47199717263.146164</v>
      </c>
      <c r="HG6" s="13">
        <f ca="1">IF(HG$2="",0,INDEX(TBD_NK_BAO_CAO_KQKD!$D:$D,HG$2))</f>
        <v>0</v>
      </c>
      <c r="HH6" s="13">
        <f ca="1">IF(HH$2="",0,INDEX(TBD_NK_BAO_CAO_KQKD!$D:$D,HH$2))</f>
        <v>0</v>
      </c>
      <c r="HI6" s="13">
        <f ca="1">IF(HI$2="",0,INDEX(TBD_NK_BAO_CAO_KQKD!$D:$D,HI$2))</f>
        <v>46952599825.146164</v>
      </c>
      <c r="HJ6" s="13">
        <f ca="1">IF(HJ$2="",0,INDEX(TBD_NK_BAO_CAO_KQKD!$D:$D,HJ$2))</f>
        <v>47021276589.146164</v>
      </c>
      <c r="HK6" s="13">
        <f ca="1">IF(HK$2="",0,INDEX(TBD_NK_BAO_CAO_KQKD!$D:$D,HK$2))</f>
        <v>50621307056.146164</v>
      </c>
      <c r="HL6" s="13">
        <f ca="1">IF(HL$2="",0,INDEX(TBD_NK_BAO_CAO_KQKD!$D:$D,HL$2))</f>
        <v>50694078672.146164</v>
      </c>
      <c r="HM6" s="13">
        <f ca="1">IF(HM$2="",0,INDEX(TBD_NK_BAO_CAO_KQKD!$D:$D,HM$2))</f>
        <v>51049695260.146164</v>
      </c>
      <c r="HN6" s="13">
        <f ca="1">IF(HN$2="",0,INDEX(TBD_NK_BAO_CAO_KQKD!$D:$D,HN$2))</f>
        <v>51492950096.146164</v>
      </c>
      <c r="HO6" s="13">
        <f ca="1">IF(HO$2="",0,INDEX(TBD_NK_BAO_CAO_KQKD!$D:$D,HO$2))</f>
        <v>0</v>
      </c>
      <c r="HP6" s="13">
        <f ca="1">IF(HP$2="",0,INDEX(TBD_NK_BAO_CAO_KQKD!$D:$D,HP$2))</f>
        <v>48680436333.965004</v>
      </c>
      <c r="HQ6" s="13">
        <f ca="1">IF(HQ$2="",0,INDEX(TBD_NK_BAO_CAO_KQKD!$D:$D,HQ$2))</f>
        <v>48720125555.965004</v>
      </c>
      <c r="HR6" s="13">
        <f ca="1">IF(HR$2="",0,INDEX(TBD_NK_BAO_CAO_KQKD!$D:$D,HR$2))</f>
        <v>48444733690.965004</v>
      </c>
      <c r="HS6" s="13">
        <f ca="1">IF(HS$2="",0,INDEX(TBD_NK_BAO_CAO_KQKD!$D:$D,HS$2))</f>
        <v>48990625076.965004</v>
      </c>
      <c r="HT6" s="13">
        <f ca="1">IF(HT$2="",0,INDEX(TBD_NK_BAO_CAO_KQKD!$D:$D,HT$2))</f>
        <v>49227320018.965004</v>
      </c>
      <c r="HU6" s="13">
        <f ca="1">IF(HU$2="",0,INDEX(TBD_NK_BAO_CAO_KQKD!$D:$D,HU$2))</f>
        <v>49281171204.965004</v>
      </c>
      <c r="HV6" s="13">
        <f ca="1">IF(HV$2="",0,INDEX(TBD_NK_BAO_CAO_KQKD!$D:$D,HV$2))</f>
        <v>0</v>
      </c>
      <c r="HW6" s="13">
        <f ca="1">IF(HW$2="",0,INDEX(TBD_NK_BAO_CAO_KQKD!$D:$D,HW$2))</f>
        <v>49573867088.965004</v>
      </c>
      <c r="HX6" s="13">
        <f ca="1">IF(HX$2="",0,INDEX(TBD_NK_BAO_CAO_KQKD!$D:$D,HX$2))</f>
        <v>49687335290.965004</v>
      </c>
      <c r="HY6" s="13">
        <f ca="1">IF(HY$2="",0,INDEX(TBD_NK_BAO_CAO_KQKD!$D:$D,HY$2))</f>
        <v>49998525972.965004</v>
      </c>
      <c r="HZ6" s="13">
        <f ca="1">IF(HZ$2="",0,INDEX(TBD_NK_BAO_CAO_KQKD!$D:$D,HZ$2))</f>
        <v>52934302438.964996</v>
      </c>
      <c r="IA6" s="13">
        <f ca="1">IF(IA$2="",0,INDEX(TBD_NK_BAO_CAO_KQKD!$D:$D,IA$2))</f>
        <v>50674893227.964996</v>
      </c>
      <c r="IB6" s="13">
        <f ca="1">IF(IB$2="",0,INDEX(TBD_NK_BAO_CAO_KQKD!$D:$D,IB$2))</f>
        <v>50771751267.964996</v>
      </c>
      <c r="IC6" s="13">
        <f ca="1">IF(IC$2="",0,INDEX(TBD_NK_BAO_CAO_KQKD!$D:$D,IC$2))</f>
        <v>0</v>
      </c>
      <c r="ID6" s="13">
        <f ca="1">IF(ID$2="",0,INDEX(TBD_NK_BAO_CAO_KQKD!$D:$D,ID$2))</f>
        <v>50559511622.964996</v>
      </c>
      <c r="IE6" s="13">
        <f ca="1">IF(IE$2="",0,INDEX(TBD_NK_BAO_CAO_KQKD!$D:$D,IE$2))</f>
        <v>50691015358.165009</v>
      </c>
      <c r="IF6" s="13">
        <f ca="1">IF(IF$2="",0,INDEX(TBD_NK_BAO_CAO_KQKD!$D:$D,IF$2))</f>
        <v>51046462636.548203</v>
      </c>
      <c r="IG6" s="13">
        <f ca="1">IF(IG$2="",0,INDEX(TBD_NK_BAO_CAO_KQKD!$D:$D,IG$2))</f>
        <v>51382217019.964996</v>
      </c>
      <c r="IH6" s="13">
        <f ca="1">IF(IH$2="",0,INDEX(TBD_NK_BAO_CAO_KQKD!$D:$D,IH$2))</f>
        <v>53852862662.165009</v>
      </c>
      <c r="II6" s="13">
        <f ca="1">IF(II$2="",0,INDEX(TBD_NK_BAO_CAO_KQKD!$D:$D,II$2))</f>
        <v>55589945892.165009</v>
      </c>
      <c r="IJ6" s="13">
        <f ca="1">IF(IJ$2="",0,INDEX(TBD_NK_BAO_CAO_KQKD!$D:$D,IJ$2))</f>
        <v>51886798838.085022</v>
      </c>
      <c r="IK6" s="13">
        <f ca="1">IF(IK$2="",0,INDEX(TBD_NK_BAO_CAO_KQKD!$D:$D,IK$2))</f>
        <v>0</v>
      </c>
      <c r="IL6" s="13">
        <f ca="1">IF(IL$2="",0,INDEX(TBD_NK_BAO_CAO_KQKD!$D:$D,IL$2))</f>
        <v>0</v>
      </c>
      <c r="IM6" s="13">
        <f ca="1">IF(IM$2="",0,INDEX(TBD_NK_BAO_CAO_KQKD!$D:$D,IM$2))</f>
        <v>54719498266.085022</v>
      </c>
      <c r="IN6" s="13">
        <f ca="1">IF(IN$2="",0,INDEX(TBD_NK_BAO_CAO_KQKD!$D:$D,IN$2))</f>
        <v>55865279090.085022</v>
      </c>
      <c r="IO6" s="13">
        <f ca="1">IF(IO$2="",0,INDEX(TBD_NK_BAO_CAO_KQKD!$D:$D,IO$2))</f>
        <v>56799598129.085022</v>
      </c>
      <c r="IP6" s="13">
        <f ca="1">IF(IP$2="",0,INDEX(TBD_NK_BAO_CAO_KQKD!$D:$D,IP$2))</f>
        <v>0</v>
      </c>
      <c r="IQ6" s="13">
        <f ca="1">IF(IQ$2="",0,INDEX(TBD_NK_BAO_CAO_KQKD!$D:$D,IQ$2))</f>
        <v>0</v>
      </c>
      <c r="IR6" s="13">
        <f ca="1">IF(IR$2="",0,INDEX(TBD_NK_BAO_CAO_KQKD!$D:$D,IR$2))</f>
        <v>55952586129.085022</v>
      </c>
      <c r="IS6" s="13">
        <f ca="1">IF(IS$2="",0,INDEX(TBD_NK_BAO_CAO_KQKD!$D:$D,IS$2))</f>
        <v>55963155100.365021</v>
      </c>
      <c r="IT6" s="13">
        <f ca="1">IF(IT$2="",0,INDEX(TBD_NK_BAO_CAO_KQKD!$D:$D,IT$2))</f>
        <v>55963155100.365021</v>
      </c>
      <c r="IU6" s="13">
        <f ca="1">IF(IU$2="",0,INDEX(TBD_NK_BAO_CAO_KQKD!$D:$D,IU$2))</f>
        <v>0</v>
      </c>
      <c r="IV6" s="13">
        <f ca="1">IF(IV$2="",0,INDEX(TBD_NK_BAO_CAO_KQKD!$D:$D,IV$2))</f>
        <v>56316433902.365021</v>
      </c>
      <c r="IW6" s="13">
        <f ca="1">IF(IW$2="",0,INDEX(TBD_NK_BAO_CAO_KQKD!$D:$D,IW$2))</f>
        <v>56334109482.365021</v>
      </c>
      <c r="IX6" s="13">
        <f ca="1">IF(IX$2="",0,INDEX(TBD_NK_BAO_CAO_KQKD!$D:$D,IX$2))</f>
        <v>0</v>
      </c>
      <c r="IY6" s="13">
        <f ca="1">IF(IY$2="",0,INDEX(TBD_NK_BAO_CAO_KQKD!$D:$D,IY$2))</f>
        <v>51727624920.445007</v>
      </c>
      <c r="IZ6" s="13">
        <f ca="1">IF(IZ$2="",0,INDEX(TBD_NK_BAO_CAO_KQKD!$D:$D,IZ$2))</f>
        <v>51940605100.445007</v>
      </c>
      <c r="JA6" s="13">
        <f ca="1">IF(JA$2="",0,INDEX(TBD_NK_BAO_CAO_KQKD!$D:$D,JA$2))</f>
        <v>51987652436.445007</v>
      </c>
      <c r="JB6" s="13">
        <f ca="1">IF(JB$2="",0,INDEX(TBD_NK_BAO_CAO_KQKD!$D:$D,JB$2))</f>
        <v>52937095788.445007</v>
      </c>
      <c r="JC6" s="13">
        <f ca="1">IF(JC$2="",0,INDEX(TBD_NK_BAO_CAO_KQKD!$D:$D,JC$2))</f>
        <v>53035228372.445007</v>
      </c>
      <c r="JD6" s="13">
        <f ca="1">IF(JD$2="",0,INDEX(TBD_NK_BAO_CAO_KQKD!$D:$D,JD$2))</f>
        <v>53360718894.445007</v>
      </c>
      <c r="JE6" s="13">
        <f ca="1">IF(JE$2="",0,INDEX(TBD_NK_BAO_CAO_KQKD!$D:$D,JE$2))</f>
        <v>0</v>
      </c>
      <c r="JF6" s="13">
        <f ca="1">IF(JF$2="",0,INDEX(TBD_NK_BAO_CAO_KQKD!$D:$D,JF$2))</f>
        <v>53360718894.445007</v>
      </c>
      <c r="JG6" s="13">
        <f ca="1">IF(JG$2="",0,INDEX(TBD_NK_BAO_CAO_KQKD!$D:$D,JG$2))</f>
        <v>53474860968.045013</v>
      </c>
      <c r="JH6" s="13">
        <f ca="1">IF(JH$2="",0,INDEX(TBD_NK_BAO_CAO_KQKD!$D:$D,JH$2))</f>
        <v>53896156544.045013</v>
      </c>
      <c r="JI6" s="13">
        <f ca="1">IF(JI$2="",0,INDEX(TBD_NK_BAO_CAO_KQKD!$D:$D,JI$2))</f>
        <v>54274145515.045013</v>
      </c>
      <c r="JJ6" s="13">
        <f ca="1">IF(JJ$2="",0,INDEX(TBD_NK_BAO_CAO_KQKD!$D:$D,JJ$2))</f>
        <v>54512503455.045013</v>
      </c>
      <c r="JK6" s="13">
        <f ca="1">IF(JK$2="",0,INDEX(TBD_NK_BAO_CAO_KQKD!$D:$D,JK$2))</f>
        <v>54686107961.045013</v>
      </c>
      <c r="JL6" s="13">
        <f ca="1">IF(JL$2="",0,INDEX(TBD_NK_BAO_CAO_KQKD!$D:$D,JL$2))</f>
        <v>0</v>
      </c>
      <c r="JM6" s="13">
        <f ca="1">IF(JM$2="",0,INDEX(TBD_NK_BAO_CAO_KQKD!$D:$D,JM$2))</f>
        <v>54690693145.045013</v>
      </c>
      <c r="JN6" s="13">
        <f ca="1">IF(JN$2="",0,INDEX(TBD_NK_BAO_CAO_KQKD!$D:$D,JN$2))</f>
        <v>54669961833.045013</v>
      </c>
      <c r="JO6" s="13">
        <f ca="1">IF(JO$2="",0,INDEX(TBD_NK_BAO_CAO_KQKD!$D:$D,JO$2))</f>
        <v>54780088044.545013</v>
      </c>
      <c r="JP6" s="13">
        <f ca="1">IF(JP$2="",0,INDEX(TBD_NK_BAO_CAO_KQKD!$D:$D,JP$2))</f>
        <v>54652093140.545013</v>
      </c>
      <c r="JQ6" s="13">
        <f ca="1">IF(JQ$2="",0,INDEX(TBD_NK_BAO_CAO_KQKD!$D:$D,JQ$2))</f>
        <v>54848894414.545013</v>
      </c>
      <c r="JR6" s="13">
        <f ca="1">IF(JR$2="",0,INDEX(TBD_NK_BAO_CAO_KQKD!$D:$D,JR$2))</f>
        <v>0</v>
      </c>
      <c r="JS6" s="13">
        <f ca="1">IF(JS$2="",0,INDEX(TBD_NK_BAO_CAO_KQKD!$D:$D,JS$2))</f>
        <v>0</v>
      </c>
      <c r="JT6" s="13">
        <f ca="1">IF(JT$2="",0,INDEX(TBD_NK_BAO_CAO_KQKD!$D:$D,JT$2))</f>
        <v>0</v>
      </c>
      <c r="JU6" s="13">
        <f ca="1">IF(JU$2="",0,INDEX(TBD_NK_BAO_CAO_KQKD!$D:$D,JU$2))</f>
        <v>0</v>
      </c>
      <c r="JV6" s="13">
        <f ca="1">IF(JV$2="",0,INDEX(TBD_NK_BAO_CAO_KQKD!$D:$D,JV$2))</f>
        <v>0</v>
      </c>
      <c r="JW6" s="13">
        <f ca="1">IF(JW$2="",0,INDEX(TBD_NK_BAO_CAO_KQKD!$D:$D,JW$2))</f>
        <v>0</v>
      </c>
      <c r="JX6" s="13">
        <f ca="1">IF(JX$2="",0,INDEX(TBD_NK_BAO_CAO_KQKD!$D:$D,JX$2))</f>
        <v>0</v>
      </c>
      <c r="JY6" s="13">
        <f ca="1">IF(JY$2="",0,INDEX(TBD_NK_BAO_CAO_KQKD!$D:$D,JY$2))</f>
        <v>0</v>
      </c>
      <c r="JZ6" s="13">
        <f ca="1">IF(JZ$2="",0,INDEX(TBD_NK_BAO_CAO_KQKD!$D:$D,JZ$2))</f>
        <v>0</v>
      </c>
      <c r="KA6" s="13">
        <f ca="1">IF(KA$2="",0,INDEX(TBD_NK_BAO_CAO_KQKD!$D:$D,KA$2))</f>
        <v>0</v>
      </c>
      <c r="KB6" s="13">
        <f ca="1">IF(KB$2="",0,INDEX(TBD_NK_BAO_CAO_KQKD!$D:$D,KB$2))</f>
        <v>0</v>
      </c>
      <c r="KC6" s="13">
        <f ca="1">IF(KC$2="",0,INDEX(TBD_NK_BAO_CAO_KQKD!$D:$D,KC$2))</f>
        <v>0</v>
      </c>
      <c r="KD6" s="13">
        <f ca="1">IF(KD$2="",0,INDEX(TBD_NK_BAO_CAO_KQKD!$D:$D,KD$2))</f>
        <v>0</v>
      </c>
      <c r="KE6" s="13">
        <f ca="1">IF(KE$2="",0,INDEX(TBD_NK_BAO_CAO_KQKD!$D:$D,KE$2))</f>
        <v>0</v>
      </c>
      <c r="KF6" s="13">
        <f ca="1">IF(KF$2="",0,INDEX(TBD_NK_BAO_CAO_KQKD!$D:$D,KF$2))</f>
        <v>0</v>
      </c>
      <c r="KG6" s="13">
        <f ca="1">IF(KG$2="",0,INDEX(TBD_NK_BAO_CAO_KQKD!$D:$D,KG$2))</f>
        <v>0</v>
      </c>
      <c r="KH6" s="13">
        <f ca="1">IF(KH$2="",0,INDEX(TBD_NK_BAO_CAO_KQKD!$D:$D,KH$2))</f>
        <v>0</v>
      </c>
      <c r="KI6" s="13">
        <f ca="1">IF(KI$2="",0,INDEX(TBD_NK_BAO_CAO_KQKD!$D:$D,KI$2))</f>
        <v>0</v>
      </c>
      <c r="KJ6" s="13">
        <f ca="1">IF(KJ$2="",0,INDEX(TBD_NK_BAO_CAO_KQKD!$D:$D,KJ$2))</f>
        <v>0</v>
      </c>
      <c r="KK6" s="13">
        <f ca="1">IF(KK$2="",0,INDEX(TBD_NK_BAO_CAO_KQKD!$D:$D,KK$2))</f>
        <v>0</v>
      </c>
      <c r="KL6" s="13">
        <f ca="1">IF(KL$2="",0,INDEX(TBD_NK_BAO_CAO_KQKD!$D:$D,KL$2))</f>
        <v>0</v>
      </c>
      <c r="KM6" s="13">
        <f ca="1">IF(KM$2="",0,INDEX(TBD_NK_BAO_CAO_KQKD!$D:$D,KM$2))</f>
        <v>0</v>
      </c>
      <c r="KN6" s="13">
        <f ca="1">IF(KN$2="",0,INDEX(TBD_NK_BAO_CAO_KQKD!$D:$D,KN$2))</f>
        <v>0</v>
      </c>
      <c r="KO6" s="13">
        <f ca="1">IF(KO$2="",0,INDEX(TBD_NK_BAO_CAO_KQKD!$D:$D,KO$2))</f>
        <v>0</v>
      </c>
      <c r="KP6" s="13">
        <f ca="1">IF(KP$2="",0,INDEX(TBD_NK_BAO_CAO_KQKD!$D:$D,KP$2))</f>
        <v>0</v>
      </c>
      <c r="KQ6" s="13">
        <f ca="1">IF(KQ$2="",0,INDEX(TBD_NK_BAO_CAO_KQKD!$D:$D,KQ$2))</f>
        <v>0</v>
      </c>
      <c r="KR6" s="13">
        <f ca="1">IF(KR$2="",0,INDEX(TBD_NK_BAO_CAO_KQKD!$D:$D,KR$2))</f>
        <v>0</v>
      </c>
      <c r="KS6" s="13">
        <f ca="1">IF(KS$2="",0,INDEX(TBD_NK_BAO_CAO_KQKD!$D:$D,KS$2))</f>
        <v>0</v>
      </c>
      <c r="KT6" s="13">
        <f ca="1">IF(KT$2="",0,INDEX(TBD_NK_BAO_CAO_KQKD!$D:$D,KT$2))</f>
        <v>0</v>
      </c>
      <c r="KU6" s="13">
        <f ca="1">IF(KU$2="",0,INDEX(TBD_NK_BAO_CAO_KQKD!$D:$D,KU$2))</f>
        <v>0</v>
      </c>
      <c r="KV6" s="13">
        <f ca="1">IF(KV$2="",0,INDEX(TBD_NK_BAO_CAO_KQKD!$D:$D,KV$2))</f>
        <v>0</v>
      </c>
      <c r="KW6" s="13">
        <f ca="1">IF(KW$2="",0,INDEX(TBD_NK_BAO_CAO_KQKD!$D:$D,KW$2))</f>
        <v>0</v>
      </c>
      <c r="KX6" s="13">
        <f ca="1">IF(KX$2="",0,INDEX(TBD_NK_BAO_CAO_KQKD!$D:$D,KX$2))</f>
        <v>0</v>
      </c>
      <c r="KY6" s="13">
        <f ca="1">IF(KY$2="",0,INDEX(TBD_NK_BAO_CAO_KQKD!$D:$D,KY$2))</f>
        <v>0</v>
      </c>
      <c r="KZ6" s="13">
        <f ca="1">IF(KZ$2="",0,INDEX(TBD_NK_BAO_CAO_KQKD!$D:$D,KZ$2))</f>
        <v>0</v>
      </c>
      <c r="LA6" s="13">
        <f ca="1">IF(LA$2="",0,INDEX(TBD_NK_BAO_CAO_KQKD!$D:$D,LA$2))</f>
        <v>0</v>
      </c>
      <c r="LB6" s="13">
        <f ca="1">IF(LB$2="",0,INDEX(TBD_NK_BAO_CAO_KQKD!$D:$D,LB$2))</f>
        <v>0</v>
      </c>
      <c r="LC6" s="13">
        <f ca="1">IF(LC$2="",0,INDEX(TBD_NK_BAO_CAO_KQKD!$D:$D,LC$2))</f>
        <v>0</v>
      </c>
      <c r="LD6" s="13">
        <f ca="1">IF(LD$2="",0,INDEX(TBD_NK_BAO_CAO_KQKD!$D:$D,LD$2))</f>
        <v>0</v>
      </c>
      <c r="LE6" s="13">
        <f ca="1">IF(LE$2="",0,INDEX(TBD_NK_BAO_CAO_KQKD!$D:$D,LE$2))</f>
        <v>0</v>
      </c>
      <c r="LF6" s="13">
        <f ca="1">IF(LF$2="",0,INDEX(TBD_NK_BAO_CAO_KQKD!$D:$D,LF$2))</f>
        <v>0</v>
      </c>
      <c r="LG6" s="13">
        <f ca="1">IF(LG$2="",0,INDEX(TBD_NK_BAO_CAO_KQKD!$D:$D,LG$2))</f>
        <v>0</v>
      </c>
      <c r="LH6" s="13">
        <f ca="1">IF(LH$2="",0,INDEX(TBD_NK_BAO_CAO_KQKD!$D:$D,LH$2))</f>
        <v>0</v>
      </c>
      <c r="LI6" s="13">
        <f ca="1">IF(LI$2="",0,INDEX(TBD_NK_BAO_CAO_KQKD!$D:$D,LI$2))</f>
        <v>0</v>
      </c>
      <c r="LJ6" s="13">
        <f ca="1">IF(LJ$2="",0,INDEX(TBD_NK_BAO_CAO_KQKD!$D:$D,LJ$2))</f>
        <v>0</v>
      </c>
      <c r="LK6" s="13">
        <f ca="1">IF(LK$2="",0,INDEX(TBD_NK_BAO_CAO_KQKD!$D:$D,LK$2))</f>
        <v>0</v>
      </c>
      <c r="LL6" s="13">
        <f ca="1">IF(LL$2="",0,INDEX(TBD_NK_BAO_CAO_KQKD!$D:$D,LL$2))</f>
        <v>0</v>
      </c>
      <c r="LM6" s="13">
        <f ca="1">IF(LM$2="",0,INDEX(TBD_NK_BAO_CAO_KQKD!$D:$D,LM$2))</f>
        <v>0</v>
      </c>
      <c r="LN6" s="13">
        <f ca="1">IF(LN$2="",0,INDEX(TBD_NK_BAO_CAO_KQKD!$D:$D,LN$2))</f>
        <v>0</v>
      </c>
      <c r="LO6" s="13">
        <f ca="1">IF(LO$2="",0,INDEX(TBD_NK_BAO_CAO_KQKD!$D:$D,LO$2))</f>
        <v>0</v>
      </c>
      <c r="LP6" s="13">
        <f ca="1">IF(LP$2="",0,INDEX(TBD_NK_BAO_CAO_KQKD!$D:$D,LP$2))</f>
        <v>0</v>
      </c>
      <c r="LQ6" s="13">
        <f ca="1">IF(LQ$2="",0,INDEX(TBD_NK_BAO_CAO_KQKD!$D:$D,LQ$2))</f>
        <v>0</v>
      </c>
      <c r="LR6" s="13">
        <f ca="1">IF(LR$2="",0,INDEX(TBD_NK_BAO_CAO_KQKD!$D:$D,LR$2))</f>
        <v>0</v>
      </c>
      <c r="LS6" s="13">
        <f ca="1">IF(LS$2="",0,INDEX(TBD_NK_BAO_CAO_KQKD!$D:$D,LS$2))</f>
        <v>0</v>
      </c>
      <c r="LT6" s="13">
        <f ca="1">IF(LT$2="",0,INDEX(TBD_NK_BAO_CAO_KQKD!$D:$D,LT$2))</f>
        <v>0</v>
      </c>
      <c r="LU6" s="13">
        <f ca="1">IF(LU$2="",0,INDEX(TBD_NK_BAO_CAO_KQKD!$D:$D,LU$2))</f>
        <v>0</v>
      </c>
      <c r="LV6" s="13">
        <f ca="1">IF(LV$2="",0,INDEX(TBD_NK_BAO_CAO_KQKD!$D:$D,LV$2))</f>
        <v>0</v>
      </c>
      <c r="LW6" s="13">
        <f ca="1">IF(LW$2="",0,INDEX(TBD_NK_BAO_CAO_KQKD!$D:$D,LW$2))</f>
        <v>0</v>
      </c>
      <c r="LX6" s="13">
        <f ca="1">IF(LX$2="",0,INDEX(TBD_NK_BAO_CAO_KQKD!$D:$D,LX$2))</f>
        <v>0</v>
      </c>
      <c r="LY6" s="13">
        <f ca="1">IF(LY$2="",0,INDEX(TBD_NK_BAO_CAO_KQKD!$D:$D,LY$2))</f>
        <v>0</v>
      </c>
      <c r="LZ6" s="13">
        <f ca="1">IF(LZ$2="",0,INDEX(TBD_NK_BAO_CAO_KQKD!$D:$D,LZ$2))</f>
        <v>0</v>
      </c>
      <c r="MA6" s="13">
        <f ca="1">IF(MA$2="",0,INDEX(TBD_NK_BAO_CAO_KQKD!$D:$D,MA$2))</f>
        <v>0</v>
      </c>
      <c r="MB6" s="13">
        <f ca="1">IF(MB$2="",0,INDEX(TBD_NK_BAO_CAO_KQKD!$D:$D,MB$2))</f>
        <v>0</v>
      </c>
      <c r="MC6" s="13">
        <f ca="1">IF(MC$2="",0,INDEX(TBD_NK_BAO_CAO_KQKD!$D:$D,MC$2))</f>
        <v>0</v>
      </c>
      <c r="MD6" s="13">
        <f ca="1">IF(MD$2="",0,INDEX(TBD_NK_BAO_CAO_KQKD!$D:$D,MD$2))</f>
        <v>0</v>
      </c>
      <c r="ME6" s="13">
        <f ca="1">IF(ME$2="",0,INDEX(TBD_NK_BAO_CAO_KQKD!$D:$D,ME$2))</f>
        <v>0</v>
      </c>
      <c r="MF6" s="13">
        <f ca="1">IF(MF$2="",0,INDEX(TBD_NK_BAO_CAO_KQKD!$D:$D,MF$2))</f>
        <v>0</v>
      </c>
      <c r="MG6" s="13">
        <f ca="1">IF(MG$2="",0,INDEX(TBD_NK_BAO_CAO_KQKD!$D:$D,MG$2))</f>
        <v>0</v>
      </c>
      <c r="MH6" s="13">
        <f ca="1">IF(MH$2="",0,INDEX(TBD_NK_BAO_CAO_KQKD!$D:$D,MH$2))</f>
        <v>0</v>
      </c>
      <c r="MI6" s="13">
        <f ca="1">IF(MI$2="",0,INDEX(TBD_NK_BAO_CAO_KQKD!$D:$D,MI$2))</f>
        <v>0</v>
      </c>
      <c r="MJ6" s="13">
        <f ca="1">IF(MJ$2="",0,INDEX(TBD_NK_BAO_CAO_KQKD!$D:$D,MJ$2))</f>
        <v>0</v>
      </c>
      <c r="MK6" s="13">
        <f ca="1">IF(MK$2="",0,INDEX(TBD_NK_BAO_CAO_KQKD!$D:$D,MK$2))</f>
        <v>0</v>
      </c>
      <c r="ML6" s="13">
        <f ca="1">IF(ML$2="",0,INDEX(TBD_NK_BAO_CAO_KQKD!$D:$D,ML$2))</f>
        <v>0</v>
      </c>
      <c r="MM6" s="13">
        <f ca="1">IF(MM$2="",0,INDEX(TBD_NK_BAO_CAO_KQKD!$D:$D,MM$2))</f>
        <v>0</v>
      </c>
      <c r="MN6" s="13">
        <f ca="1">IF(MN$2="",0,INDEX(TBD_NK_BAO_CAO_KQKD!$D:$D,MN$2))</f>
        <v>0</v>
      </c>
      <c r="MO6" s="13">
        <f ca="1">IF(MO$2="",0,INDEX(TBD_NK_BAO_CAO_KQKD!$D:$D,MO$2))</f>
        <v>0</v>
      </c>
      <c r="MP6" s="13">
        <f ca="1">IF(MP$2="",0,INDEX(TBD_NK_BAO_CAO_KQKD!$D:$D,MP$2))</f>
        <v>0</v>
      </c>
      <c r="MQ6" s="13">
        <f ca="1">IF(MQ$2="",0,INDEX(TBD_NK_BAO_CAO_KQKD!$D:$D,MQ$2))</f>
        <v>0</v>
      </c>
      <c r="MR6" s="13">
        <f ca="1">IF(MR$2="",0,INDEX(TBD_NK_BAO_CAO_KQKD!$D:$D,MR$2))</f>
        <v>0</v>
      </c>
      <c r="MS6" s="13">
        <f ca="1">IF(MS$2="",0,INDEX(TBD_NK_BAO_CAO_KQKD!$D:$D,MS$2))</f>
        <v>0</v>
      </c>
      <c r="MT6" s="13">
        <f ca="1">IF(MT$2="",0,INDEX(TBD_NK_BAO_CAO_KQKD!$D:$D,MT$2))</f>
        <v>0</v>
      </c>
      <c r="MU6" s="13">
        <f ca="1">IF(MU$2="",0,INDEX(TBD_NK_BAO_CAO_KQKD!$D:$D,MU$2))</f>
        <v>0</v>
      </c>
      <c r="MV6" s="13">
        <f ca="1">IF(MV$2="",0,INDEX(TBD_NK_BAO_CAO_KQKD!$D:$D,MV$2))</f>
        <v>0</v>
      </c>
      <c r="MW6" s="13">
        <f ca="1">IF(MW$2="",0,INDEX(TBD_NK_BAO_CAO_KQKD!$D:$D,MW$2))</f>
        <v>0</v>
      </c>
      <c r="MX6" s="13">
        <f ca="1">IF(MX$2="",0,INDEX(TBD_NK_BAO_CAO_KQKD!$D:$D,MX$2))</f>
        <v>0</v>
      </c>
      <c r="MY6" s="13">
        <f ca="1">IF(MY$2="",0,INDEX(TBD_NK_BAO_CAO_KQKD!$D:$D,MY$2))</f>
        <v>0</v>
      </c>
      <c r="MZ6" s="13">
        <f ca="1">IF(MZ$2="",0,INDEX(TBD_NK_BAO_CAO_KQKD!$D:$D,MZ$2))</f>
        <v>0</v>
      </c>
      <c r="NA6" s="13">
        <f ca="1">IF(NA$2="",0,INDEX(TBD_NK_BAO_CAO_KQKD!$D:$D,NA$2))</f>
        <v>0</v>
      </c>
      <c r="NB6" s="13">
        <f ca="1">IF(NB$2="",0,INDEX(TBD_NK_BAO_CAO_KQKD!$D:$D,NB$2))</f>
        <v>0</v>
      </c>
      <c r="NC6" s="13">
        <f ca="1">IF(NC$2="",0,INDEX(TBD_NK_BAO_CAO_KQKD!$D:$D,NC$2))</f>
        <v>0</v>
      </c>
      <c r="ND6" s="13">
        <f ca="1">IF(ND$2="",0,INDEX(TBD_NK_BAO_CAO_KQKD!$D:$D,ND$2))</f>
        <v>0</v>
      </c>
      <c r="NE6" s="13">
        <f ca="1">IF(NE$2="",0,INDEX(TBD_NK_BAO_CAO_KQKD!$D:$D,NE$2))</f>
        <v>0</v>
      </c>
      <c r="NF6" s="13">
        <f ca="1">IF(NF$2="",0,INDEX(TBD_NK_BAO_CAO_KQKD!$D:$D,NF$2))</f>
        <v>0</v>
      </c>
      <c r="NG6" s="13">
        <f ca="1">IF(NG$2="",0,INDEX(TBD_NK_BAO_CAO_KQKD!$D:$D,NG$2))</f>
        <v>0</v>
      </c>
    </row>
    <row r="7" spans="1:371" ht="15.75" x14ac:dyDescent="0.25">
      <c r="A7" s="12" t="s">
        <v>2</v>
      </c>
      <c r="B7" s="13"/>
      <c r="C7" s="13">
        <f ca="1">+TBD_NK_MUC_TIEU!B5/365*(TODAY()-DATE(YEAR(TODAY()),1,1))</f>
        <v>12448180821.917809</v>
      </c>
      <c r="D7" s="13">
        <f>+INDEX(TBD_NK_BAO_CAO_KQKD!E:E,IF(COUNTA(TBD_NK_BAO_CAO_KQKD!E:E)&lt;2,2,COUNTA(TBD_NK_BAO_CAO_KQKD!E:E)))</f>
        <v>9361340167.1976547</v>
      </c>
      <c r="E7" s="13">
        <f t="shared" ca="1" si="6"/>
        <v>3086840654.7201538</v>
      </c>
      <c r="F7" s="14">
        <f t="shared" ca="1" si="7"/>
        <v>0.75202475776339306</v>
      </c>
      <c r="G7" s="13">
        <f ca="1">IF(G$2="",0,INDEX(TBD_NK_BAO_CAO_KQKD!$E:$E,G$2))</f>
        <v>0</v>
      </c>
      <c r="H7" s="13">
        <f ca="1">IF(H$2="",0,INDEX(TBD_NK_BAO_CAO_KQKD!$E:$E,H$2))</f>
        <v>0</v>
      </c>
      <c r="I7" s="13">
        <f ca="1">IF(I$2="",0,INDEX(TBD_NK_BAO_CAO_KQKD!$E:$E,I$2))</f>
        <v>0</v>
      </c>
      <c r="J7" s="13">
        <f ca="1">IF(J$2="",0,INDEX(TBD_NK_BAO_CAO_KQKD!$E:$E,J$2))</f>
        <v>0</v>
      </c>
      <c r="K7" s="13">
        <f ca="1">IF(K$2="",0,INDEX(TBD_NK_BAO_CAO_KQKD!$E:$E,K$2))</f>
        <v>0</v>
      </c>
      <c r="L7" s="13">
        <f ca="1">IF(L$2="",0,INDEX(TBD_NK_BAO_CAO_KQKD!$E:$E,L$2))</f>
        <v>0</v>
      </c>
      <c r="M7" s="13">
        <f ca="1">IF(M$2="",0,INDEX(TBD_NK_BAO_CAO_KQKD!$E:$E,M$2))</f>
        <v>0</v>
      </c>
      <c r="N7" s="13">
        <f ca="1">IF(N$2="",0,INDEX(TBD_NK_BAO_CAO_KQKD!$E:$E,N$2))</f>
        <v>0</v>
      </c>
      <c r="O7" s="13">
        <f ca="1">IF(O$2="",0,INDEX(TBD_NK_BAO_CAO_KQKD!$E:$E,O$2))</f>
        <v>0</v>
      </c>
      <c r="P7" s="13">
        <f ca="1">IF(P$2="",0,INDEX(TBD_NK_BAO_CAO_KQKD!$E:$E,P$2))</f>
        <v>0</v>
      </c>
      <c r="Q7" s="13">
        <f ca="1">IF(Q$2="",0,INDEX(TBD_NK_BAO_CAO_KQKD!$E:$E,Q$2))</f>
        <v>0</v>
      </c>
      <c r="R7" s="13">
        <f ca="1">IF(R$2="",0,INDEX(TBD_NK_BAO_CAO_KQKD!$E:$E,R$2))</f>
        <v>0</v>
      </c>
      <c r="S7" s="13">
        <f ca="1">IF(S$2="",0,INDEX(TBD_NK_BAO_CAO_KQKD!$E:$E,S$2))</f>
        <v>0</v>
      </c>
      <c r="T7" s="13">
        <f ca="1">IF(T$2="",0,INDEX(TBD_NK_BAO_CAO_KQKD!$E:$E,T$2))</f>
        <v>0</v>
      </c>
      <c r="U7" s="13">
        <f ca="1">IF(U$2="",0,INDEX(TBD_NK_BAO_CAO_KQKD!$E:$E,U$2))</f>
        <v>0</v>
      </c>
      <c r="V7" s="13">
        <f ca="1">IF(V$2="",0,INDEX(TBD_NK_BAO_CAO_KQKD!$E:$E,V$2))</f>
        <v>0</v>
      </c>
      <c r="W7" s="13">
        <f ca="1">IF(W$2="",0,INDEX(TBD_NK_BAO_CAO_KQKD!$E:$E,W$2))</f>
        <v>0</v>
      </c>
      <c r="X7" s="13">
        <f ca="1">IF(X$2="",0,INDEX(TBD_NK_BAO_CAO_KQKD!$E:$E,X$2))</f>
        <v>0</v>
      </c>
      <c r="Y7" s="13">
        <f ca="1">IF(Y$2="",0,INDEX(TBD_NK_BAO_CAO_KQKD!$E:$E,Y$2))</f>
        <v>0</v>
      </c>
      <c r="Z7" s="13">
        <f ca="1">IF(Z$2="",0,INDEX(TBD_NK_BAO_CAO_KQKD!$E:$E,Z$2))</f>
        <v>0</v>
      </c>
      <c r="AA7" s="13">
        <f ca="1">IF(AA$2="",0,INDEX(TBD_NK_BAO_CAO_KQKD!$E:$E,AA$2))</f>
        <v>0</v>
      </c>
      <c r="AB7" s="13">
        <f ca="1">IF(AB$2="",0,INDEX(TBD_NK_BAO_CAO_KQKD!$E:$E,AB$2))</f>
        <v>0</v>
      </c>
      <c r="AC7" s="13">
        <f ca="1">IF(AC$2="",0,INDEX(TBD_NK_BAO_CAO_KQKD!$E:$E,AC$2))</f>
        <v>0</v>
      </c>
      <c r="AD7" s="13">
        <f ca="1">IF(AD$2="",0,INDEX(TBD_NK_BAO_CAO_KQKD!$E:$E,AD$2))</f>
        <v>0</v>
      </c>
      <c r="AE7" s="13">
        <f ca="1">IF(AE$2="",0,INDEX(TBD_NK_BAO_CAO_KQKD!$E:$E,AE$2))</f>
        <v>0</v>
      </c>
      <c r="AF7" s="13">
        <f ca="1">IF(AF$2="",0,INDEX(TBD_NK_BAO_CAO_KQKD!$E:$E,AF$2))</f>
        <v>0</v>
      </c>
      <c r="AG7" s="13">
        <f ca="1">IF(AG$2="",0,INDEX(TBD_NK_BAO_CAO_KQKD!$E:$E,AG$2))</f>
        <v>0</v>
      </c>
      <c r="AH7" s="13">
        <f ca="1">IF(AH$2="",0,INDEX(TBD_NK_BAO_CAO_KQKD!$E:$E,AH$2))</f>
        <v>0</v>
      </c>
      <c r="AI7" s="13">
        <f ca="1">IF(AI$2="",0,INDEX(TBD_NK_BAO_CAO_KQKD!$E:$E,AI$2))</f>
        <v>0</v>
      </c>
      <c r="AJ7" s="13">
        <f ca="1">IF(AJ$2="",0,INDEX(TBD_NK_BAO_CAO_KQKD!$E:$E,AJ$2))</f>
        <v>0</v>
      </c>
      <c r="AK7" s="13">
        <f ca="1">IF(AK$2="",0,INDEX(TBD_NK_BAO_CAO_KQKD!$E:$E,AK$2))</f>
        <v>0</v>
      </c>
      <c r="AL7" s="13">
        <f ca="1">IF(AL$2="",0,INDEX(TBD_NK_BAO_CAO_KQKD!$E:$E,AL$2))</f>
        <v>0</v>
      </c>
      <c r="AM7" s="13">
        <f ca="1">IF(AM$2="",0,INDEX(TBD_NK_BAO_CAO_KQKD!$E:$E,AM$2))</f>
        <v>0</v>
      </c>
      <c r="AN7" s="13">
        <f ca="1">IF(AN$2="",0,INDEX(TBD_NK_BAO_CAO_KQKD!$E:$E,AN$2))</f>
        <v>0</v>
      </c>
      <c r="AO7" s="13">
        <f ca="1">IF(AO$2="",0,INDEX(TBD_NK_BAO_CAO_KQKD!$E:$E,AO$2))</f>
        <v>0</v>
      </c>
      <c r="AP7" s="13">
        <f ca="1">IF(AP$2="",0,INDEX(TBD_NK_BAO_CAO_KQKD!$E:$E,AP$2))</f>
        <v>0</v>
      </c>
      <c r="AQ7" s="13">
        <f ca="1">IF(AQ$2="",0,INDEX(TBD_NK_BAO_CAO_KQKD!$E:$E,AQ$2))</f>
        <v>0</v>
      </c>
      <c r="AR7" s="13">
        <f ca="1">IF(AR$2="",0,INDEX(TBD_NK_BAO_CAO_KQKD!$E:$E,AR$2))</f>
        <v>0</v>
      </c>
      <c r="AS7" s="13">
        <f ca="1">IF(AS$2="",0,INDEX(TBD_NK_BAO_CAO_KQKD!$E:$E,AS$2))</f>
        <v>0</v>
      </c>
      <c r="AT7" s="13">
        <f ca="1">IF(AT$2="",0,INDEX(TBD_NK_BAO_CAO_KQKD!$E:$E,AT$2))</f>
        <v>0</v>
      </c>
      <c r="AU7" s="13">
        <f ca="1">IF(AU$2="",0,INDEX(TBD_NK_BAO_CAO_KQKD!$E:$E,AU$2))</f>
        <v>0</v>
      </c>
      <c r="AV7" s="13">
        <f ca="1">IF(AV$2="",0,INDEX(TBD_NK_BAO_CAO_KQKD!$E:$E,AV$2))</f>
        <v>0</v>
      </c>
      <c r="AW7" s="13">
        <f ca="1">IF(AW$2="",0,INDEX(TBD_NK_BAO_CAO_KQKD!$E:$E,AW$2))</f>
        <v>0</v>
      </c>
      <c r="AX7" s="13">
        <f ca="1">IF(AX$2="",0,INDEX(TBD_NK_BAO_CAO_KQKD!$E:$E,AX$2))</f>
        <v>0</v>
      </c>
      <c r="AY7" s="13">
        <f ca="1">IF(AY$2="",0,INDEX(TBD_NK_BAO_CAO_KQKD!$E:$E,AY$2))</f>
        <v>0</v>
      </c>
      <c r="AZ7" s="13">
        <f ca="1">IF(AZ$2="",0,INDEX(TBD_NK_BAO_CAO_KQKD!$E:$E,AZ$2))</f>
        <v>0</v>
      </c>
      <c r="BA7" s="13">
        <f ca="1">IF(BA$2="",0,INDEX(TBD_NK_BAO_CAO_KQKD!$E:$E,BA$2))</f>
        <v>0</v>
      </c>
      <c r="BB7" s="13">
        <f ca="1">IF(BB$2="",0,INDEX(TBD_NK_BAO_CAO_KQKD!$E:$E,BB$2))</f>
        <v>0</v>
      </c>
      <c r="BC7" s="13">
        <f ca="1">IF(BC$2="",0,INDEX(TBD_NK_BAO_CAO_KQKD!$E:$E,BC$2))</f>
        <v>0</v>
      </c>
      <c r="BD7" s="13">
        <f ca="1">IF(BD$2="",0,INDEX(TBD_NK_BAO_CAO_KQKD!$E:$E,BD$2))</f>
        <v>0</v>
      </c>
      <c r="BE7" s="13">
        <f ca="1">IF(BE$2="",0,INDEX(TBD_NK_BAO_CAO_KQKD!$E:$E,BE$2))</f>
        <v>0</v>
      </c>
      <c r="BF7" s="13">
        <f ca="1">IF(BF$2="",0,INDEX(TBD_NK_BAO_CAO_KQKD!$E:$E,BF$2))</f>
        <v>0</v>
      </c>
      <c r="BG7" s="13">
        <f ca="1">IF(BG$2="",0,INDEX(TBD_NK_BAO_CAO_KQKD!$E:$E,BG$2))</f>
        <v>0</v>
      </c>
      <c r="BH7" s="13">
        <f ca="1">IF(BH$2="",0,INDEX(TBD_NK_BAO_CAO_KQKD!$E:$E,BH$2))</f>
        <v>0</v>
      </c>
      <c r="BI7" s="13">
        <f ca="1">IF(BI$2="",0,INDEX(TBD_NK_BAO_CAO_KQKD!$E:$E,BI$2))</f>
        <v>0</v>
      </c>
      <c r="BJ7" s="13">
        <f ca="1">IF(BJ$2="",0,INDEX(TBD_NK_BAO_CAO_KQKD!$E:$E,BJ$2))</f>
        <v>0</v>
      </c>
      <c r="BK7" s="13">
        <f ca="1">IF(BK$2="",0,INDEX(TBD_NK_BAO_CAO_KQKD!$E:$E,BK$2))</f>
        <v>0</v>
      </c>
      <c r="BL7" s="13">
        <f ca="1">IF(BL$2="",0,INDEX(TBD_NK_BAO_CAO_KQKD!$E:$E,BL$2))</f>
        <v>0</v>
      </c>
      <c r="BM7" s="13">
        <f ca="1">IF(BM$2="",0,INDEX(TBD_NK_BAO_CAO_KQKD!$E:$E,BM$2))</f>
        <v>0</v>
      </c>
      <c r="BN7" s="13">
        <f ca="1">IF(BN$2="",0,INDEX(TBD_NK_BAO_CAO_KQKD!$E:$E,BN$2))</f>
        <v>0</v>
      </c>
      <c r="BO7" s="13">
        <f ca="1">IF(BO$2="",0,INDEX(TBD_NK_BAO_CAO_KQKD!$E:$E,BO$2))</f>
        <v>0</v>
      </c>
      <c r="BP7" s="13">
        <f ca="1">IF(BP$2="",0,INDEX(TBD_NK_BAO_CAO_KQKD!$E:$E,BP$2))</f>
        <v>0</v>
      </c>
      <c r="BQ7" s="13">
        <f ca="1">IF(BQ$2="",0,INDEX(TBD_NK_BAO_CAO_KQKD!$E:$E,BQ$2))</f>
        <v>0</v>
      </c>
      <c r="BR7" s="13">
        <f ca="1">IF(BR$2="",0,INDEX(TBD_NK_BAO_CAO_KQKD!$E:$E,BR$2))</f>
        <v>0</v>
      </c>
      <c r="BS7" s="13">
        <f ca="1">IF(BS$2="",0,INDEX(TBD_NK_BAO_CAO_KQKD!$E:$E,BS$2))</f>
        <v>0</v>
      </c>
      <c r="BT7" s="13">
        <f ca="1">IF(BT$2="",0,INDEX(TBD_NK_BAO_CAO_KQKD!$E:$E,BT$2))</f>
        <v>0</v>
      </c>
      <c r="BU7" s="13">
        <f ca="1">IF(BU$2="",0,INDEX(TBD_NK_BAO_CAO_KQKD!$E:$E,BU$2))</f>
        <v>0</v>
      </c>
      <c r="BV7" s="13">
        <f ca="1">IF(BV$2="",0,INDEX(TBD_NK_BAO_CAO_KQKD!$E:$E,BV$2))</f>
        <v>0</v>
      </c>
      <c r="BW7" s="13">
        <f ca="1">IF(BW$2="",0,INDEX(TBD_NK_BAO_CAO_KQKD!$E:$E,BW$2))</f>
        <v>0</v>
      </c>
      <c r="BX7" s="13">
        <f ca="1">IF(BX$2="",0,INDEX(TBD_NK_BAO_CAO_KQKD!$E:$E,BX$2))</f>
        <v>0</v>
      </c>
      <c r="BY7" s="13">
        <f ca="1">IF(BY$2="",0,INDEX(TBD_NK_BAO_CAO_KQKD!$E:$E,BY$2))</f>
        <v>0</v>
      </c>
      <c r="BZ7" s="13">
        <f ca="1">IF(BZ$2="",0,INDEX(TBD_NK_BAO_CAO_KQKD!$E:$E,BZ$2))</f>
        <v>0</v>
      </c>
      <c r="CA7" s="13">
        <f ca="1">IF(CA$2="",0,INDEX(TBD_NK_BAO_CAO_KQKD!$E:$E,CA$2))</f>
        <v>0</v>
      </c>
      <c r="CB7" s="13">
        <f ca="1">IF(CB$2="",0,INDEX(TBD_NK_BAO_CAO_KQKD!$E:$E,CB$2))</f>
        <v>0</v>
      </c>
      <c r="CC7" s="13">
        <f ca="1">IF(CC$2="",0,INDEX(TBD_NK_BAO_CAO_KQKD!$E:$E,CC$2))</f>
        <v>0</v>
      </c>
      <c r="CD7" s="13">
        <f ca="1">IF(CD$2="",0,INDEX(TBD_NK_BAO_CAO_KQKD!$E:$E,CD$2))</f>
        <v>0</v>
      </c>
      <c r="CE7" s="13">
        <f ca="1">IF(CE$2="",0,INDEX(TBD_NK_BAO_CAO_KQKD!$E:$E,CE$2))</f>
        <v>0</v>
      </c>
      <c r="CF7" s="13">
        <f ca="1">IF(CF$2="",0,INDEX(TBD_NK_BAO_CAO_KQKD!$E:$E,CF$2))</f>
        <v>0</v>
      </c>
      <c r="CG7" s="13">
        <f ca="1">IF(CG$2="",0,INDEX(TBD_NK_BAO_CAO_KQKD!$E:$E,CG$2))</f>
        <v>0</v>
      </c>
      <c r="CH7" s="13">
        <f ca="1">IF(CH$2="",0,INDEX(TBD_NK_BAO_CAO_KQKD!$E:$E,CH$2))</f>
        <v>0</v>
      </c>
      <c r="CI7" s="13">
        <f ca="1">IF(CI$2="",0,INDEX(TBD_NK_BAO_CAO_KQKD!$E:$E,CI$2))</f>
        <v>0</v>
      </c>
      <c r="CJ7" s="13">
        <f ca="1">IF(CJ$2="",0,INDEX(TBD_NK_BAO_CAO_KQKD!$E:$E,CJ$2))</f>
        <v>0</v>
      </c>
      <c r="CK7" s="13">
        <f ca="1">IF(CK$2="",0,INDEX(TBD_NK_BAO_CAO_KQKD!$E:$E,CK$2))</f>
        <v>0</v>
      </c>
      <c r="CL7" s="13">
        <f ca="1">IF(CL$2="",0,INDEX(TBD_NK_BAO_CAO_KQKD!$E:$E,CL$2))</f>
        <v>0</v>
      </c>
      <c r="CM7" s="13">
        <f ca="1">IF(CM$2="",0,INDEX(TBD_NK_BAO_CAO_KQKD!$E:$E,CM$2))</f>
        <v>0</v>
      </c>
      <c r="CN7" s="13">
        <f ca="1">IF(CN$2="",0,INDEX(TBD_NK_BAO_CAO_KQKD!$E:$E,CN$2))</f>
        <v>0</v>
      </c>
      <c r="CO7" s="13">
        <f ca="1">IF(CO$2="",0,INDEX(TBD_NK_BAO_CAO_KQKD!$E:$E,CO$2))</f>
        <v>0</v>
      </c>
      <c r="CP7" s="13">
        <f ca="1">IF(CP$2="",0,INDEX(TBD_NK_BAO_CAO_KQKD!$E:$E,CP$2))</f>
        <v>0</v>
      </c>
      <c r="CQ7" s="13">
        <f ca="1">IF(CQ$2="",0,INDEX(TBD_NK_BAO_CAO_KQKD!$E:$E,CQ$2))</f>
        <v>0</v>
      </c>
      <c r="CR7" s="13">
        <f ca="1">IF(CR$2="",0,INDEX(TBD_NK_BAO_CAO_KQKD!$E:$E,CR$2))</f>
        <v>0</v>
      </c>
      <c r="CS7" s="13">
        <f ca="1">IF(CS$2="",0,INDEX(TBD_NK_BAO_CAO_KQKD!$E:$E,CS$2))</f>
        <v>0</v>
      </c>
      <c r="CT7" s="13">
        <f ca="1">IF(CT$2="",0,INDEX(TBD_NK_BAO_CAO_KQKD!$E:$E,CT$2))</f>
        <v>0</v>
      </c>
      <c r="CU7" s="13">
        <f ca="1">IF(CU$2="",0,INDEX(TBD_NK_BAO_CAO_KQKD!$E:$E,CU$2))</f>
        <v>0</v>
      </c>
      <c r="CV7" s="13">
        <f ca="1">IF(CV$2="",0,INDEX(TBD_NK_BAO_CAO_KQKD!$E:$E,CV$2))</f>
        <v>0</v>
      </c>
      <c r="CW7" s="13">
        <f ca="1">IF(CW$2="",0,INDEX(TBD_NK_BAO_CAO_KQKD!$E:$E,CW$2))</f>
        <v>0</v>
      </c>
      <c r="CX7" s="13">
        <f ca="1">IF(CX$2="",0,INDEX(TBD_NK_BAO_CAO_KQKD!$E:$E,CX$2))</f>
        <v>0</v>
      </c>
      <c r="CY7" s="13">
        <f ca="1">IF(CY$2="",0,INDEX(TBD_NK_BAO_CAO_KQKD!$E:$E,CY$2))</f>
        <v>0</v>
      </c>
      <c r="CZ7" s="13">
        <f ca="1">IF(CZ$2="",0,INDEX(TBD_NK_BAO_CAO_KQKD!$E:$E,CZ$2))</f>
        <v>0</v>
      </c>
      <c r="DA7" s="13">
        <f ca="1">IF(DA$2="",0,INDEX(TBD_NK_BAO_CAO_KQKD!$E:$E,DA$2))</f>
        <v>0</v>
      </c>
      <c r="DB7" s="13">
        <f ca="1">IF(DB$2="",0,INDEX(TBD_NK_BAO_CAO_KQKD!$E:$E,DB$2))</f>
        <v>0</v>
      </c>
      <c r="DC7" s="13">
        <f ca="1">IF(DC$2="",0,INDEX(TBD_NK_BAO_CAO_KQKD!$E:$E,DC$2))</f>
        <v>0</v>
      </c>
      <c r="DD7" s="13">
        <f ca="1">IF(DD$2="",0,INDEX(TBD_NK_BAO_CAO_KQKD!$E:$E,DD$2))</f>
        <v>0</v>
      </c>
      <c r="DE7" s="13">
        <f ca="1">IF(DE$2="",0,INDEX(TBD_NK_BAO_CAO_KQKD!$E:$E,DE$2))</f>
        <v>0</v>
      </c>
      <c r="DF7" s="13">
        <f ca="1">IF(DF$2="",0,INDEX(TBD_NK_BAO_CAO_KQKD!$E:$E,DF$2))</f>
        <v>0</v>
      </c>
      <c r="DG7" s="13">
        <f ca="1">IF(DG$2="",0,INDEX(TBD_NK_BAO_CAO_KQKD!$E:$E,DG$2))</f>
        <v>0</v>
      </c>
      <c r="DH7" s="13">
        <f ca="1">IF(DH$2="",0,INDEX(TBD_NK_BAO_CAO_KQKD!$E:$E,DH$2))</f>
        <v>0</v>
      </c>
      <c r="DI7" s="13">
        <f ca="1">IF(DI$2="",0,INDEX(TBD_NK_BAO_CAO_KQKD!$E:$E,DI$2))</f>
        <v>0</v>
      </c>
      <c r="DJ7" s="13">
        <f ca="1">IF(DJ$2="",0,INDEX(TBD_NK_BAO_CAO_KQKD!$E:$E,DJ$2))</f>
        <v>0</v>
      </c>
      <c r="DK7" s="13">
        <f ca="1">IF(DK$2="",0,INDEX(TBD_NK_BAO_CAO_KQKD!$E:$E,DK$2))</f>
        <v>0</v>
      </c>
      <c r="DL7" s="13">
        <f ca="1">IF(DL$2="",0,INDEX(TBD_NK_BAO_CAO_KQKD!$E:$E,DL$2))</f>
        <v>0</v>
      </c>
      <c r="DM7" s="13">
        <f ca="1">IF(DM$2="",0,INDEX(TBD_NK_BAO_CAO_KQKD!$E:$E,DM$2))</f>
        <v>0</v>
      </c>
      <c r="DN7" s="13">
        <f ca="1">IF(DN$2="",0,INDEX(TBD_NK_BAO_CAO_KQKD!$E:$E,DN$2))</f>
        <v>0</v>
      </c>
      <c r="DO7" s="13">
        <f ca="1">IF(DO$2="",0,INDEX(TBD_NK_BAO_CAO_KQKD!$E:$E,DO$2))</f>
        <v>0</v>
      </c>
      <c r="DP7" s="13">
        <f ca="1">IF(DP$2="",0,INDEX(TBD_NK_BAO_CAO_KQKD!$E:$E,DP$2))</f>
        <v>0</v>
      </c>
      <c r="DQ7" s="13">
        <f ca="1">IF(DQ$2="",0,INDEX(TBD_NK_BAO_CAO_KQKD!$E:$E,DQ$2))</f>
        <v>0</v>
      </c>
      <c r="DR7" s="13">
        <f ca="1">IF(DR$2="",0,INDEX(TBD_NK_BAO_CAO_KQKD!$E:$E,DR$2))</f>
        <v>0</v>
      </c>
      <c r="DS7" s="13">
        <f ca="1">IF(DS$2="",0,INDEX(TBD_NK_BAO_CAO_KQKD!$E:$E,DS$2))</f>
        <v>0</v>
      </c>
      <c r="DT7" s="13">
        <f ca="1">IF(DT$2="",0,INDEX(TBD_NK_BAO_CAO_KQKD!$E:$E,DT$2))</f>
        <v>0</v>
      </c>
      <c r="DU7" s="13">
        <f ca="1">IF(DU$2="",0,INDEX(TBD_NK_BAO_CAO_KQKD!$E:$E,DU$2))</f>
        <v>0</v>
      </c>
      <c r="DV7" s="13">
        <f ca="1">IF(DV$2="",0,INDEX(TBD_NK_BAO_CAO_KQKD!$E:$E,DV$2))</f>
        <v>0</v>
      </c>
      <c r="DW7" s="13">
        <f ca="1">IF(DW$2="",0,INDEX(TBD_NK_BAO_CAO_KQKD!$E:$E,DW$2))</f>
        <v>0</v>
      </c>
      <c r="DX7" s="13">
        <f ca="1">IF(DX$2="",0,INDEX(TBD_NK_BAO_CAO_KQKD!$E:$E,DX$2))</f>
        <v>0</v>
      </c>
      <c r="DY7" s="13">
        <f ca="1">IF(DY$2="",0,INDEX(TBD_NK_BAO_CAO_KQKD!$E:$E,DY$2))</f>
        <v>0</v>
      </c>
      <c r="DZ7" s="13">
        <f ca="1">IF(DZ$2="",0,INDEX(TBD_NK_BAO_CAO_KQKD!$E:$E,DZ$2))</f>
        <v>0</v>
      </c>
      <c r="EA7" s="13">
        <f ca="1">IF(EA$2="",0,INDEX(TBD_NK_BAO_CAO_KQKD!$E:$E,EA$2))</f>
        <v>0</v>
      </c>
      <c r="EB7" s="13">
        <f ca="1">IF(EB$2="",0,INDEX(TBD_NK_BAO_CAO_KQKD!$E:$E,EB$2))</f>
        <v>0</v>
      </c>
      <c r="EC7" s="13">
        <f ca="1">IF(EC$2="",0,INDEX(TBD_NK_BAO_CAO_KQKD!$E:$E,EC$2))</f>
        <v>0</v>
      </c>
      <c r="ED7" s="13">
        <f ca="1">IF(ED$2="",0,INDEX(TBD_NK_BAO_CAO_KQKD!$E:$E,ED$2))</f>
        <v>0</v>
      </c>
      <c r="EE7" s="13">
        <f ca="1">IF(EE$2="",0,INDEX(TBD_NK_BAO_CAO_KQKD!$E:$E,EE$2))</f>
        <v>0</v>
      </c>
      <c r="EF7" s="13">
        <f ca="1">IF(EF$2="",0,INDEX(TBD_NK_BAO_CAO_KQKD!$E:$E,EF$2))</f>
        <v>0</v>
      </c>
      <c r="EG7" s="13">
        <f ca="1">IF(EG$2="",0,INDEX(TBD_NK_BAO_CAO_KQKD!$E:$E,EG$2))</f>
        <v>0</v>
      </c>
      <c r="EH7" s="13">
        <f ca="1">IF(EH$2="",0,INDEX(TBD_NK_BAO_CAO_KQKD!$E:$E,EH$2))</f>
        <v>0</v>
      </c>
      <c r="EI7" s="13">
        <f ca="1">IF(EI$2="",0,INDEX(TBD_NK_BAO_CAO_KQKD!$E:$E,EI$2))</f>
        <v>0</v>
      </c>
      <c r="EJ7" s="13">
        <f ca="1">IF(EJ$2="",0,INDEX(TBD_NK_BAO_CAO_KQKD!$E:$E,EJ$2))</f>
        <v>0</v>
      </c>
      <c r="EK7" s="13">
        <f ca="1">IF(EK$2="",0,INDEX(TBD_NK_BAO_CAO_KQKD!$E:$E,EK$2))</f>
        <v>0</v>
      </c>
      <c r="EL7" s="13">
        <f ca="1">IF(EL$2="",0,INDEX(TBD_NK_BAO_CAO_KQKD!$E:$E,EL$2))</f>
        <v>0</v>
      </c>
      <c r="EM7" s="13">
        <f ca="1">IF(EM$2="",0,INDEX(TBD_NK_BAO_CAO_KQKD!$E:$E,EM$2))</f>
        <v>0</v>
      </c>
      <c r="EN7" s="13">
        <f ca="1">IF(EN$2="",0,INDEX(TBD_NK_BAO_CAO_KQKD!$E:$E,EN$2))</f>
        <v>0</v>
      </c>
      <c r="EO7" s="13">
        <f ca="1">IF(EO$2="",0,INDEX(TBD_NK_BAO_CAO_KQKD!$E:$E,EO$2))</f>
        <v>0</v>
      </c>
      <c r="EP7" s="13">
        <f ca="1">IF(EP$2="",0,INDEX(TBD_NK_BAO_CAO_KQKD!$E:$E,EP$2))</f>
        <v>0</v>
      </c>
      <c r="EQ7" s="13">
        <f ca="1">IF(EQ$2="",0,INDEX(TBD_NK_BAO_CAO_KQKD!$E:$E,EQ$2))</f>
        <v>0</v>
      </c>
      <c r="ER7" s="13">
        <f ca="1">IF(ER$2="",0,INDEX(TBD_NK_BAO_CAO_KQKD!$E:$E,ER$2))</f>
        <v>5248323354.244565</v>
      </c>
      <c r="ES7" s="13">
        <f ca="1">IF(ES$2="",0,INDEX(TBD_NK_BAO_CAO_KQKD!$E:$E,ES$2))</f>
        <v>5268427168.244565</v>
      </c>
      <c r="ET7" s="13">
        <f ca="1">IF(ET$2="",0,INDEX(TBD_NK_BAO_CAO_KQKD!$E:$E,ET$2))</f>
        <v>5291810697.5112314</v>
      </c>
      <c r="EU7" s="13">
        <f ca="1">IF(EU$2="",0,INDEX(TBD_NK_BAO_CAO_KQKD!$E:$E,EU$2))</f>
        <v>5306274234.5112314</v>
      </c>
      <c r="EV7" s="13">
        <f ca="1">IF(EV$2="",0,INDEX(TBD_NK_BAO_CAO_KQKD!$E:$E,EV$2))</f>
        <v>5311054633.5112314</v>
      </c>
      <c r="EW7" s="13">
        <f ca="1">IF(EW$2="",0,INDEX(TBD_NK_BAO_CAO_KQKD!$E:$E,EW$2))</f>
        <v>0</v>
      </c>
      <c r="EX7" s="13">
        <f ca="1">IF(EX$2="",0,INDEX(TBD_NK_BAO_CAO_KQKD!$E:$E,EX$2))</f>
        <v>5324450880.0800648</v>
      </c>
      <c r="EY7" s="13">
        <f ca="1">IF(EY$2="",0,INDEX(TBD_NK_BAO_CAO_KQKD!$E:$E,EY$2))</f>
        <v>5327685145.7538738</v>
      </c>
      <c r="EZ7" s="13">
        <f ca="1">IF(EZ$2="",0,INDEX(TBD_NK_BAO_CAO_KQKD!$E:$E,EZ$2))</f>
        <v>5551167775.7538738</v>
      </c>
      <c r="FA7" s="13">
        <f ca="1">IF(FA$2="",0,INDEX(TBD_NK_BAO_CAO_KQKD!$E:$E,FA$2))</f>
        <v>5392769773.7538738</v>
      </c>
      <c r="FB7" s="13">
        <f ca="1">IF(FB$2="",0,INDEX(TBD_NK_BAO_CAO_KQKD!$E:$E,FB$2))</f>
        <v>5465631670.8710451</v>
      </c>
      <c r="FC7" s="13">
        <f ca="1">IF(FC$2="",0,INDEX(TBD_NK_BAO_CAO_KQKD!$E:$E,FC$2))</f>
        <v>5735434680.8710461</v>
      </c>
      <c r="FD7" s="13">
        <f ca="1">IF(FD$2="",0,INDEX(TBD_NK_BAO_CAO_KQKD!$E:$E,FD$2))</f>
        <v>0</v>
      </c>
      <c r="FE7" s="13">
        <f ca="1">IF(FE$2="",0,INDEX(TBD_NK_BAO_CAO_KQKD!$E:$E,FE$2))</f>
        <v>5465631670.8710451</v>
      </c>
      <c r="FF7" s="13">
        <f ca="1">IF(FF$2="",0,INDEX(TBD_NK_BAO_CAO_KQKD!$E:$E,FF$2))</f>
        <v>5823907607.3801012</v>
      </c>
      <c r="FG7" s="13">
        <f ca="1">IF(FG$2="",0,INDEX(TBD_NK_BAO_CAO_KQKD!$E:$E,FG$2))</f>
        <v>5824992765.3801012</v>
      </c>
      <c r="FH7" s="13">
        <f ca="1">IF(FH$2="",0,INDEX(TBD_NK_BAO_CAO_KQKD!$E:$E,FH$2))</f>
        <v>5830949385.3801012</v>
      </c>
      <c r="FI7" s="13">
        <f ca="1">IF(FI$2="",0,INDEX(TBD_NK_BAO_CAO_KQKD!$E:$E,FI$2))</f>
        <v>5836580385.3801012</v>
      </c>
      <c r="FJ7" s="13">
        <f ca="1">IF(FJ$2="",0,INDEX(TBD_NK_BAO_CAO_KQKD!$E:$E,FJ$2))</f>
        <v>5836580385.3801012</v>
      </c>
      <c r="FK7" s="13">
        <f ca="1">IF(FK$2="",0,INDEX(TBD_NK_BAO_CAO_KQKD!$E:$E,FK$2))</f>
        <v>0</v>
      </c>
      <c r="FL7" s="13">
        <f ca="1">IF(FL$2="",0,INDEX(TBD_NK_BAO_CAO_KQKD!$E:$E,FL$2))</f>
        <v>5919169548.2874746</v>
      </c>
      <c r="FM7" s="13">
        <f ca="1">IF(FM$2="",0,INDEX(TBD_NK_BAO_CAO_KQKD!$E:$E,FM$2))</f>
        <v>5932471168.1038628</v>
      </c>
      <c r="FN7" s="13">
        <f ca="1">IF(FN$2="",0,INDEX(TBD_NK_BAO_CAO_KQKD!$E:$E,FN$2))</f>
        <v>5999090875.1038628</v>
      </c>
      <c r="FO7" s="13">
        <f ca="1">IF(FO$2="",0,INDEX(TBD_NK_BAO_CAO_KQKD!$E:$E,FO$2))</f>
        <v>5999415075.1038628</v>
      </c>
      <c r="FP7" s="13">
        <f ca="1">IF(FP$2="",0,INDEX(TBD_NK_BAO_CAO_KQKD!$E:$E,FP$2))</f>
        <v>6051412761.1038628</v>
      </c>
      <c r="FQ7" s="13">
        <f ca="1">IF(FQ$2="",0,INDEX(TBD_NK_BAO_CAO_KQKD!$E:$E,FQ$2))</f>
        <v>6053545069.1038628</v>
      </c>
      <c r="FR7" s="13">
        <f ca="1">IF(FR$2="",0,INDEX(TBD_NK_BAO_CAO_KQKD!$E:$E,FR$2))</f>
        <v>0</v>
      </c>
      <c r="FS7" s="13">
        <f ca="1">IF(FS$2="",0,INDEX(TBD_NK_BAO_CAO_KQKD!$E:$E,FS$2))</f>
        <v>6039625395.9073906</v>
      </c>
      <c r="FT7" s="13">
        <f ca="1">IF(FT$2="",0,INDEX(TBD_NK_BAO_CAO_KQKD!$E:$E,FT$2))</f>
        <v>6324147699.9073906</v>
      </c>
      <c r="FU7" s="13">
        <f ca="1">IF(FU$2="",0,INDEX(TBD_NK_BAO_CAO_KQKD!$E:$E,FU$2))</f>
        <v>6333347376.3038073</v>
      </c>
      <c r="FV7" s="13">
        <f ca="1">IF(FV$2="",0,INDEX(TBD_NK_BAO_CAO_KQKD!$E:$E,FV$2))</f>
        <v>6338529916.7153349</v>
      </c>
      <c r="FW7" s="13">
        <f ca="1">IF(FW$2="",0,INDEX(TBD_NK_BAO_CAO_KQKD!$E:$E,FW$2))</f>
        <v>6352388726.8532515</v>
      </c>
      <c r="FX7" s="13">
        <f ca="1">IF(FX$2="",0,INDEX(TBD_NK_BAO_CAO_KQKD!$E:$E,FX$2))</f>
        <v>6370052925.2133904</v>
      </c>
      <c r="FY7" s="13">
        <f ca="1">IF(FY$2="",0,INDEX(TBD_NK_BAO_CAO_KQKD!$E:$E,FY$2))</f>
        <v>0</v>
      </c>
      <c r="FZ7" s="13">
        <f ca="1">IF(FZ$2="",0,INDEX(TBD_NK_BAO_CAO_KQKD!$E:$E,FZ$2))</f>
        <v>6373264792.3513069</v>
      </c>
      <c r="GA7" s="13">
        <f ca="1">IF(GA$2="",0,INDEX(TBD_NK_BAO_CAO_KQKD!$E:$E,GA$2))</f>
        <v>6373264792.3513069</v>
      </c>
      <c r="GB7" s="13">
        <f ca="1">IF(GB$2="",0,INDEX(TBD_NK_BAO_CAO_KQKD!$E:$E,GB$2))</f>
        <v>6441090586.9872789</v>
      </c>
      <c r="GC7" s="13">
        <f ca="1">IF(GC$2="",0,INDEX(TBD_NK_BAO_CAO_KQKD!$E:$E,GC$2))</f>
        <v>6441090586.9872789</v>
      </c>
      <c r="GD7" s="13">
        <f ca="1">IF(GD$2="",0,INDEX(TBD_NK_BAO_CAO_KQKD!$E:$E,GD$2))</f>
        <v>6503892992.9872789</v>
      </c>
      <c r="GE7" s="13">
        <f ca="1">IF(GE$2="",0,INDEX(TBD_NK_BAO_CAO_KQKD!$E:$E,GE$2))</f>
        <v>6503892992.9872789</v>
      </c>
      <c r="GF7" s="13">
        <f ca="1">IF(GF$2="",0,INDEX(TBD_NK_BAO_CAO_KQKD!$E:$E,GF$2))</f>
        <v>0</v>
      </c>
      <c r="GG7" s="13">
        <f ca="1">IF(GG$2="",0,INDEX(TBD_NK_BAO_CAO_KQKD!$E:$E,GG$2))</f>
        <v>6572421182.6212015</v>
      </c>
      <c r="GH7" s="13">
        <f ca="1">IF(GH$2="",0,INDEX(TBD_NK_BAO_CAO_KQKD!$E:$E,GH$2))</f>
        <v>6572421182.6212015</v>
      </c>
      <c r="GI7" s="13">
        <f ca="1">IF(GI$2="",0,INDEX(TBD_NK_BAO_CAO_KQKD!$E:$E,GI$2))</f>
        <v>6572421182.6212015</v>
      </c>
      <c r="GJ7" s="13">
        <f ca="1">IF(GJ$2="",0,INDEX(TBD_NK_BAO_CAO_KQKD!$E:$E,GJ$2))</f>
        <v>7154492596.6212025</v>
      </c>
      <c r="GK7" s="13">
        <f ca="1">IF(GK$2="",0,INDEX(TBD_NK_BAO_CAO_KQKD!$E:$E,GK$2))</f>
        <v>7156440539.6212025</v>
      </c>
      <c r="GL7" s="13">
        <f ca="1">IF(GL$2="",0,INDEX(TBD_NK_BAO_CAO_KQKD!$E:$E,GL$2))</f>
        <v>7156440539.6212025</v>
      </c>
      <c r="GM7" s="13">
        <f ca="1">IF(GM$2="",0,INDEX(TBD_NK_BAO_CAO_KQKD!$E:$E,GM$2))</f>
        <v>0</v>
      </c>
      <c r="GN7" s="13">
        <f ca="1">IF(GN$2="",0,INDEX(TBD_NK_BAO_CAO_KQKD!$E:$E,GN$2))</f>
        <v>7252990957.6212025</v>
      </c>
      <c r="GO7" s="13">
        <f ca="1">IF(GO$2="",0,INDEX(TBD_NK_BAO_CAO_KQKD!$E:$E,GO$2))</f>
        <v>6983568366.6322298</v>
      </c>
      <c r="GP7" s="13">
        <f ca="1">IF(GP$2="",0,INDEX(TBD_NK_BAO_CAO_KQKD!$E:$E,GP$2))</f>
        <v>7026767886.6322298</v>
      </c>
      <c r="GQ7" s="13">
        <f ca="1">IF(GQ$2="",0,INDEX(TBD_NK_BAO_CAO_KQKD!$E:$E,GQ$2))</f>
        <v>7032103399.9021473</v>
      </c>
      <c r="GR7" s="13">
        <f ca="1">IF(GR$2="",0,INDEX(TBD_NK_BAO_CAO_KQKD!$E:$E,GR$2))</f>
        <v>7073031184.9021473</v>
      </c>
      <c r="GS7" s="13">
        <f ca="1">IF(GS$2="",0,INDEX(TBD_NK_BAO_CAO_KQKD!$E:$E,GS$2))</f>
        <v>7073122689.9021473</v>
      </c>
      <c r="GT7" s="13">
        <f ca="1">IF(GT$2="",0,INDEX(TBD_NK_BAO_CAO_KQKD!$E:$E,GT$2))</f>
        <v>0</v>
      </c>
      <c r="GU7" s="13">
        <f ca="1">IF(GU$2="",0,INDEX(TBD_NK_BAO_CAO_KQKD!$E:$E,GU$2))</f>
        <v>7081921849.289813</v>
      </c>
      <c r="GV7" s="13">
        <f ca="1">IF(GV$2="",0,INDEX(TBD_NK_BAO_CAO_KQKD!$E:$E,GV$2))</f>
        <v>7085513934.6207027</v>
      </c>
      <c r="GW7" s="13">
        <f ca="1">IF(GW$2="",0,INDEX(TBD_NK_BAO_CAO_KQKD!$E:$E,GW$2))</f>
        <v>7330946035.6207027</v>
      </c>
      <c r="GX7" s="13">
        <f ca="1">IF(GX$2="",0,INDEX(TBD_NK_BAO_CAO_KQKD!$E:$E,GX$2))</f>
        <v>7355472899.3960361</v>
      </c>
      <c r="GY7" s="13">
        <f ca="1">IF(GY$2="",0,INDEX(TBD_NK_BAO_CAO_KQKD!$E:$E,GY$2))</f>
        <v>7341517789.3960361</v>
      </c>
      <c r="GZ7" s="13">
        <f ca="1">IF(GZ$2="",0,INDEX(TBD_NK_BAO_CAO_KQKD!$E:$E,GZ$2))</f>
        <v>7342517789.3960361</v>
      </c>
      <c r="HA7" s="13">
        <f ca="1">IF(HA$2="",0,INDEX(TBD_NK_BAO_CAO_KQKD!$E:$E,HA$2))</f>
        <v>0</v>
      </c>
      <c r="HB7" s="13">
        <f ca="1">IF(HB$2="",0,INDEX(TBD_NK_BAO_CAO_KQKD!$E:$E,HB$2))</f>
        <v>7342517789.3960361</v>
      </c>
      <c r="HC7" s="13">
        <f ca="1">IF(HC$2="",0,INDEX(TBD_NK_BAO_CAO_KQKD!$E:$E,HC$2))</f>
        <v>7384396918.2824802</v>
      </c>
      <c r="HD7" s="13">
        <f ca="1">IF(HD$2="",0,INDEX(TBD_NK_BAO_CAO_KQKD!$E:$E,HD$2))</f>
        <v>8106563178.2824802</v>
      </c>
      <c r="HE7" s="13">
        <f ca="1">IF(HE$2="",0,INDEX(TBD_NK_BAO_CAO_KQKD!$E:$E,HE$2))</f>
        <v>7608963203.1945353</v>
      </c>
      <c r="HF7" s="13">
        <f ca="1">IF(HF$2="",0,INDEX(TBD_NK_BAO_CAO_KQKD!$E:$E,HF$2))</f>
        <v>7423662842.2472582</v>
      </c>
      <c r="HG7" s="13">
        <f ca="1">IF(HG$2="",0,INDEX(TBD_NK_BAO_CAO_KQKD!$E:$E,HG$2))</f>
        <v>0</v>
      </c>
      <c r="HH7" s="13">
        <f ca="1">IF(HH$2="",0,INDEX(TBD_NK_BAO_CAO_KQKD!$E:$E,HH$2))</f>
        <v>0</v>
      </c>
      <c r="HI7" s="13">
        <f ca="1">IF(HI$2="",0,INDEX(TBD_NK_BAO_CAO_KQKD!$E:$E,HI$2))</f>
        <v>7423662842.2472582</v>
      </c>
      <c r="HJ7" s="13">
        <f ca="1">IF(HJ$2="",0,INDEX(TBD_NK_BAO_CAO_KQKD!$E:$E,HJ$2))</f>
        <v>7510579105.2472582</v>
      </c>
      <c r="HK7" s="13">
        <f ca="1">IF(HK$2="",0,INDEX(TBD_NK_BAO_CAO_KQKD!$E:$E,HK$2))</f>
        <v>7586717157.6977625</v>
      </c>
      <c r="HL7" s="13">
        <f ca="1">IF(HL$2="",0,INDEX(TBD_NK_BAO_CAO_KQKD!$E:$E,HL$2))</f>
        <v>7874405489.5439157</v>
      </c>
      <c r="HM7" s="13">
        <f ca="1">IF(HM$2="",0,INDEX(TBD_NK_BAO_CAO_KQKD!$E:$E,HM$2))</f>
        <v>7930174962.5439157</v>
      </c>
      <c r="HN7" s="13">
        <f ca="1">IF(HN$2="",0,INDEX(TBD_NK_BAO_CAO_KQKD!$E:$E,HN$2))</f>
        <v>7930174962.5439157</v>
      </c>
      <c r="HO7" s="13">
        <f ca="1">IF(HO$2="",0,INDEX(TBD_NK_BAO_CAO_KQKD!$E:$E,HO$2))</f>
        <v>0</v>
      </c>
      <c r="HP7" s="13">
        <f ca="1">IF(HP$2="",0,INDEX(TBD_NK_BAO_CAO_KQKD!$E:$E,HP$2))</f>
        <v>8053970103.3156328</v>
      </c>
      <c r="HQ7" s="13">
        <f ca="1">IF(HQ$2="",0,INDEX(TBD_NK_BAO_CAO_KQKD!$E:$E,HQ$2))</f>
        <v>8210131041.3156328</v>
      </c>
      <c r="HR7" s="13">
        <f ca="1">IF(HR$2="",0,INDEX(TBD_NK_BAO_CAO_KQKD!$E:$E,HR$2))</f>
        <v>7964444195.3216934</v>
      </c>
      <c r="HS7" s="13">
        <f ca="1">IF(HS$2="",0,INDEX(TBD_NK_BAO_CAO_KQKD!$E:$E,HS$2))</f>
        <v>7969474995.3216934</v>
      </c>
      <c r="HT7" s="13">
        <f ca="1">IF(HT$2="",0,INDEX(TBD_NK_BAO_CAO_KQKD!$E:$E,HT$2))</f>
        <v>7969474995.3216934</v>
      </c>
      <c r="HU7" s="13">
        <f ca="1">IF(HU$2="",0,INDEX(TBD_NK_BAO_CAO_KQKD!$E:$E,HU$2))</f>
        <v>7996471314.3216934</v>
      </c>
      <c r="HV7" s="13">
        <f ca="1">IF(HV$2="",0,INDEX(TBD_NK_BAO_CAO_KQKD!$E:$E,HV$2))</f>
        <v>0</v>
      </c>
      <c r="HW7" s="13">
        <f ca="1">IF(HW$2="",0,INDEX(TBD_NK_BAO_CAO_KQKD!$E:$E,HW$2))</f>
        <v>7996471314.3216934</v>
      </c>
      <c r="HX7" s="13">
        <f ca="1">IF(HX$2="",0,INDEX(TBD_NK_BAO_CAO_KQKD!$E:$E,HX$2))</f>
        <v>8050543943.392416</v>
      </c>
      <c r="HY7" s="13">
        <f ca="1">IF(HY$2="",0,INDEX(TBD_NK_BAO_CAO_KQKD!$E:$E,HY$2))</f>
        <v>8054338614.392416</v>
      </c>
      <c r="HZ7" s="13">
        <f ca="1">IF(HZ$2="",0,INDEX(TBD_NK_BAO_CAO_KQKD!$E:$E,HZ$2))</f>
        <v>8294517335.392416</v>
      </c>
      <c r="IA7" s="13">
        <f ca="1">IF(IA$2="",0,INDEX(TBD_NK_BAO_CAO_KQKD!$E:$E,IA$2))</f>
        <v>8307867635.392416</v>
      </c>
      <c r="IB7" s="13">
        <f ca="1">IF(IB$2="",0,INDEX(TBD_NK_BAO_CAO_KQKD!$E:$E,IB$2))</f>
        <v>8307867635.392416</v>
      </c>
      <c r="IC7" s="13">
        <f ca="1">IF(IC$2="",0,INDEX(TBD_NK_BAO_CAO_KQKD!$E:$E,IC$2))</f>
        <v>0</v>
      </c>
      <c r="ID7" s="13">
        <f ca="1">IF(ID$2="",0,INDEX(TBD_NK_BAO_CAO_KQKD!$E:$E,ID$2))</f>
        <v>8309716803.392416</v>
      </c>
      <c r="IE7" s="13">
        <f ca="1">IF(IE$2="",0,INDEX(TBD_NK_BAO_CAO_KQKD!$E:$E,IE$2))</f>
        <v>8312416803.392416</v>
      </c>
      <c r="IF7" s="13">
        <f ca="1">IF(IF$2="",0,INDEX(TBD_NK_BAO_CAO_KQKD!$E:$E,IF$2))</f>
        <v>8315830859.392416</v>
      </c>
      <c r="IG7" s="13">
        <f ca="1">IF(IG$2="",0,INDEX(TBD_NK_BAO_CAO_KQKD!$E:$E,IG$2))</f>
        <v>8325066245.392416</v>
      </c>
      <c r="IH7" s="13">
        <f ca="1">IF(IH$2="",0,INDEX(TBD_NK_BAO_CAO_KQKD!$E:$E,IH$2))</f>
        <v>8326016245.392416</v>
      </c>
      <c r="II7" s="13">
        <f ca="1">IF(II$2="",0,INDEX(TBD_NK_BAO_CAO_KQKD!$E:$E,II$2))</f>
        <v>8326016245.392416</v>
      </c>
      <c r="IJ7" s="13">
        <f ca="1">IF(IJ$2="",0,INDEX(TBD_NK_BAO_CAO_KQKD!$E:$E,IJ$2))</f>
        <v>8372548609.9479713</v>
      </c>
      <c r="IK7" s="13">
        <f ca="1">IF(IK$2="",0,INDEX(TBD_NK_BAO_CAO_KQKD!$E:$E,IK$2))</f>
        <v>0</v>
      </c>
      <c r="IL7" s="13">
        <f ca="1">IF(IL$2="",0,INDEX(TBD_NK_BAO_CAO_KQKD!$E:$E,IL$2))</f>
        <v>0</v>
      </c>
      <c r="IM7" s="13">
        <f ca="1">IF(IM$2="",0,INDEX(TBD_NK_BAO_CAO_KQKD!$E:$E,IM$2))</f>
        <v>8395730764.9479713</v>
      </c>
      <c r="IN7" s="13">
        <f ca="1">IF(IN$2="",0,INDEX(TBD_NK_BAO_CAO_KQKD!$E:$E,IN$2))</f>
        <v>8451229153.9479713</v>
      </c>
      <c r="IO7" s="13">
        <f ca="1">IF(IO$2="",0,INDEX(TBD_NK_BAO_CAO_KQKD!$E:$E,IO$2))</f>
        <v>8492914303.9479713</v>
      </c>
      <c r="IP7" s="13">
        <f ca="1">IF(IP$2="",0,INDEX(TBD_NK_BAO_CAO_KQKD!$E:$E,IP$2))</f>
        <v>0</v>
      </c>
      <c r="IQ7" s="13">
        <f ca="1">IF(IQ$2="",0,INDEX(TBD_NK_BAO_CAO_KQKD!$E:$E,IQ$2))</f>
        <v>0</v>
      </c>
      <c r="IR7" s="13">
        <f ca="1">IF(IR$2="",0,INDEX(TBD_NK_BAO_CAO_KQKD!$E:$E,IR$2))</f>
        <v>8492914303.9479713</v>
      </c>
      <c r="IS7" s="13">
        <f ca="1">IF(IS$2="",0,INDEX(TBD_NK_BAO_CAO_KQKD!$E:$E,IS$2))</f>
        <v>8492914303.9479713</v>
      </c>
      <c r="IT7" s="13">
        <f ca="1">IF(IT$2="",0,INDEX(TBD_NK_BAO_CAO_KQKD!$E:$E,IT$2))</f>
        <v>8492914303.9479713</v>
      </c>
      <c r="IU7" s="13">
        <f ca="1">IF(IU$2="",0,INDEX(TBD_NK_BAO_CAO_KQKD!$E:$E,IU$2))</f>
        <v>0</v>
      </c>
      <c r="IV7" s="13">
        <f ca="1">IF(IV$2="",0,INDEX(TBD_NK_BAO_CAO_KQKD!$E:$E,IV$2))</f>
        <v>8939174174.9540329</v>
      </c>
      <c r="IW7" s="13">
        <f ca="1">IF(IW$2="",0,INDEX(TBD_NK_BAO_CAO_KQKD!$E:$E,IW$2))</f>
        <v>8939579174.9540329</v>
      </c>
      <c r="IX7" s="13">
        <f ca="1">IF(IX$2="",0,INDEX(TBD_NK_BAO_CAO_KQKD!$E:$E,IX$2))</f>
        <v>0</v>
      </c>
      <c r="IY7" s="13">
        <f ca="1">IF(IY$2="",0,INDEX(TBD_NK_BAO_CAO_KQKD!$E:$E,IY$2))</f>
        <v>8967449878.1115322</v>
      </c>
      <c r="IZ7" s="13">
        <f ca="1">IF(IZ$2="",0,INDEX(TBD_NK_BAO_CAO_KQKD!$E:$E,IZ$2))</f>
        <v>9000217371.1115322</v>
      </c>
      <c r="JA7" s="13">
        <f ca="1">IF(JA$2="",0,INDEX(TBD_NK_BAO_CAO_KQKD!$E:$E,JA$2))</f>
        <v>9027173164.6300507</v>
      </c>
      <c r="JB7" s="13">
        <f ca="1">IF(JB$2="",0,INDEX(TBD_NK_BAO_CAO_KQKD!$E:$E,JB$2))</f>
        <v>9027560344.6300507</v>
      </c>
      <c r="JC7" s="13">
        <f ca="1">IF(JC$2="",0,INDEX(TBD_NK_BAO_CAO_KQKD!$E:$E,JC$2))</f>
        <v>9030168264.6300507</v>
      </c>
      <c r="JD7" s="13">
        <f ca="1">IF(JD$2="",0,INDEX(TBD_NK_BAO_CAO_KQKD!$E:$E,JD$2))</f>
        <v>9032517373.6300507</v>
      </c>
      <c r="JE7" s="13">
        <f ca="1">IF(JE$2="",0,INDEX(TBD_NK_BAO_CAO_KQKD!$E:$E,JE$2))</f>
        <v>0</v>
      </c>
      <c r="JF7" s="13">
        <f ca="1">IF(JF$2="",0,INDEX(TBD_NK_BAO_CAO_KQKD!$E:$E,JF$2))</f>
        <v>9032517373.6300507</v>
      </c>
      <c r="JG7" s="13">
        <f ca="1">IF(JG$2="",0,INDEX(TBD_NK_BAO_CAO_KQKD!$E:$E,JG$2))</f>
        <v>9302259302.1976547</v>
      </c>
      <c r="JH7" s="13">
        <f ca="1">IF(JH$2="",0,INDEX(TBD_NK_BAO_CAO_KQKD!$E:$E,JH$2))</f>
        <v>9310785497.1976547</v>
      </c>
      <c r="JI7" s="13">
        <f ca="1">IF(JI$2="",0,INDEX(TBD_NK_BAO_CAO_KQKD!$E:$E,JI$2))</f>
        <v>9324284067.1976547</v>
      </c>
      <c r="JJ7" s="13">
        <f ca="1">IF(JJ$2="",0,INDEX(TBD_NK_BAO_CAO_KQKD!$E:$E,JJ$2))</f>
        <v>9326184091.1976547</v>
      </c>
      <c r="JK7" s="13">
        <f ca="1">IF(JK$2="",0,INDEX(TBD_NK_BAO_CAO_KQKD!$E:$E,JK$2))</f>
        <v>9326222591.1976547</v>
      </c>
      <c r="JL7" s="13">
        <f ca="1">IF(JL$2="",0,INDEX(TBD_NK_BAO_CAO_KQKD!$E:$E,JL$2))</f>
        <v>0</v>
      </c>
      <c r="JM7" s="13">
        <f ca="1">IF(JM$2="",0,INDEX(TBD_NK_BAO_CAO_KQKD!$E:$E,JM$2))</f>
        <v>9345428926.1976547</v>
      </c>
      <c r="JN7" s="13">
        <f ca="1">IF(JN$2="",0,INDEX(TBD_NK_BAO_CAO_KQKD!$E:$E,JN$2))</f>
        <v>9345428926.1976547</v>
      </c>
      <c r="JO7" s="13">
        <f ca="1">IF(JO$2="",0,INDEX(TBD_NK_BAO_CAO_KQKD!$E:$E,JO$2))</f>
        <v>9345728926.1976547</v>
      </c>
      <c r="JP7" s="13">
        <f ca="1">IF(JP$2="",0,INDEX(TBD_NK_BAO_CAO_KQKD!$E:$E,JP$2))</f>
        <v>9359657071.1976547</v>
      </c>
      <c r="JQ7" s="13">
        <f ca="1">IF(JQ$2="",0,INDEX(TBD_NK_BAO_CAO_KQKD!$E:$E,JQ$2))</f>
        <v>9361340167.1976547</v>
      </c>
      <c r="JR7" s="13">
        <f ca="1">IF(JR$2="",0,INDEX(TBD_NK_BAO_CAO_KQKD!$E:$E,JR$2))</f>
        <v>0</v>
      </c>
      <c r="JS7" s="13">
        <f ca="1">IF(JS$2="",0,INDEX(TBD_NK_BAO_CAO_KQKD!$E:$E,JS$2))</f>
        <v>0</v>
      </c>
      <c r="JT7" s="13">
        <f ca="1">IF(JT$2="",0,INDEX(TBD_NK_BAO_CAO_KQKD!$E:$E,JT$2))</f>
        <v>0</v>
      </c>
      <c r="JU7" s="13">
        <f ca="1">IF(JU$2="",0,INDEX(TBD_NK_BAO_CAO_KQKD!$E:$E,JU$2))</f>
        <v>0</v>
      </c>
      <c r="JV7" s="13">
        <f ca="1">IF(JV$2="",0,INDEX(TBD_NK_BAO_CAO_KQKD!$E:$E,JV$2))</f>
        <v>0</v>
      </c>
      <c r="JW7" s="13">
        <f ca="1">IF(JW$2="",0,INDEX(TBD_NK_BAO_CAO_KQKD!$E:$E,JW$2))</f>
        <v>0</v>
      </c>
      <c r="JX7" s="13">
        <f ca="1">IF(JX$2="",0,INDEX(TBD_NK_BAO_CAO_KQKD!$E:$E,JX$2))</f>
        <v>0</v>
      </c>
      <c r="JY7" s="13">
        <f ca="1">IF(JY$2="",0,INDEX(TBD_NK_BAO_CAO_KQKD!$E:$E,JY$2))</f>
        <v>0</v>
      </c>
      <c r="JZ7" s="13">
        <f ca="1">IF(JZ$2="",0,INDEX(TBD_NK_BAO_CAO_KQKD!$E:$E,JZ$2))</f>
        <v>0</v>
      </c>
      <c r="KA7" s="13">
        <f ca="1">IF(KA$2="",0,INDEX(TBD_NK_BAO_CAO_KQKD!$E:$E,KA$2))</f>
        <v>0</v>
      </c>
      <c r="KB7" s="13">
        <f ca="1">IF(KB$2="",0,INDEX(TBD_NK_BAO_CAO_KQKD!$E:$E,KB$2))</f>
        <v>0</v>
      </c>
      <c r="KC7" s="13">
        <f ca="1">IF(KC$2="",0,INDEX(TBD_NK_BAO_CAO_KQKD!$E:$E,KC$2))</f>
        <v>0</v>
      </c>
      <c r="KD7" s="13">
        <f ca="1">IF(KD$2="",0,INDEX(TBD_NK_BAO_CAO_KQKD!$E:$E,KD$2))</f>
        <v>0</v>
      </c>
      <c r="KE7" s="13">
        <f ca="1">IF(KE$2="",0,INDEX(TBD_NK_BAO_CAO_KQKD!$E:$E,KE$2))</f>
        <v>0</v>
      </c>
      <c r="KF7" s="13">
        <f ca="1">IF(KF$2="",0,INDEX(TBD_NK_BAO_CAO_KQKD!$E:$E,KF$2))</f>
        <v>0</v>
      </c>
      <c r="KG7" s="13">
        <f ca="1">IF(KG$2="",0,INDEX(TBD_NK_BAO_CAO_KQKD!$E:$E,KG$2))</f>
        <v>0</v>
      </c>
      <c r="KH7" s="13">
        <f ca="1">IF(KH$2="",0,INDEX(TBD_NK_BAO_CAO_KQKD!$E:$E,KH$2))</f>
        <v>0</v>
      </c>
      <c r="KI7" s="13">
        <f ca="1">IF(KI$2="",0,INDEX(TBD_NK_BAO_CAO_KQKD!$E:$E,KI$2))</f>
        <v>0</v>
      </c>
      <c r="KJ7" s="13">
        <f ca="1">IF(KJ$2="",0,INDEX(TBD_NK_BAO_CAO_KQKD!$E:$E,KJ$2))</f>
        <v>0</v>
      </c>
      <c r="KK7" s="13">
        <f ca="1">IF(KK$2="",0,INDEX(TBD_NK_BAO_CAO_KQKD!$E:$E,KK$2))</f>
        <v>0</v>
      </c>
      <c r="KL7" s="13">
        <f ca="1">IF(KL$2="",0,INDEX(TBD_NK_BAO_CAO_KQKD!$E:$E,KL$2))</f>
        <v>0</v>
      </c>
      <c r="KM7" s="13">
        <f ca="1">IF(KM$2="",0,INDEX(TBD_NK_BAO_CAO_KQKD!$E:$E,KM$2))</f>
        <v>0</v>
      </c>
      <c r="KN7" s="13">
        <f ca="1">IF(KN$2="",0,INDEX(TBD_NK_BAO_CAO_KQKD!$E:$E,KN$2))</f>
        <v>0</v>
      </c>
      <c r="KO7" s="13">
        <f ca="1">IF(KO$2="",0,INDEX(TBD_NK_BAO_CAO_KQKD!$E:$E,KO$2))</f>
        <v>0</v>
      </c>
      <c r="KP7" s="13">
        <f ca="1">IF(KP$2="",0,INDEX(TBD_NK_BAO_CAO_KQKD!$E:$E,KP$2))</f>
        <v>0</v>
      </c>
      <c r="KQ7" s="13">
        <f ca="1">IF(KQ$2="",0,INDEX(TBD_NK_BAO_CAO_KQKD!$E:$E,KQ$2))</f>
        <v>0</v>
      </c>
      <c r="KR7" s="13">
        <f ca="1">IF(KR$2="",0,INDEX(TBD_NK_BAO_CAO_KQKD!$E:$E,KR$2))</f>
        <v>0</v>
      </c>
      <c r="KS7" s="13">
        <f ca="1">IF(KS$2="",0,INDEX(TBD_NK_BAO_CAO_KQKD!$E:$E,KS$2))</f>
        <v>0</v>
      </c>
      <c r="KT7" s="13">
        <f ca="1">IF(KT$2="",0,INDEX(TBD_NK_BAO_CAO_KQKD!$E:$E,KT$2))</f>
        <v>0</v>
      </c>
      <c r="KU7" s="13">
        <f ca="1">IF(KU$2="",0,INDEX(TBD_NK_BAO_CAO_KQKD!$E:$E,KU$2))</f>
        <v>0</v>
      </c>
      <c r="KV7" s="13">
        <f ca="1">IF(KV$2="",0,INDEX(TBD_NK_BAO_CAO_KQKD!$E:$E,KV$2))</f>
        <v>0</v>
      </c>
      <c r="KW7" s="13">
        <f ca="1">IF(KW$2="",0,INDEX(TBD_NK_BAO_CAO_KQKD!$E:$E,KW$2))</f>
        <v>0</v>
      </c>
      <c r="KX7" s="13">
        <f ca="1">IF(KX$2="",0,INDEX(TBD_NK_BAO_CAO_KQKD!$E:$E,KX$2))</f>
        <v>0</v>
      </c>
      <c r="KY7" s="13">
        <f ca="1">IF(KY$2="",0,INDEX(TBD_NK_BAO_CAO_KQKD!$E:$E,KY$2))</f>
        <v>0</v>
      </c>
      <c r="KZ7" s="13">
        <f ca="1">IF(KZ$2="",0,INDEX(TBD_NK_BAO_CAO_KQKD!$E:$E,KZ$2))</f>
        <v>0</v>
      </c>
      <c r="LA7" s="13">
        <f ca="1">IF(LA$2="",0,INDEX(TBD_NK_BAO_CAO_KQKD!$E:$E,LA$2))</f>
        <v>0</v>
      </c>
      <c r="LB7" s="13">
        <f ca="1">IF(LB$2="",0,INDEX(TBD_NK_BAO_CAO_KQKD!$E:$E,LB$2))</f>
        <v>0</v>
      </c>
      <c r="LC7" s="13">
        <f ca="1">IF(LC$2="",0,INDEX(TBD_NK_BAO_CAO_KQKD!$E:$E,LC$2))</f>
        <v>0</v>
      </c>
      <c r="LD7" s="13">
        <f ca="1">IF(LD$2="",0,INDEX(TBD_NK_BAO_CAO_KQKD!$E:$E,LD$2))</f>
        <v>0</v>
      </c>
      <c r="LE7" s="13">
        <f ca="1">IF(LE$2="",0,INDEX(TBD_NK_BAO_CAO_KQKD!$E:$E,LE$2))</f>
        <v>0</v>
      </c>
      <c r="LF7" s="13">
        <f ca="1">IF(LF$2="",0,INDEX(TBD_NK_BAO_CAO_KQKD!$E:$E,LF$2))</f>
        <v>0</v>
      </c>
      <c r="LG7" s="13">
        <f ca="1">IF(LG$2="",0,INDEX(TBD_NK_BAO_CAO_KQKD!$E:$E,LG$2))</f>
        <v>0</v>
      </c>
      <c r="LH7" s="13">
        <f ca="1">IF(LH$2="",0,INDEX(TBD_NK_BAO_CAO_KQKD!$E:$E,LH$2))</f>
        <v>0</v>
      </c>
      <c r="LI7" s="13">
        <f ca="1">IF(LI$2="",0,INDEX(TBD_NK_BAO_CAO_KQKD!$E:$E,LI$2))</f>
        <v>0</v>
      </c>
      <c r="LJ7" s="13">
        <f ca="1">IF(LJ$2="",0,INDEX(TBD_NK_BAO_CAO_KQKD!$E:$E,LJ$2))</f>
        <v>0</v>
      </c>
      <c r="LK7" s="13">
        <f ca="1">IF(LK$2="",0,INDEX(TBD_NK_BAO_CAO_KQKD!$E:$E,LK$2))</f>
        <v>0</v>
      </c>
      <c r="LL7" s="13">
        <f ca="1">IF(LL$2="",0,INDEX(TBD_NK_BAO_CAO_KQKD!$E:$E,LL$2))</f>
        <v>0</v>
      </c>
      <c r="LM7" s="13">
        <f ca="1">IF(LM$2="",0,INDEX(TBD_NK_BAO_CAO_KQKD!$E:$E,LM$2))</f>
        <v>0</v>
      </c>
      <c r="LN7" s="13">
        <f ca="1">IF(LN$2="",0,INDEX(TBD_NK_BAO_CAO_KQKD!$E:$E,LN$2))</f>
        <v>0</v>
      </c>
      <c r="LO7" s="13">
        <f ca="1">IF(LO$2="",0,INDEX(TBD_NK_BAO_CAO_KQKD!$E:$E,LO$2))</f>
        <v>0</v>
      </c>
      <c r="LP7" s="13">
        <f ca="1">IF(LP$2="",0,INDEX(TBD_NK_BAO_CAO_KQKD!$E:$E,LP$2))</f>
        <v>0</v>
      </c>
      <c r="LQ7" s="13">
        <f ca="1">IF(LQ$2="",0,INDEX(TBD_NK_BAO_CAO_KQKD!$E:$E,LQ$2))</f>
        <v>0</v>
      </c>
      <c r="LR7" s="13">
        <f ca="1">IF(LR$2="",0,INDEX(TBD_NK_BAO_CAO_KQKD!$E:$E,LR$2))</f>
        <v>0</v>
      </c>
      <c r="LS7" s="13">
        <f ca="1">IF(LS$2="",0,INDEX(TBD_NK_BAO_CAO_KQKD!$E:$E,LS$2))</f>
        <v>0</v>
      </c>
      <c r="LT7" s="13">
        <f ca="1">IF(LT$2="",0,INDEX(TBD_NK_BAO_CAO_KQKD!$E:$E,LT$2))</f>
        <v>0</v>
      </c>
      <c r="LU7" s="13">
        <f ca="1">IF(LU$2="",0,INDEX(TBD_NK_BAO_CAO_KQKD!$E:$E,LU$2))</f>
        <v>0</v>
      </c>
      <c r="LV7" s="13">
        <f ca="1">IF(LV$2="",0,INDEX(TBD_NK_BAO_CAO_KQKD!$E:$E,LV$2))</f>
        <v>0</v>
      </c>
      <c r="LW7" s="13">
        <f ca="1">IF(LW$2="",0,INDEX(TBD_NK_BAO_CAO_KQKD!$E:$E,LW$2))</f>
        <v>0</v>
      </c>
      <c r="LX7" s="13">
        <f ca="1">IF(LX$2="",0,INDEX(TBD_NK_BAO_CAO_KQKD!$E:$E,LX$2))</f>
        <v>0</v>
      </c>
      <c r="LY7" s="13">
        <f ca="1">IF(LY$2="",0,INDEX(TBD_NK_BAO_CAO_KQKD!$E:$E,LY$2))</f>
        <v>0</v>
      </c>
      <c r="LZ7" s="13">
        <f ca="1">IF(LZ$2="",0,INDEX(TBD_NK_BAO_CAO_KQKD!$E:$E,LZ$2))</f>
        <v>0</v>
      </c>
      <c r="MA7" s="13">
        <f ca="1">IF(MA$2="",0,INDEX(TBD_NK_BAO_CAO_KQKD!$E:$E,MA$2))</f>
        <v>0</v>
      </c>
      <c r="MB7" s="13">
        <f ca="1">IF(MB$2="",0,INDEX(TBD_NK_BAO_CAO_KQKD!$E:$E,MB$2))</f>
        <v>0</v>
      </c>
      <c r="MC7" s="13">
        <f ca="1">IF(MC$2="",0,INDEX(TBD_NK_BAO_CAO_KQKD!$E:$E,MC$2))</f>
        <v>0</v>
      </c>
      <c r="MD7" s="13">
        <f ca="1">IF(MD$2="",0,INDEX(TBD_NK_BAO_CAO_KQKD!$E:$E,MD$2))</f>
        <v>0</v>
      </c>
      <c r="ME7" s="13">
        <f ca="1">IF(ME$2="",0,INDEX(TBD_NK_BAO_CAO_KQKD!$E:$E,ME$2))</f>
        <v>0</v>
      </c>
      <c r="MF7" s="13">
        <f ca="1">IF(MF$2="",0,INDEX(TBD_NK_BAO_CAO_KQKD!$E:$E,MF$2))</f>
        <v>0</v>
      </c>
      <c r="MG7" s="13">
        <f ca="1">IF(MG$2="",0,INDEX(TBD_NK_BAO_CAO_KQKD!$E:$E,MG$2))</f>
        <v>0</v>
      </c>
      <c r="MH7" s="13">
        <f ca="1">IF(MH$2="",0,INDEX(TBD_NK_BAO_CAO_KQKD!$E:$E,MH$2))</f>
        <v>0</v>
      </c>
      <c r="MI7" s="13">
        <f ca="1">IF(MI$2="",0,INDEX(TBD_NK_BAO_CAO_KQKD!$E:$E,MI$2))</f>
        <v>0</v>
      </c>
      <c r="MJ7" s="13">
        <f ca="1">IF(MJ$2="",0,INDEX(TBD_NK_BAO_CAO_KQKD!$E:$E,MJ$2))</f>
        <v>0</v>
      </c>
      <c r="MK7" s="13">
        <f ca="1">IF(MK$2="",0,INDEX(TBD_NK_BAO_CAO_KQKD!$E:$E,MK$2))</f>
        <v>0</v>
      </c>
      <c r="ML7" s="13">
        <f ca="1">IF(ML$2="",0,INDEX(TBD_NK_BAO_CAO_KQKD!$E:$E,ML$2))</f>
        <v>0</v>
      </c>
      <c r="MM7" s="13">
        <f ca="1">IF(MM$2="",0,INDEX(TBD_NK_BAO_CAO_KQKD!$E:$E,MM$2))</f>
        <v>0</v>
      </c>
      <c r="MN7" s="13">
        <f ca="1">IF(MN$2="",0,INDEX(TBD_NK_BAO_CAO_KQKD!$E:$E,MN$2))</f>
        <v>0</v>
      </c>
      <c r="MO7" s="13">
        <f ca="1">IF(MO$2="",0,INDEX(TBD_NK_BAO_CAO_KQKD!$E:$E,MO$2))</f>
        <v>0</v>
      </c>
      <c r="MP7" s="13">
        <f ca="1">IF(MP$2="",0,INDEX(TBD_NK_BAO_CAO_KQKD!$E:$E,MP$2))</f>
        <v>0</v>
      </c>
      <c r="MQ7" s="13">
        <f ca="1">IF(MQ$2="",0,INDEX(TBD_NK_BAO_CAO_KQKD!$E:$E,MQ$2))</f>
        <v>0</v>
      </c>
      <c r="MR7" s="13">
        <f ca="1">IF(MR$2="",0,INDEX(TBD_NK_BAO_CAO_KQKD!$E:$E,MR$2))</f>
        <v>0</v>
      </c>
      <c r="MS7" s="13">
        <f ca="1">IF(MS$2="",0,INDEX(TBD_NK_BAO_CAO_KQKD!$E:$E,MS$2))</f>
        <v>0</v>
      </c>
      <c r="MT7" s="13">
        <f ca="1">IF(MT$2="",0,INDEX(TBD_NK_BAO_CAO_KQKD!$E:$E,MT$2))</f>
        <v>0</v>
      </c>
      <c r="MU7" s="13">
        <f ca="1">IF(MU$2="",0,INDEX(TBD_NK_BAO_CAO_KQKD!$E:$E,MU$2))</f>
        <v>0</v>
      </c>
      <c r="MV7" s="13">
        <f ca="1">IF(MV$2="",0,INDEX(TBD_NK_BAO_CAO_KQKD!$E:$E,MV$2))</f>
        <v>0</v>
      </c>
      <c r="MW7" s="13">
        <f ca="1">IF(MW$2="",0,INDEX(TBD_NK_BAO_CAO_KQKD!$E:$E,MW$2))</f>
        <v>0</v>
      </c>
      <c r="MX7" s="13">
        <f ca="1">IF(MX$2="",0,INDEX(TBD_NK_BAO_CAO_KQKD!$E:$E,MX$2))</f>
        <v>0</v>
      </c>
      <c r="MY7" s="13">
        <f ca="1">IF(MY$2="",0,INDEX(TBD_NK_BAO_CAO_KQKD!$E:$E,MY$2))</f>
        <v>0</v>
      </c>
      <c r="MZ7" s="13">
        <f ca="1">IF(MZ$2="",0,INDEX(TBD_NK_BAO_CAO_KQKD!$E:$E,MZ$2))</f>
        <v>0</v>
      </c>
      <c r="NA7" s="13">
        <f ca="1">IF(NA$2="",0,INDEX(TBD_NK_BAO_CAO_KQKD!$E:$E,NA$2))</f>
        <v>0</v>
      </c>
      <c r="NB7" s="13">
        <f ca="1">IF(NB$2="",0,INDEX(TBD_NK_BAO_CAO_KQKD!$E:$E,NB$2))</f>
        <v>0</v>
      </c>
      <c r="NC7" s="13">
        <f ca="1">IF(NC$2="",0,INDEX(TBD_NK_BAO_CAO_KQKD!$E:$E,NC$2))</f>
        <v>0</v>
      </c>
      <c r="ND7" s="13">
        <f ca="1">IF(ND$2="",0,INDEX(TBD_NK_BAO_CAO_KQKD!$E:$E,ND$2))</f>
        <v>0</v>
      </c>
      <c r="NE7" s="13">
        <f ca="1">IF(NE$2="",0,INDEX(TBD_NK_BAO_CAO_KQKD!$E:$E,NE$2))</f>
        <v>0</v>
      </c>
      <c r="NF7" s="13">
        <f ca="1">IF(NF$2="",0,INDEX(TBD_NK_BAO_CAO_KQKD!$E:$E,NF$2))</f>
        <v>0</v>
      </c>
      <c r="NG7" s="13">
        <f ca="1">IF(NG$2="",0,INDEX(TBD_NK_BAO_CAO_KQKD!$E:$E,NG$2))</f>
        <v>0</v>
      </c>
    </row>
    <row r="8" spans="1:371" ht="15.75" x14ac:dyDescent="0.25">
      <c r="A8" s="12" t="s">
        <v>8</v>
      </c>
      <c r="B8" s="13"/>
      <c r="C8" s="13">
        <f ca="1">+TBD_NK_MUC_TIEU!B6/365*(TODAY()-DATE(YEAR(TODAY()),1,1))</f>
        <v>13195656959.956163</v>
      </c>
      <c r="D8" s="13">
        <f>+INDEX(TBD_NK_BAO_CAO_KQKD!F:F,IF(COUNTA(TBD_NK_BAO_CAO_KQKD!F:F)&lt;2,2,COUNTA(TBD_NK_BAO_CAO_KQKD!F:F)))</f>
        <v>20418955770.992596</v>
      </c>
      <c r="E8" s="13">
        <f t="shared" ca="1" si="6"/>
        <v>-7223298811.0364323</v>
      </c>
      <c r="F8" s="14">
        <f t="shared" ca="1" si="7"/>
        <v>1.5473997113562756</v>
      </c>
      <c r="G8" s="13">
        <f ca="1">IF(G$2="",0,INDEX(TBD_NK_BAO_CAO_KQKD!$F:$F,G$2))</f>
        <v>0</v>
      </c>
      <c r="H8" s="13">
        <f ca="1">IF(H$2="",0,INDEX(TBD_NK_BAO_CAO_KQKD!$F:$F,H$2))</f>
        <v>0</v>
      </c>
      <c r="I8" s="13">
        <f ca="1">IF(I$2="",0,INDEX(TBD_NK_BAO_CAO_KQKD!$F:$F,I$2))</f>
        <v>0</v>
      </c>
      <c r="J8" s="13">
        <f ca="1">IF(J$2="",0,INDEX(TBD_NK_BAO_CAO_KQKD!$F:$F,J$2))</f>
        <v>0</v>
      </c>
      <c r="K8" s="13">
        <f ca="1">IF(K$2="",0,INDEX(TBD_NK_BAO_CAO_KQKD!$F:$F,K$2))</f>
        <v>0</v>
      </c>
      <c r="L8" s="13">
        <f ca="1">IF(L$2="",0,INDEX(TBD_NK_BAO_CAO_KQKD!$F:$F,L$2))</f>
        <v>0</v>
      </c>
      <c r="M8" s="13">
        <f ca="1">IF(M$2="",0,INDEX(TBD_NK_BAO_CAO_KQKD!$F:$F,M$2))</f>
        <v>0</v>
      </c>
      <c r="N8" s="13">
        <f ca="1">IF(N$2="",0,INDEX(TBD_NK_BAO_CAO_KQKD!$F:$F,N$2))</f>
        <v>0</v>
      </c>
      <c r="O8" s="13">
        <f ca="1">IF(O$2="",0,INDEX(TBD_NK_BAO_CAO_KQKD!$F:$F,O$2))</f>
        <v>0</v>
      </c>
      <c r="P8" s="13">
        <f ca="1">IF(P$2="",0,INDEX(TBD_NK_BAO_CAO_KQKD!$F:$F,P$2))</f>
        <v>0</v>
      </c>
      <c r="Q8" s="13">
        <f ca="1">IF(Q$2="",0,INDEX(TBD_NK_BAO_CAO_KQKD!$F:$F,Q$2))</f>
        <v>0</v>
      </c>
      <c r="R8" s="13">
        <f ca="1">IF(R$2="",0,INDEX(TBD_NK_BAO_CAO_KQKD!$F:$F,R$2))</f>
        <v>0</v>
      </c>
      <c r="S8" s="13">
        <f ca="1">IF(S$2="",0,INDEX(TBD_NK_BAO_CAO_KQKD!$F:$F,S$2))</f>
        <v>0</v>
      </c>
      <c r="T8" s="13">
        <f ca="1">IF(T$2="",0,INDEX(TBD_NK_BAO_CAO_KQKD!$F:$F,T$2))</f>
        <v>0</v>
      </c>
      <c r="U8" s="13">
        <f ca="1">IF(U$2="",0,INDEX(TBD_NK_BAO_CAO_KQKD!$F:$F,U$2))</f>
        <v>0</v>
      </c>
      <c r="V8" s="13">
        <f ca="1">IF(V$2="",0,INDEX(TBD_NK_BAO_CAO_KQKD!$F:$F,V$2))</f>
        <v>0</v>
      </c>
      <c r="W8" s="13">
        <f ca="1">IF(W$2="",0,INDEX(TBD_NK_BAO_CAO_KQKD!$F:$F,W$2))</f>
        <v>0</v>
      </c>
      <c r="X8" s="13">
        <f ca="1">IF(X$2="",0,INDEX(TBD_NK_BAO_CAO_KQKD!$F:$F,X$2))</f>
        <v>0</v>
      </c>
      <c r="Y8" s="13">
        <f ca="1">IF(Y$2="",0,INDEX(TBD_NK_BAO_CAO_KQKD!$F:$F,Y$2))</f>
        <v>0</v>
      </c>
      <c r="Z8" s="13">
        <f ca="1">IF(Z$2="",0,INDEX(TBD_NK_BAO_CAO_KQKD!$F:$F,Z$2))</f>
        <v>0</v>
      </c>
      <c r="AA8" s="13">
        <f ca="1">IF(AA$2="",0,INDEX(TBD_NK_BAO_CAO_KQKD!$F:$F,AA$2))</f>
        <v>0</v>
      </c>
      <c r="AB8" s="13">
        <f ca="1">IF(AB$2="",0,INDEX(TBD_NK_BAO_CAO_KQKD!$F:$F,AB$2))</f>
        <v>0</v>
      </c>
      <c r="AC8" s="13">
        <f ca="1">IF(AC$2="",0,INDEX(TBD_NK_BAO_CAO_KQKD!$F:$F,AC$2))</f>
        <v>0</v>
      </c>
      <c r="AD8" s="13">
        <f ca="1">IF(AD$2="",0,INDEX(TBD_NK_BAO_CAO_KQKD!$F:$F,AD$2))</f>
        <v>0</v>
      </c>
      <c r="AE8" s="13">
        <f ca="1">IF(AE$2="",0,INDEX(TBD_NK_BAO_CAO_KQKD!$F:$F,AE$2))</f>
        <v>0</v>
      </c>
      <c r="AF8" s="13">
        <f ca="1">IF(AF$2="",0,INDEX(TBD_NK_BAO_CAO_KQKD!$F:$F,AF$2))</f>
        <v>0</v>
      </c>
      <c r="AG8" s="13">
        <f ca="1">IF(AG$2="",0,INDEX(TBD_NK_BAO_CAO_KQKD!$F:$F,AG$2))</f>
        <v>0</v>
      </c>
      <c r="AH8" s="13">
        <f ca="1">IF(AH$2="",0,INDEX(TBD_NK_BAO_CAO_KQKD!$F:$F,AH$2))</f>
        <v>0</v>
      </c>
      <c r="AI8" s="13">
        <f ca="1">IF(AI$2="",0,INDEX(TBD_NK_BAO_CAO_KQKD!$F:$F,AI$2))</f>
        <v>0</v>
      </c>
      <c r="AJ8" s="13">
        <f ca="1">IF(AJ$2="",0,INDEX(TBD_NK_BAO_CAO_KQKD!$F:$F,AJ$2))</f>
        <v>0</v>
      </c>
      <c r="AK8" s="13">
        <f ca="1">IF(AK$2="",0,INDEX(TBD_NK_BAO_CAO_KQKD!$F:$F,AK$2))</f>
        <v>0</v>
      </c>
      <c r="AL8" s="13">
        <f ca="1">IF(AL$2="",0,INDEX(TBD_NK_BAO_CAO_KQKD!$F:$F,AL$2))</f>
        <v>0</v>
      </c>
      <c r="AM8" s="13">
        <f ca="1">IF(AM$2="",0,INDEX(TBD_NK_BAO_CAO_KQKD!$F:$F,AM$2))</f>
        <v>0</v>
      </c>
      <c r="AN8" s="13">
        <f ca="1">IF(AN$2="",0,INDEX(TBD_NK_BAO_CAO_KQKD!$F:$F,AN$2))</f>
        <v>0</v>
      </c>
      <c r="AO8" s="13">
        <f ca="1">IF(AO$2="",0,INDEX(TBD_NK_BAO_CAO_KQKD!$F:$F,AO$2))</f>
        <v>0</v>
      </c>
      <c r="AP8" s="13">
        <f ca="1">IF(AP$2="",0,INDEX(TBD_NK_BAO_CAO_KQKD!$F:$F,AP$2))</f>
        <v>0</v>
      </c>
      <c r="AQ8" s="13">
        <f ca="1">IF(AQ$2="",0,INDEX(TBD_NK_BAO_CAO_KQKD!$F:$F,AQ$2))</f>
        <v>0</v>
      </c>
      <c r="AR8" s="13">
        <f ca="1">IF(AR$2="",0,INDEX(TBD_NK_BAO_CAO_KQKD!$F:$F,AR$2))</f>
        <v>0</v>
      </c>
      <c r="AS8" s="13">
        <f ca="1">IF(AS$2="",0,INDEX(TBD_NK_BAO_CAO_KQKD!$F:$F,AS$2))</f>
        <v>0</v>
      </c>
      <c r="AT8" s="13">
        <f ca="1">IF(AT$2="",0,INDEX(TBD_NK_BAO_CAO_KQKD!$F:$F,AT$2))</f>
        <v>0</v>
      </c>
      <c r="AU8" s="13">
        <f ca="1">IF(AU$2="",0,INDEX(TBD_NK_BAO_CAO_KQKD!$F:$F,AU$2))</f>
        <v>0</v>
      </c>
      <c r="AV8" s="13">
        <f ca="1">IF(AV$2="",0,INDEX(TBD_NK_BAO_CAO_KQKD!$F:$F,AV$2))</f>
        <v>0</v>
      </c>
      <c r="AW8" s="13">
        <f ca="1">IF(AW$2="",0,INDEX(TBD_NK_BAO_CAO_KQKD!$F:$F,AW$2))</f>
        <v>0</v>
      </c>
      <c r="AX8" s="13">
        <f ca="1">IF(AX$2="",0,INDEX(TBD_NK_BAO_CAO_KQKD!$F:$F,AX$2))</f>
        <v>0</v>
      </c>
      <c r="AY8" s="13">
        <f ca="1">IF(AY$2="",0,INDEX(TBD_NK_BAO_CAO_KQKD!$F:$F,AY$2))</f>
        <v>0</v>
      </c>
      <c r="AZ8" s="13">
        <f ca="1">IF(AZ$2="",0,INDEX(TBD_NK_BAO_CAO_KQKD!$F:$F,AZ$2))</f>
        <v>0</v>
      </c>
      <c r="BA8" s="13">
        <f ca="1">IF(BA$2="",0,INDEX(TBD_NK_BAO_CAO_KQKD!$F:$F,BA$2))</f>
        <v>0</v>
      </c>
      <c r="BB8" s="13">
        <f ca="1">IF(BB$2="",0,INDEX(TBD_NK_BAO_CAO_KQKD!$F:$F,BB$2))</f>
        <v>0</v>
      </c>
      <c r="BC8" s="13">
        <f ca="1">IF(BC$2="",0,INDEX(TBD_NK_BAO_CAO_KQKD!$F:$F,BC$2))</f>
        <v>0</v>
      </c>
      <c r="BD8" s="13">
        <f ca="1">IF(BD$2="",0,INDEX(TBD_NK_BAO_CAO_KQKD!$F:$F,BD$2))</f>
        <v>0</v>
      </c>
      <c r="BE8" s="13">
        <f ca="1">IF(BE$2="",0,INDEX(TBD_NK_BAO_CAO_KQKD!$F:$F,BE$2))</f>
        <v>0</v>
      </c>
      <c r="BF8" s="13">
        <f ca="1">IF(BF$2="",0,INDEX(TBD_NK_BAO_CAO_KQKD!$F:$F,BF$2))</f>
        <v>0</v>
      </c>
      <c r="BG8" s="13">
        <f ca="1">IF(BG$2="",0,INDEX(TBD_NK_BAO_CAO_KQKD!$F:$F,BG$2))</f>
        <v>0</v>
      </c>
      <c r="BH8" s="13">
        <f ca="1">IF(BH$2="",0,INDEX(TBD_NK_BAO_CAO_KQKD!$F:$F,BH$2))</f>
        <v>0</v>
      </c>
      <c r="BI8" s="13">
        <f ca="1">IF(BI$2="",0,INDEX(TBD_NK_BAO_CAO_KQKD!$F:$F,BI$2))</f>
        <v>0</v>
      </c>
      <c r="BJ8" s="13">
        <f ca="1">IF(BJ$2="",0,INDEX(TBD_NK_BAO_CAO_KQKD!$F:$F,BJ$2))</f>
        <v>0</v>
      </c>
      <c r="BK8" s="13">
        <f ca="1">IF(BK$2="",0,INDEX(TBD_NK_BAO_CAO_KQKD!$F:$F,BK$2))</f>
        <v>0</v>
      </c>
      <c r="BL8" s="13">
        <f ca="1">IF(BL$2="",0,INDEX(TBD_NK_BAO_CAO_KQKD!$F:$F,BL$2))</f>
        <v>0</v>
      </c>
      <c r="BM8" s="13">
        <f ca="1">IF(BM$2="",0,INDEX(TBD_NK_BAO_CAO_KQKD!$F:$F,BM$2))</f>
        <v>0</v>
      </c>
      <c r="BN8" s="13">
        <f ca="1">IF(BN$2="",0,INDEX(TBD_NK_BAO_CAO_KQKD!$F:$F,BN$2))</f>
        <v>0</v>
      </c>
      <c r="BO8" s="13">
        <f ca="1">IF(BO$2="",0,INDEX(TBD_NK_BAO_CAO_KQKD!$F:$F,BO$2))</f>
        <v>0</v>
      </c>
      <c r="BP8" s="13">
        <f ca="1">IF(BP$2="",0,INDEX(TBD_NK_BAO_CAO_KQKD!$F:$F,BP$2))</f>
        <v>0</v>
      </c>
      <c r="BQ8" s="13">
        <f ca="1">IF(BQ$2="",0,INDEX(TBD_NK_BAO_CAO_KQKD!$F:$F,BQ$2))</f>
        <v>0</v>
      </c>
      <c r="BR8" s="13">
        <f ca="1">IF(BR$2="",0,INDEX(TBD_NK_BAO_CAO_KQKD!$F:$F,BR$2))</f>
        <v>0</v>
      </c>
      <c r="BS8" s="13">
        <f ca="1">IF(BS$2="",0,INDEX(TBD_NK_BAO_CAO_KQKD!$F:$F,BS$2))</f>
        <v>0</v>
      </c>
      <c r="BT8" s="13">
        <f ca="1">IF(BT$2="",0,INDEX(TBD_NK_BAO_CAO_KQKD!$F:$F,BT$2))</f>
        <v>0</v>
      </c>
      <c r="BU8" s="13">
        <f ca="1">IF(BU$2="",0,INDEX(TBD_NK_BAO_CAO_KQKD!$F:$F,BU$2))</f>
        <v>0</v>
      </c>
      <c r="BV8" s="13">
        <f ca="1">IF(BV$2="",0,INDEX(TBD_NK_BAO_CAO_KQKD!$F:$F,BV$2))</f>
        <v>0</v>
      </c>
      <c r="BW8" s="13">
        <f ca="1">IF(BW$2="",0,INDEX(TBD_NK_BAO_CAO_KQKD!$F:$F,BW$2))</f>
        <v>0</v>
      </c>
      <c r="BX8" s="13">
        <f ca="1">IF(BX$2="",0,INDEX(TBD_NK_BAO_CAO_KQKD!$F:$F,BX$2))</f>
        <v>0</v>
      </c>
      <c r="BY8" s="13">
        <f ca="1">IF(BY$2="",0,INDEX(TBD_NK_BAO_CAO_KQKD!$F:$F,BY$2))</f>
        <v>0</v>
      </c>
      <c r="BZ8" s="13">
        <f ca="1">IF(BZ$2="",0,INDEX(TBD_NK_BAO_CAO_KQKD!$F:$F,BZ$2))</f>
        <v>0</v>
      </c>
      <c r="CA8" s="13">
        <f ca="1">IF(CA$2="",0,INDEX(TBD_NK_BAO_CAO_KQKD!$F:$F,CA$2))</f>
        <v>0</v>
      </c>
      <c r="CB8" s="13">
        <f ca="1">IF(CB$2="",0,INDEX(TBD_NK_BAO_CAO_KQKD!$F:$F,CB$2))</f>
        <v>0</v>
      </c>
      <c r="CC8" s="13">
        <f ca="1">IF(CC$2="",0,INDEX(TBD_NK_BAO_CAO_KQKD!$F:$F,CC$2))</f>
        <v>0</v>
      </c>
      <c r="CD8" s="13">
        <f ca="1">IF(CD$2="",0,INDEX(TBD_NK_BAO_CAO_KQKD!$F:$F,CD$2))</f>
        <v>0</v>
      </c>
      <c r="CE8" s="13">
        <f ca="1">IF(CE$2="",0,INDEX(TBD_NK_BAO_CAO_KQKD!$F:$F,CE$2))</f>
        <v>0</v>
      </c>
      <c r="CF8" s="13">
        <f ca="1">IF(CF$2="",0,INDEX(TBD_NK_BAO_CAO_KQKD!$F:$F,CF$2))</f>
        <v>0</v>
      </c>
      <c r="CG8" s="13">
        <f ca="1">IF(CG$2="",0,INDEX(TBD_NK_BAO_CAO_KQKD!$F:$F,CG$2))</f>
        <v>0</v>
      </c>
      <c r="CH8" s="13">
        <f ca="1">IF(CH$2="",0,INDEX(TBD_NK_BAO_CAO_KQKD!$F:$F,CH$2))</f>
        <v>0</v>
      </c>
      <c r="CI8" s="13">
        <f ca="1">IF(CI$2="",0,INDEX(TBD_NK_BAO_CAO_KQKD!$F:$F,CI$2))</f>
        <v>0</v>
      </c>
      <c r="CJ8" s="13">
        <f ca="1">IF(CJ$2="",0,INDEX(TBD_NK_BAO_CAO_KQKD!$F:$F,CJ$2))</f>
        <v>0</v>
      </c>
      <c r="CK8" s="13">
        <f ca="1">IF(CK$2="",0,INDEX(TBD_NK_BAO_CAO_KQKD!$F:$F,CK$2))</f>
        <v>0</v>
      </c>
      <c r="CL8" s="13">
        <f ca="1">IF(CL$2="",0,INDEX(TBD_NK_BAO_CAO_KQKD!$F:$F,CL$2))</f>
        <v>0</v>
      </c>
      <c r="CM8" s="13">
        <f ca="1">IF(CM$2="",0,INDEX(TBD_NK_BAO_CAO_KQKD!$F:$F,CM$2))</f>
        <v>0</v>
      </c>
      <c r="CN8" s="13">
        <f ca="1">IF(CN$2="",0,INDEX(TBD_NK_BAO_CAO_KQKD!$F:$F,CN$2))</f>
        <v>0</v>
      </c>
      <c r="CO8" s="13">
        <f ca="1">IF(CO$2="",0,INDEX(TBD_NK_BAO_CAO_KQKD!$F:$F,CO$2))</f>
        <v>0</v>
      </c>
      <c r="CP8" s="13">
        <f ca="1">IF(CP$2="",0,INDEX(TBD_NK_BAO_CAO_KQKD!$F:$F,CP$2))</f>
        <v>0</v>
      </c>
      <c r="CQ8" s="13">
        <f ca="1">IF(CQ$2="",0,INDEX(TBD_NK_BAO_CAO_KQKD!$F:$F,CQ$2))</f>
        <v>0</v>
      </c>
      <c r="CR8" s="13">
        <f ca="1">IF(CR$2="",0,INDEX(TBD_NK_BAO_CAO_KQKD!$F:$F,CR$2))</f>
        <v>0</v>
      </c>
      <c r="CS8" s="13">
        <f ca="1">IF(CS$2="",0,INDEX(TBD_NK_BAO_CAO_KQKD!$F:$F,CS$2))</f>
        <v>0</v>
      </c>
      <c r="CT8" s="13">
        <f ca="1">IF(CT$2="",0,INDEX(TBD_NK_BAO_CAO_KQKD!$F:$F,CT$2))</f>
        <v>0</v>
      </c>
      <c r="CU8" s="13">
        <f ca="1">IF(CU$2="",0,INDEX(TBD_NK_BAO_CAO_KQKD!$F:$F,CU$2))</f>
        <v>0</v>
      </c>
      <c r="CV8" s="13">
        <f ca="1">IF(CV$2="",0,INDEX(TBD_NK_BAO_CAO_KQKD!$F:$F,CV$2))</f>
        <v>0</v>
      </c>
      <c r="CW8" s="13">
        <f ca="1">IF(CW$2="",0,INDEX(TBD_NK_BAO_CAO_KQKD!$F:$F,CW$2))</f>
        <v>0</v>
      </c>
      <c r="CX8" s="13">
        <f ca="1">IF(CX$2="",0,INDEX(TBD_NK_BAO_CAO_KQKD!$F:$F,CX$2))</f>
        <v>0</v>
      </c>
      <c r="CY8" s="13">
        <f ca="1">IF(CY$2="",0,INDEX(TBD_NK_BAO_CAO_KQKD!$F:$F,CY$2))</f>
        <v>0</v>
      </c>
      <c r="CZ8" s="13">
        <f ca="1">IF(CZ$2="",0,INDEX(TBD_NK_BAO_CAO_KQKD!$F:$F,CZ$2))</f>
        <v>0</v>
      </c>
      <c r="DA8" s="13">
        <f ca="1">IF(DA$2="",0,INDEX(TBD_NK_BAO_CAO_KQKD!$F:$F,DA$2))</f>
        <v>0</v>
      </c>
      <c r="DB8" s="13">
        <f ca="1">IF(DB$2="",0,INDEX(TBD_NK_BAO_CAO_KQKD!$F:$F,DB$2))</f>
        <v>0</v>
      </c>
      <c r="DC8" s="13">
        <f ca="1">IF(DC$2="",0,INDEX(TBD_NK_BAO_CAO_KQKD!$F:$F,DC$2))</f>
        <v>0</v>
      </c>
      <c r="DD8" s="13">
        <f ca="1">IF(DD$2="",0,INDEX(TBD_NK_BAO_CAO_KQKD!$F:$F,DD$2))</f>
        <v>0</v>
      </c>
      <c r="DE8" s="13">
        <f ca="1">IF(DE$2="",0,INDEX(TBD_NK_BAO_CAO_KQKD!$F:$F,DE$2))</f>
        <v>0</v>
      </c>
      <c r="DF8" s="13">
        <f ca="1">IF(DF$2="",0,INDEX(TBD_NK_BAO_CAO_KQKD!$F:$F,DF$2))</f>
        <v>0</v>
      </c>
      <c r="DG8" s="13">
        <f ca="1">IF(DG$2="",0,INDEX(TBD_NK_BAO_CAO_KQKD!$F:$F,DG$2))</f>
        <v>0</v>
      </c>
      <c r="DH8" s="13">
        <f ca="1">IF(DH$2="",0,INDEX(TBD_NK_BAO_CAO_KQKD!$F:$F,DH$2))</f>
        <v>0</v>
      </c>
      <c r="DI8" s="13">
        <f ca="1">IF(DI$2="",0,INDEX(TBD_NK_BAO_CAO_KQKD!$F:$F,DI$2))</f>
        <v>0</v>
      </c>
      <c r="DJ8" s="13">
        <f ca="1">IF(DJ$2="",0,INDEX(TBD_NK_BAO_CAO_KQKD!$F:$F,DJ$2))</f>
        <v>0</v>
      </c>
      <c r="DK8" s="13">
        <f ca="1">IF(DK$2="",0,INDEX(TBD_NK_BAO_CAO_KQKD!$F:$F,DK$2))</f>
        <v>0</v>
      </c>
      <c r="DL8" s="13">
        <f ca="1">IF(DL$2="",0,INDEX(TBD_NK_BAO_CAO_KQKD!$F:$F,DL$2))</f>
        <v>0</v>
      </c>
      <c r="DM8" s="13">
        <f ca="1">IF(DM$2="",0,INDEX(TBD_NK_BAO_CAO_KQKD!$F:$F,DM$2))</f>
        <v>0</v>
      </c>
      <c r="DN8" s="13">
        <f ca="1">IF(DN$2="",0,INDEX(TBD_NK_BAO_CAO_KQKD!$F:$F,DN$2))</f>
        <v>0</v>
      </c>
      <c r="DO8" s="13">
        <f ca="1">IF(DO$2="",0,INDEX(TBD_NK_BAO_CAO_KQKD!$F:$F,DO$2))</f>
        <v>0</v>
      </c>
      <c r="DP8" s="13">
        <f ca="1">IF(DP$2="",0,INDEX(TBD_NK_BAO_CAO_KQKD!$F:$F,DP$2))</f>
        <v>0</v>
      </c>
      <c r="DQ8" s="13">
        <f ca="1">IF(DQ$2="",0,INDEX(TBD_NK_BAO_CAO_KQKD!$F:$F,DQ$2))</f>
        <v>0</v>
      </c>
      <c r="DR8" s="13">
        <f ca="1">IF(DR$2="",0,INDEX(TBD_NK_BAO_CAO_KQKD!$F:$F,DR$2))</f>
        <v>0</v>
      </c>
      <c r="DS8" s="13">
        <f ca="1">IF(DS$2="",0,INDEX(TBD_NK_BAO_CAO_KQKD!$F:$F,DS$2))</f>
        <v>0</v>
      </c>
      <c r="DT8" s="13">
        <f ca="1">IF(DT$2="",0,INDEX(TBD_NK_BAO_CAO_KQKD!$F:$F,DT$2))</f>
        <v>0</v>
      </c>
      <c r="DU8" s="13">
        <f ca="1">IF(DU$2="",0,INDEX(TBD_NK_BAO_CAO_KQKD!$F:$F,DU$2))</f>
        <v>0</v>
      </c>
      <c r="DV8" s="13">
        <f ca="1">IF(DV$2="",0,INDEX(TBD_NK_BAO_CAO_KQKD!$F:$F,DV$2))</f>
        <v>0</v>
      </c>
      <c r="DW8" s="13">
        <f ca="1">IF(DW$2="",0,INDEX(TBD_NK_BAO_CAO_KQKD!$F:$F,DW$2))</f>
        <v>0</v>
      </c>
      <c r="DX8" s="13">
        <f ca="1">IF(DX$2="",0,INDEX(TBD_NK_BAO_CAO_KQKD!$F:$F,DX$2))</f>
        <v>0</v>
      </c>
      <c r="DY8" s="13">
        <f ca="1">IF(DY$2="",0,INDEX(TBD_NK_BAO_CAO_KQKD!$F:$F,DY$2))</f>
        <v>0</v>
      </c>
      <c r="DZ8" s="13">
        <f ca="1">IF(DZ$2="",0,INDEX(TBD_NK_BAO_CAO_KQKD!$F:$F,DZ$2))</f>
        <v>0</v>
      </c>
      <c r="EA8" s="13">
        <f ca="1">IF(EA$2="",0,INDEX(TBD_NK_BAO_CAO_KQKD!$F:$F,EA$2))</f>
        <v>0</v>
      </c>
      <c r="EB8" s="13">
        <f ca="1">IF(EB$2="",0,INDEX(TBD_NK_BAO_CAO_KQKD!$F:$F,EB$2))</f>
        <v>0</v>
      </c>
      <c r="EC8" s="13">
        <f ca="1">IF(EC$2="",0,INDEX(TBD_NK_BAO_CAO_KQKD!$F:$F,EC$2))</f>
        <v>0</v>
      </c>
      <c r="ED8" s="13">
        <f ca="1">IF(ED$2="",0,INDEX(TBD_NK_BAO_CAO_KQKD!$F:$F,ED$2))</f>
        <v>0</v>
      </c>
      <c r="EE8" s="13">
        <f ca="1">IF(EE$2="",0,INDEX(TBD_NK_BAO_CAO_KQKD!$F:$F,EE$2))</f>
        <v>0</v>
      </c>
      <c r="EF8" s="13">
        <f ca="1">IF(EF$2="",0,INDEX(TBD_NK_BAO_CAO_KQKD!$F:$F,EF$2))</f>
        <v>0</v>
      </c>
      <c r="EG8" s="13">
        <f ca="1">IF(EG$2="",0,INDEX(TBD_NK_BAO_CAO_KQKD!$F:$F,EG$2))</f>
        <v>0</v>
      </c>
      <c r="EH8" s="13">
        <f ca="1">IF(EH$2="",0,INDEX(TBD_NK_BAO_CAO_KQKD!$F:$F,EH$2))</f>
        <v>0</v>
      </c>
      <c r="EI8" s="13">
        <f ca="1">IF(EI$2="",0,INDEX(TBD_NK_BAO_CAO_KQKD!$F:$F,EI$2))</f>
        <v>0</v>
      </c>
      <c r="EJ8" s="13">
        <f ca="1">IF(EJ$2="",0,INDEX(TBD_NK_BAO_CAO_KQKD!$F:$F,EJ$2))</f>
        <v>0</v>
      </c>
      <c r="EK8" s="13">
        <f ca="1">IF(EK$2="",0,INDEX(TBD_NK_BAO_CAO_KQKD!$F:$F,EK$2))</f>
        <v>0</v>
      </c>
      <c r="EL8" s="13">
        <f ca="1">IF(EL$2="",0,INDEX(TBD_NK_BAO_CAO_KQKD!$F:$F,EL$2))</f>
        <v>0</v>
      </c>
      <c r="EM8" s="13">
        <f ca="1">IF(EM$2="",0,INDEX(TBD_NK_BAO_CAO_KQKD!$F:$F,EM$2))</f>
        <v>0</v>
      </c>
      <c r="EN8" s="13">
        <f ca="1">IF(EN$2="",0,INDEX(TBD_NK_BAO_CAO_KQKD!$F:$F,EN$2))</f>
        <v>0</v>
      </c>
      <c r="EO8" s="13">
        <f ca="1">IF(EO$2="",0,INDEX(TBD_NK_BAO_CAO_KQKD!$F:$F,EO$2))</f>
        <v>0</v>
      </c>
      <c r="EP8" s="13">
        <f ca="1">IF(EP$2="",0,INDEX(TBD_NK_BAO_CAO_KQKD!$F:$F,EP$2))</f>
        <v>0</v>
      </c>
      <c r="EQ8" s="13">
        <f ca="1">IF(EQ$2="",0,INDEX(TBD_NK_BAO_CAO_KQKD!$F:$F,EQ$2))</f>
        <v>0</v>
      </c>
      <c r="ER8" s="13">
        <f ca="1">IF(ER$2="",0,INDEX(TBD_NK_BAO_CAO_KQKD!$F:$F,ER$2))</f>
        <v>12716326305.852537</v>
      </c>
      <c r="ES8" s="13">
        <f ca="1">IF(ES$2="",0,INDEX(TBD_NK_BAO_CAO_KQKD!$F:$F,ES$2))</f>
        <v>12735544904.489334</v>
      </c>
      <c r="ET8" s="13">
        <f ca="1">IF(ET$2="",0,INDEX(TBD_NK_BAO_CAO_KQKD!$F:$F,ET$2))</f>
        <v>13016399441.153158</v>
      </c>
      <c r="EU8" s="13">
        <f ca="1">IF(EU$2="",0,INDEX(TBD_NK_BAO_CAO_KQKD!$F:$F,EU$2))</f>
        <v>12936797518.679859</v>
      </c>
      <c r="EV8" s="13">
        <f ca="1">IF(EV$2="",0,INDEX(TBD_NK_BAO_CAO_KQKD!$F:$F,EV$2))</f>
        <v>13027226530.229818</v>
      </c>
      <c r="EW8" s="13">
        <f ca="1">IF(EW$2="",0,INDEX(TBD_NK_BAO_CAO_KQKD!$F:$F,EW$2))</f>
        <v>0</v>
      </c>
      <c r="EX8" s="13">
        <f ca="1">IF(EX$2="",0,INDEX(TBD_NK_BAO_CAO_KQKD!$F:$F,EX$2))</f>
        <v>12706928371.565315</v>
      </c>
      <c r="EY8" s="13">
        <f ca="1">IF(EY$2="",0,INDEX(TBD_NK_BAO_CAO_KQKD!$F:$F,EY$2))</f>
        <v>12703154612.913029</v>
      </c>
      <c r="EZ8" s="13">
        <f ca="1">IF(EZ$2="",0,INDEX(TBD_NK_BAO_CAO_KQKD!$F:$F,EZ$2))</f>
        <v>12628031355.354631</v>
      </c>
      <c r="FA8" s="13">
        <f ca="1">IF(FA$2="",0,INDEX(TBD_NK_BAO_CAO_KQKD!$F:$F,FA$2))</f>
        <v>12804411305.476231</v>
      </c>
      <c r="FB8" s="13">
        <f ca="1">IF(FB$2="",0,INDEX(TBD_NK_BAO_CAO_KQKD!$F:$F,FB$2))</f>
        <v>12629112320.989828</v>
      </c>
      <c r="FC8" s="13">
        <f ca="1">IF(FC$2="",0,INDEX(TBD_NK_BAO_CAO_KQKD!$F:$F,FC$2))</f>
        <v>12388218010.50135</v>
      </c>
      <c r="FD8" s="13">
        <f ca="1">IF(FD$2="",0,INDEX(TBD_NK_BAO_CAO_KQKD!$F:$F,FD$2))</f>
        <v>0</v>
      </c>
      <c r="FE8" s="13">
        <f ca="1">IF(FE$2="",0,INDEX(TBD_NK_BAO_CAO_KQKD!$F:$F,FE$2))</f>
        <v>12629112320.989828</v>
      </c>
      <c r="FF8" s="13">
        <f ca="1">IF(FF$2="",0,INDEX(TBD_NK_BAO_CAO_KQKD!$F:$F,FF$2))</f>
        <v>12645858988.474316</v>
      </c>
      <c r="FG8" s="13">
        <f ca="1">IF(FG$2="",0,INDEX(TBD_NK_BAO_CAO_KQKD!$F:$F,FG$2))</f>
        <v>13018429002.442318</v>
      </c>
      <c r="FH8" s="13">
        <f ca="1">IF(FH$2="",0,INDEX(TBD_NK_BAO_CAO_KQKD!$F:$F,FH$2))</f>
        <v>12979370957.333515</v>
      </c>
      <c r="FI8" s="13">
        <f ca="1">IF(FI$2="",0,INDEX(TBD_NK_BAO_CAO_KQKD!$F:$F,FI$2))</f>
        <v>12974187815.803921</v>
      </c>
      <c r="FJ8" s="13">
        <f ca="1">IF(FJ$2="",0,INDEX(TBD_NK_BAO_CAO_KQKD!$F:$F,FJ$2))</f>
        <v>13131061849.176716</v>
      </c>
      <c r="FK8" s="13">
        <f ca="1">IF(FK$2="",0,INDEX(TBD_NK_BAO_CAO_KQKD!$F:$F,FK$2))</f>
        <v>0</v>
      </c>
      <c r="FL8" s="13">
        <f ca="1">IF(FL$2="",0,INDEX(TBD_NK_BAO_CAO_KQKD!$F:$F,FL$2))</f>
        <v>13179183521.498089</v>
      </c>
      <c r="FM8" s="13">
        <f ca="1">IF(FM$2="",0,INDEX(TBD_NK_BAO_CAO_KQKD!$F:$F,FM$2))</f>
        <v>13525571690.933537</v>
      </c>
      <c r="FN8" s="13">
        <f ca="1">IF(FN$2="",0,INDEX(TBD_NK_BAO_CAO_KQKD!$F:$F,FN$2))</f>
        <v>12958414462.373533</v>
      </c>
      <c r="FO8" s="13">
        <f ca="1">IF(FO$2="",0,INDEX(TBD_NK_BAO_CAO_KQKD!$F:$F,FO$2))</f>
        <v>13152975411.032982</v>
      </c>
      <c r="FP8" s="13">
        <f ca="1">IF(FP$2="",0,INDEX(TBD_NK_BAO_CAO_KQKD!$F:$F,FP$2))</f>
        <v>13191775965.93058</v>
      </c>
      <c r="FQ8" s="13">
        <f ca="1">IF(FQ$2="",0,INDEX(TBD_NK_BAO_CAO_KQKD!$F:$F,FQ$2))</f>
        <v>13080915088.189783</v>
      </c>
      <c r="FR8" s="13">
        <f ca="1">IF(FR$2="",0,INDEX(TBD_NK_BAO_CAO_KQKD!$F:$F,FR$2))</f>
        <v>0</v>
      </c>
      <c r="FS8" s="13">
        <f ca="1">IF(FS$2="",0,INDEX(TBD_NK_BAO_CAO_KQKD!$F:$F,FS$2))</f>
        <v>13569380884.556791</v>
      </c>
      <c r="FT8" s="13">
        <f ca="1">IF(FT$2="",0,INDEX(TBD_NK_BAO_CAO_KQKD!$F:$F,FT$2))</f>
        <v>13529512025.862389</v>
      </c>
      <c r="FU8" s="13">
        <f ca="1">IF(FU$2="",0,INDEX(TBD_NK_BAO_CAO_KQKD!$F:$F,FU$2))</f>
        <v>12777105180.790939</v>
      </c>
      <c r="FV8" s="13">
        <f ca="1">IF(FV$2="",0,INDEX(TBD_NK_BAO_CAO_KQKD!$F:$F,FV$2))</f>
        <v>12968553572.478901</v>
      </c>
      <c r="FW8" s="13">
        <f ca="1">IF(FW$2="",0,INDEX(TBD_NK_BAO_CAO_KQKD!$F:$F,FW$2))</f>
        <v>12988654162.99295</v>
      </c>
      <c r="FX8" s="13">
        <f ca="1">IF(FX$2="",0,INDEX(TBD_NK_BAO_CAO_KQKD!$F:$F,FX$2))</f>
        <v>14973859260.576868</v>
      </c>
      <c r="FY8" s="13">
        <f ca="1">IF(FY$2="",0,INDEX(TBD_NK_BAO_CAO_KQKD!$F:$F,FY$2))</f>
        <v>0</v>
      </c>
      <c r="FZ8" s="13">
        <f ca="1">IF(FZ$2="",0,INDEX(TBD_NK_BAO_CAO_KQKD!$F:$F,FZ$2))</f>
        <v>15803881724.418921</v>
      </c>
      <c r="GA8" s="13">
        <f ca="1">IF(GA$2="",0,INDEX(TBD_NK_BAO_CAO_KQKD!$F:$F,GA$2))</f>
        <v>15803881724.418921</v>
      </c>
      <c r="GB8" s="13">
        <f ca="1">IF(GB$2="",0,INDEX(TBD_NK_BAO_CAO_KQKD!$F:$F,GB$2))</f>
        <v>16647568597.089331</v>
      </c>
      <c r="GC8" s="13">
        <f ca="1">IF(GC$2="",0,INDEX(TBD_NK_BAO_CAO_KQKD!$F:$F,GC$2))</f>
        <v>16418230158.158133</v>
      </c>
      <c r="GD8" s="13">
        <f ca="1">IF(GD$2="",0,INDEX(TBD_NK_BAO_CAO_KQKD!$F:$F,GD$2))</f>
        <v>16925386392.038132</v>
      </c>
      <c r="GE8" s="13">
        <f ca="1">IF(GE$2="",0,INDEX(TBD_NK_BAO_CAO_KQKD!$F:$F,GE$2))</f>
        <v>16996953311.502457</v>
      </c>
      <c r="GF8" s="13">
        <f ca="1">IF(GF$2="",0,INDEX(TBD_NK_BAO_CAO_KQKD!$F:$F,GF$2))</f>
        <v>0</v>
      </c>
      <c r="GG8" s="13">
        <f ca="1">IF(GG$2="",0,INDEX(TBD_NK_BAO_CAO_KQKD!$F:$F,GG$2))</f>
        <v>16488267114.253685</v>
      </c>
      <c r="GH8" s="13">
        <f ca="1">IF(GH$2="",0,INDEX(TBD_NK_BAO_CAO_KQKD!$F:$F,GH$2))</f>
        <v>16507686564.718327</v>
      </c>
      <c r="GI8" s="13">
        <f ca="1">IF(GI$2="",0,INDEX(TBD_NK_BAO_CAO_KQKD!$F:$F,GI$2))</f>
        <v>16456096998.067444</v>
      </c>
      <c r="GJ8" s="13">
        <f ca="1">IF(GJ$2="",0,INDEX(TBD_NK_BAO_CAO_KQKD!$F:$F,GJ$2))</f>
        <v>16152775582.418644</v>
      </c>
      <c r="GK8" s="13">
        <f ca="1">IF(GK$2="",0,INDEX(TBD_NK_BAO_CAO_KQKD!$F:$F,GK$2))</f>
        <v>16247702898.333364</v>
      </c>
      <c r="GL8" s="13">
        <f ca="1">IF(GL$2="",0,INDEX(TBD_NK_BAO_CAO_KQKD!$F:$F,GL$2))</f>
        <v>16300469010.582916</v>
      </c>
      <c r="GM8" s="13">
        <f ca="1">IF(GM$2="",0,INDEX(TBD_NK_BAO_CAO_KQKD!$F:$F,GM$2))</f>
        <v>0</v>
      </c>
      <c r="GN8" s="13">
        <f ca="1">IF(GN$2="",0,INDEX(TBD_NK_BAO_CAO_KQKD!$F:$F,GN$2))</f>
        <v>14912813091.212107</v>
      </c>
      <c r="GO8" s="13">
        <f ca="1">IF(GO$2="",0,INDEX(TBD_NK_BAO_CAO_KQKD!$F:$F,GO$2))</f>
        <v>15890530301.18293</v>
      </c>
      <c r="GP8" s="13">
        <f ca="1">IF(GP$2="",0,INDEX(TBD_NK_BAO_CAO_KQKD!$F:$F,GP$2))</f>
        <v>16003450171.64101</v>
      </c>
      <c r="GQ8" s="13">
        <f ca="1">IF(GQ$2="",0,INDEX(TBD_NK_BAO_CAO_KQKD!$F:$F,GQ$2))</f>
        <v>16995931741.389778</v>
      </c>
      <c r="GR8" s="13">
        <f ca="1">IF(GR$2="",0,INDEX(TBD_NK_BAO_CAO_KQKD!$F:$F,GR$2))</f>
        <v>17165333596.1397</v>
      </c>
      <c r="GS8" s="13">
        <f ca="1">IF(GS$2="",0,INDEX(TBD_NK_BAO_CAO_KQKD!$F:$F,GS$2))</f>
        <v>17220959911.971058</v>
      </c>
      <c r="GT8" s="13">
        <f ca="1">IF(GT$2="",0,INDEX(TBD_NK_BAO_CAO_KQKD!$F:$F,GT$2))</f>
        <v>0</v>
      </c>
      <c r="GU8" s="13">
        <f ca="1">IF(GU$2="",0,INDEX(TBD_NK_BAO_CAO_KQKD!$F:$F,GU$2))</f>
        <v>17377896484.138458</v>
      </c>
      <c r="GV8" s="13">
        <f ca="1">IF(GV$2="",0,INDEX(TBD_NK_BAO_CAO_KQKD!$F:$F,GV$2))</f>
        <v>17552441463.782005</v>
      </c>
      <c r="GW8" s="13">
        <f ca="1">IF(GW$2="",0,INDEX(TBD_NK_BAO_CAO_KQKD!$F:$F,GW$2))</f>
        <v>17479405286.078491</v>
      </c>
      <c r="GX8" s="13">
        <f ca="1">IF(GX$2="",0,INDEX(TBD_NK_BAO_CAO_KQKD!$F:$F,GX$2))</f>
        <v>17670068110.894569</v>
      </c>
      <c r="GY8" s="13">
        <f ca="1">IF(GY$2="",0,INDEX(TBD_NK_BAO_CAO_KQKD!$F:$F,GY$2))</f>
        <v>17687221419.493446</v>
      </c>
      <c r="GZ8" s="13">
        <f ca="1">IF(GZ$2="",0,INDEX(TBD_NK_BAO_CAO_KQKD!$F:$F,GZ$2))</f>
        <v>17381413385.15089</v>
      </c>
      <c r="HA8" s="13">
        <f ca="1">IF(HA$2="",0,INDEX(TBD_NK_BAO_CAO_KQKD!$F:$F,HA$2))</f>
        <v>0</v>
      </c>
      <c r="HB8" s="13">
        <f ca="1">IF(HB$2="",0,INDEX(TBD_NK_BAO_CAO_KQKD!$F:$F,HB$2))</f>
        <v>17359370611.892651</v>
      </c>
      <c r="HC8" s="13">
        <f ca="1">IF(HC$2="",0,INDEX(TBD_NK_BAO_CAO_KQKD!$F:$F,HC$2))</f>
        <v>17590122758.357738</v>
      </c>
      <c r="HD8" s="13">
        <f ca="1">IF(HD$2="",0,INDEX(TBD_NK_BAO_CAO_KQKD!$F:$F,HD$2))</f>
        <v>17069251750.972137</v>
      </c>
      <c r="HE8" s="13">
        <f ca="1">IF(HE$2="",0,INDEX(TBD_NK_BAO_CAO_KQKD!$F:$F,HE$2))</f>
        <v>17500525798.285706</v>
      </c>
      <c r="HF8" s="13">
        <f ca="1">IF(HF$2="",0,INDEX(TBD_NK_BAO_CAO_KQKD!$F:$F,HF$2))</f>
        <v>18051227154.690868</v>
      </c>
      <c r="HG8" s="13">
        <f ca="1">IF(HG$2="",0,INDEX(TBD_NK_BAO_CAO_KQKD!$F:$F,HG$2))</f>
        <v>0</v>
      </c>
      <c r="HH8" s="13">
        <f ca="1">IF(HH$2="",0,INDEX(TBD_NK_BAO_CAO_KQKD!$F:$F,HH$2))</f>
        <v>0</v>
      </c>
      <c r="HI8" s="13">
        <f ca="1">IF(HI$2="",0,INDEX(TBD_NK_BAO_CAO_KQKD!$F:$F,HI$2))</f>
        <v>17966387366.866711</v>
      </c>
      <c r="HJ8" s="13">
        <f ca="1">IF(HJ$2="",0,INDEX(TBD_NK_BAO_CAO_KQKD!$F:$F,HJ$2))</f>
        <v>17752138522.52319</v>
      </c>
      <c r="HK8" s="13">
        <f ca="1">IF(HK$2="",0,INDEX(TBD_NK_BAO_CAO_KQKD!$F:$F,HK$2))</f>
        <v>19874545318.499832</v>
      </c>
      <c r="HL8" s="13">
        <f ca="1">IF(HL$2="",0,INDEX(TBD_NK_BAO_CAO_KQKD!$F:$F,HL$2))</f>
        <v>19788105233.332626</v>
      </c>
      <c r="HM8" s="13">
        <f ca="1">IF(HM$2="",0,INDEX(TBD_NK_BAO_CAO_KQKD!$F:$F,HM$2))</f>
        <v>19916026969.397114</v>
      </c>
      <c r="HN8" s="13">
        <f ca="1">IF(HN$2="",0,INDEX(TBD_NK_BAO_CAO_KQKD!$F:$F,HN$2))</f>
        <v>20092747521.78223</v>
      </c>
      <c r="HO8" s="13">
        <f ca="1">IF(HO$2="",0,INDEX(TBD_NK_BAO_CAO_KQKD!$F:$F,HO$2))</f>
        <v>0</v>
      </c>
      <c r="HP8" s="13">
        <f ca="1">IF(HP$2="",0,INDEX(TBD_NK_BAO_CAO_KQKD!$F:$F,HP$2))</f>
        <v>18577363182.193817</v>
      </c>
      <c r="HQ8" s="13">
        <f ca="1">IF(HQ$2="",0,INDEX(TBD_NK_BAO_CAO_KQKD!$F:$F,HQ$2))</f>
        <v>18527467514.173813</v>
      </c>
      <c r="HR8" s="13">
        <f ca="1">IF(HR$2="",0,INDEX(TBD_NK_BAO_CAO_KQKD!$F:$F,HR$2))</f>
        <v>18555991151.355419</v>
      </c>
      <c r="HS8" s="13">
        <f ca="1">IF(HS$2="",0,INDEX(TBD_NK_BAO_CAO_KQKD!$F:$F,HS$2))</f>
        <v>18804391497.739731</v>
      </c>
      <c r="HT8" s="13">
        <f ca="1">IF(HT$2="",0,INDEX(TBD_NK_BAO_CAO_KQKD!$F:$F,HT$2))</f>
        <v>18918487004.911736</v>
      </c>
      <c r="HU8" s="13">
        <f ca="1">IF(HU$2="",0,INDEX(TBD_NK_BAO_CAO_KQKD!$F:$F,HU$2))</f>
        <v>18977445833.119259</v>
      </c>
      <c r="HV8" s="13">
        <f ca="1">IF(HV$2="",0,INDEX(TBD_NK_BAO_CAO_KQKD!$F:$F,HV$2))</f>
        <v>0</v>
      </c>
      <c r="HW8" s="13">
        <f ca="1">IF(HW$2="",0,INDEX(TBD_NK_BAO_CAO_KQKD!$F:$F,HW$2))</f>
        <v>19138749795.912537</v>
      </c>
      <c r="HX8" s="13">
        <f ca="1">IF(HX$2="",0,INDEX(TBD_NK_BAO_CAO_KQKD!$F:$F,HX$2))</f>
        <v>19165925079.562424</v>
      </c>
      <c r="HY8" s="13">
        <f ca="1">IF(HY$2="",0,INDEX(TBD_NK_BAO_CAO_KQKD!$F:$F,HY$2))</f>
        <v>19286045237.685463</v>
      </c>
      <c r="HZ8" s="13">
        <f ca="1">IF(HZ$2="",0,INDEX(TBD_NK_BAO_CAO_KQKD!$F:$F,HZ$2))</f>
        <v>19285551442.485466</v>
      </c>
      <c r="IA8" s="13">
        <f ca="1">IF(IA$2="",0,INDEX(TBD_NK_BAO_CAO_KQKD!$F:$F,IA$2))</f>
        <v>19358119047.879707</v>
      </c>
      <c r="IB8" s="13">
        <f ca="1">IF(IB$2="",0,INDEX(TBD_NK_BAO_CAO_KQKD!$F:$F,IB$2))</f>
        <v>19406009018.17474</v>
      </c>
      <c r="IC8" s="13">
        <f ca="1">IF(IC$2="",0,INDEX(TBD_NK_BAO_CAO_KQKD!$F:$F,IC$2))</f>
        <v>0</v>
      </c>
      <c r="ID8" s="13">
        <f ca="1">IF(ID$2="",0,INDEX(TBD_NK_BAO_CAO_KQKD!$F:$F,ID$2))</f>
        <v>19251383391.215866</v>
      </c>
      <c r="IE8" s="13">
        <f ca="1">IF(IE$2="",0,INDEX(TBD_NK_BAO_CAO_KQKD!$F:$F,IE$2))</f>
        <v>19293560141.206341</v>
      </c>
      <c r="IF8" s="13">
        <f ca="1">IF(IF$2="",0,INDEX(TBD_NK_BAO_CAO_KQKD!$F:$F,IF$2))</f>
        <v>19427605644.715061</v>
      </c>
      <c r="IG8" s="13">
        <f ca="1">IF(IG$2="",0,INDEX(TBD_NK_BAO_CAO_KQKD!$F:$F,IG$2))</f>
        <v>19613886303.87299</v>
      </c>
      <c r="IH8" s="13">
        <f ca="1">IF(IH$2="",0,INDEX(TBD_NK_BAO_CAO_KQKD!$F:$F,IH$2))</f>
        <v>21157163548.942192</v>
      </c>
      <c r="II8" s="13">
        <f ca="1">IF(II$2="",0,INDEX(TBD_NK_BAO_CAO_KQKD!$F:$F,II$2))</f>
        <v>22243102672.642193</v>
      </c>
      <c r="IJ8" s="13">
        <f ca="1">IF(IJ$2="",0,INDEX(TBD_NK_BAO_CAO_KQKD!$F:$F,IJ$2))</f>
        <v>20046619677.648857</v>
      </c>
      <c r="IK8" s="13">
        <f ca="1">IF(IK$2="",0,INDEX(TBD_NK_BAO_CAO_KQKD!$F:$F,IK$2))</f>
        <v>0</v>
      </c>
      <c r="IL8" s="13">
        <f ca="1">IF(IL$2="",0,INDEX(TBD_NK_BAO_CAO_KQKD!$F:$F,IL$2))</f>
        <v>0</v>
      </c>
      <c r="IM8" s="13">
        <f ca="1">IF(IM$2="",0,INDEX(TBD_NK_BAO_CAO_KQKD!$F:$F,IM$2))</f>
        <v>21661630670.808853</v>
      </c>
      <c r="IN8" s="13">
        <f ca="1">IF(IN$2="",0,INDEX(TBD_NK_BAO_CAO_KQKD!$F:$F,IN$2))</f>
        <v>22349481766.248856</v>
      </c>
      <c r="IO8" s="13">
        <f ca="1">IF(IO$2="",0,INDEX(TBD_NK_BAO_CAO_KQKD!$F:$F,IO$2))</f>
        <v>22827357455.148861</v>
      </c>
      <c r="IP8" s="13">
        <f ca="1">IF(IP$2="",0,INDEX(TBD_NK_BAO_CAO_KQKD!$F:$F,IP$2))</f>
        <v>0</v>
      </c>
      <c r="IQ8" s="13">
        <f ca="1">IF(IQ$2="",0,INDEX(TBD_NK_BAO_CAO_KQKD!$F:$F,IQ$2))</f>
        <v>0</v>
      </c>
      <c r="IR8" s="13">
        <f ca="1">IF(IR$2="",0,INDEX(TBD_NK_BAO_CAO_KQKD!$F:$F,IR$2))</f>
        <v>22328596060.548859</v>
      </c>
      <c r="IS8" s="13">
        <f ca="1">IF(IS$2="",0,INDEX(TBD_NK_BAO_CAO_KQKD!$F:$F,IS$2))</f>
        <v>22300993434.405502</v>
      </c>
      <c r="IT8" s="13">
        <f ca="1">IF(IT$2="",0,INDEX(TBD_NK_BAO_CAO_KQKD!$F:$F,IT$2))</f>
        <v>22300993434.405502</v>
      </c>
      <c r="IU8" s="13">
        <f ca="1">IF(IU$2="",0,INDEX(TBD_NK_BAO_CAO_KQKD!$F:$F,IU$2))</f>
        <v>0</v>
      </c>
      <c r="IV8" s="13">
        <f ca="1">IF(IV$2="",0,INDEX(TBD_NK_BAO_CAO_KQKD!$F:$F,IV$2))</f>
        <v>22181166810.610458</v>
      </c>
      <c r="IW8" s="13">
        <f ca="1">IF(IW$2="",0,INDEX(TBD_NK_BAO_CAO_KQKD!$F:$F,IW$2))</f>
        <v>22228704530.396065</v>
      </c>
      <c r="IX8" s="13">
        <f ca="1">IF(IX$2="",0,INDEX(TBD_NK_BAO_CAO_KQKD!$F:$F,IX$2))</f>
        <v>0</v>
      </c>
      <c r="IY8" s="13">
        <f ca="1">IF(IY$2="",0,INDEX(TBD_NK_BAO_CAO_KQKD!$F:$F,IY$2))</f>
        <v>19280915736.509865</v>
      </c>
      <c r="IZ8" s="13">
        <f ca="1">IF(IZ$2="",0,INDEX(TBD_NK_BAO_CAO_KQKD!$F:$F,IZ$2))</f>
        <v>19340723539.106987</v>
      </c>
      <c r="JA8" s="13">
        <f ca="1">IF(JA$2="",0,INDEX(TBD_NK_BAO_CAO_KQKD!$F:$F,JA$2))</f>
        <v>19400749350.722504</v>
      </c>
      <c r="JB8" s="13">
        <f ca="1">IF(JB$2="",0,INDEX(TBD_NK_BAO_CAO_KQKD!$F:$F,JB$2))</f>
        <v>19818868411.523144</v>
      </c>
      <c r="JC8" s="13">
        <f ca="1">IF(JC$2="",0,INDEX(TBD_NK_BAO_CAO_KQKD!$F:$F,JC$2))</f>
        <v>19866440805.278023</v>
      </c>
      <c r="JD8" s="13">
        <f ca="1">IF(JD$2="",0,INDEX(TBD_NK_BAO_CAO_KQKD!$F:$F,JD$2))</f>
        <v>19989012137.734661</v>
      </c>
      <c r="JE8" s="13">
        <f ca="1">IF(JE$2="",0,INDEX(TBD_NK_BAO_CAO_KQKD!$F:$F,JE$2))</f>
        <v>0</v>
      </c>
      <c r="JF8" s="13">
        <f ca="1">IF(JF$2="",0,INDEX(TBD_NK_BAO_CAO_KQKD!$F:$F,JF$2))</f>
        <v>19989012137.734661</v>
      </c>
      <c r="JG8" s="13">
        <f ca="1">IF(JG$2="",0,INDEX(TBD_NK_BAO_CAO_KQKD!$F:$F,JG$2))</f>
        <v>19847380630.77692</v>
      </c>
      <c r="JH8" s="13">
        <f ca="1">IF(JH$2="",0,INDEX(TBD_NK_BAO_CAO_KQKD!$F:$F,JH$2))</f>
        <v>20021254475.867958</v>
      </c>
      <c r="JI8" s="13">
        <f ca="1">IF(JI$2="",0,INDEX(TBD_NK_BAO_CAO_KQKD!$F:$F,JI$2))</f>
        <v>20007014486.649082</v>
      </c>
      <c r="JJ8" s="13">
        <f ca="1">IF(JJ$2="",0,INDEX(TBD_NK_BAO_CAO_KQKD!$F:$F,JJ$2))</f>
        <v>20108196498.515957</v>
      </c>
      <c r="JK8" s="13">
        <f ca="1">IF(JK$2="",0,INDEX(TBD_NK_BAO_CAO_KQKD!$F:$F,JK$2))</f>
        <v>20213766140.261234</v>
      </c>
      <c r="JL8" s="13">
        <f ca="1">IF(JL$2="",0,INDEX(TBD_NK_BAO_CAO_KQKD!$F:$F,JL$2))</f>
        <v>0</v>
      </c>
      <c r="JM8" s="13">
        <f ca="1">IF(JM$2="",0,INDEX(TBD_NK_BAO_CAO_KQKD!$F:$F,JM$2))</f>
        <v>20208822917.19212</v>
      </c>
      <c r="JN8" s="13">
        <f ca="1">IF(JN$2="",0,INDEX(TBD_NK_BAO_CAO_KQKD!$F:$F,JN$2))</f>
        <v>20204711845.624275</v>
      </c>
      <c r="JO8" s="13">
        <f ca="1">IF(JO$2="",0,INDEX(TBD_NK_BAO_CAO_KQKD!$F:$F,JO$2))</f>
        <v>20241584691.028759</v>
      </c>
      <c r="JP8" s="13">
        <f ca="1">IF(JP$2="",0,INDEX(TBD_NK_BAO_CAO_KQKD!$F:$F,JP$2))</f>
        <v>20177572975.547474</v>
      </c>
      <c r="JQ8" s="13">
        <f ca="1">IF(JQ$2="",0,INDEX(TBD_NK_BAO_CAO_KQKD!$F:$F,JQ$2))</f>
        <v>20418955770.992596</v>
      </c>
      <c r="JR8" s="13">
        <f ca="1">IF(JR$2="",0,INDEX(TBD_NK_BAO_CAO_KQKD!$F:$F,JR$2))</f>
        <v>0</v>
      </c>
      <c r="JS8" s="13">
        <f ca="1">IF(JS$2="",0,INDEX(TBD_NK_BAO_CAO_KQKD!$F:$F,JS$2))</f>
        <v>0</v>
      </c>
      <c r="JT8" s="13">
        <f ca="1">IF(JT$2="",0,INDEX(TBD_NK_BAO_CAO_KQKD!$F:$F,JT$2))</f>
        <v>0</v>
      </c>
      <c r="JU8" s="13">
        <f ca="1">IF(JU$2="",0,INDEX(TBD_NK_BAO_CAO_KQKD!$F:$F,JU$2))</f>
        <v>0</v>
      </c>
      <c r="JV8" s="13">
        <f ca="1">IF(JV$2="",0,INDEX(TBD_NK_BAO_CAO_KQKD!$F:$F,JV$2))</f>
        <v>0</v>
      </c>
      <c r="JW8" s="13">
        <f ca="1">IF(JW$2="",0,INDEX(TBD_NK_BAO_CAO_KQKD!$F:$F,JW$2))</f>
        <v>0</v>
      </c>
      <c r="JX8" s="13">
        <f ca="1">IF(JX$2="",0,INDEX(TBD_NK_BAO_CAO_KQKD!$F:$F,JX$2))</f>
        <v>0</v>
      </c>
      <c r="JY8" s="13">
        <f ca="1">IF(JY$2="",0,INDEX(TBD_NK_BAO_CAO_KQKD!$F:$F,JY$2))</f>
        <v>0</v>
      </c>
      <c r="JZ8" s="13">
        <f ca="1">IF(JZ$2="",0,INDEX(TBD_NK_BAO_CAO_KQKD!$F:$F,JZ$2))</f>
        <v>0</v>
      </c>
      <c r="KA8" s="13">
        <f ca="1">IF(KA$2="",0,INDEX(TBD_NK_BAO_CAO_KQKD!$F:$F,KA$2))</f>
        <v>0</v>
      </c>
      <c r="KB8" s="13">
        <f ca="1">IF(KB$2="",0,INDEX(TBD_NK_BAO_CAO_KQKD!$F:$F,KB$2))</f>
        <v>0</v>
      </c>
      <c r="KC8" s="13">
        <f ca="1">IF(KC$2="",0,INDEX(TBD_NK_BAO_CAO_KQKD!$F:$F,KC$2))</f>
        <v>0</v>
      </c>
      <c r="KD8" s="13">
        <f ca="1">IF(KD$2="",0,INDEX(TBD_NK_BAO_CAO_KQKD!$F:$F,KD$2))</f>
        <v>0</v>
      </c>
      <c r="KE8" s="13">
        <f ca="1">IF(KE$2="",0,INDEX(TBD_NK_BAO_CAO_KQKD!$F:$F,KE$2))</f>
        <v>0</v>
      </c>
      <c r="KF8" s="13">
        <f ca="1">IF(KF$2="",0,INDEX(TBD_NK_BAO_CAO_KQKD!$F:$F,KF$2))</f>
        <v>0</v>
      </c>
      <c r="KG8" s="13">
        <f ca="1">IF(KG$2="",0,INDEX(TBD_NK_BAO_CAO_KQKD!$F:$F,KG$2))</f>
        <v>0</v>
      </c>
      <c r="KH8" s="13">
        <f ca="1">IF(KH$2="",0,INDEX(TBD_NK_BAO_CAO_KQKD!$F:$F,KH$2))</f>
        <v>0</v>
      </c>
      <c r="KI8" s="13">
        <f ca="1">IF(KI$2="",0,INDEX(TBD_NK_BAO_CAO_KQKD!$F:$F,KI$2))</f>
        <v>0</v>
      </c>
      <c r="KJ8" s="13">
        <f ca="1">IF(KJ$2="",0,INDEX(TBD_NK_BAO_CAO_KQKD!$F:$F,KJ$2))</f>
        <v>0</v>
      </c>
      <c r="KK8" s="13">
        <f ca="1">IF(KK$2="",0,INDEX(TBD_NK_BAO_CAO_KQKD!$F:$F,KK$2))</f>
        <v>0</v>
      </c>
      <c r="KL8" s="13">
        <f ca="1">IF(KL$2="",0,INDEX(TBD_NK_BAO_CAO_KQKD!$F:$F,KL$2))</f>
        <v>0</v>
      </c>
      <c r="KM8" s="13">
        <f ca="1">IF(KM$2="",0,INDEX(TBD_NK_BAO_CAO_KQKD!$F:$F,KM$2))</f>
        <v>0</v>
      </c>
      <c r="KN8" s="13">
        <f ca="1">IF(KN$2="",0,INDEX(TBD_NK_BAO_CAO_KQKD!$F:$F,KN$2))</f>
        <v>0</v>
      </c>
      <c r="KO8" s="13">
        <f ca="1">IF(KO$2="",0,INDEX(TBD_NK_BAO_CAO_KQKD!$F:$F,KO$2))</f>
        <v>0</v>
      </c>
      <c r="KP8" s="13">
        <f ca="1">IF(KP$2="",0,INDEX(TBD_NK_BAO_CAO_KQKD!$F:$F,KP$2))</f>
        <v>0</v>
      </c>
      <c r="KQ8" s="13">
        <f ca="1">IF(KQ$2="",0,INDEX(TBD_NK_BAO_CAO_KQKD!$F:$F,KQ$2))</f>
        <v>0</v>
      </c>
      <c r="KR8" s="13">
        <f ca="1">IF(KR$2="",0,INDEX(TBD_NK_BAO_CAO_KQKD!$F:$F,KR$2))</f>
        <v>0</v>
      </c>
      <c r="KS8" s="13">
        <f ca="1">IF(KS$2="",0,INDEX(TBD_NK_BAO_CAO_KQKD!$F:$F,KS$2))</f>
        <v>0</v>
      </c>
      <c r="KT8" s="13">
        <f ca="1">IF(KT$2="",0,INDEX(TBD_NK_BAO_CAO_KQKD!$F:$F,KT$2))</f>
        <v>0</v>
      </c>
      <c r="KU8" s="13">
        <f ca="1">IF(KU$2="",0,INDEX(TBD_NK_BAO_CAO_KQKD!$F:$F,KU$2))</f>
        <v>0</v>
      </c>
      <c r="KV8" s="13">
        <f ca="1">IF(KV$2="",0,INDEX(TBD_NK_BAO_CAO_KQKD!$F:$F,KV$2))</f>
        <v>0</v>
      </c>
      <c r="KW8" s="13">
        <f ca="1">IF(KW$2="",0,INDEX(TBD_NK_BAO_CAO_KQKD!$F:$F,KW$2))</f>
        <v>0</v>
      </c>
      <c r="KX8" s="13">
        <f ca="1">IF(KX$2="",0,INDEX(TBD_NK_BAO_CAO_KQKD!$F:$F,KX$2))</f>
        <v>0</v>
      </c>
      <c r="KY8" s="13">
        <f ca="1">IF(KY$2="",0,INDEX(TBD_NK_BAO_CAO_KQKD!$F:$F,KY$2))</f>
        <v>0</v>
      </c>
      <c r="KZ8" s="13">
        <f ca="1">IF(KZ$2="",0,INDEX(TBD_NK_BAO_CAO_KQKD!$F:$F,KZ$2))</f>
        <v>0</v>
      </c>
      <c r="LA8" s="13">
        <f ca="1">IF(LA$2="",0,INDEX(TBD_NK_BAO_CAO_KQKD!$F:$F,LA$2))</f>
        <v>0</v>
      </c>
      <c r="LB8" s="13">
        <f ca="1">IF(LB$2="",0,INDEX(TBD_NK_BAO_CAO_KQKD!$F:$F,LB$2))</f>
        <v>0</v>
      </c>
      <c r="LC8" s="13">
        <f ca="1">IF(LC$2="",0,INDEX(TBD_NK_BAO_CAO_KQKD!$F:$F,LC$2))</f>
        <v>0</v>
      </c>
      <c r="LD8" s="13">
        <f ca="1">IF(LD$2="",0,INDEX(TBD_NK_BAO_CAO_KQKD!$F:$F,LD$2))</f>
        <v>0</v>
      </c>
      <c r="LE8" s="13">
        <f ca="1">IF(LE$2="",0,INDEX(TBD_NK_BAO_CAO_KQKD!$F:$F,LE$2))</f>
        <v>0</v>
      </c>
      <c r="LF8" s="13">
        <f ca="1">IF(LF$2="",0,INDEX(TBD_NK_BAO_CAO_KQKD!$F:$F,LF$2))</f>
        <v>0</v>
      </c>
      <c r="LG8" s="13">
        <f ca="1">IF(LG$2="",0,INDEX(TBD_NK_BAO_CAO_KQKD!$F:$F,LG$2))</f>
        <v>0</v>
      </c>
      <c r="LH8" s="13">
        <f ca="1">IF(LH$2="",0,INDEX(TBD_NK_BAO_CAO_KQKD!$F:$F,LH$2))</f>
        <v>0</v>
      </c>
      <c r="LI8" s="13">
        <f ca="1">IF(LI$2="",0,INDEX(TBD_NK_BAO_CAO_KQKD!$F:$F,LI$2))</f>
        <v>0</v>
      </c>
      <c r="LJ8" s="13">
        <f ca="1">IF(LJ$2="",0,INDEX(TBD_NK_BAO_CAO_KQKD!$F:$F,LJ$2))</f>
        <v>0</v>
      </c>
      <c r="LK8" s="13">
        <f ca="1">IF(LK$2="",0,INDEX(TBD_NK_BAO_CAO_KQKD!$F:$F,LK$2))</f>
        <v>0</v>
      </c>
      <c r="LL8" s="13">
        <f ca="1">IF(LL$2="",0,INDEX(TBD_NK_BAO_CAO_KQKD!$F:$F,LL$2))</f>
        <v>0</v>
      </c>
      <c r="LM8" s="13">
        <f ca="1">IF(LM$2="",0,INDEX(TBD_NK_BAO_CAO_KQKD!$F:$F,LM$2))</f>
        <v>0</v>
      </c>
      <c r="LN8" s="13">
        <f ca="1">IF(LN$2="",0,INDEX(TBD_NK_BAO_CAO_KQKD!$F:$F,LN$2))</f>
        <v>0</v>
      </c>
      <c r="LO8" s="13">
        <f ca="1">IF(LO$2="",0,INDEX(TBD_NK_BAO_CAO_KQKD!$F:$F,LO$2))</f>
        <v>0</v>
      </c>
      <c r="LP8" s="13">
        <f ca="1">IF(LP$2="",0,INDEX(TBD_NK_BAO_CAO_KQKD!$F:$F,LP$2))</f>
        <v>0</v>
      </c>
      <c r="LQ8" s="13">
        <f ca="1">IF(LQ$2="",0,INDEX(TBD_NK_BAO_CAO_KQKD!$F:$F,LQ$2))</f>
        <v>0</v>
      </c>
      <c r="LR8" s="13">
        <f ca="1">IF(LR$2="",0,INDEX(TBD_NK_BAO_CAO_KQKD!$F:$F,LR$2))</f>
        <v>0</v>
      </c>
      <c r="LS8" s="13">
        <f ca="1">IF(LS$2="",0,INDEX(TBD_NK_BAO_CAO_KQKD!$F:$F,LS$2))</f>
        <v>0</v>
      </c>
      <c r="LT8" s="13">
        <f ca="1">IF(LT$2="",0,INDEX(TBD_NK_BAO_CAO_KQKD!$F:$F,LT$2))</f>
        <v>0</v>
      </c>
      <c r="LU8" s="13">
        <f ca="1">IF(LU$2="",0,INDEX(TBD_NK_BAO_CAO_KQKD!$F:$F,LU$2))</f>
        <v>0</v>
      </c>
      <c r="LV8" s="13">
        <f ca="1">IF(LV$2="",0,INDEX(TBD_NK_BAO_CAO_KQKD!$F:$F,LV$2))</f>
        <v>0</v>
      </c>
      <c r="LW8" s="13">
        <f ca="1">IF(LW$2="",0,INDEX(TBD_NK_BAO_CAO_KQKD!$F:$F,LW$2))</f>
        <v>0</v>
      </c>
      <c r="LX8" s="13">
        <f ca="1">IF(LX$2="",0,INDEX(TBD_NK_BAO_CAO_KQKD!$F:$F,LX$2))</f>
        <v>0</v>
      </c>
      <c r="LY8" s="13">
        <f ca="1">IF(LY$2="",0,INDEX(TBD_NK_BAO_CAO_KQKD!$F:$F,LY$2))</f>
        <v>0</v>
      </c>
      <c r="LZ8" s="13">
        <f ca="1">IF(LZ$2="",0,INDEX(TBD_NK_BAO_CAO_KQKD!$F:$F,LZ$2))</f>
        <v>0</v>
      </c>
      <c r="MA8" s="13">
        <f ca="1">IF(MA$2="",0,INDEX(TBD_NK_BAO_CAO_KQKD!$F:$F,MA$2))</f>
        <v>0</v>
      </c>
      <c r="MB8" s="13">
        <f ca="1">IF(MB$2="",0,INDEX(TBD_NK_BAO_CAO_KQKD!$F:$F,MB$2))</f>
        <v>0</v>
      </c>
      <c r="MC8" s="13">
        <f ca="1">IF(MC$2="",0,INDEX(TBD_NK_BAO_CAO_KQKD!$F:$F,MC$2))</f>
        <v>0</v>
      </c>
      <c r="MD8" s="13">
        <f ca="1">IF(MD$2="",0,INDEX(TBD_NK_BAO_CAO_KQKD!$F:$F,MD$2))</f>
        <v>0</v>
      </c>
      <c r="ME8" s="13">
        <f ca="1">IF(ME$2="",0,INDEX(TBD_NK_BAO_CAO_KQKD!$F:$F,ME$2))</f>
        <v>0</v>
      </c>
      <c r="MF8" s="13">
        <f ca="1">IF(MF$2="",0,INDEX(TBD_NK_BAO_CAO_KQKD!$F:$F,MF$2))</f>
        <v>0</v>
      </c>
      <c r="MG8" s="13">
        <f ca="1">IF(MG$2="",0,INDEX(TBD_NK_BAO_CAO_KQKD!$F:$F,MG$2))</f>
        <v>0</v>
      </c>
      <c r="MH8" s="13">
        <f ca="1">IF(MH$2="",0,INDEX(TBD_NK_BAO_CAO_KQKD!$F:$F,MH$2))</f>
        <v>0</v>
      </c>
      <c r="MI8" s="13">
        <f ca="1">IF(MI$2="",0,INDEX(TBD_NK_BAO_CAO_KQKD!$F:$F,MI$2))</f>
        <v>0</v>
      </c>
      <c r="MJ8" s="13">
        <f ca="1">IF(MJ$2="",0,INDEX(TBD_NK_BAO_CAO_KQKD!$F:$F,MJ$2))</f>
        <v>0</v>
      </c>
      <c r="MK8" s="13">
        <f ca="1">IF(MK$2="",0,INDEX(TBD_NK_BAO_CAO_KQKD!$F:$F,MK$2))</f>
        <v>0</v>
      </c>
      <c r="ML8" s="13">
        <f ca="1">IF(ML$2="",0,INDEX(TBD_NK_BAO_CAO_KQKD!$F:$F,ML$2))</f>
        <v>0</v>
      </c>
      <c r="MM8" s="13">
        <f ca="1">IF(MM$2="",0,INDEX(TBD_NK_BAO_CAO_KQKD!$F:$F,MM$2))</f>
        <v>0</v>
      </c>
      <c r="MN8" s="13">
        <f ca="1">IF(MN$2="",0,INDEX(TBD_NK_BAO_CAO_KQKD!$F:$F,MN$2))</f>
        <v>0</v>
      </c>
      <c r="MO8" s="13">
        <f ca="1">IF(MO$2="",0,INDEX(TBD_NK_BAO_CAO_KQKD!$F:$F,MO$2))</f>
        <v>0</v>
      </c>
      <c r="MP8" s="13">
        <f ca="1">IF(MP$2="",0,INDEX(TBD_NK_BAO_CAO_KQKD!$F:$F,MP$2))</f>
        <v>0</v>
      </c>
      <c r="MQ8" s="13">
        <f ca="1">IF(MQ$2="",0,INDEX(TBD_NK_BAO_CAO_KQKD!$F:$F,MQ$2))</f>
        <v>0</v>
      </c>
      <c r="MR8" s="13">
        <f ca="1">IF(MR$2="",0,INDEX(TBD_NK_BAO_CAO_KQKD!$F:$F,MR$2))</f>
        <v>0</v>
      </c>
      <c r="MS8" s="13">
        <f ca="1">IF(MS$2="",0,INDEX(TBD_NK_BAO_CAO_KQKD!$F:$F,MS$2))</f>
        <v>0</v>
      </c>
      <c r="MT8" s="13">
        <f ca="1">IF(MT$2="",0,INDEX(TBD_NK_BAO_CAO_KQKD!$F:$F,MT$2))</f>
        <v>0</v>
      </c>
      <c r="MU8" s="13">
        <f ca="1">IF(MU$2="",0,INDEX(TBD_NK_BAO_CAO_KQKD!$F:$F,MU$2))</f>
        <v>0</v>
      </c>
      <c r="MV8" s="13">
        <f ca="1">IF(MV$2="",0,INDEX(TBD_NK_BAO_CAO_KQKD!$F:$F,MV$2))</f>
        <v>0</v>
      </c>
      <c r="MW8" s="13">
        <f ca="1">IF(MW$2="",0,INDEX(TBD_NK_BAO_CAO_KQKD!$F:$F,MW$2))</f>
        <v>0</v>
      </c>
      <c r="MX8" s="13">
        <f ca="1">IF(MX$2="",0,INDEX(TBD_NK_BAO_CAO_KQKD!$F:$F,MX$2))</f>
        <v>0</v>
      </c>
      <c r="MY8" s="13">
        <f ca="1">IF(MY$2="",0,INDEX(TBD_NK_BAO_CAO_KQKD!$F:$F,MY$2))</f>
        <v>0</v>
      </c>
      <c r="MZ8" s="13">
        <f ca="1">IF(MZ$2="",0,INDEX(TBD_NK_BAO_CAO_KQKD!$F:$F,MZ$2))</f>
        <v>0</v>
      </c>
      <c r="NA8" s="13">
        <f ca="1">IF(NA$2="",0,INDEX(TBD_NK_BAO_CAO_KQKD!$F:$F,NA$2))</f>
        <v>0</v>
      </c>
      <c r="NB8" s="13">
        <f ca="1">IF(NB$2="",0,INDEX(TBD_NK_BAO_CAO_KQKD!$F:$F,NB$2))</f>
        <v>0</v>
      </c>
      <c r="NC8" s="13">
        <f ca="1">IF(NC$2="",0,INDEX(TBD_NK_BAO_CAO_KQKD!$F:$F,NC$2))</f>
        <v>0</v>
      </c>
      <c r="ND8" s="13">
        <f ca="1">IF(ND$2="",0,INDEX(TBD_NK_BAO_CAO_KQKD!$F:$F,ND$2))</f>
        <v>0</v>
      </c>
      <c r="NE8" s="13">
        <f ca="1">IF(NE$2="",0,INDEX(TBD_NK_BAO_CAO_KQKD!$F:$F,NE$2))</f>
        <v>0</v>
      </c>
      <c r="NF8" s="13">
        <f ca="1">IF(NF$2="",0,INDEX(TBD_NK_BAO_CAO_KQKD!$F:$F,NF$2))</f>
        <v>0</v>
      </c>
      <c r="NG8" s="13">
        <f ca="1">IF(NG$2="",0,INDEX(TBD_NK_BAO_CAO_KQKD!$F:$F,NG$2))</f>
        <v>0</v>
      </c>
    </row>
    <row r="10" spans="1:371" ht="31.5" x14ac:dyDescent="0.25">
      <c r="A10" s="16" t="s">
        <v>7</v>
      </c>
      <c r="B10" s="16" t="s">
        <v>44</v>
      </c>
      <c r="C10" s="16" t="s">
        <v>45</v>
      </c>
      <c r="D10" s="16" t="s">
        <v>42</v>
      </c>
      <c r="E10" s="16" t="s">
        <v>43</v>
      </c>
      <c r="F10" s="16" t="s">
        <v>9</v>
      </c>
      <c r="G10" s="29">
        <f ca="1">+DATE(YEAR(TODAY()),1,1)</f>
        <v>44927</v>
      </c>
      <c r="H10" s="29">
        <f t="shared" ref="H10:BS10" ca="1" si="8">+G10+1</f>
        <v>44928</v>
      </c>
      <c r="I10" s="29">
        <f t="shared" ca="1" si="8"/>
        <v>44929</v>
      </c>
      <c r="J10" s="29">
        <f t="shared" ca="1" si="8"/>
        <v>44930</v>
      </c>
      <c r="K10" s="29">
        <f t="shared" ca="1" si="8"/>
        <v>44931</v>
      </c>
      <c r="L10" s="29">
        <f t="shared" ca="1" si="8"/>
        <v>44932</v>
      </c>
      <c r="M10" s="29">
        <f t="shared" ca="1" si="8"/>
        <v>44933</v>
      </c>
      <c r="N10" s="29">
        <f t="shared" ca="1" si="8"/>
        <v>44934</v>
      </c>
      <c r="O10" s="29">
        <f t="shared" ca="1" si="8"/>
        <v>44935</v>
      </c>
      <c r="P10" s="29">
        <f t="shared" ca="1" si="8"/>
        <v>44936</v>
      </c>
      <c r="Q10" s="29">
        <f t="shared" ca="1" si="8"/>
        <v>44937</v>
      </c>
      <c r="R10" s="29">
        <f t="shared" ca="1" si="8"/>
        <v>44938</v>
      </c>
      <c r="S10" s="29">
        <f t="shared" ca="1" si="8"/>
        <v>44939</v>
      </c>
      <c r="T10" s="29">
        <f t="shared" ca="1" si="8"/>
        <v>44940</v>
      </c>
      <c r="U10" s="29">
        <f t="shared" ca="1" si="8"/>
        <v>44941</v>
      </c>
      <c r="V10" s="29">
        <f t="shared" ca="1" si="8"/>
        <v>44942</v>
      </c>
      <c r="W10" s="29">
        <f t="shared" ca="1" si="8"/>
        <v>44943</v>
      </c>
      <c r="X10" s="29">
        <f t="shared" ca="1" si="8"/>
        <v>44944</v>
      </c>
      <c r="Y10" s="29">
        <f t="shared" ca="1" si="8"/>
        <v>44945</v>
      </c>
      <c r="Z10" s="29">
        <f t="shared" ca="1" si="8"/>
        <v>44946</v>
      </c>
      <c r="AA10" s="29">
        <f t="shared" ca="1" si="8"/>
        <v>44947</v>
      </c>
      <c r="AB10" s="29">
        <f t="shared" ca="1" si="8"/>
        <v>44948</v>
      </c>
      <c r="AC10" s="29">
        <f t="shared" ca="1" si="8"/>
        <v>44949</v>
      </c>
      <c r="AD10" s="29">
        <f t="shared" ca="1" si="8"/>
        <v>44950</v>
      </c>
      <c r="AE10" s="29">
        <f t="shared" ca="1" si="8"/>
        <v>44951</v>
      </c>
      <c r="AF10" s="29">
        <f t="shared" ca="1" si="8"/>
        <v>44952</v>
      </c>
      <c r="AG10" s="29">
        <f t="shared" ca="1" si="8"/>
        <v>44953</v>
      </c>
      <c r="AH10" s="29">
        <f t="shared" ca="1" si="8"/>
        <v>44954</v>
      </c>
      <c r="AI10" s="29">
        <f t="shared" ca="1" si="8"/>
        <v>44955</v>
      </c>
      <c r="AJ10" s="29">
        <f t="shared" ca="1" si="8"/>
        <v>44956</v>
      </c>
      <c r="AK10" s="29">
        <f t="shared" ca="1" si="8"/>
        <v>44957</v>
      </c>
      <c r="AL10" s="29">
        <f t="shared" ca="1" si="8"/>
        <v>44958</v>
      </c>
      <c r="AM10" s="29">
        <f t="shared" ca="1" si="8"/>
        <v>44959</v>
      </c>
      <c r="AN10" s="29">
        <f t="shared" ca="1" si="8"/>
        <v>44960</v>
      </c>
      <c r="AO10" s="29">
        <f t="shared" ca="1" si="8"/>
        <v>44961</v>
      </c>
      <c r="AP10" s="29">
        <f t="shared" ca="1" si="8"/>
        <v>44962</v>
      </c>
      <c r="AQ10" s="29">
        <f t="shared" ca="1" si="8"/>
        <v>44963</v>
      </c>
      <c r="AR10" s="29">
        <f t="shared" ca="1" si="8"/>
        <v>44964</v>
      </c>
      <c r="AS10" s="29">
        <f t="shared" ca="1" si="8"/>
        <v>44965</v>
      </c>
      <c r="AT10" s="29">
        <f t="shared" ca="1" si="8"/>
        <v>44966</v>
      </c>
      <c r="AU10" s="29">
        <f t="shared" ca="1" si="8"/>
        <v>44967</v>
      </c>
      <c r="AV10" s="29">
        <f t="shared" ca="1" si="8"/>
        <v>44968</v>
      </c>
      <c r="AW10" s="29">
        <f t="shared" ca="1" si="8"/>
        <v>44969</v>
      </c>
      <c r="AX10" s="29">
        <f t="shared" ca="1" si="8"/>
        <v>44970</v>
      </c>
      <c r="AY10" s="29">
        <f t="shared" ca="1" si="8"/>
        <v>44971</v>
      </c>
      <c r="AZ10" s="29">
        <f t="shared" ca="1" si="8"/>
        <v>44972</v>
      </c>
      <c r="BA10" s="29">
        <f t="shared" ca="1" si="8"/>
        <v>44973</v>
      </c>
      <c r="BB10" s="29">
        <f t="shared" ca="1" si="8"/>
        <v>44974</v>
      </c>
      <c r="BC10" s="29">
        <f t="shared" ca="1" si="8"/>
        <v>44975</v>
      </c>
      <c r="BD10" s="29">
        <f t="shared" ca="1" si="8"/>
        <v>44976</v>
      </c>
      <c r="BE10" s="29">
        <f t="shared" ca="1" si="8"/>
        <v>44977</v>
      </c>
      <c r="BF10" s="29">
        <f t="shared" ca="1" si="8"/>
        <v>44978</v>
      </c>
      <c r="BG10" s="29">
        <f t="shared" ca="1" si="8"/>
        <v>44979</v>
      </c>
      <c r="BH10" s="29">
        <f t="shared" ca="1" si="8"/>
        <v>44980</v>
      </c>
      <c r="BI10" s="29">
        <f t="shared" ca="1" si="8"/>
        <v>44981</v>
      </c>
      <c r="BJ10" s="29">
        <f t="shared" ca="1" si="8"/>
        <v>44982</v>
      </c>
      <c r="BK10" s="29">
        <f t="shared" ca="1" si="8"/>
        <v>44983</v>
      </c>
      <c r="BL10" s="29">
        <f t="shared" ca="1" si="8"/>
        <v>44984</v>
      </c>
      <c r="BM10" s="29">
        <f t="shared" ca="1" si="8"/>
        <v>44985</v>
      </c>
      <c r="BN10" s="29">
        <f t="shared" ca="1" si="8"/>
        <v>44986</v>
      </c>
      <c r="BO10" s="29">
        <f t="shared" ca="1" si="8"/>
        <v>44987</v>
      </c>
      <c r="BP10" s="29">
        <f t="shared" ca="1" si="8"/>
        <v>44988</v>
      </c>
      <c r="BQ10" s="29">
        <f t="shared" ca="1" si="8"/>
        <v>44989</v>
      </c>
      <c r="BR10" s="29">
        <f t="shared" ca="1" si="8"/>
        <v>44990</v>
      </c>
      <c r="BS10" s="29">
        <f t="shared" ca="1" si="8"/>
        <v>44991</v>
      </c>
      <c r="BT10" s="29">
        <f t="shared" ref="BT10:EE10" ca="1" si="9">+BS10+1</f>
        <v>44992</v>
      </c>
      <c r="BU10" s="29">
        <f t="shared" ca="1" si="9"/>
        <v>44993</v>
      </c>
      <c r="BV10" s="29">
        <f t="shared" ca="1" si="9"/>
        <v>44994</v>
      </c>
      <c r="BW10" s="29">
        <f t="shared" ca="1" si="9"/>
        <v>44995</v>
      </c>
      <c r="BX10" s="29">
        <f t="shared" ca="1" si="9"/>
        <v>44996</v>
      </c>
      <c r="BY10" s="29">
        <f t="shared" ca="1" si="9"/>
        <v>44997</v>
      </c>
      <c r="BZ10" s="29">
        <f t="shared" ca="1" si="9"/>
        <v>44998</v>
      </c>
      <c r="CA10" s="29">
        <f t="shared" ca="1" si="9"/>
        <v>44999</v>
      </c>
      <c r="CB10" s="29">
        <f t="shared" ca="1" si="9"/>
        <v>45000</v>
      </c>
      <c r="CC10" s="29">
        <f t="shared" ca="1" si="9"/>
        <v>45001</v>
      </c>
      <c r="CD10" s="29">
        <f t="shared" ca="1" si="9"/>
        <v>45002</v>
      </c>
      <c r="CE10" s="29">
        <f t="shared" ca="1" si="9"/>
        <v>45003</v>
      </c>
      <c r="CF10" s="29">
        <f t="shared" ca="1" si="9"/>
        <v>45004</v>
      </c>
      <c r="CG10" s="29">
        <f t="shared" ca="1" si="9"/>
        <v>45005</v>
      </c>
      <c r="CH10" s="29">
        <f t="shared" ca="1" si="9"/>
        <v>45006</v>
      </c>
      <c r="CI10" s="29">
        <f t="shared" ca="1" si="9"/>
        <v>45007</v>
      </c>
      <c r="CJ10" s="29">
        <f t="shared" ca="1" si="9"/>
        <v>45008</v>
      </c>
      <c r="CK10" s="29">
        <f t="shared" ca="1" si="9"/>
        <v>45009</v>
      </c>
      <c r="CL10" s="29">
        <f t="shared" ca="1" si="9"/>
        <v>45010</v>
      </c>
      <c r="CM10" s="29">
        <f t="shared" ca="1" si="9"/>
        <v>45011</v>
      </c>
      <c r="CN10" s="29">
        <f t="shared" ca="1" si="9"/>
        <v>45012</v>
      </c>
      <c r="CO10" s="29">
        <f t="shared" ca="1" si="9"/>
        <v>45013</v>
      </c>
      <c r="CP10" s="29">
        <f t="shared" ca="1" si="9"/>
        <v>45014</v>
      </c>
      <c r="CQ10" s="29">
        <f t="shared" ca="1" si="9"/>
        <v>45015</v>
      </c>
      <c r="CR10" s="29">
        <f t="shared" ca="1" si="9"/>
        <v>45016</v>
      </c>
      <c r="CS10" s="29">
        <f t="shared" ca="1" si="9"/>
        <v>45017</v>
      </c>
      <c r="CT10" s="29">
        <f t="shared" ca="1" si="9"/>
        <v>45018</v>
      </c>
      <c r="CU10" s="29">
        <f t="shared" ca="1" si="9"/>
        <v>45019</v>
      </c>
      <c r="CV10" s="29">
        <f t="shared" ca="1" si="9"/>
        <v>45020</v>
      </c>
      <c r="CW10" s="29">
        <f t="shared" ca="1" si="9"/>
        <v>45021</v>
      </c>
      <c r="CX10" s="29">
        <f t="shared" ca="1" si="9"/>
        <v>45022</v>
      </c>
      <c r="CY10" s="29">
        <f t="shared" ca="1" si="9"/>
        <v>45023</v>
      </c>
      <c r="CZ10" s="29">
        <f t="shared" ca="1" si="9"/>
        <v>45024</v>
      </c>
      <c r="DA10" s="29">
        <f t="shared" ca="1" si="9"/>
        <v>45025</v>
      </c>
      <c r="DB10" s="29">
        <f t="shared" ca="1" si="9"/>
        <v>45026</v>
      </c>
      <c r="DC10" s="29">
        <f t="shared" ca="1" si="9"/>
        <v>45027</v>
      </c>
      <c r="DD10" s="29">
        <f t="shared" ca="1" si="9"/>
        <v>45028</v>
      </c>
      <c r="DE10" s="29">
        <f t="shared" ca="1" si="9"/>
        <v>45029</v>
      </c>
      <c r="DF10" s="29">
        <f t="shared" ca="1" si="9"/>
        <v>45030</v>
      </c>
      <c r="DG10" s="29">
        <f t="shared" ca="1" si="9"/>
        <v>45031</v>
      </c>
      <c r="DH10" s="29">
        <f t="shared" ca="1" si="9"/>
        <v>45032</v>
      </c>
      <c r="DI10" s="29">
        <f t="shared" ca="1" si="9"/>
        <v>45033</v>
      </c>
      <c r="DJ10" s="29">
        <f t="shared" ca="1" si="9"/>
        <v>45034</v>
      </c>
      <c r="DK10" s="29">
        <f t="shared" ca="1" si="9"/>
        <v>45035</v>
      </c>
      <c r="DL10" s="29">
        <f t="shared" ca="1" si="9"/>
        <v>45036</v>
      </c>
      <c r="DM10" s="29">
        <f t="shared" ca="1" si="9"/>
        <v>45037</v>
      </c>
      <c r="DN10" s="29">
        <f t="shared" ca="1" si="9"/>
        <v>45038</v>
      </c>
      <c r="DO10" s="29">
        <f t="shared" ca="1" si="9"/>
        <v>45039</v>
      </c>
      <c r="DP10" s="29">
        <f t="shared" ca="1" si="9"/>
        <v>45040</v>
      </c>
      <c r="DQ10" s="29">
        <f t="shared" ca="1" si="9"/>
        <v>45041</v>
      </c>
      <c r="DR10" s="29">
        <f t="shared" ca="1" si="9"/>
        <v>45042</v>
      </c>
      <c r="DS10" s="29">
        <f t="shared" ca="1" si="9"/>
        <v>45043</v>
      </c>
      <c r="DT10" s="29">
        <f t="shared" ca="1" si="9"/>
        <v>45044</v>
      </c>
      <c r="DU10" s="29">
        <f t="shared" ca="1" si="9"/>
        <v>45045</v>
      </c>
      <c r="DV10" s="29">
        <f t="shared" ca="1" si="9"/>
        <v>45046</v>
      </c>
      <c r="DW10" s="29">
        <f t="shared" ca="1" si="9"/>
        <v>45047</v>
      </c>
      <c r="DX10" s="29">
        <f t="shared" ca="1" si="9"/>
        <v>45048</v>
      </c>
      <c r="DY10" s="29">
        <f t="shared" ca="1" si="9"/>
        <v>45049</v>
      </c>
      <c r="DZ10" s="29">
        <f t="shared" ca="1" si="9"/>
        <v>45050</v>
      </c>
      <c r="EA10" s="29">
        <f t="shared" ca="1" si="9"/>
        <v>45051</v>
      </c>
      <c r="EB10" s="29">
        <f t="shared" ca="1" si="9"/>
        <v>45052</v>
      </c>
      <c r="EC10" s="29">
        <f t="shared" ca="1" si="9"/>
        <v>45053</v>
      </c>
      <c r="ED10" s="29">
        <f t="shared" ca="1" si="9"/>
        <v>45054</v>
      </c>
      <c r="EE10" s="29">
        <f t="shared" ca="1" si="9"/>
        <v>45055</v>
      </c>
      <c r="EF10" s="29">
        <f t="shared" ref="EF10:EQ10" ca="1" si="10">+EE10+1</f>
        <v>45056</v>
      </c>
      <c r="EG10" s="29">
        <f t="shared" ca="1" si="10"/>
        <v>45057</v>
      </c>
      <c r="EH10" s="29">
        <f t="shared" ca="1" si="10"/>
        <v>45058</v>
      </c>
      <c r="EI10" s="29">
        <f t="shared" ca="1" si="10"/>
        <v>45059</v>
      </c>
      <c r="EJ10" s="29">
        <f t="shared" ca="1" si="10"/>
        <v>45060</v>
      </c>
      <c r="EK10" s="29">
        <f t="shared" ca="1" si="10"/>
        <v>45061</v>
      </c>
      <c r="EL10" s="29">
        <f t="shared" ca="1" si="10"/>
        <v>45062</v>
      </c>
      <c r="EM10" s="29">
        <f t="shared" ca="1" si="10"/>
        <v>45063</v>
      </c>
      <c r="EN10" s="29">
        <f t="shared" ca="1" si="10"/>
        <v>45064</v>
      </c>
      <c r="EO10" s="29">
        <f t="shared" ca="1" si="10"/>
        <v>45065</v>
      </c>
      <c r="EP10" s="29">
        <f t="shared" ca="1" si="10"/>
        <v>45066</v>
      </c>
      <c r="EQ10" s="29">
        <f t="shared" ca="1" si="10"/>
        <v>45067</v>
      </c>
      <c r="ER10" s="29">
        <f ca="1">+EQ10+1</f>
        <v>45068</v>
      </c>
      <c r="ES10" s="29">
        <f t="shared" ref="ES10:HD10" ca="1" si="11">+ER10+1</f>
        <v>45069</v>
      </c>
      <c r="ET10" s="29">
        <f t="shared" ca="1" si="11"/>
        <v>45070</v>
      </c>
      <c r="EU10" s="29">
        <f t="shared" ca="1" si="11"/>
        <v>45071</v>
      </c>
      <c r="EV10" s="29">
        <f t="shared" ca="1" si="11"/>
        <v>45072</v>
      </c>
      <c r="EW10" s="29">
        <f t="shared" ca="1" si="11"/>
        <v>45073</v>
      </c>
      <c r="EX10" s="29">
        <f t="shared" ca="1" si="11"/>
        <v>45074</v>
      </c>
      <c r="EY10" s="29">
        <f t="shared" ca="1" si="11"/>
        <v>45075</v>
      </c>
      <c r="EZ10" s="29">
        <f t="shared" ca="1" si="11"/>
        <v>45076</v>
      </c>
      <c r="FA10" s="29">
        <f t="shared" ca="1" si="11"/>
        <v>45077</v>
      </c>
      <c r="FB10" s="29">
        <f t="shared" ca="1" si="11"/>
        <v>45078</v>
      </c>
      <c r="FC10" s="29">
        <f t="shared" ca="1" si="11"/>
        <v>45079</v>
      </c>
      <c r="FD10" s="29">
        <f t="shared" ca="1" si="11"/>
        <v>45080</v>
      </c>
      <c r="FE10" s="29">
        <f t="shared" ca="1" si="11"/>
        <v>45081</v>
      </c>
      <c r="FF10" s="29">
        <f t="shared" ca="1" si="11"/>
        <v>45082</v>
      </c>
      <c r="FG10" s="29">
        <f t="shared" ca="1" si="11"/>
        <v>45083</v>
      </c>
      <c r="FH10" s="29">
        <f t="shared" ca="1" si="11"/>
        <v>45084</v>
      </c>
      <c r="FI10" s="29">
        <f t="shared" ca="1" si="11"/>
        <v>45085</v>
      </c>
      <c r="FJ10" s="29">
        <f t="shared" ca="1" si="11"/>
        <v>45086</v>
      </c>
      <c r="FK10" s="29">
        <f t="shared" ca="1" si="11"/>
        <v>45087</v>
      </c>
      <c r="FL10" s="29">
        <f t="shared" ca="1" si="11"/>
        <v>45088</v>
      </c>
      <c r="FM10" s="29">
        <f t="shared" ca="1" si="11"/>
        <v>45089</v>
      </c>
      <c r="FN10" s="29">
        <f t="shared" ca="1" si="11"/>
        <v>45090</v>
      </c>
      <c r="FO10" s="29">
        <f t="shared" ca="1" si="11"/>
        <v>45091</v>
      </c>
      <c r="FP10" s="29">
        <f t="shared" ca="1" si="11"/>
        <v>45092</v>
      </c>
      <c r="FQ10" s="29">
        <f t="shared" ca="1" si="11"/>
        <v>45093</v>
      </c>
      <c r="FR10" s="29">
        <f t="shared" ca="1" si="11"/>
        <v>45094</v>
      </c>
      <c r="FS10" s="29">
        <f t="shared" ca="1" si="11"/>
        <v>45095</v>
      </c>
      <c r="FT10" s="29">
        <f t="shared" ca="1" si="11"/>
        <v>45096</v>
      </c>
      <c r="FU10" s="29">
        <f t="shared" ca="1" si="11"/>
        <v>45097</v>
      </c>
      <c r="FV10" s="29">
        <f t="shared" ca="1" si="11"/>
        <v>45098</v>
      </c>
      <c r="FW10" s="29">
        <f t="shared" ca="1" si="11"/>
        <v>45099</v>
      </c>
      <c r="FX10" s="29">
        <f t="shared" ca="1" si="11"/>
        <v>45100</v>
      </c>
      <c r="FY10" s="29">
        <f t="shared" ca="1" si="11"/>
        <v>45101</v>
      </c>
      <c r="FZ10" s="29">
        <f t="shared" ca="1" si="11"/>
        <v>45102</v>
      </c>
      <c r="GA10" s="29">
        <f t="shared" ca="1" si="11"/>
        <v>45103</v>
      </c>
      <c r="GB10" s="29">
        <f t="shared" ca="1" si="11"/>
        <v>45104</v>
      </c>
      <c r="GC10" s="29">
        <f t="shared" ca="1" si="11"/>
        <v>45105</v>
      </c>
      <c r="GD10" s="29">
        <f t="shared" ca="1" si="11"/>
        <v>45106</v>
      </c>
      <c r="GE10" s="29">
        <f t="shared" ca="1" si="11"/>
        <v>45107</v>
      </c>
      <c r="GF10" s="29">
        <f t="shared" ca="1" si="11"/>
        <v>45108</v>
      </c>
      <c r="GG10" s="29">
        <f t="shared" ca="1" si="11"/>
        <v>45109</v>
      </c>
      <c r="GH10" s="29">
        <f t="shared" ca="1" si="11"/>
        <v>45110</v>
      </c>
      <c r="GI10" s="29">
        <f t="shared" ca="1" si="11"/>
        <v>45111</v>
      </c>
      <c r="GJ10" s="29">
        <f t="shared" ca="1" si="11"/>
        <v>45112</v>
      </c>
      <c r="GK10" s="29">
        <f t="shared" ca="1" si="11"/>
        <v>45113</v>
      </c>
      <c r="GL10" s="29">
        <f t="shared" ca="1" si="11"/>
        <v>45114</v>
      </c>
      <c r="GM10" s="29">
        <f t="shared" ca="1" si="11"/>
        <v>45115</v>
      </c>
      <c r="GN10" s="29">
        <f t="shared" ca="1" si="11"/>
        <v>45116</v>
      </c>
      <c r="GO10" s="29">
        <f t="shared" ca="1" si="11"/>
        <v>45117</v>
      </c>
      <c r="GP10" s="29">
        <f t="shared" ca="1" si="11"/>
        <v>45118</v>
      </c>
      <c r="GQ10" s="29">
        <f t="shared" ca="1" si="11"/>
        <v>45119</v>
      </c>
      <c r="GR10" s="29">
        <f t="shared" ca="1" si="11"/>
        <v>45120</v>
      </c>
      <c r="GS10" s="29">
        <f t="shared" ca="1" si="11"/>
        <v>45121</v>
      </c>
      <c r="GT10" s="29">
        <f t="shared" ca="1" si="11"/>
        <v>45122</v>
      </c>
      <c r="GU10" s="29">
        <f t="shared" ca="1" si="11"/>
        <v>45123</v>
      </c>
      <c r="GV10" s="29">
        <f t="shared" ca="1" si="11"/>
        <v>45124</v>
      </c>
      <c r="GW10" s="29">
        <f t="shared" ca="1" si="11"/>
        <v>45125</v>
      </c>
      <c r="GX10" s="29">
        <f t="shared" ca="1" si="11"/>
        <v>45126</v>
      </c>
      <c r="GY10" s="29">
        <f t="shared" ca="1" si="11"/>
        <v>45127</v>
      </c>
      <c r="GZ10" s="29">
        <f t="shared" ca="1" si="11"/>
        <v>45128</v>
      </c>
      <c r="HA10" s="29">
        <f t="shared" ca="1" si="11"/>
        <v>45129</v>
      </c>
      <c r="HB10" s="29">
        <f t="shared" ca="1" si="11"/>
        <v>45130</v>
      </c>
      <c r="HC10" s="29">
        <f t="shared" ca="1" si="11"/>
        <v>45131</v>
      </c>
      <c r="HD10" s="29">
        <f t="shared" ca="1" si="11"/>
        <v>45132</v>
      </c>
      <c r="HE10" s="29">
        <f t="shared" ref="HE10:JP10" ca="1" si="12">+HD10+1</f>
        <v>45133</v>
      </c>
      <c r="HF10" s="29">
        <f t="shared" ca="1" si="12"/>
        <v>45134</v>
      </c>
      <c r="HG10" s="29">
        <f t="shared" ca="1" si="12"/>
        <v>45135</v>
      </c>
      <c r="HH10" s="29">
        <f t="shared" ca="1" si="12"/>
        <v>45136</v>
      </c>
      <c r="HI10" s="29">
        <f t="shared" ca="1" si="12"/>
        <v>45137</v>
      </c>
      <c r="HJ10" s="29">
        <f t="shared" ca="1" si="12"/>
        <v>45138</v>
      </c>
      <c r="HK10" s="29">
        <f t="shared" ca="1" si="12"/>
        <v>45139</v>
      </c>
      <c r="HL10" s="29">
        <f t="shared" ca="1" si="12"/>
        <v>45140</v>
      </c>
      <c r="HM10" s="29">
        <f t="shared" ca="1" si="12"/>
        <v>45141</v>
      </c>
      <c r="HN10" s="29">
        <f t="shared" ca="1" si="12"/>
        <v>45142</v>
      </c>
      <c r="HO10" s="29">
        <f t="shared" ca="1" si="12"/>
        <v>45143</v>
      </c>
      <c r="HP10" s="29">
        <f t="shared" ca="1" si="12"/>
        <v>45144</v>
      </c>
      <c r="HQ10" s="29">
        <f t="shared" ca="1" si="12"/>
        <v>45145</v>
      </c>
      <c r="HR10" s="29">
        <f t="shared" ca="1" si="12"/>
        <v>45146</v>
      </c>
      <c r="HS10" s="29">
        <f t="shared" ca="1" si="12"/>
        <v>45147</v>
      </c>
      <c r="HT10" s="29">
        <f t="shared" ca="1" si="12"/>
        <v>45148</v>
      </c>
      <c r="HU10" s="29">
        <f t="shared" ca="1" si="12"/>
        <v>45149</v>
      </c>
      <c r="HV10" s="29">
        <f t="shared" ca="1" si="12"/>
        <v>45150</v>
      </c>
      <c r="HW10" s="29">
        <f t="shared" ca="1" si="12"/>
        <v>45151</v>
      </c>
      <c r="HX10" s="29">
        <f t="shared" ca="1" si="12"/>
        <v>45152</v>
      </c>
      <c r="HY10" s="29">
        <f t="shared" ca="1" si="12"/>
        <v>45153</v>
      </c>
      <c r="HZ10" s="29">
        <f t="shared" ca="1" si="12"/>
        <v>45154</v>
      </c>
      <c r="IA10" s="29">
        <f t="shared" ca="1" si="12"/>
        <v>45155</v>
      </c>
      <c r="IB10" s="29">
        <f t="shared" ca="1" si="12"/>
        <v>45156</v>
      </c>
      <c r="IC10" s="29">
        <f t="shared" ca="1" si="12"/>
        <v>45157</v>
      </c>
      <c r="ID10" s="29">
        <f t="shared" ca="1" si="12"/>
        <v>45158</v>
      </c>
      <c r="IE10" s="29">
        <f t="shared" ca="1" si="12"/>
        <v>45159</v>
      </c>
      <c r="IF10" s="29">
        <f t="shared" ca="1" si="12"/>
        <v>45160</v>
      </c>
      <c r="IG10" s="29">
        <f t="shared" ca="1" si="12"/>
        <v>45161</v>
      </c>
      <c r="IH10" s="29">
        <f t="shared" ca="1" si="12"/>
        <v>45162</v>
      </c>
      <c r="II10" s="29">
        <f t="shared" ca="1" si="12"/>
        <v>45163</v>
      </c>
      <c r="IJ10" s="29">
        <f t="shared" ca="1" si="12"/>
        <v>45164</v>
      </c>
      <c r="IK10" s="29">
        <f t="shared" ca="1" si="12"/>
        <v>45165</v>
      </c>
      <c r="IL10" s="29">
        <f t="shared" ca="1" si="12"/>
        <v>45166</v>
      </c>
      <c r="IM10" s="29">
        <f t="shared" ca="1" si="12"/>
        <v>45167</v>
      </c>
      <c r="IN10" s="29">
        <f t="shared" ca="1" si="12"/>
        <v>45168</v>
      </c>
      <c r="IO10" s="29">
        <f t="shared" ca="1" si="12"/>
        <v>45169</v>
      </c>
      <c r="IP10" s="29">
        <f t="shared" ca="1" si="12"/>
        <v>45170</v>
      </c>
      <c r="IQ10" s="29">
        <f t="shared" ca="1" si="12"/>
        <v>45171</v>
      </c>
      <c r="IR10" s="29">
        <f t="shared" ca="1" si="12"/>
        <v>45172</v>
      </c>
      <c r="IS10" s="29">
        <f t="shared" ca="1" si="12"/>
        <v>45173</v>
      </c>
      <c r="IT10" s="29">
        <f t="shared" ca="1" si="12"/>
        <v>45174</v>
      </c>
      <c r="IU10" s="29">
        <f t="shared" ca="1" si="12"/>
        <v>45175</v>
      </c>
      <c r="IV10" s="29">
        <f t="shared" ca="1" si="12"/>
        <v>45176</v>
      </c>
      <c r="IW10" s="29">
        <f t="shared" ca="1" si="12"/>
        <v>45177</v>
      </c>
      <c r="IX10" s="29">
        <f t="shared" ca="1" si="12"/>
        <v>45178</v>
      </c>
      <c r="IY10" s="29">
        <f t="shared" ca="1" si="12"/>
        <v>45179</v>
      </c>
      <c r="IZ10" s="29">
        <f t="shared" ca="1" si="12"/>
        <v>45180</v>
      </c>
      <c r="JA10" s="29">
        <f t="shared" ca="1" si="12"/>
        <v>45181</v>
      </c>
      <c r="JB10" s="29">
        <f t="shared" ca="1" si="12"/>
        <v>45182</v>
      </c>
      <c r="JC10" s="29">
        <f t="shared" ca="1" si="12"/>
        <v>45183</v>
      </c>
      <c r="JD10" s="29">
        <f t="shared" ca="1" si="12"/>
        <v>45184</v>
      </c>
      <c r="JE10" s="29">
        <f t="shared" ca="1" si="12"/>
        <v>45185</v>
      </c>
      <c r="JF10" s="29">
        <f t="shared" ca="1" si="12"/>
        <v>45186</v>
      </c>
      <c r="JG10" s="29">
        <f t="shared" ca="1" si="12"/>
        <v>45187</v>
      </c>
      <c r="JH10" s="29">
        <f t="shared" ca="1" si="12"/>
        <v>45188</v>
      </c>
      <c r="JI10" s="29">
        <f t="shared" ca="1" si="12"/>
        <v>45189</v>
      </c>
      <c r="JJ10" s="29">
        <f t="shared" ca="1" si="12"/>
        <v>45190</v>
      </c>
      <c r="JK10" s="29">
        <f t="shared" ca="1" si="12"/>
        <v>45191</v>
      </c>
      <c r="JL10" s="29">
        <f t="shared" ca="1" si="12"/>
        <v>45192</v>
      </c>
      <c r="JM10" s="29">
        <f t="shared" ca="1" si="12"/>
        <v>45193</v>
      </c>
      <c r="JN10" s="29">
        <f t="shared" ca="1" si="12"/>
        <v>45194</v>
      </c>
      <c r="JO10" s="29">
        <f t="shared" ca="1" si="12"/>
        <v>45195</v>
      </c>
      <c r="JP10" s="29">
        <f t="shared" ca="1" si="12"/>
        <v>45196</v>
      </c>
      <c r="JQ10" s="29">
        <f t="shared" ref="JQ10:MB10" ca="1" si="13">+JP10+1</f>
        <v>45197</v>
      </c>
      <c r="JR10" s="29">
        <f t="shared" ca="1" si="13"/>
        <v>45198</v>
      </c>
      <c r="JS10" s="29">
        <f t="shared" ca="1" si="13"/>
        <v>45199</v>
      </c>
      <c r="JT10" s="29">
        <f t="shared" ca="1" si="13"/>
        <v>45200</v>
      </c>
      <c r="JU10" s="29">
        <f t="shared" ca="1" si="13"/>
        <v>45201</v>
      </c>
      <c r="JV10" s="29">
        <f t="shared" ca="1" si="13"/>
        <v>45202</v>
      </c>
      <c r="JW10" s="29">
        <f t="shared" ca="1" si="13"/>
        <v>45203</v>
      </c>
      <c r="JX10" s="29">
        <f t="shared" ca="1" si="13"/>
        <v>45204</v>
      </c>
      <c r="JY10" s="29">
        <f t="shared" ca="1" si="13"/>
        <v>45205</v>
      </c>
      <c r="JZ10" s="29">
        <f t="shared" ca="1" si="13"/>
        <v>45206</v>
      </c>
      <c r="KA10" s="29">
        <f t="shared" ca="1" si="13"/>
        <v>45207</v>
      </c>
      <c r="KB10" s="29">
        <f t="shared" ca="1" si="13"/>
        <v>45208</v>
      </c>
      <c r="KC10" s="29">
        <f t="shared" ca="1" si="13"/>
        <v>45209</v>
      </c>
      <c r="KD10" s="29">
        <f t="shared" ca="1" si="13"/>
        <v>45210</v>
      </c>
      <c r="KE10" s="29">
        <f t="shared" ca="1" si="13"/>
        <v>45211</v>
      </c>
      <c r="KF10" s="29">
        <f t="shared" ca="1" si="13"/>
        <v>45212</v>
      </c>
      <c r="KG10" s="29">
        <f t="shared" ca="1" si="13"/>
        <v>45213</v>
      </c>
      <c r="KH10" s="29">
        <f t="shared" ca="1" si="13"/>
        <v>45214</v>
      </c>
      <c r="KI10" s="29">
        <f t="shared" ca="1" si="13"/>
        <v>45215</v>
      </c>
      <c r="KJ10" s="29">
        <f t="shared" ca="1" si="13"/>
        <v>45216</v>
      </c>
      <c r="KK10" s="29">
        <f t="shared" ca="1" si="13"/>
        <v>45217</v>
      </c>
      <c r="KL10" s="29">
        <f t="shared" ca="1" si="13"/>
        <v>45218</v>
      </c>
      <c r="KM10" s="29">
        <f t="shared" ca="1" si="13"/>
        <v>45219</v>
      </c>
      <c r="KN10" s="29">
        <f t="shared" ca="1" si="13"/>
        <v>45220</v>
      </c>
      <c r="KO10" s="29">
        <f t="shared" ca="1" si="13"/>
        <v>45221</v>
      </c>
      <c r="KP10" s="29">
        <f t="shared" ca="1" si="13"/>
        <v>45222</v>
      </c>
      <c r="KQ10" s="29">
        <f t="shared" ca="1" si="13"/>
        <v>45223</v>
      </c>
      <c r="KR10" s="29">
        <f t="shared" ca="1" si="13"/>
        <v>45224</v>
      </c>
      <c r="KS10" s="29">
        <f t="shared" ca="1" si="13"/>
        <v>45225</v>
      </c>
      <c r="KT10" s="29">
        <f t="shared" ca="1" si="13"/>
        <v>45226</v>
      </c>
      <c r="KU10" s="29">
        <f t="shared" ca="1" si="13"/>
        <v>45227</v>
      </c>
      <c r="KV10" s="29">
        <f t="shared" ca="1" si="13"/>
        <v>45228</v>
      </c>
      <c r="KW10" s="29">
        <f t="shared" ca="1" si="13"/>
        <v>45229</v>
      </c>
      <c r="KX10" s="29">
        <f t="shared" ca="1" si="13"/>
        <v>45230</v>
      </c>
      <c r="KY10" s="29">
        <f t="shared" ca="1" si="13"/>
        <v>45231</v>
      </c>
      <c r="KZ10" s="29">
        <f t="shared" ca="1" si="13"/>
        <v>45232</v>
      </c>
      <c r="LA10" s="29">
        <f t="shared" ca="1" si="13"/>
        <v>45233</v>
      </c>
      <c r="LB10" s="29">
        <f t="shared" ca="1" si="13"/>
        <v>45234</v>
      </c>
      <c r="LC10" s="29">
        <f t="shared" ca="1" si="13"/>
        <v>45235</v>
      </c>
      <c r="LD10" s="29">
        <f t="shared" ca="1" si="13"/>
        <v>45236</v>
      </c>
      <c r="LE10" s="29">
        <f t="shared" ca="1" si="13"/>
        <v>45237</v>
      </c>
      <c r="LF10" s="29">
        <f t="shared" ca="1" si="13"/>
        <v>45238</v>
      </c>
      <c r="LG10" s="29">
        <f t="shared" ca="1" si="13"/>
        <v>45239</v>
      </c>
      <c r="LH10" s="29">
        <f t="shared" ca="1" si="13"/>
        <v>45240</v>
      </c>
      <c r="LI10" s="29">
        <f t="shared" ca="1" si="13"/>
        <v>45241</v>
      </c>
      <c r="LJ10" s="29">
        <f t="shared" ca="1" si="13"/>
        <v>45242</v>
      </c>
      <c r="LK10" s="29">
        <f t="shared" ca="1" si="13"/>
        <v>45243</v>
      </c>
      <c r="LL10" s="29">
        <f t="shared" ca="1" si="13"/>
        <v>45244</v>
      </c>
      <c r="LM10" s="29">
        <f t="shared" ca="1" si="13"/>
        <v>45245</v>
      </c>
      <c r="LN10" s="29">
        <f t="shared" ca="1" si="13"/>
        <v>45246</v>
      </c>
      <c r="LO10" s="29">
        <f t="shared" ca="1" si="13"/>
        <v>45247</v>
      </c>
      <c r="LP10" s="29">
        <f t="shared" ca="1" si="13"/>
        <v>45248</v>
      </c>
      <c r="LQ10" s="29">
        <f t="shared" ca="1" si="13"/>
        <v>45249</v>
      </c>
      <c r="LR10" s="29">
        <f t="shared" ca="1" si="13"/>
        <v>45250</v>
      </c>
      <c r="LS10" s="29">
        <f t="shared" ca="1" si="13"/>
        <v>45251</v>
      </c>
      <c r="LT10" s="29">
        <f t="shared" ca="1" si="13"/>
        <v>45252</v>
      </c>
      <c r="LU10" s="29">
        <f t="shared" ca="1" si="13"/>
        <v>45253</v>
      </c>
      <c r="LV10" s="29">
        <f t="shared" ca="1" si="13"/>
        <v>45254</v>
      </c>
      <c r="LW10" s="29">
        <f t="shared" ca="1" si="13"/>
        <v>45255</v>
      </c>
      <c r="LX10" s="29">
        <f t="shared" ca="1" si="13"/>
        <v>45256</v>
      </c>
      <c r="LY10" s="29">
        <f t="shared" ca="1" si="13"/>
        <v>45257</v>
      </c>
      <c r="LZ10" s="29">
        <f t="shared" ca="1" si="13"/>
        <v>45258</v>
      </c>
      <c r="MA10" s="29">
        <f t="shared" ca="1" si="13"/>
        <v>45259</v>
      </c>
      <c r="MB10" s="29">
        <f t="shared" ca="1" si="13"/>
        <v>45260</v>
      </c>
      <c r="MC10" s="29">
        <f t="shared" ref="MC10:NG10" ca="1" si="14">+MB10+1</f>
        <v>45261</v>
      </c>
      <c r="MD10" s="29">
        <f t="shared" ca="1" si="14"/>
        <v>45262</v>
      </c>
      <c r="ME10" s="29">
        <f t="shared" ca="1" si="14"/>
        <v>45263</v>
      </c>
      <c r="MF10" s="29">
        <f t="shared" ca="1" si="14"/>
        <v>45264</v>
      </c>
      <c r="MG10" s="29">
        <f t="shared" ca="1" si="14"/>
        <v>45265</v>
      </c>
      <c r="MH10" s="29">
        <f t="shared" ca="1" si="14"/>
        <v>45266</v>
      </c>
      <c r="MI10" s="29">
        <f t="shared" ca="1" si="14"/>
        <v>45267</v>
      </c>
      <c r="MJ10" s="29">
        <f t="shared" ca="1" si="14"/>
        <v>45268</v>
      </c>
      <c r="MK10" s="29">
        <f t="shared" ca="1" si="14"/>
        <v>45269</v>
      </c>
      <c r="ML10" s="29">
        <f t="shared" ca="1" si="14"/>
        <v>45270</v>
      </c>
      <c r="MM10" s="29">
        <f t="shared" ca="1" si="14"/>
        <v>45271</v>
      </c>
      <c r="MN10" s="29">
        <f t="shared" ca="1" si="14"/>
        <v>45272</v>
      </c>
      <c r="MO10" s="29">
        <f t="shared" ca="1" si="14"/>
        <v>45273</v>
      </c>
      <c r="MP10" s="29">
        <f t="shared" ca="1" si="14"/>
        <v>45274</v>
      </c>
      <c r="MQ10" s="29">
        <f t="shared" ca="1" si="14"/>
        <v>45275</v>
      </c>
      <c r="MR10" s="29">
        <f t="shared" ca="1" si="14"/>
        <v>45276</v>
      </c>
      <c r="MS10" s="29">
        <f t="shared" ca="1" si="14"/>
        <v>45277</v>
      </c>
      <c r="MT10" s="29">
        <f t="shared" ca="1" si="14"/>
        <v>45278</v>
      </c>
      <c r="MU10" s="29">
        <f t="shared" ca="1" si="14"/>
        <v>45279</v>
      </c>
      <c r="MV10" s="29">
        <f t="shared" ca="1" si="14"/>
        <v>45280</v>
      </c>
      <c r="MW10" s="29">
        <f t="shared" ca="1" si="14"/>
        <v>45281</v>
      </c>
      <c r="MX10" s="29">
        <f t="shared" ca="1" si="14"/>
        <v>45282</v>
      </c>
      <c r="MY10" s="29">
        <f t="shared" ca="1" si="14"/>
        <v>45283</v>
      </c>
      <c r="MZ10" s="29">
        <f t="shared" ca="1" si="14"/>
        <v>45284</v>
      </c>
      <c r="NA10" s="29">
        <f t="shared" ca="1" si="14"/>
        <v>45285</v>
      </c>
      <c r="NB10" s="29">
        <f t="shared" ca="1" si="14"/>
        <v>45286</v>
      </c>
      <c r="NC10" s="29">
        <f t="shared" ca="1" si="14"/>
        <v>45287</v>
      </c>
      <c r="ND10" s="29">
        <f t="shared" ca="1" si="14"/>
        <v>45288</v>
      </c>
      <c r="NE10" s="29">
        <f t="shared" ca="1" si="14"/>
        <v>45289</v>
      </c>
      <c r="NF10" s="29">
        <f t="shared" ca="1" si="14"/>
        <v>45290</v>
      </c>
      <c r="NG10" s="29">
        <f t="shared" ca="1" si="14"/>
        <v>45291</v>
      </c>
    </row>
    <row r="11" spans="1:371" ht="15.75" x14ac:dyDescent="0.25">
      <c r="A11" s="12" t="s">
        <v>0</v>
      </c>
      <c r="B11" s="13">
        <f>TBD_NK_MUC_TIEU!B2</f>
        <v>332000000000</v>
      </c>
      <c r="C11" s="13">
        <f>TBD_NK_MUC_TIEU!B2/365</f>
        <v>909589041.0958904</v>
      </c>
      <c r="D11" s="13">
        <f ca="1">INDEX(G11:NG11,MATCH(TODAY()-1,$G$10:$NG$10))</f>
        <v>0</v>
      </c>
      <c r="E11" s="13">
        <f ca="1">+C11-D11</f>
        <v>909589041.0958904</v>
      </c>
      <c r="F11" s="14">
        <f ca="1">IF(D11&gt;0,D11/C11,0)</f>
        <v>0</v>
      </c>
      <c r="G11" s="13">
        <f ca="1">+G4</f>
        <v>0</v>
      </c>
      <c r="H11" s="13">
        <f t="shared" ref="H11:BS14" ca="1" si="15">IF(H4=0,0,H4-G4)</f>
        <v>0</v>
      </c>
      <c r="I11" s="13">
        <f t="shared" ca="1" si="15"/>
        <v>0</v>
      </c>
      <c r="J11" s="13">
        <f t="shared" ca="1" si="15"/>
        <v>0</v>
      </c>
      <c r="K11" s="13">
        <f t="shared" ca="1" si="15"/>
        <v>0</v>
      </c>
      <c r="L11" s="13">
        <f t="shared" ca="1" si="15"/>
        <v>0</v>
      </c>
      <c r="M11" s="13">
        <f t="shared" ca="1" si="15"/>
        <v>0</v>
      </c>
      <c r="N11" s="13">
        <f t="shared" ca="1" si="15"/>
        <v>0</v>
      </c>
      <c r="O11" s="13">
        <f t="shared" ca="1" si="15"/>
        <v>0</v>
      </c>
      <c r="P11" s="13">
        <f t="shared" ca="1" si="15"/>
        <v>0</v>
      </c>
      <c r="Q11" s="13">
        <f t="shared" ca="1" si="15"/>
        <v>0</v>
      </c>
      <c r="R11" s="13">
        <f t="shared" ca="1" si="15"/>
        <v>0</v>
      </c>
      <c r="S11" s="13">
        <f t="shared" ca="1" si="15"/>
        <v>0</v>
      </c>
      <c r="T11" s="13">
        <f t="shared" ca="1" si="15"/>
        <v>0</v>
      </c>
      <c r="U11" s="13">
        <f t="shared" ca="1" si="15"/>
        <v>0</v>
      </c>
      <c r="V11" s="13">
        <f t="shared" ca="1" si="15"/>
        <v>0</v>
      </c>
      <c r="W11" s="13">
        <f t="shared" ca="1" si="15"/>
        <v>0</v>
      </c>
      <c r="X11" s="13">
        <f t="shared" ca="1" si="15"/>
        <v>0</v>
      </c>
      <c r="Y11" s="13">
        <f t="shared" ca="1" si="15"/>
        <v>0</v>
      </c>
      <c r="Z11" s="13">
        <f t="shared" ca="1" si="15"/>
        <v>0</v>
      </c>
      <c r="AA11" s="13">
        <f t="shared" ca="1" si="15"/>
        <v>0</v>
      </c>
      <c r="AB11" s="13">
        <f t="shared" ca="1" si="15"/>
        <v>0</v>
      </c>
      <c r="AC11" s="13">
        <f t="shared" ca="1" si="15"/>
        <v>0</v>
      </c>
      <c r="AD11" s="13">
        <f t="shared" ca="1" si="15"/>
        <v>0</v>
      </c>
      <c r="AE11" s="13">
        <f t="shared" ca="1" si="15"/>
        <v>0</v>
      </c>
      <c r="AF11" s="13">
        <f t="shared" ca="1" si="15"/>
        <v>0</v>
      </c>
      <c r="AG11" s="13">
        <f t="shared" ca="1" si="15"/>
        <v>0</v>
      </c>
      <c r="AH11" s="13">
        <f t="shared" ca="1" si="15"/>
        <v>0</v>
      </c>
      <c r="AI11" s="13">
        <f t="shared" ca="1" si="15"/>
        <v>0</v>
      </c>
      <c r="AJ11" s="13">
        <f t="shared" ca="1" si="15"/>
        <v>0</v>
      </c>
      <c r="AK11" s="13">
        <f t="shared" ca="1" si="15"/>
        <v>0</v>
      </c>
      <c r="AL11" s="13">
        <f t="shared" ca="1" si="15"/>
        <v>0</v>
      </c>
      <c r="AM11" s="13">
        <f t="shared" ca="1" si="15"/>
        <v>0</v>
      </c>
      <c r="AN11" s="13">
        <f t="shared" ca="1" si="15"/>
        <v>0</v>
      </c>
      <c r="AO11" s="13">
        <f t="shared" ca="1" si="15"/>
        <v>0</v>
      </c>
      <c r="AP11" s="13">
        <f t="shared" ca="1" si="15"/>
        <v>0</v>
      </c>
      <c r="AQ11" s="13">
        <f t="shared" ca="1" si="15"/>
        <v>0</v>
      </c>
      <c r="AR11" s="13">
        <f t="shared" ca="1" si="15"/>
        <v>0</v>
      </c>
      <c r="AS11" s="13">
        <f t="shared" ca="1" si="15"/>
        <v>0</v>
      </c>
      <c r="AT11" s="13">
        <f t="shared" ca="1" si="15"/>
        <v>0</v>
      </c>
      <c r="AU11" s="13">
        <f t="shared" ca="1" si="15"/>
        <v>0</v>
      </c>
      <c r="AV11" s="13">
        <f t="shared" ca="1" si="15"/>
        <v>0</v>
      </c>
      <c r="AW11" s="13">
        <f t="shared" ca="1" si="15"/>
        <v>0</v>
      </c>
      <c r="AX11" s="13">
        <f t="shared" ca="1" si="15"/>
        <v>0</v>
      </c>
      <c r="AY11" s="13">
        <f t="shared" ca="1" si="15"/>
        <v>0</v>
      </c>
      <c r="AZ11" s="13">
        <f t="shared" ca="1" si="15"/>
        <v>0</v>
      </c>
      <c r="BA11" s="13">
        <f t="shared" ca="1" si="15"/>
        <v>0</v>
      </c>
      <c r="BB11" s="13">
        <f t="shared" ca="1" si="15"/>
        <v>0</v>
      </c>
      <c r="BC11" s="13">
        <f t="shared" ca="1" si="15"/>
        <v>0</v>
      </c>
      <c r="BD11" s="13">
        <f t="shared" ca="1" si="15"/>
        <v>0</v>
      </c>
      <c r="BE11" s="13">
        <f t="shared" ca="1" si="15"/>
        <v>0</v>
      </c>
      <c r="BF11" s="13">
        <f t="shared" ca="1" si="15"/>
        <v>0</v>
      </c>
      <c r="BG11" s="13">
        <f t="shared" ca="1" si="15"/>
        <v>0</v>
      </c>
      <c r="BH11" s="13">
        <f t="shared" ca="1" si="15"/>
        <v>0</v>
      </c>
      <c r="BI11" s="13">
        <f t="shared" ca="1" si="15"/>
        <v>0</v>
      </c>
      <c r="BJ11" s="13">
        <f t="shared" ca="1" si="15"/>
        <v>0</v>
      </c>
      <c r="BK11" s="13">
        <f t="shared" ca="1" si="15"/>
        <v>0</v>
      </c>
      <c r="BL11" s="13">
        <f t="shared" ca="1" si="15"/>
        <v>0</v>
      </c>
      <c r="BM11" s="13">
        <f t="shared" ca="1" si="15"/>
        <v>0</v>
      </c>
      <c r="BN11" s="13">
        <f t="shared" ca="1" si="15"/>
        <v>0</v>
      </c>
      <c r="BO11" s="13">
        <f t="shared" ca="1" si="15"/>
        <v>0</v>
      </c>
      <c r="BP11" s="13">
        <f t="shared" ca="1" si="15"/>
        <v>0</v>
      </c>
      <c r="BQ11" s="13">
        <f t="shared" ca="1" si="15"/>
        <v>0</v>
      </c>
      <c r="BR11" s="13">
        <f t="shared" ca="1" si="15"/>
        <v>0</v>
      </c>
      <c r="BS11" s="13">
        <f t="shared" ca="1" si="15"/>
        <v>0</v>
      </c>
      <c r="BT11" s="13">
        <f t="shared" ref="BT11:EE14" ca="1" si="16">IF(BT4=0,0,BT4-BS4)</f>
        <v>0</v>
      </c>
      <c r="BU11" s="13">
        <f t="shared" ca="1" si="16"/>
        <v>0</v>
      </c>
      <c r="BV11" s="13">
        <f t="shared" ca="1" si="16"/>
        <v>0</v>
      </c>
      <c r="BW11" s="13">
        <f t="shared" ca="1" si="16"/>
        <v>0</v>
      </c>
      <c r="BX11" s="13">
        <f t="shared" ca="1" si="16"/>
        <v>0</v>
      </c>
      <c r="BY11" s="13">
        <f t="shared" ca="1" si="16"/>
        <v>0</v>
      </c>
      <c r="BZ11" s="13">
        <f t="shared" ca="1" si="16"/>
        <v>0</v>
      </c>
      <c r="CA11" s="13">
        <f t="shared" ca="1" si="16"/>
        <v>0</v>
      </c>
      <c r="CB11" s="13">
        <f t="shared" ca="1" si="16"/>
        <v>0</v>
      </c>
      <c r="CC11" s="13">
        <f t="shared" ca="1" si="16"/>
        <v>0</v>
      </c>
      <c r="CD11" s="13">
        <f t="shared" ca="1" si="16"/>
        <v>0</v>
      </c>
      <c r="CE11" s="13">
        <f t="shared" ca="1" si="16"/>
        <v>0</v>
      </c>
      <c r="CF11" s="13">
        <f t="shared" ca="1" si="16"/>
        <v>0</v>
      </c>
      <c r="CG11" s="13">
        <f t="shared" ca="1" si="16"/>
        <v>0</v>
      </c>
      <c r="CH11" s="13">
        <f t="shared" ca="1" si="16"/>
        <v>0</v>
      </c>
      <c r="CI11" s="13">
        <f t="shared" ca="1" si="16"/>
        <v>0</v>
      </c>
      <c r="CJ11" s="13">
        <f t="shared" ca="1" si="16"/>
        <v>0</v>
      </c>
      <c r="CK11" s="13">
        <f t="shared" ca="1" si="16"/>
        <v>0</v>
      </c>
      <c r="CL11" s="13">
        <f t="shared" ca="1" si="16"/>
        <v>0</v>
      </c>
      <c r="CM11" s="13">
        <f t="shared" ca="1" si="16"/>
        <v>0</v>
      </c>
      <c r="CN11" s="13">
        <f t="shared" ca="1" si="16"/>
        <v>0</v>
      </c>
      <c r="CO11" s="13">
        <f t="shared" ca="1" si="16"/>
        <v>0</v>
      </c>
      <c r="CP11" s="13">
        <f t="shared" ca="1" si="16"/>
        <v>0</v>
      </c>
      <c r="CQ11" s="13">
        <f t="shared" ca="1" si="16"/>
        <v>0</v>
      </c>
      <c r="CR11" s="13">
        <f t="shared" ca="1" si="16"/>
        <v>0</v>
      </c>
      <c r="CS11" s="13">
        <f t="shared" ca="1" si="16"/>
        <v>0</v>
      </c>
      <c r="CT11" s="13">
        <f t="shared" ca="1" si="16"/>
        <v>0</v>
      </c>
      <c r="CU11" s="13">
        <f t="shared" ca="1" si="16"/>
        <v>0</v>
      </c>
      <c r="CV11" s="13">
        <f t="shared" ca="1" si="16"/>
        <v>0</v>
      </c>
      <c r="CW11" s="13">
        <f t="shared" ca="1" si="16"/>
        <v>0</v>
      </c>
      <c r="CX11" s="13">
        <f t="shared" ca="1" si="16"/>
        <v>0</v>
      </c>
      <c r="CY11" s="13">
        <f t="shared" ca="1" si="16"/>
        <v>0</v>
      </c>
      <c r="CZ11" s="13">
        <f t="shared" ca="1" si="16"/>
        <v>0</v>
      </c>
      <c r="DA11" s="13">
        <f t="shared" ca="1" si="16"/>
        <v>0</v>
      </c>
      <c r="DB11" s="13">
        <f t="shared" ca="1" si="16"/>
        <v>0</v>
      </c>
      <c r="DC11" s="13">
        <f t="shared" ca="1" si="16"/>
        <v>0</v>
      </c>
      <c r="DD11" s="13">
        <f t="shared" ca="1" si="16"/>
        <v>0</v>
      </c>
      <c r="DE11" s="13">
        <f t="shared" ca="1" si="16"/>
        <v>0</v>
      </c>
      <c r="DF11" s="13">
        <f t="shared" ca="1" si="16"/>
        <v>0</v>
      </c>
      <c r="DG11" s="13">
        <f t="shared" ca="1" si="16"/>
        <v>0</v>
      </c>
      <c r="DH11" s="13">
        <f t="shared" ca="1" si="16"/>
        <v>0</v>
      </c>
      <c r="DI11" s="13">
        <f t="shared" ca="1" si="16"/>
        <v>0</v>
      </c>
      <c r="DJ11" s="13">
        <f t="shared" ca="1" si="16"/>
        <v>0</v>
      </c>
      <c r="DK11" s="13">
        <f t="shared" ca="1" si="16"/>
        <v>0</v>
      </c>
      <c r="DL11" s="13">
        <f t="shared" ca="1" si="16"/>
        <v>0</v>
      </c>
      <c r="DM11" s="13">
        <f t="shared" ca="1" si="16"/>
        <v>0</v>
      </c>
      <c r="DN11" s="13">
        <f t="shared" ca="1" si="16"/>
        <v>0</v>
      </c>
      <c r="DO11" s="13">
        <f t="shared" ca="1" si="16"/>
        <v>0</v>
      </c>
      <c r="DP11" s="13">
        <f t="shared" ca="1" si="16"/>
        <v>0</v>
      </c>
      <c r="DQ11" s="13">
        <f t="shared" ca="1" si="16"/>
        <v>0</v>
      </c>
      <c r="DR11" s="13">
        <f t="shared" ca="1" si="16"/>
        <v>0</v>
      </c>
      <c r="DS11" s="13">
        <f t="shared" ca="1" si="16"/>
        <v>0</v>
      </c>
      <c r="DT11" s="13">
        <f t="shared" ca="1" si="16"/>
        <v>0</v>
      </c>
      <c r="DU11" s="13">
        <f t="shared" ca="1" si="16"/>
        <v>0</v>
      </c>
      <c r="DV11" s="13">
        <f t="shared" ca="1" si="16"/>
        <v>0</v>
      </c>
      <c r="DW11" s="13">
        <f t="shared" ca="1" si="16"/>
        <v>0</v>
      </c>
      <c r="DX11" s="13">
        <f t="shared" ca="1" si="16"/>
        <v>0</v>
      </c>
      <c r="DY11" s="13">
        <f t="shared" ca="1" si="16"/>
        <v>0</v>
      </c>
      <c r="DZ11" s="13">
        <f t="shared" ca="1" si="16"/>
        <v>0</v>
      </c>
      <c r="EA11" s="13">
        <f t="shared" ca="1" si="16"/>
        <v>0</v>
      </c>
      <c r="EB11" s="13">
        <f t="shared" ca="1" si="16"/>
        <v>0</v>
      </c>
      <c r="EC11" s="13">
        <f t="shared" ca="1" si="16"/>
        <v>0</v>
      </c>
      <c r="ED11" s="13">
        <f t="shared" ca="1" si="16"/>
        <v>0</v>
      </c>
      <c r="EE11" s="13">
        <f t="shared" ca="1" si="16"/>
        <v>0</v>
      </c>
      <c r="EF11" s="13">
        <f t="shared" ref="EF11:EU15" ca="1" si="17">IF(EF4=0,0,EF4-EE4)</f>
        <v>0</v>
      </c>
      <c r="EG11" s="13">
        <f t="shared" ca="1" si="17"/>
        <v>0</v>
      </c>
      <c r="EH11" s="13">
        <f t="shared" ca="1" si="17"/>
        <v>0</v>
      </c>
      <c r="EI11" s="13">
        <f t="shared" ca="1" si="17"/>
        <v>0</v>
      </c>
      <c r="EJ11" s="13">
        <f t="shared" ca="1" si="17"/>
        <v>0</v>
      </c>
      <c r="EK11" s="13">
        <f t="shared" ca="1" si="17"/>
        <v>0</v>
      </c>
      <c r="EL11" s="13">
        <f t="shared" ca="1" si="17"/>
        <v>0</v>
      </c>
      <c r="EM11" s="13">
        <f t="shared" ca="1" si="17"/>
        <v>0</v>
      </c>
      <c r="EN11" s="13">
        <f t="shared" ca="1" si="17"/>
        <v>0</v>
      </c>
      <c r="EO11" s="13">
        <f t="shared" ca="1" si="17"/>
        <v>0</v>
      </c>
      <c r="EP11" s="13">
        <f t="shared" ca="1" si="17"/>
        <v>0</v>
      </c>
      <c r="EQ11" s="13">
        <f t="shared" ca="1" si="17"/>
        <v>0</v>
      </c>
      <c r="ER11" s="13">
        <f t="shared" ca="1" si="17"/>
        <v>248873462451.81818</v>
      </c>
      <c r="ES11" s="13">
        <f t="shared" ca="1" si="17"/>
        <v>128472190</v>
      </c>
      <c r="ET11" s="13">
        <f ca="1">IF(ET4=0,0,ET4-ES4)</f>
        <v>41826400</v>
      </c>
      <c r="EU11" s="13">
        <f t="shared" ref="EU11:HF14" ca="1" si="18">IF(EU4=0,0,EU4-ET4)</f>
        <v>229979750</v>
      </c>
      <c r="EV11" s="13">
        <f t="shared" ca="1" si="18"/>
        <v>50591750</v>
      </c>
      <c r="EW11" s="13">
        <f t="shared" ca="1" si="18"/>
        <v>0</v>
      </c>
      <c r="EX11" s="13">
        <f t="shared" ca="1" si="18"/>
        <v>249484756541.81818</v>
      </c>
      <c r="EY11" s="13">
        <f t="shared" ca="1" si="18"/>
        <v>15347860</v>
      </c>
      <c r="EZ11" s="13">
        <f t="shared" ca="1" si="18"/>
        <v>133719630</v>
      </c>
      <c r="FA11" s="13">
        <f t="shared" ca="1" si="18"/>
        <v>18152424400</v>
      </c>
      <c r="FB11" s="13">
        <f t="shared" ca="1" si="18"/>
        <v>0</v>
      </c>
      <c r="FC11" s="13">
        <f t="shared" ca="1" si="18"/>
        <v>12173473620</v>
      </c>
      <c r="FD11" s="13">
        <f t="shared" ca="1" si="18"/>
        <v>0</v>
      </c>
      <c r="FE11" s="13">
        <f t="shared" ca="1" si="18"/>
        <v>267786248431.81818</v>
      </c>
      <c r="FF11" s="13">
        <f t="shared" ca="1" si="18"/>
        <v>2416919882.1818237</v>
      </c>
      <c r="FG11" s="13">
        <f t="shared" ca="1" si="18"/>
        <v>-2416805482.1818237</v>
      </c>
      <c r="FH11" s="13">
        <f t="shared" ca="1" si="18"/>
        <v>0</v>
      </c>
      <c r="FI11" s="13">
        <f t="shared" ca="1" si="18"/>
        <v>5441536649.8399963</v>
      </c>
      <c r="FJ11" s="13">
        <f t="shared" ca="1" si="18"/>
        <v>97403680</v>
      </c>
      <c r="FK11" s="13">
        <f t="shared" ca="1" si="18"/>
        <v>0</v>
      </c>
      <c r="FL11" s="13">
        <f t="shared" ca="1" si="18"/>
        <v>280196774141.6582</v>
      </c>
      <c r="FM11" s="13">
        <f t="shared" ca="1" si="18"/>
        <v>-738078990</v>
      </c>
      <c r="FN11" s="13">
        <f t="shared" ca="1" si="18"/>
        <v>419686300</v>
      </c>
      <c r="FO11" s="13">
        <f t="shared" ca="1" si="18"/>
        <v>215498800</v>
      </c>
      <c r="FP11" s="13">
        <f t="shared" ca="1" si="18"/>
        <v>571182700</v>
      </c>
      <c r="FQ11" s="13">
        <f t="shared" ca="1" si="18"/>
        <v>4004880</v>
      </c>
      <c r="FR11" s="13">
        <f t="shared" ca="1" si="18"/>
        <v>0</v>
      </c>
      <c r="FS11" s="13">
        <f t="shared" ca="1" si="18"/>
        <v>281328044501.6582</v>
      </c>
      <c r="FT11" s="13">
        <f t="shared" ca="1" si="18"/>
        <v>11105600</v>
      </c>
      <c r="FU11" s="13">
        <f t="shared" ca="1" si="18"/>
        <v>173634780</v>
      </c>
      <c r="FV11" s="13">
        <f t="shared" ca="1" si="18"/>
        <v>141768000</v>
      </c>
      <c r="FW11" s="13">
        <f t="shared" ca="1" si="18"/>
        <v>32981300</v>
      </c>
      <c r="FX11" s="13">
        <f t="shared" ca="1" si="18"/>
        <v>0</v>
      </c>
      <c r="FY11" s="13">
        <f t="shared" ca="1" si="18"/>
        <v>0</v>
      </c>
      <c r="FZ11" s="13">
        <f t="shared" ca="1" si="18"/>
        <v>281917135091.6582</v>
      </c>
      <c r="GA11" s="13">
        <f t="shared" ca="1" si="18"/>
        <v>0</v>
      </c>
      <c r="GB11" s="13">
        <f t="shared" ca="1" si="18"/>
        <v>304661830</v>
      </c>
      <c r="GC11" s="13">
        <f t="shared" ca="1" si="18"/>
        <v>13084500</v>
      </c>
      <c r="GD11" s="13">
        <f t="shared" ca="1" si="18"/>
        <v>359981490</v>
      </c>
      <c r="GE11" s="13">
        <f t="shared" ca="1" si="18"/>
        <v>1198936310</v>
      </c>
      <c r="GF11" s="13">
        <f t="shared" ca="1" si="18"/>
        <v>0</v>
      </c>
      <c r="GG11" s="13">
        <f t="shared" ca="1" si="18"/>
        <v>309421317181.6582</v>
      </c>
      <c r="GH11" s="13">
        <f t="shared" ca="1" si="18"/>
        <v>0</v>
      </c>
      <c r="GI11" s="13">
        <f t="shared" ca="1" si="18"/>
        <v>3096438597.9998169</v>
      </c>
      <c r="GJ11" s="13">
        <f t="shared" ca="1" si="18"/>
        <v>2024697650</v>
      </c>
      <c r="GK11" s="13">
        <f t="shared" ca="1" si="18"/>
        <v>1152702396</v>
      </c>
      <c r="GL11" s="13">
        <f t="shared" ca="1" si="18"/>
        <v>1235963328.5747681</v>
      </c>
      <c r="GM11" s="13">
        <f t="shared" ca="1" si="18"/>
        <v>0</v>
      </c>
      <c r="GN11" s="13">
        <f t="shared" ca="1" si="18"/>
        <v>317347825934.23297</v>
      </c>
      <c r="GO11" s="13">
        <f t="shared" ca="1" si="18"/>
        <v>3758525807.4252319</v>
      </c>
      <c r="GP11" s="13">
        <f t="shared" ca="1" si="18"/>
        <v>39543120</v>
      </c>
      <c r="GQ11" s="13">
        <f t="shared" ca="1" si="18"/>
        <v>14430636</v>
      </c>
      <c r="GR11" s="13">
        <f t="shared" ca="1" si="18"/>
        <v>1621400</v>
      </c>
      <c r="GS11" s="13">
        <f t="shared" ca="1" si="18"/>
        <v>125353116</v>
      </c>
      <c r="GT11" s="13">
        <f t="shared" ca="1" si="18"/>
        <v>0</v>
      </c>
      <c r="GU11" s="13">
        <f t="shared" ca="1" si="18"/>
        <v>321287300013.6582</v>
      </c>
      <c r="GV11" s="13">
        <f t="shared" ca="1" si="18"/>
        <v>35395766</v>
      </c>
      <c r="GW11" s="13">
        <f t="shared" ca="1" si="18"/>
        <v>682974468</v>
      </c>
      <c r="GX11" s="13">
        <f t="shared" ca="1" si="18"/>
        <v>118102318</v>
      </c>
      <c r="GY11" s="13">
        <f t="shared" ca="1" si="18"/>
        <v>2738866486</v>
      </c>
      <c r="GZ11" s="13">
        <f t="shared" ca="1" si="18"/>
        <v>115575220</v>
      </c>
      <c r="HA11" s="13">
        <f t="shared" ca="1" si="18"/>
        <v>0</v>
      </c>
      <c r="HB11" s="13">
        <f t="shared" ca="1" si="18"/>
        <v>324992318639.6582</v>
      </c>
      <c r="HC11" s="13">
        <f t="shared" ca="1" si="18"/>
        <v>81816972</v>
      </c>
      <c r="HD11" s="13">
        <f t="shared" ca="1" si="18"/>
        <v>47773920</v>
      </c>
      <c r="HE11" s="13">
        <f t="shared" ca="1" si="18"/>
        <v>63199482</v>
      </c>
      <c r="HF11" s="13">
        <f t="shared" ca="1" si="18"/>
        <v>343750990</v>
      </c>
      <c r="HG11" s="13">
        <f t="shared" ref="HG11:JR14" ca="1" si="19">IF(HG4=0,0,HG4-HF4)</f>
        <v>0</v>
      </c>
      <c r="HH11" s="13">
        <f t="shared" ca="1" si="19"/>
        <v>0</v>
      </c>
      <c r="HI11" s="13">
        <f t="shared" ca="1" si="19"/>
        <v>325710186935.6582</v>
      </c>
      <c r="HJ11" s="13">
        <f t="shared" ca="1" si="19"/>
        <v>1596069054</v>
      </c>
      <c r="HK11" s="13">
        <f t="shared" ca="1" si="19"/>
        <v>-1241416</v>
      </c>
      <c r="HL11" s="13">
        <f t="shared" ca="1" si="19"/>
        <v>0</v>
      </c>
      <c r="HM11" s="13">
        <f t="shared" ca="1" si="19"/>
        <v>0</v>
      </c>
      <c r="HN11" s="13">
        <f t="shared" ca="1" si="19"/>
        <v>15837284202</v>
      </c>
      <c r="HO11" s="13">
        <f t="shared" ca="1" si="19"/>
        <v>0</v>
      </c>
      <c r="HP11" s="13">
        <f t="shared" ca="1" si="19"/>
        <v>344268084387.6582</v>
      </c>
      <c r="HQ11" s="13">
        <f t="shared" ca="1" si="19"/>
        <v>0</v>
      </c>
      <c r="HR11" s="13">
        <f t="shared" ca="1" si="19"/>
        <v>509528296</v>
      </c>
      <c r="HS11" s="13">
        <f t="shared" ca="1" si="19"/>
        <v>248616500</v>
      </c>
      <c r="HT11" s="13">
        <f t="shared" ca="1" si="19"/>
        <v>65565652</v>
      </c>
      <c r="HU11" s="13">
        <f t="shared" ca="1" si="19"/>
        <v>36147106</v>
      </c>
      <c r="HV11" s="13">
        <f t="shared" ca="1" si="19"/>
        <v>0</v>
      </c>
      <c r="HW11" s="13">
        <f t="shared" ca="1" si="19"/>
        <v>345162048185.6582</v>
      </c>
      <c r="HX11" s="13">
        <f t="shared" ca="1" si="19"/>
        <v>94835640</v>
      </c>
      <c r="HY11" s="13">
        <f t="shared" ca="1" si="19"/>
        <v>241844376</v>
      </c>
      <c r="HZ11" s="13">
        <f t="shared" ca="1" si="19"/>
        <v>398161122</v>
      </c>
      <c r="IA11" s="13">
        <f t="shared" ca="1" si="19"/>
        <v>209577162</v>
      </c>
      <c r="IB11" s="13">
        <f t="shared" ca="1" si="19"/>
        <v>97701012</v>
      </c>
      <c r="IC11" s="13">
        <f t="shared" ca="1" si="19"/>
        <v>0</v>
      </c>
      <c r="ID11" s="13">
        <f t="shared" ca="1" si="19"/>
        <v>346422733813.6582</v>
      </c>
      <c r="IE11" s="13">
        <f t="shared" ca="1" si="19"/>
        <v>517593807.19995117</v>
      </c>
      <c r="IF11" s="13">
        <f t="shared" ca="1" si="19"/>
        <v>0</v>
      </c>
      <c r="IG11" s="13">
        <f t="shared" ca="1" si="19"/>
        <v>113817108</v>
      </c>
      <c r="IH11" s="13">
        <f t="shared" ca="1" si="19"/>
        <v>0</v>
      </c>
      <c r="II11" s="13">
        <f t="shared" ca="1" si="19"/>
        <v>54447780</v>
      </c>
      <c r="IJ11" s="13">
        <f t="shared" ca="1" si="19"/>
        <v>0</v>
      </c>
      <c r="IK11" s="13">
        <f t="shared" ca="1" si="19"/>
        <v>0</v>
      </c>
      <c r="IL11" s="13">
        <f t="shared" ca="1" si="19"/>
        <v>0</v>
      </c>
      <c r="IM11" s="13">
        <f t="shared" ca="1" si="19"/>
        <v>347108592508.85815</v>
      </c>
      <c r="IN11" s="13">
        <f t="shared" ca="1" si="19"/>
        <v>0</v>
      </c>
      <c r="IO11" s="13">
        <f t="shared" ca="1" si="19"/>
        <v>0</v>
      </c>
      <c r="IP11" s="13">
        <f t="shared" ca="1" si="19"/>
        <v>0</v>
      </c>
      <c r="IQ11" s="13">
        <f t="shared" ca="1" si="19"/>
        <v>0</v>
      </c>
      <c r="IR11" s="13">
        <f t="shared" ca="1" si="19"/>
        <v>347108592508.85815</v>
      </c>
      <c r="IS11" s="13">
        <f t="shared" ca="1" si="19"/>
        <v>0</v>
      </c>
      <c r="IT11" s="13">
        <f t="shared" ca="1" si="19"/>
        <v>0</v>
      </c>
      <c r="IU11" s="13">
        <f t="shared" ca="1" si="19"/>
        <v>0</v>
      </c>
      <c r="IV11" s="13">
        <f t="shared" ca="1" si="19"/>
        <v>347108592508.85815</v>
      </c>
      <c r="IW11" s="13">
        <f t="shared" ca="1" si="19"/>
        <v>0</v>
      </c>
      <c r="IX11" s="13">
        <f t="shared" ca="1" si="19"/>
        <v>0</v>
      </c>
      <c r="IY11" s="13">
        <f t="shared" ca="1" si="19"/>
        <v>352278854182.85815</v>
      </c>
      <c r="IZ11" s="13">
        <f t="shared" ca="1" si="19"/>
        <v>0</v>
      </c>
      <c r="JA11" s="13">
        <f t="shared" ca="1" si="19"/>
        <v>0</v>
      </c>
      <c r="JB11" s="13">
        <f t="shared" ca="1" si="19"/>
        <v>0</v>
      </c>
      <c r="JC11" s="13">
        <f t="shared" ca="1" si="19"/>
        <v>0</v>
      </c>
      <c r="JD11" s="13">
        <f t="shared" ca="1" si="19"/>
        <v>0</v>
      </c>
      <c r="JE11" s="13">
        <f t="shared" ca="1" si="19"/>
        <v>0</v>
      </c>
      <c r="JF11" s="13">
        <f t="shared" ca="1" si="19"/>
        <v>352278854182.85815</v>
      </c>
      <c r="JG11" s="13">
        <f t="shared" ca="1" si="19"/>
        <v>0</v>
      </c>
      <c r="JH11" s="13">
        <f t="shared" ca="1" si="19"/>
        <v>0</v>
      </c>
      <c r="JI11" s="13">
        <f t="shared" ca="1" si="19"/>
        <v>0</v>
      </c>
      <c r="JJ11" s="13">
        <f t="shared" ca="1" si="19"/>
        <v>0</v>
      </c>
      <c r="JK11" s="13">
        <f t="shared" ca="1" si="19"/>
        <v>0</v>
      </c>
      <c r="JL11" s="13">
        <f t="shared" ca="1" si="19"/>
        <v>0</v>
      </c>
      <c r="JM11" s="13">
        <f t="shared" ca="1" si="19"/>
        <v>352278854182.85815</v>
      </c>
      <c r="JN11" s="13">
        <f t="shared" ca="1" si="19"/>
        <v>0</v>
      </c>
      <c r="JO11" s="13">
        <f t="shared" ca="1" si="19"/>
        <v>0</v>
      </c>
      <c r="JP11" s="13">
        <f t="shared" ca="1" si="19"/>
        <v>0</v>
      </c>
      <c r="JQ11" s="13">
        <f t="shared" ca="1" si="19"/>
        <v>0</v>
      </c>
      <c r="JR11" s="13">
        <f t="shared" ca="1" si="19"/>
        <v>0</v>
      </c>
      <c r="JS11" s="13">
        <f t="shared" ref="JS11:MD15" ca="1" si="20">IF(JS4=0,0,JS4-JR4)</f>
        <v>0</v>
      </c>
      <c r="JT11" s="13">
        <f t="shared" ca="1" si="20"/>
        <v>0</v>
      </c>
      <c r="JU11" s="13">
        <f t="shared" ca="1" si="20"/>
        <v>0</v>
      </c>
      <c r="JV11" s="13">
        <f t="shared" ca="1" si="20"/>
        <v>0</v>
      </c>
      <c r="JW11" s="13">
        <f t="shared" ca="1" si="20"/>
        <v>0</v>
      </c>
      <c r="JX11" s="13">
        <f t="shared" ca="1" si="20"/>
        <v>0</v>
      </c>
      <c r="JY11" s="13">
        <f t="shared" ca="1" si="20"/>
        <v>0</v>
      </c>
      <c r="JZ11" s="13">
        <f t="shared" ca="1" si="20"/>
        <v>0</v>
      </c>
      <c r="KA11" s="13">
        <f t="shared" ca="1" si="20"/>
        <v>0</v>
      </c>
      <c r="KB11" s="13">
        <f t="shared" ca="1" si="20"/>
        <v>0</v>
      </c>
      <c r="KC11" s="13">
        <f t="shared" ca="1" si="20"/>
        <v>0</v>
      </c>
      <c r="KD11" s="13">
        <f t="shared" ca="1" si="20"/>
        <v>0</v>
      </c>
      <c r="KE11" s="13">
        <f t="shared" ca="1" si="20"/>
        <v>0</v>
      </c>
      <c r="KF11" s="13">
        <f t="shared" ca="1" si="20"/>
        <v>0</v>
      </c>
      <c r="KG11" s="13">
        <f t="shared" ca="1" si="20"/>
        <v>0</v>
      </c>
      <c r="KH11" s="13">
        <f t="shared" ca="1" si="20"/>
        <v>0</v>
      </c>
      <c r="KI11" s="13">
        <f t="shared" ca="1" si="20"/>
        <v>0</v>
      </c>
      <c r="KJ11" s="13">
        <f t="shared" ca="1" si="20"/>
        <v>0</v>
      </c>
      <c r="KK11" s="13">
        <f t="shared" ca="1" si="20"/>
        <v>0</v>
      </c>
      <c r="KL11" s="13">
        <f t="shared" ca="1" si="20"/>
        <v>0</v>
      </c>
      <c r="KM11" s="13">
        <f t="shared" ca="1" si="20"/>
        <v>0</v>
      </c>
      <c r="KN11" s="13">
        <f t="shared" ca="1" si="20"/>
        <v>0</v>
      </c>
      <c r="KO11" s="13">
        <f t="shared" ca="1" si="20"/>
        <v>0</v>
      </c>
      <c r="KP11" s="13">
        <f t="shared" ca="1" si="20"/>
        <v>0</v>
      </c>
      <c r="KQ11" s="13">
        <f t="shared" ca="1" si="20"/>
        <v>0</v>
      </c>
      <c r="KR11" s="13">
        <f t="shared" ca="1" si="20"/>
        <v>0</v>
      </c>
      <c r="KS11" s="13">
        <f t="shared" ca="1" si="20"/>
        <v>0</v>
      </c>
      <c r="KT11" s="13">
        <f t="shared" ca="1" si="20"/>
        <v>0</v>
      </c>
      <c r="KU11" s="13">
        <f t="shared" ca="1" si="20"/>
        <v>0</v>
      </c>
      <c r="KV11" s="13">
        <f t="shared" ca="1" si="20"/>
        <v>0</v>
      </c>
      <c r="KW11" s="13">
        <f t="shared" ca="1" si="20"/>
        <v>0</v>
      </c>
      <c r="KX11" s="13">
        <f t="shared" ca="1" si="20"/>
        <v>0</v>
      </c>
      <c r="KY11" s="13">
        <f t="shared" ca="1" si="20"/>
        <v>0</v>
      </c>
      <c r="KZ11" s="13">
        <f t="shared" ca="1" si="20"/>
        <v>0</v>
      </c>
      <c r="LA11" s="13">
        <f t="shared" ca="1" si="20"/>
        <v>0</v>
      </c>
      <c r="LB11" s="13">
        <f t="shared" ca="1" si="20"/>
        <v>0</v>
      </c>
      <c r="LC11" s="13">
        <f t="shared" ca="1" si="20"/>
        <v>0</v>
      </c>
      <c r="LD11" s="13">
        <f t="shared" ca="1" si="20"/>
        <v>0</v>
      </c>
      <c r="LE11" s="13">
        <f t="shared" ca="1" si="20"/>
        <v>0</v>
      </c>
      <c r="LF11" s="13">
        <f t="shared" ca="1" si="20"/>
        <v>0</v>
      </c>
      <c r="LG11" s="13">
        <f t="shared" ca="1" si="20"/>
        <v>0</v>
      </c>
      <c r="LH11" s="13">
        <f t="shared" ca="1" si="20"/>
        <v>0</v>
      </c>
      <c r="LI11" s="13">
        <f t="shared" ca="1" si="20"/>
        <v>0</v>
      </c>
      <c r="LJ11" s="13">
        <f t="shared" ca="1" si="20"/>
        <v>0</v>
      </c>
      <c r="LK11" s="13">
        <f t="shared" ca="1" si="20"/>
        <v>0</v>
      </c>
      <c r="LL11" s="13">
        <f t="shared" ca="1" si="20"/>
        <v>0</v>
      </c>
      <c r="LM11" s="13">
        <f t="shared" ca="1" si="20"/>
        <v>0</v>
      </c>
      <c r="LN11" s="13">
        <f t="shared" ca="1" si="20"/>
        <v>0</v>
      </c>
      <c r="LO11" s="13">
        <f t="shared" ca="1" si="20"/>
        <v>0</v>
      </c>
      <c r="LP11" s="13">
        <f t="shared" ca="1" si="20"/>
        <v>0</v>
      </c>
      <c r="LQ11" s="13">
        <f t="shared" ca="1" si="20"/>
        <v>0</v>
      </c>
      <c r="LR11" s="13">
        <f t="shared" ca="1" si="20"/>
        <v>0</v>
      </c>
      <c r="LS11" s="13">
        <f t="shared" ca="1" si="20"/>
        <v>0</v>
      </c>
      <c r="LT11" s="13">
        <f t="shared" ca="1" si="20"/>
        <v>0</v>
      </c>
      <c r="LU11" s="13">
        <f t="shared" ca="1" si="20"/>
        <v>0</v>
      </c>
      <c r="LV11" s="13">
        <f t="shared" ca="1" si="20"/>
        <v>0</v>
      </c>
      <c r="LW11" s="13">
        <f t="shared" ca="1" si="20"/>
        <v>0</v>
      </c>
      <c r="LX11" s="13">
        <f t="shared" ca="1" si="20"/>
        <v>0</v>
      </c>
      <c r="LY11" s="13">
        <f t="shared" ca="1" si="20"/>
        <v>0</v>
      </c>
      <c r="LZ11" s="13">
        <f t="shared" ca="1" si="20"/>
        <v>0</v>
      </c>
      <c r="MA11" s="13">
        <f t="shared" ca="1" si="20"/>
        <v>0</v>
      </c>
      <c r="MB11" s="13">
        <f t="shared" ca="1" si="20"/>
        <v>0</v>
      </c>
      <c r="MC11" s="13">
        <f t="shared" ca="1" si="20"/>
        <v>0</v>
      </c>
      <c r="MD11" s="13">
        <f t="shared" ca="1" si="20"/>
        <v>0</v>
      </c>
      <c r="ME11" s="13">
        <f t="shared" ref="ME11:NG15" ca="1" si="21">IF(ME4=0,0,ME4-MD4)</f>
        <v>0</v>
      </c>
      <c r="MF11" s="13">
        <f t="shared" ca="1" si="21"/>
        <v>0</v>
      </c>
      <c r="MG11" s="13">
        <f t="shared" ca="1" si="21"/>
        <v>0</v>
      </c>
      <c r="MH11" s="13">
        <f t="shared" ca="1" si="21"/>
        <v>0</v>
      </c>
      <c r="MI11" s="13">
        <f t="shared" ca="1" si="21"/>
        <v>0</v>
      </c>
      <c r="MJ11" s="13">
        <f t="shared" ca="1" si="21"/>
        <v>0</v>
      </c>
      <c r="MK11" s="13">
        <f t="shared" ca="1" si="21"/>
        <v>0</v>
      </c>
      <c r="ML11" s="13">
        <f t="shared" ca="1" si="21"/>
        <v>0</v>
      </c>
      <c r="MM11" s="13">
        <f t="shared" ca="1" si="21"/>
        <v>0</v>
      </c>
      <c r="MN11" s="13">
        <f t="shared" ca="1" si="21"/>
        <v>0</v>
      </c>
      <c r="MO11" s="13">
        <f t="shared" ca="1" si="21"/>
        <v>0</v>
      </c>
      <c r="MP11" s="13">
        <f t="shared" ca="1" si="21"/>
        <v>0</v>
      </c>
      <c r="MQ11" s="13">
        <f t="shared" ca="1" si="21"/>
        <v>0</v>
      </c>
      <c r="MR11" s="13">
        <f t="shared" ca="1" si="21"/>
        <v>0</v>
      </c>
      <c r="MS11" s="13">
        <f t="shared" ca="1" si="21"/>
        <v>0</v>
      </c>
      <c r="MT11" s="13">
        <f t="shared" ca="1" si="21"/>
        <v>0</v>
      </c>
      <c r="MU11" s="13">
        <f t="shared" ca="1" si="21"/>
        <v>0</v>
      </c>
      <c r="MV11" s="13">
        <f t="shared" ca="1" si="21"/>
        <v>0</v>
      </c>
      <c r="MW11" s="13">
        <f t="shared" ca="1" si="21"/>
        <v>0</v>
      </c>
      <c r="MX11" s="13">
        <f t="shared" ca="1" si="21"/>
        <v>0</v>
      </c>
      <c r="MY11" s="13">
        <f t="shared" ca="1" si="21"/>
        <v>0</v>
      </c>
      <c r="MZ11" s="13">
        <f t="shared" ca="1" si="21"/>
        <v>0</v>
      </c>
      <c r="NA11" s="13">
        <f t="shared" ca="1" si="21"/>
        <v>0</v>
      </c>
      <c r="NB11" s="13">
        <f t="shared" ca="1" si="21"/>
        <v>0</v>
      </c>
      <c r="NC11" s="13">
        <f t="shared" ca="1" si="21"/>
        <v>0</v>
      </c>
      <c r="ND11" s="13">
        <f t="shared" ca="1" si="21"/>
        <v>0</v>
      </c>
      <c r="NE11" s="13">
        <f t="shared" ca="1" si="21"/>
        <v>0</v>
      </c>
      <c r="NF11" s="13">
        <f t="shared" ca="1" si="21"/>
        <v>0</v>
      </c>
      <c r="NG11" s="13">
        <f t="shared" ca="1" si="21"/>
        <v>0</v>
      </c>
    </row>
    <row r="12" spans="1:371" ht="15.75" x14ac:dyDescent="0.25">
      <c r="A12" s="12" t="s">
        <v>1</v>
      </c>
      <c r="B12" s="13">
        <f>TBD_NK_MUC_TIEU!B3</f>
        <v>332000000000</v>
      </c>
      <c r="C12" s="13">
        <f>TBD_NK_MUC_TIEU!B3/365</f>
        <v>909589041.0958904</v>
      </c>
      <c r="D12" s="13">
        <f t="shared" ref="D12:D15" ca="1" si="22">INDEX(G12:NG12,MATCH(TODAY()-1,$G$10:$NG$10))</f>
        <v>836309366</v>
      </c>
      <c r="E12" s="13">
        <f t="shared" ref="E12:E15" ca="1" si="23">+C12-D12</f>
        <v>73279675.095890403</v>
      </c>
      <c r="F12" s="14">
        <f t="shared" ref="F12:F15" ca="1" si="24">IF(D12&gt;0,D12/C12,0)</f>
        <v>0.91943650177710845</v>
      </c>
      <c r="G12" s="13">
        <f t="shared" ref="G12:G15" ca="1" si="25">+G5</f>
        <v>0</v>
      </c>
      <c r="H12" s="13">
        <f t="shared" ca="1" si="15"/>
        <v>0</v>
      </c>
      <c r="I12" s="13">
        <f t="shared" ca="1" si="15"/>
        <v>0</v>
      </c>
      <c r="J12" s="13">
        <f t="shared" ca="1" si="15"/>
        <v>0</v>
      </c>
      <c r="K12" s="13">
        <f t="shared" ca="1" si="15"/>
        <v>0</v>
      </c>
      <c r="L12" s="13">
        <f t="shared" ca="1" si="15"/>
        <v>0</v>
      </c>
      <c r="M12" s="13">
        <f t="shared" ca="1" si="15"/>
        <v>0</v>
      </c>
      <c r="N12" s="13">
        <f t="shared" ca="1" si="15"/>
        <v>0</v>
      </c>
      <c r="O12" s="13">
        <f t="shared" ca="1" si="15"/>
        <v>0</v>
      </c>
      <c r="P12" s="13">
        <f t="shared" ca="1" si="15"/>
        <v>0</v>
      </c>
      <c r="Q12" s="13">
        <f t="shared" ca="1" si="15"/>
        <v>0</v>
      </c>
      <c r="R12" s="13">
        <f t="shared" ca="1" si="15"/>
        <v>0</v>
      </c>
      <c r="S12" s="13">
        <f t="shared" ca="1" si="15"/>
        <v>0</v>
      </c>
      <c r="T12" s="13">
        <f t="shared" ca="1" si="15"/>
        <v>0</v>
      </c>
      <c r="U12" s="13">
        <f t="shared" ca="1" si="15"/>
        <v>0</v>
      </c>
      <c r="V12" s="13">
        <f t="shared" ca="1" si="15"/>
        <v>0</v>
      </c>
      <c r="W12" s="13">
        <f t="shared" ca="1" si="15"/>
        <v>0</v>
      </c>
      <c r="X12" s="13">
        <f t="shared" ca="1" si="15"/>
        <v>0</v>
      </c>
      <c r="Y12" s="13">
        <f t="shared" ca="1" si="15"/>
        <v>0</v>
      </c>
      <c r="Z12" s="13">
        <f t="shared" ca="1" si="15"/>
        <v>0</v>
      </c>
      <c r="AA12" s="13">
        <f t="shared" ca="1" si="15"/>
        <v>0</v>
      </c>
      <c r="AB12" s="13">
        <f t="shared" ca="1" si="15"/>
        <v>0</v>
      </c>
      <c r="AC12" s="13">
        <f t="shared" ca="1" si="15"/>
        <v>0</v>
      </c>
      <c r="AD12" s="13">
        <f t="shared" ca="1" si="15"/>
        <v>0</v>
      </c>
      <c r="AE12" s="13">
        <f t="shared" ca="1" si="15"/>
        <v>0</v>
      </c>
      <c r="AF12" s="13">
        <f t="shared" ca="1" si="15"/>
        <v>0</v>
      </c>
      <c r="AG12" s="13">
        <f t="shared" ca="1" si="15"/>
        <v>0</v>
      </c>
      <c r="AH12" s="13">
        <f t="shared" ca="1" si="15"/>
        <v>0</v>
      </c>
      <c r="AI12" s="13">
        <f t="shared" ca="1" si="15"/>
        <v>0</v>
      </c>
      <c r="AJ12" s="13">
        <f t="shared" ca="1" si="15"/>
        <v>0</v>
      </c>
      <c r="AK12" s="13">
        <f t="shared" ca="1" si="15"/>
        <v>0</v>
      </c>
      <c r="AL12" s="13">
        <f t="shared" ca="1" si="15"/>
        <v>0</v>
      </c>
      <c r="AM12" s="13">
        <f t="shared" ca="1" si="15"/>
        <v>0</v>
      </c>
      <c r="AN12" s="13">
        <f t="shared" ca="1" si="15"/>
        <v>0</v>
      </c>
      <c r="AO12" s="13">
        <f t="shared" ca="1" si="15"/>
        <v>0</v>
      </c>
      <c r="AP12" s="13">
        <f t="shared" ca="1" si="15"/>
        <v>0</v>
      </c>
      <c r="AQ12" s="13">
        <f t="shared" ca="1" si="15"/>
        <v>0</v>
      </c>
      <c r="AR12" s="13">
        <f t="shared" ca="1" si="15"/>
        <v>0</v>
      </c>
      <c r="AS12" s="13">
        <f t="shared" ca="1" si="15"/>
        <v>0</v>
      </c>
      <c r="AT12" s="13">
        <f t="shared" ca="1" si="15"/>
        <v>0</v>
      </c>
      <c r="AU12" s="13">
        <f t="shared" ca="1" si="15"/>
        <v>0</v>
      </c>
      <c r="AV12" s="13">
        <f t="shared" ca="1" si="15"/>
        <v>0</v>
      </c>
      <c r="AW12" s="13">
        <f t="shared" ca="1" si="15"/>
        <v>0</v>
      </c>
      <c r="AX12" s="13">
        <f t="shared" ca="1" si="15"/>
        <v>0</v>
      </c>
      <c r="AY12" s="13">
        <f t="shared" ca="1" si="15"/>
        <v>0</v>
      </c>
      <c r="AZ12" s="13">
        <f t="shared" ca="1" si="15"/>
        <v>0</v>
      </c>
      <c r="BA12" s="13">
        <f t="shared" ca="1" si="15"/>
        <v>0</v>
      </c>
      <c r="BB12" s="13">
        <f t="shared" ca="1" si="15"/>
        <v>0</v>
      </c>
      <c r="BC12" s="13">
        <f t="shared" ca="1" si="15"/>
        <v>0</v>
      </c>
      <c r="BD12" s="13">
        <f t="shared" ca="1" si="15"/>
        <v>0</v>
      </c>
      <c r="BE12" s="13">
        <f t="shared" ca="1" si="15"/>
        <v>0</v>
      </c>
      <c r="BF12" s="13">
        <f t="shared" ca="1" si="15"/>
        <v>0</v>
      </c>
      <c r="BG12" s="13">
        <f t="shared" ca="1" si="15"/>
        <v>0</v>
      </c>
      <c r="BH12" s="13">
        <f t="shared" ca="1" si="15"/>
        <v>0</v>
      </c>
      <c r="BI12" s="13">
        <f t="shared" ca="1" si="15"/>
        <v>0</v>
      </c>
      <c r="BJ12" s="13">
        <f t="shared" ca="1" si="15"/>
        <v>0</v>
      </c>
      <c r="BK12" s="13">
        <f t="shared" ca="1" si="15"/>
        <v>0</v>
      </c>
      <c r="BL12" s="13">
        <f t="shared" ca="1" si="15"/>
        <v>0</v>
      </c>
      <c r="BM12" s="13">
        <f t="shared" ca="1" si="15"/>
        <v>0</v>
      </c>
      <c r="BN12" s="13">
        <f t="shared" ca="1" si="15"/>
        <v>0</v>
      </c>
      <c r="BO12" s="13">
        <f t="shared" ca="1" si="15"/>
        <v>0</v>
      </c>
      <c r="BP12" s="13">
        <f t="shared" ca="1" si="15"/>
        <v>0</v>
      </c>
      <c r="BQ12" s="13">
        <f t="shared" ca="1" si="15"/>
        <v>0</v>
      </c>
      <c r="BR12" s="13">
        <f t="shared" ca="1" si="15"/>
        <v>0</v>
      </c>
      <c r="BS12" s="13">
        <f t="shared" ca="1" si="15"/>
        <v>0</v>
      </c>
      <c r="BT12" s="13">
        <f t="shared" ca="1" si="16"/>
        <v>0</v>
      </c>
      <c r="BU12" s="13">
        <f t="shared" ca="1" si="16"/>
        <v>0</v>
      </c>
      <c r="BV12" s="13">
        <f t="shared" ca="1" si="16"/>
        <v>0</v>
      </c>
      <c r="BW12" s="13">
        <f t="shared" ca="1" si="16"/>
        <v>0</v>
      </c>
      <c r="BX12" s="13">
        <f t="shared" ca="1" si="16"/>
        <v>0</v>
      </c>
      <c r="BY12" s="13">
        <f t="shared" ca="1" si="16"/>
        <v>0</v>
      </c>
      <c r="BZ12" s="13">
        <f t="shared" ca="1" si="16"/>
        <v>0</v>
      </c>
      <c r="CA12" s="13">
        <f t="shared" ca="1" si="16"/>
        <v>0</v>
      </c>
      <c r="CB12" s="13">
        <f t="shared" ca="1" si="16"/>
        <v>0</v>
      </c>
      <c r="CC12" s="13">
        <f t="shared" ca="1" si="16"/>
        <v>0</v>
      </c>
      <c r="CD12" s="13">
        <f t="shared" ca="1" si="16"/>
        <v>0</v>
      </c>
      <c r="CE12" s="13">
        <f t="shared" ca="1" si="16"/>
        <v>0</v>
      </c>
      <c r="CF12" s="13">
        <f t="shared" ca="1" si="16"/>
        <v>0</v>
      </c>
      <c r="CG12" s="13">
        <f t="shared" ca="1" si="16"/>
        <v>0</v>
      </c>
      <c r="CH12" s="13">
        <f t="shared" ca="1" si="16"/>
        <v>0</v>
      </c>
      <c r="CI12" s="13">
        <f t="shared" ca="1" si="16"/>
        <v>0</v>
      </c>
      <c r="CJ12" s="13">
        <f t="shared" ca="1" si="16"/>
        <v>0</v>
      </c>
      <c r="CK12" s="13">
        <f t="shared" ca="1" si="16"/>
        <v>0</v>
      </c>
      <c r="CL12" s="13">
        <f t="shared" ca="1" si="16"/>
        <v>0</v>
      </c>
      <c r="CM12" s="13">
        <f t="shared" ca="1" si="16"/>
        <v>0</v>
      </c>
      <c r="CN12" s="13">
        <f t="shared" ca="1" si="16"/>
        <v>0</v>
      </c>
      <c r="CO12" s="13">
        <f t="shared" ca="1" si="16"/>
        <v>0</v>
      </c>
      <c r="CP12" s="13">
        <f t="shared" ca="1" si="16"/>
        <v>0</v>
      </c>
      <c r="CQ12" s="13">
        <f t="shared" ca="1" si="16"/>
        <v>0</v>
      </c>
      <c r="CR12" s="13">
        <f t="shared" ca="1" si="16"/>
        <v>0</v>
      </c>
      <c r="CS12" s="13">
        <f t="shared" ca="1" si="16"/>
        <v>0</v>
      </c>
      <c r="CT12" s="13">
        <f t="shared" ca="1" si="16"/>
        <v>0</v>
      </c>
      <c r="CU12" s="13">
        <f t="shared" ca="1" si="16"/>
        <v>0</v>
      </c>
      <c r="CV12" s="13">
        <f t="shared" ca="1" si="16"/>
        <v>0</v>
      </c>
      <c r="CW12" s="13">
        <f t="shared" ca="1" si="16"/>
        <v>0</v>
      </c>
      <c r="CX12" s="13">
        <f t="shared" ca="1" si="16"/>
        <v>0</v>
      </c>
      <c r="CY12" s="13">
        <f t="shared" ca="1" si="16"/>
        <v>0</v>
      </c>
      <c r="CZ12" s="13">
        <f t="shared" ca="1" si="16"/>
        <v>0</v>
      </c>
      <c r="DA12" s="13">
        <f t="shared" ca="1" si="16"/>
        <v>0</v>
      </c>
      <c r="DB12" s="13">
        <f t="shared" ca="1" si="16"/>
        <v>0</v>
      </c>
      <c r="DC12" s="13">
        <f t="shared" ca="1" si="16"/>
        <v>0</v>
      </c>
      <c r="DD12" s="13">
        <f t="shared" ca="1" si="16"/>
        <v>0</v>
      </c>
      <c r="DE12" s="13">
        <f t="shared" ca="1" si="16"/>
        <v>0</v>
      </c>
      <c r="DF12" s="13">
        <f t="shared" ca="1" si="16"/>
        <v>0</v>
      </c>
      <c r="DG12" s="13">
        <f t="shared" ca="1" si="16"/>
        <v>0</v>
      </c>
      <c r="DH12" s="13">
        <f t="shared" ca="1" si="16"/>
        <v>0</v>
      </c>
      <c r="DI12" s="13">
        <f t="shared" ca="1" si="16"/>
        <v>0</v>
      </c>
      <c r="DJ12" s="13">
        <f t="shared" ca="1" si="16"/>
        <v>0</v>
      </c>
      <c r="DK12" s="13">
        <f t="shared" ca="1" si="16"/>
        <v>0</v>
      </c>
      <c r="DL12" s="13">
        <f t="shared" ca="1" si="16"/>
        <v>0</v>
      </c>
      <c r="DM12" s="13">
        <f t="shared" ca="1" si="16"/>
        <v>0</v>
      </c>
      <c r="DN12" s="13">
        <f t="shared" ca="1" si="16"/>
        <v>0</v>
      </c>
      <c r="DO12" s="13">
        <f t="shared" ca="1" si="16"/>
        <v>0</v>
      </c>
      <c r="DP12" s="13">
        <f t="shared" ca="1" si="16"/>
        <v>0</v>
      </c>
      <c r="DQ12" s="13">
        <f t="shared" ca="1" si="16"/>
        <v>0</v>
      </c>
      <c r="DR12" s="13">
        <f t="shared" ca="1" si="16"/>
        <v>0</v>
      </c>
      <c r="DS12" s="13">
        <f t="shared" ca="1" si="16"/>
        <v>0</v>
      </c>
      <c r="DT12" s="13">
        <f t="shared" ca="1" si="16"/>
        <v>0</v>
      </c>
      <c r="DU12" s="13">
        <f t="shared" ca="1" si="16"/>
        <v>0</v>
      </c>
      <c r="DV12" s="13">
        <f t="shared" ca="1" si="16"/>
        <v>0</v>
      </c>
      <c r="DW12" s="13">
        <f t="shared" ca="1" si="16"/>
        <v>0</v>
      </c>
      <c r="DX12" s="13">
        <f t="shared" ca="1" si="16"/>
        <v>0</v>
      </c>
      <c r="DY12" s="13">
        <f t="shared" ca="1" si="16"/>
        <v>0</v>
      </c>
      <c r="DZ12" s="13">
        <f t="shared" ca="1" si="16"/>
        <v>0</v>
      </c>
      <c r="EA12" s="13">
        <f t="shared" ca="1" si="16"/>
        <v>0</v>
      </c>
      <c r="EB12" s="13">
        <f t="shared" ca="1" si="16"/>
        <v>0</v>
      </c>
      <c r="EC12" s="13">
        <f t="shared" ca="1" si="16"/>
        <v>0</v>
      </c>
      <c r="ED12" s="13">
        <f t="shared" ca="1" si="16"/>
        <v>0</v>
      </c>
      <c r="EE12" s="13">
        <f t="shared" ca="1" si="16"/>
        <v>0</v>
      </c>
      <c r="EF12" s="13">
        <f t="shared" ca="1" si="17"/>
        <v>0</v>
      </c>
      <c r="EG12" s="13">
        <f t="shared" ca="1" si="17"/>
        <v>0</v>
      </c>
      <c r="EH12" s="13">
        <f t="shared" ca="1" si="17"/>
        <v>0</v>
      </c>
      <c r="EI12" s="13">
        <f t="shared" ca="1" si="17"/>
        <v>0</v>
      </c>
      <c r="EJ12" s="13">
        <f t="shared" ca="1" si="17"/>
        <v>0</v>
      </c>
      <c r="EK12" s="13">
        <f t="shared" ca="1" si="17"/>
        <v>0</v>
      </c>
      <c r="EL12" s="13">
        <f t="shared" ca="1" si="17"/>
        <v>0</v>
      </c>
      <c r="EM12" s="13">
        <f t="shared" ca="1" si="17"/>
        <v>0</v>
      </c>
      <c r="EN12" s="13">
        <f t="shared" ca="1" si="17"/>
        <v>0</v>
      </c>
      <c r="EO12" s="13">
        <f t="shared" ca="1" si="17"/>
        <v>0</v>
      </c>
      <c r="EP12" s="13">
        <f t="shared" ca="1" si="17"/>
        <v>0</v>
      </c>
      <c r="EQ12" s="13">
        <f t="shared" ca="1" si="17"/>
        <v>0</v>
      </c>
      <c r="ER12" s="13">
        <f t="shared" ca="1" si="17"/>
        <v>135185895503.34</v>
      </c>
      <c r="ES12" s="13">
        <f t="shared" ca="1" si="17"/>
        <v>715429990</v>
      </c>
      <c r="ET12" s="13">
        <f t="shared" ca="1" si="17"/>
        <v>460808154.40000916</v>
      </c>
      <c r="EU12" s="13">
        <f t="shared" ca="1" si="18"/>
        <v>3985893845.9999847</v>
      </c>
      <c r="EV12" s="13">
        <f t="shared" ca="1" si="18"/>
        <v>1044148738.6000061</v>
      </c>
      <c r="EW12" s="13">
        <f t="shared" ca="1" si="18"/>
        <v>0</v>
      </c>
      <c r="EX12" s="13">
        <f t="shared" ca="1" si="18"/>
        <v>141585568222.34</v>
      </c>
      <c r="EY12" s="13">
        <f t="shared" ca="1" si="18"/>
        <v>232898600</v>
      </c>
      <c r="EZ12" s="13">
        <f t="shared" ca="1" si="18"/>
        <v>372436130</v>
      </c>
      <c r="FA12" s="13">
        <f t="shared" ca="1" si="18"/>
        <v>197868880</v>
      </c>
      <c r="FB12" s="13">
        <f t="shared" ca="1" si="18"/>
        <v>1298826980</v>
      </c>
      <c r="FC12" s="13">
        <f t="shared" ca="1" si="18"/>
        <v>1160281793.4400024</v>
      </c>
      <c r="FD12" s="13">
        <f t="shared" ca="1" si="18"/>
        <v>0</v>
      </c>
      <c r="FE12" s="13">
        <f t="shared" ca="1" si="18"/>
        <v>144865426375.78</v>
      </c>
      <c r="FF12" s="13">
        <f t="shared" ca="1" si="18"/>
        <v>3657231600</v>
      </c>
      <c r="FG12" s="13">
        <f t="shared" ca="1" si="18"/>
        <v>3144566150</v>
      </c>
      <c r="FH12" s="13">
        <f t="shared" ca="1" si="18"/>
        <v>1066571660</v>
      </c>
      <c r="FI12" s="13">
        <f t="shared" ca="1" si="18"/>
        <v>358011720</v>
      </c>
      <c r="FJ12" s="13">
        <f t="shared" ca="1" si="18"/>
        <v>2712692290</v>
      </c>
      <c r="FK12" s="13">
        <f t="shared" ca="1" si="18"/>
        <v>0</v>
      </c>
      <c r="FL12" s="13">
        <f t="shared" ca="1" si="18"/>
        <v>158081622551.38</v>
      </c>
      <c r="FM12" s="13">
        <f t="shared" ca="1" si="18"/>
        <v>-21077683.440002441</v>
      </c>
      <c r="FN12" s="13">
        <f t="shared" ca="1" si="18"/>
        <v>292237000</v>
      </c>
      <c r="FO12" s="13">
        <f t="shared" ca="1" si="18"/>
        <v>814574120.79998779</v>
      </c>
      <c r="FP12" s="13">
        <f t="shared" ca="1" si="18"/>
        <v>2742554430</v>
      </c>
      <c r="FQ12" s="13">
        <f t="shared" ca="1" si="18"/>
        <v>609036560</v>
      </c>
      <c r="FR12" s="13">
        <f t="shared" ca="1" si="18"/>
        <v>0</v>
      </c>
      <c r="FS12" s="13">
        <f t="shared" ca="1" si="18"/>
        <v>163725787702.17999</v>
      </c>
      <c r="FT12" s="13">
        <f t="shared" ca="1" si="18"/>
        <v>1445218830</v>
      </c>
      <c r="FU12" s="13">
        <f t="shared" ca="1" si="18"/>
        <v>1760647020</v>
      </c>
      <c r="FV12" s="13">
        <f t="shared" ca="1" si="18"/>
        <v>1222885476.5599976</v>
      </c>
      <c r="FW12" s="13">
        <f t="shared" ca="1" si="18"/>
        <v>2422871880</v>
      </c>
      <c r="FX12" s="13">
        <f t="shared" ca="1" si="18"/>
        <v>1918188800</v>
      </c>
      <c r="FY12" s="13">
        <f t="shared" ca="1" si="18"/>
        <v>0</v>
      </c>
      <c r="FZ12" s="13">
        <f t="shared" ca="1" si="18"/>
        <v>173683502908.73999</v>
      </c>
      <c r="GA12" s="13">
        <f t="shared" ca="1" si="18"/>
        <v>0</v>
      </c>
      <c r="GB12" s="13">
        <f t="shared" ca="1" si="18"/>
        <v>6089174850</v>
      </c>
      <c r="GC12" s="13">
        <f t="shared" ca="1" si="18"/>
        <v>805547490</v>
      </c>
      <c r="GD12" s="13">
        <f t="shared" ca="1" si="18"/>
        <v>958899260</v>
      </c>
      <c r="GE12" s="13">
        <f t="shared" ca="1" si="18"/>
        <v>214097103.44000244</v>
      </c>
      <c r="GF12" s="13">
        <f t="shared" ca="1" si="18"/>
        <v>0</v>
      </c>
      <c r="GG12" s="13">
        <f t="shared" ca="1" si="18"/>
        <v>181816965428.73999</v>
      </c>
      <c r="GH12" s="13">
        <f t="shared" ca="1" si="18"/>
        <v>230882402</v>
      </c>
      <c r="GI12" s="13">
        <f t="shared" ca="1" si="18"/>
        <v>540382316</v>
      </c>
      <c r="GJ12" s="13">
        <f t="shared" ca="1" si="18"/>
        <v>466579660</v>
      </c>
      <c r="GK12" s="13">
        <f t="shared" ca="1" si="18"/>
        <v>1152702396</v>
      </c>
      <c r="GL12" s="13">
        <f t="shared" ca="1" si="18"/>
        <v>1235963328.5748291</v>
      </c>
      <c r="GM12" s="13">
        <f t="shared" ca="1" si="18"/>
        <v>0</v>
      </c>
      <c r="GN12" s="13">
        <f t="shared" ca="1" si="18"/>
        <v>185810059491.31482</v>
      </c>
      <c r="GO12" s="13">
        <f t="shared" ca="1" si="18"/>
        <v>939799692</v>
      </c>
      <c r="GP12" s="13">
        <f t="shared" ca="1" si="18"/>
        <v>735344394</v>
      </c>
      <c r="GQ12" s="13">
        <f t="shared" ca="1" si="18"/>
        <v>5583262946</v>
      </c>
      <c r="GR12" s="13">
        <f t="shared" ca="1" si="18"/>
        <v>1629006256</v>
      </c>
      <c r="GS12" s="13">
        <f t="shared" ca="1" si="18"/>
        <v>568475148</v>
      </c>
      <c r="GT12" s="13">
        <f t="shared" ca="1" si="18"/>
        <v>0</v>
      </c>
      <c r="GU12" s="13">
        <f t="shared" ca="1" si="18"/>
        <v>195265947927.31482</v>
      </c>
      <c r="GV12" s="13">
        <f t="shared" ca="1" si="18"/>
        <v>1124362344</v>
      </c>
      <c r="GW12" s="13">
        <f t="shared" ca="1" si="18"/>
        <v>815570264</v>
      </c>
      <c r="GX12" s="13">
        <f t="shared" ca="1" si="18"/>
        <v>2200319654</v>
      </c>
      <c r="GY12" s="13">
        <f t="shared" ca="1" si="18"/>
        <v>374691084</v>
      </c>
      <c r="GZ12" s="13">
        <f t="shared" ca="1" si="18"/>
        <v>201175192</v>
      </c>
      <c r="HA12" s="13">
        <f t="shared" ca="1" si="18"/>
        <v>0</v>
      </c>
      <c r="HB12" s="13">
        <f t="shared" ca="1" si="18"/>
        <v>199996170833.31482</v>
      </c>
      <c r="HC12" s="13">
        <f t="shared" ca="1" si="18"/>
        <v>1254437728</v>
      </c>
      <c r="HD12" s="13">
        <f t="shared" ca="1" si="18"/>
        <v>47773920</v>
      </c>
      <c r="HE12" s="13">
        <f t="shared" ca="1" si="18"/>
        <v>2178866440</v>
      </c>
      <c r="HF12" s="13">
        <f t="shared" ca="1" si="18"/>
        <v>587108240</v>
      </c>
      <c r="HG12" s="13">
        <f t="shared" ca="1" si="19"/>
        <v>0</v>
      </c>
      <c r="HH12" s="13">
        <f t="shared" ca="1" si="19"/>
        <v>0</v>
      </c>
      <c r="HI12" s="13">
        <f t="shared" ca="1" si="19"/>
        <v>204248294723.31482</v>
      </c>
      <c r="HJ12" s="13">
        <f t="shared" ca="1" si="19"/>
        <v>121954764</v>
      </c>
      <c r="HK12" s="13">
        <f t="shared" ca="1" si="19"/>
        <v>2336799252</v>
      </c>
      <c r="HL12" s="13">
        <f t="shared" ca="1" si="19"/>
        <v>472516040</v>
      </c>
      <c r="HM12" s="13">
        <f t="shared" ca="1" si="19"/>
        <v>2604819914</v>
      </c>
      <c r="HN12" s="13">
        <f t="shared" ca="1" si="19"/>
        <v>3409315366</v>
      </c>
      <c r="HO12" s="13">
        <f t="shared" ca="1" si="19"/>
        <v>0</v>
      </c>
      <c r="HP12" s="13">
        <f t="shared" ca="1" si="19"/>
        <v>213405352596.73999</v>
      </c>
      <c r="HQ12" s="13">
        <f t="shared" ca="1" si="19"/>
        <v>563882250</v>
      </c>
      <c r="HR12" s="13">
        <f t="shared" ca="1" si="19"/>
        <v>199150380</v>
      </c>
      <c r="HS12" s="13">
        <f t="shared" ca="1" si="19"/>
        <v>1680230676</v>
      </c>
      <c r="HT12" s="13">
        <f t="shared" ca="1" si="19"/>
        <v>990573850</v>
      </c>
      <c r="HU12" s="13">
        <f t="shared" ca="1" si="19"/>
        <v>40815186</v>
      </c>
      <c r="HV12" s="13">
        <f t="shared" ca="1" si="19"/>
        <v>0</v>
      </c>
      <c r="HW12" s="13">
        <f t="shared" ca="1" si="19"/>
        <v>217766645442.73999</v>
      </c>
      <c r="HX12" s="13">
        <f t="shared" ca="1" si="19"/>
        <v>694312076</v>
      </c>
      <c r="HY12" s="13">
        <f t="shared" ca="1" si="19"/>
        <v>2225052772</v>
      </c>
      <c r="HZ12" s="13">
        <f t="shared" ca="1" si="19"/>
        <v>3120849708</v>
      </c>
      <c r="IA12" s="13">
        <f t="shared" ca="1" si="19"/>
        <v>1332855974</v>
      </c>
      <c r="IB12" s="13">
        <f t="shared" ca="1" si="19"/>
        <v>153007872</v>
      </c>
      <c r="IC12" s="13">
        <f t="shared" ca="1" si="19"/>
        <v>0</v>
      </c>
      <c r="ID12" s="13">
        <f t="shared" ca="1" si="19"/>
        <v>225687473260.73999</v>
      </c>
      <c r="IE12" s="13">
        <f t="shared" ca="1" si="19"/>
        <v>996815215.20001221</v>
      </c>
      <c r="IF12" s="13">
        <f t="shared" ca="1" si="19"/>
        <v>1768518649.7999878</v>
      </c>
      <c r="IG12" s="13">
        <f t="shared" ca="1" si="19"/>
        <v>616532906</v>
      </c>
      <c r="IH12" s="13">
        <f t="shared" ca="1" si="19"/>
        <v>676022642.20001221</v>
      </c>
      <c r="II12" s="13">
        <f t="shared" ca="1" si="19"/>
        <v>487668230</v>
      </c>
      <c r="IJ12" s="13">
        <f t="shared" ca="1" si="19"/>
        <v>32494164</v>
      </c>
      <c r="IK12" s="13">
        <f t="shared" ca="1" si="19"/>
        <v>0</v>
      </c>
      <c r="IL12" s="13">
        <f t="shared" ca="1" si="19"/>
        <v>0</v>
      </c>
      <c r="IM12" s="13">
        <f t="shared" ca="1" si="19"/>
        <v>233506922135.94</v>
      </c>
      <c r="IN12" s="13">
        <f t="shared" ca="1" si="19"/>
        <v>1079724384</v>
      </c>
      <c r="IO12" s="13">
        <f t="shared" ca="1" si="19"/>
        <v>32229664</v>
      </c>
      <c r="IP12" s="13">
        <f t="shared" ca="1" si="19"/>
        <v>0</v>
      </c>
      <c r="IQ12" s="13">
        <f t="shared" ca="1" si="19"/>
        <v>0</v>
      </c>
      <c r="IR12" s="13">
        <f t="shared" ca="1" si="19"/>
        <v>234618876183.94</v>
      </c>
      <c r="IS12" s="13">
        <f t="shared" ca="1" si="19"/>
        <v>1291347752</v>
      </c>
      <c r="IT12" s="13">
        <f t="shared" ca="1" si="19"/>
        <v>0</v>
      </c>
      <c r="IU12" s="13">
        <f t="shared" ca="1" si="19"/>
        <v>0</v>
      </c>
      <c r="IV12" s="13">
        <f t="shared" ca="1" si="19"/>
        <v>237972818563.94</v>
      </c>
      <c r="IW12" s="13">
        <f t="shared" ca="1" si="19"/>
        <v>117055580</v>
      </c>
      <c r="IX12" s="13">
        <f t="shared" ca="1" si="19"/>
        <v>0</v>
      </c>
      <c r="IY12" s="13">
        <f t="shared" ca="1" si="19"/>
        <v>239570072623.94</v>
      </c>
      <c r="IZ12" s="13">
        <f t="shared" ca="1" si="19"/>
        <v>1021005216</v>
      </c>
      <c r="JA12" s="13">
        <f t="shared" ca="1" si="19"/>
        <v>88944336</v>
      </c>
      <c r="JB12" s="13">
        <f t="shared" ca="1" si="19"/>
        <v>3501144702</v>
      </c>
      <c r="JC12" s="13">
        <f t="shared" ca="1" si="19"/>
        <v>240188384</v>
      </c>
      <c r="JD12" s="13">
        <f t="shared" ca="1" si="19"/>
        <v>1106477252</v>
      </c>
      <c r="JE12" s="13">
        <f t="shared" ca="1" si="19"/>
        <v>0</v>
      </c>
      <c r="JF12" s="13">
        <f t="shared" ca="1" si="19"/>
        <v>245527832513.94</v>
      </c>
      <c r="JG12" s="13">
        <f t="shared" ca="1" si="19"/>
        <v>858687673.6000061</v>
      </c>
      <c r="JH12" s="13">
        <f t="shared" ca="1" si="19"/>
        <v>1463087172</v>
      </c>
      <c r="JI12" s="13">
        <f t="shared" ca="1" si="19"/>
        <v>1320586416</v>
      </c>
      <c r="JJ12" s="13">
        <f t="shared" ca="1" si="19"/>
        <v>1077840984</v>
      </c>
      <c r="JK12" s="13">
        <f t="shared" ca="1" si="19"/>
        <v>62146354</v>
      </c>
      <c r="JL12" s="13">
        <f t="shared" ca="1" si="19"/>
        <v>0</v>
      </c>
      <c r="JM12" s="13">
        <f t="shared" ca="1" si="19"/>
        <v>250323733297.54001</v>
      </c>
      <c r="JN12" s="13">
        <f t="shared" ca="1" si="19"/>
        <v>121846088</v>
      </c>
      <c r="JO12" s="13">
        <f t="shared" ca="1" si="19"/>
        <v>718028914</v>
      </c>
      <c r="JP12" s="13">
        <f t="shared" ca="1" si="19"/>
        <v>165771096</v>
      </c>
      <c r="JQ12" s="13">
        <f t="shared" ca="1" si="19"/>
        <v>836309366</v>
      </c>
      <c r="JR12" s="13">
        <f t="shared" ca="1" si="19"/>
        <v>0</v>
      </c>
      <c r="JS12" s="13">
        <f t="shared" ca="1" si="20"/>
        <v>0</v>
      </c>
      <c r="JT12" s="13">
        <f t="shared" ca="1" si="20"/>
        <v>0</v>
      </c>
      <c r="JU12" s="13">
        <f t="shared" ca="1" si="20"/>
        <v>0</v>
      </c>
      <c r="JV12" s="13">
        <f t="shared" ca="1" si="20"/>
        <v>0</v>
      </c>
      <c r="JW12" s="13">
        <f t="shared" ca="1" si="20"/>
        <v>0</v>
      </c>
      <c r="JX12" s="13">
        <f t="shared" ca="1" si="20"/>
        <v>0</v>
      </c>
      <c r="JY12" s="13">
        <f t="shared" ca="1" si="20"/>
        <v>0</v>
      </c>
      <c r="JZ12" s="13">
        <f t="shared" ca="1" si="20"/>
        <v>0</v>
      </c>
      <c r="KA12" s="13">
        <f t="shared" ca="1" si="20"/>
        <v>0</v>
      </c>
      <c r="KB12" s="13">
        <f t="shared" ca="1" si="20"/>
        <v>0</v>
      </c>
      <c r="KC12" s="13">
        <f t="shared" ca="1" si="20"/>
        <v>0</v>
      </c>
      <c r="KD12" s="13">
        <f t="shared" ca="1" si="20"/>
        <v>0</v>
      </c>
      <c r="KE12" s="13">
        <f t="shared" ca="1" si="20"/>
        <v>0</v>
      </c>
      <c r="KF12" s="13">
        <f t="shared" ca="1" si="20"/>
        <v>0</v>
      </c>
      <c r="KG12" s="13">
        <f t="shared" ca="1" si="20"/>
        <v>0</v>
      </c>
      <c r="KH12" s="13">
        <f t="shared" ca="1" si="20"/>
        <v>0</v>
      </c>
      <c r="KI12" s="13">
        <f t="shared" ca="1" si="20"/>
        <v>0</v>
      </c>
      <c r="KJ12" s="13">
        <f t="shared" ca="1" si="20"/>
        <v>0</v>
      </c>
      <c r="KK12" s="13">
        <f t="shared" ca="1" si="20"/>
        <v>0</v>
      </c>
      <c r="KL12" s="13">
        <f t="shared" ca="1" si="20"/>
        <v>0</v>
      </c>
      <c r="KM12" s="13">
        <f t="shared" ca="1" si="20"/>
        <v>0</v>
      </c>
      <c r="KN12" s="13">
        <f t="shared" ca="1" si="20"/>
        <v>0</v>
      </c>
      <c r="KO12" s="13">
        <f t="shared" ca="1" si="20"/>
        <v>0</v>
      </c>
      <c r="KP12" s="13">
        <f t="shared" ca="1" si="20"/>
        <v>0</v>
      </c>
      <c r="KQ12" s="13">
        <f t="shared" ca="1" si="20"/>
        <v>0</v>
      </c>
      <c r="KR12" s="13">
        <f t="shared" ca="1" si="20"/>
        <v>0</v>
      </c>
      <c r="KS12" s="13">
        <f t="shared" ca="1" si="20"/>
        <v>0</v>
      </c>
      <c r="KT12" s="13">
        <f t="shared" ca="1" si="20"/>
        <v>0</v>
      </c>
      <c r="KU12" s="13">
        <f t="shared" ca="1" si="20"/>
        <v>0</v>
      </c>
      <c r="KV12" s="13">
        <f t="shared" ca="1" si="20"/>
        <v>0</v>
      </c>
      <c r="KW12" s="13">
        <f t="shared" ca="1" si="20"/>
        <v>0</v>
      </c>
      <c r="KX12" s="13">
        <f t="shared" ca="1" si="20"/>
        <v>0</v>
      </c>
      <c r="KY12" s="13">
        <f t="shared" ca="1" si="20"/>
        <v>0</v>
      </c>
      <c r="KZ12" s="13">
        <f t="shared" ca="1" si="20"/>
        <v>0</v>
      </c>
      <c r="LA12" s="13">
        <f t="shared" ca="1" si="20"/>
        <v>0</v>
      </c>
      <c r="LB12" s="13">
        <f t="shared" ca="1" si="20"/>
        <v>0</v>
      </c>
      <c r="LC12" s="13">
        <f t="shared" ca="1" si="20"/>
        <v>0</v>
      </c>
      <c r="LD12" s="13">
        <f t="shared" ca="1" si="20"/>
        <v>0</v>
      </c>
      <c r="LE12" s="13">
        <f t="shared" ca="1" si="20"/>
        <v>0</v>
      </c>
      <c r="LF12" s="13">
        <f t="shared" ca="1" si="20"/>
        <v>0</v>
      </c>
      <c r="LG12" s="13">
        <f t="shared" ca="1" si="20"/>
        <v>0</v>
      </c>
      <c r="LH12" s="13">
        <f t="shared" ca="1" si="20"/>
        <v>0</v>
      </c>
      <c r="LI12" s="13">
        <f t="shared" ca="1" si="20"/>
        <v>0</v>
      </c>
      <c r="LJ12" s="13">
        <f t="shared" ca="1" si="20"/>
        <v>0</v>
      </c>
      <c r="LK12" s="13">
        <f t="shared" ca="1" si="20"/>
        <v>0</v>
      </c>
      <c r="LL12" s="13">
        <f t="shared" ca="1" si="20"/>
        <v>0</v>
      </c>
      <c r="LM12" s="13">
        <f t="shared" ca="1" si="20"/>
        <v>0</v>
      </c>
      <c r="LN12" s="13">
        <f t="shared" ca="1" si="20"/>
        <v>0</v>
      </c>
      <c r="LO12" s="13">
        <f t="shared" ca="1" si="20"/>
        <v>0</v>
      </c>
      <c r="LP12" s="13">
        <f t="shared" ca="1" si="20"/>
        <v>0</v>
      </c>
      <c r="LQ12" s="13">
        <f t="shared" ca="1" si="20"/>
        <v>0</v>
      </c>
      <c r="LR12" s="13">
        <f t="shared" ca="1" si="20"/>
        <v>0</v>
      </c>
      <c r="LS12" s="13">
        <f t="shared" ca="1" si="20"/>
        <v>0</v>
      </c>
      <c r="LT12" s="13">
        <f t="shared" ca="1" si="20"/>
        <v>0</v>
      </c>
      <c r="LU12" s="13">
        <f t="shared" ca="1" si="20"/>
        <v>0</v>
      </c>
      <c r="LV12" s="13">
        <f t="shared" ca="1" si="20"/>
        <v>0</v>
      </c>
      <c r="LW12" s="13">
        <f t="shared" ca="1" si="20"/>
        <v>0</v>
      </c>
      <c r="LX12" s="13">
        <f t="shared" ca="1" si="20"/>
        <v>0</v>
      </c>
      <c r="LY12" s="13">
        <f t="shared" ca="1" si="20"/>
        <v>0</v>
      </c>
      <c r="LZ12" s="13">
        <f t="shared" ca="1" si="20"/>
        <v>0</v>
      </c>
      <c r="MA12" s="13">
        <f t="shared" ca="1" si="20"/>
        <v>0</v>
      </c>
      <c r="MB12" s="13">
        <f t="shared" ca="1" si="20"/>
        <v>0</v>
      </c>
      <c r="MC12" s="13">
        <f t="shared" ca="1" si="20"/>
        <v>0</v>
      </c>
      <c r="MD12" s="13">
        <f t="shared" ca="1" si="20"/>
        <v>0</v>
      </c>
      <c r="ME12" s="13">
        <f t="shared" ca="1" si="21"/>
        <v>0</v>
      </c>
      <c r="MF12" s="13">
        <f t="shared" ca="1" si="21"/>
        <v>0</v>
      </c>
      <c r="MG12" s="13">
        <f t="shared" ca="1" si="21"/>
        <v>0</v>
      </c>
      <c r="MH12" s="13">
        <f t="shared" ca="1" si="21"/>
        <v>0</v>
      </c>
      <c r="MI12" s="13">
        <f t="shared" ca="1" si="21"/>
        <v>0</v>
      </c>
      <c r="MJ12" s="13">
        <f t="shared" ca="1" si="21"/>
        <v>0</v>
      </c>
      <c r="MK12" s="13">
        <f t="shared" ca="1" si="21"/>
        <v>0</v>
      </c>
      <c r="ML12" s="13">
        <f t="shared" ca="1" si="21"/>
        <v>0</v>
      </c>
      <c r="MM12" s="13">
        <f t="shared" ca="1" si="21"/>
        <v>0</v>
      </c>
      <c r="MN12" s="13">
        <f t="shared" ca="1" si="21"/>
        <v>0</v>
      </c>
      <c r="MO12" s="13">
        <f t="shared" ca="1" si="21"/>
        <v>0</v>
      </c>
      <c r="MP12" s="13">
        <f t="shared" ca="1" si="21"/>
        <v>0</v>
      </c>
      <c r="MQ12" s="13">
        <f t="shared" ca="1" si="21"/>
        <v>0</v>
      </c>
      <c r="MR12" s="13">
        <f t="shared" ca="1" si="21"/>
        <v>0</v>
      </c>
      <c r="MS12" s="13">
        <f t="shared" ca="1" si="21"/>
        <v>0</v>
      </c>
      <c r="MT12" s="13">
        <f t="shared" ca="1" si="21"/>
        <v>0</v>
      </c>
      <c r="MU12" s="13">
        <f t="shared" ca="1" si="21"/>
        <v>0</v>
      </c>
      <c r="MV12" s="13">
        <f t="shared" ca="1" si="21"/>
        <v>0</v>
      </c>
      <c r="MW12" s="13">
        <f t="shared" ca="1" si="21"/>
        <v>0</v>
      </c>
      <c r="MX12" s="13">
        <f t="shared" ca="1" si="21"/>
        <v>0</v>
      </c>
      <c r="MY12" s="13">
        <f t="shared" ca="1" si="21"/>
        <v>0</v>
      </c>
      <c r="MZ12" s="13">
        <f t="shared" ca="1" si="21"/>
        <v>0</v>
      </c>
      <c r="NA12" s="13">
        <f t="shared" ca="1" si="21"/>
        <v>0</v>
      </c>
      <c r="NB12" s="13">
        <f t="shared" ca="1" si="21"/>
        <v>0</v>
      </c>
      <c r="NC12" s="13">
        <f t="shared" ca="1" si="21"/>
        <v>0</v>
      </c>
      <c r="ND12" s="13">
        <f t="shared" ca="1" si="21"/>
        <v>0</v>
      </c>
      <c r="NE12" s="13">
        <f t="shared" ca="1" si="21"/>
        <v>0</v>
      </c>
      <c r="NF12" s="13">
        <f t="shared" ca="1" si="21"/>
        <v>0</v>
      </c>
      <c r="NG12" s="13">
        <f t="shared" ca="1" si="21"/>
        <v>0</v>
      </c>
    </row>
    <row r="13" spans="1:371" ht="15.75" x14ac:dyDescent="0.25">
      <c r="A13" s="12" t="s">
        <v>3</v>
      </c>
      <c r="B13" s="13">
        <f>TBD_NK_MUC_TIEU!B4</f>
        <v>63080000000</v>
      </c>
      <c r="C13" s="13">
        <f>TBD_NK_MUC_TIEU!B4/365</f>
        <v>172821917.80821916</v>
      </c>
      <c r="D13" s="13">
        <f t="shared" ca="1" si="22"/>
        <v>196801274</v>
      </c>
      <c r="E13" s="13">
        <f t="shared" ca="1" si="23"/>
        <v>-23979356.191780835</v>
      </c>
      <c r="F13" s="14">
        <f t="shared" ca="1" si="24"/>
        <v>1.1387518232403298</v>
      </c>
      <c r="G13" s="13">
        <f t="shared" ca="1" si="25"/>
        <v>0</v>
      </c>
      <c r="H13" s="13">
        <f t="shared" ca="1" si="15"/>
        <v>0</v>
      </c>
      <c r="I13" s="13">
        <f t="shared" ca="1" si="15"/>
        <v>0</v>
      </c>
      <c r="J13" s="13">
        <f t="shared" ca="1" si="15"/>
        <v>0</v>
      </c>
      <c r="K13" s="13">
        <f t="shared" ca="1" si="15"/>
        <v>0</v>
      </c>
      <c r="L13" s="13">
        <f t="shared" ca="1" si="15"/>
        <v>0</v>
      </c>
      <c r="M13" s="13">
        <f t="shared" ca="1" si="15"/>
        <v>0</v>
      </c>
      <c r="N13" s="13">
        <f t="shared" ca="1" si="15"/>
        <v>0</v>
      </c>
      <c r="O13" s="13">
        <f t="shared" ca="1" si="15"/>
        <v>0</v>
      </c>
      <c r="P13" s="13">
        <f t="shared" ca="1" si="15"/>
        <v>0</v>
      </c>
      <c r="Q13" s="13">
        <f t="shared" ca="1" si="15"/>
        <v>0</v>
      </c>
      <c r="R13" s="13">
        <f t="shared" ca="1" si="15"/>
        <v>0</v>
      </c>
      <c r="S13" s="13">
        <f t="shared" ca="1" si="15"/>
        <v>0</v>
      </c>
      <c r="T13" s="13">
        <f t="shared" ca="1" si="15"/>
        <v>0</v>
      </c>
      <c r="U13" s="13">
        <f t="shared" ca="1" si="15"/>
        <v>0</v>
      </c>
      <c r="V13" s="13">
        <f t="shared" ca="1" si="15"/>
        <v>0</v>
      </c>
      <c r="W13" s="13">
        <f t="shared" ca="1" si="15"/>
        <v>0</v>
      </c>
      <c r="X13" s="13">
        <f t="shared" ca="1" si="15"/>
        <v>0</v>
      </c>
      <c r="Y13" s="13">
        <f t="shared" ca="1" si="15"/>
        <v>0</v>
      </c>
      <c r="Z13" s="13">
        <f t="shared" ca="1" si="15"/>
        <v>0</v>
      </c>
      <c r="AA13" s="13">
        <f t="shared" ca="1" si="15"/>
        <v>0</v>
      </c>
      <c r="AB13" s="13">
        <f t="shared" ca="1" si="15"/>
        <v>0</v>
      </c>
      <c r="AC13" s="13">
        <f t="shared" ca="1" si="15"/>
        <v>0</v>
      </c>
      <c r="AD13" s="13">
        <f t="shared" ca="1" si="15"/>
        <v>0</v>
      </c>
      <c r="AE13" s="13">
        <f t="shared" ca="1" si="15"/>
        <v>0</v>
      </c>
      <c r="AF13" s="13">
        <f t="shared" ca="1" si="15"/>
        <v>0</v>
      </c>
      <c r="AG13" s="13">
        <f t="shared" ca="1" si="15"/>
        <v>0</v>
      </c>
      <c r="AH13" s="13">
        <f t="shared" ca="1" si="15"/>
        <v>0</v>
      </c>
      <c r="AI13" s="13">
        <f t="shared" ca="1" si="15"/>
        <v>0</v>
      </c>
      <c r="AJ13" s="13">
        <f t="shared" ca="1" si="15"/>
        <v>0</v>
      </c>
      <c r="AK13" s="13">
        <f t="shared" ca="1" si="15"/>
        <v>0</v>
      </c>
      <c r="AL13" s="13">
        <f t="shared" ca="1" si="15"/>
        <v>0</v>
      </c>
      <c r="AM13" s="13">
        <f t="shared" ca="1" si="15"/>
        <v>0</v>
      </c>
      <c r="AN13" s="13">
        <f t="shared" ca="1" si="15"/>
        <v>0</v>
      </c>
      <c r="AO13" s="13">
        <f t="shared" ca="1" si="15"/>
        <v>0</v>
      </c>
      <c r="AP13" s="13">
        <f t="shared" ca="1" si="15"/>
        <v>0</v>
      </c>
      <c r="AQ13" s="13">
        <f t="shared" ca="1" si="15"/>
        <v>0</v>
      </c>
      <c r="AR13" s="13">
        <f t="shared" ca="1" si="15"/>
        <v>0</v>
      </c>
      <c r="AS13" s="13">
        <f t="shared" ca="1" si="15"/>
        <v>0</v>
      </c>
      <c r="AT13" s="13">
        <f t="shared" ca="1" si="15"/>
        <v>0</v>
      </c>
      <c r="AU13" s="13">
        <f t="shared" ca="1" si="15"/>
        <v>0</v>
      </c>
      <c r="AV13" s="13">
        <f t="shared" ca="1" si="15"/>
        <v>0</v>
      </c>
      <c r="AW13" s="13">
        <f t="shared" ca="1" si="15"/>
        <v>0</v>
      </c>
      <c r="AX13" s="13">
        <f t="shared" ca="1" si="15"/>
        <v>0</v>
      </c>
      <c r="AY13" s="13">
        <f t="shared" ca="1" si="15"/>
        <v>0</v>
      </c>
      <c r="AZ13" s="13">
        <f t="shared" ca="1" si="15"/>
        <v>0</v>
      </c>
      <c r="BA13" s="13">
        <f t="shared" ca="1" si="15"/>
        <v>0</v>
      </c>
      <c r="BB13" s="13">
        <f t="shared" ca="1" si="15"/>
        <v>0</v>
      </c>
      <c r="BC13" s="13">
        <f t="shared" ca="1" si="15"/>
        <v>0</v>
      </c>
      <c r="BD13" s="13">
        <f t="shared" ca="1" si="15"/>
        <v>0</v>
      </c>
      <c r="BE13" s="13">
        <f t="shared" ca="1" si="15"/>
        <v>0</v>
      </c>
      <c r="BF13" s="13">
        <f t="shared" ca="1" si="15"/>
        <v>0</v>
      </c>
      <c r="BG13" s="13">
        <f t="shared" ca="1" si="15"/>
        <v>0</v>
      </c>
      <c r="BH13" s="13">
        <f t="shared" ca="1" si="15"/>
        <v>0</v>
      </c>
      <c r="BI13" s="13">
        <f t="shared" ca="1" si="15"/>
        <v>0</v>
      </c>
      <c r="BJ13" s="13">
        <f t="shared" ca="1" si="15"/>
        <v>0</v>
      </c>
      <c r="BK13" s="13">
        <f t="shared" ca="1" si="15"/>
        <v>0</v>
      </c>
      <c r="BL13" s="13">
        <f t="shared" ca="1" si="15"/>
        <v>0</v>
      </c>
      <c r="BM13" s="13">
        <f t="shared" ca="1" si="15"/>
        <v>0</v>
      </c>
      <c r="BN13" s="13">
        <f t="shared" ca="1" si="15"/>
        <v>0</v>
      </c>
      <c r="BO13" s="13">
        <f t="shared" ca="1" si="15"/>
        <v>0</v>
      </c>
      <c r="BP13" s="13">
        <f t="shared" ca="1" si="15"/>
        <v>0</v>
      </c>
      <c r="BQ13" s="13">
        <f t="shared" ca="1" si="15"/>
        <v>0</v>
      </c>
      <c r="BR13" s="13">
        <f t="shared" ca="1" si="15"/>
        <v>0</v>
      </c>
      <c r="BS13" s="13">
        <f t="shared" ca="1" si="15"/>
        <v>0</v>
      </c>
      <c r="BT13" s="13">
        <f t="shared" ca="1" si="16"/>
        <v>0</v>
      </c>
      <c r="BU13" s="13">
        <f t="shared" ca="1" si="16"/>
        <v>0</v>
      </c>
      <c r="BV13" s="13">
        <f t="shared" ca="1" si="16"/>
        <v>0</v>
      </c>
      <c r="BW13" s="13">
        <f t="shared" ca="1" si="16"/>
        <v>0</v>
      </c>
      <c r="BX13" s="13">
        <f t="shared" ca="1" si="16"/>
        <v>0</v>
      </c>
      <c r="BY13" s="13">
        <f t="shared" ca="1" si="16"/>
        <v>0</v>
      </c>
      <c r="BZ13" s="13">
        <f t="shared" ca="1" si="16"/>
        <v>0</v>
      </c>
      <c r="CA13" s="13">
        <f t="shared" ca="1" si="16"/>
        <v>0</v>
      </c>
      <c r="CB13" s="13">
        <f t="shared" ca="1" si="16"/>
        <v>0</v>
      </c>
      <c r="CC13" s="13">
        <f t="shared" ca="1" si="16"/>
        <v>0</v>
      </c>
      <c r="CD13" s="13">
        <f t="shared" ca="1" si="16"/>
        <v>0</v>
      </c>
      <c r="CE13" s="13">
        <f t="shared" ca="1" si="16"/>
        <v>0</v>
      </c>
      <c r="CF13" s="13">
        <f t="shared" ca="1" si="16"/>
        <v>0</v>
      </c>
      <c r="CG13" s="13">
        <f t="shared" ca="1" si="16"/>
        <v>0</v>
      </c>
      <c r="CH13" s="13">
        <f t="shared" ca="1" si="16"/>
        <v>0</v>
      </c>
      <c r="CI13" s="13">
        <f t="shared" ca="1" si="16"/>
        <v>0</v>
      </c>
      <c r="CJ13" s="13">
        <f t="shared" ca="1" si="16"/>
        <v>0</v>
      </c>
      <c r="CK13" s="13">
        <f t="shared" ca="1" si="16"/>
        <v>0</v>
      </c>
      <c r="CL13" s="13">
        <f t="shared" ca="1" si="16"/>
        <v>0</v>
      </c>
      <c r="CM13" s="13">
        <f t="shared" ca="1" si="16"/>
        <v>0</v>
      </c>
      <c r="CN13" s="13">
        <f t="shared" ca="1" si="16"/>
        <v>0</v>
      </c>
      <c r="CO13" s="13">
        <f t="shared" ca="1" si="16"/>
        <v>0</v>
      </c>
      <c r="CP13" s="13">
        <f t="shared" ca="1" si="16"/>
        <v>0</v>
      </c>
      <c r="CQ13" s="13">
        <f t="shared" ca="1" si="16"/>
        <v>0</v>
      </c>
      <c r="CR13" s="13">
        <f t="shared" ca="1" si="16"/>
        <v>0</v>
      </c>
      <c r="CS13" s="13">
        <f t="shared" ca="1" si="16"/>
        <v>0</v>
      </c>
      <c r="CT13" s="13">
        <f t="shared" ca="1" si="16"/>
        <v>0</v>
      </c>
      <c r="CU13" s="13">
        <f t="shared" ca="1" si="16"/>
        <v>0</v>
      </c>
      <c r="CV13" s="13">
        <f t="shared" ca="1" si="16"/>
        <v>0</v>
      </c>
      <c r="CW13" s="13">
        <f t="shared" ca="1" si="16"/>
        <v>0</v>
      </c>
      <c r="CX13" s="13">
        <f t="shared" ca="1" si="16"/>
        <v>0</v>
      </c>
      <c r="CY13" s="13">
        <f t="shared" ca="1" si="16"/>
        <v>0</v>
      </c>
      <c r="CZ13" s="13">
        <f t="shared" ca="1" si="16"/>
        <v>0</v>
      </c>
      <c r="DA13" s="13">
        <f t="shared" ca="1" si="16"/>
        <v>0</v>
      </c>
      <c r="DB13" s="13">
        <f t="shared" ca="1" si="16"/>
        <v>0</v>
      </c>
      <c r="DC13" s="13">
        <f t="shared" ca="1" si="16"/>
        <v>0</v>
      </c>
      <c r="DD13" s="13">
        <f t="shared" ca="1" si="16"/>
        <v>0</v>
      </c>
      <c r="DE13" s="13">
        <f t="shared" ca="1" si="16"/>
        <v>0</v>
      </c>
      <c r="DF13" s="13">
        <f t="shared" ca="1" si="16"/>
        <v>0</v>
      </c>
      <c r="DG13" s="13">
        <f t="shared" ca="1" si="16"/>
        <v>0</v>
      </c>
      <c r="DH13" s="13">
        <f t="shared" ca="1" si="16"/>
        <v>0</v>
      </c>
      <c r="DI13" s="13">
        <f t="shared" ca="1" si="16"/>
        <v>0</v>
      </c>
      <c r="DJ13" s="13">
        <f t="shared" ca="1" si="16"/>
        <v>0</v>
      </c>
      <c r="DK13" s="13">
        <f t="shared" ca="1" si="16"/>
        <v>0</v>
      </c>
      <c r="DL13" s="13">
        <f t="shared" ca="1" si="16"/>
        <v>0</v>
      </c>
      <c r="DM13" s="13">
        <f t="shared" ca="1" si="16"/>
        <v>0</v>
      </c>
      <c r="DN13" s="13">
        <f t="shared" ca="1" si="16"/>
        <v>0</v>
      </c>
      <c r="DO13" s="13">
        <f t="shared" ca="1" si="16"/>
        <v>0</v>
      </c>
      <c r="DP13" s="13">
        <f t="shared" ca="1" si="16"/>
        <v>0</v>
      </c>
      <c r="DQ13" s="13">
        <f t="shared" ca="1" si="16"/>
        <v>0</v>
      </c>
      <c r="DR13" s="13">
        <f t="shared" ca="1" si="16"/>
        <v>0</v>
      </c>
      <c r="DS13" s="13">
        <f t="shared" ca="1" si="16"/>
        <v>0</v>
      </c>
      <c r="DT13" s="13">
        <f t="shared" ca="1" si="16"/>
        <v>0</v>
      </c>
      <c r="DU13" s="13">
        <f t="shared" ca="1" si="16"/>
        <v>0</v>
      </c>
      <c r="DV13" s="13">
        <f t="shared" ca="1" si="16"/>
        <v>0</v>
      </c>
      <c r="DW13" s="13">
        <f t="shared" ca="1" si="16"/>
        <v>0</v>
      </c>
      <c r="DX13" s="13">
        <f t="shared" ca="1" si="16"/>
        <v>0</v>
      </c>
      <c r="DY13" s="13">
        <f t="shared" ca="1" si="16"/>
        <v>0</v>
      </c>
      <c r="DZ13" s="13">
        <f t="shared" ca="1" si="16"/>
        <v>0</v>
      </c>
      <c r="EA13" s="13">
        <f t="shared" ca="1" si="16"/>
        <v>0</v>
      </c>
      <c r="EB13" s="13">
        <f t="shared" ca="1" si="16"/>
        <v>0</v>
      </c>
      <c r="EC13" s="13">
        <f t="shared" ca="1" si="16"/>
        <v>0</v>
      </c>
      <c r="ED13" s="13">
        <f t="shared" ca="1" si="16"/>
        <v>0</v>
      </c>
      <c r="EE13" s="13">
        <f t="shared" ca="1" si="16"/>
        <v>0</v>
      </c>
      <c r="EF13" s="13">
        <f t="shared" ca="1" si="17"/>
        <v>0</v>
      </c>
      <c r="EG13" s="13">
        <f t="shared" ca="1" si="17"/>
        <v>0</v>
      </c>
      <c r="EH13" s="13">
        <f t="shared" ca="1" si="17"/>
        <v>0</v>
      </c>
      <c r="EI13" s="13">
        <f t="shared" ca="1" si="17"/>
        <v>0</v>
      </c>
      <c r="EJ13" s="13">
        <f t="shared" ca="1" si="17"/>
        <v>0</v>
      </c>
      <c r="EK13" s="13">
        <f t="shared" ca="1" si="17"/>
        <v>0</v>
      </c>
      <c r="EL13" s="13">
        <f t="shared" ca="1" si="17"/>
        <v>0</v>
      </c>
      <c r="EM13" s="13">
        <f t="shared" ca="1" si="17"/>
        <v>0</v>
      </c>
      <c r="EN13" s="13">
        <f t="shared" ca="1" si="17"/>
        <v>0</v>
      </c>
      <c r="EO13" s="13">
        <f t="shared" ca="1" si="17"/>
        <v>0</v>
      </c>
      <c r="EP13" s="13">
        <f t="shared" ca="1" si="17"/>
        <v>0</v>
      </c>
      <c r="EQ13" s="13">
        <f t="shared" ca="1" si="17"/>
        <v>0</v>
      </c>
      <c r="ER13" s="13">
        <f t="shared" ca="1" si="17"/>
        <v>32480134452.684998</v>
      </c>
      <c r="ES13" s="13">
        <f t="shared" ca="1" si="17"/>
        <v>61374490</v>
      </c>
      <c r="ET13" s="13">
        <f t="shared" ca="1" si="17"/>
        <v>219361916.3600235</v>
      </c>
      <c r="EU13" s="13">
        <f t="shared" ca="1" si="18"/>
        <v>281967980.29997253</v>
      </c>
      <c r="EV13" s="13">
        <f t="shared" ca="1" si="18"/>
        <v>222613872.65000153</v>
      </c>
      <c r="EW13" s="13">
        <f t="shared" ca="1" si="18"/>
        <v>0</v>
      </c>
      <c r="EX13" s="13">
        <f t="shared" ca="1" si="18"/>
        <v>33258457992.994995</v>
      </c>
      <c r="EY13" s="13">
        <f t="shared" ca="1" si="18"/>
        <v>-29730522</v>
      </c>
      <c r="EZ13" s="13">
        <f t="shared" ca="1" si="18"/>
        <v>116533980</v>
      </c>
      <c r="FA13" s="13">
        <f t="shared" ca="1" si="18"/>
        <v>34472880</v>
      </c>
      <c r="FB13" s="13">
        <f t="shared" ca="1" si="18"/>
        <v>-134422865</v>
      </c>
      <c r="FC13" s="13">
        <f t="shared" ca="1" si="18"/>
        <v>-70799964.559997559</v>
      </c>
      <c r="FD13" s="13">
        <f t="shared" ca="1" si="18"/>
        <v>0</v>
      </c>
      <c r="FE13" s="13">
        <f t="shared" ca="1" si="18"/>
        <v>33245311465.994995</v>
      </c>
      <c r="FF13" s="13">
        <f t="shared" ca="1" si="18"/>
        <v>536836720.94000244</v>
      </c>
      <c r="FG13" s="13">
        <f t="shared" ca="1" si="18"/>
        <v>870715801</v>
      </c>
      <c r="FH13" s="13">
        <f t="shared" ca="1" si="18"/>
        <v>12361660</v>
      </c>
      <c r="FI13" s="13">
        <f t="shared" ca="1" si="18"/>
        <v>32819660</v>
      </c>
      <c r="FJ13" s="13">
        <f t="shared" ca="1" si="18"/>
        <v>507453094.5</v>
      </c>
      <c r="FK13" s="13">
        <f t="shared" ca="1" si="18"/>
        <v>0</v>
      </c>
      <c r="FL13" s="13">
        <f t="shared" ca="1" si="18"/>
        <v>35452856511.075005</v>
      </c>
      <c r="FM13" s="13">
        <f t="shared" ca="1" si="18"/>
        <v>605502942.55999756</v>
      </c>
      <c r="FN13" s="13">
        <f t="shared" ca="1" si="18"/>
        <v>-516532550</v>
      </c>
      <c r="FO13" s="13">
        <f t="shared" ca="1" si="18"/>
        <v>260631167.59999084</v>
      </c>
      <c r="FP13" s="13">
        <f t="shared" ca="1" si="18"/>
        <v>205081050</v>
      </c>
      <c r="FQ13" s="13">
        <f t="shared" ca="1" si="18"/>
        <v>-129366080</v>
      </c>
      <c r="FR13" s="13">
        <f t="shared" ca="1" si="18"/>
        <v>0</v>
      </c>
      <c r="FS13" s="13">
        <f t="shared" ca="1" si="18"/>
        <v>36700244764.674995</v>
      </c>
      <c r="FT13" s="13">
        <f t="shared" ca="1" si="18"/>
        <v>284910776</v>
      </c>
      <c r="FU13" s="13">
        <f t="shared" ca="1" si="18"/>
        <v>548169981.5</v>
      </c>
      <c r="FV13" s="13">
        <f t="shared" ca="1" si="18"/>
        <v>446699701.55999756</v>
      </c>
      <c r="FW13" s="13">
        <f t="shared" ca="1" si="18"/>
        <v>211808222</v>
      </c>
      <c r="FX13" s="13">
        <f t="shared" ca="1" si="18"/>
        <v>1699389604</v>
      </c>
      <c r="FY13" s="13">
        <f t="shared" ca="1" si="18"/>
        <v>0</v>
      </c>
      <c r="FZ13" s="13">
        <f t="shared" ca="1" si="18"/>
        <v>41367546728.734993</v>
      </c>
      <c r="GA13" s="13">
        <f t="shared" ca="1" si="18"/>
        <v>0</v>
      </c>
      <c r="GB13" s="13">
        <f t="shared" ca="1" si="18"/>
        <v>1889035181</v>
      </c>
      <c r="GC13" s="13">
        <f t="shared" ca="1" si="18"/>
        <v>-49420746</v>
      </c>
      <c r="GD13" s="13">
        <f t="shared" ca="1" si="18"/>
        <v>868748152</v>
      </c>
      <c r="GE13" s="13">
        <f t="shared" ca="1" si="18"/>
        <v>14193375.940002441</v>
      </c>
      <c r="GF13" s="13">
        <f t="shared" ca="1" si="18"/>
        <v>0</v>
      </c>
      <c r="GG13" s="13">
        <f t="shared" ca="1" si="18"/>
        <v>43478730274.234993</v>
      </c>
      <c r="GH13" s="13">
        <f t="shared" ca="1" si="18"/>
        <v>-36718398</v>
      </c>
      <c r="GI13" s="13">
        <f t="shared" ca="1" si="18"/>
        <v>-40481874</v>
      </c>
      <c r="GJ13" s="13">
        <f t="shared" ca="1" si="18"/>
        <v>31707420</v>
      </c>
      <c r="GK13" s="13">
        <f t="shared" ca="1" si="18"/>
        <v>193102318</v>
      </c>
      <c r="GL13" s="13">
        <f t="shared" ca="1" si="18"/>
        <v>190958706.01117706</v>
      </c>
      <c r="GM13" s="13">
        <f t="shared" ca="1" si="18"/>
        <v>0</v>
      </c>
      <c r="GN13" s="13">
        <f t="shared" ca="1" si="18"/>
        <v>42439687647.146164</v>
      </c>
      <c r="GO13" s="13">
        <f t="shared" ca="1" si="18"/>
        <v>943565279</v>
      </c>
      <c r="GP13" s="13">
        <f t="shared" ca="1" si="18"/>
        <v>196109259</v>
      </c>
      <c r="GQ13" s="13">
        <f t="shared" ca="1" si="18"/>
        <v>2079252981</v>
      </c>
      <c r="GR13" s="13">
        <f t="shared" ca="1" si="18"/>
        <v>417180243</v>
      </c>
      <c r="GS13" s="13">
        <f t="shared" ca="1" si="18"/>
        <v>122423565</v>
      </c>
      <c r="GT13" s="13">
        <f t="shared" ca="1" si="18"/>
        <v>0</v>
      </c>
      <c r="GU13" s="13">
        <f t="shared" ca="1" si="18"/>
        <v>46272811974.146164</v>
      </c>
      <c r="GV13" s="13">
        <f t="shared" ca="1" si="18"/>
        <v>116195167</v>
      </c>
      <c r="GW13" s="13">
        <f t="shared" ca="1" si="18"/>
        <v>102659712</v>
      </c>
      <c r="GX13" s="13">
        <f t="shared" ca="1" si="18"/>
        <v>646908406</v>
      </c>
      <c r="GY13" s="13">
        <f t="shared" ca="1" si="18"/>
        <v>35560948</v>
      </c>
      <c r="GZ13" s="13">
        <f t="shared" ca="1" si="18"/>
        <v>-731503093</v>
      </c>
      <c r="HA13" s="13">
        <f t="shared" ca="1" si="18"/>
        <v>0</v>
      </c>
      <c r="HB13" s="13">
        <f t="shared" ca="1" si="18"/>
        <v>46379098482.146164</v>
      </c>
      <c r="HC13" s="13">
        <f t="shared" ca="1" si="18"/>
        <v>496920072</v>
      </c>
      <c r="HD13" s="13">
        <f t="shared" ca="1" si="18"/>
        <v>25899920</v>
      </c>
      <c r="HE13" s="13">
        <f t="shared" ca="1" si="18"/>
        <v>287839201</v>
      </c>
      <c r="HF13" s="13">
        <f t="shared" ca="1" si="18"/>
        <v>9959588</v>
      </c>
      <c r="HG13" s="13">
        <f t="shared" ca="1" si="19"/>
        <v>0</v>
      </c>
      <c r="HH13" s="13">
        <f t="shared" ca="1" si="19"/>
        <v>0</v>
      </c>
      <c r="HI13" s="13">
        <f t="shared" ca="1" si="19"/>
        <v>46952599825.146164</v>
      </c>
      <c r="HJ13" s="13">
        <f t="shared" ca="1" si="19"/>
        <v>68676764</v>
      </c>
      <c r="HK13" s="13">
        <f t="shared" ca="1" si="19"/>
        <v>3600030467</v>
      </c>
      <c r="HL13" s="13">
        <f t="shared" ca="1" si="19"/>
        <v>72771616</v>
      </c>
      <c r="HM13" s="13">
        <f t="shared" ca="1" si="19"/>
        <v>355616588</v>
      </c>
      <c r="HN13" s="13">
        <f t="shared" ca="1" si="19"/>
        <v>443254836</v>
      </c>
      <c r="HO13" s="13">
        <f t="shared" ca="1" si="19"/>
        <v>0</v>
      </c>
      <c r="HP13" s="13">
        <f t="shared" ca="1" si="19"/>
        <v>48680436333.965004</v>
      </c>
      <c r="HQ13" s="13">
        <f t="shared" ca="1" si="19"/>
        <v>39689222</v>
      </c>
      <c r="HR13" s="13">
        <f t="shared" ca="1" si="19"/>
        <v>-275391865</v>
      </c>
      <c r="HS13" s="13">
        <f t="shared" ca="1" si="19"/>
        <v>545891386</v>
      </c>
      <c r="HT13" s="13">
        <f t="shared" ca="1" si="19"/>
        <v>236694942</v>
      </c>
      <c r="HU13" s="13">
        <f t="shared" ca="1" si="19"/>
        <v>53851186</v>
      </c>
      <c r="HV13" s="13">
        <f t="shared" ca="1" si="19"/>
        <v>0</v>
      </c>
      <c r="HW13" s="13">
        <f t="shared" ca="1" si="19"/>
        <v>49573867088.965004</v>
      </c>
      <c r="HX13" s="13">
        <f t="shared" ca="1" si="19"/>
        <v>113468202</v>
      </c>
      <c r="HY13" s="13">
        <f t="shared" ca="1" si="19"/>
        <v>311190682</v>
      </c>
      <c r="HZ13" s="13">
        <f t="shared" ca="1" si="19"/>
        <v>2935776465.9999924</v>
      </c>
      <c r="IA13" s="13">
        <f t="shared" ca="1" si="19"/>
        <v>-2259409211</v>
      </c>
      <c r="IB13" s="13">
        <f t="shared" ca="1" si="19"/>
        <v>96858040</v>
      </c>
      <c r="IC13" s="13">
        <f t="shared" ca="1" si="19"/>
        <v>0</v>
      </c>
      <c r="ID13" s="13">
        <f t="shared" ca="1" si="19"/>
        <v>50559511622.964996</v>
      </c>
      <c r="IE13" s="13">
        <f t="shared" ca="1" si="19"/>
        <v>131503735.20001221</v>
      </c>
      <c r="IF13" s="13">
        <f t="shared" ca="1" si="19"/>
        <v>355447278.38319397</v>
      </c>
      <c r="IG13" s="13">
        <f t="shared" ca="1" si="19"/>
        <v>335754383.41679382</v>
      </c>
      <c r="IH13" s="13">
        <f t="shared" ca="1" si="19"/>
        <v>2470645642.2000122</v>
      </c>
      <c r="II13" s="13">
        <f t="shared" ca="1" si="19"/>
        <v>1737083230</v>
      </c>
      <c r="IJ13" s="13">
        <f t="shared" ca="1" si="19"/>
        <v>-3703147054.0799866</v>
      </c>
      <c r="IK13" s="13">
        <f t="shared" ca="1" si="19"/>
        <v>0</v>
      </c>
      <c r="IL13" s="13">
        <f t="shared" ca="1" si="19"/>
        <v>0</v>
      </c>
      <c r="IM13" s="13">
        <f t="shared" ca="1" si="19"/>
        <v>54719498266.085022</v>
      </c>
      <c r="IN13" s="13">
        <f t="shared" ca="1" si="19"/>
        <v>1145780824</v>
      </c>
      <c r="IO13" s="13">
        <f t="shared" ca="1" si="19"/>
        <v>934319039</v>
      </c>
      <c r="IP13" s="13">
        <f t="shared" ca="1" si="19"/>
        <v>0</v>
      </c>
      <c r="IQ13" s="13">
        <f t="shared" ca="1" si="19"/>
        <v>0</v>
      </c>
      <c r="IR13" s="13">
        <f t="shared" ca="1" si="19"/>
        <v>55952586129.085022</v>
      </c>
      <c r="IS13" s="13">
        <f t="shared" ca="1" si="19"/>
        <v>10568971.279998779</v>
      </c>
      <c r="IT13" s="13">
        <f t="shared" ca="1" si="19"/>
        <v>0</v>
      </c>
      <c r="IU13" s="13">
        <f t="shared" ca="1" si="19"/>
        <v>0</v>
      </c>
      <c r="IV13" s="13">
        <f t="shared" ca="1" si="19"/>
        <v>56316433902.365021</v>
      </c>
      <c r="IW13" s="13">
        <f t="shared" ca="1" si="19"/>
        <v>17675580</v>
      </c>
      <c r="IX13" s="13">
        <f t="shared" ca="1" si="19"/>
        <v>0</v>
      </c>
      <c r="IY13" s="13">
        <f t="shared" ca="1" si="19"/>
        <v>51727624920.445007</v>
      </c>
      <c r="IZ13" s="13">
        <f t="shared" ca="1" si="19"/>
        <v>212980180</v>
      </c>
      <c r="JA13" s="13">
        <f t="shared" ca="1" si="19"/>
        <v>47047336</v>
      </c>
      <c r="JB13" s="13">
        <f t="shared" ca="1" si="19"/>
        <v>949443352</v>
      </c>
      <c r="JC13" s="13">
        <f t="shared" ca="1" si="19"/>
        <v>98132584</v>
      </c>
      <c r="JD13" s="13">
        <f t="shared" ca="1" si="19"/>
        <v>325490522</v>
      </c>
      <c r="JE13" s="13">
        <f t="shared" ca="1" si="19"/>
        <v>0</v>
      </c>
      <c r="JF13" s="13">
        <f t="shared" ca="1" si="19"/>
        <v>53360718894.445007</v>
      </c>
      <c r="JG13" s="13">
        <f t="shared" ca="1" si="19"/>
        <v>114142073.6000061</v>
      </c>
      <c r="JH13" s="13">
        <f t="shared" ca="1" si="19"/>
        <v>421295576</v>
      </c>
      <c r="JI13" s="13">
        <f t="shared" ca="1" si="19"/>
        <v>377988971</v>
      </c>
      <c r="JJ13" s="13">
        <f t="shared" ca="1" si="19"/>
        <v>238357940</v>
      </c>
      <c r="JK13" s="13">
        <f t="shared" ca="1" si="19"/>
        <v>173604506</v>
      </c>
      <c r="JL13" s="13">
        <f t="shared" ca="1" si="19"/>
        <v>0</v>
      </c>
      <c r="JM13" s="13">
        <f t="shared" ca="1" si="19"/>
        <v>54690693145.045013</v>
      </c>
      <c r="JN13" s="13">
        <f t="shared" ca="1" si="19"/>
        <v>-20731312</v>
      </c>
      <c r="JO13" s="13">
        <f t="shared" ca="1" si="19"/>
        <v>110126211.5</v>
      </c>
      <c r="JP13" s="13">
        <f t="shared" ca="1" si="19"/>
        <v>-127994904</v>
      </c>
      <c r="JQ13" s="13">
        <f t="shared" ca="1" si="19"/>
        <v>196801274</v>
      </c>
      <c r="JR13" s="13">
        <f t="shared" ca="1" si="19"/>
        <v>0</v>
      </c>
      <c r="JS13" s="13">
        <f t="shared" ca="1" si="20"/>
        <v>0</v>
      </c>
      <c r="JT13" s="13">
        <f t="shared" ca="1" si="20"/>
        <v>0</v>
      </c>
      <c r="JU13" s="13">
        <f t="shared" ca="1" si="20"/>
        <v>0</v>
      </c>
      <c r="JV13" s="13">
        <f t="shared" ca="1" si="20"/>
        <v>0</v>
      </c>
      <c r="JW13" s="13">
        <f t="shared" ca="1" si="20"/>
        <v>0</v>
      </c>
      <c r="JX13" s="13">
        <f t="shared" ca="1" si="20"/>
        <v>0</v>
      </c>
      <c r="JY13" s="13">
        <f t="shared" ca="1" si="20"/>
        <v>0</v>
      </c>
      <c r="JZ13" s="13">
        <f t="shared" ca="1" si="20"/>
        <v>0</v>
      </c>
      <c r="KA13" s="13">
        <f t="shared" ca="1" si="20"/>
        <v>0</v>
      </c>
      <c r="KB13" s="13">
        <f t="shared" ca="1" si="20"/>
        <v>0</v>
      </c>
      <c r="KC13" s="13">
        <f t="shared" ca="1" si="20"/>
        <v>0</v>
      </c>
      <c r="KD13" s="13">
        <f t="shared" ca="1" si="20"/>
        <v>0</v>
      </c>
      <c r="KE13" s="13">
        <f t="shared" ca="1" si="20"/>
        <v>0</v>
      </c>
      <c r="KF13" s="13">
        <f t="shared" ca="1" si="20"/>
        <v>0</v>
      </c>
      <c r="KG13" s="13">
        <f t="shared" ca="1" si="20"/>
        <v>0</v>
      </c>
      <c r="KH13" s="13">
        <f t="shared" ca="1" si="20"/>
        <v>0</v>
      </c>
      <c r="KI13" s="13">
        <f t="shared" ca="1" si="20"/>
        <v>0</v>
      </c>
      <c r="KJ13" s="13">
        <f t="shared" ca="1" si="20"/>
        <v>0</v>
      </c>
      <c r="KK13" s="13">
        <f t="shared" ca="1" si="20"/>
        <v>0</v>
      </c>
      <c r="KL13" s="13">
        <f t="shared" ca="1" si="20"/>
        <v>0</v>
      </c>
      <c r="KM13" s="13">
        <f t="shared" ca="1" si="20"/>
        <v>0</v>
      </c>
      <c r="KN13" s="13">
        <f t="shared" ca="1" si="20"/>
        <v>0</v>
      </c>
      <c r="KO13" s="13">
        <f t="shared" ca="1" si="20"/>
        <v>0</v>
      </c>
      <c r="KP13" s="13">
        <f t="shared" ca="1" si="20"/>
        <v>0</v>
      </c>
      <c r="KQ13" s="13">
        <f t="shared" ca="1" si="20"/>
        <v>0</v>
      </c>
      <c r="KR13" s="13">
        <f t="shared" ca="1" si="20"/>
        <v>0</v>
      </c>
      <c r="KS13" s="13">
        <f t="shared" ca="1" si="20"/>
        <v>0</v>
      </c>
      <c r="KT13" s="13">
        <f t="shared" ca="1" si="20"/>
        <v>0</v>
      </c>
      <c r="KU13" s="13">
        <f t="shared" ca="1" si="20"/>
        <v>0</v>
      </c>
      <c r="KV13" s="13">
        <f t="shared" ca="1" si="20"/>
        <v>0</v>
      </c>
      <c r="KW13" s="13">
        <f t="shared" ca="1" si="20"/>
        <v>0</v>
      </c>
      <c r="KX13" s="13">
        <f t="shared" ca="1" si="20"/>
        <v>0</v>
      </c>
      <c r="KY13" s="13">
        <f t="shared" ca="1" si="20"/>
        <v>0</v>
      </c>
      <c r="KZ13" s="13">
        <f t="shared" ca="1" si="20"/>
        <v>0</v>
      </c>
      <c r="LA13" s="13">
        <f t="shared" ca="1" si="20"/>
        <v>0</v>
      </c>
      <c r="LB13" s="13">
        <f t="shared" ca="1" si="20"/>
        <v>0</v>
      </c>
      <c r="LC13" s="13">
        <f t="shared" ca="1" si="20"/>
        <v>0</v>
      </c>
      <c r="LD13" s="13">
        <f t="shared" ca="1" si="20"/>
        <v>0</v>
      </c>
      <c r="LE13" s="13">
        <f t="shared" ca="1" si="20"/>
        <v>0</v>
      </c>
      <c r="LF13" s="13">
        <f t="shared" ca="1" si="20"/>
        <v>0</v>
      </c>
      <c r="LG13" s="13">
        <f t="shared" ca="1" si="20"/>
        <v>0</v>
      </c>
      <c r="LH13" s="13">
        <f t="shared" ca="1" si="20"/>
        <v>0</v>
      </c>
      <c r="LI13" s="13">
        <f t="shared" ca="1" si="20"/>
        <v>0</v>
      </c>
      <c r="LJ13" s="13">
        <f t="shared" ca="1" si="20"/>
        <v>0</v>
      </c>
      <c r="LK13" s="13">
        <f t="shared" ca="1" si="20"/>
        <v>0</v>
      </c>
      <c r="LL13" s="13">
        <f t="shared" ca="1" si="20"/>
        <v>0</v>
      </c>
      <c r="LM13" s="13">
        <f t="shared" ca="1" si="20"/>
        <v>0</v>
      </c>
      <c r="LN13" s="13">
        <f t="shared" ca="1" si="20"/>
        <v>0</v>
      </c>
      <c r="LO13" s="13">
        <f t="shared" ca="1" si="20"/>
        <v>0</v>
      </c>
      <c r="LP13" s="13">
        <f t="shared" ca="1" si="20"/>
        <v>0</v>
      </c>
      <c r="LQ13" s="13">
        <f t="shared" ca="1" si="20"/>
        <v>0</v>
      </c>
      <c r="LR13" s="13">
        <f t="shared" ca="1" si="20"/>
        <v>0</v>
      </c>
      <c r="LS13" s="13">
        <f t="shared" ca="1" si="20"/>
        <v>0</v>
      </c>
      <c r="LT13" s="13">
        <f t="shared" ca="1" si="20"/>
        <v>0</v>
      </c>
      <c r="LU13" s="13">
        <f t="shared" ca="1" si="20"/>
        <v>0</v>
      </c>
      <c r="LV13" s="13">
        <f t="shared" ca="1" si="20"/>
        <v>0</v>
      </c>
      <c r="LW13" s="13">
        <f t="shared" ca="1" si="20"/>
        <v>0</v>
      </c>
      <c r="LX13" s="13">
        <f t="shared" ca="1" si="20"/>
        <v>0</v>
      </c>
      <c r="LY13" s="13">
        <f t="shared" ca="1" si="20"/>
        <v>0</v>
      </c>
      <c r="LZ13" s="13">
        <f t="shared" ca="1" si="20"/>
        <v>0</v>
      </c>
      <c r="MA13" s="13">
        <f t="shared" ca="1" si="20"/>
        <v>0</v>
      </c>
      <c r="MB13" s="13">
        <f t="shared" ca="1" si="20"/>
        <v>0</v>
      </c>
      <c r="MC13" s="13">
        <f t="shared" ca="1" si="20"/>
        <v>0</v>
      </c>
      <c r="MD13" s="13">
        <f t="shared" ca="1" si="20"/>
        <v>0</v>
      </c>
      <c r="ME13" s="13">
        <f t="shared" ca="1" si="21"/>
        <v>0</v>
      </c>
      <c r="MF13" s="13">
        <f t="shared" ca="1" si="21"/>
        <v>0</v>
      </c>
      <c r="MG13" s="13">
        <f t="shared" ca="1" si="21"/>
        <v>0</v>
      </c>
      <c r="MH13" s="13">
        <f t="shared" ca="1" si="21"/>
        <v>0</v>
      </c>
      <c r="MI13" s="13">
        <f t="shared" ca="1" si="21"/>
        <v>0</v>
      </c>
      <c r="MJ13" s="13">
        <f t="shared" ca="1" si="21"/>
        <v>0</v>
      </c>
      <c r="MK13" s="13">
        <f t="shared" ca="1" si="21"/>
        <v>0</v>
      </c>
      <c r="ML13" s="13">
        <f t="shared" ca="1" si="21"/>
        <v>0</v>
      </c>
      <c r="MM13" s="13">
        <f t="shared" ca="1" si="21"/>
        <v>0</v>
      </c>
      <c r="MN13" s="13">
        <f t="shared" ca="1" si="21"/>
        <v>0</v>
      </c>
      <c r="MO13" s="13">
        <f t="shared" ca="1" si="21"/>
        <v>0</v>
      </c>
      <c r="MP13" s="13">
        <f t="shared" ca="1" si="21"/>
        <v>0</v>
      </c>
      <c r="MQ13" s="13">
        <f t="shared" ca="1" si="21"/>
        <v>0</v>
      </c>
      <c r="MR13" s="13">
        <f t="shared" ca="1" si="21"/>
        <v>0</v>
      </c>
      <c r="MS13" s="13">
        <f t="shared" ca="1" si="21"/>
        <v>0</v>
      </c>
      <c r="MT13" s="13">
        <f t="shared" ca="1" si="21"/>
        <v>0</v>
      </c>
      <c r="MU13" s="13">
        <f t="shared" ca="1" si="21"/>
        <v>0</v>
      </c>
      <c r="MV13" s="13">
        <f t="shared" ca="1" si="21"/>
        <v>0</v>
      </c>
      <c r="MW13" s="13">
        <f t="shared" ca="1" si="21"/>
        <v>0</v>
      </c>
      <c r="MX13" s="13">
        <f t="shared" ca="1" si="21"/>
        <v>0</v>
      </c>
      <c r="MY13" s="13">
        <f t="shared" ca="1" si="21"/>
        <v>0</v>
      </c>
      <c r="MZ13" s="13">
        <f t="shared" ca="1" si="21"/>
        <v>0</v>
      </c>
      <c r="NA13" s="13">
        <f t="shared" ca="1" si="21"/>
        <v>0</v>
      </c>
      <c r="NB13" s="13">
        <f t="shared" ca="1" si="21"/>
        <v>0</v>
      </c>
      <c r="NC13" s="13">
        <f t="shared" ca="1" si="21"/>
        <v>0</v>
      </c>
      <c r="ND13" s="13">
        <f t="shared" ca="1" si="21"/>
        <v>0</v>
      </c>
      <c r="NE13" s="13">
        <f t="shared" ca="1" si="21"/>
        <v>0</v>
      </c>
      <c r="NF13" s="13">
        <f t="shared" ca="1" si="21"/>
        <v>0</v>
      </c>
      <c r="NG13" s="13">
        <f t="shared" ca="1" si="21"/>
        <v>0</v>
      </c>
    </row>
    <row r="14" spans="1:371" ht="15.75" x14ac:dyDescent="0.25">
      <c r="A14" s="12" t="s">
        <v>2</v>
      </c>
      <c r="B14" s="13">
        <f>TBD_NK_MUC_TIEU!B5</f>
        <v>16766000000</v>
      </c>
      <c r="C14" s="13">
        <f>TBD_NK_MUC_TIEU!B5/365</f>
        <v>45934246.575342469</v>
      </c>
      <c r="D14" s="13">
        <f t="shared" ca="1" si="22"/>
        <v>1683096</v>
      </c>
      <c r="E14" s="13">
        <f t="shared" ca="1" si="23"/>
        <v>44251150.575342469</v>
      </c>
      <c r="F14" s="14">
        <f t="shared" ca="1" si="24"/>
        <v>3.6641419539544313E-2</v>
      </c>
      <c r="G14" s="13">
        <f t="shared" ca="1" si="25"/>
        <v>0</v>
      </c>
      <c r="H14" s="13">
        <f t="shared" ca="1" si="15"/>
        <v>0</v>
      </c>
      <c r="I14" s="13">
        <f t="shared" ca="1" si="15"/>
        <v>0</v>
      </c>
      <c r="J14" s="13">
        <f t="shared" ca="1" si="15"/>
        <v>0</v>
      </c>
      <c r="K14" s="13">
        <f t="shared" ca="1" si="15"/>
        <v>0</v>
      </c>
      <c r="L14" s="13">
        <f t="shared" ca="1" si="15"/>
        <v>0</v>
      </c>
      <c r="M14" s="13">
        <f t="shared" ca="1" si="15"/>
        <v>0</v>
      </c>
      <c r="N14" s="13">
        <f t="shared" ca="1" si="15"/>
        <v>0</v>
      </c>
      <c r="O14" s="13">
        <f t="shared" ca="1" si="15"/>
        <v>0</v>
      </c>
      <c r="P14" s="13">
        <f t="shared" ca="1" si="15"/>
        <v>0</v>
      </c>
      <c r="Q14" s="13">
        <f t="shared" ca="1" si="15"/>
        <v>0</v>
      </c>
      <c r="R14" s="13">
        <f t="shared" ca="1" si="15"/>
        <v>0</v>
      </c>
      <c r="S14" s="13">
        <f t="shared" ca="1" si="15"/>
        <v>0</v>
      </c>
      <c r="T14" s="13">
        <f t="shared" ca="1" si="15"/>
        <v>0</v>
      </c>
      <c r="U14" s="13">
        <f t="shared" ca="1" si="15"/>
        <v>0</v>
      </c>
      <c r="V14" s="13">
        <f t="shared" ca="1" si="15"/>
        <v>0</v>
      </c>
      <c r="W14" s="13">
        <f t="shared" ca="1" si="15"/>
        <v>0</v>
      </c>
      <c r="X14" s="13">
        <f t="shared" ca="1" si="15"/>
        <v>0</v>
      </c>
      <c r="Y14" s="13">
        <f t="shared" ca="1" si="15"/>
        <v>0</v>
      </c>
      <c r="Z14" s="13">
        <f t="shared" ca="1" si="15"/>
        <v>0</v>
      </c>
      <c r="AA14" s="13">
        <f t="shared" ca="1" si="15"/>
        <v>0</v>
      </c>
      <c r="AB14" s="13">
        <f t="shared" ca="1" si="15"/>
        <v>0</v>
      </c>
      <c r="AC14" s="13">
        <f t="shared" ca="1" si="15"/>
        <v>0</v>
      </c>
      <c r="AD14" s="13">
        <f t="shared" ca="1" si="15"/>
        <v>0</v>
      </c>
      <c r="AE14" s="13">
        <f t="shared" ca="1" si="15"/>
        <v>0</v>
      </c>
      <c r="AF14" s="13">
        <f t="shared" ca="1" si="15"/>
        <v>0</v>
      </c>
      <c r="AG14" s="13">
        <f t="shared" ca="1" si="15"/>
        <v>0</v>
      </c>
      <c r="AH14" s="13">
        <f t="shared" ca="1" si="15"/>
        <v>0</v>
      </c>
      <c r="AI14" s="13">
        <f t="shared" ca="1" si="15"/>
        <v>0</v>
      </c>
      <c r="AJ14" s="13">
        <f t="shared" ca="1" si="15"/>
        <v>0</v>
      </c>
      <c r="AK14" s="13">
        <f t="shared" ca="1" si="15"/>
        <v>0</v>
      </c>
      <c r="AL14" s="13">
        <f t="shared" ca="1" si="15"/>
        <v>0</v>
      </c>
      <c r="AM14" s="13">
        <f t="shared" ca="1" si="15"/>
        <v>0</v>
      </c>
      <c r="AN14" s="13">
        <f t="shared" ca="1" si="15"/>
        <v>0</v>
      </c>
      <c r="AO14" s="13">
        <f t="shared" ca="1" si="15"/>
        <v>0</v>
      </c>
      <c r="AP14" s="13">
        <f t="shared" ca="1" si="15"/>
        <v>0</v>
      </c>
      <c r="AQ14" s="13">
        <f t="shared" ca="1" si="15"/>
        <v>0</v>
      </c>
      <c r="AR14" s="13">
        <f t="shared" ca="1" si="15"/>
        <v>0</v>
      </c>
      <c r="AS14" s="13">
        <f t="shared" ca="1" si="15"/>
        <v>0</v>
      </c>
      <c r="AT14" s="13">
        <f t="shared" ca="1" si="15"/>
        <v>0</v>
      </c>
      <c r="AU14" s="13">
        <f t="shared" ca="1" si="15"/>
        <v>0</v>
      </c>
      <c r="AV14" s="13">
        <f t="shared" ca="1" si="15"/>
        <v>0</v>
      </c>
      <c r="AW14" s="13">
        <f t="shared" ca="1" si="15"/>
        <v>0</v>
      </c>
      <c r="AX14" s="13">
        <f t="shared" ca="1" si="15"/>
        <v>0</v>
      </c>
      <c r="AY14" s="13">
        <f t="shared" ca="1" si="15"/>
        <v>0</v>
      </c>
      <c r="AZ14" s="13">
        <f t="shared" ca="1" si="15"/>
        <v>0</v>
      </c>
      <c r="BA14" s="13">
        <f t="shared" ca="1" si="15"/>
        <v>0</v>
      </c>
      <c r="BB14" s="13">
        <f t="shared" ca="1" si="15"/>
        <v>0</v>
      </c>
      <c r="BC14" s="13">
        <f t="shared" ca="1" si="15"/>
        <v>0</v>
      </c>
      <c r="BD14" s="13">
        <f t="shared" ca="1" si="15"/>
        <v>0</v>
      </c>
      <c r="BE14" s="13">
        <f t="shared" ca="1" si="15"/>
        <v>0</v>
      </c>
      <c r="BF14" s="13">
        <f t="shared" ca="1" si="15"/>
        <v>0</v>
      </c>
      <c r="BG14" s="13">
        <f t="shared" ca="1" si="15"/>
        <v>0</v>
      </c>
      <c r="BH14" s="13">
        <f t="shared" ca="1" si="15"/>
        <v>0</v>
      </c>
      <c r="BI14" s="13">
        <f t="shared" ca="1" si="15"/>
        <v>0</v>
      </c>
      <c r="BJ14" s="13">
        <f t="shared" ca="1" si="15"/>
        <v>0</v>
      </c>
      <c r="BK14" s="13">
        <f t="shared" ca="1" si="15"/>
        <v>0</v>
      </c>
      <c r="BL14" s="13">
        <f t="shared" ca="1" si="15"/>
        <v>0</v>
      </c>
      <c r="BM14" s="13">
        <f t="shared" ca="1" si="15"/>
        <v>0</v>
      </c>
      <c r="BN14" s="13">
        <f t="shared" ca="1" si="15"/>
        <v>0</v>
      </c>
      <c r="BO14" s="13">
        <f t="shared" ca="1" si="15"/>
        <v>0</v>
      </c>
      <c r="BP14" s="13">
        <f t="shared" ca="1" si="15"/>
        <v>0</v>
      </c>
      <c r="BQ14" s="13">
        <f t="shared" ca="1" si="15"/>
        <v>0</v>
      </c>
      <c r="BR14" s="13">
        <f t="shared" ca="1" si="15"/>
        <v>0</v>
      </c>
      <c r="BS14" s="13">
        <f t="shared" ref="BS14" ca="1" si="26">IF(BS7=0,0,BS7-BR7)</f>
        <v>0</v>
      </c>
      <c r="BT14" s="13">
        <f t="shared" ca="1" si="16"/>
        <v>0</v>
      </c>
      <c r="BU14" s="13">
        <f t="shared" ca="1" si="16"/>
        <v>0</v>
      </c>
      <c r="BV14" s="13">
        <f t="shared" ca="1" si="16"/>
        <v>0</v>
      </c>
      <c r="BW14" s="13">
        <f t="shared" ca="1" si="16"/>
        <v>0</v>
      </c>
      <c r="BX14" s="13">
        <f t="shared" ca="1" si="16"/>
        <v>0</v>
      </c>
      <c r="BY14" s="13">
        <f t="shared" ca="1" si="16"/>
        <v>0</v>
      </c>
      <c r="BZ14" s="13">
        <f t="shared" ca="1" si="16"/>
        <v>0</v>
      </c>
      <c r="CA14" s="13">
        <f t="shared" ca="1" si="16"/>
        <v>0</v>
      </c>
      <c r="CB14" s="13">
        <f t="shared" ca="1" si="16"/>
        <v>0</v>
      </c>
      <c r="CC14" s="13">
        <f t="shared" ca="1" si="16"/>
        <v>0</v>
      </c>
      <c r="CD14" s="13">
        <f t="shared" ca="1" si="16"/>
        <v>0</v>
      </c>
      <c r="CE14" s="13">
        <f t="shared" ca="1" si="16"/>
        <v>0</v>
      </c>
      <c r="CF14" s="13">
        <f t="shared" ca="1" si="16"/>
        <v>0</v>
      </c>
      <c r="CG14" s="13">
        <f t="shared" ca="1" si="16"/>
        <v>0</v>
      </c>
      <c r="CH14" s="13">
        <f t="shared" ca="1" si="16"/>
        <v>0</v>
      </c>
      <c r="CI14" s="13">
        <f t="shared" ca="1" si="16"/>
        <v>0</v>
      </c>
      <c r="CJ14" s="13">
        <f t="shared" ca="1" si="16"/>
        <v>0</v>
      </c>
      <c r="CK14" s="13">
        <f t="shared" ca="1" si="16"/>
        <v>0</v>
      </c>
      <c r="CL14" s="13">
        <f t="shared" ca="1" si="16"/>
        <v>0</v>
      </c>
      <c r="CM14" s="13">
        <f t="shared" ca="1" si="16"/>
        <v>0</v>
      </c>
      <c r="CN14" s="13">
        <f t="shared" ca="1" si="16"/>
        <v>0</v>
      </c>
      <c r="CO14" s="13">
        <f t="shared" ca="1" si="16"/>
        <v>0</v>
      </c>
      <c r="CP14" s="13">
        <f t="shared" ca="1" si="16"/>
        <v>0</v>
      </c>
      <c r="CQ14" s="13">
        <f t="shared" ca="1" si="16"/>
        <v>0</v>
      </c>
      <c r="CR14" s="13">
        <f t="shared" ca="1" si="16"/>
        <v>0</v>
      </c>
      <c r="CS14" s="13">
        <f t="shared" ca="1" si="16"/>
        <v>0</v>
      </c>
      <c r="CT14" s="13">
        <f t="shared" ca="1" si="16"/>
        <v>0</v>
      </c>
      <c r="CU14" s="13">
        <f t="shared" ca="1" si="16"/>
        <v>0</v>
      </c>
      <c r="CV14" s="13">
        <f t="shared" ca="1" si="16"/>
        <v>0</v>
      </c>
      <c r="CW14" s="13">
        <f t="shared" ca="1" si="16"/>
        <v>0</v>
      </c>
      <c r="CX14" s="13">
        <f t="shared" ca="1" si="16"/>
        <v>0</v>
      </c>
      <c r="CY14" s="13">
        <f t="shared" ca="1" si="16"/>
        <v>0</v>
      </c>
      <c r="CZ14" s="13">
        <f t="shared" ca="1" si="16"/>
        <v>0</v>
      </c>
      <c r="DA14" s="13">
        <f t="shared" ca="1" si="16"/>
        <v>0</v>
      </c>
      <c r="DB14" s="13">
        <f t="shared" ca="1" si="16"/>
        <v>0</v>
      </c>
      <c r="DC14" s="13">
        <f t="shared" ca="1" si="16"/>
        <v>0</v>
      </c>
      <c r="DD14" s="13">
        <f t="shared" ca="1" si="16"/>
        <v>0</v>
      </c>
      <c r="DE14" s="13">
        <f t="shared" ca="1" si="16"/>
        <v>0</v>
      </c>
      <c r="DF14" s="13">
        <f t="shared" ca="1" si="16"/>
        <v>0</v>
      </c>
      <c r="DG14" s="13">
        <f t="shared" ca="1" si="16"/>
        <v>0</v>
      </c>
      <c r="DH14" s="13">
        <f t="shared" ca="1" si="16"/>
        <v>0</v>
      </c>
      <c r="DI14" s="13">
        <f t="shared" ca="1" si="16"/>
        <v>0</v>
      </c>
      <c r="DJ14" s="13">
        <f t="shared" ca="1" si="16"/>
        <v>0</v>
      </c>
      <c r="DK14" s="13">
        <f t="shared" ca="1" si="16"/>
        <v>0</v>
      </c>
      <c r="DL14" s="13">
        <f t="shared" ca="1" si="16"/>
        <v>0</v>
      </c>
      <c r="DM14" s="13">
        <f t="shared" ca="1" si="16"/>
        <v>0</v>
      </c>
      <c r="DN14" s="13">
        <f t="shared" ca="1" si="16"/>
        <v>0</v>
      </c>
      <c r="DO14" s="13">
        <f t="shared" ca="1" si="16"/>
        <v>0</v>
      </c>
      <c r="DP14" s="13">
        <f t="shared" ca="1" si="16"/>
        <v>0</v>
      </c>
      <c r="DQ14" s="13">
        <f t="shared" ca="1" si="16"/>
        <v>0</v>
      </c>
      <c r="DR14" s="13">
        <f t="shared" ca="1" si="16"/>
        <v>0</v>
      </c>
      <c r="DS14" s="13">
        <f t="shared" ca="1" si="16"/>
        <v>0</v>
      </c>
      <c r="DT14" s="13">
        <f t="shared" ca="1" si="16"/>
        <v>0</v>
      </c>
      <c r="DU14" s="13">
        <f t="shared" ca="1" si="16"/>
        <v>0</v>
      </c>
      <c r="DV14" s="13">
        <f t="shared" ca="1" si="16"/>
        <v>0</v>
      </c>
      <c r="DW14" s="13">
        <f t="shared" ca="1" si="16"/>
        <v>0</v>
      </c>
      <c r="DX14" s="13">
        <f t="shared" ca="1" si="16"/>
        <v>0</v>
      </c>
      <c r="DY14" s="13">
        <f t="shared" ca="1" si="16"/>
        <v>0</v>
      </c>
      <c r="DZ14" s="13">
        <f t="shared" ca="1" si="16"/>
        <v>0</v>
      </c>
      <c r="EA14" s="13">
        <f t="shared" ca="1" si="16"/>
        <v>0</v>
      </c>
      <c r="EB14" s="13">
        <f t="shared" ca="1" si="16"/>
        <v>0</v>
      </c>
      <c r="EC14" s="13">
        <f t="shared" ca="1" si="16"/>
        <v>0</v>
      </c>
      <c r="ED14" s="13">
        <f t="shared" ca="1" si="16"/>
        <v>0</v>
      </c>
      <c r="EE14" s="13">
        <f t="shared" ref="EE14" ca="1" si="27">IF(EE7=0,0,EE7-ED7)</f>
        <v>0</v>
      </c>
      <c r="EF14" s="13">
        <f t="shared" ca="1" si="17"/>
        <v>0</v>
      </c>
      <c r="EG14" s="13">
        <f t="shared" ca="1" si="17"/>
        <v>0</v>
      </c>
      <c r="EH14" s="13">
        <f t="shared" ca="1" si="17"/>
        <v>0</v>
      </c>
      <c r="EI14" s="13">
        <f t="shared" ca="1" si="17"/>
        <v>0</v>
      </c>
      <c r="EJ14" s="13">
        <f t="shared" ca="1" si="17"/>
        <v>0</v>
      </c>
      <c r="EK14" s="13">
        <f t="shared" ca="1" si="17"/>
        <v>0</v>
      </c>
      <c r="EL14" s="13">
        <f t="shared" ca="1" si="17"/>
        <v>0</v>
      </c>
      <c r="EM14" s="13">
        <f t="shared" ca="1" si="17"/>
        <v>0</v>
      </c>
      <c r="EN14" s="13">
        <f t="shared" ca="1" si="17"/>
        <v>0</v>
      </c>
      <c r="EO14" s="13">
        <f t="shared" ca="1" si="17"/>
        <v>0</v>
      </c>
      <c r="EP14" s="13">
        <f t="shared" ca="1" si="17"/>
        <v>0</v>
      </c>
      <c r="EQ14" s="13">
        <f t="shared" ca="1" si="17"/>
        <v>0</v>
      </c>
      <c r="ER14" s="13">
        <f t="shared" ca="1" si="17"/>
        <v>5248323354.244565</v>
      </c>
      <c r="ES14" s="13">
        <f t="shared" ca="1" si="17"/>
        <v>20103814</v>
      </c>
      <c r="ET14" s="13">
        <f t="shared" ca="1" si="17"/>
        <v>23383529.266666412</v>
      </c>
      <c r="EU14" s="13">
        <f t="shared" ca="1" si="18"/>
        <v>14463537</v>
      </c>
      <c r="EV14" s="13">
        <f t="shared" ca="1" si="18"/>
        <v>4780399</v>
      </c>
      <c r="EW14" s="13">
        <f t="shared" ca="1" si="18"/>
        <v>0</v>
      </c>
      <c r="EX14" s="13">
        <f t="shared" ca="1" si="18"/>
        <v>5324450880.0800648</v>
      </c>
      <c r="EY14" s="13">
        <f t="shared" ca="1" si="18"/>
        <v>3234265.6738090515</v>
      </c>
      <c r="EZ14" s="13">
        <f t="shared" ca="1" si="18"/>
        <v>223482630</v>
      </c>
      <c r="FA14" s="13">
        <f t="shared" ca="1" si="18"/>
        <v>-158398002</v>
      </c>
      <c r="FB14" s="13">
        <f t="shared" ca="1" si="18"/>
        <v>72861897.117171288</v>
      </c>
      <c r="FC14" s="13">
        <f t="shared" ca="1" si="18"/>
        <v>269803010.00000095</v>
      </c>
      <c r="FD14" s="13">
        <f t="shared" ca="1" si="18"/>
        <v>0</v>
      </c>
      <c r="FE14" s="13">
        <f t="shared" ca="1" si="18"/>
        <v>5465631670.8710451</v>
      </c>
      <c r="FF14" s="13">
        <f t="shared" ca="1" si="18"/>
        <v>358275936.50905609</v>
      </c>
      <c r="FG14" s="13">
        <f t="shared" ca="1" si="18"/>
        <v>1085158</v>
      </c>
      <c r="FH14" s="13">
        <f t="shared" ca="1" si="18"/>
        <v>5956620</v>
      </c>
      <c r="FI14" s="13">
        <f t="shared" ca="1" si="18"/>
        <v>5631000</v>
      </c>
      <c r="FJ14" s="13">
        <f t="shared" ca="1" si="18"/>
        <v>0</v>
      </c>
      <c r="FK14" s="13">
        <f t="shared" ca="1" si="18"/>
        <v>0</v>
      </c>
      <c r="FL14" s="13">
        <f t="shared" ca="1" si="18"/>
        <v>5919169548.2874746</v>
      </c>
      <c r="FM14" s="13">
        <f t="shared" ca="1" si="18"/>
        <v>13301619.81638813</v>
      </c>
      <c r="FN14" s="13">
        <f t="shared" ca="1" si="18"/>
        <v>66619707</v>
      </c>
      <c r="FO14" s="13">
        <f t="shared" ca="1" si="18"/>
        <v>324200</v>
      </c>
      <c r="FP14" s="13">
        <f t="shared" ca="1" si="18"/>
        <v>51997686</v>
      </c>
      <c r="FQ14" s="13">
        <f t="shared" ca="1" si="18"/>
        <v>2132308</v>
      </c>
      <c r="FR14" s="13">
        <f t="shared" ca="1" si="18"/>
        <v>0</v>
      </c>
      <c r="FS14" s="13">
        <f t="shared" ca="1" si="18"/>
        <v>6039625395.9073906</v>
      </c>
      <c r="FT14" s="13">
        <f t="shared" ca="1" si="18"/>
        <v>284522304</v>
      </c>
      <c r="FU14" s="13">
        <f t="shared" ca="1" si="18"/>
        <v>9199676.3964166641</v>
      </c>
      <c r="FV14" s="13">
        <f t="shared" ca="1" si="18"/>
        <v>5182540.4115276337</v>
      </c>
      <c r="FW14" s="13">
        <f t="shared" ca="1" si="18"/>
        <v>13858810.137916565</v>
      </c>
      <c r="FX14" s="13">
        <f t="shared" ca="1" si="18"/>
        <v>17664198.360138893</v>
      </c>
      <c r="FY14" s="13">
        <f t="shared" ca="1" si="18"/>
        <v>0</v>
      </c>
      <c r="FZ14" s="13">
        <f t="shared" ca="1" si="18"/>
        <v>6373264792.3513069</v>
      </c>
      <c r="GA14" s="13">
        <f t="shared" ca="1" si="18"/>
        <v>0</v>
      </c>
      <c r="GB14" s="13">
        <f t="shared" ca="1" si="18"/>
        <v>67825794.635972023</v>
      </c>
      <c r="GC14" s="13">
        <f t="shared" ca="1" si="18"/>
        <v>0</v>
      </c>
      <c r="GD14" s="13">
        <f t="shared" ca="1" si="18"/>
        <v>62802406</v>
      </c>
      <c r="GE14" s="13">
        <f t="shared" ca="1" si="18"/>
        <v>0</v>
      </c>
      <c r="GF14" s="13">
        <f t="shared" ca="1" si="18"/>
        <v>0</v>
      </c>
      <c r="GG14" s="13">
        <f t="shared" ca="1" si="18"/>
        <v>6572421182.6212015</v>
      </c>
      <c r="GH14" s="13">
        <f t="shared" ca="1" si="18"/>
        <v>0</v>
      </c>
      <c r="GI14" s="13">
        <f t="shared" ca="1" si="18"/>
        <v>0</v>
      </c>
      <c r="GJ14" s="13">
        <f t="shared" ca="1" si="18"/>
        <v>582071414.00000095</v>
      </c>
      <c r="GK14" s="13">
        <f t="shared" ca="1" si="18"/>
        <v>1947943</v>
      </c>
      <c r="GL14" s="13">
        <f t="shared" ca="1" si="18"/>
        <v>0</v>
      </c>
      <c r="GM14" s="13">
        <f t="shared" ca="1" si="18"/>
        <v>0</v>
      </c>
      <c r="GN14" s="13">
        <f t="shared" ca="1" si="18"/>
        <v>7252990957.6212025</v>
      </c>
      <c r="GO14" s="13">
        <f t="shared" ca="1" si="18"/>
        <v>-269422590.98897266</v>
      </c>
      <c r="GP14" s="13">
        <f t="shared" ca="1" si="18"/>
        <v>43199520</v>
      </c>
      <c r="GQ14" s="13">
        <f t="shared" ca="1" si="18"/>
        <v>5335513.2699174881</v>
      </c>
      <c r="GR14" s="13">
        <f t="shared" ca="1" si="18"/>
        <v>40927785</v>
      </c>
      <c r="GS14" s="13">
        <f t="shared" ca="1" si="18"/>
        <v>91505</v>
      </c>
      <c r="GT14" s="13">
        <f t="shared" ca="1" si="18"/>
        <v>0</v>
      </c>
      <c r="GU14" s="13">
        <f t="shared" ca="1" si="18"/>
        <v>7081921849.289813</v>
      </c>
      <c r="GV14" s="13">
        <f t="shared" ca="1" si="18"/>
        <v>3592085.3308897018</v>
      </c>
      <c r="GW14" s="13">
        <f t="shared" ca="1" si="18"/>
        <v>245432101</v>
      </c>
      <c r="GX14" s="13">
        <f t="shared" ca="1" si="18"/>
        <v>24526863.775333405</v>
      </c>
      <c r="GY14" s="13">
        <f t="shared" ca="1" si="18"/>
        <v>-13955110</v>
      </c>
      <c r="GZ14" s="13">
        <f t="shared" ca="1" si="18"/>
        <v>1000000</v>
      </c>
      <c r="HA14" s="13">
        <f t="shared" ca="1" si="18"/>
        <v>0</v>
      </c>
      <c r="HB14" s="13">
        <f t="shared" ca="1" si="18"/>
        <v>7342517789.3960361</v>
      </c>
      <c r="HC14" s="13">
        <f t="shared" ca="1" si="18"/>
        <v>41879128.886444092</v>
      </c>
      <c r="HD14" s="13">
        <f t="shared" ca="1" si="18"/>
        <v>722166260</v>
      </c>
      <c r="HE14" s="13">
        <f t="shared" ca="1" si="18"/>
        <v>-497599975.08794498</v>
      </c>
      <c r="HF14" s="13">
        <f t="shared" ref="HF14" ca="1" si="28">IF(HF7=0,0,HF7-HE7)</f>
        <v>-185300360.94727707</v>
      </c>
      <c r="HG14" s="13">
        <f t="shared" ca="1" si="19"/>
        <v>0</v>
      </c>
      <c r="HH14" s="13">
        <f t="shared" ca="1" si="19"/>
        <v>0</v>
      </c>
      <c r="HI14" s="13">
        <f t="shared" ca="1" si="19"/>
        <v>7423662842.2472582</v>
      </c>
      <c r="HJ14" s="13">
        <f t="shared" ca="1" si="19"/>
        <v>86916263</v>
      </c>
      <c r="HK14" s="13">
        <f t="shared" ca="1" si="19"/>
        <v>76138052.450504303</v>
      </c>
      <c r="HL14" s="13">
        <f t="shared" ca="1" si="19"/>
        <v>287688331.84615326</v>
      </c>
      <c r="HM14" s="13">
        <f t="shared" ca="1" si="19"/>
        <v>55769473</v>
      </c>
      <c r="HN14" s="13">
        <f t="shared" ca="1" si="19"/>
        <v>0</v>
      </c>
      <c r="HO14" s="13">
        <f t="shared" ca="1" si="19"/>
        <v>0</v>
      </c>
      <c r="HP14" s="13">
        <f t="shared" ca="1" si="19"/>
        <v>8053970103.3156328</v>
      </c>
      <c r="HQ14" s="13">
        <f t="shared" ca="1" si="19"/>
        <v>156160938</v>
      </c>
      <c r="HR14" s="13">
        <f t="shared" ca="1" si="19"/>
        <v>-245686845.9939394</v>
      </c>
      <c r="HS14" s="13">
        <f t="shared" ca="1" si="19"/>
        <v>5030800</v>
      </c>
      <c r="HT14" s="13">
        <f t="shared" ca="1" si="19"/>
        <v>0</v>
      </c>
      <c r="HU14" s="13">
        <f t="shared" ca="1" si="19"/>
        <v>26996319</v>
      </c>
      <c r="HV14" s="13">
        <f t="shared" ca="1" si="19"/>
        <v>0</v>
      </c>
      <c r="HW14" s="13">
        <f t="shared" ca="1" si="19"/>
        <v>7996471314.3216934</v>
      </c>
      <c r="HX14" s="13">
        <f t="shared" ca="1" si="19"/>
        <v>54072629.07072258</v>
      </c>
      <c r="HY14" s="13">
        <f t="shared" ca="1" si="19"/>
        <v>3794671</v>
      </c>
      <c r="HZ14" s="13">
        <f t="shared" ca="1" si="19"/>
        <v>240178721</v>
      </c>
      <c r="IA14" s="13">
        <f t="shared" ca="1" si="19"/>
        <v>13350300</v>
      </c>
      <c r="IB14" s="13">
        <f t="shared" ca="1" si="19"/>
        <v>0</v>
      </c>
      <c r="IC14" s="13">
        <f t="shared" ca="1" si="19"/>
        <v>0</v>
      </c>
      <c r="ID14" s="13">
        <f t="shared" ca="1" si="19"/>
        <v>8309716803.392416</v>
      </c>
      <c r="IE14" s="13">
        <f t="shared" ca="1" si="19"/>
        <v>2700000</v>
      </c>
      <c r="IF14" s="13">
        <f t="shared" ca="1" si="19"/>
        <v>3414056</v>
      </c>
      <c r="IG14" s="13">
        <f t="shared" ca="1" si="19"/>
        <v>9235386</v>
      </c>
      <c r="IH14" s="13">
        <f t="shared" ca="1" si="19"/>
        <v>950000</v>
      </c>
      <c r="II14" s="13">
        <f t="shared" ca="1" si="19"/>
        <v>0</v>
      </c>
      <c r="IJ14" s="13">
        <f t="shared" ca="1" si="19"/>
        <v>46532364.555555344</v>
      </c>
      <c r="IK14" s="13">
        <f t="shared" ca="1" si="19"/>
        <v>0</v>
      </c>
      <c r="IL14" s="13">
        <f t="shared" ca="1" si="19"/>
        <v>0</v>
      </c>
      <c r="IM14" s="13">
        <f t="shared" ca="1" si="19"/>
        <v>8395730764.9479713</v>
      </c>
      <c r="IN14" s="13">
        <f t="shared" ca="1" si="19"/>
        <v>55498389</v>
      </c>
      <c r="IO14" s="13">
        <f t="shared" ca="1" si="19"/>
        <v>41685150</v>
      </c>
      <c r="IP14" s="13">
        <f t="shared" ca="1" si="19"/>
        <v>0</v>
      </c>
      <c r="IQ14" s="13">
        <f t="shared" ca="1" si="19"/>
        <v>0</v>
      </c>
      <c r="IR14" s="13">
        <f t="shared" ca="1" si="19"/>
        <v>8492914303.9479713</v>
      </c>
      <c r="IS14" s="13">
        <f t="shared" ca="1" si="19"/>
        <v>0</v>
      </c>
      <c r="IT14" s="13">
        <f t="shared" ca="1" si="19"/>
        <v>0</v>
      </c>
      <c r="IU14" s="13">
        <f t="shared" ca="1" si="19"/>
        <v>0</v>
      </c>
      <c r="IV14" s="13">
        <f t="shared" ca="1" si="19"/>
        <v>8939174174.9540329</v>
      </c>
      <c r="IW14" s="13">
        <f t="shared" ca="1" si="19"/>
        <v>405000</v>
      </c>
      <c r="IX14" s="13">
        <f t="shared" ca="1" si="19"/>
        <v>0</v>
      </c>
      <c r="IY14" s="13">
        <f t="shared" ca="1" si="19"/>
        <v>8967449878.1115322</v>
      </c>
      <c r="IZ14" s="13">
        <f t="shared" ca="1" si="19"/>
        <v>32767493</v>
      </c>
      <c r="JA14" s="13">
        <f t="shared" ca="1" si="19"/>
        <v>26955793.518518448</v>
      </c>
      <c r="JB14" s="13">
        <f t="shared" ca="1" si="19"/>
        <v>387180</v>
      </c>
      <c r="JC14" s="13">
        <f t="shared" ca="1" si="19"/>
        <v>2607920</v>
      </c>
      <c r="JD14" s="13">
        <f t="shared" ca="1" si="19"/>
        <v>2349109</v>
      </c>
      <c r="JE14" s="13">
        <f t="shared" ca="1" si="19"/>
        <v>0</v>
      </c>
      <c r="JF14" s="13">
        <f t="shared" ca="1" si="19"/>
        <v>9032517373.6300507</v>
      </c>
      <c r="JG14" s="13">
        <f t="shared" ca="1" si="19"/>
        <v>269741928.56760406</v>
      </c>
      <c r="JH14" s="13">
        <f t="shared" ca="1" si="19"/>
        <v>8526195</v>
      </c>
      <c r="JI14" s="13">
        <f t="shared" ca="1" si="19"/>
        <v>13498570</v>
      </c>
      <c r="JJ14" s="13">
        <f t="shared" ca="1" si="19"/>
        <v>1900024</v>
      </c>
      <c r="JK14" s="13">
        <f t="shared" ca="1" si="19"/>
        <v>38500</v>
      </c>
      <c r="JL14" s="13">
        <f t="shared" ca="1" si="19"/>
        <v>0</v>
      </c>
      <c r="JM14" s="13">
        <f t="shared" ca="1" si="19"/>
        <v>9345428926.1976547</v>
      </c>
      <c r="JN14" s="13">
        <f t="shared" ca="1" si="19"/>
        <v>0</v>
      </c>
      <c r="JO14" s="13">
        <f t="shared" ca="1" si="19"/>
        <v>300000</v>
      </c>
      <c r="JP14" s="13">
        <f t="shared" ca="1" si="19"/>
        <v>13928145</v>
      </c>
      <c r="JQ14" s="13">
        <f t="shared" ca="1" si="19"/>
        <v>1683096</v>
      </c>
      <c r="JR14" s="13">
        <f t="shared" ref="JR14:MC15" ca="1" si="29">IF(JR7=0,0,JR7-JQ7)</f>
        <v>0</v>
      </c>
      <c r="JS14" s="13">
        <f t="shared" ca="1" si="29"/>
        <v>0</v>
      </c>
      <c r="JT14" s="13">
        <f t="shared" ca="1" si="29"/>
        <v>0</v>
      </c>
      <c r="JU14" s="13">
        <f t="shared" ca="1" si="29"/>
        <v>0</v>
      </c>
      <c r="JV14" s="13">
        <f t="shared" ca="1" si="29"/>
        <v>0</v>
      </c>
      <c r="JW14" s="13">
        <f t="shared" ca="1" si="29"/>
        <v>0</v>
      </c>
      <c r="JX14" s="13">
        <f t="shared" ca="1" si="29"/>
        <v>0</v>
      </c>
      <c r="JY14" s="13">
        <f t="shared" ca="1" si="29"/>
        <v>0</v>
      </c>
      <c r="JZ14" s="13">
        <f t="shared" ca="1" si="29"/>
        <v>0</v>
      </c>
      <c r="KA14" s="13">
        <f t="shared" ca="1" si="29"/>
        <v>0</v>
      </c>
      <c r="KB14" s="13">
        <f t="shared" ca="1" si="29"/>
        <v>0</v>
      </c>
      <c r="KC14" s="13">
        <f t="shared" ca="1" si="29"/>
        <v>0</v>
      </c>
      <c r="KD14" s="13">
        <f t="shared" ca="1" si="29"/>
        <v>0</v>
      </c>
      <c r="KE14" s="13">
        <f t="shared" ca="1" si="29"/>
        <v>0</v>
      </c>
      <c r="KF14" s="13">
        <f t="shared" ca="1" si="29"/>
        <v>0</v>
      </c>
      <c r="KG14" s="13">
        <f t="shared" ca="1" si="29"/>
        <v>0</v>
      </c>
      <c r="KH14" s="13">
        <f t="shared" ca="1" si="29"/>
        <v>0</v>
      </c>
      <c r="KI14" s="13">
        <f t="shared" ca="1" si="29"/>
        <v>0</v>
      </c>
      <c r="KJ14" s="13">
        <f t="shared" ca="1" si="29"/>
        <v>0</v>
      </c>
      <c r="KK14" s="13">
        <f t="shared" ca="1" si="29"/>
        <v>0</v>
      </c>
      <c r="KL14" s="13">
        <f t="shared" ca="1" si="29"/>
        <v>0</v>
      </c>
      <c r="KM14" s="13">
        <f t="shared" ca="1" si="29"/>
        <v>0</v>
      </c>
      <c r="KN14" s="13">
        <f t="shared" ca="1" si="29"/>
        <v>0</v>
      </c>
      <c r="KO14" s="13">
        <f t="shared" ca="1" si="29"/>
        <v>0</v>
      </c>
      <c r="KP14" s="13">
        <f t="shared" ca="1" si="29"/>
        <v>0</v>
      </c>
      <c r="KQ14" s="13">
        <f t="shared" ca="1" si="29"/>
        <v>0</v>
      </c>
      <c r="KR14" s="13">
        <f t="shared" ca="1" si="29"/>
        <v>0</v>
      </c>
      <c r="KS14" s="13">
        <f t="shared" ca="1" si="29"/>
        <v>0</v>
      </c>
      <c r="KT14" s="13">
        <f t="shared" ca="1" si="29"/>
        <v>0</v>
      </c>
      <c r="KU14" s="13">
        <f t="shared" ca="1" si="29"/>
        <v>0</v>
      </c>
      <c r="KV14" s="13">
        <f t="shared" ca="1" si="29"/>
        <v>0</v>
      </c>
      <c r="KW14" s="13">
        <f t="shared" ca="1" si="29"/>
        <v>0</v>
      </c>
      <c r="KX14" s="13">
        <f t="shared" ca="1" si="29"/>
        <v>0</v>
      </c>
      <c r="KY14" s="13">
        <f t="shared" ca="1" si="29"/>
        <v>0</v>
      </c>
      <c r="KZ14" s="13">
        <f t="shared" ca="1" si="29"/>
        <v>0</v>
      </c>
      <c r="LA14" s="13">
        <f t="shared" ca="1" si="29"/>
        <v>0</v>
      </c>
      <c r="LB14" s="13">
        <f t="shared" ca="1" si="29"/>
        <v>0</v>
      </c>
      <c r="LC14" s="13">
        <f t="shared" ca="1" si="29"/>
        <v>0</v>
      </c>
      <c r="LD14" s="13">
        <f t="shared" ca="1" si="29"/>
        <v>0</v>
      </c>
      <c r="LE14" s="13">
        <f t="shared" ca="1" si="29"/>
        <v>0</v>
      </c>
      <c r="LF14" s="13">
        <f t="shared" ca="1" si="29"/>
        <v>0</v>
      </c>
      <c r="LG14" s="13">
        <f t="shared" ca="1" si="29"/>
        <v>0</v>
      </c>
      <c r="LH14" s="13">
        <f t="shared" ca="1" si="29"/>
        <v>0</v>
      </c>
      <c r="LI14" s="13">
        <f t="shared" ca="1" si="29"/>
        <v>0</v>
      </c>
      <c r="LJ14" s="13">
        <f t="shared" ca="1" si="29"/>
        <v>0</v>
      </c>
      <c r="LK14" s="13">
        <f t="shared" ca="1" si="29"/>
        <v>0</v>
      </c>
      <c r="LL14" s="13">
        <f t="shared" ca="1" si="29"/>
        <v>0</v>
      </c>
      <c r="LM14" s="13">
        <f t="shared" ca="1" si="29"/>
        <v>0</v>
      </c>
      <c r="LN14" s="13">
        <f t="shared" ca="1" si="29"/>
        <v>0</v>
      </c>
      <c r="LO14" s="13">
        <f t="shared" ca="1" si="29"/>
        <v>0</v>
      </c>
      <c r="LP14" s="13">
        <f t="shared" ca="1" si="29"/>
        <v>0</v>
      </c>
      <c r="LQ14" s="13">
        <f t="shared" ca="1" si="29"/>
        <v>0</v>
      </c>
      <c r="LR14" s="13">
        <f t="shared" ca="1" si="29"/>
        <v>0</v>
      </c>
      <c r="LS14" s="13">
        <f t="shared" ca="1" si="29"/>
        <v>0</v>
      </c>
      <c r="LT14" s="13">
        <f t="shared" ca="1" si="29"/>
        <v>0</v>
      </c>
      <c r="LU14" s="13">
        <f t="shared" ca="1" si="29"/>
        <v>0</v>
      </c>
      <c r="LV14" s="13">
        <f t="shared" ca="1" si="29"/>
        <v>0</v>
      </c>
      <c r="LW14" s="13">
        <f t="shared" ca="1" si="29"/>
        <v>0</v>
      </c>
      <c r="LX14" s="13">
        <f t="shared" ca="1" si="29"/>
        <v>0</v>
      </c>
      <c r="LY14" s="13">
        <f t="shared" ca="1" si="29"/>
        <v>0</v>
      </c>
      <c r="LZ14" s="13">
        <f t="shared" ca="1" si="29"/>
        <v>0</v>
      </c>
      <c r="MA14" s="13">
        <f t="shared" ca="1" si="29"/>
        <v>0</v>
      </c>
      <c r="MB14" s="13">
        <f t="shared" ca="1" si="29"/>
        <v>0</v>
      </c>
      <c r="MC14" s="13">
        <f t="shared" ca="1" si="29"/>
        <v>0</v>
      </c>
      <c r="MD14" s="13">
        <f t="shared" ca="1" si="20"/>
        <v>0</v>
      </c>
      <c r="ME14" s="13">
        <f t="shared" ca="1" si="21"/>
        <v>0</v>
      </c>
      <c r="MF14" s="13">
        <f t="shared" ca="1" si="21"/>
        <v>0</v>
      </c>
      <c r="MG14" s="13">
        <f t="shared" ca="1" si="21"/>
        <v>0</v>
      </c>
      <c r="MH14" s="13">
        <f t="shared" ca="1" si="21"/>
        <v>0</v>
      </c>
      <c r="MI14" s="13">
        <f t="shared" ca="1" si="21"/>
        <v>0</v>
      </c>
      <c r="MJ14" s="13">
        <f t="shared" ca="1" si="21"/>
        <v>0</v>
      </c>
      <c r="MK14" s="13">
        <f t="shared" ca="1" si="21"/>
        <v>0</v>
      </c>
      <c r="ML14" s="13">
        <f t="shared" ca="1" si="21"/>
        <v>0</v>
      </c>
      <c r="MM14" s="13">
        <f t="shared" ca="1" si="21"/>
        <v>0</v>
      </c>
      <c r="MN14" s="13">
        <f t="shared" ca="1" si="21"/>
        <v>0</v>
      </c>
      <c r="MO14" s="13">
        <f t="shared" ca="1" si="21"/>
        <v>0</v>
      </c>
      <c r="MP14" s="13">
        <f t="shared" ca="1" si="21"/>
        <v>0</v>
      </c>
      <c r="MQ14" s="13">
        <f t="shared" ca="1" si="21"/>
        <v>0</v>
      </c>
      <c r="MR14" s="13">
        <f t="shared" ca="1" si="21"/>
        <v>0</v>
      </c>
      <c r="MS14" s="13">
        <f t="shared" ca="1" si="21"/>
        <v>0</v>
      </c>
      <c r="MT14" s="13">
        <f t="shared" ca="1" si="21"/>
        <v>0</v>
      </c>
      <c r="MU14" s="13">
        <f t="shared" ca="1" si="21"/>
        <v>0</v>
      </c>
      <c r="MV14" s="13">
        <f t="shared" ca="1" si="21"/>
        <v>0</v>
      </c>
      <c r="MW14" s="13">
        <f t="shared" ca="1" si="21"/>
        <v>0</v>
      </c>
      <c r="MX14" s="13">
        <f t="shared" ca="1" si="21"/>
        <v>0</v>
      </c>
      <c r="MY14" s="13">
        <f t="shared" ca="1" si="21"/>
        <v>0</v>
      </c>
      <c r="MZ14" s="13">
        <f t="shared" ca="1" si="21"/>
        <v>0</v>
      </c>
      <c r="NA14" s="13">
        <f t="shared" ca="1" si="21"/>
        <v>0</v>
      </c>
      <c r="NB14" s="13">
        <f t="shared" ca="1" si="21"/>
        <v>0</v>
      </c>
      <c r="NC14" s="13">
        <f t="shared" ca="1" si="21"/>
        <v>0</v>
      </c>
      <c r="ND14" s="13">
        <f t="shared" ca="1" si="21"/>
        <v>0</v>
      </c>
      <c r="NE14" s="13">
        <f t="shared" ca="1" si="21"/>
        <v>0</v>
      </c>
      <c r="NF14" s="13">
        <f t="shared" ca="1" si="21"/>
        <v>0</v>
      </c>
      <c r="NG14" s="13">
        <f t="shared" ca="1" si="21"/>
        <v>0</v>
      </c>
    </row>
    <row r="15" spans="1:371" ht="15.75" x14ac:dyDescent="0.25">
      <c r="A15" s="12" t="s">
        <v>8</v>
      </c>
      <c r="B15" s="13">
        <f>TBD_NK_MUC_TIEU!B6</f>
        <v>17772748304</v>
      </c>
      <c r="C15" s="13">
        <f>TBD_NK_MUC_TIEU!B6/365</f>
        <v>48692461.106849313</v>
      </c>
      <c r="D15" s="13">
        <f t="shared" ca="1" si="22"/>
        <v>241382795.44512177</v>
      </c>
      <c r="E15" s="13">
        <f t="shared" ca="1" si="23"/>
        <v>-192690334.33827245</v>
      </c>
      <c r="F15" s="14">
        <f t="shared" ca="1" si="24"/>
        <v>4.957292976328274</v>
      </c>
      <c r="G15" s="13">
        <f t="shared" ca="1" si="25"/>
        <v>0</v>
      </c>
      <c r="H15" s="13">
        <f t="shared" ref="H15:BS15" ca="1" si="30">IF(H8=0,0,H8-G8)</f>
        <v>0</v>
      </c>
      <c r="I15" s="13">
        <f t="shared" ca="1" si="30"/>
        <v>0</v>
      </c>
      <c r="J15" s="13">
        <f t="shared" ca="1" si="30"/>
        <v>0</v>
      </c>
      <c r="K15" s="13">
        <f t="shared" ca="1" si="30"/>
        <v>0</v>
      </c>
      <c r="L15" s="13">
        <f t="shared" ca="1" si="30"/>
        <v>0</v>
      </c>
      <c r="M15" s="13">
        <f t="shared" ca="1" si="30"/>
        <v>0</v>
      </c>
      <c r="N15" s="13">
        <f t="shared" ca="1" si="30"/>
        <v>0</v>
      </c>
      <c r="O15" s="13">
        <f t="shared" ca="1" si="30"/>
        <v>0</v>
      </c>
      <c r="P15" s="13">
        <f t="shared" ca="1" si="30"/>
        <v>0</v>
      </c>
      <c r="Q15" s="13">
        <f t="shared" ca="1" si="30"/>
        <v>0</v>
      </c>
      <c r="R15" s="13">
        <f t="shared" ca="1" si="30"/>
        <v>0</v>
      </c>
      <c r="S15" s="13">
        <f t="shared" ca="1" si="30"/>
        <v>0</v>
      </c>
      <c r="T15" s="13">
        <f t="shared" ca="1" si="30"/>
        <v>0</v>
      </c>
      <c r="U15" s="13">
        <f t="shared" ca="1" si="30"/>
        <v>0</v>
      </c>
      <c r="V15" s="13">
        <f t="shared" ca="1" si="30"/>
        <v>0</v>
      </c>
      <c r="W15" s="13">
        <f t="shared" ca="1" si="30"/>
        <v>0</v>
      </c>
      <c r="X15" s="13">
        <f t="shared" ca="1" si="30"/>
        <v>0</v>
      </c>
      <c r="Y15" s="13">
        <f t="shared" ca="1" si="30"/>
        <v>0</v>
      </c>
      <c r="Z15" s="13">
        <f t="shared" ca="1" si="30"/>
        <v>0</v>
      </c>
      <c r="AA15" s="13">
        <f t="shared" ca="1" si="30"/>
        <v>0</v>
      </c>
      <c r="AB15" s="13">
        <f t="shared" ca="1" si="30"/>
        <v>0</v>
      </c>
      <c r="AC15" s="13">
        <f t="shared" ca="1" si="30"/>
        <v>0</v>
      </c>
      <c r="AD15" s="13">
        <f t="shared" ca="1" si="30"/>
        <v>0</v>
      </c>
      <c r="AE15" s="13">
        <f t="shared" ca="1" si="30"/>
        <v>0</v>
      </c>
      <c r="AF15" s="13">
        <f t="shared" ca="1" si="30"/>
        <v>0</v>
      </c>
      <c r="AG15" s="13">
        <f t="shared" ca="1" si="30"/>
        <v>0</v>
      </c>
      <c r="AH15" s="13">
        <f t="shared" ca="1" si="30"/>
        <v>0</v>
      </c>
      <c r="AI15" s="13">
        <f t="shared" ca="1" si="30"/>
        <v>0</v>
      </c>
      <c r="AJ15" s="13">
        <f t="shared" ca="1" si="30"/>
        <v>0</v>
      </c>
      <c r="AK15" s="13">
        <f t="shared" ca="1" si="30"/>
        <v>0</v>
      </c>
      <c r="AL15" s="13">
        <f t="shared" ca="1" si="30"/>
        <v>0</v>
      </c>
      <c r="AM15" s="13">
        <f t="shared" ca="1" si="30"/>
        <v>0</v>
      </c>
      <c r="AN15" s="13">
        <f t="shared" ca="1" si="30"/>
        <v>0</v>
      </c>
      <c r="AO15" s="13">
        <f t="shared" ca="1" si="30"/>
        <v>0</v>
      </c>
      <c r="AP15" s="13">
        <f t="shared" ca="1" si="30"/>
        <v>0</v>
      </c>
      <c r="AQ15" s="13">
        <f t="shared" ca="1" si="30"/>
        <v>0</v>
      </c>
      <c r="AR15" s="13">
        <f t="shared" ca="1" si="30"/>
        <v>0</v>
      </c>
      <c r="AS15" s="13">
        <f t="shared" ca="1" si="30"/>
        <v>0</v>
      </c>
      <c r="AT15" s="13">
        <f t="shared" ca="1" si="30"/>
        <v>0</v>
      </c>
      <c r="AU15" s="13">
        <f t="shared" ca="1" si="30"/>
        <v>0</v>
      </c>
      <c r="AV15" s="13">
        <f t="shared" ca="1" si="30"/>
        <v>0</v>
      </c>
      <c r="AW15" s="13">
        <f t="shared" ca="1" si="30"/>
        <v>0</v>
      </c>
      <c r="AX15" s="13">
        <f t="shared" ca="1" si="30"/>
        <v>0</v>
      </c>
      <c r="AY15" s="13">
        <f t="shared" ca="1" si="30"/>
        <v>0</v>
      </c>
      <c r="AZ15" s="13">
        <f t="shared" ca="1" si="30"/>
        <v>0</v>
      </c>
      <c r="BA15" s="13">
        <f t="shared" ca="1" si="30"/>
        <v>0</v>
      </c>
      <c r="BB15" s="13">
        <f t="shared" ca="1" si="30"/>
        <v>0</v>
      </c>
      <c r="BC15" s="13">
        <f t="shared" ca="1" si="30"/>
        <v>0</v>
      </c>
      <c r="BD15" s="13">
        <f t="shared" ca="1" si="30"/>
        <v>0</v>
      </c>
      <c r="BE15" s="13">
        <f t="shared" ca="1" si="30"/>
        <v>0</v>
      </c>
      <c r="BF15" s="13">
        <f t="shared" ca="1" si="30"/>
        <v>0</v>
      </c>
      <c r="BG15" s="13">
        <f t="shared" ca="1" si="30"/>
        <v>0</v>
      </c>
      <c r="BH15" s="13">
        <f t="shared" ca="1" si="30"/>
        <v>0</v>
      </c>
      <c r="BI15" s="13">
        <f t="shared" ca="1" si="30"/>
        <v>0</v>
      </c>
      <c r="BJ15" s="13">
        <f t="shared" ca="1" si="30"/>
        <v>0</v>
      </c>
      <c r="BK15" s="13">
        <f t="shared" ca="1" si="30"/>
        <v>0</v>
      </c>
      <c r="BL15" s="13">
        <f t="shared" ca="1" si="30"/>
        <v>0</v>
      </c>
      <c r="BM15" s="13">
        <f t="shared" ca="1" si="30"/>
        <v>0</v>
      </c>
      <c r="BN15" s="13">
        <f t="shared" ca="1" si="30"/>
        <v>0</v>
      </c>
      <c r="BO15" s="13">
        <f t="shared" ca="1" si="30"/>
        <v>0</v>
      </c>
      <c r="BP15" s="13">
        <f t="shared" ca="1" si="30"/>
        <v>0</v>
      </c>
      <c r="BQ15" s="13">
        <f t="shared" ca="1" si="30"/>
        <v>0</v>
      </c>
      <c r="BR15" s="13">
        <f t="shared" ca="1" si="30"/>
        <v>0</v>
      </c>
      <c r="BS15" s="13">
        <f t="shared" ca="1" si="30"/>
        <v>0</v>
      </c>
      <c r="BT15" s="13">
        <f t="shared" ref="BT15:EE15" ca="1" si="31">IF(BT8=0,0,BT8-BS8)</f>
        <v>0</v>
      </c>
      <c r="BU15" s="13">
        <f t="shared" ca="1" si="31"/>
        <v>0</v>
      </c>
      <c r="BV15" s="13">
        <f t="shared" ca="1" si="31"/>
        <v>0</v>
      </c>
      <c r="BW15" s="13">
        <f t="shared" ca="1" si="31"/>
        <v>0</v>
      </c>
      <c r="BX15" s="13">
        <f t="shared" ca="1" si="31"/>
        <v>0</v>
      </c>
      <c r="BY15" s="13">
        <f t="shared" ca="1" si="31"/>
        <v>0</v>
      </c>
      <c r="BZ15" s="13">
        <f t="shared" ca="1" si="31"/>
        <v>0</v>
      </c>
      <c r="CA15" s="13">
        <f t="shared" ca="1" si="31"/>
        <v>0</v>
      </c>
      <c r="CB15" s="13">
        <f t="shared" ca="1" si="31"/>
        <v>0</v>
      </c>
      <c r="CC15" s="13">
        <f t="shared" ca="1" si="31"/>
        <v>0</v>
      </c>
      <c r="CD15" s="13">
        <f t="shared" ca="1" si="31"/>
        <v>0</v>
      </c>
      <c r="CE15" s="13">
        <f t="shared" ca="1" si="31"/>
        <v>0</v>
      </c>
      <c r="CF15" s="13">
        <f t="shared" ca="1" si="31"/>
        <v>0</v>
      </c>
      <c r="CG15" s="13">
        <f t="shared" ca="1" si="31"/>
        <v>0</v>
      </c>
      <c r="CH15" s="13">
        <f t="shared" ca="1" si="31"/>
        <v>0</v>
      </c>
      <c r="CI15" s="13">
        <f t="shared" ca="1" si="31"/>
        <v>0</v>
      </c>
      <c r="CJ15" s="13">
        <f t="shared" ca="1" si="31"/>
        <v>0</v>
      </c>
      <c r="CK15" s="13">
        <f t="shared" ca="1" si="31"/>
        <v>0</v>
      </c>
      <c r="CL15" s="13">
        <f t="shared" ca="1" si="31"/>
        <v>0</v>
      </c>
      <c r="CM15" s="13">
        <f t="shared" ca="1" si="31"/>
        <v>0</v>
      </c>
      <c r="CN15" s="13">
        <f t="shared" ca="1" si="31"/>
        <v>0</v>
      </c>
      <c r="CO15" s="13">
        <f t="shared" ca="1" si="31"/>
        <v>0</v>
      </c>
      <c r="CP15" s="13">
        <f t="shared" ca="1" si="31"/>
        <v>0</v>
      </c>
      <c r="CQ15" s="13">
        <f t="shared" ca="1" si="31"/>
        <v>0</v>
      </c>
      <c r="CR15" s="13">
        <f t="shared" ca="1" si="31"/>
        <v>0</v>
      </c>
      <c r="CS15" s="13">
        <f t="shared" ca="1" si="31"/>
        <v>0</v>
      </c>
      <c r="CT15" s="13">
        <f t="shared" ca="1" si="31"/>
        <v>0</v>
      </c>
      <c r="CU15" s="13">
        <f t="shared" ca="1" si="31"/>
        <v>0</v>
      </c>
      <c r="CV15" s="13">
        <f t="shared" ca="1" si="31"/>
        <v>0</v>
      </c>
      <c r="CW15" s="13">
        <f t="shared" ca="1" si="31"/>
        <v>0</v>
      </c>
      <c r="CX15" s="13">
        <f t="shared" ca="1" si="31"/>
        <v>0</v>
      </c>
      <c r="CY15" s="13">
        <f t="shared" ca="1" si="31"/>
        <v>0</v>
      </c>
      <c r="CZ15" s="13">
        <f t="shared" ca="1" si="31"/>
        <v>0</v>
      </c>
      <c r="DA15" s="13">
        <f t="shared" ca="1" si="31"/>
        <v>0</v>
      </c>
      <c r="DB15" s="13">
        <f t="shared" ca="1" si="31"/>
        <v>0</v>
      </c>
      <c r="DC15" s="13">
        <f t="shared" ca="1" si="31"/>
        <v>0</v>
      </c>
      <c r="DD15" s="13">
        <f t="shared" ca="1" si="31"/>
        <v>0</v>
      </c>
      <c r="DE15" s="13">
        <f t="shared" ca="1" si="31"/>
        <v>0</v>
      </c>
      <c r="DF15" s="13">
        <f t="shared" ca="1" si="31"/>
        <v>0</v>
      </c>
      <c r="DG15" s="13">
        <f t="shared" ca="1" si="31"/>
        <v>0</v>
      </c>
      <c r="DH15" s="13">
        <f t="shared" ca="1" si="31"/>
        <v>0</v>
      </c>
      <c r="DI15" s="13">
        <f t="shared" ca="1" si="31"/>
        <v>0</v>
      </c>
      <c r="DJ15" s="13">
        <f t="shared" ca="1" si="31"/>
        <v>0</v>
      </c>
      <c r="DK15" s="13">
        <f t="shared" ca="1" si="31"/>
        <v>0</v>
      </c>
      <c r="DL15" s="13">
        <f t="shared" ca="1" si="31"/>
        <v>0</v>
      </c>
      <c r="DM15" s="13">
        <f t="shared" ca="1" si="31"/>
        <v>0</v>
      </c>
      <c r="DN15" s="13">
        <f t="shared" ca="1" si="31"/>
        <v>0</v>
      </c>
      <c r="DO15" s="13">
        <f t="shared" ca="1" si="31"/>
        <v>0</v>
      </c>
      <c r="DP15" s="13">
        <f t="shared" ca="1" si="31"/>
        <v>0</v>
      </c>
      <c r="DQ15" s="13">
        <f t="shared" ca="1" si="31"/>
        <v>0</v>
      </c>
      <c r="DR15" s="13">
        <f t="shared" ca="1" si="31"/>
        <v>0</v>
      </c>
      <c r="DS15" s="13">
        <f t="shared" ca="1" si="31"/>
        <v>0</v>
      </c>
      <c r="DT15" s="13">
        <f t="shared" ca="1" si="31"/>
        <v>0</v>
      </c>
      <c r="DU15" s="13">
        <f t="shared" ca="1" si="31"/>
        <v>0</v>
      </c>
      <c r="DV15" s="13">
        <f t="shared" ca="1" si="31"/>
        <v>0</v>
      </c>
      <c r="DW15" s="13">
        <f t="shared" ca="1" si="31"/>
        <v>0</v>
      </c>
      <c r="DX15" s="13">
        <f t="shared" ca="1" si="31"/>
        <v>0</v>
      </c>
      <c r="DY15" s="13">
        <f t="shared" ca="1" si="31"/>
        <v>0</v>
      </c>
      <c r="DZ15" s="13">
        <f t="shared" ca="1" si="31"/>
        <v>0</v>
      </c>
      <c r="EA15" s="13">
        <f t="shared" ca="1" si="31"/>
        <v>0</v>
      </c>
      <c r="EB15" s="13">
        <f t="shared" ca="1" si="31"/>
        <v>0</v>
      </c>
      <c r="EC15" s="13">
        <f t="shared" ca="1" si="31"/>
        <v>0</v>
      </c>
      <c r="ED15" s="13">
        <f t="shared" ca="1" si="31"/>
        <v>0</v>
      </c>
      <c r="EE15" s="13">
        <f t="shared" ca="1" si="31"/>
        <v>0</v>
      </c>
      <c r="EF15" s="13">
        <f t="shared" ca="1" si="17"/>
        <v>0</v>
      </c>
      <c r="EG15" s="13">
        <f t="shared" ca="1" si="17"/>
        <v>0</v>
      </c>
      <c r="EH15" s="13">
        <f t="shared" ca="1" si="17"/>
        <v>0</v>
      </c>
      <c r="EI15" s="13">
        <f t="shared" ca="1" si="17"/>
        <v>0</v>
      </c>
      <c r="EJ15" s="13">
        <f t="shared" ca="1" si="17"/>
        <v>0</v>
      </c>
      <c r="EK15" s="13">
        <f t="shared" ca="1" si="17"/>
        <v>0</v>
      </c>
      <c r="EL15" s="13">
        <f t="shared" ca="1" si="17"/>
        <v>0</v>
      </c>
      <c r="EM15" s="13">
        <f t="shared" ca="1" si="17"/>
        <v>0</v>
      </c>
      <c r="EN15" s="13">
        <f t="shared" ca="1" si="17"/>
        <v>0</v>
      </c>
      <c r="EO15" s="13">
        <f t="shared" ca="1" si="17"/>
        <v>0</v>
      </c>
      <c r="EP15" s="13">
        <f t="shared" ca="1" si="17"/>
        <v>0</v>
      </c>
      <c r="EQ15" s="13">
        <f t="shared" ca="1" si="17"/>
        <v>0</v>
      </c>
      <c r="ER15" s="13">
        <f t="shared" ca="1" si="17"/>
        <v>12716326305.852537</v>
      </c>
      <c r="ES15" s="13">
        <f t="shared" ca="1" si="17"/>
        <v>19218598.636796951</v>
      </c>
      <c r="ET15" s="13">
        <f t="shared" ca="1" si="17"/>
        <v>280854536.66382408</v>
      </c>
      <c r="EU15" s="13">
        <f t="shared" ca="1" si="17"/>
        <v>-79601922.473299026</v>
      </c>
      <c r="EV15" s="13">
        <f t="shared" ref="EV15:HG15" ca="1" si="32">IF(EV8=0,0,EV8-EU8)</f>
        <v>90429011.549959183</v>
      </c>
      <c r="EW15" s="13">
        <f t="shared" ca="1" si="32"/>
        <v>0</v>
      </c>
      <c r="EX15" s="13">
        <f t="shared" ca="1" si="32"/>
        <v>12706928371.565315</v>
      </c>
      <c r="EY15" s="13">
        <f t="shared" ca="1" si="32"/>
        <v>-3773758.6522865295</v>
      </c>
      <c r="EZ15" s="13">
        <f t="shared" ca="1" si="32"/>
        <v>-75123257.558397293</v>
      </c>
      <c r="FA15" s="13">
        <f t="shared" ca="1" si="32"/>
        <v>176379950.1215992</v>
      </c>
      <c r="FB15" s="13">
        <f t="shared" ca="1" si="32"/>
        <v>-175298984.48640251</v>
      </c>
      <c r="FC15" s="13">
        <f t="shared" ca="1" si="32"/>
        <v>-240894310.48847771</v>
      </c>
      <c r="FD15" s="13">
        <f t="shared" ca="1" si="32"/>
        <v>0</v>
      </c>
      <c r="FE15" s="13">
        <f t="shared" ca="1" si="32"/>
        <v>12629112320.989828</v>
      </c>
      <c r="FF15" s="13">
        <f t="shared" ca="1" si="32"/>
        <v>16746667.484487534</v>
      </c>
      <c r="FG15" s="13">
        <f t="shared" ca="1" si="32"/>
        <v>372570013.96800232</v>
      </c>
      <c r="FH15" s="13">
        <f t="shared" ca="1" si="32"/>
        <v>-39058045.108802795</v>
      </c>
      <c r="FI15" s="13">
        <f t="shared" ca="1" si="32"/>
        <v>-5183141.5295944214</v>
      </c>
      <c r="FJ15" s="13">
        <f t="shared" ca="1" si="32"/>
        <v>156874033.3727951</v>
      </c>
      <c r="FK15" s="13">
        <f t="shared" ca="1" si="32"/>
        <v>0</v>
      </c>
      <c r="FL15" s="13">
        <f t="shared" ca="1" si="32"/>
        <v>13179183521.498089</v>
      </c>
      <c r="FM15" s="13">
        <f t="shared" ca="1" si="32"/>
        <v>346388169.43544769</v>
      </c>
      <c r="FN15" s="13">
        <f t="shared" ca="1" si="32"/>
        <v>-567157228.56000328</v>
      </c>
      <c r="FO15" s="13">
        <f t="shared" ca="1" si="32"/>
        <v>194560948.65944862</v>
      </c>
      <c r="FP15" s="13">
        <f t="shared" ca="1" si="32"/>
        <v>38800554.897598267</v>
      </c>
      <c r="FQ15" s="13">
        <f t="shared" ca="1" si="32"/>
        <v>-110860877.74079704</v>
      </c>
      <c r="FR15" s="13">
        <f t="shared" ca="1" si="32"/>
        <v>0</v>
      </c>
      <c r="FS15" s="13">
        <f t="shared" ca="1" si="32"/>
        <v>13569380884.556791</v>
      </c>
      <c r="FT15" s="13">
        <f t="shared" ca="1" si="32"/>
        <v>-39868858.694402695</v>
      </c>
      <c r="FU15" s="13">
        <f t="shared" ca="1" si="32"/>
        <v>-752406845.07144928</v>
      </c>
      <c r="FV15" s="13">
        <f t="shared" ca="1" si="32"/>
        <v>191448391.68796158</v>
      </c>
      <c r="FW15" s="13">
        <f t="shared" ca="1" si="32"/>
        <v>20100590.51404953</v>
      </c>
      <c r="FX15" s="13">
        <f t="shared" ca="1" si="32"/>
        <v>1985205097.5839176</v>
      </c>
      <c r="FY15" s="13">
        <f t="shared" ca="1" si="32"/>
        <v>0</v>
      </c>
      <c r="FZ15" s="13">
        <f t="shared" ca="1" si="32"/>
        <v>15803881724.418921</v>
      </c>
      <c r="GA15" s="13">
        <f t="shared" ca="1" si="32"/>
        <v>0</v>
      </c>
      <c r="GB15" s="13">
        <f t="shared" ca="1" si="32"/>
        <v>843686872.67041016</v>
      </c>
      <c r="GC15" s="13">
        <f t="shared" ca="1" si="32"/>
        <v>-229338438.93119812</v>
      </c>
      <c r="GD15" s="13">
        <f t="shared" ca="1" si="32"/>
        <v>507156233.87999916</v>
      </c>
      <c r="GE15" s="13">
        <f t="shared" ca="1" si="32"/>
        <v>71566919.464324951</v>
      </c>
      <c r="GF15" s="13">
        <f t="shared" ca="1" si="32"/>
        <v>0</v>
      </c>
      <c r="GG15" s="13">
        <f t="shared" ca="1" si="32"/>
        <v>16488267114.253685</v>
      </c>
      <c r="GH15" s="13">
        <f t="shared" ca="1" si="32"/>
        <v>19419450.464641571</v>
      </c>
      <c r="GI15" s="13">
        <f t="shared" ca="1" si="32"/>
        <v>-51589566.650882721</v>
      </c>
      <c r="GJ15" s="13">
        <f t="shared" ca="1" si="32"/>
        <v>-303321415.6487999</v>
      </c>
      <c r="GK15" s="13">
        <f t="shared" ca="1" si="32"/>
        <v>94927315.914720535</v>
      </c>
      <c r="GL15" s="13">
        <f t="shared" ca="1" si="32"/>
        <v>52766112.249551773</v>
      </c>
      <c r="GM15" s="13">
        <f t="shared" ca="1" si="32"/>
        <v>0</v>
      </c>
      <c r="GN15" s="13">
        <f t="shared" ca="1" si="32"/>
        <v>14912813091.212107</v>
      </c>
      <c r="GO15" s="13">
        <f t="shared" ca="1" si="32"/>
        <v>977717209.97082329</v>
      </c>
      <c r="GP15" s="13">
        <f t="shared" ca="1" si="32"/>
        <v>112919870.45808029</v>
      </c>
      <c r="GQ15" s="13">
        <f t="shared" ca="1" si="32"/>
        <v>992481569.74876785</v>
      </c>
      <c r="GR15" s="13">
        <f t="shared" ca="1" si="32"/>
        <v>169401854.7499218</v>
      </c>
      <c r="GS15" s="13">
        <f t="shared" ca="1" si="32"/>
        <v>55626315.831357956</v>
      </c>
      <c r="GT15" s="13">
        <f t="shared" ca="1" si="32"/>
        <v>0</v>
      </c>
      <c r="GU15" s="13">
        <f t="shared" ca="1" si="32"/>
        <v>17377896484.138458</v>
      </c>
      <c r="GV15" s="13">
        <f t="shared" ca="1" si="32"/>
        <v>174544979.64354706</v>
      </c>
      <c r="GW15" s="13">
        <f t="shared" ca="1" si="32"/>
        <v>-73036177.703514099</v>
      </c>
      <c r="GX15" s="13">
        <f t="shared" ca="1" si="32"/>
        <v>190662824.81607819</v>
      </c>
      <c r="GY15" s="13">
        <f t="shared" ca="1" si="32"/>
        <v>17153308.598876953</v>
      </c>
      <c r="GZ15" s="13">
        <f t="shared" ca="1" si="32"/>
        <v>-305808034.342556</v>
      </c>
      <c r="HA15" s="13">
        <f t="shared" ca="1" si="32"/>
        <v>0</v>
      </c>
      <c r="HB15" s="13">
        <f t="shared" ca="1" si="32"/>
        <v>17359370611.892651</v>
      </c>
      <c r="HC15" s="13">
        <f t="shared" ca="1" si="32"/>
        <v>230752146.46508789</v>
      </c>
      <c r="HD15" s="13">
        <f t="shared" ca="1" si="32"/>
        <v>-520871007.38560104</v>
      </c>
      <c r="HE15" s="13">
        <f t="shared" ca="1" si="32"/>
        <v>431274047.31356812</v>
      </c>
      <c r="HF15" s="13">
        <f t="shared" ca="1" si="32"/>
        <v>550701356.40516281</v>
      </c>
      <c r="HG15" s="13">
        <f t="shared" ca="1" si="32"/>
        <v>0</v>
      </c>
      <c r="HH15" s="13">
        <f t="shared" ref="HH15:JR15" ca="1" si="33">IF(HH8=0,0,HH8-HG8)</f>
        <v>0</v>
      </c>
      <c r="HI15" s="13">
        <f t="shared" ca="1" si="33"/>
        <v>17966387366.866711</v>
      </c>
      <c r="HJ15" s="13">
        <f t="shared" ca="1" si="33"/>
        <v>-214248844.34352112</v>
      </c>
      <c r="HK15" s="13">
        <f t="shared" ca="1" si="33"/>
        <v>2122406795.9766426</v>
      </c>
      <c r="HL15" s="13">
        <f t="shared" ca="1" si="33"/>
        <v>-86440085.167205811</v>
      </c>
      <c r="HM15" s="13">
        <f t="shared" ca="1" si="33"/>
        <v>127921736.06448746</v>
      </c>
      <c r="HN15" s="13">
        <f t="shared" ca="1" si="33"/>
        <v>176720552.38511658</v>
      </c>
      <c r="HO15" s="13">
        <f t="shared" ca="1" si="33"/>
        <v>0</v>
      </c>
      <c r="HP15" s="13">
        <f t="shared" ca="1" si="33"/>
        <v>18577363182.193817</v>
      </c>
      <c r="HQ15" s="13">
        <f t="shared" ca="1" si="33"/>
        <v>-49895668.020004272</v>
      </c>
      <c r="HR15" s="13">
        <f t="shared" ca="1" si="33"/>
        <v>28523637.181606293</v>
      </c>
      <c r="HS15" s="13">
        <f t="shared" ca="1" si="33"/>
        <v>248400346.38431168</v>
      </c>
      <c r="HT15" s="13">
        <f t="shared" ca="1" si="33"/>
        <v>114095507.1720047</v>
      </c>
      <c r="HU15" s="13">
        <f t="shared" ca="1" si="33"/>
        <v>58958828.207523346</v>
      </c>
      <c r="HV15" s="13">
        <f t="shared" ca="1" si="33"/>
        <v>0</v>
      </c>
      <c r="HW15" s="13">
        <f t="shared" ca="1" si="33"/>
        <v>19138749795.912537</v>
      </c>
      <c r="HX15" s="13">
        <f t="shared" ca="1" si="33"/>
        <v>27175283.649887085</v>
      </c>
      <c r="HY15" s="13">
        <f t="shared" ca="1" si="33"/>
        <v>120120158.12303925</v>
      </c>
      <c r="HZ15" s="13">
        <f t="shared" ca="1" si="33"/>
        <v>-493795.19999694824</v>
      </c>
      <c r="IA15" s="13">
        <f t="shared" ca="1" si="33"/>
        <v>72567605.394241333</v>
      </c>
      <c r="IB15" s="13">
        <f t="shared" ca="1" si="33"/>
        <v>47889970.295032501</v>
      </c>
      <c r="IC15" s="13">
        <f t="shared" ca="1" si="33"/>
        <v>0</v>
      </c>
      <c r="ID15" s="13">
        <f t="shared" ca="1" si="33"/>
        <v>19251383391.215866</v>
      </c>
      <c r="IE15" s="13">
        <f t="shared" ca="1" si="33"/>
        <v>42176749.990474701</v>
      </c>
      <c r="IF15" s="13">
        <f t="shared" ca="1" si="33"/>
        <v>134045503.5087204</v>
      </c>
      <c r="IG15" s="13">
        <f t="shared" ca="1" si="33"/>
        <v>186280659.15792847</v>
      </c>
      <c r="IH15" s="13">
        <f t="shared" ca="1" si="33"/>
        <v>1543277245.0692024</v>
      </c>
      <c r="II15" s="13">
        <f t="shared" ca="1" si="33"/>
        <v>1085939123.7000008</v>
      </c>
      <c r="IJ15" s="13">
        <f t="shared" ca="1" si="33"/>
        <v>-2196482994.9933357</v>
      </c>
      <c r="IK15" s="13">
        <f t="shared" ca="1" si="33"/>
        <v>0</v>
      </c>
      <c r="IL15" s="13">
        <f t="shared" ca="1" si="33"/>
        <v>0</v>
      </c>
      <c r="IM15" s="13">
        <f t="shared" ca="1" si="33"/>
        <v>21661630670.808853</v>
      </c>
      <c r="IN15" s="13">
        <f t="shared" ca="1" si="33"/>
        <v>687851095.44000244</v>
      </c>
      <c r="IO15" s="13">
        <f t="shared" ca="1" si="33"/>
        <v>477875688.90000534</v>
      </c>
      <c r="IP15" s="13">
        <f t="shared" ca="1" si="33"/>
        <v>0</v>
      </c>
      <c r="IQ15" s="13">
        <f t="shared" ca="1" si="33"/>
        <v>0</v>
      </c>
      <c r="IR15" s="13">
        <f t="shared" ca="1" si="33"/>
        <v>22328596060.548859</v>
      </c>
      <c r="IS15" s="13">
        <f t="shared" ca="1" si="33"/>
        <v>-27602626.143356323</v>
      </c>
      <c r="IT15" s="13">
        <f t="shared" ca="1" si="33"/>
        <v>0</v>
      </c>
      <c r="IU15" s="13">
        <f t="shared" ca="1" si="33"/>
        <v>0</v>
      </c>
      <c r="IV15" s="13">
        <f t="shared" ca="1" si="33"/>
        <v>22181166810.610458</v>
      </c>
      <c r="IW15" s="13">
        <f t="shared" ca="1" si="33"/>
        <v>47537719.785606384</v>
      </c>
      <c r="IX15" s="13">
        <f t="shared" ca="1" si="33"/>
        <v>0</v>
      </c>
      <c r="IY15" s="13">
        <f t="shared" ca="1" si="33"/>
        <v>19280915736.509865</v>
      </c>
      <c r="IZ15" s="13">
        <f t="shared" ca="1" si="33"/>
        <v>59807802.597122192</v>
      </c>
      <c r="JA15" s="13">
        <f t="shared" ca="1" si="33"/>
        <v>60025811.615516663</v>
      </c>
      <c r="JB15" s="13">
        <f t="shared" ca="1" si="33"/>
        <v>418119060.80064011</v>
      </c>
      <c r="JC15" s="13">
        <f t="shared" ca="1" si="33"/>
        <v>47572393.754878998</v>
      </c>
      <c r="JD15" s="13">
        <f t="shared" ca="1" si="33"/>
        <v>122571332.45663834</v>
      </c>
      <c r="JE15" s="13">
        <f t="shared" ca="1" si="33"/>
        <v>0</v>
      </c>
      <c r="JF15" s="13">
        <f t="shared" ca="1" si="33"/>
        <v>19989012137.734661</v>
      </c>
      <c r="JG15" s="13">
        <f t="shared" ca="1" si="33"/>
        <v>-141631506.95774078</v>
      </c>
      <c r="JH15" s="13">
        <f t="shared" ca="1" si="33"/>
        <v>173873845.09103775</v>
      </c>
      <c r="JI15" s="13">
        <f t="shared" ca="1" si="33"/>
        <v>-14239989.218875885</v>
      </c>
      <c r="JJ15" s="13">
        <f t="shared" ca="1" si="33"/>
        <v>101182011.86687469</v>
      </c>
      <c r="JK15" s="13">
        <f t="shared" ca="1" si="33"/>
        <v>105569641.7452774</v>
      </c>
      <c r="JL15" s="13">
        <f t="shared" ca="1" si="33"/>
        <v>0</v>
      </c>
      <c r="JM15" s="13">
        <f t="shared" ca="1" si="33"/>
        <v>20208822917.19212</v>
      </c>
      <c r="JN15" s="13">
        <f t="shared" ca="1" si="33"/>
        <v>-4111071.5678443909</v>
      </c>
      <c r="JO15" s="13">
        <f t="shared" ca="1" si="33"/>
        <v>36872845.404483795</v>
      </c>
      <c r="JP15" s="13">
        <f t="shared" ca="1" si="33"/>
        <v>-64011715.481285095</v>
      </c>
      <c r="JQ15" s="13">
        <f t="shared" ca="1" si="33"/>
        <v>241382795.44512177</v>
      </c>
      <c r="JR15" s="13">
        <f t="shared" ca="1" si="33"/>
        <v>0</v>
      </c>
      <c r="JS15" s="13">
        <f t="shared" ca="1" si="29"/>
        <v>0</v>
      </c>
      <c r="JT15" s="13">
        <f t="shared" ca="1" si="29"/>
        <v>0</v>
      </c>
      <c r="JU15" s="13">
        <f t="shared" ca="1" si="29"/>
        <v>0</v>
      </c>
      <c r="JV15" s="13">
        <f t="shared" ca="1" si="29"/>
        <v>0</v>
      </c>
      <c r="JW15" s="13">
        <f t="shared" ca="1" si="29"/>
        <v>0</v>
      </c>
      <c r="JX15" s="13">
        <f t="shared" ca="1" si="29"/>
        <v>0</v>
      </c>
      <c r="JY15" s="13">
        <f t="shared" ca="1" si="29"/>
        <v>0</v>
      </c>
      <c r="JZ15" s="13">
        <f t="shared" ca="1" si="29"/>
        <v>0</v>
      </c>
      <c r="KA15" s="13">
        <f t="shared" ca="1" si="29"/>
        <v>0</v>
      </c>
      <c r="KB15" s="13">
        <f t="shared" ca="1" si="29"/>
        <v>0</v>
      </c>
      <c r="KC15" s="13">
        <f t="shared" ca="1" si="29"/>
        <v>0</v>
      </c>
      <c r="KD15" s="13">
        <f t="shared" ca="1" si="29"/>
        <v>0</v>
      </c>
      <c r="KE15" s="13">
        <f t="shared" ca="1" si="29"/>
        <v>0</v>
      </c>
      <c r="KF15" s="13">
        <f t="shared" ca="1" si="29"/>
        <v>0</v>
      </c>
      <c r="KG15" s="13">
        <f t="shared" ca="1" si="29"/>
        <v>0</v>
      </c>
      <c r="KH15" s="13">
        <f t="shared" ca="1" si="29"/>
        <v>0</v>
      </c>
      <c r="KI15" s="13">
        <f t="shared" ca="1" si="29"/>
        <v>0</v>
      </c>
      <c r="KJ15" s="13">
        <f t="shared" ca="1" si="29"/>
        <v>0</v>
      </c>
      <c r="KK15" s="13">
        <f t="shared" ca="1" si="29"/>
        <v>0</v>
      </c>
      <c r="KL15" s="13">
        <f t="shared" ca="1" si="29"/>
        <v>0</v>
      </c>
      <c r="KM15" s="13">
        <f t="shared" ca="1" si="29"/>
        <v>0</v>
      </c>
      <c r="KN15" s="13">
        <f t="shared" ca="1" si="29"/>
        <v>0</v>
      </c>
      <c r="KO15" s="13">
        <f t="shared" ca="1" si="29"/>
        <v>0</v>
      </c>
      <c r="KP15" s="13">
        <f t="shared" ca="1" si="29"/>
        <v>0</v>
      </c>
      <c r="KQ15" s="13">
        <f t="shared" ca="1" si="29"/>
        <v>0</v>
      </c>
      <c r="KR15" s="13">
        <f t="shared" ca="1" si="29"/>
        <v>0</v>
      </c>
      <c r="KS15" s="13">
        <f t="shared" ca="1" si="29"/>
        <v>0</v>
      </c>
      <c r="KT15" s="13">
        <f t="shared" ca="1" si="29"/>
        <v>0</v>
      </c>
      <c r="KU15" s="13">
        <f t="shared" ca="1" si="29"/>
        <v>0</v>
      </c>
      <c r="KV15" s="13">
        <f t="shared" ca="1" si="29"/>
        <v>0</v>
      </c>
      <c r="KW15" s="13">
        <f t="shared" ca="1" si="29"/>
        <v>0</v>
      </c>
      <c r="KX15" s="13">
        <f t="shared" ca="1" si="29"/>
        <v>0</v>
      </c>
      <c r="KY15" s="13">
        <f t="shared" ca="1" si="29"/>
        <v>0</v>
      </c>
      <c r="KZ15" s="13">
        <f t="shared" ca="1" si="29"/>
        <v>0</v>
      </c>
      <c r="LA15" s="13">
        <f t="shared" ca="1" si="29"/>
        <v>0</v>
      </c>
      <c r="LB15" s="13">
        <f t="shared" ca="1" si="29"/>
        <v>0</v>
      </c>
      <c r="LC15" s="13">
        <f t="shared" ca="1" si="29"/>
        <v>0</v>
      </c>
      <c r="LD15" s="13">
        <f t="shared" ca="1" si="29"/>
        <v>0</v>
      </c>
      <c r="LE15" s="13">
        <f t="shared" ca="1" si="29"/>
        <v>0</v>
      </c>
      <c r="LF15" s="13">
        <f t="shared" ca="1" si="29"/>
        <v>0</v>
      </c>
      <c r="LG15" s="13">
        <f t="shared" ca="1" si="29"/>
        <v>0</v>
      </c>
      <c r="LH15" s="13">
        <f t="shared" ca="1" si="29"/>
        <v>0</v>
      </c>
      <c r="LI15" s="13">
        <f t="shared" ca="1" si="29"/>
        <v>0</v>
      </c>
      <c r="LJ15" s="13">
        <f t="shared" ca="1" si="29"/>
        <v>0</v>
      </c>
      <c r="LK15" s="13">
        <f t="shared" ca="1" si="29"/>
        <v>0</v>
      </c>
      <c r="LL15" s="13">
        <f t="shared" ca="1" si="29"/>
        <v>0</v>
      </c>
      <c r="LM15" s="13">
        <f t="shared" ca="1" si="29"/>
        <v>0</v>
      </c>
      <c r="LN15" s="13">
        <f t="shared" ca="1" si="29"/>
        <v>0</v>
      </c>
      <c r="LO15" s="13">
        <f t="shared" ca="1" si="29"/>
        <v>0</v>
      </c>
      <c r="LP15" s="13">
        <f t="shared" ca="1" si="29"/>
        <v>0</v>
      </c>
      <c r="LQ15" s="13">
        <f t="shared" ca="1" si="29"/>
        <v>0</v>
      </c>
      <c r="LR15" s="13">
        <f t="shared" ca="1" si="29"/>
        <v>0</v>
      </c>
      <c r="LS15" s="13">
        <f t="shared" ca="1" si="29"/>
        <v>0</v>
      </c>
      <c r="LT15" s="13">
        <f t="shared" ca="1" si="29"/>
        <v>0</v>
      </c>
      <c r="LU15" s="13">
        <f t="shared" ca="1" si="29"/>
        <v>0</v>
      </c>
      <c r="LV15" s="13">
        <f t="shared" ca="1" si="29"/>
        <v>0</v>
      </c>
      <c r="LW15" s="13">
        <f t="shared" ca="1" si="29"/>
        <v>0</v>
      </c>
      <c r="LX15" s="13">
        <f t="shared" ca="1" si="29"/>
        <v>0</v>
      </c>
      <c r="LY15" s="13">
        <f t="shared" ca="1" si="29"/>
        <v>0</v>
      </c>
      <c r="LZ15" s="13">
        <f t="shared" ca="1" si="29"/>
        <v>0</v>
      </c>
      <c r="MA15" s="13">
        <f t="shared" ca="1" si="29"/>
        <v>0</v>
      </c>
      <c r="MB15" s="13">
        <f t="shared" ca="1" si="29"/>
        <v>0</v>
      </c>
      <c r="MC15" s="13">
        <f t="shared" ca="1" si="29"/>
        <v>0</v>
      </c>
      <c r="MD15" s="13">
        <f t="shared" ca="1" si="20"/>
        <v>0</v>
      </c>
      <c r="ME15" s="13">
        <f t="shared" ca="1" si="21"/>
        <v>0</v>
      </c>
      <c r="MF15" s="13">
        <f t="shared" ca="1" si="21"/>
        <v>0</v>
      </c>
      <c r="MG15" s="13">
        <f t="shared" ca="1" si="21"/>
        <v>0</v>
      </c>
      <c r="MH15" s="13">
        <f t="shared" ca="1" si="21"/>
        <v>0</v>
      </c>
      <c r="MI15" s="13">
        <f t="shared" ca="1" si="21"/>
        <v>0</v>
      </c>
      <c r="MJ15" s="13">
        <f t="shared" ca="1" si="21"/>
        <v>0</v>
      </c>
      <c r="MK15" s="13">
        <f t="shared" ca="1" si="21"/>
        <v>0</v>
      </c>
      <c r="ML15" s="13">
        <f t="shared" ca="1" si="21"/>
        <v>0</v>
      </c>
      <c r="MM15" s="13">
        <f t="shared" ca="1" si="21"/>
        <v>0</v>
      </c>
      <c r="MN15" s="13">
        <f t="shared" ca="1" si="21"/>
        <v>0</v>
      </c>
      <c r="MO15" s="13">
        <f t="shared" ca="1" si="21"/>
        <v>0</v>
      </c>
      <c r="MP15" s="13">
        <f t="shared" ca="1" si="21"/>
        <v>0</v>
      </c>
      <c r="MQ15" s="13">
        <f t="shared" ca="1" si="21"/>
        <v>0</v>
      </c>
      <c r="MR15" s="13">
        <f t="shared" ca="1" si="21"/>
        <v>0</v>
      </c>
      <c r="MS15" s="13">
        <f t="shared" ca="1" si="21"/>
        <v>0</v>
      </c>
      <c r="MT15" s="13">
        <f t="shared" ca="1" si="21"/>
        <v>0</v>
      </c>
      <c r="MU15" s="13">
        <f t="shared" ca="1" si="21"/>
        <v>0</v>
      </c>
      <c r="MV15" s="13">
        <f t="shared" ca="1" si="21"/>
        <v>0</v>
      </c>
      <c r="MW15" s="13">
        <f t="shared" ca="1" si="21"/>
        <v>0</v>
      </c>
      <c r="MX15" s="13">
        <f t="shared" ca="1" si="21"/>
        <v>0</v>
      </c>
      <c r="MY15" s="13">
        <f t="shared" ca="1" si="21"/>
        <v>0</v>
      </c>
      <c r="MZ15" s="13">
        <f t="shared" ca="1" si="21"/>
        <v>0</v>
      </c>
      <c r="NA15" s="13">
        <f t="shared" ca="1" si="21"/>
        <v>0</v>
      </c>
      <c r="NB15" s="13">
        <f t="shared" ca="1" si="21"/>
        <v>0</v>
      </c>
      <c r="NC15" s="13">
        <f t="shared" ca="1" si="21"/>
        <v>0</v>
      </c>
      <c r="ND15" s="13">
        <f t="shared" ca="1" si="21"/>
        <v>0</v>
      </c>
      <c r="NE15" s="13">
        <f t="shared" ca="1" si="21"/>
        <v>0</v>
      </c>
      <c r="NF15" s="13">
        <f t="shared" ca="1" si="21"/>
        <v>0</v>
      </c>
      <c r="NG15" s="13">
        <f t="shared" ca="1" si="21"/>
        <v>0</v>
      </c>
    </row>
    <row r="21" spans="4:4" x14ac:dyDescent="0.25">
      <c r="D21" s="32"/>
    </row>
    <row r="22" spans="4:4" x14ac:dyDescent="0.25">
      <c r="D22" s="32"/>
    </row>
    <row r="23" spans="4:4" x14ac:dyDescent="0.25">
      <c r="D23" s="32"/>
    </row>
    <row r="24" spans="4:4" x14ac:dyDescent="0.25">
      <c r="D24" s="32"/>
    </row>
    <row r="25" spans="4:4" x14ac:dyDescent="0.25">
      <c r="D25" s="32"/>
    </row>
  </sheetData>
  <sheetProtection password="D808" sheet="1" objects="1" scenarios="1" autoFilter="0"/>
  <mergeCells count="2">
    <mergeCell ref="A1:D2"/>
    <mergeCell ref="E1:E2"/>
  </mergeCells>
  <dataValidations count="1">
    <dataValidation allowBlank="1" showInputMessage="1" showErrorMessage="1" prompt="Điền ngày cần đến (VD: 22.05)" sqref="E1"/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6" r:id="rId3" name="Button 2">
              <controlPr defaultSize="0" print="0" autoFill="0" autoPict="0" macro="[0]!SUB_BTN_CLICK_FIND_CELLS">
                <anchor>
                  <from>
                    <xdr:col>4</xdr:col>
                    <xdr:colOff>971550</xdr:colOff>
                    <xdr:row>0</xdr:row>
                    <xdr:rowOff>9525</xdr:rowOff>
                  </from>
                  <to>
                    <xdr:col>4</xdr:col>
                    <xdr:colOff>1371600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NG26"/>
  <sheetViews>
    <sheetView workbookViewId="0">
      <pane xSplit="6" ySplit="3" topLeftCell="IP4" activePane="bottomRight" state="frozen"/>
      <selection activeCell="E29" sqref="E29"/>
      <selection pane="topRight" activeCell="E29" sqref="E29"/>
      <selection pane="bottomLeft" activeCell="E29" sqref="E29"/>
      <selection pane="bottomRight" activeCell="E10" sqref="E10"/>
    </sheetView>
  </sheetViews>
  <sheetFormatPr defaultColWidth="9.140625" defaultRowHeight="15" x14ac:dyDescent="0.25"/>
  <cols>
    <col min="1" max="1" width="23.85546875" style="28" customWidth="1"/>
    <col min="2" max="5" width="20.7109375" style="28" customWidth="1"/>
    <col min="6" max="6" width="13.140625" style="28" customWidth="1"/>
    <col min="7" max="371" width="20.7109375" style="28" customWidth="1"/>
    <col min="372" max="16384" width="9.140625" style="28"/>
  </cols>
  <sheetData>
    <row r="1" spans="1:371" ht="15.75" customHeight="1" x14ac:dyDescent="0.25">
      <c r="A1" s="88" t="s">
        <v>27</v>
      </c>
      <c r="B1" s="88"/>
      <c r="C1" s="88"/>
      <c r="D1" s="88"/>
      <c r="E1" s="90">
        <v>4.09</v>
      </c>
      <c r="F1" s="20" t="str">
        <f>TEXT(INDEX(DANANG_NK_BAO_CAO_KQKD!A:A,COUNTA(DANANG_NK_BAO_CAO_KQKD!A:A)),"dd.mm.yyy")</f>
        <v>28.09.2023</v>
      </c>
    </row>
    <row r="2" spans="1:371" ht="15.75" customHeight="1" x14ac:dyDescent="0.25">
      <c r="A2" s="89"/>
      <c r="B2" s="89"/>
      <c r="C2" s="89"/>
      <c r="D2" s="89"/>
      <c r="E2" s="91"/>
      <c r="F2" s="20" t="str">
        <f>TEXT(INDEX(DANANG_NK_BAO_CAO_KQKD!G:G,COUNTA(DANANG_NK_BAO_CAO_KQKD!G:G)),"hh:mm:ssss")</f>
        <v>08:01:56</v>
      </c>
      <c r="G2" s="31" t="str">
        <f ca="1">IFERROR(MATCH(G3,DANANG_NK_BAO_CAO_KQKD!$A:$A,0)+COUNTIF(DANANG_NK_BAO_CAO_KQKD!$A:$A,G3)-1,"")</f>
        <v/>
      </c>
      <c r="H2" s="31" t="str">
        <f ca="1">IFERROR(MATCH(H3,DANANG_NK_BAO_CAO_KQKD!$A:$A,0)+COUNTIF(DANANG_NK_BAO_CAO_KQKD!$A:$A,H3)-1,"")</f>
        <v/>
      </c>
      <c r="I2" s="31" t="str">
        <f ca="1">IFERROR(MATCH(I3,DANANG_NK_BAO_CAO_KQKD!$A:$A,0)+COUNTIF(DANANG_NK_BAO_CAO_KQKD!$A:$A,I3)-1,"")</f>
        <v/>
      </c>
      <c r="J2" s="31" t="str">
        <f ca="1">IFERROR(MATCH(J3,DANANG_NK_BAO_CAO_KQKD!$A:$A,0)+COUNTIF(DANANG_NK_BAO_CAO_KQKD!$A:$A,J3)-1,"")</f>
        <v/>
      </c>
      <c r="K2" s="31" t="str">
        <f ca="1">IFERROR(MATCH(K3,DANANG_NK_BAO_CAO_KQKD!$A:$A,0)+COUNTIF(DANANG_NK_BAO_CAO_KQKD!$A:$A,K3)-1,"")</f>
        <v/>
      </c>
      <c r="L2" s="31" t="str">
        <f ca="1">IFERROR(MATCH(L3,DANANG_NK_BAO_CAO_KQKD!$A:$A,0)+COUNTIF(DANANG_NK_BAO_CAO_KQKD!$A:$A,L3)-1,"")</f>
        <v/>
      </c>
      <c r="M2" s="31" t="str">
        <f ca="1">IFERROR(MATCH(M3,DANANG_NK_BAO_CAO_KQKD!$A:$A,0)+COUNTIF(DANANG_NK_BAO_CAO_KQKD!$A:$A,M3)-1,"")</f>
        <v/>
      </c>
      <c r="N2" s="31" t="str">
        <f ca="1">IFERROR(MATCH(N3,DANANG_NK_BAO_CAO_KQKD!$A:$A,0)+COUNTIF(DANANG_NK_BAO_CAO_KQKD!$A:$A,N3)-1,"")</f>
        <v/>
      </c>
      <c r="O2" s="31" t="str">
        <f ca="1">IFERROR(MATCH(O3,DANANG_NK_BAO_CAO_KQKD!$A:$A,0)+COUNTIF(DANANG_NK_BAO_CAO_KQKD!$A:$A,O3)-1,"")</f>
        <v/>
      </c>
      <c r="P2" s="31" t="str">
        <f ca="1">IFERROR(MATCH(P3,DANANG_NK_BAO_CAO_KQKD!$A:$A,0)+COUNTIF(DANANG_NK_BAO_CAO_KQKD!$A:$A,P3)-1,"")</f>
        <v/>
      </c>
      <c r="Q2" s="31" t="str">
        <f ca="1">IFERROR(MATCH(Q3,DANANG_NK_BAO_CAO_KQKD!$A:$A,0)+COUNTIF(DANANG_NK_BAO_CAO_KQKD!$A:$A,Q3)-1,"")</f>
        <v/>
      </c>
      <c r="R2" s="31" t="str">
        <f ca="1">IFERROR(MATCH(R3,DANANG_NK_BAO_CAO_KQKD!$A:$A,0)+COUNTIF(DANANG_NK_BAO_CAO_KQKD!$A:$A,R3)-1,"")</f>
        <v/>
      </c>
      <c r="S2" s="31" t="str">
        <f ca="1">IFERROR(MATCH(S3,DANANG_NK_BAO_CAO_KQKD!$A:$A,0)+COUNTIF(DANANG_NK_BAO_CAO_KQKD!$A:$A,S3)-1,"")</f>
        <v/>
      </c>
      <c r="T2" s="31" t="str">
        <f ca="1">IFERROR(MATCH(T3,DANANG_NK_BAO_CAO_KQKD!$A:$A,0)+COUNTIF(DANANG_NK_BAO_CAO_KQKD!$A:$A,T3)-1,"")</f>
        <v/>
      </c>
      <c r="U2" s="31" t="str">
        <f ca="1">IFERROR(MATCH(U3,DANANG_NK_BAO_CAO_KQKD!$A:$A,0)+COUNTIF(DANANG_NK_BAO_CAO_KQKD!$A:$A,U3)-1,"")</f>
        <v/>
      </c>
      <c r="V2" s="31" t="str">
        <f ca="1">IFERROR(MATCH(V3,DANANG_NK_BAO_CAO_KQKD!$A:$A,0)+COUNTIF(DANANG_NK_BAO_CAO_KQKD!$A:$A,V3)-1,"")</f>
        <v/>
      </c>
      <c r="W2" s="31" t="str">
        <f ca="1">IFERROR(MATCH(W3,DANANG_NK_BAO_CAO_KQKD!$A:$A,0)+COUNTIF(DANANG_NK_BAO_CAO_KQKD!$A:$A,W3)-1,"")</f>
        <v/>
      </c>
      <c r="X2" s="31" t="str">
        <f ca="1">IFERROR(MATCH(X3,DANANG_NK_BAO_CAO_KQKD!$A:$A,0)+COUNTIF(DANANG_NK_BAO_CAO_KQKD!$A:$A,X3)-1,"")</f>
        <v/>
      </c>
      <c r="Y2" s="31" t="str">
        <f ca="1">IFERROR(MATCH(Y3,DANANG_NK_BAO_CAO_KQKD!$A:$A,0)+COUNTIF(DANANG_NK_BAO_CAO_KQKD!$A:$A,Y3)-1,"")</f>
        <v/>
      </c>
      <c r="Z2" s="31" t="str">
        <f ca="1">IFERROR(MATCH(Z3,DANANG_NK_BAO_CAO_KQKD!$A:$A,0)+COUNTIF(DANANG_NK_BAO_CAO_KQKD!$A:$A,Z3)-1,"")</f>
        <v/>
      </c>
      <c r="AA2" s="31" t="str">
        <f ca="1">IFERROR(MATCH(AA3,DANANG_NK_BAO_CAO_KQKD!$A:$A,0)+COUNTIF(DANANG_NK_BAO_CAO_KQKD!$A:$A,AA3)-1,"")</f>
        <v/>
      </c>
      <c r="AB2" s="31" t="str">
        <f ca="1">IFERROR(MATCH(AB3,DANANG_NK_BAO_CAO_KQKD!$A:$A,0)+COUNTIF(DANANG_NK_BAO_CAO_KQKD!$A:$A,AB3)-1,"")</f>
        <v/>
      </c>
      <c r="AC2" s="31" t="str">
        <f ca="1">IFERROR(MATCH(AC3,DANANG_NK_BAO_CAO_KQKD!$A:$A,0)+COUNTIF(DANANG_NK_BAO_CAO_KQKD!$A:$A,AC3)-1,"")</f>
        <v/>
      </c>
      <c r="AD2" s="31" t="str">
        <f ca="1">IFERROR(MATCH(AD3,DANANG_NK_BAO_CAO_KQKD!$A:$A,0)+COUNTIF(DANANG_NK_BAO_CAO_KQKD!$A:$A,AD3)-1,"")</f>
        <v/>
      </c>
      <c r="AE2" s="31" t="str">
        <f ca="1">IFERROR(MATCH(AE3,DANANG_NK_BAO_CAO_KQKD!$A:$A,0)+COUNTIF(DANANG_NK_BAO_CAO_KQKD!$A:$A,AE3)-1,"")</f>
        <v/>
      </c>
      <c r="AF2" s="31" t="str">
        <f ca="1">IFERROR(MATCH(AF3,DANANG_NK_BAO_CAO_KQKD!$A:$A,0)+COUNTIF(DANANG_NK_BAO_CAO_KQKD!$A:$A,AF3)-1,"")</f>
        <v/>
      </c>
      <c r="AG2" s="31" t="str">
        <f ca="1">IFERROR(MATCH(AG3,DANANG_NK_BAO_CAO_KQKD!$A:$A,0)+COUNTIF(DANANG_NK_BAO_CAO_KQKD!$A:$A,AG3)-1,"")</f>
        <v/>
      </c>
      <c r="AH2" s="31" t="str">
        <f ca="1">IFERROR(MATCH(AH3,DANANG_NK_BAO_CAO_KQKD!$A:$A,0)+COUNTIF(DANANG_NK_BAO_CAO_KQKD!$A:$A,AH3)-1,"")</f>
        <v/>
      </c>
      <c r="AI2" s="31" t="str">
        <f ca="1">IFERROR(MATCH(AI3,DANANG_NK_BAO_CAO_KQKD!$A:$A,0)+COUNTIF(DANANG_NK_BAO_CAO_KQKD!$A:$A,AI3)-1,"")</f>
        <v/>
      </c>
      <c r="AJ2" s="31" t="str">
        <f ca="1">IFERROR(MATCH(AJ3,DANANG_NK_BAO_CAO_KQKD!$A:$A,0)+COUNTIF(DANANG_NK_BAO_CAO_KQKD!$A:$A,AJ3)-1,"")</f>
        <v/>
      </c>
      <c r="AK2" s="31" t="str">
        <f ca="1">IFERROR(MATCH(AK3,DANANG_NK_BAO_CAO_KQKD!$A:$A,0)+COUNTIF(DANANG_NK_BAO_CAO_KQKD!$A:$A,AK3)-1,"")</f>
        <v/>
      </c>
      <c r="AL2" s="31" t="str">
        <f ca="1">IFERROR(MATCH(AL3,DANANG_NK_BAO_CAO_KQKD!$A:$A,0)+COUNTIF(DANANG_NK_BAO_CAO_KQKD!$A:$A,AL3)-1,"")</f>
        <v/>
      </c>
      <c r="AM2" s="31" t="str">
        <f ca="1">IFERROR(MATCH(AM3,DANANG_NK_BAO_CAO_KQKD!$A:$A,0)+COUNTIF(DANANG_NK_BAO_CAO_KQKD!$A:$A,AM3)-1,"")</f>
        <v/>
      </c>
      <c r="AN2" s="31" t="str">
        <f ca="1">IFERROR(MATCH(AN3,DANANG_NK_BAO_CAO_KQKD!$A:$A,0)+COUNTIF(DANANG_NK_BAO_CAO_KQKD!$A:$A,AN3)-1,"")</f>
        <v/>
      </c>
      <c r="AO2" s="31" t="str">
        <f ca="1">IFERROR(MATCH(AO3,DANANG_NK_BAO_CAO_KQKD!$A:$A,0)+COUNTIF(DANANG_NK_BAO_CAO_KQKD!$A:$A,AO3)-1,"")</f>
        <v/>
      </c>
      <c r="AP2" s="31" t="str">
        <f ca="1">IFERROR(MATCH(AP3,DANANG_NK_BAO_CAO_KQKD!$A:$A,0)+COUNTIF(DANANG_NK_BAO_CAO_KQKD!$A:$A,AP3)-1,"")</f>
        <v/>
      </c>
      <c r="AQ2" s="31" t="str">
        <f ca="1">IFERROR(MATCH(AQ3,DANANG_NK_BAO_CAO_KQKD!$A:$A,0)+COUNTIF(DANANG_NK_BAO_CAO_KQKD!$A:$A,AQ3)-1,"")</f>
        <v/>
      </c>
      <c r="AR2" s="31" t="str">
        <f ca="1">IFERROR(MATCH(AR3,DANANG_NK_BAO_CAO_KQKD!$A:$A,0)+COUNTIF(DANANG_NK_BAO_CAO_KQKD!$A:$A,AR3)-1,"")</f>
        <v/>
      </c>
      <c r="AS2" s="31" t="str">
        <f ca="1">IFERROR(MATCH(AS3,DANANG_NK_BAO_CAO_KQKD!$A:$A,0)+COUNTIF(DANANG_NK_BAO_CAO_KQKD!$A:$A,AS3)-1,"")</f>
        <v/>
      </c>
      <c r="AT2" s="31" t="str">
        <f ca="1">IFERROR(MATCH(AT3,DANANG_NK_BAO_CAO_KQKD!$A:$A,0)+COUNTIF(DANANG_NK_BAO_CAO_KQKD!$A:$A,AT3)-1,"")</f>
        <v/>
      </c>
      <c r="AU2" s="31" t="str">
        <f ca="1">IFERROR(MATCH(AU3,DANANG_NK_BAO_CAO_KQKD!$A:$A,0)+COUNTIF(DANANG_NK_BAO_CAO_KQKD!$A:$A,AU3)-1,"")</f>
        <v/>
      </c>
      <c r="AV2" s="31" t="str">
        <f ca="1">IFERROR(MATCH(AV3,DANANG_NK_BAO_CAO_KQKD!$A:$A,0)+COUNTIF(DANANG_NK_BAO_CAO_KQKD!$A:$A,AV3)-1,"")</f>
        <v/>
      </c>
      <c r="AW2" s="31" t="str">
        <f ca="1">IFERROR(MATCH(AW3,DANANG_NK_BAO_CAO_KQKD!$A:$A,0)+COUNTIF(DANANG_NK_BAO_CAO_KQKD!$A:$A,AW3)-1,"")</f>
        <v/>
      </c>
      <c r="AX2" s="31" t="str">
        <f ca="1">IFERROR(MATCH(AX3,DANANG_NK_BAO_CAO_KQKD!$A:$A,0)+COUNTIF(DANANG_NK_BAO_CAO_KQKD!$A:$A,AX3)-1,"")</f>
        <v/>
      </c>
      <c r="AY2" s="31" t="str">
        <f ca="1">IFERROR(MATCH(AY3,DANANG_NK_BAO_CAO_KQKD!$A:$A,0)+COUNTIF(DANANG_NK_BAO_CAO_KQKD!$A:$A,AY3)-1,"")</f>
        <v/>
      </c>
      <c r="AZ2" s="31" t="str">
        <f ca="1">IFERROR(MATCH(AZ3,DANANG_NK_BAO_CAO_KQKD!$A:$A,0)+COUNTIF(DANANG_NK_BAO_CAO_KQKD!$A:$A,AZ3)-1,"")</f>
        <v/>
      </c>
      <c r="BA2" s="31" t="str">
        <f ca="1">IFERROR(MATCH(BA3,DANANG_NK_BAO_CAO_KQKD!$A:$A,0)+COUNTIF(DANANG_NK_BAO_CAO_KQKD!$A:$A,BA3)-1,"")</f>
        <v/>
      </c>
      <c r="BB2" s="31" t="str">
        <f ca="1">IFERROR(MATCH(BB3,DANANG_NK_BAO_CAO_KQKD!$A:$A,0)+COUNTIF(DANANG_NK_BAO_CAO_KQKD!$A:$A,BB3)-1,"")</f>
        <v/>
      </c>
      <c r="BC2" s="31" t="str">
        <f ca="1">IFERROR(MATCH(BC3,DANANG_NK_BAO_CAO_KQKD!$A:$A,0)+COUNTIF(DANANG_NK_BAO_CAO_KQKD!$A:$A,BC3)-1,"")</f>
        <v/>
      </c>
      <c r="BD2" s="31" t="str">
        <f ca="1">IFERROR(MATCH(BD3,DANANG_NK_BAO_CAO_KQKD!$A:$A,0)+COUNTIF(DANANG_NK_BAO_CAO_KQKD!$A:$A,BD3)-1,"")</f>
        <v/>
      </c>
      <c r="BE2" s="31" t="str">
        <f ca="1">IFERROR(MATCH(BE3,DANANG_NK_BAO_CAO_KQKD!$A:$A,0)+COUNTIF(DANANG_NK_BAO_CAO_KQKD!$A:$A,BE3)-1,"")</f>
        <v/>
      </c>
      <c r="BF2" s="31" t="str">
        <f ca="1">IFERROR(MATCH(BF3,DANANG_NK_BAO_CAO_KQKD!$A:$A,0)+COUNTIF(DANANG_NK_BAO_CAO_KQKD!$A:$A,BF3)-1,"")</f>
        <v/>
      </c>
      <c r="BG2" s="31" t="str">
        <f ca="1">IFERROR(MATCH(BG3,DANANG_NK_BAO_CAO_KQKD!$A:$A,0)+COUNTIF(DANANG_NK_BAO_CAO_KQKD!$A:$A,BG3)-1,"")</f>
        <v/>
      </c>
      <c r="BH2" s="31" t="str">
        <f ca="1">IFERROR(MATCH(BH3,DANANG_NK_BAO_CAO_KQKD!$A:$A,0)+COUNTIF(DANANG_NK_BAO_CAO_KQKD!$A:$A,BH3)-1,"")</f>
        <v/>
      </c>
      <c r="BI2" s="31" t="str">
        <f ca="1">IFERROR(MATCH(BI3,DANANG_NK_BAO_CAO_KQKD!$A:$A,0)+COUNTIF(DANANG_NK_BAO_CAO_KQKD!$A:$A,BI3)-1,"")</f>
        <v/>
      </c>
      <c r="BJ2" s="31" t="str">
        <f ca="1">IFERROR(MATCH(BJ3,DANANG_NK_BAO_CAO_KQKD!$A:$A,0)+COUNTIF(DANANG_NK_BAO_CAO_KQKD!$A:$A,BJ3)-1,"")</f>
        <v/>
      </c>
      <c r="BK2" s="31" t="str">
        <f ca="1">IFERROR(MATCH(BK3,DANANG_NK_BAO_CAO_KQKD!$A:$A,0)+COUNTIF(DANANG_NK_BAO_CAO_KQKD!$A:$A,BK3)-1,"")</f>
        <v/>
      </c>
      <c r="BL2" s="31" t="str">
        <f ca="1">IFERROR(MATCH(BL3,DANANG_NK_BAO_CAO_KQKD!$A:$A,0)+COUNTIF(DANANG_NK_BAO_CAO_KQKD!$A:$A,BL3)-1,"")</f>
        <v/>
      </c>
      <c r="BM2" s="31" t="str">
        <f ca="1">IFERROR(MATCH(BM3,DANANG_NK_BAO_CAO_KQKD!$A:$A,0)+COUNTIF(DANANG_NK_BAO_CAO_KQKD!$A:$A,BM3)-1,"")</f>
        <v/>
      </c>
      <c r="BN2" s="31" t="str">
        <f ca="1">IFERROR(MATCH(BN3,DANANG_NK_BAO_CAO_KQKD!$A:$A,0)+COUNTIF(DANANG_NK_BAO_CAO_KQKD!$A:$A,BN3)-1,"")</f>
        <v/>
      </c>
      <c r="BO2" s="31" t="str">
        <f ca="1">IFERROR(MATCH(BO3,DANANG_NK_BAO_CAO_KQKD!$A:$A,0)+COUNTIF(DANANG_NK_BAO_CAO_KQKD!$A:$A,BO3)-1,"")</f>
        <v/>
      </c>
      <c r="BP2" s="31" t="str">
        <f ca="1">IFERROR(MATCH(BP3,DANANG_NK_BAO_CAO_KQKD!$A:$A,0)+COUNTIF(DANANG_NK_BAO_CAO_KQKD!$A:$A,BP3)-1,"")</f>
        <v/>
      </c>
      <c r="BQ2" s="31" t="str">
        <f ca="1">IFERROR(MATCH(BQ3,DANANG_NK_BAO_CAO_KQKD!$A:$A,0)+COUNTIF(DANANG_NK_BAO_CAO_KQKD!$A:$A,BQ3)-1,"")</f>
        <v/>
      </c>
      <c r="BR2" s="31" t="str">
        <f ca="1">IFERROR(MATCH(BR3,DANANG_NK_BAO_CAO_KQKD!$A:$A,0)+COUNTIF(DANANG_NK_BAO_CAO_KQKD!$A:$A,BR3)-1,"")</f>
        <v/>
      </c>
      <c r="BS2" s="31" t="str">
        <f ca="1">IFERROR(MATCH(BS3,DANANG_NK_BAO_CAO_KQKD!$A:$A,0)+COUNTIF(DANANG_NK_BAO_CAO_KQKD!$A:$A,BS3)-1,"")</f>
        <v/>
      </c>
      <c r="BT2" s="31" t="str">
        <f ca="1">IFERROR(MATCH(BT3,DANANG_NK_BAO_CAO_KQKD!$A:$A,0)+COUNTIF(DANANG_NK_BAO_CAO_KQKD!$A:$A,BT3)-1,"")</f>
        <v/>
      </c>
      <c r="BU2" s="31" t="str">
        <f ca="1">IFERROR(MATCH(BU3,DANANG_NK_BAO_CAO_KQKD!$A:$A,0)+COUNTIF(DANANG_NK_BAO_CAO_KQKD!$A:$A,BU3)-1,"")</f>
        <v/>
      </c>
      <c r="BV2" s="31" t="str">
        <f ca="1">IFERROR(MATCH(BV3,DANANG_NK_BAO_CAO_KQKD!$A:$A,0)+COUNTIF(DANANG_NK_BAO_CAO_KQKD!$A:$A,BV3)-1,"")</f>
        <v/>
      </c>
      <c r="BW2" s="31" t="str">
        <f ca="1">IFERROR(MATCH(BW3,DANANG_NK_BAO_CAO_KQKD!$A:$A,0)+COUNTIF(DANANG_NK_BAO_CAO_KQKD!$A:$A,BW3)-1,"")</f>
        <v/>
      </c>
      <c r="BX2" s="31" t="str">
        <f ca="1">IFERROR(MATCH(BX3,DANANG_NK_BAO_CAO_KQKD!$A:$A,0)+COUNTIF(DANANG_NK_BAO_CAO_KQKD!$A:$A,BX3)-1,"")</f>
        <v/>
      </c>
      <c r="BY2" s="31" t="str">
        <f ca="1">IFERROR(MATCH(BY3,DANANG_NK_BAO_CAO_KQKD!$A:$A,0)+COUNTIF(DANANG_NK_BAO_CAO_KQKD!$A:$A,BY3)-1,"")</f>
        <v/>
      </c>
      <c r="BZ2" s="31" t="str">
        <f ca="1">IFERROR(MATCH(BZ3,DANANG_NK_BAO_CAO_KQKD!$A:$A,0)+COUNTIF(DANANG_NK_BAO_CAO_KQKD!$A:$A,BZ3)-1,"")</f>
        <v/>
      </c>
      <c r="CA2" s="31" t="str">
        <f ca="1">IFERROR(MATCH(CA3,DANANG_NK_BAO_CAO_KQKD!$A:$A,0)+COUNTIF(DANANG_NK_BAO_CAO_KQKD!$A:$A,CA3)-1,"")</f>
        <v/>
      </c>
      <c r="CB2" s="31" t="str">
        <f ca="1">IFERROR(MATCH(CB3,DANANG_NK_BAO_CAO_KQKD!$A:$A,0)+COUNTIF(DANANG_NK_BAO_CAO_KQKD!$A:$A,CB3)-1,"")</f>
        <v/>
      </c>
      <c r="CC2" s="31" t="str">
        <f ca="1">IFERROR(MATCH(CC3,DANANG_NK_BAO_CAO_KQKD!$A:$A,0)+COUNTIF(DANANG_NK_BAO_CAO_KQKD!$A:$A,CC3)-1,"")</f>
        <v/>
      </c>
      <c r="CD2" s="31" t="str">
        <f ca="1">IFERROR(MATCH(CD3,DANANG_NK_BAO_CAO_KQKD!$A:$A,0)+COUNTIF(DANANG_NK_BAO_CAO_KQKD!$A:$A,CD3)-1,"")</f>
        <v/>
      </c>
      <c r="CE2" s="31" t="str">
        <f ca="1">IFERROR(MATCH(CE3,DANANG_NK_BAO_CAO_KQKD!$A:$A,0)+COUNTIF(DANANG_NK_BAO_CAO_KQKD!$A:$A,CE3)-1,"")</f>
        <v/>
      </c>
      <c r="CF2" s="31" t="str">
        <f ca="1">IFERROR(MATCH(CF3,DANANG_NK_BAO_CAO_KQKD!$A:$A,0)+COUNTIF(DANANG_NK_BAO_CAO_KQKD!$A:$A,CF3)-1,"")</f>
        <v/>
      </c>
      <c r="CG2" s="31" t="str">
        <f ca="1">IFERROR(MATCH(CG3,DANANG_NK_BAO_CAO_KQKD!$A:$A,0)+COUNTIF(DANANG_NK_BAO_CAO_KQKD!$A:$A,CG3)-1,"")</f>
        <v/>
      </c>
      <c r="CH2" s="31" t="str">
        <f ca="1">IFERROR(MATCH(CH3,DANANG_NK_BAO_CAO_KQKD!$A:$A,0)+COUNTIF(DANANG_NK_BAO_CAO_KQKD!$A:$A,CH3)-1,"")</f>
        <v/>
      </c>
      <c r="CI2" s="31" t="str">
        <f ca="1">IFERROR(MATCH(CI3,DANANG_NK_BAO_CAO_KQKD!$A:$A,0)+COUNTIF(DANANG_NK_BAO_CAO_KQKD!$A:$A,CI3)-1,"")</f>
        <v/>
      </c>
      <c r="CJ2" s="31" t="str">
        <f ca="1">IFERROR(MATCH(CJ3,DANANG_NK_BAO_CAO_KQKD!$A:$A,0)+COUNTIF(DANANG_NK_BAO_CAO_KQKD!$A:$A,CJ3)-1,"")</f>
        <v/>
      </c>
      <c r="CK2" s="31" t="str">
        <f ca="1">IFERROR(MATCH(CK3,DANANG_NK_BAO_CAO_KQKD!$A:$A,0)+COUNTIF(DANANG_NK_BAO_CAO_KQKD!$A:$A,CK3)-1,"")</f>
        <v/>
      </c>
      <c r="CL2" s="31" t="str">
        <f ca="1">IFERROR(MATCH(CL3,DANANG_NK_BAO_CAO_KQKD!$A:$A,0)+COUNTIF(DANANG_NK_BAO_CAO_KQKD!$A:$A,CL3)-1,"")</f>
        <v/>
      </c>
      <c r="CM2" s="31" t="str">
        <f ca="1">IFERROR(MATCH(CM3,DANANG_NK_BAO_CAO_KQKD!$A:$A,0)+COUNTIF(DANANG_NK_BAO_CAO_KQKD!$A:$A,CM3)-1,"")</f>
        <v/>
      </c>
      <c r="CN2" s="31" t="str">
        <f ca="1">IFERROR(MATCH(CN3,DANANG_NK_BAO_CAO_KQKD!$A:$A,0)+COUNTIF(DANANG_NK_BAO_CAO_KQKD!$A:$A,CN3)-1,"")</f>
        <v/>
      </c>
      <c r="CO2" s="31" t="str">
        <f ca="1">IFERROR(MATCH(CO3,DANANG_NK_BAO_CAO_KQKD!$A:$A,0)+COUNTIF(DANANG_NK_BAO_CAO_KQKD!$A:$A,CO3)-1,"")</f>
        <v/>
      </c>
      <c r="CP2" s="31" t="str">
        <f ca="1">IFERROR(MATCH(CP3,DANANG_NK_BAO_CAO_KQKD!$A:$A,0)+COUNTIF(DANANG_NK_BAO_CAO_KQKD!$A:$A,CP3)-1,"")</f>
        <v/>
      </c>
      <c r="CQ2" s="31" t="str">
        <f ca="1">IFERROR(MATCH(CQ3,DANANG_NK_BAO_CAO_KQKD!$A:$A,0)+COUNTIF(DANANG_NK_BAO_CAO_KQKD!$A:$A,CQ3)-1,"")</f>
        <v/>
      </c>
      <c r="CR2" s="31" t="str">
        <f ca="1">IFERROR(MATCH(CR3,DANANG_NK_BAO_CAO_KQKD!$A:$A,0)+COUNTIF(DANANG_NK_BAO_CAO_KQKD!$A:$A,CR3)-1,"")</f>
        <v/>
      </c>
      <c r="CS2" s="31" t="str">
        <f ca="1">IFERROR(MATCH(CS3,DANANG_NK_BAO_CAO_KQKD!$A:$A,0)+COUNTIF(DANANG_NK_BAO_CAO_KQKD!$A:$A,CS3)-1,"")</f>
        <v/>
      </c>
      <c r="CT2" s="31" t="str">
        <f ca="1">IFERROR(MATCH(CT3,DANANG_NK_BAO_CAO_KQKD!$A:$A,0)+COUNTIF(DANANG_NK_BAO_CAO_KQKD!$A:$A,CT3)-1,"")</f>
        <v/>
      </c>
      <c r="CU2" s="31" t="str">
        <f ca="1">IFERROR(MATCH(CU3,DANANG_NK_BAO_CAO_KQKD!$A:$A,0)+COUNTIF(DANANG_NK_BAO_CAO_KQKD!$A:$A,CU3)-1,"")</f>
        <v/>
      </c>
      <c r="CV2" s="31" t="str">
        <f ca="1">IFERROR(MATCH(CV3,DANANG_NK_BAO_CAO_KQKD!$A:$A,0)+COUNTIF(DANANG_NK_BAO_CAO_KQKD!$A:$A,CV3)-1,"")</f>
        <v/>
      </c>
      <c r="CW2" s="31" t="str">
        <f ca="1">IFERROR(MATCH(CW3,DANANG_NK_BAO_CAO_KQKD!$A:$A,0)+COUNTIF(DANANG_NK_BAO_CAO_KQKD!$A:$A,CW3)-1,"")</f>
        <v/>
      </c>
      <c r="CX2" s="31" t="str">
        <f ca="1">IFERROR(MATCH(CX3,DANANG_NK_BAO_CAO_KQKD!$A:$A,0)+COUNTIF(DANANG_NK_BAO_CAO_KQKD!$A:$A,CX3)-1,"")</f>
        <v/>
      </c>
      <c r="CY2" s="31" t="str">
        <f ca="1">IFERROR(MATCH(CY3,DANANG_NK_BAO_CAO_KQKD!$A:$A,0)+COUNTIF(DANANG_NK_BAO_CAO_KQKD!$A:$A,CY3)-1,"")</f>
        <v/>
      </c>
      <c r="CZ2" s="31" t="str">
        <f ca="1">IFERROR(MATCH(CZ3,DANANG_NK_BAO_CAO_KQKD!$A:$A,0)+COUNTIF(DANANG_NK_BAO_CAO_KQKD!$A:$A,CZ3)-1,"")</f>
        <v/>
      </c>
      <c r="DA2" s="31" t="str">
        <f ca="1">IFERROR(MATCH(DA3,DANANG_NK_BAO_CAO_KQKD!$A:$A,0)+COUNTIF(DANANG_NK_BAO_CAO_KQKD!$A:$A,DA3)-1,"")</f>
        <v/>
      </c>
      <c r="DB2" s="31" t="str">
        <f ca="1">IFERROR(MATCH(DB3,DANANG_NK_BAO_CAO_KQKD!$A:$A,0)+COUNTIF(DANANG_NK_BAO_CAO_KQKD!$A:$A,DB3)-1,"")</f>
        <v/>
      </c>
      <c r="DC2" s="31" t="str">
        <f ca="1">IFERROR(MATCH(DC3,DANANG_NK_BAO_CAO_KQKD!$A:$A,0)+COUNTIF(DANANG_NK_BAO_CAO_KQKD!$A:$A,DC3)-1,"")</f>
        <v/>
      </c>
      <c r="DD2" s="31" t="str">
        <f ca="1">IFERROR(MATCH(DD3,DANANG_NK_BAO_CAO_KQKD!$A:$A,0)+COUNTIF(DANANG_NK_BAO_CAO_KQKD!$A:$A,DD3)-1,"")</f>
        <v/>
      </c>
      <c r="DE2" s="31" t="str">
        <f ca="1">IFERROR(MATCH(DE3,DANANG_NK_BAO_CAO_KQKD!$A:$A,0)+COUNTIF(DANANG_NK_BAO_CAO_KQKD!$A:$A,DE3)-1,"")</f>
        <v/>
      </c>
      <c r="DF2" s="31" t="str">
        <f ca="1">IFERROR(MATCH(DF3,DANANG_NK_BAO_CAO_KQKD!$A:$A,0)+COUNTIF(DANANG_NK_BAO_CAO_KQKD!$A:$A,DF3)-1,"")</f>
        <v/>
      </c>
      <c r="DG2" s="31" t="str">
        <f ca="1">IFERROR(MATCH(DG3,DANANG_NK_BAO_CAO_KQKD!$A:$A,0)+COUNTIF(DANANG_NK_BAO_CAO_KQKD!$A:$A,DG3)-1,"")</f>
        <v/>
      </c>
      <c r="DH2" s="31" t="str">
        <f ca="1">IFERROR(MATCH(DH3,DANANG_NK_BAO_CAO_KQKD!$A:$A,0)+COUNTIF(DANANG_NK_BAO_CAO_KQKD!$A:$A,DH3)-1,"")</f>
        <v/>
      </c>
      <c r="DI2" s="31" t="str">
        <f ca="1">IFERROR(MATCH(DI3,DANANG_NK_BAO_CAO_KQKD!$A:$A,0)+COUNTIF(DANANG_NK_BAO_CAO_KQKD!$A:$A,DI3)-1,"")</f>
        <v/>
      </c>
      <c r="DJ2" s="31" t="str">
        <f ca="1">IFERROR(MATCH(DJ3,DANANG_NK_BAO_CAO_KQKD!$A:$A,0)+COUNTIF(DANANG_NK_BAO_CAO_KQKD!$A:$A,DJ3)-1,"")</f>
        <v/>
      </c>
      <c r="DK2" s="31" t="str">
        <f ca="1">IFERROR(MATCH(DK3,DANANG_NK_BAO_CAO_KQKD!$A:$A,0)+COUNTIF(DANANG_NK_BAO_CAO_KQKD!$A:$A,DK3)-1,"")</f>
        <v/>
      </c>
      <c r="DL2" s="31" t="str">
        <f ca="1">IFERROR(MATCH(DL3,DANANG_NK_BAO_CAO_KQKD!$A:$A,0)+COUNTIF(DANANG_NK_BAO_CAO_KQKD!$A:$A,DL3)-1,"")</f>
        <v/>
      </c>
      <c r="DM2" s="31" t="str">
        <f ca="1">IFERROR(MATCH(DM3,DANANG_NK_BAO_CAO_KQKD!$A:$A,0)+COUNTIF(DANANG_NK_BAO_CAO_KQKD!$A:$A,DM3)-1,"")</f>
        <v/>
      </c>
      <c r="DN2" s="31" t="str">
        <f ca="1">IFERROR(MATCH(DN3,DANANG_NK_BAO_CAO_KQKD!$A:$A,0)+COUNTIF(DANANG_NK_BAO_CAO_KQKD!$A:$A,DN3)-1,"")</f>
        <v/>
      </c>
      <c r="DO2" s="31" t="str">
        <f ca="1">IFERROR(MATCH(DO3,DANANG_NK_BAO_CAO_KQKD!$A:$A,0)+COUNTIF(DANANG_NK_BAO_CAO_KQKD!$A:$A,DO3)-1,"")</f>
        <v/>
      </c>
      <c r="DP2" s="31" t="str">
        <f ca="1">IFERROR(MATCH(DP3,DANANG_NK_BAO_CAO_KQKD!$A:$A,0)+COUNTIF(DANANG_NK_BAO_CAO_KQKD!$A:$A,DP3)-1,"")</f>
        <v/>
      </c>
      <c r="DQ2" s="31" t="str">
        <f ca="1">IFERROR(MATCH(DQ3,DANANG_NK_BAO_CAO_KQKD!$A:$A,0)+COUNTIF(DANANG_NK_BAO_CAO_KQKD!$A:$A,DQ3)-1,"")</f>
        <v/>
      </c>
      <c r="DR2" s="31" t="str">
        <f ca="1">IFERROR(MATCH(DR3,DANANG_NK_BAO_CAO_KQKD!$A:$A,0)+COUNTIF(DANANG_NK_BAO_CAO_KQKD!$A:$A,DR3)-1,"")</f>
        <v/>
      </c>
      <c r="DS2" s="31" t="str">
        <f ca="1">IFERROR(MATCH(DS3,DANANG_NK_BAO_CAO_KQKD!$A:$A,0)+COUNTIF(DANANG_NK_BAO_CAO_KQKD!$A:$A,DS3)-1,"")</f>
        <v/>
      </c>
      <c r="DT2" s="31" t="str">
        <f ca="1">IFERROR(MATCH(DT3,DANANG_NK_BAO_CAO_KQKD!$A:$A,0)+COUNTIF(DANANG_NK_BAO_CAO_KQKD!$A:$A,DT3)-1,"")</f>
        <v/>
      </c>
      <c r="DU2" s="31" t="str">
        <f ca="1">IFERROR(MATCH(DU3,DANANG_NK_BAO_CAO_KQKD!$A:$A,0)+COUNTIF(DANANG_NK_BAO_CAO_KQKD!$A:$A,DU3)-1,"")</f>
        <v/>
      </c>
      <c r="DV2" s="31" t="str">
        <f ca="1">IFERROR(MATCH(DV3,DANANG_NK_BAO_CAO_KQKD!$A:$A,0)+COUNTIF(DANANG_NK_BAO_CAO_KQKD!$A:$A,DV3)-1,"")</f>
        <v/>
      </c>
      <c r="DW2" s="31" t="str">
        <f ca="1">IFERROR(MATCH(DW3,DANANG_NK_BAO_CAO_KQKD!$A:$A,0)+COUNTIF(DANANG_NK_BAO_CAO_KQKD!$A:$A,DW3)-1,"")</f>
        <v/>
      </c>
      <c r="DX2" s="31" t="str">
        <f ca="1">IFERROR(MATCH(DX3,DANANG_NK_BAO_CAO_KQKD!$A:$A,0)+COUNTIF(DANANG_NK_BAO_CAO_KQKD!$A:$A,DX3)-1,"")</f>
        <v/>
      </c>
      <c r="DY2" s="31" t="str">
        <f ca="1">IFERROR(MATCH(DY3,DANANG_NK_BAO_CAO_KQKD!$A:$A,0)+COUNTIF(DANANG_NK_BAO_CAO_KQKD!$A:$A,DY3)-1,"")</f>
        <v/>
      </c>
      <c r="DZ2" s="31" t="str">
        <f ca="1">IFERROR(MATCH(DZ3,DANANG_NK_BAO_CAO_KQKD!$A:$A,0)+COUNTIF(DANANG_NK_BAO_CAO_KQKD!$A:$A,DZ3)-1,"")</f>
        <v/>
      </c>
      <c r="EA2" s="31" t="str">
        <f ca="1">IFERROR(MATCH(EA3,DANANG_NK_BAO_CAO_KQKD!$A:$A,0)+COUNTIF(DANANG_NK_BAO_CAO_KQKD!$A:$A,EA3)-1,"")</f>
        <v/>
      </c>
      <c r="EB2" s="31" t="str">
        <f ca="1">IFERROR(MATCH(EB3,DANANG_NK_BAO_CAO_KQKD!$A:$A,0)+COUNTIF(DANANG_NK_BAO_CAO_KQKD!$A:$A,EB3)-1,"")</f>
        <v/>
      </c>
      <c r="EC2" s="31" t="str">
        <f ca="1">IFERROR(MATCH(EC3,DANANG_NK_BAO_CAO_KQKD!$A:$A,0)+COUNTIF(DANANG_NK_BAO_CAO_KQKD!$A:$A,EC3)-1,"")</f>
        <v/>
      </c>
      <c r="ED2" s="31" t="str">
        <f ca="1">IFERROR(MATCH(ED3,DANANG_NK_BAO_CAO_KQKD!$A:$A,0)+COUNTIF(DANANG_NK_BAO_CAO_KQKD!$A:$A,ED3)-1,"")</f>
        <v/>
      </c>
      <c r="EE2" s="31" t="str">
        <f ca="1">IFERROR(MATCH(EE3,DANANG_NK_BAO_CAO_KQKD!$A:$A,0)+COUNTIF(DANANG_NK_BAO_CAO_KQKD!$A:$A,EE3)-1,"")</f>
        <v/>
      </c>
      <c r="EF2" s="31" t="str">
        <f ca="1">IFERROR(MATCH(EF3,DANANG_NK_BAO_CAO_KQKD!$A:$A,0)+COUNTIF(DANANG_NK_BAO_CAO_KQKD!$A:$A,EF3)-1,"")</f>
        <v/>
      </c>
      <c r="EG2" s="31" t="str">
        <f ca="1">IFERROR(MATCH(EG3,DANANG_NK_BAO_CAO_KQKD!$A:$A,0)+COUNTIF(DANANG_NK_BAO_CAO_KQKD!$A:$A,EG3)-1,"")</f>
        <v/>
      </c>
      <c r="EH2" s="31" t="str">
        <f ca="1">IFERROR(MATCH(EH3,DANANG_NK_BAO_CAO_KQKD!$A:$A,0)+COUNTIF(DANANG_NK_BAO_CAO_KQKD!$A:$A,EH3)-1,"")</f>
        <v/>
      </c>
      <c r="EI2" s="31" t="str">
        <f ca="1">IFERROR(MATCH(EI3,DANANG_NK_BAO_CAO_KQKD!$A:$A,0)+COUNTIF(DANANG_NK_BAO_CAO_KQKD!$A:$A,EI3)-1,"")</f>
        <v/>
      </c>
      <c r="EJ2" s="31" t="str">
        <f ca="1">IFERROR(MATCH(EJ3,DANANG_NK_BAO_CAO_KQKD!$A:$A,0)+COUNTIF(DANANG_NK_BAO_CAO_KQKD!$A:$A,EJ3)-1,"")</f>
        <v/>
      </c>
      <c r="EK2" s="31" t="str">
        <f ca="1">IFERROR(MATCH(EK3,DANANG_NK_BAO_CAO_KQKD!$A:$A,0)+COUNTIF(DANANG_NK_BAO_CAO_KQKD!$A:$A,EK3)-1,"")</f>
        <v/>
      </c>
      <c r="EL2" s="31" t="str">
        <f ca="1">IFERROR(MATCH(EL3,DANANG_NK_BAO_CAO_KQKD!$A:$A,0)+COUNTIF(DANANG_NK_BAO_CAO_KQKD!$A:$A,EL3)-1,"")</f>
        <v/>
      </c>
      <c r="EM2" s="31" t="str">
        <f ca="1">IFERROR(MATCH(EM3,DANANG_NK_BAO_CAO_KQKD!$A:$A,0)+COUNTIF(DANANG_NK_BAO_CAO_KQKD!$A:$A,EM3)-1,"")</f>
        <v/>
      </c>
      <c r="EN2" s="31" t="str">
        <f ca="1">IFERROR(MATCH(EN3,DANANG_NK_BAO_CAO_KQKD!$A:$A,0)+COUNTIF(DANANG_NK_BAO_CAO_KQKD!$A:$A,EN3)-1,"")</f>
        <v/>
      </c>
      <c r="EO2" s="31" t="str">
        <f ca="1">IFERROR(MATCH(EO3,DANANG_NK_BAO_CAO_KQKD!$A:$A,0)+COUNTIF(DANANG_NK_BAO_CAO_KQKD!$A:$A,EO3)-1,"")</f>
        <v/>
      </c>
      <c r="EP2" s="31" t="str">
        <f ca="1">IFERROR(MATCH(EP3,DANANG_NK_BAO_CAO_KQKD!$A:$A,0)+COUNTIF(DANANG_NK_BAO_CAO_KQKD!$A:$A,EP3)-1,"")</f>
        <v/>
      </c>
      <c r="EQ2" s="31" t="str">
        <f ca="1">IFERROR(MATCH(EQ3,DANANG_NK_BAO_CAO_KQKD!$A:$A,0)+COUNTIF(DANANG_NK_BAO_CAO_KQKD!$A:$A,EQ3)-1,"")</f>
        <v/>
      </c>
      <c r="ER2" s="31">
        <f ca="1">IFERROR(MATCH(ER3,DANANG_NK_BAO_CAO_KQKD!$A:$A,0)+COUNTIF(DANANG_NK_BAO_CAO_KQKD!$A:$A,ER3)-1,"")</f>
        <v>2</v>
      </c>
      <c r="ES2" s="31">
        <f ca="1">IFERROR(MATCH(ES3,DANANG_NK_BAO_CAO_KQKD!$A:$A,0)+COUNTIF(DANANG_NK_BAO_CAO_KQKD!$A:$A,ES3)-1,"")</f>
        <v>3</v>
      </c>
      <c r="ET2" s="31">
        <f ca="1">IFERROR(MATCH(ET3,DANANG_NK_BAO_CAO_KQKD!$A:$A,0)+COUNTIF(DANANG_NK_BAO_CAO_KQKD!$A:$A,ET3)-1,"")</f>
        <v>5</v>
      </c>
      <c r="EU2" s="31">
        <f ca="1">IFERROR(MATCH(EU3,DANANG_NK_BAO_CAO_KQKD!$A:$A,0)+COUNTIF(DANANG_NK_BAO_CAO_KQKD!$A:$A,EU3)-1,"")</f>
        <v>6</v>
      </c>
      <c r="EV2" s="31">
        <f ca="1">IFERROR(MATCH(EV3,DANANG_NK_BAO_CAO_KQKD!$A:$A,0)+COUNTIF(DANANG_NK_BAO_CAO_KQKD!$A:$A,EV3)-1,"")</f>
        <v>8</v>
      </c>
      <c r="EW2" s="31" t="str">
        <f ca="1">IFERROR(MATCH(EW3,DANANG_NK_BAO_CAO_KQKD!$A:$A,0)+COUNTIF(DANANG_NK_BAO_CAO_KQKD!$A:$A,EW3)-1,"")</f>
        <v/>
      </c>
      <c r="EX2" s="31">
        <f ca="1">IFERROR(MATCH(EX3,DANANG_NK_BAO_CAO_KQKD!$A:$A,0)+COUNTIF(DANANG_NK_BAO_CAO_KQKD!$A:$A,EX3)-1,"")</f>
        <v>9</v>
      </c>
      <c r="EY2" s="31">
        <f ca="1">IFERROR(MATCH(EY3,DANANG_NK_BAO_CAO_KQKD!$A:$A,0)+COUNTIF(DANANG_NK_BAO_CAO_KQKD!$A:$A,EY3)-1,"")</f>
        <v>11</v>
      </c>
      <c r="EZ2" s="31">
        <f ca="1">IFERROR(MATCH(EZ3,DANANG_NK_BAO_CAO_KQKD!$A:$A,0)+COUNTIF(DANANG_NK_BAO_CAO_KQKD!$A:$A,EZ3)-1,"")</f>
        <v>12</v>
      </c>
      <c r="FA2" s="31">
        <f ca="1">IFERROR(MATCH(FA3,DANANG_NK_BAO_CAO_KQKD!$A:$A,0)+COUNTIF(DANANG_NK_BAO_CAO_KQKD!$A:$A,FA3)-1,"")</f>
        <v>13</v>
      </c>
      <c r="FB2" s="31">
        <f ca="1">IFERROR(MATCH(FB3,DANANG_NK_BAO_CAO_KQKD!$A:$A,0)+COUNTIF(DANANG_NK_BAO_CAO_KQKD!$A:$A,FB3)-1,"")</f>
        <v>14</v>
      </c>
      <c r="FC2" s="31">
        <f ca="1">IFERROR(MATCH(FC3,DANANG_NK_BAO_CAO_KQKD!$A:$A,0)+COUNTIF(DANANG_NK_BAO_CAO_KQKD!$A:$A,FC3)-1,"")</f>
        <v>15</v>
      </c>
      <c r="FD2" s="31" t="str">
        <f ca="1">IFERROR(MATCH(FD3,DANANG_NK_BAO_CAO_KQKD!$A:$A,0)+COUNTIF(DANANG_NK_BAO_CAO_KQKD!$A:$A,FD3)-1,"")</f>
        <v/>
      </c>
      <c r="FE2" s="31">
        <f ca="1">IFERROR(MATCH(FE3,DANANG_NK_BAO_CAO_KQKD!$A:$A,0)+COUNTIF(DANANG_NK_BAO_CAO_KQKD!$A:$A,FE3)-1,"")</f>
        <v>16</v>
      </c>
      <c r="FF2" s="31">
        <f ca="1">IFERROR(MATCH(FF3,DANANG_NK_BAO_CAO_KQKD!$A:$A,0)+COUNTIF(DANANG_NK_BAO_CAO_KQKD!$A:$A,FF3)-1,"")</f>
        <v>17</v>
      </c>
      <c r="FG2" s="31">
        <f ca="1">IFERROR(MATCH(FG3,DANANG_NK_BAO_CAO_KQKD!$A:$A,0)+COUNTIF(DANANG_NK_BAO_CAO_KQKD!$A:$A,FG3)-1,"")</f>
        <v>18</v>
      </c>
      <c r="FH2" s="31">
        <f ca="1">IFERROR(MATCH(FH3,DANANG_NK_BAO_CAO_KQKD!$A:$A,0)+COUNTIF(DANANG_NK_BAO_CAO_KQKD!$A:$A,FH3)-1,"")</f>
        <v>19</v>
      </c>
      <c r="FI2" s="31">
        <f ca="1">IFERROR(MATCH(FI3,DANANG_NK_BAO_CAO_KQKD!$A:$A,0)+COUNTIF(DANANG_NK_BAO_CAO_KQKD!$A:$A,FI3)-1,"")</f>
        <v>20</v>
      </c>
      <c r="FJ2" s="31">
        <f ca="1">IFERROR(MATCH(FJ3,DANANG_NK_BAO_CAO_KQKD!$A:$A,0)+COUNTIF(DANANG_NK_BAO_CAO_KQKD!$A:$A,FJ3)-1,"")</f>
        <v>21</v>
      </c>
      <c r="FK2" s="31" t="str">
        <f ca="1">IFERROR(MATCH(FK3,DANANG_NK_BAO_CAO_KQKD!$A:$A,0)+COUNTIF(DANANG_NK_BAO_CAO_KQKD!$A:$A,FK3)-1,"")</f>
        <v/>
      </c>
      <c r="FL2" s="31">
        <f ca="1">IFERROR(MATCH(FL3,DANANG_NK_BAO_CAO_KQKD!$A:$A,0)+COUNTIF(DANANG_NK_BAO_CAO_KQKD!$A:$A,FL3)-1,"")</f>
        <v>23</v>
      </c>
      <c r="FM2" s="31">
        <f ca="1">IFERROR(MATCH(FM3,DANANG_NK_BAO_CAO_KQKD!$A:$A,0)+COUNTIF(DANANG_NK_BAO_CAO_KQKD!$A:$A,FM3)-1,"")</f>
        <v>25</v>
      </c>
      <c r="FN2" s="31">
        <f ca="1">IFERROR(MATCH(FN3,DANANG_NK_BAO_CAO_KQKD!$A:$A,0)+COUNTIF(DANANG_NK_BAO_CAO_KQKD!$A:$A,FN3)-1,"")</f>
        <v>26</v>
      </c>
      <c r="FO2" s="31">
        <f ca="1">IFERROR(MATCH(FO3,DANANG_NK_BAO_CAO_KQKD!$A:$A,0)+COUNTIF(DANANG_NK_BAO_CAO_KQKD!$A:$A,FO3)-1,"")</f>
        <v>27</v>
      </c>
      <c r="FP2" s="31">
        <f ca="1">IFERROR(MATCH(FP3,DANANG_NK_BAO_CAO_KQKD!$A:$A,0)+COUNTIF(DANANG_NK_BAO_CAO_KQKD!$A:$A,FP3)-1,"")</f>
        <v>28</v>
      </c>
      <c r="FQ2" s="31">
        <f ca="1">IFERROR(MATCH(FQ3,DANANG_NK_BAO_CAO_KQKD!$A:$A,0)+COUNTIF(DANANG_NK_BAO_CAO_KQKD!$A:$A,FQ3)-1,"")</f>
        <v>29</v>
      </c>
      <c r="FR2" s="31" t="str">
        <f ca="1">IFERROR(MATCH(FR3,DANANG_NK_BAO_CAO_KQKD!$A:$A,0)+COUNTIF(DANANG_NK_BAO_CAO_KQKD!$A:$A,FR3)-1,"")</f>
        <v/>
      </c>
      <c r="FS2" s="31">
        <f ca="1">IFERROR(MATCH(FS3,DANANG_NK_BAO_CAO_KQKD!$A:$A,0)+COUNTIF(DANANG_NK_BAO_CAO_KQKD!$A:$A,FS3)-1,"")</f>
        <v>30</v>
      </c>
      <c r="FT2" s="31">
        <f ca="1">IFERROR(MATCH(FT3,DANANG_NK_BAO_CAO_KQKD!$A:$A,0)+COUNTIF(DANANG_NK_BAO_CAO_KQKD!$A:$A,FT3)-1,"")</f>
        <v>31</v>
      </c>
      <c r="FU2" s="31">
        <f ca="1">IFERROR(MATCH(FU3,DANANG_NK_BAO_CAO_KQKD!$A:$A,0)+COUNTIF(DANANG_NK_BAO_CAO_KQKD!$A:$A,FU3)-1,"")</f>
        <v>32</v>
      </c>
      <c r="FV2" s="31">
        <f ca="1">IFERROR(MATCH(FV3,DANANG_NK_BAO_CAO_KQKD!$A:$A,0)+COUNTIF(DANANG_NK_BAO_CAO_KQKD!$A:$A,FV3)-1,"")</f>
        <v>33</v>
      </c>
      <c r="FW2" s="31">
        <f ca="1">IFERROR(MATCH(FW3,DANANG_NK_BAO_CAO_KQKD!$A:$A,0)+COUNTIF(DANANG_NK_BAO_CAO_KQKD!$A:$A,FW3)-1,"")</f>
        <v>36</v>
      </c>
      <c r="FX2" s="31">
        <f ca="1">IFERROR(MATCH(FX3,DANANG_NK_BAO_CAO_KQKD!$A:$A,0)+COUNTIF(DANANG_NK_BAO_CAO_KQKD!$A:$A,FX3)-1,"")</f>
        <v>37</v>
      </c>
      <c r="FY2" s="31" t="str">
        <f ca="1">IFERROR(MATCH(FY3,DANANG_NK_BAO_CAO_KQKD!$A:$A,0)+COUNTIF(DANANG_NK_BAO_CAO_KQKD!$A:$A,FY3)-1,"")</f>
        <v/>
      </c>
      <c r="FZ2" s="31">
        <f ca="1">IFERROR(MATCH(FZ3,DANANG_NK_BAO_CAO_KQKD!$A:$A,0)+COUNTIF(DANANG_NK_BAO_CAO_KQKD!$A:$A,FZ3)-1,"")</f>
        <v>38</v>
      </c>
      <c r="GA2" s="31">
        <f ca="1">IFERROR(MATCH(GA3,DANANG_NK_BAO_CAO_KQKD!$A:$A,0)+COUNTIF(DANANG_NK_BAO_CAO_KQKD!$A:$A,GA3)-1,"")</f>
        <v>39</v>
      </c>
      <c r="GB2" s="31">
        <f ca="1">IFERROR(MATCH(GB3,DANANG_NK_BAO_CAO_KQKD!$A:$A,0)+COUNTIF(DANANG_NK_BAO_CAO_KQKD!$A:$A,GB3)-1,"")</f>
        <v>40</v>
      </c>
      <c r="GC2" s="31">
        <f ca="1">IFERROR(MATCH(GC3,DANANG_NK_BAO_CAO_KQKD!$A:$A,0)+COUNTIF(DANANG_NK_BAO_CAO_KQKD!$A:$A,GC3)-1,"")</f>
        <v>41</v>
      </c>
      <c r="GD2" s="31">
        <f ca="1">IFERROR(MATCH(GD3,DANANG_NK_BAO_CAO_KQKD!$A:$A,0)+COUNTIF(DANANG_NK_BAO_CAO_KQKD!$A:$A,GD3)-1,"")</f>
        <v>44</v>
      </c>
      <c r="GE2" s="31">
        <f ca="1">IFERROR(MATCH(GE3,DANANG_NK_BAO_CAO_KQKD!$A:$A,0)+COUNTIF(DANANG_NK_BAO_CAO_KQKD!$A:$A,GE3)-1,"")</f>
        <v>45</v>
      </c>
      <c r="GF2" s="31" t="str">
        <f ca="1">IFERROR(MATCH(GF3,DANANG_NK_BAO_CAO_KQKD!$A:$A,0)+COUNTIF(DANANG_NK_BAO_CAO_KQKD!$A:$A,GF3)-1,"")</f>
        <v/>
      </c>
      <c r="GG2" s="31">
        <f ca="1">IFERROR(MATCH(GG3,DANANG_NK_BAO_CAO_KQKD!$A:$A,0)+COUNTIF(DANANG_NK_BAO_CAO_KQKD!$A:$A,GG3)-1,"")</f>
        <v>46</v>
      </c>
      <c r="GH2" s="31">
        <f ca="1">IFERROR(MATCH(GH3,DANANG_NK_BAO_CAO_KQKD!$A:$A,0)+COUNTIF(DANANG_NK_BAO_CAO_KQKD!$A:$A,GH3)-1,"")</f>
        <v>50</v>
      </c>
      <c r="GI2" s="31">
        <f ca="1">IFERROR(MATCH(GI3,DANANG_NK_BAO_CAO_KQKD!$A:$A,0)+COUNTIF(DANANG_NK_BAO_CAO_KQKD!$A:$A,GI3)-1,"")</f>
        <v>51</v>
      </c>
      <c r="GJ2" s="31">
        <f ca="1">IFERROR(MATCH(GJ3,DANANG_NK_BAO_CAO_KQKD!$A:$A,0)+COUNTIF(DANANG_NK_BAO_CAO_KQKD!$A:$A,GJ3)-1,"")</f>
        <v>52</v>
      </c>
      <c r="GK2" s="31">
        <f ca="1">IFERROR(MATCH(GK3,DANANG_NK_BAO_CAO_KQKD!$A:$A,0)+COUNTIF(DANANG_NK_BAO_CAO_KQKD!$A:$A,GK3)-1,"")</f>
        <v>53</v>
      </c>
      <c r="GL2" s="31">
        <f ca="1">IFERROR(MATCH(GL3,DANANG_NK_BAO_CAO_KQKD!$A:$A,0)+COUNTIF(DANANG_NK_BAO_CAO_KQKD!$A:$A,GL3)-1,"")</f>
        <v>54</v>
      </c>
      <c r="GM2" s="31" t="str">
        <f ca="1">IFERROR(MATCH(GM3,DANANG_NK_BAO_CAO_KQKD!$A:$A,0)+COUNTIF(DANANG_NK_BAO_CAO_KQKD!$A:$A,GM3)-1,"")</f>
        <v/>
      </c>
      <c r="GN2" s="31">
        <f ca="1">IFERROR(MATCH(GN3,DANANG_NK_BAO_CAO_KQKD!$A:$A,0)+COUNTIF(DANANG_NK_BAO_CAO_KQKD!$A:$A,GN3)-1,"")</f>
        <v>55</v>
      </c>
      <c r="GO2" s="31">
        <f ca="1">IFERROR(MATCH(GO3,DANANG_NK_BAO_CAO_KQKD!$A:$A,0)+COUNTIF(DANANG_NK_BAO_CAO_KQKD!$A:$A,GO3)-1,"")</f>
        <v>56</v>
      </c>
      <c r="GP2" s="31">
        <f ca="1">IFERROR(MATCH(GP3,DANANG_NK_BAO_CAO_KQKD!$A:$A,0)+COUNTIF(DANANG_NK_BAO_CAO_KQKD!$A:$A,GP3)-1,"")</f>
        <v>57</v>
      </c>
      <c r="GQ2" s="31">
        <f ca="1">IFERROR(MATCH(GQ3,DANANG_NK_BAO_CAO_KQKD!$A:$A,0)+COUNTIF(DANANG_NK_BAO_CAO_KQKD!$A:$A,GQ3)-1,"")</f>
        <v>58</v>
      </c>
      <c r="GR2" s="31">
        <f ca="1">IFERROR(MATCH(GR3,DANANG_NK_BAO_CAO_KQKD!$A:$A,0)+COUNTIF(DANANG_NK_BAO_CAO_KQKD!$A:$A,GR3)-1,"")</f>
        <v>59</v>
      </c>
      <c r="GS2" s="31">
        <f ca="1">IFERROR(MATCH(GS3,DANANG_NK_BAO_CAO_KQKD!$A:$A,0)+COUNTIF(DANANG_NK_BAO_CAO_KQKD!$A:$A,GS3)-1,"")</f>
        <v>60</v>
      </c>
      <c r="GT2" s="31" t="str">
        <f ca="1">IFERROR(MATCH(GT3,DANANG_NK_BAO_CAO_KQKD!$A:$A,0)+COUNTIF(DANANG_NK_BAO_CAO_KQKD!$A:$A,GT3)-1,"")</f>
        <v/>
      </c>
      <c r="GU2" s="31">
        <f ca="1">IFERROR(MATCH(GU3,DANANG_NK_BAO_CAO_KQKD!$A:$A,0)+COUNTIF(DANANG_NK_BAO_CAO_KQKD!$A:$A,GU3)-1,"")</f>
        <v>61</v>
      </c>
      <c r="GV2" s="31">
        <f ca="1">IFERROR(MATCH(GV3,DANANG_NK_BAO_CAO_KQKD!$A:$A,0)+COUNTIF(DANANG_NK_BAO_CAO_KQKD!$A:$A,GV3)-1,"")</f>
        <v>62</v>
      </c>
      <c r="GW2" s="31">
        <f ca="1">IFERROR(MATCH(GW3,DANANG_NK_BAO_CAO_KQKD!$A:$A,0)+COUNTIF(DANANG_NK_BAO_CAO_KQKD!$A:$A,GW3)-1,"")</f>
        <v>63</v>
      </c>
      <c r="GX2" s="31">
        <f ca="1">IFERROR(MATCH(GX3,DANANG_NK_BAO_CAO_KQKD!$A:$A,0)+COUNTIF(DANANG_NK_BAO_CAO_KQKD!$A:$A,GX3)-1,"")</f>
        <v>64</v>
      </c>
      <c r="GY2" s="31">
        <f ca="1">IFERROR(MATCH(GY3,DANANG_NK_BAO_CAO_KQKD!$A:$A,0)+COUNTIF(DANANG_NK_BAO_CAO_KQKD!$A:$A,GY3)-1,"")</f>
        <v>66</v>
      </c>
      <c r="GZ2" s="31">
        <f ca="1">IFERROR(MATCH(GZ3,DANANG_NK_BAO_CAO_KQKD!$A:$A,0)+COUNTIF(DANANG_NK_BAO_CAO_KQKD!$A:$A,GZ3)-1,"")</f>
        <v>67</v>
      </c>
      <c r="HA2" s="31" t="str">
        <f ca="1">IFERROR(MATCH(HA3,DANANG_NK_BAO_CAO_KQKD!$A:$A,0)+COUNTIF(DANANG_NK_BAO_CAO_KQKD!$A:$A,HA3)-1,"")</f>
        <v/>
      </c>
      <c r="HB2" s="31">
        <f ca="1">IFERROR(MATCH(HB3,DANANG_NK_BAO_CAO_KQKD!$A:$A,0)+COUNTIF(DANANG_NK_BAO_CAO_KQKD!$A:$A,HB3)-1,"")</f>
        <v>68</v>
      </c>
      <c r="HC2" s="31">
        <f ca="1">IFERROR(MATCH(HC3,DANANG_NK_BAO_CAO_KQKD!$A:$A,0)+COUNTIF(DANANG_NK_BAO_CAO_KQKD!$A:$A,HC3)-1,"")</f>
        <v>69</v>
      </c>
      <c r="HD2" s="31">
        <f ca="1">IFERROR(MATCH(HD3,DANANG_NK_BAO_CAO_KQKD!$A:$A,0)+COUNTIF(DANANG_NK_BAO_CAO_KQKD!$A:$A,HD3)-1,"")</f>
        <v>70</v>
      </c>
      <c r="HE2" s="31">
        <f ca="1">IFERROR(MATCH(HE3,DANANG_NK_BAO_CAO_KQKD!$A:$A,0)+COUNTIF(DANANG_NK_BAO_CAO_KQKD!$A:$A,HE3)-1,"")</f>
        <v>71</v>
      </c>
      <c r="HF2" s="31">
        <f ca="1">IFERROR(MATCH(HF3,DANANG_NK_BAO_CAO_KQKD!$A:$A,0)+COUNTIF(DANANG_NK_BAO_CAO_KQKD!$A:$A,HF3)-1,"")</f>
        <v>74</v>
      </c>
      <c r="HG2" s="31">
        <f ca="1">IFERROR(MATCH(HG3,DANANG_NK_BAO_CAO_KQKD!$A:$A,0)+COUNTIF(DANANG_NK_BAO_CAO_KQKD!$A:$A,HG3)-1,"")</f>
        <v>75</v>
      </c>
      <c r="HH2" s="31" t="str">
        <f ca="1">IFERROR(MATCH(HH3,DANANG_NK_BAO_CAO_KQKD!$A:$A,0)+COUNTIF(DANANG_NK_BAO_CAO_KQKD!$A:$A,HH3)-1,"")</f>
        <v/>
      </c>
      <c r="HI2" s="31">
        <f ca="1">IFERROR(MATCH(HI3,DANANG_NK_BAO_CAO_KQKD!$A:$A,0)+COUNTIF(DANANG_NK_BAO_CAO_KQKD!$A:$A,HI3)-1,"")</f>
        <v>76</v>
      </c>
      <c r="HJ2" s="31">
        <f ca="1">IFERROR(MATCH(HJ3,DANANG_NK_BAO_CAO_KQKD!$A:$A,0)+COUNTIF(DANANG_NK_BAO_CAO_KQKD!$A:$A,HJ3)-1,"")</f>
        <v>77</v>
      </c>
      <c r="HK2" s="31">
        <f ca="1">IFERROR(MATCH(HK3,DANANG_NK_BAO_CAO_KQKD!$A:$A,0)+COUNTIF(DANANG_NK_BAO_CAO_KQKD!$A:$A,HK3)-1,"")</f>
        <v>78</v>
      </c>
      <c r="HL2" s="31">
        <f ca="1">IFERROR(MATCH(HL3,DANANG_NK_BAO_CAO_KQKD!$A:$A,0)+COUNTIF(DANANG_NK_BAO_CAO_KQKD!$A:$A,HL3)-1,"")</f>
        <v>79</v>
      </c>
      <c r="HM2" s="31">
        <f ca="1">IFERROR(MATCH(HM3,DANANG_NK_BAO_CAO_KQKD!$A:$A,0)+COUNTIF(DANANG_NK_BAO_CAO_KQKD!$A:$A,HM3)-1,"")</f>
        <v>80</v>
      </c>
      <c r="HN2" s="31">
        <f ca="1">IFERROR(MATCH(HN3,DANANG_NK_BAO_CAO_KQKD!$A:$A,0)+COUNTIF(DANANG_NK_BAO_CAO_KQKD!$A:$A,HN3)-1,"")</f>
        <v>81</v>
      </c>
      <c r="HO2" s="31" t="str">
        <f ca="1">IFERROR(MATCH(HO3,DANANG_NK_BAO_CAO_KQKD!$A:$A,0)+COUNTIF(DANANG_NK_BAO_CAO_KQKD!$A:$A,HO3)-1,"")</f>
        <v/>
      </c>
      <c r="HP2" s="31">
        <f ca="1">IFERROR(MATCH(HP3,DANANG_NK_BAO_CAO_KQKD!$A:$A,0)+COUNTIF(DANANG_NK_BAO_CAO_KQKD!$A:$A,HP3)-1,"")</f>
        <v>82</v>
      </c>
      <c r="HQ2" s="31">
        <f ca="1">IFERROR(MATCH(HQ3,DANANG_NK_BAO_CAO_KQKD!$A:$A,0)+COUNTIF(DANANG_NK_BAO_CAO_KQKD!$A:$A,HQ3)-1,"")</f>
        <v>83</v>
      </c>
      <c r="HR2" s="31">
        <f ca="1">IFERROR(MATCH(HR3,DANANG_NK_BAO_CAO_KQKD!$A:$A,0)+COUNTIF(DANANG_NK_BAO_CAO_KQKD!$A:$A,HR3)-1,"")</f>
        <v>85</v>
      </c>
      <c r="HS2" s="31">
        <f ca="1">IFERROR(MATCH(HS3,DANANG_NK_BAO_CAO_KQKD!$A:$A,0)+COUNTIF(DANANG_NK_BAO_CAO_KQKD!$A:$A,HS3)-1,"")</f>
        <v>86</v>
      </c>
      <c r="HT2" s="31">
        <f ca="1">IFERROR(MATCH(HT3,DANANG_NK_BAO_CAO_KQKD!$A:$A,0)+COUNTIF(DANANG_NK_BAO_CAO_KQKD!$A:$A,HT3)-1,"")</f>
        <v>87</v>
      </c>
      <c r="HU2" s="31">
        <f ca="1">IFERROR(MATCH(HU3,DANANG_NK_BAO_CAO_KQKD!$A:$A,0)+COUNTIF(DANANG_NK_BAO_CAO_KQKD!$A:$A,HU3)-1,"")</f>
        <v>88</v>
      </c>
      <c r="HV2" s="31" t="str">
        <f ca="1">IFERROR(MATCH(HV3,DANANG_NK_BAO_CAO_KQKD!$A:$A,0)+COUNTIF(DANANG_NK_BAO_CAO_KQKD!$A:$A,HV3)-1,"")</f>
        <v/>
      </c>
      <c r="HW2" s="31">
        <f ca="1">IFERROR(MATCH(HW3,DANANG_NK_BAO_CAO_KQKD!$A:$A,0)+COUNTIF(DANANG_NK_BAO_CAO_KQKD!$A:$A,HW3)-1,"")</f>
        <v>89</v>
      </c>
      <c r="HX2" s="31">
        <f ca="1">IFERROR(MATCH(HX3,DANANG_NK_BAO_CAO_KQKD!$A:$A,0)+COUNTIF(DANANG_NK_BAO_CAO_KQKD!$A:$A,HX3)-1,"")</f>
        <v>90</v>
      </c>
      <c r="HY2" s="31">
        <f ca="1">IFERROR(MATCH(HY3,DANANG_NK_BAO_CAO_KQKD!$A:$A,0)+COUNTIF(DANANG_NK_BAO_CAO_KQKD!$A:$A,HY3)-1,"")</f>
        <v>92</v>
      </c>
      <c r="HZ2" s="31">
        <f ca="1">IFERROR(MATCH(HZ3,DANANG_NK_BAO_CAO_KQKD!$A:$A,0)+COUNTIF(DANANG_NK_BAO_CAO_KQKD!$A:$A,HZ3)-1,"")</f>
        <v>93</v>
      </c>
      <c r="IA2" s="31">
        <f ca="1">IFERROR(MATCH(IA3,DANANG_NK_BAO_CAO_KQKD!$A:$A,0)+COUNTIF(DANANG_NK_BAO_CAO_KQKD!$A:$A,IA3)-1,"")</f>
        <v>95</v>
      </c>
      <c r="IB2" s="31">
        <f ca="1">IFERROR(MATCH(IB3,DANANG_NK_BAO_CAO_KQKD!$A:$A,0)+COUNTIF(DANANG_NK_BAO_CAO_KQKD!$A:$A,IB3)-1,"")</f>
        <v>96</v>
      </c>
      <c r="IC2" s="31" t="str">
        <f ca="1">IFERROR(MATCH(IC3,DANANG_NK_BAO_CAO_KQKD!$A:$A,0)+COUNTIF(DANANG_NK_BAO_CAO_KQKD!$A:$A,IC3)-1,"")</f>
        <v/>
      </c>
      <c r="ID2" s="31">
        <f ca="1">IFERROR(MATCH(ID3,DANANG_NK_BAO_CAO_KQKD!$A:$A,0)+COUNTIF(DANANG_NK_BAO_CAO_KQKD!$A:$A,ID3)-1,"")</f>
        <v>97</v>
      </c>
      <c r="IE2" s="31">
        <f ca="1">IFERROR(MATCH(IE3,DANANG_NK_BAO_CAO_KQKD!$A:$A,0)+COUNTIF(DANANG_NK_BAO_CAO_KQKD!$A:$A,IE3)-1,"")</f>
        <v>98</v>
      </c>
      <c r="IF2" s="31">
        <f ca="1">IFERROR(MATCH(IF3,DANANG_NK_BAO_CAO_KQKD!$A:$A,0)+COUNTIF(DANANG_NK_BAO_CAO_KQKD!$A:$A,IF3)-1,"")</f>
        <v>101</v>
      </c>
      <c r="IG2" s="31">
        <f ca="1">IFERROR(MATCH(IG3,DANANG_NK_BAO_CAO_KQKD!$A:$A,0)+COUNTIF(DANANG_NK_BAO_CAO_KQKD!$A:$A,IG3)-1,"")</f>
        <v>102</v>
      </c>
      <c r="IH2" s="31">
        <f ca="1">IFERROR(MATCH(IH3,DANANG_NK_BAO_CAO_KQKD!$A:$A,0)+COUNTIF(DANANG_NK_BAO_CAO_KQKD!$A:$A,IH3)-1,"")</f>
        <v>103</v>
      </c>
      <c r="II2" s="31">
        <f ca="1">IFERROR(MATCH(II3,DANANG_NK_BAO_CAO_KQKD!$A:$A,0)+COUNTIF(DANANG_NK_BAO_CAO_KQKD!$A:$A,II3)-1,"")</f>
        <v>104</v>
      </c>
      <c r="IJ2" s="31" t="str">
        <f ca="1">IFERROR(MATCH(IJ3,DANANG_NK_BAO_CAO_KQKD!$A:$A,0)+COUNTIF(DANANG_NK_BAO_CAO_KQKD!$A:$A,IJ3)-1,"")</f>
        <v/>
      </c>
      <c r="IK2" s="31">
        <f ca="1">IFERROR(MATCH(IK3,DANANG_NK_BAO_CAO_KQKD!$A:$A,0)+COUNTIF(DANANG_NK_BAO_CAO_KQKD!$A:$A,IK3)-1,"")</f>
        <v>105</v>
      </c>
      <c r="IL2" s="31">
        <f ca="1">IFERROR(MATCH(IL3,DANANG_NK_BAO_CAO_KQKD!$A:$A,0)+COUNTIF(DANANG_NK_BAO_CAO_KQKD!$A:$A,IL3)-1,"")</f>
        <v>107</v>
      </c>
      <c r="IM2" s="31">
        <f ca="1">IFERROR(MATCH(IM3,DANANG_NK_BAO_CAO_KQKD!$A:$A,0)+COUNTIF(DANANG_NK_BAO_CAO_KQKD!$A:$A,IM3)-1,"")</f>
        <v>108</v>
      </c>
      <c r="IN2" s="31">
        <f ca="1">IFERROR(MATCH(IN3,DANANG_NK_BAO_CAO_KQKD!$A:$A,0)+COUNTIF(DANANG_NK_BAO_CAO_KQKD!$A:$A,IN3)-1,"")</f>
        <v>109</v>
      </c>
      <c r="IO2" s="31">
        <f ca="1">IFERROR(MATCH(IO3,DANANG_NK_BAO_CAO_KQKD!$A:$A,0)+COUNTIF(DANANG_NK_BAO_CAO_KQKD!$A:$A,IO3)-1,"")</f>
        <v>110</v>
      </c>
      <c r="IP2" s="31" t="str">
        <f ca="1">IFERROR(MATCH(IP3,DANANG_NK_BAO_CAO_KQKD!$A:$A,0)+COUNTIF(DANANG_NK_BAO_CAO_KQKD!$A:$A,IP3)-1,"")</f>
        <v/>
      </c>
      <c r="IQ2" s="31" t="str">
        <f ca="1">IFERROR(MATCH(IQ3,DANANG_NK_BAO_CAO_KQKD!$A:$A,0)+COUNTIF(DANANG_NK_BAO_CAO_KQKD!$A:$A,IQ3)-1,"")</f>
        <v/>
      </c>
      <c r="IR2" s="31">
        <f ca="1">IFERROR(MATCH(IR3,DANANG_NK_BAO_CAO_KQKD!$A:$A,0)+COUNTIF(DANANG_NK_BAO_CAO_KQKD!$A:$A,IR3)-1,"")</f>
        <v>111</v>
      </c>
      <c r="IS2" s="31">
        <f ca="1">IFERROR(MATCH(IS3,DANANG_NK_BAO_CAO_KQKD!$A:$A,0)+COUNTIF(DANANG_NK_BAO_CAO_KQKD!$A:$A,IS3)-1,"")</f>
        <v>112</v>
      </c>
      <c r="IT2" s="31">
        <f ca="1">IFERROR(MATCH(IT3,DANANG_NK_BAO_CAO_KQKD!$A:$A,0)+COUNTIF(DANANG_NK_BAO_CAO_KQKD!$A:$A,IT3)-1,"")</f>
        <v>113</v>
      </c>
      <c r="IU2" s="31">
        <f ca="1">IFERROR(MATCH(IU3,DANANG_NK_BAO_CAO_KQKD!$A:$A,0)+COUNTIF(DANANG_NK_BAO_CAO_KQKD!$A:$A,IU3)-1,"")</f>
        <v>114</v>
      </c>
      <c r="IV2" s="31">
        <f ca="1">IFERROR(MATCH(IV3,DANANG_NK_BAO_CAO_KQKD!$A:$A,0)+COUNTIF(DANANG_NK_BAO_CAO_KQKD!$A:$A,IV3)-1,"")</f>
        <v>115</v>
      </c>
      <c r="IW2" s="31">
        <f ca="1">IFERROR(MATCH(IW3,DANANG_NK_BAO_CAO_KQKD!$A:$A,0)+COUNTIF(DANANG_NK_BAO_CAO_KQKD!$A:$A,IW3)-1,"")</f>
        <v>116</v>
      </c>
      <c r="IX2" s="31" t="str">
        <f ca="1">IFERROR(MATCH(IX3,DANANG_NK_BAO_CAO_KQKD!$A:$A,0)+COUNTIF(DANANG_NK_BAO_CAO_KQKD!$A:$A,IX3)-1,"")</f>
        <v/>
      </c>
      <c r="IY2" s="31">
        <f ca="1">IFERROR(MATCH(IY3,DANANG_NK_BAO_CAO_KQKD!$A:$A,0)+COUNTIF(DANANG_NK_BAO_CAO_KQKD!$A:$A,IY3)-1,"")</f>
        <v>117</v>
      </c>
      <c r="IZ2" s="31">
        <f ca="1">IFERROR(MATCH(IZ3,DANANG_NK_BAO_CAO_KQKD!$A:$A,0)+COUNTIF(DANANG_NK_BAO_CAO_KQKD!$A:$A,IZ3)-1,"")</f>
        <v>118</v>
      </c>
      <c r="JA2" s="31">
        <f ca="1">IFERROR(MATCH(JA3,DANANG_NK_BAO_CAO_KQKD!$A:$A,0)+COUNTIF(DANANG_NK_BAO_CAO_KQKD!$A:$A,JA3)-1,"")</f>
        <v>119</v>
      </c>
      <c r="JB2" s="31">
        <f ca="1">IFERROR(MATCH(JB3,DANANG_NK_BAO_CAO_KQKD!$A:$A,0)+COUNTIF(DANANG_NK_BAO_CAO_KQKD!$A:$A,JB3)-1,"")</f>
        <v>120</v>
      </c>
      <c r="JC2" s="31">
        <f ca="1">IFERROR(MATCH(JC3,DANANG_NK_BAO_CAO_KQKD!$A:$A,0)+COUNTIF(DANANG_NK_BAO_CAO_KQKD!$A:$A,JC3)-1,"")</f>
        <v>121</v>
      </c>
      <c r="JD2" s="31">
        <f ca="1">IFERROR(MATCH(JD3,DANANG_NK_BAO_CAO_KQKD!$A:$A,0)+COUNTIF(DANANG_NK_BAO_CAO_KQKD!$A:$A,JD3)-1,"")</f>
        <v>122</v>
      </c>
      <c r="JE2" s="31" t="str">
        <f ca="1">IFERROR(MATCH(JE3,DANANG_NK_BAO_CAO_KQKD!$A:$A,0)+COUNTIF(DANANG_NK_BAO_CAO_KQKD!$A:$A,JE3)-1,"")</f>
        <v/>
      </c>
      <c r="JF2" s="31">
        <f ca="1">IFERROR(MATCH(JF3,DANANG_NK_BAO_CAO_KQKD!$A:$A,0)+COUNTIF(DANANG_NK_BAO_CAO_KQKD!$A:$A,JF3)-1,"")</f>
        <v>123</v>
      </c>
      <c r="JG2" s="31">
        <f ca="1">IFERROR(MATCH(JG3,DANANG_NK_BAO_CAO_KQKD!$A:$A,0)+COUNTIF(DANANG_NK_BAO_CAO_KQKD!$A:$A,JG3)-1,"")</f>
        <v>124</v>
      </c>
      <c r="JH2" s="31">
        <f ca="1">IFERROR(MATCH(JH3,DANANG_NK_BAO_CAO_KQKD!$A:$A,0)+COUNTIF(DANANG_NK_BAO_CAO_KQKD!$A:$A,JH3)-1,"")</f>
        <v>125</v>
      </c>
      <c r="JI2" s="31">
        <f ca="1">IFERROR(MATCH(JI3,DANANG_NK_BAO_CAO_KQKD!$A:$A,0)+COUNTIF(DANANG_NK_BAO_CAO_KQKD!$A:$A,JI3)-1,"")</f>
        <v>126</v>
      </c>
      <c r="JJ2" s="31">
        <f ca="1">IFERROR(MATCH(JJ3,DANANG_NK_BAO_CAO_KQKD!$A:$A,0)+COUNTIF(DANANG_NK_BAO_CAO_KQKD!$A:$A,JJ3)-1,"")</f>
        <v>127</v>
      </c>
      <c r="JK2" s="31">
        <f ca="1">IFERROR(MATCH(JK3,DANANG_NK_BAO_CAO_KQKD!$A:$A,0)+COUNTIF(DANANG_NK_BAO_CAO_KQKD!$A:$A,JK3)-1,"")</f>
        <v>128</v>
      </c>
      <c r="JL2" s="31" t="str">
        <f ca="1">IFERROR(MATCH(JL3,DANANG_NK_BAO_CAO_KQKD!$A:$A,0)+COUNTIF(DANANG_NK_BAO_CAO_KQKD!$A:$A,JL3)-1,"")</f>
        <v/>
      </c>
      <c r="JM2" s="31">
        <f ca="1">IFERROR(MATCH(JM3,DANANG_NK_BAO_CAO_KQKD!$A:$A,0)+COUNTIF(DANANG_NK_BAO_CAO_KQKD!$A:$A,JM3)-1,"")</f>
        <v>129</v>
      </c>
      <c r="JN2" s="31">
        <f ca="1">IFERROR(MATCH(JN3,DANANG_NK_BAO_CAO_KQKD!$A:$A,0)+COUNTIF(DANANG_NK_BAO_CAO_KQKD!$A:$A,JN3)-1,"")</f>
        <v>131</v>
      </c>
      <c r="JO2" s="31">
        <f ca="1">IFERROR(MATCH(JO3,DANANG_NK_BAO_CAO_KQKD!$A:$A,0)+COUNTIF(DANANG_NK_BAO_CAO_KQKD!$A:$A,JO3)-1,"")</f>
        <v>132</v>
      </c>
      <c r="JP2" s="31">
        <f ca="1">IFERROR(MATCH(JP3,DANANG_NK_BAO_CAO_KQKD!$A:$A,0)+COUNTIF(DANANG_NK_BAO_CAO_KQKD!$A:$A,JP3)-1,"")</f>
        <v>133</v>
      </c>
      <c r="JQ2" s="31">
        <f ca="1">IFERROR(MATCH(JQ3,DANANG_NK_BAO_CAO_KQKD!$A:$A,0)+COUNTIF(DANANG_NK_BAO_CAO_KQKD!$A:$A,JQ3)-1,"")</f>
        <v>134</v>
      </c>
      <c r="JR2" s="31" t="str">
        <f ca="1">IFERROR(MATCH(JR3,DANANG_NK_BAO_CAO_KQKD!$A:$A,0)+COUNTIF(DANANG_NK_BAO_CAO_KQKD!$A:$A,JR3)-1,"")</f>
        <v/>
      </c>
      <c r="JS2" s="31" t="str">
        <f ca="1">IFERROR(MATCH(JS3,DANANG_NK_BAO_CAO_KQKD!$A:$A,0)+COUNTIF(DANANG_NK_BAO_CAO_KQKD!$A:$A,JS3)-1,"")</f>
        <v/>
      </c>
      <c r="JT2" s="31" t="str">
        <f ca="1">IFERROR(MATCH(JT3,DANANG_NK_BAO_CAO_KQKD!$A:$A,0)+COUNTIF(DANANG_NK_BAO_CAO_KQKD!$A:$A,JT3)-1,"")</f>
        <v/>
      </c>
      <c r="JU2" s="31" t="str">
        <f ca="1">IFERROR(MATCH(JU3,DANANG_NK_BAO_CAO_KQKD!$A:$A,0)+COUNTIF(DANANG_NK_BAO_CAO_KQKD!$A:$A,JU3)-1,"")</f>
        <v/>
      </c>
      <c r="JV2" s="31" t="str">
        <f ca="1">IFERROR(MATCH(JV3,DANANG_NK_BAO_CAO_KQKD!$A:$A,0)+COUNTIF(DANANG_NK_BAO_CAO_KQKD!$A:$A,JV3)-1,"")</f>
        <v/>
      </c>
      <c r="JW2" s="31" t="str">
        <f ca="1">IFERROR(MATCH(JW3,DANANG_NK_BAO_CAO_KQKD!$A:$A,0)+COUNTIF(DANANG_NK_BAO_CAO_KQKD!$A:$A,JW3)-1,"")</f>
        <v/>
      </c>
      <c r="JX2" s="31" t="str">
        <f ca="1">IFERROR(MATCH(JX3,DANANG_NK_BAO_CAO_KQKD!$A:$A,0)+COUNTIF(DANANG_NK_BAO_CAO_KQKD!$A:$A,JX3)-1,"")</f>
        <v/>
      </c>
      <c r="JY2" s="31" t="str">
        <f ca="1">IFERROR(MATCH(JY3,DANANG_NK_BAO_CAO_KQKD!$A:$A,0)+COUNTIF(DANANG_NK_BAO_CAO_KQKD!$A:$A,JY3)-1,"")</f>
        <v/>
      </c>
      <c r="JZ2" s="31" t="str">
        <f ca="1">IFERROR(MATCH(JZ3,DANANG_NK_BAO_CAO_KQKD!$A:$A,0)+COUNTIF(DANANG_NK_BAO_CAO_KQKD!$A:$A,JZ3)-1,"")</f>
        <v/>
      </c>
      <c r="KA2" s="31" t="str">
        <f ca="1">IFERROR(MATCH(KA3,DANANG_NK_BAO_CAO_KQKD!$A:$A,0)+COUNTIF(DANANG_NK_BAO_CAO_KQKD!$A:$A,KA3)-1,"")</f>
        <v/>
      </c>
      <c r="KB2" s="31" t="str">
        <f ca="1">IFERROR(MATCH(KB3,DANANG_NK_BAO_CAO_KQKD!$A:$A,0)+COUNTIF(DANANG_NK_BAO_CAO_KQKD!$A:$A,KB3)-1,"")</f>
        <v/>
      </c>
      <c r="KC2" s="31" t="str">
        <f ca="1">IFERROR(MATCH(KC3,DANANG_NK_BAO_CAO_KQKD!$A:$A,0)+COUNTIF(DANANG_NK_BAO_CAO_KQKD!$A:$A,KC3)-1,"")</f>
        <v/>
      </c>
      <c r="KD2" s="31" t="str">
        <f ca="1">IFERROR(MATCH(KD3,DANANG_NK_BAO_CAO_KQKD!$A:$A,0)+COUNTIF(DANANG_NK_BAO_CAO_KQKD!$A:$A,KD3)-1,"")</f>
        <v/>
      </c>
      <c r="KE2" s="31" t="str">
        <f ca="1">IFERROR(MATCH(KE3,DANANG_NK_BAO_CAO_KQKD!$A:$A,0)+COUNTIF(DANANG_NK_BAO_CAO_KQKD!$A:$A,KE3)-1,"")</f>
        <v/>
      </c>
      <c r="KF2" s="31" t="str">
        <f ca="1">IFERROR(MATCH(KF3,DANANG_NK_BAO_CAO_KQKD!$A:$A,0)+COUNTIF(DANANG_NK_BAO_CAO_KQKD!$A:$A,KF3)-1,"")</f>
        <v/>
      </c>
      <c r="KG2" s="31" t="str">
        <f ca="1">IFERROR(MATCH(KG3,DANANG_NK_BAO_CAO_KQKD!$A:$A,0)+COUNTIF(DANANG_NK_BAO_CAO_KQKD!$A:$A,KG3)-1,"")</f>
        <v/>
      </c>
      <c r="KH2" s="31" t="str">
        <f ca="1">IFERROR(MATCH(KH3,DANANG_NK_BAO_CAO_KQKD!$A:$A,0)+COUNTIF(DANANG_NK_BAO_CAO_KQKD!$A:$A,KH3)-1,"")</f>
        <v/>
      </c>
      <c r="KI2" s="31" t="str">
        <f ca="1">IFERROR(MATCH(KI3,DANANG_NK_BAO_CAO_KQKD!$A:$A,0)+COUNTIF(DANANG_NK_BAO_CAO_KQKD!$A:$A,KI3)-1,"")</f>
        <v/>
      </c>
      <c r="KJ2" s="31" t="str">
        <f ca="1">IFERROR(MATCH(KJ3,DANANG_NK_BAO_CAO_KQKD!$A:$A,0)+COUNTIF(DANANG_NK_BAO_CAO_KQKD!$A:$A,KJ3)-1,"")</f>
        <v/>
      </c>
      <c r="KK2" s="31" t="str">
        <f ca="1">IFERROR(MATCH(KK3,DANANG_NK_BAO_CAO_KQKD!$A:$A,0)+COUNTIF(DANANG_NK_BAO_CAO_KQKD!$A:$A,KK3)-1,"")</f>
        <v/>
      </c>
      <c r="KL2" s="31" t="str">
        <f ca="1">IFERROR(MATCH(KL3,DANANG_NK_BAO_CAO_KQKD!$A:$A,0)+COUNTIF(DANANG_NK_BAO_CAO_KQKD!$A:$A,KL3)-1,"")</f>
        <v/>
      </c>
      <c r="KM2" s="31" t="str">
        <f ca="1">IFERROR(MATCH(KM3,DANANG_NK_BAO_CAO_KQKD!$A:$A,0)+COUNTIF(DANANG_NK_BAO_CAO_KQKD!$A:$A,KM3)-1,"")</f>
        <v/>
      </c>
      <c r="KN2" s="31" t="str">
        <f ca="1">IFERROR(MATCH(KN3,DANANG_NK_BAO_CAO_KQKD!$A:$A,0)+COUNTIF(DANANG_NK_BAO_CAO_KQKD!$A:$A,KN3)-1,"")</f>
        <v/>
      </c>
      <c r="KO2" s="31" t="str">
        <f ca="1">IFERROR(MATCH(KO3,DANANG_NK_BAO_CAO_KQKD!$A:$A,0)+COUNTIF(DANANG_NK_BAO_CAO_KQKD!$A:$A,KO3)-1,"")</f>
        <v/>
      </c>
      <c r="KP2" s="31" t="str">
        <f ca="1">IFERROR(MATCH(KP3,DANANG_NK_BAO_CAO_KQKD!$A:$A,0)+COUNTIF(DANANG_NK_BAO_CAO_KQKD!$A:$A,KP3)-1,"")</f>
        <v/>
      </c>
      <c r="KQ2" s="31" t="str">
        <f ca="1">IFERROR(MATCH(KQ3,DANANG_NK_BAO_CAO_KQKD!$A:$A,0)+COUNTIF(DANANG_NK_BAO_CAO_KQKD!$A:$A,KQ3)-1,"")</f>
        <v/>
      </c>
      <c r="KR2" s="31" t="str">
        <f ca="1">IFERROR(MATCH(KR3,DANANG_NK_BAO_CAO_KQKD!$A:$A,0)+COUNTIF(DANANG_NK_BAO_CAO_KQKD!$A:$A,KR3)-1,"")</f>
        <v/>
      </c>
      <c r="KS2" s="31" t="str">
        <f ca="1">IFERROR(MATCH(KS3,DANANG_NK_BAO_CAO_KQKD!$A:$A,0)+COUNTIF(DANANG_NK_BAO_CAO_KQKD!$A:$A,KS3)-1,"")</f>
        <v/>
      </c>
      <c r="KT2" s="31" t="str">
        <f ca="1">IFERROR(MATCH(KT3,DANANG_NK_BAO_CAO_KQKD!$A:$A,0)+COUNTIF(DANANG_NK_BAO_CAO_KQKD!$A:$A,KT3)-1,"")</f>
        <v/>
      </c>
      <c r="KU2" s="31" t="str">
        <f ca="1">IFERROR(MATCH(KU3,DANANG_NK_BAO_CAO_KQKD!$A:$A,0)+COUNTIF(DANANG_NK_BAO_CAO_KQKD!$A:$A,KU3)-1,"")</f>
        <v/>
      </c>
      <c r="KV2" s="31" t="str">
        <f ca="1">IFERROR(MATCH(KV3,DANANG_NK_BAO_CAO_KQKD!$A:$A,0)+COUNTIF(DANANG_NK_BAO_CAO_KQKD!$A:$A,KV3)-1,"")</f>
        <v/>
      </c>
      <c r="KW2" s="31" t="str">
        <f ca="1">IFERROR(MATCH(KW3,DANANG_NK_BAO_CAO_KQKD!$A:$A,0)+COUNTIF(DANANG_NK_BAO_CAO_KQKD!$A:$A,KW3)-1,"")</f>
        <v/>
      </c>
      <c r="KX2" s="31" t="str">
        <f ca="1">IFERROR(MATCH(KX3,DANANG_NK_BAO_CAO_KQKD!$A:$A,0)+COUNTIF(DANANG_NK_BAO_CAO_KQKD!$A:$A,KX3)-1,"")</f>
        <v/>
      </c>
      <c r="KY2" s="31" t="str">
        <f ca="1">IFERROR(MATCH(KY3,DANANG_NK_BAO_CAO_KQKD!$A:$A,0)+COUNTIF(DANANG_NK_BAO_CAO_KQKD!$A:$A,KY3)-1,"")</f>
        <v/>
      </c>
      <c r="KZ2" s="31" t="str">
        <f ca="1">IFERROR(MATCH(KZ3,DANANG_NK_BAO_CAO_KQKD!$A:$A,0)+COUNTIF(DANANG_NK_BAO_CAO_KQKD!$A:$A,KZ3)-1,"")</f>
        <v/>
      </c>
      <c r="LA2" s="31" t="str">
        <f ca="1">IFERROR(MATCH(LA3,DANANG_NK_BAO_CAO_KQKD!$A:$A,0)+COUNTIF(DANANG_NK_BAO_CAO_KQKD!$A:$A,LA3)-1,"")</f>
        <v/>
      </c>
      <c r="LB2" s="31" t="str">
        <f ca="1">IFERROR(MATCH(LB3,DANANG_NK_BAO_CAO_KQKD!$A:$A,0)+COUNTIF(DANANG_NK_BAO_CAO_KQKD!$A:$A,LB3)-1,"")</f>
        <v/>
      </c>
      <c r="LC2" s="31" t="str">
        <f ca="1">IFERROR(MATCH(LC3,DANANG_NK_BAO_CAO_KQKD!$A:$A,0)+COUNTIF(DANANG_NK_BAO_CAO_KQKD!$A:$A,LC3)-1,"")</f>
        <v/>
      </c>
      <c r="LD2" s="31" t="str">
        <f ca="1">IFERROR(MATCH(LD3,DANANG_NK_BAO_CAO_KQKD!$A:$A,0)+COUNTIF(DANANG_NK_BAO_CAO_KQKD!$A:$A,LD3)-1,"")</f>
        <v/>
      </c>
      <c r="LE2" s="31" t="str">
        <f ca="1">IFERROR(MATCH(LE3,DANANG_NK_BAO_CAO_KQKD!$A:$A,0)+COUNTIF(DANANG_NK_BAO_CAO_KQKD!$A:$A,LE3)-1,"")</f>
        <v/>
      </c>
      <c r="LF2" s="31" t="str">
        <f ca="1">IFERROR(MATCH(LF3,DANANG_NK_BAO_CAO_KQKD!$A:$A,0)+COUNTIF(DANANG_NK_BAO_CAO_KQKD!$A:$A,LF3)-1,"")</f>
        <v/>
      </c>
      <c r="LG2" s="31" t="str">
        <f ca="1">IFERROR(MATCH(LG3,DANANG_NK_BAO_CAO_KQKD!$A:$A,0)+COUNTIF(DANANG_NK_BAO_CAO_KQKD!$A:$A,LG3)-1,"")</f>
        <v/>
      </c>
      <c r="LH2" s="31" t="str">
        <f ca="1">IFERROR(MATCH(LH3,DANANG_NK_BAO_CAO_KQKD!$A:$A,0)+COUNTIF(DANANG_NK_BAO_CAO_KQKD!$A:$A,LH3)-1,"")</f>
        <v/>
      </c>
      <c r="LI2" s="31" t="str">
        <f ca="1">IFERROR(MATCH(LI3,DANANG_NK_BAO_CAO_KQKD!$A:$A,0)+COUNTIF(DANANG_NK_BAO_CAO_KQKD!$A:$A,LI3)-1,"")</f>
        <v/>
      </c>
      <c r="LJ2" s="31" t="str">
        <f ca="1">IFERROR(MATCH(LJ3,DANANG_NK_BAO_CAO_KQKD!$A:$A,0)+COUNTIF(DANANG_NK_BAO_CAO_KQKD!$A:$A,LJ3)-1,"")</f>
        <v/>
      </c>
      <c r="LK2" s="31" t="str">
        <f ca="1">IFERROR(MATCH(LK3,DANANG_NK_BAO_CAO_KQKD!$A:$A,0)+COUNTIF(DANANG_NK_BAO_CAO_KQKD!$A:$A,LK3)-1,"")</f>
        <v/>
      </c>
      <c r="LL2" s="31" t="str">
        <f ca="1">IFERROR(MATCH(LL3,DANANG_NK_BAO_CAO_KQKD!$A:$A,0)+COUNTIF(DANANG_NK_BAO_CAO_KQKD!$A:$A,LL3)-1,"")</f>
        <v/>
      </c>
      <c r="LM2" s="31" t="str">
        <f ca="1">IFERROR(MATCH(LM3,DANANG_NK_BAO_CAO_KQKD!$A:$A,0)+COUNTIF(DANANG_NK_BAO_CAO_KQKD!$A:$A,LM3)-1,"")</f>
        <v/>
      </c>
      <c r="LN2" s="31" t="str">
        <f ca="1">IFERROR(MATCH(LN3,DANANG_NK_BAO_CAO_KQKD!$A:$A,0)+COUNTIF(DANANG_NK_BAO_CAO_KQKD!$A:$A,LN3)-1,"")</f>
        <v/>
      </c>
      <c r="LO2" s="31" t="str">
        <f ca="1">IFERROR(MATCH(LO3,DANANG_NK_BAO_CAO_KQKD!$A:$A,0)+COUNTIF(DANANG_NK_BAO_CAO_KQKD!$A:$A,LO3)-1,"")</f>
        <v/>
      </c>
      <c r="LP2" s="31" t="str">
        <f ca="1">IFERROR(MATCH(LP3,DANANG_NK_BAO_CAO_KQKD!$A:$A,0)+COUNTIF(DANANG_NK_BAO_CAO_KQKD!$A:$A,LP3)-1,"")</f>
        <v/>
      </c>
      <c r="LQ2" s="31" t="str">
        <f ca="1">IFERROR(MATCH(LQ3,DANANG_NK_BAO_CAO_KQKD!$A:$A,0)+COUNTIF(DANANG_NK_BAO_CAO_KQKD!$A:$A,LQ3)-1,"")</f>
        <v/>
      </c>
      <c r="LR2" s="31" t="str">
        <f ca="1">IFERROR(MATCH(LR3,DANANG_NK_BAO_CAO_KQKD!$A:$A,0)+COUNTIF(DANANG_NK_BAO_CAO_KQKD!$A:$A,LR3)-1,"")</f>
        <v/>
      </c>
      <c r="LS2" s="31" t="str">
        <f ca="1">IFERROR(MATCH(LS3,DANANG_NK_BAO_CAO_KQKD!$A:$A,0)+COUNTIF(DANANG_NK_BAO_CAO_KQKD!$A:$A,LS3)-1,"")</f>
        <v/>
      </c>
      <c r="LT2" s="31" t="str">
        <f ca="1">IFERROR(MATCH(LT3,DANANG_NK_BAO_CAO_KQKD!$A:$A,0)+COUNTIF(DANANG_NK_BAO_CAO_KQKD!$A:$A,LT3)-1,"")</f>
        <v/>
      </c>
      <c r="LU2" s="31" t="str">
        <f ca="1">IFERROR(MATCH(LU3,DANANG_NK_BAO_CAO_KQKD!$A:$A,0)+COUNTIF(DANANG_NK_BAO_CAO_KQKD!$A:$A,LU3)-1,"")</f>
        <v/>
      </c>
      <c r="LV2" s="31" t="str">
        <f ca="1">IFERROR(MATCH(LV3,DANANG_NK_BAO_CAO_KQKD!$A:$A,0)+COUNTIF(DANANG_NK_BAO_CAO_KQKD!$A:$A,LV3)-1,"")</f>
        <v/>
      </c>
      <c r="LW2" s="31" t="str">
        <f ca="1">IFERROR(MATCH(LW3,DANANG_NK_BAO_CAO_KQKD!$A:$A,0)+COUNTIF(DANANG_NK_BAO_CAO_KQKD!$A:$A,LW3)-1,"")</f>
        <v/>
      </c>
      <c r="LX2" s="31" t="str">
        <f ca="1">IFERROR(MATCH(LX3,DANANG_NK_BAO_CAO_KQKD!$A:$A,0)+COUNTIF(DANANG_NK_BAO_CAO_KQKD!$A:$A,LX3)-1,"")</f>
        <v/>
      </c>
      <c r="LY2" s="31" t="str">
        <f ca="1">IFERROR(MATCH(LY3,DANANG_NK_BAO_CAO_KQKD!$A:$A,0)+COUNTIF(DANANG_NK_BAO_CAO_KQKD!$A:$A,LY3)-1,"")</f>
        <v/>
      </c>
      <c r="LZ2" s="31" t="str">
        <f ca="1">IFERROR(MATCH(LZ3,DANANG_NK_BAO_CAO_KQKD!$A:$A,0)+COUNTIF(DANANG_NK_BAO_CAO_KQKD!$A:$A,LZ3)-1,"")</f>
        <v/>
      </c>
      <c r="MA2" s="31" t="str">
        <f ca="1">IFERROR(MATCH(MA3,DANANG_NK_BAO_CAO_KQKD!$A:$A,0)+COUNTIF(DANANG_NK_BAO_CAO_KQKD!$A:$A,MA3)-1,"")</f>
        <v/>
      </c>
      <c r="MB2" s="31" t="str">
        <f ca="1">IFERROR(MATCH(MB3,DANANG_NK_BAO_CAO_KQKD!$A:$A,0)+COUNTIF(DANANG_NK_BAO_CAO_KQKD!$A:$A,MB3)-1,"")</f>
        <v/>
      </c>
      <c r="MC2" s="31" t="str">
        <f ca="1">IFERROR(MATCH(MC3,DANANG_NK_BAO_CAO_KQKD!$A:$A,0)+COUNTIF(DANANG_NK_BAO_CAO_KQKD!$A:$A,MC3)-1,"")</f>
        <v/>
      </c>
      <c r="MD2" s="31" t="str">
        <f ca="1">IFERROR(MATCH(MD3,DANANG_NK_BAO_CAO_KQKD!$A:$A,0)+COUNTIF(DANANG_NK_BAO_CAO_KQKD!$A:$A,MD3)-1,"")</f>
        <v/>
      </c>
      <c r="ME2" s="31" t="str">
        <f ca="1">IFERROR(MATCH(ME3,DANANG_NK_BAO_CAO_KQKD!$A:$A,0)+COUNTIF(DANANG_NK_BAO_CAO_KQKD!$A:$A,ME3)-1,"")</f>
        <v/>
      </c>
      <c r="MF2" s="31" t="str">
        <f ca="1">IFERROR(MATCH(MF3,DANANG_NK_BAO_CAO_KQKD!$A:$A,0)+COUNTIF(DANANG_NK_BAO_CAO_KQKD!$A:$A,MF3)-1,"")</f>
        <v/>
      </c>
      <c r="MG2" s="31" t="str">
        <f ca="1">IFERROR(MATCH(MG3,DANANG_NK_BAO_CAO_KQKD!$A:$A,0)+COUNTIF(DANANG_NK_BAO_CAO_KQKD!$A:$A,MG3)-1,"")</f>
        <v/>
      </c>
      <c r="MH2" s="31" t="str">
        <f ca="1">IFERROR(MATCH(MH3,DANANG_NK_BAO_CAO_KQKD!$A:$A,0)+COUNTIF(DANANG_NK_BAO_CAO_KQKD!$A:$A,MH3)-1,"")</f>
        <v/>
      </c>
      <c r="MI2" s="31" t="str">
        <f ca="1">IFERROR(MATCH(MI3,DANANG_NK_BAO_CAO_KQKD!$A:$A,0)+COUNTIF(DANANG_NK_BAO_CAO_KQKD!$A:$A,MI3)-1,"")</f>
        <v/>
      </c>
      <c r="MJ2" s="31" t="str">
        <f ca="1">IFERROR(MATCH(MJ3,DANANG_NK_BAO_CAO_KQKD!$A:$A,0)+COUNTIF(DANANG_NK_BAO_CAO_KQKD!$A:$A,MJ3)-1,"")</f>
        <v/>
      </c>
      <c r="MK2" s="31" t="str">
        <f ca="1">IFERROR(MATCH(MK3,DANANG_NK_BAO_CAO_KQKD!$A:$A,0)+COUNTIF(DANANG_NK_BAO_CAO_KQKD!$A:$A,MK3)-1,"")</f>
        <v/>
      </c>
      <c r="ML2" s="31" t="str">
        <f ca="1">IFERROR(MATCH(ML3,DANANG_NK_BAO_CAO_KQKD!$A:$A,0)+COUNTIF(DANANG_NK_BAO_CAO_KQKD!$A:$A,ML3)-1,"")</f>
        <v/>
      </c>
      <c r="MM2" s="31" t="str">
        <f ca="1">IFERROR(MATCH(MM3,DANANG_NK_BAO_CAO_KQKD!$A:$A,0)+COUNTIF(DANANG_NK_BAO_CAO_KQKD!$A:$A,MM3)-1,"")</f>
        <v/>
      </c>
      <c r="MN2" s="31" t="str">
        <f ca="1">IFERROR(MATCH(MN3,DANANG_NK_BAO_CAO_KQKD!$A:$A,0)+COUNTIF(DANANG_NK_BAO_CAO_KQKD!$A:$A,MN3)-1,"")</f>
        <v/>
      </c>
      <c r="MO2" s="31" t="str">
        <f ca="1">IFERROR(MATCH(MO3,DANANG_NK_BAO_CAO_KQKD!$A:$A,0)+COUNTIF(DANANG_NK_BAO_CAO_KQKD!$A:$A,MO3)-1,"")</f>
        <v/>
      </c>
      <c r="MP2" s="31" t="str">
        <f ca="1">IFERROR(MATCH(MP3,DANANG_NK_BAO_CAO_KQKD!$A:$A,0)+COUNTIF(DANANG_NK_BAO_CAO_KQKD!$A:$A,MP3)-1,"")</f>
        <v/>
      </c>
      <c r="MQ2" s="31" t="str">
        <f ca="1">IFERROR(MATCH(MQ3,DANANG_NK_BAO_CAO_KQKD!$A:$A,0)+COUNTIF(DANANG_NK_BAO_CAO_KQKD!$A:$A,MQ3)-1,"")</f>
        <v/>
      </c>
      <c r="MR2" s="31" t="str">
        <f ca="1">IFERROR(MATCH(MR3,DANANG_NK_BAO_CAO_KQKD!$A:$A,0)+COUNTIF(DANANG_NK_BAO_CAO_KQKD!$A:$A,MR3)-1,"")</f>
        <v/>
      </c>
      <c r="MS2" s="31" t="str">
        <f ca="1">IFERROR(MATCH(MS3,DANANG_NK_BAO_CAO_KQKD!$A:$A,0)+COUNTIF(DANANG_NK_BAO_CAO_KQKD!$A:$A,MS3)-1,"")</f>
        <v/>
      </c>
      <c r="MT2" s="31" t="str">
        <f ca="1">IFERROR(MATCH(MT3,DANANG_NK_BAO_CAO_KQKD!$A:$A,0)+COUNTIF(DANANG_NK_BAO_CAO_KQKD!$A:$A,MT3)-1,"")</f>
        <v/>
      </c>
      <c r="MU2" s="31" t="str">
        <f ca="1">IFERROR(MATCH(MU3,DANANG_NK_BAO_CAO_KQKD!$A:$A,0)+COUNTIF(DANANG_NK_BAO_CAO_KQKD!$A:$A,MU3)-1,"")</f>
        <v/>
      </c>
      <c r="MV2" s="31" t="str">
        <f ca="1">IFERROR(MATCH(MV3,DANANG_NK_BAO_CAO_KQKD!$A:$A,0)+COUNTIF(DANANG_NK_BAO_CAO_KQKD!$A:$A,MV3)-1,"")</f>
        <v/>
      </c>
      <c r="MW2" s="31" t="str">
        <f ca="1">IFERROR(MATCH(MW3,DANANG_NK_BAO_CAO_KQKD!$A:$A,0)+COUNTIF(DANANG_NK_BAO_CAO_KQKD!$A:$A,MW3)-1,"")</f>
        <v/>
      </c>
      <c r="MX2" s="31" t="str">
        <f ca="1">IFERROR(MATCH(MX3,DANANG_NK_BAO_CAO_KQKD!$A:$A,0)+COUNTIF(DANANG_NK_BAO_CAO_KQKD!$A:$A,MX3)-1,"")</f>
        <v/>
      </c>
      <c r="MY2" s="31" t="str">
        <f ca="1">IFERROR(MATCH(MY3,DANANG_NK_BAO_CAO_KQKD!$A:$A,0)+COUNTIF(DANANG_NK_BAO_CAO_KQKD!$A:$A,MY3)-1,"")</f>
        <v/>
      </c>
      <c r="MZ2" s="31" t="str">
        <f ca="1">IFERROR(MATCH(MZ3,DANANG_NK_BAO_CAO_KQKD!$A:$A,0)+COUNTIF(DANANG_NK_BAO_CAO_KQKD!$A:$A,MZ3)-1,"")</f>
        <v/>
      </c>
      <c r="NA2" s="31" t="str">
        <f ca="1">IFERROR(MATCH(NA3,DANANG_NK_BAO_CAO_KQKD!$A:$A,0)+COUNTIF(DANANG_NK_BAO_CAO_KQKD!$A:$A,NA3)-1,"")</f>
        <v/>
      </c>
      <c r="NB2" s="31" t="str">
        <f ca="1">IFERROR(MATCH(NB3,DANANG_NK_BAO_CAO_KQKD!$A:$A,0)+COUNTIF(DANANG_NK_BAO_CAO_KQKD!$A:$A,NB3)-1,"")</f>
        <v/>
      </c>
      <c r="NC2" s="31" t="str">
        <f ca="1">IFERROR(MATCH(NC3,DANANG_NK_BAO_CAO_KQKD!$A:$A,0)+COUNTIF(DANANG_NK_BAO_CAO_KQKD!$A:$A,NC3)-1,"")</f>
        <v/>
      </c>
      <c r="ND2" s="31" t="str">
        <f ca="1">IFERROR(MATCH(ND3,DANANG_NK_BAO_CAO_KQKD!$A:$A,0)+COUNTIF(DANANG_NK_BAO_CAO_KQKD!$A:$A,ND3)-1,"")</f>
        <v/>
      </c>
      <c r="NE2" s="31" t="str">
        <f ca="1">IFERROR(MATCH(NE3,DANANG_NK_BAO_CAO_KQKD!$A:$A,0)+COUNTIF(DANANG_NK_BAO_CAO_KQKD!$A:$A,NE3)-1,"")</f>
        <v/>
      </c>
      <c r="NF2" s="31" t="str">
        <f ca="1">IFERROR(MATCH(NF3,DANANG_NK_BAO_CAO_KQKD!$A:$A,0)+COUNTIF(DANANG_NK_BAO_CAO_KQKD!$A:$A,NF3)-1,"")</f>
        <v/>
      </c>
      <c r="NG2" s="31" t="str">
        <f ca="1">IFERROR(MATCH(NG3,DANANG_NK_BAO_CAO_KQKD!$A:$A,0)+COUNTIF(DANANG_NK_BAO_CAO_KQKD!$A:$A,NG3)-1,"")</f>
        <v/>
      </c>
    </row>
    <row r="3" spans="1:371" ht="31.5" x14ac:dyDescent="0.25">
      <c r="A3" s="16" t="s">
        <v>7</v>
      </c>
      <c r="B3" s="16" t="s">
        <v>41</v>
      </c>
      <c r="C3" s="16" t="s">
        <v>46</v>
      </c>
      <c r="D3" s="16" t="s">
        <v>47</v>
      </c>
      <c r="E3" s="16" t="s">
        <v>48</v>
      </c>
      <c r="F3" s="16" t="s">
        <v>9</v>
      </c>
      <c r="G3" s="29">
        <f ca="1">+DATE(YEAR(TODAY()),1,1)</f>
        <v>44927</v>
      </c>
      <c r="H3" s="29">
        <f ca="1">+G3+1</f>
        <v>44928</v>
      </c>
      <c r="I3" s="29">
        <f t="shared" ref="I3:BT3" ca="1" si="0">+H3+1</f>
        <v>44929</v>
      </c>
      <c r="J3" s="29">
        <f t="shared" ca="1" si="0"/>
        <v>44930</v>
      </c>
      <c r="K3" s="29">
        <f t="shared" ca="1" si="0"/>
        <v>44931</v>
      </c>
      <c r="L3" s="29">
        <f t="shared" ca="1" si="0"/>
        <v>44932</v>
      </c>
      <c r="M3" s="29">
        <f t="shared" ca="1" si="0"/>
        <v>44933</v>
      </c>
      <c r="N3" s="29">
        <f t="shared" ca="1" si="0"/>
        <v>44934</v>
      </c>
      <c r="O3" s="29">
        <f t="shared" ca="1" si="0"/>
        <v>44935</v>
      </c>
      <c r="P3" s="29">
        <f t="shared" ca="1" si="0"/>
        <v>44936</v>
      </c>
      <c r="Q3" s="29">
        <f t="shared" ca="1" si="0"/>
        <v>44937</v>
      </c>
      <c r="R3" s="29">
        <f t="shared" ca="1" si="0"/>
        <v>44938</v>
      </c>
      <c r="S3" s="29">
        <f t="shared" ca="1" si="0"/>
        <v>44939</v>
      </c>
      <c r="T3" s="29">
        <f t="shared" ca="1" si="0"/>
        <v>44940</v>
      </c>
      <c r="U3" s="29">
        <f t="shared" ca="1" si="0"/>
        <v>44941</v>
      </c>
      <c r="V3" s="29">
        <f t="shared" ca="1" si="0"/>
        <v>44942</v>
      </c>
      <c r="W3" s="29">
        <f t="shared" ca="1" si="0"/>
        <v>44943</v>
      </c>
      <c r="X3" s="29">
        <f t="shared" ca="1" si="0"/>
        <v>44944</v>
      </c>
      <c r="Y3" s="29">
        <f t="shared" ca="1" si="0"/>
        <v>44945</v>
      </c>
      <c r="Z3" s="29">
        <f t="shared" ca="1" si="0"/>
        <v>44946</v>
      </c>
      <c r="AA3" s="29">
        <f t="shared" ca="1" si="0"/>
        <v>44947</v>
      </c>
      <c r="AB3" s="29">
        <f t="shared" ca="1" si="0"/>
        <v>44948</v>
      </c>
      <c r="AC3" s="29">
        <f t="shared" ca="1" si="0"/>
        <v>44949</v>
      </c>
      <c r="AD3" s="29">
        <f t="shared" ca="1" si="0"/>
        <v>44950</v>
      </c>
      <c r="AE3" s="29">
        <f t="shared" ca="1" si="0"/>
        <v>44951</v>
      </c>
      <c r="AF3" s="29">
        <f t="shared" ca="1" si="0"/>
        <v>44952</v>
      </c>
      <c r="AG3" s="29">
        <f t="shared" ca="1" si="0"/>
        <v>44953</v>
      </c>
      <c r="AH3" s="29">
        <f t="shared" ca="1" si="0"/>
        <v>44954</v>
      </c>
      <c r="AI3" s="29">
        <f t="shared" ca="1" si="0"/>
        <v>44955</v>
      </c>
      <c r="AJ3" s="29">
        <f t="shared" ca="1" si="0"/>
        <v>44956</v>
      </c>
      <c r="AK3" s="29">
        <f t="shared" ca="1" si="0"/>
        <v>44957</v>
      </c>
      <c r="AL3" s="29">
        <f t="shared" ca="1" si="0"/>
        <v>44958</v>
      </c>
      <c r="AM3" s="29">
        <f t="shared" ca="1" si="0"/>
        <v>44959</v>
      </c>
      <c r="AN3" s="29">
        <f t="shared" ca="1" si="0"/>
        <v>44960</v>
      </c>
      <c r="AO3" s="29">
        <f t="shared" ca="1" si="0"/>
        <v>44961</v>
      </c>
      <c r="AP3" s="29">
        <f t="shared" ca="1" si="0"/>
        <v>44962</v>
      </c>
      <c r="AQ3" s="29">
        <f t="shared" ca="1" si="0"/>
        <v>44963</v>
      </c>
      <c r="AR3" s="29">
        <f t="shared" ca="1" si="0"/>
        <v>44964</v>
      </c>
      <c r="AS3" s="29">
        <f t="shared" ca="1" si="0"/>
        <v>44965</v>
      </c>
      <c r="AT3" s="29">
        <f t="shared" ca="1" si="0"/>
        <v>44966</v>
      </c>
      <c r="AU3" s="29">
        <f t="shared" ca="1" si="0"/>
        <v>44967</v>
      </c>
      <c r="AV3" s="29">
        <f t="shared" ca="1" si="0"/>
        <v>44968</v>
      </c>
      <c r="AW3" s="29">
        <f t="shared" ca="1" si="0"/>
        <v>44969</v>
      </c>
      <c r="AX3" s="29">
        <f t="shared" ca="1" si="0"/>
        <v>44970</v>
      </c>
      <c r="AY3" s="29">
        <f t="shared" ca="1" si="0"/>
        <v>44971</v>
      </c>
      <c r="AZ3" s="29">
        <f t="shared" ca="1" si="0"/>
        <v>44972</v>
      </c>
      <c r="BA3" s="29">
        <f t="shared" ca="1" si="0"/>
        <v>44973</v>
      </c>
      <c r="BB3" s="29">
        <f t="shared" ca="1" si="0"/>
        <v>44974</v>
      </c>
      <c r="BC3" s="29">
        <f t="shared" ca="1" si="0"/>
        <v>44975</v>
      </c>
      <c r="BD3" s="29">
        <f t="shared" ca="1" si="0"/>
        <v>44976</v>
      </c>
      <c r="BE3" s="29">
        <f t="shared" ca="1" si="0"/>
        <v>44977</v>
      </c>
      <c r="BF3" s="29">
        <f t="shared" ca="1" si="0"/>
        <v>44978</v>
      </c>
      <c r="BG3" s="29">
        <f t="shared" ca="1" si="0"/>
        <v>44979</v>
      </c>
      <c r="BH3" s="29">
        <f t="shared" ca="1" si="0"/>
        <v>44980</v>
      </c>
      <c r="BI3" s="29">
        <f t="shared" ca="1" si="0"/>
        <v>44981</v>
      </c>
      <c r="BJ3" s="29">
        <f t="shared" ca="1" si="0"/>
        <v>44982</v>
      </c>
      <c r="BK3" s="29">
        <f t="shared" ca="1" si="0"/>
        <v>44983</v>
      </c>
      <c r="BL3" s="29">
        <f t="shared" ca="1" si="0"/>
        <v>44984</v>
      </c>
      <c r="BM3" s="29">
        <f t="shared" ca="1" si="0"/>
        <v>44985</v>
      </c>
      <c r="BN3" s="29">
        <f t="shared" ca="1" si="0"/>
        <v>44986</v>
      </c>
      <c r="BO3" s="29">
        <f t="shared" ca="1" si="0"/>
        <v>44987</v>
      </c>
      <c r="BP3" s="29">
        <f t="shared" ca="1" si="0"/>
        <v>44988</v>
      </c>
      <c r="BQ3" s="29">
        <f t="shared" ca="1" si="0"/>
        <v>44989</v>
      </c>
      <c r="BR3" s="29">
        <f t="shared" ca="1" si="0"/>
        <v>44990</v>
      </c>
      <c r="BS3" s="29">
        <f t="shared" ca="1" si="0"/>
        <v>44991</v>
      </c>
      <c r="BT3" s="29">
        <f t="shared" ca="1" si="0"/>
        <v>44992</v>
      </c>
      <c r="BU3" s="29">
        <f t="shared" ref="BU3:EF3" ca="1" si="1">+BT3+1</f>
        <v>44993</v>
      </c>
      <c r="BV3" s="29">
        <f t="shared" ca="1" si="1"/>
        <v>44994</v>
      </c>
      <c r="BW3" s="29">
        <f t="shared" ca="1" si="1"/>
        <v>44995</v>
      </c>
      <c r="BX3" s="29">
        <f t="shared" ca="1" si="1"/>
        <v>44996</v>
      </c>
      <c r="BY3" s="29">
        <f t="shared" ca="1" si="1"/>
        <v>44997</v>
      </c>
      <c r="BZ3" s="29">
        <f t="shared" ca="1" si="1"/>
        <v>44998</v>
      </c>
      <c r="CA3" s="29">
        <f t="shared" ca="1" si="1"/>
        <v>44999</v>
      </c>
      <c r="CB3" s="29">
        <f t="shared" ca="1" si="1"/>
        <v>45000</v>
      </c>
      <c r="CC3" s="29">
        <f t="shared" ca="1" si="1"/>
        <v>45001</v>
      </c>
      <c r="CD3" s="29">
        <f t="shared" ca="1" si="1"/>
        <v>45002</v>
      </c>
      <c r="CE3" s="29">
        <f t="shared" ca="1" si="1"/>
        <v>45003</v>
      </c>
      <c r="CF3" s="29">
        <f t="shared" ca="1" si="1"/>
        <v>45004</v>
      </c>
      <c r="CG3" s="29">
        <f t="shared" ca="1" si="1"/>
        <v>45005</v>
      </c>
      <c r="CH3" s="29">
        <f t="shared" ca="1" si="1"/>
        <v>45006</v>
      </c>
      <c r="CI3" s="29">
        <f t="shared" ca="1" si="1"/>
        <v>45007</v>
      </c>
      <c r="CJ3" s="29">
        <f t="shared" ca="1" si="1"/>
        <v>45008</v>
      </c>
      <c r="CK3" s="29">
        <f t="shared" ca="1" si="1"/>
        <v>45009</v>
      </c>
      <c r="CL3" s="29">
        <f t="shared" ca="1" si="1"/>
        <v>45010</v>
      </c>
      <c r="CM3" s="29">
        <f t="shared" ca="1" si="1"/>
        <v>45011</v>
      </c>
      <c r="CN3" s="29">
        <f t="shared" ca="1" si="1"/>
        <v>45012</v>
      </c>
      <c r="CO3" s="29">
        <f t="shared" ca="1" si="1"/>
        <v>45013</v>
      </c>
      <c r="CP3" s="29">
        <f t="shared" ca="1" si="1"/>
        <v>45014</v>
      </c>
      <c r="CQ3" s="29">
        <f t="shared" ca="1" si="1"/>
        <v>45015</v>
      </c>
      <c r="CR3" s="29">
        <f t="shared" ca="1" si="1"/>
        <v>45016</v>
      </c>
      <c r="CS3" s="29">
        <f t="shared" ca="1" si="1"/>
        <v>45017</v>
      </c>
      <c r="CT3" s="29">
        <f t="shared" ca="1" si="1"/>
        <v>45018</v>
      </c>
      <c r="CU3" s="29">
        <f t="shared" ca="1" si="1"/>
        <v>45019</v>
      </c>
      <c r="CV3" s="29">
        <f t="shared" ca="1" si="1"/>
        <v>45020</v>
      </c>
      <c r="CW3" s="29">
        <f t="shared" ca="1" si="1"/>
        <v>45021</v>
      </c>
      <c r="CX3" s="29">
        <f t="shared" ca="1" si="1"/>
        <v>45022</v>
      </c>
      <c r="CY3" s="29">
        <f t="shared" ca="1" si="1"/>
        <v>45023</v>
      </c>
      <c r="CZ3" s="29">
        <f t="shared" ca="1" si="1"/>
        <v>45024</v>
      </c>
      <c r="DA3" s="29">
        <f t="shared" ca="1" si="1"/>
        <v>45025</v>
      </c>
      <c r="DB3" s="29">
        <f t="shared" ca="1" si="1"/>
        <v>45026</v>
      </c>
      <c r="DC3" s="29">
        <f t="shared" ca="1" si="1"/>
        <v>45027</v>
      </c>
      <c r="DD3" s="29">
        <f t="shared" ca="1" si="1"/>
        <v>45028</v>
      </c>
      <c r="DE3" s="29">
        <f t="shared" ca="1" si="1"/>
        <v>45029</v>
      </c>
      <c r="DF3" s="29">
        <f t="shared" ca="1" si="1"/>
        <v>45030</v>
      </c>
      <c r="DG3" s="29">
        <f t="shared" ca="1" si="1"/>
        <v>45031</v>
      </c>
      <c r="DH3" s="29">
        <f t="shared" ca="1" si="1"/>
        <v>45032</v>
      </c>
      <c r="DI3" s="29">
        <f t="shared" ca="1" si="1"/>
        <v>45033</v>
      </c>
      <c r="DJ3" s="29">
        <f t="shared" ca="1" si="1"/>
        <v>45034</v>
      </c>
      <c r="DK3" s="29">
        <f t="shared" ca="1" si="1"/>
        <v>45035</v>
      </c>
      <c r="DL3" s="29">
        <f t="shared" ca="1" si="1"/>
        <v>45036</v>
      </c>
      <c r="DM3" s="29">
        <f t="shared" ca="1" si="1"/>
        <v>45037</v>
      </c>
      <c r="DN3" s="29">
        <f t="shared" ca="1" si="1"/>
        <v>45038</v>
      </c>
      <c r="DO3" s="29">
        <f t="shared" ca="1" si="1"/>
        <v>45039</v>
      </c>
      <c r="DP3" s="29">
        <f t="shared" ca="1" si="1"/>
        <v>45040</v>
      </c>
      <c r="DQ3" s="29">
        <f t="shared" ca="1" si="1"/>
        <v>45041</v>
      </c>
      <c r="DR3" s="29">
        <f t="shared" ca="1" si="1"/>
        <v>45042</v>
      </c>
      <c r="DS3" s="29">
        <f t="shared" ca="1" si="1"/>
        <v>45043</v>
      </c>
      <c r="DT3" s="29">
        <f t="shared" ca="1" si="1"/>
        <v>45044</v>
      </c>
      <c r="DU3" s="29">
        <f t="shared" ca="1" si="1"/>
        <v>45045</v>
      </c>
      <c r="DV3" s="29">
        <f t="shared" ca="1" si="1"/>
        <v>45046</v>
      </c>
      <c r="DW3" s="29">
        <f t="shared" ca="1" si="1"/>
        <v>45047</v>
      </c>
      <c r="DX3" s="29">
        <f t="shared" ca="1" si="1"/>
        <v>45048</v>
      </c>
      <c r="DY3" s="29">
        <f t="shared" ca="1" si="1"/>
        <v>45049</v>
      </c>
      <c r="DZ3" s="29">
        <f t="shared" ca="1" si="1"/>
        <v>45050</v>
      </c>
      <c r="EA3" s="29">
        <f t="shared" ca="1" si="1"/>
        <v>45051</v>
      </c>
      <c r="EB3" s="29">
        <f t="shared" ca="1" si="1"/>
        <v>45052</v>
      </c>
      <c r="EC3" s="29">
        <f t="shared" ca="1" si="1"/>
        <v>45053</v>
      </c>
      <c r="ED3" s="29">
        <f t="shared" ca="1" si="1"/>
        <v>45054</v>
      </c>
      <c r="EE3" s="29">
        <f t="shared" ca="1" si="1"/>
        <v>45055</v>
      </c>
      <c r="EF3" s="29">
        <f t="shared" ca="1" si="1"/>
        <v>45056</v>
      </c>
      <c r="EG3" s="29">
        <f t="shared" ref="EG3:GR3" ca="1" si="2">+EF3+1</f>
        <v>45057</v>
      </c>
      <c r="EH3" s="29">
        <f t="shared" ca="1" si="2"/>
        <v>45058</v>
      </c>
      <c r="EI3" s="29">
        <f t="shared" ca="1" si="2"/>
        <v>45059</v>
      </c>
      <c r="EJ3" s="29">
        <f t="shared" ca="1" si="2"/>
        <v>45060</v>
      </c>
      <c r="EK3" s="29">
        <f t="shared" ca="1" si="2"/>
        <v>45061</v>
      </c>
      <c r="EL3" s="29">
        <f t="shared" ca="1" si="2"/>
        <v>45062</v>
      </c>
      <c r="EM3" s="29">
        <f t="shared" ca="1" si="2"/>
        <v>45063</v>
      </c>
      <c r="EN3" s="29">
        <f t="shared" ca="1" si="2"/>
        <v>45064</v>
      </c>
      <c r="EO3" s="29">
        <f t="shared" ca="1" si="2"/>
        <v>45065</v>
      </c>
      <c r="EP3" s="29">
        <f t="shared" ca="1" si="2"/>
        <v>45066</v>
      </c>
      <c r="EQ3" s="29">
        <f t="shared" ca="1" si="2"/>
        <v>45067</v>
      </c>
      <c r="ER3" s="29">
        <f t="shared" ca="1" si="2"/>
        <v>45068</v>
      </c>
      <c r="ES3" s="29">
        <f t="shared" ca="1" si="2"/>
        <v>45069</v>
      </c>
      <c r="ET3" s="29">
        <f t="shared" ca="1" si="2"/>
        <v>45070</v>
      </c>
      <c r="EU3" s="29">
        <f t="shared" ca="1" si="2"/>
        <v>45071</v>
      </c>
      <c r="EV3" s="29">
        <f t="shared" ca="1" si="2"/>
        <v>45072</v>
      </c>
      <c r="EW3" s="29">
        <f t="shared" ca="1" si="2"/>
        <v>45073</v>
      </c>
      <c r="EX3" s="29">
        <f t="shared" ca="1" si="2"/>
        <v>45074</v>
      </c>
      <c r="EY3" s="29">
        <f t="shared" ca="1" si="2"/>
        <v>45075</v>
      </c>
      <c r="EZ3" s="29">
        <f t="shared" ca="1" si="2"/>
        <v>45076</v>
      </c>
      <c r="FA3" s="29">
        <f t="shared" ca="1" si="2"/>
        <v>45077</v>
      </c>
      <c r="FB3" s="29">
        <f t="shared" ca="1" si="2"/>
        <v>45078</v>
      </c>
      <c r="FC3" s="29">
        <f t="shared" ca="1" si="2"/>
        <v>45079</v>
      </c>
      <c r="FD3" s="29">
        <f t="shared" ca="1" si="2"/>
        <v>45080</v>
      </c>
      <c r="FE3" s="29">
        <f t="shared" ca="1" si="2"/>
        <v>45081</v>
      </c>
      <c r="FF3" s="29">
        <f t="shared" ca="1" si="2"/>
        <v>45082</v>
      </c>
      <c r="FG3" s="29">
        <f t="shared" ca="1" si="2"/>
        <v>45083</v>
      </c>
      <c r="FH3" s="29">
        <f t="shared" ca="1" si="2"/>
        <v>45084</v>
      </c>
      <c r="FI3" s="29">
        <f t="shared" ca="1" si="2"/>
        <v>45085</v>
      </c>
      <c r="FJ3" s="29">
        <f t="shared" ca="1" si="2"/>
        <v>45086</v>
      </c>
      <c r="FK3" s="29">
        <f t="shared" ca="1" si="2"/>
        <v>45087</v>
      </c>
      <c r="FL3" s="29">
        <f t="shared" ca="1" si="2"/>
        <v>45088</v>
      </c>
      <c r="FM3" s="29">
        <f t="shared" ca="1" si="2"/>
        <v>45089</v>
      </c>
      <c r="FN3" s="29">
        <f t="shared" ca="1" si="2"/>
        <v>45090</v>
      </c>
      <c r="FO3" s="29">
        <f t="shared" ca="1" si="2"/>
        <v>45091</v>
      </c>
      <c r="FP3" s="29">
        <f t="shared" ca="1" si="2"/>
        <v>45092</v>
      </c>
      <c r="FQ3" s="29">
        <f t="shared" ca="1" si="2"/>
        <v>45093</v>
      </c>
      <c r="FR3" s="29">
        <f t="shared" ca="1" si="2"/>
        <v>45094</v>
      </c>
      <c r="FS3" s="29">
        <f t="shared" ca="1" si="2"/>
        <v>45095</v>
      </c>
      <c r="FT3" s="29">
        <f t="shared" ca="1" si="2"/>
        <v>45096</v>
      </c>
      <c r="FU3" s="29">
        <f t="shared" ca="1" si="2"/>
        <v>45097</v>
      </c>
      <c r="FV3" s="29">
        <f t="shared" ca="1" si="2"/>
        <v>45098</v>
      </c>
      <c r="FW3" s="29">
        <f t="shared" ca="1" si="2"/>
        <v>45099</v>
      </c>
      <c r="FX3" s="29">
        <f t="shared" ca="1" si="2"/>
        <v>45100</v>
      </c>
      <c r="FY3" s="29">
        <f t="shared" ca="1" si="2"/>
        <v>45101</v>
      </c>
      <c r="FZ3" s="29">
        <f t="shared" ca="1" si="2"/>
        <v>45102</v>
      </c>
      <c r="GA3" s="29">
        <f t="shared" ca="1" si="2"/>
        <v>45103</v>
      </c>
      <c r="GB3" s="29">
        <f t="shared" ca="1" si="2"/>
        <v>45104</v>
      </c>
      <c r="GC3" s="29">
        <f t="shared" ca="1" si="2"/>
        <v>45105</v>
      </c>
      <c r="GD3" s="29">
        <f t="shared" ca="1" si="2"/>
        <v>45106</v>
      </c>
      <c r="GE3" s="29">
        <f t="shared" ca="1" si="2"/>
        <v>45107</v>
      </c>
      <c r="GF3" s="29">
        <f t="shared" ca="1" si="2"/>
        <v>45108</v>
      </c>
      <c r="GG3" s="29">
        <f t="shared" ca="1" si="2"/>
        <v>45109</v>
      </c>
      <c r="GH3" s="29">
        <f t="shared" ca="1" si="2"/>
        <v>45110</v>
      </c>
      <c r="GI3" s="29">
        <f t="shared" ca="1" si="2"/>
        <v>45111</v>
      </c>
      <c r="GJ3" s="29">
        <f t="shared" ca="1" si="2"/>
        <v>45112</v>
      </c>
      <c r="GK3" s="29">
        <f t="shared" ca="1" si="2"/>
        <v>45113</v>
      </c>
      <c r="GL3" s="29">
        <f t="shared" ca="1" si="2"/>
        <v>45114</v>
      </c>
      <c r="GM3" s="29">
        <f t="shared" ca="1" si="2"/>
        <v>45115</v>
      </c>
      <c r="GN3" s="29">
        <f t="shared" ca="1" si="2"/>
        <v>45116</v>
      </c>
      <c r="GO3" s="29">
        <f t="shared" ca="1" si="2"/>
        <v>45117</v>
      </c>
      <c r="GP3" s="29">
        <f t="shared" ca="1" si="2"/>
        <v>45118</v>
      </c>
      <c r="GQ3" s="29">
        <f t="shared" ca="1" si="2"/>
        <v>45119</v>
      </c>
      <c r="GR3" s="29">
        <f t="shared" ca="1" si="2"/>
        <v>45120</v>
      </c>
      <c r="GS3" s="29">
        <f t="shared" ref="GS3:JD3" ca="1" si="3">+GR3+1</f>
        <v>45121</v>
      </c>
      <c r="GT3" s="29">
        <f t="shared" ca="1" si="3"/>
        <v>45122</v>
      </c>
      <c r="GU3" s="29">
        <f t="shared" ca="1" si="3"/>
        <v>45123</v>
      </c>
      <c r="GV3" s="29">
        <f t="shared" ca="1" si="3"/>
        <v>45124</v>
      </c>
      <c r="GW3" s="29">
        <f t="shared" ca="1" si="3"/>
        <v>45125</v>
      </c>
      <c r="GX3" s="29">
        <f t="shared" ca="1" si="3"/>
        <v>45126</v>
      </c>
      <c r="GY3" s="29">
        <f t="shared" ca="1" si="3"/>
        <v>45127</v>
      </c>
      <c r="GZ3" s="29">
        <f t="shared" ca="1" si="3"/>
        <v>45128</v>
      </c>
      <c r="HA3" s="29">
        <f t="shared" ca="1" si="3"/>
        <v>45129</v>
      </c>
      <c r="HB3" s="29">
        <f t="shared" ca="1" si="3"/>
        <v>45130</v>
      </c>
      <c r="HC3" s="29">
        <f t="shared" ca="1" si="3"/>
        <v>45131</v>
      </c>
      <c r="HD3" s="29">
        <f t="shared" ca="1" si="3"/>
        <v>45132</v>
      </c>
      <c r="HE3" s="29">
        <f t="shared" ca="1" si="3"/>
        <v>45133</v>
      </c>
      <c r="HF3" s="29">
        <f t="shared" ca="1" si="3"/>
        <v>45134</v>
      </c>
      <c r="HG3" s="29">
        <f t="shared" ca="1" si="3"/>
        <v>45135</v>
      </c>
      <c r="HH3" s="29">
        <f t="shared" ca="1" si="3"/>
        <v>45136</v>
      </c>
      <c r="HI3" s="29">
        <f t="shared" ca="1" si="3"/>
        <v>45137</v>
      </c>
      <c r="HJ3" s="29">
        <f t="shared" ca="1" si="3"/>
        <v>45138</v>
      </c>
      <c r="HK3" s="29">
        <f t="shared" ca="1" si="3"/>
        <v>45139</v>
      </c>
      <c r="HL3" s="29">
        <f t="shared" ca="1" si="3"/>
        <v>45140</v>
      </c>
      <c r="HM3" s="29">
        <f t="shared" ca="1" si="3"/>
        <v>45141</v>
      </c>
      <c r="HN3" s="29">
        <f t="shared" ca="1" si="3"/>
        <v>45142</v>
      </c>
      <c r="HO3" s="29">
        <f t="shared" ca="1" si="3"/>
        <v>45143</v>
      </c>
      <c r="HP3" s="29">
        <f t="shared" ca="1" si="3"/>
        <v>45144</v>
      </c>
      <c r="HQ3" s="29">
        <f t="shared" ca="1" si="3"/>
        <v>45145</v>
      </c>
      <c r="HR3" s="29">
        <f t="shared" ca="1" si="3"/>
        <v>45146</v>
      </c>
      <c r="HS3" s="29">
        <f t="shared" ca="1" si="3"/>
        <v>45147</v>
      </c>
      <c r="HT3" s="29">
        <f t="shared" ca="1" si="3"/>
        <v>45148</v>
      </c>
      <c r="HU3" s="29">
        <f t="shared" ca="1" si="3"/>
        <v>45149</v>
      </c>
      <c r="HV3" s="29">
        <f t="shared" ca="1" si="3"/>
        <v>45150</v>
      </c>
      <c r="HW3" s="29">
        <f t="shared" ca="1" si="3"/>
        <v>45151</v>
      </c>
      <c r="HX3" s="29">
        <f t="shared" ca="1" si="3"/>
        <v>45152</v>
      </c>
      <c r="HY3" s="29">
        <f t="shared" ca="1" si="3"/>
        <v>45153</v>
      </c>
      <c r="HZ3" s="29">
        <f t="shared" ca="1" si="3"/>
        <v>45154</v>
      </c>
      <c r="IA3" s="29">
        <f t="shared" ca="1" si="3"/>
        <v>45155</v>
      </c>
      <c r="IB3" s="29">
        <f t="shared" ca="1" si="3"/>
        <v>45156</v>
      </c>
      <c r="IC3" s="29">
        <f t="shared" ca="1" si="3"/>
        <v>45157</v>
      </c>
      <c r="ID3" s="29">
        <f t="shared" ca="1" si="3"/>
        <v>45158</v>
      </c>
      <c r="IE3" s="29">
        <f t="shared" ca="1" si="3"/>
        <v>45159</v>
      </c>
      <c r="IF3" s="29">
        <f t="shared" ca="1" si="3"/>
        <v>45160</v>
      </c>
      <c r="IG3" s="29">
        <f t="shared" ca="1" si="3"/>
        <v>45161</v>
      </c>
      <c r="IH3" s="29">
        <f t="shared" ca="1" si="3"/>
        <v>45162</v>
      </c>
      <c r="II3" s="29">
        <f t="shared" ca="1" si="3"/>
        <v>45163</v>
      </c>
      <c r="IJ3" s="29">
        <f t="shared" ca="1" si="3"/>
        <v>45164</v>
      </c>
      <c r="IK3" s="29">
        <f t="shared" ca="1" si="3"/>
        <v>45165</v>
      </c>
      <c r="IL3" s="29">
        <f t="shared" ca="1" si="3"/>
        <v>45166</v>
      </c>
      <c r="IM3" s="29">
        <f t="shared" ca="1" si="3"/>
        <v>45167</v>
      </c>
      <c r="IN3" s="29">
        <f t="shared" ca="1" si="3"/>
        <v>45168</v>
      </c>
      <c r="IO3" s="29">
        <f t="shared" ca="1" si="3"/>
        <v>45169</v>
      </c>
      <c r="IP3" s="29">
        <f t="shared" ca="1" si="3"/>
        <v>45170</v>
      </c>
      <c r="IQ3" s="29">
        <f t="shared" ca="1" si="3"/>
        <v>45171</v>
      </c>
      <c r="IR3" s="29">
        <f t="shared" ca="1" si="3"/>
        <v>45172</v>
      </c>
      <c r="IS3" s="29">
        <f t="shared" ca="1" si="3"/>
        <v>45173</v>
      </c>
      <c r="IT3" s="29">
        <f t="shared" ca="1" si="3"/>
        <v>45174</v>
      </c>
      <c r="IU3" s="29">
        <f t="shared" ca="1" si="3"/>
        <v>45175</v>
      </c>
      <c r="IV3" s="29">
        <f t="shared" ca="1" si="3"/>
        <v>45176</v>
      </c>
      <c r="IW3" s="29">
        <f t="shared" ca="1" si="3"/>
        <v>45177</v>
      </c>
      <c r="IX3" s="29">
        <f t="shared" ca="1" si="3"/>
        <v>45178</v>
      </c>
      <c r="IY3" s="29">
        <f t="shared" ca="1" si="3"/>
        <v>45179</v>
      </c>
      <c r="IZ3" s="29">
        <f t="shared" ca="1" si="3"/>
        <v>45180</v>
      </c>
      <c r="JA3" s="29">
        <f t="shared" ca="1" si="3"/>
        <v>45181</v>
      </c>
      <c r="JB3" s="29">
        <f t="shared" ca="1" si="3"/>
        <v>45182</v>
      </c>
      <c r="JC3" s="29">
        <f t="shared" ca="1" si="3"/>
        <v>45183</v>
      </c>
      <c r="JD3" s="29">
        <f t="shared" ca="1" si="3"/>
        <v>45184</v>
      </c>
      <c r="JE3" s="29">
        <f t="shared" ref="JE3:LP3" ca="1" si="4">+JD3+1</f>
        <v>45185</v>
      </c>
      <c r="JF3" s="29">
        <f t="shared" ca="1" si="4"/>
        <v>45186</v>
      </c>
      <c r="JG3" s="29">
        <f t="shared" ca="1" si="4"/>
        <v>45187</v>
      </c>
      <c r="JH3" s="29">
        <f t="shared" ca="1" si="4"/>
        <v>45188</v>
      </c>
      <c r="JI3" s="29">
        <f t="shared" ca="1" si="4"/>
        <v>45189</v>
      </c>
      <c r="JJ3" s="29">
        <f t="shared" ca="1" si="4"/>
        <v>45190</v>
      </c>
      <c r="JK3" s="29">
        <f t="shared" ca="1" si="4"/>
        <v>45191</v>
      </c>
      <c r="JL3" s="29">
        <f t="shared" ca="1" si="4"/>
        <v>45192</v>
      </c>
      <c r="JM3" s="29">
        <f t="shared" ca="1" si="4"/>
        <v>45193</v>
      </c>
      <c r="JN3" s="29">
        <f t="shared" ca="1" si="4"/>
        <v>45194</v>
      </c>
      <c r="JO3" s="29">
        <f t="shared" ca="1" si="4"/>
        <v>45195</v>
      </c>
      <c r="JP3" s="29">
        <f t="shared" ca="1" si="4"/>
        <v>45196</v>
      </c>
      <c r="JQ3" s="29">
        <f t="shared" ca="1" si="4"/>
        <v>45197</v>
      </c>
      <c r="JR3" s="29">
        <f t="shared" ca="1" si="4"/>
        <v>45198</v>
      </c>
      <c r="JS3" s="29">
        <f t="shared" ca="1" si="4"/>
        <v>45199</v>
      </c>
      <c r="JT3" s="29">
        <f t="shared" ca="1" si="4"/>
        <v>45200</v>
      </c>
      <c r="JU3" s="29">
        <f t="shared" ca="1" si="4"/>
        <v>45201</v>
      </c>
      <c r="JV3" s="29">
        <f t="shared" ca="1" si="4"/>
        <v>45202</v>
      </c>
      <c r="JW3" s="29">
        <f t="shared" ca="1" si="4"/>
        <v>45203</v>
      </c>
      <c r="JX3" s="29">
        <f t="shared" ca="1" si="4"/>
        <v>45204</v>
      </c>
      <c r="JY3" s="29">
        <f t="shared" ca="1" si="4"/>
        <v>45205</v>
      </c>
      <c r="JZ3" s="29">
        <f t="shared" ca="1" si="4"/>
        <v>45206</v>
      </c>
      <c r="KA3" s="29">
        <f t="shared" ca="1" si="4"/>
        <v>45207</v>
      </c>
      <c r="KB3" s="29">
        <f t="shared" ca="1" si="4"/>
        <v>45208</v>
      </c>
      <c r="KC3" s="29">
        <f t="shared" ca="1" si="4"/>
        <v>45209</v>
      </c>
      <c r="KD3" s="29">
        <f t="shared" ca="1" si="4"/>
        <v>45210</v>
      </c>
      <c r="KE3" s="29">
        <f t="shared" ca="1" si="4"/>
        <v>45211</v>
      </c>
      <c r="KF3" s="29">
        <f t="shared" ca="1" si="4"/>
        <v>45212</v>
      </c>
      <c r="KG3" s="29">
        <f t="shared" ca="1" si="4"/>
        <v>45213</v>
      </c>
      <c r="KH3" s="29">
        <f t="shared" ca="1" si="4"/>
        <v>45214</v>
      </c>
      <c r="KI3" s="29">
        <f t="shared" ca="1" si="4"/>
        <v>45215</v>
      </c>
      <c r="KJ3" s="29">
        <f t="shared" ca="1" si="4"/>
        <v>45216</v>
      </c>
      <c r="KK3" s="29">
        <f t="shared" ca="1" si="4"/>
        <v>45217</v>
      </c>
      <c r="KL3" s="29">
        <f t="shared" ca="1" si="4"/>
        <v>45218</v>
      </c>
      <c r="KM3" s="29">
        <f t="shared" ca="1" si="4"/>
        <v>45219</v>
      </c>
      <c r="KN3" s="29">
        <f t="shared" ca="1" si="4"/>
        <v>45220</v>
      </c>
      <c r="KO3" s="29">
        <f t="shared" ca="1" si="4"/>
        <v>45221</v>
      </c>
      <c r="KP3" s="29">
        <f t="shared" ca="1" si="4"/>
        <v>45222</v>
      </c>
      <c r="KQ3" s="29">
        <f t="shared" ca="1" si="4"/>
        <v>45223</v>
      </c>
      <c r="KR3" s="29">
        <f t="shared" ca="1" si="4"/>
        <v>45224</v>
      </c>
      <c r="KS3" s="29">
        <f t="shared" ca="1" si="4"/>
        <v>45225</v>
      </c>
      <c r="KT3" s="29">
        <f t="shared" ca="1" si="4"/>
        <v>45226</v>
      </c>
      <c r="KU3" s="29">
        <f t="shared" ca="1" si="4"/>
        <v>45227</v>
      </c>
      <c r="KV3" s="29">
        <f t="shared" ca="1" si="4"/>
        <v>45228</v>
      </c>
      <c r="KW3" s="29">
        <f t="shared" ca="1" si="4"/>
        <v>45229</v>
      </c>
      <c r="KX3" s="29">
        <f t="shared" ca="1" si="4"/>
        <v>45230</v>
      </c>
      <c r="KY3" s="29">
        <f t="shared" ca="1" si="4"/>
        <v>45231</v>
      </c>
      <c r="KZ3" s="29">
        <f t="shared" ca="1" si="4"/>
        <v>45232</v>
      </c>
      <c r="LA3" s="29">
        <f t="shared" ca="1" si="4"/>
        <v>45233</v>
      </c>
      <c r="LB3" s="29">
        <f t="shared" ca="1" si="4"/>
        <v>45234</v>
      </c>
      <c r="LC3" s="29">
        <f t="shared" ca="1" si="4"/>
        <v>45235</v>
      </c>
      <c r="LD3" s="29">
        <f t="shared" ca="1" si="4"/>
        <v>45236</v>
      </c>
      <c r="LE3" s="29">
        <f t="shared" ca="1" si="4"/>
        <v>45237</v>
      </c>
      <c r="LF3" s="29">
        <f t="shared" ca="1" si="4"/>
        <v>45238</v>
      </c>
      <c r="LG3" s="29">
        <f t="shared" ca="1" si="4"/>
        <v>45239</v>
      </c>
      <c r="LH3" s="29">
        <f t="shared" ca="1" si="4"/>
        <v>45240</v>
      </c>
      <c r="LI3" s="29">
        <f t="shared" ca="1" si="4"/>
        <v>45241</v>
      </c>
      <c r="LJ3" s="29">
        <f t="shared" ca="1" si="4"/>
        <v>45242</v>
      </c>
      <c r="LK3" s="29">
        <f t="shared" ca="1" si="4"/>
        <v>45243</v>
      </c>
      <c r="LL3" s="29">
        <f t="shared" ca="1" si="4"/>
        <v>45244</v>
      </c>
      <c r="LM3" s="29">
        <f t="shared" ca="1" si="4"/>
        <v>45245</v>
      </c>
      <c r="LN3" s="29">
        <f t="shared" ca="1" si="4"/>
        <v>45246</v>
      </c>
      <c r="LO3" s="29">
        <f t="shared" ca="1" si="4"/>
        <v>45247</v>
      </c>
      <c r="LP3" s="29">
        <f t="shared" ca="1" si="4"/>
        <v>45248</v>
      </c>
      <c r="LQ3" s="29">
        <f t="shared" ref="LQ3:NG3" ca="1" si="5">+LP3+1</f>
        <v>45249</v>
      </c>
      <c r="LR3" s="29">
        <f t="shared" ca="1" si="5"/>
        <v>45250</v>
      </c>
      <c r="LS3" s="29">
        <f t="shared" ca="1" si="5"/>
        <v>45251</v>
      </c>
      <c r="LT3" s="29">
        <f t="shared" ca="1" si="5"/>
        <v>45252</v>
      </c>
      <c r="LU3" s="29">
        <f t="shared" ca="1" si="5"/>
        <v>45253</v>
      </c>
      <c r="LV3" s="29">
        <f t="shared" ca="1" si="5"/>
        <v>45254</v>
      </c>
      <c r="LW3" s="29">
        <f t="shared" ca="1" si="5"/>
        <v>45255</v>
      </c>
      <c r="LX3" s="29">
        <f t="shared" ca="1" si="5"/>
        <v>45256</v>
      </c>
      <c r="LY3" s="29">
        <f t="shared" ca="1" si="5"/>
        <v>45257</v>
      </c>
      <c r="LZ3" s="29">
        <f t="shared" ca="1" si="5"/>
        <v>45258</v>
      </c>
      <c r="MA3" s="29">
        <f t="shared" ca="1" si="5"/>
        <v>45259</v>
      </c>
      <c r="MB3" s="29">
        <f t="shared" ca="1" si="5"/>
        <v>45260</v>
      </c>
      <c r="MC3" s="29">
        <f t="shared" ca="1" si="5"/>
        <v>45261</v>
      </c>
      <c r="MD3" s="29">
        <f t="shared" ca="1" si="5"/>
        <v>45262</v>
      </c>
      <c r="ME3" s="29">
        <f t="shared" ca="1" si="5"/>
        <v>45263</v>
      </c>
      <c r="MF3" s="29">
        <f t="shared" ca="1" si="5"/>
        <v>45264</v>
      </c>
      <c r="MG3" s="29">
        <f t="shared" ca="1" si="5"/>
        <v>45265</v>
      </c>
      <c r="MH3" s="29">
        <f t="shared" ca="1" si="5"/>
        <v>45266</v>
      </c>
      <c r="MI3" s="29">
        <f t="shared" ca="1" si="5"/>
        <v>45267</v>
      </c>
      <c r="MJ3" s="29">
        <f t="shared" ca="1" si="5"/>
        <v>45268</v>
      </c>
      <c r="MK3" s="29">
        <f t="shared" ca="1" si="5"/>
        <v>45269</v>
      </c>
      <c r="ML3" s="29">
        <f t="shared" ca="1" si="5"/>
        <v>45270</v>
      </c>
      <c r="MM3" s="29">
        <f t="shared" ca="1" si="5"/>
        <v>45271</v>
      </c>
      <c r="MN3" s="29">
        <f t="shared" ca="1" si="5"/>
        <v>45272</v>
      </c>
      <c r="MO3" s="29">
        <f t="shared" ca="1" si="5"/>
        <v>45273</v>
      </c>
      <c r="MP3" s="29">
        <f t="shared" ca="1" si="5"/>
        <v>45274</v>
      </c>
      <c r="MQ3" s="29">
        <f t="shared" ca="1" si="5"/>
        <v>45275</v>
      </c>
      <c r="MR3" s="29">
        <f t="shared" ca="1" si="5"/>
        <v>45276</v>
      </c>
      <c r="MS3" s="29">
        <f t="shared" ca="1" si="5"/>
        <v>45277</v>
      </c>
      <c r="MT3" s="29">
        <f t="shared" ca="1" si="5"/>
        <v>45278</v>
      </c>
      <c r="MU3" s="29">
        <f t="shared" ca="1" si="5"/>
        <v>45279</v>
      </c>
      <c r="MV3" s="29">
        <f t="shared" ca="1" si="5"/>
        <v>45280</v>
      </c>
      <c r="MW3" s="29">
        <f t="shared" ca="1" si="5"/>
        <v>45281</v>
      </c>
      <c r="MX3" s="29">
        <f t="shared" ca="1" si="5"/>
        <v>45282</v>
      </c>
      <c r="MY3" s="29">
        <f t="shared" ca="1" si="5"/>
        <v>45283</v>
      </c>
      <c r="MZ3" s="29">
        <f t="shared" ca="1" si="5"/>
        <v>45284</v>
      </c>
      <c r="NA3" s="29">
        <f t="shared" ca="1" si="5"/>
        <v>45285</v>
      </c>
      <c r="NB3" s="29">
        <f t="shared" ca="1" si="5"/>
        <v>45286</v>
      </c>
      <c r="NC3" s="29">
        <f t="shared" ca="1" si="5"/>
        <v>45287</v>
      </c>
      <c r="ND3" s="29">
        <f t="shared" ca="1" si="5"/>
        <v>45288</v>
      </c>
      <c r="NE3" s="29">
        <f t="shared" ca="1" si="5"/>
        <v>45289</v>
      </c>
      <c r="NF3" s="29">
        <f t="shared" ca="1" si="5"/>
        <v>45290</v>
      </c>
      <c r="NG3" s="29">
        <f t="shared" ca="1" si="5"/>
        <v>45291</v>
      </c>
    </row>
    <row r="4" spans="1:371" ht="15.75" x14ac:dyDescent="0.25">
      <c r="A4" s="12" t="s">
        <v>0</v>
      </c>
      <c r="B4" s="13">
        <v>5449992216.6599598</v>
      </c>
      <c r="C4" s="13">
        <f ca="1">+DANANG_NK_MUC_TIEU!B2/365*(TODAY()-DATE(YEAR(TODAY()),1,1))</f>
        <v>49002739726.027397</v>
      </c>
      <c r="D4" s="13">
        <f>+INDEX(DANANG_NK_BAO_CAO_KQKD!B:B,IF(COUNTA(DANANG_NK_BAO_CAO_KQKD!B:B)&lt;2,2,COUNTA(DANANG_NK_BAO_CAO_KQKD!B:B)))</f>
        <v>35290767078.378387</v>
      </c>
      <c r="E4" s="13">
        <f ca="1">+C4-D4</f>
        <v>13711972647.64901</v>
      </c>
      <c r="F4" s="14">
        <f ca="1">IF(D4&gt;0,D4/C4,0)</f>
        <v>0.72017946906005315</v>
      </c>
      <c r="G4" s="13">
        <f ca="1">IF(G$2="",0,INDEX(DANANG_NK_BAO_CAO_KQKD!$B:$B,G$2))</f>
        <v>0</v>
      </c>
      <c r="H4" s="13">
        <f ca="1">IF(H$2="",0,INDEX(DANANG_NK_BAO_CAO_KQKD!$B:$B,H$2))</f>
        <v>0</v>
      </c>
      <c r="I4" s="13">
        <f ca="1">IF(I$2="",0,INDEX(DANANG_NK_BAO_CAO_KQKD!$B:$B,I$2))</f>
        <v>0</v>
      </c>
      <c r="J4" s="13">
        <f ca="1">IF(J$2="",0,INDEX(DANANG_NK_BAO_CAO_KQKD!$B:$B,J$2))</f>
        <v>0</v>
      </c>
      <c r="K4" s="13">
        <f ca="1">IF(K$2="",0,INDEX(DANANG_NK_BAO_CAO_KQKD!$B:$B,K$2))</f>
        <v>0</v>
      </c>
      <c r="L4" s="13">
        <f ca="1">IF(L$2="",0,INDEX(DANANG_NK_BAO_CAO_KQKD!$B:$B,L$2))</f>
        <v>0</v>
      </c>
      <c r="M4" s="13">
        <f ca="1">IF(M$2="",0,INDEX(DANANG_NK_BAO_CAO_KQKD!$B:$B,M$2))</f>
        <v>0</v>
      </c>
      <c r="N4" s="13">
        <f ca="1">IF(N$2="",0,INDEX(DANANG_NK_BAO_CAO_KQKD!$B:$B,N$2))</f>
        <v>0</v>
      </c>
      <c r="O4" s="13">
        <f ca="1">IF(O$2="",0,INDEX(DANANG_NK_BAO_CAO_KQKD!$B:$B,O$2))</f>
        <v>0</v>
      </c>
      <c r="P4" s="13">
        <f ca="1">IF(P$2="",0,INDEX(DANANG_NK_BAO_CAO_KQKD!$B:$B,P$2))</f>
        <v>0</v>
      </c>
      <c r="Q4" s="13">
        <f ca="1">IF(Q$2="",0,INDEX(DANANG_NK_BAO_CAO_KQKD!$B:$B,Q$2))</f>
        <v>0</v>
      </c>
      <c r="R4" s="13">
        <f ca="1">IF(R$2="",0,INDEX(DANANG_NK_BAO_CAO_KQKD!$B:$B,R$2))</f>
        <v>0</v>
      </c>
      <c r="S4" s="13">
        <f ca="1">IF(S$2="",0,INDEX(DANANG_NK_BAO_CAO_KQKD!$B:$B,S$2))</f>
        <v>0</v>
      </c>
      <c r="T4" s="13">
        <f ca="1">IF(T$2="",0,INDEX(DANANG_NK_BAO_CAO_KQKD!$B:$B,T$2))</f>
        <v>0</v>
      </c>
      <c r="U4" s="13">
        <f ca="1">IF(U$2="",0,INDEX(DANANG_NK_BAO_CAO_KQKD!$B:$B,U$2))</f>
        <v>0</v>
      </c>
      <c r="V4" s="13">
        <f ca="1">IF(V$2="",0,INDEX(DANANG_NK_BAO_CAO_KQKD!$B:$B,V$2))</f>
        <v>0</v>
      </c>
      <c r="W4" s="13">
        <f ca="1">IF(W$2="",0,INDEX(DANANG_NK_BAO_CAO_KQKD!$B:$B,W$2))</f>
        <v>0</v>
      </c>
      <c r="X4" s="13">
        <f ca="1">IF(X$2="",0,INDEX(DANANG_NK_BAO_CAO_KQKD!$B:$B,X$2))</f>
        <v>0</v>
      </c>
      <c r="Y4" s="13">
        <f ca="1">IF(Y$2="",0,INDEX(DANANG_NK_BAO_CAO_KQKD!$B:$B,Y$2))</f>
        <v>0</v>
      </c>
      <c r="Z4" s="13">
        <f ca="1">IF(Z$2="",0,INDEX(DANANG_NK_BAO_CAO_KQKD!$B:$B,Z$2))</f>
        <v>0</v>
      </c>
      <c r="AA4" s="13">
        <f ca="1">IF(AA$2="",0,INDEX(DANANG_NK_BAO_CAO_KQKD!$B:$B,AA$2))</f>
        <v>0</v>
      </c>
      <c r="AB4" s="13">
        <f ca="1">IF(AB$2="",0,INDEX(DANANG_NK_BAO_CAO_KQKD!$B:$B,AB$2))</f>
        <v>0</v>
      </c>
      <c r="AC4" s="13">
        <f ca="1">IF(AC$2="",0,INDEX(DANANG_NK_BAO_CAO_KQKD!$B:$B,AC$2))</f>
        <v>0</v>
      </c>
      <c r="AD4" s="13">
        <f ca="1">IF(AD$2="",0,INDEX(DANANG_NK_BAO_CAO_KQKD!$B:$B,AD$2))</f>
        <v>0</v>
      </c>
      <c r="AE4" s="13">
        <f ca="1">IF(AE$2="",0,INDEX(DANANG_NK_BAO_CAO_KQKD!$B:$B,AE$2))</f>
        <v>0</v>
      </c>
      <c r="AF4" s="13">
        <f ca="1">IF(AF$2="",0,INDEX(DANANG_NK_BAO_CAO_KQKD!$B:$B,AF$2))</f>
        <v>0</v>
      </c>
      <c r="AG4" s="13">
        <f ca="1">IF(AG$2="",0,INDEX(DANANG_NK_BAO_CAO_KQKD!$B:$B,AG$2))</f>
        <v>0</v>
      </c>
      <c r="AH4" s="13">
        <f ca="1">IF(AH$2="",0,INDEX(DANANG_NK_BAO_CAO_KQKD!$B:$B,AH$2))</f>
        <v>0</v>
      </c>
      <c r="AI4" s="13">
        <f ca="1">IF(AI$2="",0,INDEX(DANANG_NK_BAO_CAO_KQKD!$B:$B,AI$2))</f>
        <v>0</v>
      </c>
      <c r="AJ4" s="13">
        <f ca="1">IF(AJ$2="",0,INDEX(DANANG_NK_BAO_CAO_KQKD!$B:$B,AJ$2))</f>
        <v>0</v>
      </c>
      <c r="AK4" s="13">
        <f ca="1">IF(AK$2="",0,INDEX(DANANG_NK_BAO_CAO_KQKD!$B:$B,AK$2))</f>
        <v>0</v>
      </c>
      <c r="AL4" s="13">
        <f ca="1">IF(AL$2="",0,INDEX(DANANG_NK_BAO_CAO_KQKD!$B:$B,AL$2))</f>
        <v>0</v>
      </c>
      <c r="AM4" s="13">
        <f ca="1">IF(AM$2="",0,INDEX(DANANG_NK_BAO_CAO_KQKD!$B:$B,AM$2))</f>
        <v>0</v>
      </c>
      <c r="AN4" s="13">
        <f ca="1">IF(AN$2="",0,INDEX(DANANG_NK_BAO_CAO_KQKD!$B:$B,AN$2))</f>
        <v>0</v>
      </c>
      <c r="AO4" s="13">
        <f ca="1">IF(AO$2="",0,INDEX(DANANG_NK_BAO_CAO_KQKD!$B:$B,AO$2))</f>
        <v>0</v>
      </c>
      <c r="AP4" s="13">
        <f ca="1">IF(AP$2="",0,INDEX(DANANG_NK_BAO_CAO_KQKD!$B:$B,AP$2))</f>
        <v>0</v>
      </c>
      <c r="AQ4" s="13">
        <f ca="1">IF(AQ$2="",0,INDEX(DANANG_NK_BAO_CAO_KQKD!$B:$B,AQ$2))</f>
        <v>0</v>
      </c>
      <c r="AR4" s="13">
        <f ca="1">IF(AR$2="",0,INDEX(DANANG_NK_BAO_CAO_KQKD!$B:$B,AR$2))</f>
        <v>0</v>
      </c>
      <c r="AS4" s="13">
        <f ca="1">IF(AS$2="",0,INDEX(DANANG_NK_BAO_CAO_KQKD!$B:$B,AS$2))</f>
        <v>0</v>
      </c>
      <c r="AT4" s="13">
        <f ca="1">IF(AT$2="",0,INDEX(DANANG_NK_BAO_CAO_KQKD!$B:$B,AT$2))</f>
        <v>0</v>
      </c>
      <c r="AU4" s="13">
        <f ca="1">IF(AU$2="",0,INDEX(DANANG_NK_BAO_CAO_KQKD!$B:$B,AU$2))</f>
        <v>0</v>
      </c>
      <c r="AV4" s="13">
        <f ca="1">IF(AV$2="",0,INDEX(DANANG_NK_BAO_CAO_KQKD!$B:$B,AV$2))</f>
        <v>0</v>
      </c>
      <c r="AW4" s="13">
        <f ca="1">IF(AW$2="",0,INDEX(DANANG_NK_BAO_CAO_KQKD!$B:$B,AW$2))</f>
        <v>0</v>
      </c>
      <c r="AX4" s="13">
        <f ca="1">IF(AX$2="",0,INDEX(DANANG_NK_BAO_CAO_KQKD!$B:$B,AX$2))</f>
        <v>0</v>
      </c>
      <c r="AY4" s="13">
        <f ca="1">IF(AY$2="",0,INDEX(DANANG_NK_BAO_CAO_KQKD!$B:$B,AY$2))</f>
        <v>0</v>
      </c>
      <c r="AZ4" s="13">
        <f ca="1">IF(AZ$2="",0,INDEX(DANANG_NK_BAO_CAO_KQKD!$B:$B,AZ$2))</f>
        <v>0</v>
      </c>
      <c r="BA4" s="13">
        <f ca="1">IF(BA$2="",0,INDEX(DANANG_NK_BAO_CAO_KQKD!$B:$B,BA$2))</f>
        <v>0</v>
      </c>
      <c r="BB4" s="13">
        <f ca="1">IF(BB$2="",0,INDEX(DANANG_NK_BAO_CAO_KQKD!$B:$B,BB$2))</f>
        <v>0</v>
      </c>
      <c r="BC4" s="13">
        <f ca="1">IF(BC$2="",0,INDEX(DANANG_NK_BAO_CAO_KQKD!$B:$B,BC$2))</f>
        <v>0</v>
      </c>
      <c r="BD4" s="13">
        <f ca="1">IF(BD$2="",0,INDEX(DANANG_NK_BAO_CAO_KQKD!$B:$B,BD$2))</f>
        <v>0</v>
      </c>
      <c r="BE4" s="13">
        <f ca="1">IF(BE$2="",0,INDEX(DANANG_NK_BAO_CAO_KQKD!$B:$B,BE$2))</f>
        <v>0</v>
      </c>
      <c r="BF4" s="13">
        <f ca="1">IF(BF$2="",0,INDEX(DANANG_NK_BAO_CAO_KQKD!$B:$B,BF$2))</f>
        <v>0</v>
      </c>
      <c r="BG4" s="13">
        <f ca="1">IF(BG$2="",0,INDEX(DANANG_NK_BAO_CAO_KQKD!$B:$B,BG$2))</f>
        <v>0</v>
      </c>
      <c r="BH4" s="13">
        <f ca="1">IF(BH$2="",0,INDEX(DANANG_NK_BAO_CAO_KQKD!$B:$B,BH$2))</f>
        <v>0</v>
      </c>
      <c r="BI4" s="13">
        <f ca="1">IF(BI$2="",0,INDEX(DANANG_NK_BAO_CAO_KQKD!$B:$B,BI$2))</f>
        <v>0</v>
      </c>
      <c r="BJ4" s="13">
        <f ca="1">IF(BJ$2="",0,INDEX(DANANG_NK_BAO_CAO_KQKD!$B:$B,BJ$2))</f>
        <v>0</v>
      </c>
      <c r="BK4" s="13">
        <f ca="1">IF(BK$2="",0,INDEX(DANANG_NK_BAO_CAO_KQKD!$B:$B,BK$2))</f>
        <v>0</v>
      </c>
      <c r="BL4" s="13">
        <f ca="1">IF(BL$2="",0,INDEX(DANANG_NK_BAO_CAO_KQKD!$B:$B,BL$2))</f>
        <v>0</v>
      </c>
      <c r="BM4" s="13">
        <f ca="1">IF(BM$2="",0,INDEX(DANANG_NK_BAO_CAO_KQKD!$B:$B,BM$2))</f>
        <v>0</v>
      </c>
      <c r="BN4" s="13">
        <f ca="1">IF(BN$2="",0,INDEX(DANANG_NK_BAO_CAO_KQKD!$B:$B,BN$2))</f>
        <v>0</v>
      </c>
      <c r="BO4" s="13">
        <f ca="1">IF(BO$2="",0,INDEX(DANANG_NK_BAO_CAO_KQKD!$B:$B,BO$2))</f>
        <v>0</v>
      </c>
      <c r="BP4" s="13">
        <f ca="1">IF(BP$2="",0,INDEX(DANANG_NK_BAO_CAO_KQKD!$B:$B,BP$2))</f>
        <v>0</v>
      </c>
      <c r="BQ4" s="13">
        <f ca="1">IF(BQ$2="",0,INDEX(DANANG_NK_BAO_CAO_KQKD!$B:$B,BQ$2))</f>
        <v>0</v>
      </c>
      <c r="BR4" s="13">
        <f ca="1">IF(BR$2="",0,INDEX(DANANG_NK_BAO_CAO_KQKD!$B:$B,BR$2))</f>
        <v>0</v>
      </c>
      <c r="BS4" s="13">
        <f ca="1">IF(BS$2="",0,INDEX(DANANG_NK_BAO_CAO_KQKD!$B:$B,BS$2))</f>
        <v>0</v>
      </c>
      <c r="BT4" s="13">
        <f ca="1">IF(BT$2="",0,INDEX(DANANG_NK_BAO_CAO_KQKD!$B:$B,BT$2))</f>
        <v>0</v>
      </c>
      <c r="BU4" s="13">
        <f ca="1">IF(BU$2="",0,INDEX(DANANG_NK_BAO_CAO_KQKD!$B:$B,BU$2))</f>
        <v>0</v>
      </c>
      <c r="BV4" s="13">
        <f ca="1">IF(BV$2="",0,INDEX(DANANG_NK_BAO_CAO_KQKD!$B:$B,BV$2))</f>
        <v>0</v>
      </c>
      <c r="BW4" s="13">
        <f ca="1">IF(BW$2="",0,INDEX(DANANG_NK_BAO_CAO_KQKD!$B:$B,BW$2))</f>
        <v>0</v>
      </c>
      <c r="BX4" s="13">
        <f ca="1">IF(BX$2="",0,INDEX(DANANG_NK_BAO_CAO_KQKD!$B:$B,BX$2))</f>
        <v>0</v>
      </c>
      <c r="BY4" s="13">
        <f ca="1">IF(BY$2="",0,INDEX(DANANG_NK_BAO_CAO_KQKD!$B:$B,BY$2))</f>
        <v>0</v>
      </c>
      <c r="BZ4" s="13">
        <f ca="1">IF(BZ$2="",0,INDEX(DANANG_NK_BAO_CAO_KQKD!$B:$B,BZ$2))</f>
        <v>0</v>
      </c>
      <c r="CA4" s="13">
        <f ca="1">IF(CA$2="",0,INDEX(DANANG_NK_BAO_CAO_KQKD!$B:$B,CA$2))</f>
        <v>0</v>
      </c>
      <c r="CB4" s="13">
        <f ca="1">IF(CB$2="",0,INDEX(DANANG_NK_BAO_CAO_KQKD!$B:$B,CB$2))</f>
        <v>0</v>
      </c>
      <c r="CC4" s="13">
        <f ca="1">IF(CC$2="",0,INDEX(DANANG_NK_BAO_CAO_KQKD!$B:$B,CC$2))</f>
        <v>0</v>
      </c>
      <c r="CD4" s="13">
        <f ca="1">IF(CD$2="",0,INDEX(DANANG_NK_BAO_CAO_KQKD!$B:$B,CD$2))</f>
        <v>0</v>
      </c>
      <c r="CE4" s="13">
        <f ca="1">IF(CE$2="",0,INDEX(DANANG_NK_BAO_CAO_KQKD!$B:$B,CE$2))</f>
        <v>0</v>
      </c>
      <c r="CF4" s="13">
        <f ca="1">IF(CF$2="",0,INDEX(DANANG_NK_BAO_CAO_KQKD!$B:$B,CF$2))</f>
        <v>0</v>
      </c>
      <c r="CG4" s="13">
        <f ca="1">IF(CG$2="",0,INDEX(DANANG_NK_BAO_CAO_KQKD!$B:$B,CG$2))</f>
        <v>0</v>
      </c>
      <c r="CH4" s="13">
        <f ca="1">IF(CH$2="",0,INDEX(DANANG_NK_BAO_CAO_KQKD!$B:$B,CH$2))</f>
        <v>0</v>
      </c>
      <c r="CI4" s="13">
        <f ca="1">IF(CI$2="",0,INDEX(DANANG_NK_BAO_CAO_KQKD!$B:$B,CI$2))</f>
        <v>0</v>
      </c>
      <c r="CJ4" s="13">
        <f ca="1">IF(CJ$2="",0,INDEX(DANANG_NK_BAO_CAO_KQKD!$B:$B,CJ$2))</f>
        <v>0</v>
      </c>
      <c r="CK4" s="13">
        <f ca="1">IF(CK$2="",0,INDEX(DANANG_NK_BAO_CAO_KQKD!$B:$B,CK$2))</f>
        <v>0</v>
      </c>
      <c r="CL4" s="13">
        <f ca="1">IF(CL$2="",0,INDEX(DANANG_NK_BAO_CAO_KQKD!$B:$B,CL$2))</f>
        <v>0</v>
      </c>
      <c r="CM4" s="13">
        <f ca="1">IF(CM$2="",0,INDEX(DANANG_NK_BAO_CAO_KQKD!$B:$B,CM$2))</f>
        <v>0</v>
      </c>
      <c r="CN4" s="13">
        <f ca="1">IF(CN$2="",0,INDEX(DANANG_NK_BAO_CAO_KQKD!$B:$B,CN$2))</f>
        <v>0</v>
      </c>
      <c r="CO4" s="13">
        <f ca="1">IF(CO$2="",0,INDEX(DANANG_NK_BAO_CAO_KQKD!$B:$B,CO$2))</f>
        <v>0</v>
      </c>
      <c r="CP4" s="13">
        <f ca="1">IF(CP$2="",0,INDEX(DANANG_NK_BAO_CAO_KQKD!$B:$B,CP$2))</f>
        <v>0</v>
      </c>
      <c r="CQ4" s="13">
        <f ca="1">IF(CQ$2="",0,INDEX(DANANG_NK_BAO_CAO_KQKD!$B:$B,CQ$2))</f>
        <v>0</v>
      </c>
      <c r="CR4" s="13">
        <f ca="1">IF(CR$2="",0,INDEX(DANANG_NK_BAO_CAO_KQKD!$B:$B,CR$2))</f>
        <v>0</v>
      </c>
      <c r="CS4" s="13">
        <f ca="1">IF(CS$2="",0,INDEX(DANANG_NK_BAO_CAO_KQKD!$B:$B,CS$2))</f>
        <v>0</v>
      </c>
      <c r="CT4" s="13">
        <f ca="1">IF(CT$2="",0,INDEX(DANANG_NK_BAO_CAO_KQKD!$B:$B,CT$2))</f>
        <v>0</v>
      </c>
      <c r="CU4" s="13">
        <f ca="1">IF(CU$2="",0,INDEX(DANANG_NK_BAO_CAO_KQKD!$B:$B,CU$2))</f>
        <v>0</v>
      </c>
      <c r="CV4" s="13">
        <f ca="1">IF(CV$2="",0,INDEX(DANANG_NK_BAO_CAO_KQKD!$B:$B,CV$2))</f>
        <v>0</v>
      </c>
      <c r="CW4" s="13">
        <f ca="1">IF(CW$2="",0,INDEX(DANANG_NK_BAO_CAO_KQKD!$B:$B,CW$2))</f>
        <v>0</v>
      </c>
      <c r="CX4" s="13">
        <f ca="1">IF(CX$2="",0,INDEX(DANANG_NK_BAO_CAO_KQKD!$B:$B,CX$2))</f>
        <v>0</v>
      </c>
      <c r="CY4" s="13">
        <f ca="1">IF(CY$2="",0,INDEX(DANANG_NK_BAO_CAO_KQKD!$B:$B,CY$2))</f>
        <v>0</v>
      </c>
      <c r="CZ4" s="13">
        <f ca="1">IF(CZ$2="",0,INDEX(DANANG_NK_BAO_CAO_KQKD!$B:$B,CZ$2))</f>
        <v>0</v>
      </c>
      <c r="DA4" s="13">
        <f ca="1">IF(DA$2="",0,INDEX(DANANG_NK_BAO_CAO_KQKD!$B:$B,DA$2))</f>
        <v>0</v>
      </c>
      <c r="DB4" s="13">
        <f ca="1">IF(DB$2="",0,INDEX(DANANG_NK_BAO_CAO_KQKD!$B:$B,DB$2))</f>
        <v>0</v>
      </c>
      <c r="DC4" s="13">
        <f ca="1">IF(DC$2="",0,INDEX(DANANG_NK_BAO_CAO_KQKD!$B:$B,DC$2))</f>
        <v>0</v>
      </c>
      <c r="DD4" s="13">
        <f ca="1">IF(DD$2="",0,INDEX(DANANG_NK_BAO_CAO_KQKD!$B:$B,DD$2))</f>
        <v>0</v>
      </c>
      <c r="DE4" s="13">
        <f ca="1">IF(DE$2="",0,INDEX(DANANG_NK_BAO_CAO_KQKD!$B:$B,DE$2))</f>
        <v>0</v>
      </c>
      <c r="DF4" s="13">
        <f ca="1">IF(DF$2="",0,INDEX(DANANG_NK_BAO_CAO_KQKD!$B:$B,DF$2))</f>
        <v>0</v>
      </c>
      <c r="DG4" s="13">
        <f ca="1">IF(DG$2="",0,INDEX(DANANG_NK_BAO_CAO_KQKD!$B:$B,DG$2))</f>
        <v>0</v>
      </c>
      <c r="DH4" s="13">
        <f ca="1">IF(DH$2="",0,INDEX(DANANG_NK_BAO_CAO_KQKD!$B:$B,DH$2))</f>
        <v>0</v>
      </c>
      <c r="DI4" s="13">
        <f ca="1">IF(DI$2="",0,INDEX(DANANG_NK_BAO_CAO_KQKD!$B:$B,DI$2))</f>
        <v>0</v>
      </c>
      <c r="DJ4" s="13">
        <f ca="1">IF(DJ$2="",0,INDEX(DANANG_NK_BAO_CAO_KQKD!$B:$B,DJ$2))</f>
        <v>0</v>
      </c>
      <c r="DK4" s="13">
        <f ca="1">IF(DK$2="",0,INDEX(DANANG_NK_BAO_CAO_KQKD!$B:$B,DK$2))</f>
        <v>0</v>
      </c>
      <c r="DL4" s="13">
        <f ca="1">IF(DL$2="",0,INDEX(DANANG_NK_BAO_CAO_KQKD!$B:$B,DL$2))</f>
        <v>0</v>
      </c>
      <c r="DM4" s="13">
        <f ca="1">IF(DM$2="",0,INDEX(DANANG_NK_BAO_CAO_KQKD!$B:$B,DM$2))</f>
        <v>0</v>
      </c>
      <c r="DN4" s="13">
        <f ca="1">IF(DN$2="",0,INDEX(DANANG_NK_BAO_CAO_KQKD!$B:$B,DN$2))</f>
        <v>0</v>
      </c>
      <c r="DO4" s="13">
        <f ca="1">IF(DO$2="",0,INDEX(DANANG_NK_BAO_CAO_KQKD!$B:$B,DO$2))</f>
        <v>0</v>
      </c>
      <c r="DP4" s="13">
        <f ca="1">IF(DP$2="",0,INDEX(DANANG_NK_BAO_CAO_KQKD!$B:$B,DP$2))</f>
        <v>0</v>
      </c>
      <c r="DQ4" s="13">
        <f ca="1">IF(DQ$2="",0,INDEX(DANANG_NK_BAO_CAO_KQKD!$B:$B,DQ$2))</f>
        <v>0</v>
      </c>
      <c r="DR4" s="13">
        <f ca="1">IF(DR$2="",0,INDEX(DANANG_NK_BAO_CAO_KQKD!$B:$B,DR$2))</f>
        <v>0</v>
      </c>
      <c r="DS4" s="13">
        <f ca="1">IF(DS$2="",0,INDEX(DANANG_NK_BAO_CAO_KQKD!$B:$B,DS$2))</f>
        <v>0</v>
      </c>
      <c r="DT4" s="13">
        <f ca="1">IF(DT$2="",0,INDEX(DANANG_NK_BAO_CAO_KQKD!$B:$B,DT$2))</f>
        <v>0</v>
      </c>
      <c r="DU4" s="13">
        <f ca="1">IF(DU$2="",0,INDEX(DANANG_NK_BAO_CAO_KQKD!$B:$B,DU$2))</f>
        <v>0</v>
      </c>
      <c r="DV4" s="13">
        <f ca="1">IF(DV$2="",0,INDEX(DANANG_NK_BAO_CAO_KQKD!$B:$B,DV$2))</f>
        <v>0</v>
      </c>
      <c r="DW4" s="13">
        <f ca="1">IF(DW$2="",0,INDEX(DANANG_NK_BAO_CAO_KQKD!$B:$B,DW$2))</f>
        <v>0</v>
      </c>
      <c r="DX4" s="13">
        <f ca="1">IF(DX$2="",0,INDEX(DANANG_NK_BAO_CAO_KQKD!$B:$B,DX$2))</f>
        <v>0</v>
      </c>
      <c r="DY4" s="13">
        <f ca="1">IF(DY$2="",0,INDEX(DANANG_NK_BAO_CAO_KQKD!$B:$B,DY$2))</f>
        <v>0</v>
      </c>
      <c r="DZ4" s="13">
        <f ca="1">IF(DZ$2="",0,INDEX(DANANG_NK_BAO_CAO_KQKD!$B:$B,DZ$2))</f>
        <v>0</v>
      </c>
      <c r="EA4" s="13">
        <f ca="1">IF(EA$2="",0,INDEX(DANANG_NK_BAO_CAO_KQKD!$B:$B,EA$2))</f>
        <v>0</v>
      </c>
      <c r="EB4" s="13">
        <f ca="1">IF(EB$2="",0,INDEX(DANANG_NK_BAO_CAO_KQKD!$B:$B,EB$2))</f>
        <v>0</v>
      </c>
      <c r="EC4" s="13">
        <f ca="1">IF(EC$2="",0,INDEX(DANANG_NK_BAO_CAO_KQKD!$B:$B,EC$2))</f>
        <v>0</v>
      </c>
      <c r="ED4" s="13">
        <f ca="1">IF(ED$2="",0,INDEX(DANANG_NK_BAO_CAO_KQKD!$B:$B,ED$2))</f>
        <v>0</v>
      </c>
      <c r="EE4" s="13">
        <f ca="1">IF(EE$2="",0,INDEX(DANANG_NK_BAO_CAO_KQKD!$B:$B,EE$2))</f>
        <v>0</v>
      </c>
      <c r="EF4" s="13">
        <f ca="1">IF(EF$2="",0,INDEX(DANANG_NK_BAO_CAO_KQKD!$B:$B,EF$2))</f>
        <v>0</v>
      </c>
      <c r="EG4" s="13">
        <f ca="1">IF(EG$2="",0,INDEX(DANANG_NK_BAO_CAO_KQKD!$B:$B,EG$2))</f>
        <v>0</v>
      </c>
      <c r="EH4" s="13">
        <f ca="1">IF(EH$2="",0,INDEX(DANANG_NK_BAO_CAO_KQKD!$B:$B,EH$2))</f>
        <v>0</v>
      </c>
      <c r="EI4" s="13">
        <f ca="1">IF(EI$2="",0,INDEX(DANANG_NK_BAO_CAO_KQKD!$B:$B,EI$2))</f>
        <v>0</v>
      </c>
      <c r="EJ4" s="13">
        <f ca="1">IF(EJ$2="",0,INDEX(DANANG_NK_BAO_CAO_KQKD!$B:$B,EJ$2))</f>
        <v>0</v>
      </c>
      <c r="EK4" s="13">
        <f ca="1">IF(EK$2="",0,INDEX(DANANG_NK_BAO_CAO_KQKD!$B:$B,EK$2))</f>
        <v>0</v>
      </c>
      <c r="EL4" s="13">
        <f ca="1">IF(EL$2="",0,INDEX(DANANG_NK_BAO_CAO_KQKD!$B:$B,EL$2))</f>
        <v>0</v>
      </c>
      <c r="EM4" s="13">
        <f ca="1">IF(EM$2="",0,INDEX(DANANG_NK_BAO_CAO_KQKD!$B:$B,EM$2))</f>
        <v>0</v>
      </c>
      <c r="EN4" s="13">
        <f ca="1">IF(EN$2="",0,INDEX(DANANG_NK_BAO_CAO_KQKD!$B:$B,EN$2))</f>
        <v>0</v>
      </c>
      <c r="EO4" s="13">
        <f ca="1">IF(EO$2="",0,INDEX(DANANG_NK_BAO_CAO_KQKD!$B:$B,EO$2))</f>
        <v>0</v>
      </c>
      <c r="EP4" s="13">
        <f ca="1">IF(EP$2="",0,INDEX(DANANG_NK_BAO_CAO_KQKD!$B:$B,EP$2))</f>
        <v>0</v>
      </c>
      <c r="EQ4" s="13">
        <f ca="1">IF(EQ$2="",0,INDEX(DANANG_NK_BAO_CAO_KQKD!$B:$B,EQ$2))</f>
        <v>0</v>
      </c>
      <c r="ER4" s="13">
        <f ca="1">IF(ER$2="",0,INDEX(DANANG_NK_BAO_CAO_KQKD!$B:$B,ER$2))</f>
        <v>15081858342.458399</v>
      </c>
      <c r="ES4" s="13">
        <f ca="1">IF(ES$2="",0,INDEX(DANANG_NK_BAO_CAO_KQKD!$B:$B,ES$2))</f>
        <v>15094326097.758398</v>
      </c>
      <c r="ET4" s="13">
        <f ca="1">IF(ET$2="",0,INDEX(DANANG_NK_BAO_CAO_KQKD!$B:$B,ET$2))</f>
        <v>15121077921.758398</v>
      </c>
      <c r="EU4" s="13">
        <f ca="1">IF(EU$2="",0,INDEX(DANANG_NK_BAO_CAO_KQKD!$B:$B,EU$2))</f>
        <v>15175326344.558397</v>
      </c>
      <c r="EV4" s="13">
        <f ca="1">IF(EV$2="",0,INDEX(DANANG_NK_BAO_CAO_KQKD!$B:$B,EV$2))</f>
        <v>15204461879.558397</v>
      </c>
      <c r="EW4" s="13">
        <f ca="1">IF(EW$2="",0,INDEX(DANANG_NK_BAO_CAO_KQKD!$B:$B,EW$2))</f>
        <v>0</v>
      </c>
      <c r="EX4" s="13">
        <f ca="1">IF(EX$2="",0,INDEX(DANANG_NK_BAO_CAO_KQKD!$B:$B,EX$2))</f>
        <v>22145078309.558403</v>
      </c>
      <c r="EY4" s="13">
        <f ca="1">IF(EY$2="",0,INDEX(DANANG_NK_BAO_CAO_KQKD!$B:$B,EY$2))</f>
        <v>22694501535.558399</v>
      </c>
      <c r="EZ4" s="13">
        <f ca="1">IF(EZ$2="",0,INDEX(DANANG_NK_BAO_CAO_KQKD!$B:$B,EZ$2))</f>
        <v>22694501535.558399</v>
      </c>
      <c r="FA4" s="13">
        <f ca="1">IF(FA$2="",0,INDEX(DANANG_NK_BAO_CAO_KQKD!$B:$B,FA$2))</f>
        <v>27243035875.158401</v>
      </c>
      <c r="FB4" s="13">
        <f ca="1">IF(FB$2="",0,INDEX(DANANG_NK_BAO_CAO_KQKD!$B:$B,FB$2))</f>
        <v>27395862842.158401</v>
      </c>
      <c r="FC4" s="13">
        <f ca="1">IF(FC$2="",0,INDEX(DANANG_NK_BAO_CAO_KQKD!$B:$B,FC$2))</f>
        <v>27468845444.158401</v>
      </c>
      <c r="FD4" s="13">
        <f ca="1">IF(FD$2="",0,INDEX(DANANG_NK_BAO_CAO_KQKD!$B:$B,FD$2))</f>
        <v>0</v>
      </c>
      <c r="FE4" s="13">
        <f ca="1">IF(FE$2="",0,INDEX(DANANG_NK_BAO_CAO_KQKD!$B:$B,FE$2))</f>
        <v>27468845444.158401</v>
      </c>
      <c r="FF4" s="13">
        <f ca="1">IF(FF$2="",0,INDEX(DANANG_NK_BAO_CAO_KQKD!$B:$B,FF$2))</f>
        <v>27392209045.158401</v>
      </c>
      <c r="FG4" s="13">
        <f ca="1">IF(FG$2="",0,INDEX(DANANG_NK_BAO_CAO_KQKD!$B:$B,FG$2))</f>
        <v>27726062585.158398</v>
      </c>
      <c r="FH4" s="13">
        <f ca="1">IF(FH$2="",0,INDEX(DANANG_NK_BAO_CAO_KQKD!$B:$B,FH$2))</f>
        <v>28011684269.358398</v>
      </c>
      <c r="FI4" s="13">
        <f ca="1">IF(FI$2="",0,INDEX(DANANG_NK_BAO_CAO_KQKD!$B:$B,FI$2))</f>
        <v>28032742609.958397</v>
      </c>
      <c r="FJ4" s="13">
        <f ca="1">IF(FJ$2="",0,INDEX(DANANG_NK_BAO_CAO_KQKD!$B:$B,FJ$2))</f>
        <v>27805635221.158398</v>
      </c>
      <c r="FK4" s="13">
        <f ca="1">IF(FK$2="",0,INDEX(DANANG_NK_BAO_CAO_KQKD!$B:$B,FK$2))</f>
        <v>0</v>
      </c>
      <c r="FL4" s="13">
        <f ca="1">IF(FL$2="",0,INDEX(DANANG_NK_BAO_CAO_KQKD!$B:$B,FL$2))</f>
        <v>27892971466.158398</v>
      </c>
      <c r="FM4" s="13">
        <f ca="1">IF(FM$2="",0,INDEX(DANANG_NK_BAO_CAO_KQKD!$B:$B,FM$2))</f>
        <v>27892971466.158398</v>
      </c>
      <c r="FN4" s="13">
        <f ca="1">IF(FN$2="",0,INDEX(DANANG_NK_BAO_CAO_KQKD!$B:$B,FN$2))</f>
        <v>27984001591.058395</v>
      </c>
      <c r="FO4" s="13">
        <f ca="1">IF(FO$2="",0,INDEX(DANANG_NK_BAO_CAO_KQKD!$B:$B,FO$2))</f>
        <v>30430840363</v>
      </c>
      <c r="FP4" s="13">
        <f ca="1">IF(FP$2="",0,INDEX(DANANG_NK_BAO_CAO_KQKD!$B:$B,FP$2))</f>
        <v>30468162190</v>
      </c>
      <c r="FQ4" s="13">
        <f ca="1">IF(FQ$2="",0,INDEX(DANANG_NK_BAO_CAO_KQKD!$B:$B,FQ$2))</f>
        <v>30495212684</v>
      </c>
      <c r="FR4" s="13">
        <f ca="1">IF(FR$2="",0,INDEX(DANANG_NK_BAO_CAO_KQKD!$B:$B,FR$2))</f>
        <v>0</v>
      </c>
      <c r="FS4" s="13">
        <f ca="1">IF(FS$2="",0,INDEX(DANANG_NK_BAO_CAO_KQKD!$B:$B,FS$2))</f>
        <v>30503898614.358395</v>
      </c>
      <c r="FT4" s="13">
        <f ca="1">IF(FT$2="",0,INDEX(DANANG_NK_BAO_CAO_KQKD!$B:$B,FT$2))</f>
        <v>30523305925.358395</v>
      </c>
      <c r="FU4" s="13">
        <f ca="1">IF(FU$2="",0,INDEX(DANANG_NK_BAO_CAO_KQKD!$B:$B,FU$2))</f>
        <v>30562168802.358395</v>
      </c>
      <c r="FV4" s="13">
        <f ca="1">IF(FV$2="",0,INDEX(DANANG_NK_BAO_CAO_KQKD!$B:$B,FV$2))</f>
        <v>30563007530.358395</v>
      </c>
      <c r="FW4" s="13">
        <f ca="1">IF(FW$2="",0,INDEX(DANANG_NK_BAO_CAO_KQKD!$B:$B,FW$2))</f>
        <v>30605570041.558392</v>
      </c>
      <c r="FX4" s="13">
        <f ca="1">IF(FX$2="",0,INDEX(DANANG_NK_BAO_CAO_KQKD!$B:$B,FX$2))</f>
        <v>30509434956.558392</v>
      </c>
      <c r="FY4" s="13">
        <f ca="1">IF(FY$2="",0,INDEX(DANANG_NK_BAO_CAO_KQKD!$B:$B,FY$2))</f>
        <v>0</v>
      </c>
      <c r="FZ4" s="13">
        <f ca="1">IF(FZ$2="",0,INDEX(DANANG_NK_BAO_CAO_KQKD!$B:$B,FZ$2))</f>
        <v>30509434956.558392</v>
      </c>
      <c r="GA4" s="13">
        <f ca="1">IF(GA$2="",0,INDEX(DANANG_NK_BAO_CAO_KQKD!$B:$B,GA$2))</f>
        <v>30571724634.558392</v>
      </c>
      <c r="GB4" s="13">
        <f ca="1">IF(GB$2="",0,INDEX(DANANG_NK_BAO_CAO_KQKD!$B:$B,GB$2))</f>
        <v>30574822142.558392</v>
      </c>
      <c r="GC4" s="13">
        <f ca="1">IF(GC$2="",0,INDEX(DANANG_NK_BAO_CAO_KQKD!$B:$B,GC$2))</f>
        <v>30960929244</v>
      </c>
      <c r="GD4" s="13">
        <f ca="1">IF(GD$2="",0,INDEX(DANANG_NK_BAO_CAO_KQKD!$B:$B,GD$2))</f>
        <v>30978222107.558392</v>
      </c>
      <c r="GE4" s="13">
        <f ca="1">IF(GE$2="",0,INDEX(DANANG_NK_BAO_CAO_KQKD!$B:$B,GE$2))</f>
        <v>31048544153.558392</v>
      </c>
      <c r="GF4" s="13">
        <f ca="1">IF(GF$2="",0,INDEX(DANANG_NK_BAO_CAO_KQKD!$B:$B,GF$2))</f>
        <v>0</v>
      </c>
      <c r="GG4" s="13">
        <f ca="1">IF(GG$2="",0,INDEX(DANANG_NK_BAO_CAO_KQKD!$B:$B,GG$2))</f>
        <v>31012923161.558392</v>
      </c>
      <c r="GH4" s="13">
        <f ca="1">IF(GH$2="",0,INDEX(DANANG_NK_BAO_CAO_KQKD!$B:$B,GH$2))</f>
        <v>31038767835.558392</v>
      </c>
      <c r="GI4" s="13">
        <f ca="1">IF(GI$2="",0,INDEX(DANANG_NK_BAO_CAO_KQKD!$B:$B,GI$2))</f>
        <v>31067998512.558392</v>
      </c>
      <c r="GJ4" s="13">
        <f ca="1">IF(GJ$2="",0,INDEX(DANANG_NK_BAO_CAO_KQKD!$B:$B,GJ$2))</f>
        <v>31270308599.558392</v>
      </c>
      <c r="GK4" s="13">
        <f ca="1">IF(GK$2="",0,INDEX(DANANG_NK_BAO_CAO_KQKD!$B:$B,GK$2))</f>
        <v>31288632900.958393</v>
      </c>
      <c r="GL4" s="13">
        <f ca="1">IF(GL$2="",0,INDEX(DANANG_NK_BAO_CAO_KQKD!$B:$B,GL$2))</f>
        <v>31491661756.958393</v>
      </c>
      <c r="GM4" s="13">
        <f ca="1">IF(GM$2="",0,INDEX(DANANG_NK_BAO_CAO_KQKD!$B:$B,GM$2))</f>
        <v>0</v>
      </c>
      <c r="GN4" s="13">
        <f ca="1">IF(GN$2="",0,INDEX(DANANG_NK_BAO_CAO_KQKD!$B:$B,GN$2))</f>
        <v>31497568676.038395</v>
      </c>
      <c r="GO4" s="13">
        <f ca="1">IF(GO$2="",0,INDEX(DANANG_NK_BAO_CAO_KQKD!$B:$B,GO$2))</f>
        <v>31526168906.838394</v>
      </c>
      <c r="GP4" s="13">
        <f ca="1">IF(GP$2="",0,INDEX(DANANG_NK_BAO_CAO_KQKD!$B:$B,GP$2))</f>
        <v>31775128347.038395</v>
      </c>
      <c r="GQ4" s="13">
        <f ca="1">IF(GQ$2="",0,INDEX(DANANG_NK_BAO_CAO_KQKD!$B:$B,GQ$2))</f>
        <v>32137167742.398396</v>
      </c>
      <c r="GR4" s="13">
        <f ca="1">IF(GR$2="",0,INDEX(DANANG_NK_BAO_CAO_KQKD!$B:$B,GR$2))</f>
        <v>32159706740.398396</v>
      </c>
      <c r="GS4" s="13">
        <f ca="1">IF(GS$2="",0,INDEX(DANANG_NK_BAO_CAO_KQKD!$B:$B,GS$2))</f>
        <v>32164420380.998398</v>
      </c>
      <c r="GT4" s="13">
        <f ca="1">IF(GT$2="",0,INDEX(DANANG_NK_BAO_CAO_KQKD!$B:$B,GT$2))</f>
        <v>0</v>
      </c>
      <c r="GU4" s="13">
        <f ca="1">IF(GU$2="",0,INDEX(DANANG_NK_BAO_CAO_KQKD!$B:$B,GU$2))</f>
        <v>32168826382.998398</v>
      </c>
      <c r="GV4" s="13">
        <f ca="1">IF(GV$2="",0,INDEX(DANANG_NK_BAO_CAO_KQKD!$B:$B,GV$2))</f>
        <v>32173913682.198395</v>
      </c>
      <c r="GW4" s="13">
        <f ca="1">IF(GW$2="",0,INDEX(DANANG_NK_BAO_CAO_KQKD!$B:$B,GW$2))</f>
        <v>32224567717.598396</v>
      </c>
      <c r="GX4" s="13">
        <f ca="1">IF(GX$2="",0,INDEX(DANANG_NK_BAO_CAO_KQKD!$B:$B,GX$2))</f>
        <v>32569062577</v>
      </c>
      <c r="GY4" s="13">
        <f ca="1">IF(GY$2="",0,INDEX(DANANG_NK_BAO_CAO_KQKD!$B:$B,GY$2))</f>
        <v>32629499291.598396</v>
      </c>
      <c r="GZ4" s="13">
        <f ca="1">IF(GZ$2="",0,INDEX(DANANG_NK_BAO_CAO_KQKD!$B:$B,GZ$2))</f>
        <v>32369325236.398399</v>
      </c>
      <c r="HA4" s="13">
        <f ca="1">IF(HA$2="",0,INDEX(DANANG_NK_BAO_CAO_KQKD!$B:$B,HA$2))</f>
        <v>0</v>
      </c>
      <c r="HB4" s="13">
        <f ca="1">IF(HB$2="",0,INDEX(DANANG_NK_BAO_CAO_KQKD!$B:$B,HB$2))</f>
        <v>32697759899.998398</v>
      </c>
      <c r="HC4" s="13">
        <f ca="1">IF(HC$2="",0,INDEX(DANANG_NK_BAO_CAO_KQKD!$B:$B,HC$2))</f>
        <v>32733808656.998398</v>
      </c>
      <c r="HD4" s="13">
        <f ca="1">IF(HD$2="",0,INDEX(DANANG_NK_BAO_CAO_KQKD!$B:$B,HD$2))</f>
        <v>32773800473.998398</v>
      </c>
      <c r="HE4" s="13">
        <f ca="1">IF(HE$2="",0,INDEX(DANANG_NK_BAO_CAO_KQKD!$B:$B,HE$2))</f>
        <v>32784938954.998398</v>
      </c>
      <c r="HF4" s="13">
        <f ca="1">IF(HF$2="",0,INDEX(DANANG_NK_BAO_CAO_KQKD!$B:$B,HF$2))</f>
        <v>32784938954.998398</v>
      </c>
      <c r="HG4" s="13">
        <f ca="1">IF(HG$2="",0,INDEX(DANANG_NK_BAO_CAO_KQKD!$B:$B,HG$2))</f>
        <v>33053183261</v>
      </c>
      <c r="HH4" s="13">
        <f ca="1">IF(HH$2="",0,INDEX(DANANG_NK_BAO_CAO_KQKD!$B:$B,HH$2))</f>
        <v>0</v>
      </c>
      <c r="HI4" s="13">
        <f ca="1">IF(HI$2="",0,INDEX(DANANG_NK_BAO_CAO_KQKD!$B:$B,HI$2))</f>
        <v>33119940650.398396</v>
      </c>
      <c r="HJ4" s="13">
        <f ca="1">IF(HJ$2="",0,INDEX(DANANG_NK_BAO_CAO_KQKD!$B:$B,HJ$2))</f>
        <v>33123308579.998398</v>
      </c>
      <c r="HK4" s="13">
        <f ca="1">IF(HK$2="",0,INDEX(DANANG_NK_BAO_CAO_KQKD!$B:$B,HK$2))</f>
        <v>33123308579.998398</v>
      </c>
      <c r="HL4" s="13">
        <f ca="1">IF(HL$2="",0,INDEX(DANANG_NK_BAO_CAO_KQKD!$B:$B,HL$2))</f>
        <v>33150517271.998402</v>
      </c>
      <c r="HM4" s="13">
        <f ca="1">IF(HM$2="",0,INDEX(DANANG_NK_BAO_CAO_KQKD!$B:$B,HM$2))</f>
        <v>33123308579.998398</v>
      </c>
      <c r="HN4" s="13">
        <f ca="1">IF(HN$2="",0,INDEX(DANANG_NK_BAO_CAO_KQKD!$B:$B,HN$2))</f>
        <v>33509612667.398396</v>
      </c>
      <c r="HO4" s="13">
        <f ca="1">IF(HO$2="",0,INDEX(DANANG_NK_BAO_CAO_KQKD!$B:$B,HO$2))</f>
        <v>0</v>
      </c>
      <c r="HP4" s="13">
        <f ca="1">IF(HP$2="",0,INDEX(DANANG_NK_BAO_CAO_KQKD!$B:$B,HP$2))</f>
        <v>33509612667.398396</v>
      </c>
      <c r="HQ4" s="13">
        <f ca="1">IF(HQ$2="",0,INDEX(DANANG_NK_BAO_CAO_KQKD!$B:$B,HQ$2))</f>
        <v>33566368314.398396</v>
      </c>
      <c r="HR4" s="13">
        <f ca="1">IF(HR$2="",0,INDEX(DANANG_NK_BAO_CAO_KQKD!$B:$B,HR$2))</f>
        <v>33589252289.038395</v>
      </c>
      <c r="HS4" s="13">
        <f ca="1">IF(HS$2="",0,INDEX(DANANG_NK_BAO_CAO_KQKD!$B:$B,HS$2))</f>
        <v>33595802254.878395</v>
      </c>
      <c r="HT4" s="13">
        <f ca="1">IF(HT$2="",0,INDEX(DANANG_NK_BAO_CAO_KQKD!$B:$B,HT$2))</f>
        <v>33607306516.878395</v>
      </c>
      <c r="HU4" s="13">
        <f ca="1">IF(HU$2="",0,INDEX(DANANG_NK_BAO_CAO_KQKD!$B:$B,HU$2))</f>
        <v>33643797916.678391</v>
      </c>
      <c r="HV4" s="13">
        <f ca="1">IF(HV$2="",0,INDEX(DANANG_NK_BAO_CAO_KQKD!$B:$B,HV$2))</f>
        <v>0</v>
      </c>
      <c r="HW4" s="13">
        <f ca="1">IF(HW$2="",0,INDEX(DANANG_NK_BAO_CAO_KQKD!$B:$B,HW$2))</f>
        <v>33651191793.238396</v>
      </c>
      <c r="HX4" s="13">
        <f ca="1">IF(HX$2="",0,INDEX(DANANG_NK_BAO_CAO_KQKD!$B:$B,HX$2))</f>
        <v>33668992605.238396</v>
      </c>
      <c r="HY4" s="13">
        <f ca="1">IF(HY$2="",0,INDEX(DANANG_NK_BAO_CAO_KQKD!$B:$B,HY$2))</f>
        <v>33732768759</v>
      </c>
      <c r="HZ4" s="13">
        <f ca="1">IF(HZ$2="",0,INDEX(DANANG_NK_BAO_CAO_KQKD!$B:$B,HZ$2))</f>
        <v>33783262225.638397</v>
      </c>
      <c r="IA4" s="13">
        <f ca="1">IF(IA$2="",0,INDEX(DANANG_NK_BAO_CAO_KQKD!$B:$B,IA$2))</f>
        <v>33447503410</v>
      </c>
      <c r="IB4" s="13">
        <f ca="1">IF(IB$2="",0,INDEX(DANANG_NK_BAO_CAO_KQKD!$B:$B,IB$2))</f>
        <v>33447503410</v>
      </c>
      <c r="IC4" s="13">
        <f ca="1">IF(IC$2="",0,INDEX(DANANG_NK_BAO_CAO_KQKD!$B:$B,IC$2))</f>
        <v>0</v>
      </c>
      <c r="ID4" s="13">
        <f ca="1">IF(ID$2="",0,INDEX(DANANG_NK_BAO_CAO_KQKD!$B:$B,ID$2))</f>
        <v>33776252643.638397</v>
      </c>
      <c r="IE4" s="13">
        <f ca="1">IF(IE$2="",0,INDEX(DANANG_NK_BAO_CAO_KQKD!$B:$B,IE$2))</f>
        <v>33800202595.638397</v>
      </c>
      <c r="IF4" s="13">
        <f ca="1">IF(IF$2="",0,INDEX(DANANG_NK_BAO_CAO_KQKD!$B:$B,IF$2))</f>
        <v>33839126897.038395</v>
      </c>
      <c r="IG4" s="13">
        <f ca="1">IF(IG$2="",0,INDEX(DANANG_NK_BAO_CAO_KQKD!$B:$B,IG$2))</f>
        <v>33917016905.438393</v>
      </c>
      <c r="IH4" s="13">
        <f ca="1">IF(IH$2="",0,INDEX(DANANG_NK_BAO_CAO_KQKD!$B:$B,IH$2))</f>
        <v>33948237993.438393</v>
      </c>
      <c r="II4" s="13">
        <f ca="1">IF(II$2="",0,INDEX(DANANG_NK_BAO_CAO_KQKD!$B:$B,II$2))</f>
        <v>34009902793.438393</v>
      </c>
      <c r="IJ4" s="13">
        <f ca="1">IF(IJ$2="",0,INDEX(DANANG_NK_BAO_CAO_KQKD!$B:$B,IJ$2))</f>
        <v>0</v>
      </c>
      <c r="IK4" s="13">
        <f ca="1">IF(IK$2="",0,INDEX(DANANG_NK_BAO_CAO_KQKD!$B:$B,IK$2))</f>
        <v>34033370035.438393</v>
      </c>
      <c r="IL4" s="13">
        <f ca="1">IF(IL$2="",0,INDEX(DANANG_NK_BAO_CAO_KQKD!$B:$B,IL$2))</f>
        <v>34063723805.638393</v>
      </c>
      <c r="IM4" s="13">
        <f ca="1">IF(IM$2="",0,INDEX(DANANG_NK_BAO_CAO_KQKD!$B:$B,IM$2))</f>
        <v>34063723805.638393</v>
      </c>
      <c r="IN4" s="13">
        <f ca="1">IF(IN$2="",0,INDEX(DANANG_NK_BAO_CAO_KQKD!$B:$B,IN$2))</f>
        <v>34096216279.638393</v>
      </c>
      <c r="IO4" s="13">
        <f ca="1">IF(IO$2="",0,INDEX(DANANG_NK_BAO_CAO_KQKD!$B:$B,IO$2))</f>
        <v>34096216279.638393</v>
      </c>
      <c r="IP4" s="13">
        <f ca="1">IF(IP$2="",0,INDEX(DANANG_NK_BAO_CAO_KQKD!$B:$B,IP$2))</f>
        <v>0</v>
      </c>
      <c r="IQ4" s="13">
        <f ca="1">IF(IQ$2="",0,INDEX(DANANG_NK_BAO_CAO_KQKD!$B:$B,IQ$2))</f>
        <v>0</v>
      </c>
      <c r="IR4" s="13">
        <f ca="1">IF(IR$2="",0,INDEX(DANANG_NK_BAO_CAO_KQKD!$B:$B,IR$2))</f>
        <v>34096216279.638393</v>
      </c>
      <c r="IS4" s="13">
        <f ca="1">IF(IS$2="",0,INDEX(DANANG_NK_BAO_CAO_KQKD!$B:$B,IS$2))</f>
        <v>34096216279.638393</v>
      </c>
      <c r="IT4" s="13">
        <f ca="1">IF(IT$2="",0,INDEX(DANANG_NK_BAO_CAO_KQKD!$B:$B,IT$2))</f>
        <v>34158007636.638401</v>
      </c>
      <c r="IU4" s="13">
        <f ca="1">IF(IU$2="",0,INDEX(DANANG_NK_BAO_CAO_KQKD!$B:$B,IU$2))</f>
        <v>34158007636.638401</v>
      </c>
      <c r="IV4" s="13">
        <f ca="1">IF(IV$2="",0,INDEX(DANANG_NK_BAO_CAO_KQKD!$B:$B,IV$2))</f>
        <v>34417762852.038391</v>
      </c>
      <c r="IW4" s="13">
        <f ca="1">IF(IW$2="",0,INDEX(DANANG_NK_BAO_CAO_KQKD!$B:$B,IW$2))</f>
        <v>34429758651.038399</v>
      </c>
      <c r="IX4" s="13">
        <f ca="1">IF(IX$2="",0,INDEX(DANANG_NK_BAO_CAO_KQKD!$B:$B,IX$2))</f>
        <v>0</v>
      </c>
      <c r="IY4" s="13">
        <f ca="1">IF(IY$2="",0,INDEX(DANANG_NK_BAO_CAO_KQKD!$B:$B,IY$2))</f>
        <v>34458247297.538391</v>
      </c>
      <c r="IZ4" s="13">
        <f ca="1">IF(IZ$2="",0,INDEX(DANANG_NK_BAO_CAO_KQKD!$B:$B,IZ$2))</f>
        <v>34531953260.538399</v>
      </c>
      <c r="JA4" s="13">
        <f ca="1">IF(JA$2="",0,INDEX(DANANG_NK_BAO_CAO_KQKD!$B:$B,JA$2))</f>
        <v>34542275826.538391</v>
      </c>
      <c r="JB4" s="13">
        <f ca="1">IF(JB$2="",0,INDEX(DANANG_NK_BAO_CAO_KQKD!$B:$B,JB$2))</f>
        <v>34635554742.538391</v>
      </c>
      <c r="JC4" s="13">
        <f ca="1">IF(JC$2="",0,INDEX(DANANG_NK_BAO_CAO_KQKD!$B:$B,JC$2))</f>
        <v>34638912787.538391</v>
      </c>
      <c r="JD4" s="13">
        <f ca="1">IF(JD$2="",0,INDEX(DANANG_NK_BAO_CAO_KQKD!$B:$B,JD$2))</f>
        <v>34702339155.538391</v>
      </c>
      <c r="JE4" s="13">
        <f ca="1">IF(JE$2="",0,INDEX(DANANG_NK_BAO_CAO_KQKD!$B:$B,JE$2))</f>
        <v>0</v>
      </c>
      <c r="JF4" s="13">
        <f ca="1">IF(JF$2="",0,INDEX(DANANG_NK_BAO_CAO_KQKD!$B:$B,JF$2))</f>
        <v>34713881789.538391</v>
      </c>
      <c r="JG4" s="13">
        <f ca="1">IF(JG$2="",0,INDEX(DANANG_NK_BAO_CAO_KQKD!$B:$B,JG$2))</f>
        <v>34821709930.778397</v>
      </c>
      <c r="JH4" s="13">
        <f ca="1">IF(JH$2="",0,INDEX(DANANG_NK_BAO_CAO_KQKD!$B:$B,JH$2))</f>
        <v>34914839550.778397</v>
      </c>
      <c r="JI4" s="13">
        <f ca="1">IF(JI$2="",0,INDEX(DANANG_NK_BAO_CAO_KQKD!$B:$B,JI$2))</f>
        <v>34973594817.778397</v>
      </c>
      <c r="JJ4" s="13">
        <f ca="1">IF(JJ$2="",0,INDEX(DANANG_NK_BAO_CAO_KQKD!$B:$B,JJ$2))</f>
        <v>35107628064</v>
      </c>
      <c r="JK4" s="13">
        <f ca="1">IF(JK$2="",0,INDEX(DANANG_NK_BAO_CAO_KQKD!$B:$B,JK$2))</f>
        <v>35142601772.778397</v>
      </c>
      <c r="JL4" s="13">
        <f ca="1">IF(JL$2="",0,INDEX(DANANG_NK_BAO_CAO_KQKD!$B:$B,JL$2))</f>
        <v>0</v>
      </c>
      <c r="JM4" s="13">
        <f ca="1">IF(JM$2="",0,INDEX(DANANG_NK_BAO_CAO_KQKD!$B:$B,JM$2))</f>
        <v>35150577504</v>
      </c>
      <c r="JN4" s="13">
        <f ca="1">IF(JN$2="",0,INDEX(DANANG_NK_BAO_CAO_KQKD!$B:$B,JN$2))</f>
        <v>35155773384.778397</v>
      </c>
      <c r="JO4" s="13">
        <f ca="1">IF(JO$2="",0,INDEX(DANANG_NK_BAO_CAO_KQKD!$B:$B,JO$2))</f>
        <v>35170694156</v>
      </c>
      <c r="JP4" s="13">
        <f ca="1">IF(JP$2="",0,INDEX(DANANG_NK_BAO_CAO_KQKD!$B:$B,JP$2))</f>
        <v>35215481630.49839</v>
      </c>
      <c r="JQ4" s="13">
        <f ca="1">IF(JQ$2="",0,INDEX(DANANG_NK_BAO_CAO_KQKD!$B:$B,JQ$2))</f>
        <v>35290767078.378387</v>
      </c>
      <c r="JR4" s="13">
        <f ca="1">IF(JR$2="",0,INDEX(DANANG_NK_BAO_CAO_KQKD!$B:$B,JR$2))</f>
        <v>0</v>
      </c>
      <c r="JS4" s="13">
        <f ca="1">IF(JS$2="",0,INDEX(DANANG_NK_BAO_CAO_KQKD!$B:$B,JS$2))</f>
        <v>0</v>
      </c>
      <c r="JT4" s="13">
        <f ca="1">IF(JT$2="",0,INDEX(DANANG_NK_BAO_CAO_KQKD!$B:$B,JT$2))</f>
        <v>0</v>
      </c>
      <c r="JU4" s="13">
        <f ca="1">IF(JU$2="",0,INDEX(DANANG_NK_BAO_CAO_KQKD!$B:$B,JU$2))</f>
        <v>0</v>
      </c>
      <c r="JV4" s="13">
        <f ca="1">IF(JV$2="",0,INDEX(DANANG_NK_BAO_CAO_KQKD!$B:$B,JV$2))</f>
        <v>0</v>
      </c>
      <c r="JW4" s="13">
        <f ca="1">IF(JW$2="",0,INDEX(DANANG_NK_BAO_CAO_KQKD!$B:$B,JW$2))</f>
        <v>0</v>
      </c>
      <c r="JX4" s="13">
        <f ca="1">IF(JX$2="",0,INDEX(DANANG_NK_BAO_CAO_KQKD!$B:$B,JX$2))</f>
        <v>0</v>
      </c>
      <c r="JY4" s="13">
        <f ca="1">IF(JY$2="",0,INDEX(DANANG_NK_BAO_CAO_KQKD!$B:$B,JY$2))</f>
        <v>0</v>
      </c>
      <c r="JZ4" s="13">
        <f ca="1">IF(JZ$2="",0,INDEX(DANANG_NK_BAO_CAO_KQKD!$B:$B,JZ$2))</f>
        <v>0</v>
      </c>
      <c r="KA4" s="13">
        <f ca="1">IF(KA$2="",0,INDEX(DANANG_NK_BAO_CAO_KQKD!$B:$B,KA$2))</f>
        <v>0</v>
      </c>
      <c r="KB4" s="13">
        <f ca="1">IF(KB$2="",0,INDEX(DANANG_NK_BAO_CAO_KQKD!$B:$B,KB$2))</f>
        <v>0</v>
      </c>
      <c r="KC4" s="13">
        <f ca="1">IF(KC$2="",0,INDEX(DANANG_NK_BAO_CAO_KQKD!$B:$B,KC$2))</f>
        <v>0</v>
      </c>
      <c r="KD4" s="13">
        <f ca="1">IF(KD$2="",0,INDEX(DANANG_NK_BAO_CAO_KQKD!$B:$B,KD$2))</f>
        <v>0</v>
      </c>
      <c r="KE4" s="13">
        <f ca="1">IF(KE$2="",0,INDEX(DANANG_NK_BAO_CAO_KQKD!$B:$B,KE$2))</f>
        <v>0</v>
      </c>
      <c r="KF4" s="13">
        <f ca="1">IF(KF$2="",0,INDEX(DANANG_NK_BAO_CAO_KQKD!$B:$B,KF$2))</f>
        <v>0</v>
      </c>
      <c r="KG4" s="13">
        <f ca="1">IF(KG$2="",0,INDEX(DANANG_NK_BAO_CAO_KQKD!$B:$B,KG$2))</f>
        <v>0</v>
      </c>
      <c r="KH4" s="13">
        <f ca="1">IF(KH$2="",0,INDEX(DANANG_NK_BAO_CAO_KQKD!$B:$B,KH$2))</f>
        <v>0</v>
      </c>
      <c r="KI4" s="13">
        <f ca="1">IF(KI$2="",0,INDEX(DANANG_NK_BAO_CAO_KQKD!$B:$B,KI$2))</f>
        <v>0</v>
      </c>
      <c r="KJ4" s="13">
        <f ca="1">IF(KJ$2="",0,INDEX(DANANG_NK_BAO_CAO_KQKD!$B:$B,KJ$2))</f>
        <v>0</v>
      </c>
      <c r="KK4" s="13">
        <f ca="1">IF(KK$2="",0,INDEX(DANANG_NK_BAO_CAO_KQKD!$B:$B,KK$2))</f>
        <v>0</v>
      </c>
      <c r="KL4" s="13">
        <f ca="1">IF(KL$2="",0,INDEX(DANANG_NK_BAO_CAO_KQKD!$B:$B,KL$2))</f>
        <v>0</v>
      </c>
      <c r="KM4" s="13">
        <f ca="1">IF(KM$2="",0,INDEX(DANANG_NK_BAO_CAO_KQKD!$B:$B,KM$2))</f>
        <v>0</v>
      </c>
      <c r="KN4" s="13">
        <f ca="1">IF(KN$2="",0,INDEX(DANANG_NK_BAO_CAO_KQKD!$B:$B,KN$2))</f>
        <v>0</v>
      </c>
      <c r="KO4" s="13">
        <f ca="1">IF(KO$2="",0,INDEX(DANANG_NK_BAO_CAO_KQKD!$B:$B,KO$2))</f>
        <v>0</v>
      </c>
      <c r="KP4" s="13">
        <f ca="1">IF(KP$2="",0,INDEX(DANANG_NK_BAO_CAO_KQKD!$B:$B,KP$2))</f>
        <v>0</v>
      </c>
      <c r="KQ4" s="13">
        <f ca="1">IF(KQ$2="",0,INDEX(DANANG_NK_BAO_CAO_KQKD!$B:$B,KQ$2))</f>
        <v>0</v>
      </c>
      <c r="KR4" s="13">
        <f ca="1">IF(KR$2="",0,INDEX(DANANG_NK_BAO_CAO_KQKD!$B:$B,KR$2))</f>
        <v>0</v>
      </c>
      <c r="KS4" s="13">
        <f ca="1">IF(KS$2="",0,INDEX(DANANG_NK_BAO_CAO_KQKD!$B:$B,KS$2))</f>
        <v>0</v>
      </c>
      <c r="KT4" s="13">
        <f ca="1">IF(KT$2="",0,INDEX(DANANG_NK_BAO_CAO_KQKD!$B:$B,KT$2))</f>
        <v>0</v>
      </c>
      <c r="KU4" s="13">
        <f ca="1">IF(KU$2="",0,INDEX(DANANG_NK_BAO_CAO_KQKD!$B:$B,KU$2))</f>
        <v>0</v>
      </c>
      <c r="KV4" s="13">
        <f ca="1">IF(KV$2="",0,INDEX(DANANG_NK_BAO_CAO_KQKD!$B:$B,KV$2))</f>
        <v>0</v>
      </c>
      <c r="KW4" s="13">
        <f ca="1">IF(KW$2="",0,INDEX(DANANG_NK_BAO_CAO_KQKD!$B:$B,KW$2))</f>
        <v>0</v>
      </c>
      <c r="KX4" s="13">
        <f ca="1">IF(KX$2="",0,INDEX(DANANG_NK_BAO_CAO_KQKD!$B:$B,KX$2))</f>
        <v>0</v>
      </c>
      <c r="KY4" s="13">
        <f ca="1">IF(KY$2="",0,INDEX(DANANG_NK_BAO_CAO_KQKD!$B:$B,KY$2))</f>
        <v>0</v>
      </c>
      <c r="KZ4" s="13">
        <f ca="1">IF(KZ$2="",0,INDEX(DANANG_NK_BAO_CAO_KQKD!$B:$B,KZ$2))</f>
        <v>0</v>
      </c>
      <c r="LA4" s="13">
        <f ca="1">IF(LA$2="",0,INDEX(DANANG_NK_BAO_CAO_KQKD!$B:$B,LA$2))</f>
        <v>0</v>
      </c>
      <c r="LB4" s="13">
        <f ca="1">IF(LB$2="",0,INDEX(DANANG_NK_BAO_CAO_KQKD!$B:$B,LB$2))</f>
        <v>0</v>
      </c>
      <c r="LC4" s="13">
        <f ca="1">IF(LC$2="",0,INDEX(DANANG_NK_BAO_CAO_KQKD!$B:$B,LC$2))</f>
        <v>0</v>
      </c>
      <c r="LD4" s="13">
        <f ca="1">IF(LD$2="",0,INDEX(DANANG_NK_BAO_CAO_KQKD!$B:$B,LD$2))</f>
        <v>0</v>
      </c>
      <c r="LE4" s="13">
        <f ca="1">IF(LE$2="",0,INDEX(DANANG_NK_BAO_CAO_KQKD!$B:$B,LE$2))</f>
        <v>0</v>
      </c>
      <c r="LF4" s="13">
        <f ca="1">IF(LF$2="",0,INDEX(DANANG_NK_BAO_CAO_KQKD!$B:$B,LF$2))</f>
        <v>0</v>
      </c>
      <c r="LG4" s="13">
        <f ca="1">IF(LG$2="",0,INDEX(DANANG_NK_BAO_CAO_KQKD!$B:$B,LG$2))</f>
        <v>0</v>
      </c>
      <c r="LH4" s="13">
        <f ca="1">IF(LH$2="",0,INDEX(DANANG_NK_BAO_CAO_KQKD!$B:$B,LH$2))</f>
        <v>0</v>
      </c>
      <c r="LI4" s="13">
        <f ca="1">IF(LI$2="",0,INDEX(DANANG_NK_BAO_CAO_KQKD!$B:$B,LI$2))</f>
        <v>0</v>
      </c>
      <c r="LJ4" s="13">
        <f ca="1">IF(LJ$2="",0,INDEX(DANANG_NK_BAO_CAO_KQKD!$B:$B,LJ$2))</f>
        <v>0</v>
      </c>
      <c r="LK4" s="13">
        <f ca="1">IF(LK$2="",0,INDEX(DANANG_NK_BAO_CAO_KQKD!$B:$B,LK$2))</f>
        <v>0</v>
      </c>
      <c r="LL4" s="13">
        <f ca="1">IF(LL$2="",0,INDEX(DANANG_NK_BAO_CAO_KQKD!$B:$B,LL$2))</f>
        <v>0</v>
      </c>
      <c r="LM4" s="13">
        <f ca="1">IF(LM$2="",0,INDEX(DANANG_NK_BAO_CAO_KQKD!$B:$B,LM$2))</f>
        <v>0</v>
      </c>
      <c r="LN4" s="13">
        <f ca="1">IF(LN$2="",0,INDEX(DANANG_NK_BAO_CAO_KQKD!$B:$B,LN$2))</f>
        <v>0</v>
      </c>
      <c r="LO4" s="13">
        <f ca="1">IF(LO$2="",0,INDEX(DANANG_NK_BAO_CAO_KQKD!$B:$B,LO$2))</f>
        <v>0</v>
      </c>
      <c r="LP4" s="13">
        <f ca="1">IF(LP$2="",0,INDEX(DANANG_NK_BAO_CAO_KQKD!$B:$B,LP$2))</f>
        <v>0</v>
      </c>
      <c r="LQ4" s="13">
        <f ca="1">IF(LQ$2="",0,INDEX(DANANG_NK_BAO_CAO_KQKD!$B:$B,LQ$2))</f>
        <v>0</v>
      </c>
      <c r="LR4" s="13">
        <f ca="1">IF(LR$2="",0,INDEX(DANANG_NK_BAO_CAO_KQKD!$B:$B,LR$2))</f>
        <v>0</v>
      </c>
      <c r="LS4" s="13">
        <f ca="1">IF(LS$2="",0,INDEX(DANANG_NK_BAO_CAO_KQKD!$B:$B,LS$2))</f>
        <v>0</v>
      </c>
      <c r="LT4" s="13">
        <f ca="1">IF(LT$2="",0,INDEX(DANANG_NK_BAO_CAO_KQKD!$B:$B,LT$2))</f>
        <v>0</v>
      </c>
      <c r="LU4" s="13">
        <f ca="1">IF(LU$2="",0,INDEX(DANANG_NK_BAO_CAO_KQKD!$B:$B,LU$2))</f>
        <v>0</v>
      </c>
      <c r="LV4" s="13">
        <f ca="1">IF(LV$2="",0,INDEX(DANANG_NK_BAO_CAO_KQKD!$B:$B,LV$2))</f>
        <v>0</v>
      </c>
      <c r="LW4" s="13">
        <f ca="1">IF(LW$2="",0,INDEX(DANANG_NK_BAO_CAO_KQKD!$B:$B,LW$2))</f>
        <v>0</v>
      </c>
      <c r="LX4" s="13">
        <f ca="1">IF(LX$2="",0,INDEX(DANANG_NK_BAO_CAO_KQKD!$B:$B,LX$2))</f>
        <v>0</v>
      </c>
      <c r="LY4" s="13">
        <f ca="1">IF(LY$2="",0,INDEX(DANANG_NK_BAO_CAO_KQKD!$B:$B,LY$2))</f>
        <v>0</v>
      </c>
      <c r="LZ4" s="13">
        <f ca="1">IF(LZ$2="",0,INDEX(DANANG_NK_BAO_CAO_KQKD!$B:$B,LZ$2))</f>
        <v>0</v>
      </c>
      <c r="MA4" s="13">
        <f ca="1">IF(MA$2="",0,INDEX(DANANG_NK_BAO_CAO_KQKD!$B:$B,MA$2))</f>
        <v>0</v>
      </c>
      <c r="MB4" s="13">
        <f ca="1">IF(MB$2="",0,INDEX(DANANG_NK_BAO_CAO_KQKD!$B:$B,MB$2))</f>
        <v>0</v>
      </c>
      <c r="MC4" s="13">
        <f ca="1">IF(MC$2="",0,INDEX(DANANG_NK_BAO_CAO_KQKD!$B:$B,MC$2))</f>
        <v>0</v>
      </c>
      <c r="MD4" s="13">
        <f ca="1">IF(MD$2="",0,INDEX(DANANG_NK_BAO_CAO_KQKD!$B:$B,MD$2))</f>
        <v>0</v>
      </c>
      <c r="ME4" s="13">
        <f ca="1">IF(ME$2="",0,INDEX(DANANG_NK_BAO_CAO_KQKD!$B:$B,ME$2))</f>
        <v>0</v>
      </c>
      <c r="MF4" s="13">
        <f ca="1">IF(MF$2="",0,INDEX(DANANG_NK_BAO_CAO_KQKD!$B:$B,MF$2))</f>
        <v>0</v>
      </c>
      <c r="MG4" s="13">
        <f ca="1">IF(MG$2="",0,INDEX(DANANG_NK_BAO_CAO_KQKD!$B:$B,MG$2))</f>
        <v>0</v>
      </c>
      <c r="MH4" s="13">
        <f ca="1">IF(MH$2="",0,INDEX(DANANG_NK_BAO_CAO_KQKD!$B:$B,MH$2))</f>
        <v>0</v>
      </c>
      <c r="MI4" s="13">
        <f ca="1">IF(MI$2="",0,INDEX(DANANG_NK_BAO_CAO_KQKD!$B:$B,MI$2))</f>
        <v>0</v>
      </c>
      <c r="MJ4" s="13">
        <f ca="1">IF(MJ$2="",0,INDEX(DANANG_NK_BAO_CAO_KQKD!$B:$B,MJ$2))</f>
        <v>0</v>
      </c>
      <c r="MK4" s="13">
        <f ca="1">IF(MK$2="",0,INDEX(DANANG_NK_BAO_CAO_KQKD!$B:$B,MK$2))</f>
        <v>0</v>
      </c>
      <c r="ML4" s="13">
        <f ca="1">IF(ML$2="",0,INDEX(DANANG_NK_BAO_CAO_KQKD!$B:$B,ML$2))</f>
        <v>0</v>
      </c>
      <c r="MM4" s="13">
        <f ca="1">IF(MM$2="",0,INDEX(DANANG_NK_BAO_CAO_KQKD!$B:$B,MM$2))</f>
        <v>0</v>
      </c>
      <c r="MN4" s="13">
        <f ca="1">IF(MN$2="",0,INDEX(DANANG_NK_BAO_CAO_KQKD!$B:$B,MN$2))</f>
        <v>0</v>
      </c>
      <c r="MO4" s="13">
        <f ca="1">IF(MO$2="",0,INDEX(DANANG_NK_BAO_CAO_KQKD!$B:$B,MO$2))</f>
        <v>0</v>
      </c>
      <c r="MP4" s="13">
        <f ca="1">IF(MP$2="",0,INDEX(DANANG_NK_BAO_CAO_KQKD!$B:$B,MP$2))</f>
        <v>0</v>
      </c>
      <c r="MQ4" s="13">
        <f ca="1">IF(MQ$2="",0,INDEX(DANANG_NK_BAO_CAO_KQKD!$B:$B,MQ$2))</f>
        <v>0</v>
      </c>
      <c r="MR4" s="13">
        <f ca="1">IF(MR$2="",0,INDEX(DANANG_NK_BAO_CAO_KQKD!$B:$B,MR$2))</f>
        <v>0</v>
      </c>
      <c r="MS4" s="13">
        <f ca="1">IF(MS$2="",0,INDEX(DANANG_NK_BAO_CAO_KQKD!$B:$B,MS$2))</f>
        <v>0</v>
      </c>
      <c r="MT4" s="13">
        <f ca="1">IF(MT$2="",0,INDEX(DANANG_NK_BAO_CAO_KQKD!$B:$B,MT$2))</f>
        <v>0</v>
      </c>
      <c r="MU4" s="13">
        <f ca="1">IF(MU$2="",0,INDEX(DANANG_NK_BAO_CAO_KQKD!$B:$B,MU$2))</f>
        <v>0</v>
      </c>
      <c r="MV4" s="13">
        <f ca="1">IF(MV$2="",0,INDEX(DANANG_NK_BAO_CAO_KQKD!$B:$B,MV$2))</f>
        <v>0</v>
      </c>
      <c r="MW4" s="13">
        <f ca="1">IF(MW$2="",0,INDEX(DANANG_NK_BAO_CAO_KQKD!$B:$B,MW$2))</f>
        <v>0</v>
      </c>
      <c r="MX4" s="13">
        <f ca="1">IF(MX$2="",0,INDEX(DANANG_NK_BAO_CAO_KQKD!$B:$B,MX$2))</f>
        <v>0</v>
      </c>
      <c r="MY4" s="13">
        <f ca="1">IF(MY$2="",0,INDEX(DANANG_NK_BAO_CAO_KQKD!$B:$B,MY$2))</f>
        <v>0</v>
      </c>
      <c r="MZ4" s="13">
        <f ca="1">IF(MZ$2="",0,INDEX(DANANG_NK_BAO_CAO_KQKD!$B:$B,MZ$2))</f>
        <v>0</v>
      </c>
      <c r="NA4" s="13">
        <f ca="1">IF(NA$2="",0,INDEX(DANANG_NK_BAO_CAO_KQKD!$B:$B,NA$2))</f>
        <v>0</v>
      </c>
      <c r="NB4" s="13">
        <f ca="1">IF(NB$2="",0,INDEX(DANANG_NK_BAO_CAO_KQKD!$B:$B,NB$2))</f>
        <v>0</v>
      </c>
      <c r="NC4" s="13">
        <f ca="1">IF(NC$2="",0,INDEX(DANANG_NK_BAO_CAO_KQKD!$B:$B,NC$2))</f>
        <v>0</v>
      </c>
      <c r="ND4" s="13">
        <f ca="1">IF(ND$2="",0,INDEX(DANANG_NK_BAO_CAO_KQKD!$B:$B,ND$2))</f>
        <v>0</v>
      </c>
      <c r="NE4" s="13">
        <f ca="1">IF(NE$2="",0,INDEX(DANANG_NK_BAO_CAO_KQKD!$B:$B,NE$2))</f>
        <v>0</v>
      </c>
      <c r="NF4" s="13">
        <f ca="1">IF(NF$2="",0,INDEX(DANANG_NK_BAO_CAO_KQKD!$B:$B,NF$2))</f>
        <v>0</v>
      </c>
      <c r="NG4" s="13">
        <f ca="1">IF(NG$2="",0,INDEX(DANANG_NK_BAO_CAO_KQKD!$B:$B,NG$2))</f>
        <v>0</v>
      </c>
    </row>
    <row r="5" spans="1:371" ht="15.75" x14ac:dyDescent="0.25">
      <c r="A5" s="12" t="s">
        <v>1</v>
      </c>
      <c r="B5" s="30"/>
      <c r="C5" s="13">
        <f ca="1">+DANANG_NK_MUC_TIEU!B3/365*(TODAY()-DATE(YEAR(TODAY()),1,1))</f>
        <v>49002739726.027397</v>
      </c>
      <c r="D5" s="13">
        <f>+INDEX(DANANG_NK_BAO_CAO_KQKD!C:C,IF(COUNTA(DANANG_NK_BAO_CAO_KQKD!C:C)&lt;2,2,COUNTA(DANANG_NK_BAO_CAO_KQKD!C:C)))</f>
        <v>34744652937.2584</v>
      </c>
      <c r="E5" s="13">
        <f t="shared" ref="E5:E8" ca="1" si="6">+C5-D5</f>
        <v>14258086788.768997</v>
      </c>
      <c r="F5" s="14">
        <f t="shared" ref="F5:F8" ca="1" si="7">IF(D5&gt;0,D5/C5,0)</f>
        <v>0.70903490563006355</v>
      </c>
      <c r="G5" s="13">
        <f ca="1">IF(G$2="",0,INDEX(DANANG_NK_BAO_CAO_KQKD!$C:$C,G$2))</f>
        <v>0</v>
      </c>
      <c r="H5" s="13">
        <f ca="1">IF(H$2="",0,INDEX(DANANG_NK_BAO_CAO_KQKD!$C:$C,H$2))</f>
        <v>0</v>
      </c>
      <c r="I5" s="13">
        <f ca="1">IF(I$2="",0,INDEX(DANANG_NK_BAO_CAO_KQKD!$C:$C,I$2))</f>
        <v>0</v>
      </c>
      <c r="J5" s="13">
        <f ca="1">IF(J$2="",0,INDEX(DANANG_NK_BAO_CAO_KQKD!$C:$C,J$2))</f>
        <v>0</v>
      </c>
      <c r="K5" s="13">
        <f ca="1">IF(K$2="",0,INDEX(DANANG_NK_BAO_CAO_KQKD!$C:$C,K$2))</f>
        <v>0</v>
      </c>
      <c r="L5" s="13">
        <f ca="1">IF(L$2="",0,INDEX(DANANG_NK_BAO_CAO_KQKD!$C:$C,L$2))</f>
        <v>0</v>
      </c>
      <c r="M5" s="13">
        <f ca="1">IF(M$2="",0,INDEX(DANANG_NK_BAO_CAO_KQKD!$C:$C,M$2))</f>
        <v>0</v>
      </c>
      <c r="N5" s="13">
        <f ca="1">IF(N$2="",0,INDEX(DANANG_NK_BAO_CAO_KQKD!$C:$C,N$2))</f>
        <v>0</v>
      </c>
      <c r="O5" s="13">
        <f ca="1">IF(O$2="",0,INDEX(DANANG_NK_BAO_CAO_KQKD!$C:$C,O$2))</f>
        <v>0</v>
      </c>
      <c r="P5" s="13">
        <f ca="1">IF(P$2="",0,INDEX(DANANG_NK_BAO_CAO_KQKD!$C:$C,P$2))</f>
        <v>0</v>
      </c>
      <c r="Q5" s="13">
        <f ca="1">IF(Q$2="",0,INDEX(DANANG_NK_BAO_CAO_KQKD!$C:$C,Q$2))</f>
        <v>0</v>
      </c>
      <c r="R5" s="13">
        <f ca="1">IF(R$2="",0,INDEX(DANANG_NK_BAO_CAO_KQKD!$C:$C,R$2))</f>
        <v>0</v>
      </c>
      <c r="S5" s="13">
        <f ca="1">IF(S$2="",0,INDEX(DANANG_NK_BAO_CAO_KQKD!$C:$C,S$2))</f>
        <v>0</v>
      </c>
      <c r="T5" s="13">
        <f ca="1">IF(T$2="",0,INDEX(DANANG_NK_BAO_CAO_KQKD!$C:$C,T$2))</f>
        <v>0</v>
      </c>
      <c r="U5" s="13">
        <f ca="1">IF(U$2="",0,INDEX(DANANG_NK_BAO_CAO_KQKD!$C:$C,U$2))</f>
        <v>0</v>
      </c>
      <c r="V5" s="13">
        <f ca="1">IF(V$2="",0,INDEX(DANANG_NK_BAO_CAO_KQKD!$C:$C,V$2))</f>
        <v>0</v>
      </c>
      <c r="W5" s="13">
        <f ca="1">IF(W$2="",0,INDEX(DANANG_NK_BAO_CAO_KQKD!$C:$C,W$2))</f>
        <v>0</v>
      </c>
      <c r="X5" s="13">
        <f ca="1">IF(X$2="",0,INDEX(DANANG_NK_BAO_CAO_KQKD!$C:$C,X$2))</f>
        <v>0</v>
      </c>
      <c r="Y5" s="13">
        <f ca="1">IF(Y$2="",0,INDEX(DANANG_NK_BAO_CAO_KQKD!$C:$C,Y$2))</f>
        <v>0</v>
      </c>
      <c r="Z5" s="13">
        <f ca="1">IF(Z$2="",0,INDEX(DANANG_NK_BAO_CAO_KQKD!$C:$C,Z$2))</f>
        <v>0</v>
      </c>
      <c r="AA5" s="13">
        <f ca="1">IF(AA$2="",0,INDEX(DANANG_NK_BAO_CAO_KQKD!$C:$C,AA$2))</f>
        <v>0</v>
      </c>
      <c r="AB5" s="13">
        <f ca="1">IF(AB$2="",0,INDEX(DANANG_NK_BAO_CAO_KQKD!$C:$C,AB$2))</f>
        <v>0</v>
      </c>
      <c r="AC5" s="13">
        <f ca="1">IF(AC$2="",0,INDEX(DANANG_NK_BAO_CAO_KQKD!$C:$C,AC$2))</f>
        <v>0</v>
      </c>
      <c r="AD5" s="13">
        <f ca="1">IF(AD$2="",0,INDEX(DANANG_NK_BAO_CAO_KQKD!$C:$C,AD$2))</f>
        <v>0</v>
      </c>
      <c r="AE5" s="13">
        <f ca="1">IF(AE$2="",0,INDEX(DANANG_NK_BAO_CAO_KQKD!$C:$C,AE$2))</f>
        <v>0</v>
      </c>
      <c r="AF5" s="13">
        <f ca="1">IF(AF$2="",0,INDEX(DANANG_NK_BAO_CAO_KQKD!$C:$C,AF$2))</f>
        <v>0</v>
      </c>
      <c r="AG5" s="13">
        <f ca="1">IF(AG$2="",0,INDEX(DANANG_NK_BAO_CAO_KQKD!$C:$C,AG$2))</f>
        <v>0</v>
      </c>
      <c r="AH5" s="13">
        <f ca="1">IF(AH$2="",0,INDEX(DANANG_NK_BAO_CAO_KQKD!$C:$C,AH$2))</f>
        <v>0</v>
      </c>
      <c r="AI5" s="13">
        <f ca="1">IF(AI$2="",0,INDEX(DANANG_NK_BAO_CAO_KQKD!$C:$C,AI$2))</f>
        <v>0</v>
      </c>
      <c r="AJ5" s="13">
        <f ca="1">IF(AJ$2="",0,INDEX(DANANG_NK_BAO_CAO_KQKD!$C:$C,AJ$2))</f>
        <v>0</v>
      </c>
      <c r="AK5" s="13">
        <f ca="1">IF(AK$2="",0,INDEX(DANANG_NK_BAO_CAO_KQKD!$C:$C,AK$2))</f>
        <v>0</v>
      </c>
      <c r="AL5" s="13">
        <f ca="1">IF(AL$2="",0,INDEX(DANANG_NK_BAO_CAO_KQKD!$C:$C,AL$2))</f>
        <v>0</v>
      </c>
      <c r="AM5" s="13">
        <f ca="1">IF(AM$2="",0,INDEX(DANANG_NK_BAO_CAO_KQKD!$C:$C,AM$2))</f>
        <v>0</v>
      </c>
      <c r="AN5" s="13">
        <f ca="1">IF(AN$2="",0,INDEX(DANANG_NK_BAO_CAO_KQKD!$C:$C,AN$2))</f>
        <v>0</v>
      </c>
      <c r="AO5" s="13">
        <f ca="1">IF(AO$2="",0,INDEX(DANANG_NK_BAO_CAO_KQKD!$C:$C,AO$2))</f>
        <v>0</v>
      </c>
      <c r="AP5" s="13">
        <f ca="1">IF(AP$2="",0,INDEX(DANANG_NK_BAO_CAO_KQKD!$C:$C,AP$2))</f>
        <v>0</v>
      </c>
      <c r="AQ5" s="13">
        <f ca="1">IF(AQ$2="",0,INDEX(DANANG_NK_BAO_CAO_KQKD!$C:$C,AQ$2))</f>
        <v>0</v>
      </c>
      <c r="AR5" s="13">
        <f ca="1">IF(AR$2="",0,INDEX(DANANG_NK_BAO_CAO_KQKD!$C:$C,AR$2))</f>
        <v>0</v>
      </c>
      <c r="AS5" s="13">
        <f ca="1">IF(AS$2="",0,INDEX(DANANG_NK_BAO_CAO_KQKD!$C:$C,AS$2))</f>
        <v>0</v>
      </c>
      <c r="AT5" s="13">
        <f ca="1">IF(AT$2="",0,INDEX(DANANG_NK_BAO_CAO_KQKD!$C:$C,AT$2))</f>
        <v>0</v>
      </c>
      <c r="AU5" s="13">
        <f ca="1">IF(AU$2="",0,INDEX(DANANG_NK_BAO_CAO_KQKD!$C:$C,AU$2))</f>
        <v>0</v>
      </c>
      <c r="AV5" s="13">
        <f ca="1">IF(AV$2="",0,INDEX(DANANG_NK_BAO_CAO_KQKD!$C:$C,AV$2))</f>
        <v>0</v>
      </c>
      <c r="AW5" s="13">
        <f ca="1">IF(AW$2="",0,INDEX(DANANG_NK_BAO_CAO_KQKD!$C:$C,AW$2))</f>
        <v>0</v>
      </c>
      <c r="AX5" s="13">
        <f ca="1">IF(AX$2="",0,INDEX(DANANG_NK_BAO_CAO_KQKD!$C:$C,AX$2))</f>
        <v>0</v>
      </c>
      <c r="AY5" s="13">
        <f ca="1">IF(AY$2="",0,INDEX(DANANG_NK_BAO_CAO_KQKD!$C:$C,AY$2))</f>
        <v>0</v>
      </c>
      <c r="AZ5" s="13">
        <f ca="1">IF(AZ$2="",0,INDEX(DANANG_NK_BAO_CAO_KQKD!$C:$C,AZ$2))</f>
        <v>0</v>
      </c>
      <c r="BA5" s="13">
        <f ca="1">IF(BA$2="",0,INDEX(DANANG_NK_BAO_CAO_KQKD!$C:$C,BA$2))</f>
        <v>0</v>
      </c>
      <c r="BB5" s="13">
        <f ca="1">IF(BB$2="",0,INDEX(DANANG_NK_BAO_CAO_KQKD!$C:$C,BB$2))</f>
        <v>0</v>
      </c>
      <c r="BC5" s="13">
        <f ca="1">IF(BC$2="",0,INDEX(DANANG_NK_BAO_CAO_KQKD!$C:$C,BC$2))</f>
        <v>0</v>
      </c>
      <c r="BD5" s="13">
        <f ca="1">IF(BD$2="",0,INDEX(DANANG_NK_BAO_CAO_KQKD!$C:$C,BD$2))</f>
        <v>0</v>
      </c>
      <c r="BE5" s="13">
        <f ca="1">IF(BE$2="",0,INDEX(DANANG_NK_BAO_CAO_KQKD!$C:$C,BE$2))</f>
        <v>0</v>
      </c>
      <c r="BF5" s="13">
        <f ca="1">IF(BF$2="",0,INDEX(DANANG_NK_BAO_CAO_KQKD!$C:$C,BF$2))</f>
        <v>0</v>
      </c>
      <c r="BG5" s="13">
        <f ca="1">IF(BG$2="",0,INDEX(DANANG_NK_BAO_CAO_KQKD!$C:$C,BG$2))</f>
        <v>0</v>
      </c>
      <c r="BH5" s="13">
        <f ca="1">IF(BH$2="",0,INDEX(DANANG_NK_BAO_CAO_KQKD!$C:$C,BH$2))</f>
        <v>0</v>
      </c>
      <c r="BI5" s="13">
        <f ca="1">IF(BI$2="",0,INDEX(DANANG_NK_BAO_CAO_KQKD!$C:$C,BI$2))</f>
        <v>0</v>
      </c>
      <c r="BJ5" s="13">
        <f ca="1">IF(BJ$2="",0,INDEX(DANANG_NK_BAO_CAO_KQKD!$C:$C,BJ$2))</f>
        <v>0</v>
      </c>
      <c r="BK5" s="13">
        <f ca="1">IF(BK$2="",0,INDEX(DANANG_NK_BAO_CAO_KQKD!$C:$C,BK$2))</f>
        <v>0</v>
      </c>
      <c r="BL5" s="13">
        <f ca="1">IF(BL$2="",0,INDEX(DANANG_NK_BAO_CAO_KQKD!$C:$C,BL$2))</f>
        <v>0</v>
      </c>
      <c r="BM5" s="13">
        <f ca="1">IF(BM$2="",0,INDEX(DANANG_NK_BAO_CAO_KQKD!$C:$C,BM$2))</f>
        <v>0</v>
      </c>
      <c r="BN5" s="13">
        <f ca="1">IF(BN$2="",0,INDEX(DANANG_NK_BAO_CAO_KQKD!$C:$C,BN$2))</f>
        <v>0</v>
      </c>
      <c r="BO5" s="13">
        <f ca="1">IF(BO$2="",0,INDEX(DANANG_NK_BAO_CAO_KQKD!$C:$C,BO$2))</f>
        <v>0</v>
      </c>
      <c r="BP5" s="13">
        <f ca="1">IF(BP$2="",0,INDEX(DANANG_NK_BAO_CAO_KQKD!$C:$C,BP$2))</f>
        <v>0</v>
      </c>
      <c r="BQ5" s="13">
        <f ca="1">IF(BQ$2="",0,INDEX(DANANG_NK_BAO_CAO_KQKD!$C:$C,BQ$2))</f>
        <v>0</v>
      </c>
      <c r="BR5" s="13">
        <f ca="1">IF(BR$2="",0,INDEX(DANANG_NK_BAO_CAO_KQKD!$C:$C,BR$2))</f>
        <v>0</v>
      </c>
      <c r="BS5" s="13">
        <f ca="1">IF(BS$2="",0,INDEX(DANANG_NK_BAO_CAO_KQKD!$C:$C,BS$2))</f>
        <v>0</v>
      </c>
      <c r="BT5" s="13">
        <f ca="1">IF(BT$2="",0,INDEX(DANANG_NK_BAO_CAO_KQKD!$C:$C,BT$2))</f>
        <v>0</v>
      </c>
      <c r="BU5" s="13">
        <f ca="1">IF(BU$2="",0,INDEX(DANANG_NK_BAO_CAO_KQKD!$C:$C,BU$2))</f>
        <v>0</v>
      </c>
      <c r="BV5" s="13">
        <f ca="1">IF(BV$2="",0,INDEX(DANANG_NK_BAO_CAO_KQKD!$C:$C,BV$2))</f>
        <v>0</v>
      </c>
      <c r="BW5" s="13">
        <f ca="1">IF(BW$2="",0,INDEX(DANANG_NK_BAO_CAO_KQKD!$C:$C,BW$2))</f>
        <v>0</v>
      </c>
      <c r="BX5" s="13">
        <f ca="1">IF(BX$2="",0,INDEX(DANANG_NK_BAO_CAO_KQKD!$C:$C,BX$2))</f>
        <v>0</v>
      </c>
      <c r="BY5" s="13">
        <f ca="1">IF(BY$2="",0,INDEX(DANANG_NK_BAO_CAO_KQKD!$C:$C,BY$2))</f>
        <v>0</v>
      </c>
      <c r="BZ5" s="13">
        <f ca="1">IF(BZ$2="",0,INDEX(DANANG_NK_BAO_CAO_KQKD!$C:$C,BZ$2))</f>
        <v>0</v>
      </c>
      <c r="CA5" s="13">
        <f ca="1">IF(CA$2="",0,INDEX(DANANG_NK_BAO_CAO_KQKD!$C:$C,CA$2))</f>
        <v>0</v>
      </c>
      <c r="CB5" s="13">
        <f ca="1">IF(CB$2="",0,INDEX(DANANG_NK_BAO_CAO_KQKD!$C:$C,CB$2))</f>
        <v>0</v>
      </c>
      <c r="CC5" s="13">
        <f ca="1">IF(CC$2="",0,INDEX(DANANG_NK_BAO_CAO_KQKD!$C:$C,CC$2))</f>
        <v>0</v>
      </c>
      <c r="CD5" s="13">
        <f ca="1">IF(CD$2="",0,INDEX(DANANG_NK_BAO_CAO_KQKD!$C:$C,CD$2))</f>
        <v>0</v>
      </c>
      <c r="CE5" s="13">
        <f ca="1">IF(CE$2="",0,INDEX(DANANG_NK_BAO_CAO_KQKD!$C:$C,CE$2))</f>
        <v>0</v>
      </c>
      <c r="CF5" s="13">
        <f ca="1">IF(CF$2="",0,INDEX(DANANG_NK_BAO_CAO_KQKD!$C:$C,CF$2))</f>
        <v>0</v>
      </c>
      <c r="CG5" s="13">
        <f ca="1">IF(CG$2="",0,INDEX(DANANG_NK_BAO_CAO_KQKD!$C:$C,CG$2))</f>
        <v>0</v>
      </c>
      <c r="CH5" s="13">
        <f ca="1">IF(CH$2="",0,INDEX(DANANG_NK_BAO_CAO_KQKD!$C:$C,CH$2))</f>
        <v>0</v>
      </c>
      <c r="CI5" s="13">
        <f ca="1">IF(CI$2="",0,INDEX(DANANG_NK_BAO_CAO_KQKD!$C:$C,CI$2))</f>
        <v>0</v>
      </c>
      <c r="CJ5" s="13">
        <f ca="1">IF(CJ$2="",0,INDEX(DANANG_NK_BAO_CAO_KQKD!$C:$C,CJ$2))</f>
        <v>0</v>
      </c>
      <c r="CK5" s="13">
        <f ca="1">IF(CK$2="",0,INDEX(DANANG_NK_BAO_CAO_KQKD!$C:$C,CK$2))</f>
        <v>0</v>
      </c>
      <c r="CL5" s="13">
        <f ca="1">IF(CL$2="",0,INDEX(DANANG_NK_BAO_CAO_KQKD!$C:$C,CL$2))</f>
        <v>0</v>
      </c>
      <c r="CM5" s="13">
        <f ca="1">IF(CM$2="",0,INDEX(DANANG_NK_BAO_CAO_KQKD!$C:$C,CM$2))</f>
        <v>0</v>
      </c>
      <c r="CN5" s="13">
        <f ca="1">IF(CN$2="",0,INDEX(DANANG_NK_BAO_CAO_KQKD!$C:$C,CN$2))</f>
        <v>0</v>
      </c>
      <c r="CO5" s="13">
        <f ca="1">IF(CO$2="",0,INDEX(DANANG_NK_BAO_CAO_KQKD!$C:$C,CO$2))</f>
        <v>0</v>
      </c>
      <c r="CP5" s="13">
        <f ca="1">IF(CP$2="",0,INDEX(DANANG_NK_BAO_CAO_KQKD!$C:$C,CP$2))</f>
        <v>0</v>
      </c>
      <c r="CQ5" s="13">
        <f ca="1">IF(CQ$2="",0,INDEX(DANANG_NK_BAO_CAO_KQKD!$C:$C,CQ$2))</f>
        <v>0</v>
      </c>
      <c r="CR5" s="13">
        <f ca="1">IF(CR$2="",0,INDEX(DANANG_NK_BAO_CAO_KQKD!$C:$C,CR$2))</f>
        <v>0</v>
      </c>
      <c r="CS5" s="13">
        <f ca="1">IF(CS$2="",0,INDEX(DANANG_NK_BAO_CAO_KQKD!$C:$C,CS$2))</f>
        <v>0</v>
      </c>
      <c r="CT5" s="13">
        <f ca="1">IF(CT$2="",0,INDEX(DANANG_NK_BAO_CAO_KQKD!$C:$C,CT$2))</f>
        <v>0</v>
      </c>
      <c r="CU5" s="13">
        <f ca="1">IF(CU$2="",0,INDEX(DANANG_NK_BAO_CAO_KQKD!$C:$C,CU$2))</f>
        <v>0</v>
      </c>
      <c r="CV5" s="13">
        <f ca="1">IF(CV$2="",0,INDEX(DANANG_NK_BAO_CAO_KQKD!$C:$C,CV$2))</f>
        <v>0</v>
      </c>
      <c r="CW5" s="13">
        <f ca="1">IF(CW$2="",0,INDEX(DANANG_NK_BAO_CAO_KQKD!$C:$C,CW$2))</f>
        <v>0</v>
      </c>
      <c r="CX5" s="13">
        <f ca="1">IF(CX$2="",0,INDEX(DANANG_NK_BAO_CAO_KQKD!$C:$C,CX$2))</f>
        <v>0</v>
      </c>
      <c r="CY5" s="13">
        <f ca="1">IF(CY$2="",0,INDEX(DANANG_NK_BAO_CAO_KQKD!$C:$C,CY$2))</f>
        <v>0</v>
      </c>
      <c r="CZ5" s="13">
        <f ca="1">IF(CZ$2="",0,INDEX(DANANG_NK_BAO_CAO_KQKD!$C:$C,CZ$2))</f>
        <v>0</v>
      </c>
      <c r="DA5" s="13">
        <f ca="1">IF(DA$2="",0,INDEX(DANANG_NK_BAO_CAO_KQKD!$C:$C,DA$2))</f>
        <v>0</v>
      </c>
      <c r="DB5" s="13">
        <f ca="1">IF(DB$2="",0,INDEX(DANANG_NK_BAO_CAO_KQKD!$C:$C,DB$2))</f>
        <v>0</v>
      </c>
      <c r="DC5" s="13">
        <f ca="1">IF(DC$2="",0,INDEX(DANANG_NK_BAO_CAO_KQKD!$C:$C,DC$2))</f>
        <v>0</v>
      </c>
      <c r="DD5" s="13">
        <f ca="1">IF(DD$2="",0,INDEX(DANANG_NK_BAO_CAO_KQKD!$C:$C,DD$2))</f>
        <v>0</v>
      </c>
      <c r="DE5" s="13">
        <f ca="1">IF(DE$2="",0,INDEX(DANANG_NK_BAO_CAO_KQKD!$C:$C,DE$2))</f>
        <v>0</v>
      </c>
      <c r="DF5" s="13">
        <f ca="1">IF(DF$2="",0,INDEX(DANANG_NK_BAO_CAO_KQKD!$C:$C,DF$2))</f>
        <v>0</v>
      </c>
      <c r="DG5" s="13">
        <f ca="1">IF(DG$2="",0,INDEX(DANANG_NK_BAO_CAO_KQKD!$C:$C,DG$2))</f>
        <v>0</v>
      </c>
      <c r="DH5" s="13">
        <f ca="1">IF(DH$2="",0,INDEX(DANANG_NK_BAO_CAO_KQKD!$C:$C,DH$2))</f>
        <v>0</v>
      </c>
      <c r="DI5" s="13">
        <f ca="1">IF(DI$2="",0,INDEX(DANANG_NK_BAO_CAO_KQKD!$C:$C,DI$2))</f>
        <v>0</v>
      </c>
      <c r="DJ5" s="13">
        <f ca="1">IF(DJ$2="",0,INDEX(DANANG_NK_BAO_CAO_KQKD!$C:$C,DJ$2))</f>
        <v>0</v>
      </c>
      <c r="DK5" s="13">
        <f ca="1">IF(DK$2="",0,INDEX(DANANG_NK_BAO_CAO_KQKD!$C:$C,DK$2))</f>
        <v>0</v>
      </c>
      <c r="DL5" s="13">
        <f ca="1">IF(DL$2="",0,INDEX(DANANG_NK_BAO_CAO_KQKD!$C:$C,DL$2))</f>
        <v>0</v>
      </c>
      <c r="DM5" s="13">
        <f ca="1">IF(DM$2="",0,INDEX(DANANG_NK_BAO_CAO_KQKD!$C:$C,DM$2))</f>
        <v>0</v>
      </c>
      <c r="DN5" s="13">
        <f ca="1">IF(DN$2="",0,INDEX(DANANG_NK_BAO_CAO_KQKD!$C:$C,DN$2))</f>
        <v>0</v>
      </c>
      <c r="DO5" s="13">
        <f ca="1">IF(DO$2="",0,INDEX(DANANG_NK_BAO_CAO_KQKD!$C:$C,DO$2))</f>
        <v>0</v>
      </c>
      <c r="DP5" s="13">
        <f ca="1">IF(DP$2="",0,INDEX(DANANG_NK_BAO_CAO_KQKD!$C:$C,DP$2))</f>
        <v>0</v>
      </c>
      <c r="DQ5" s="13">
        <f ca="1">IF(DQ$2="",0,INDEX(DANANG_NK_BAO_CAO_KQKD!$C:$C,DQ$2))</f>
        <v>0</v>
      </c>
      <c r="DR5" s="13">
        <f ca="1">IF(DR$2="",0,INDEX(DANANG_NK_BAO_CAO_KQKD!$C:$C,DR$2))</f>
        <v>0</v>
      </c>
      <c r="DS5" s="13">
        <f ca="1">IF(DS$2="",0,INDEX(DANANG_NK_BAO_CAO_KQKD!$C:$C,DS$2))</f>
        <v>0</v>
      </c>
      <c r="DT5" s="13">
        <f ca="1">IF(DT$2="",0,INDEX(DANANG_NK_BAO_CAO_KQKD!$C:$C,DT$2))</f>
        <v>0</v>
      </c>
      <c r="DU5" s="13">
        <f ca="1">IF(DU$2="",0,INDEX(DANANG_NK_BAO_CAO_KQKD!$C:$C,DU$2))</f>
        <v>0</v>
      </c>
      <c r="DV5" s="13">
        <f ca="1">IF(DV$2="",0,INDEX(DANANG_NK_BAO_CAO_KQKD!$C:$C,DV$2))</f>
        <v>0</v>
      </c>
      <c r="DW5" s="13">
        <f ca="1">IF(DW$2="",0,INDEX(DANANG_NK_BAO_CAO_KQKD!$C:$C,DW$2))</f>
        <v>0</v>
      </c>
      <c r="DX5" s="13">
        <f ca="1">IF(DX$2="",0,INDEX(DANANG_NK_BAO_CAO_KQKD!$C:$C,DX$2))</f>
        <v>0</v>
      </c>
      <c r="DY5" s="13">
        <f ca="1">IF(DY$2="",0,INDEX(DANANG_NK_BAO_CAO_KQKD!$C:$C,DY$2))</f>
        <v>0</v>
      </c>
      <c r="DZ5" s="13">
        <f ca="1">IF(DZ$2="",0,INDEX(DANANG_NK_BAO_CAO_KQKD!$C:$C,DZ$2))</f>
        <v>0</v>
      </c>
      <c r="EA5" s="13">
        <f ca="1">IF(EA$2="",0,INDEX(DANANG_NK_BAO_CAO_KQKD!$C:$C,EA$2))</f>
        <v>0</v>
      </c>
      <c r="EB5" s="13">
        <f ca="1">IF(EB$2="",0,INDEX(DANANG_NK_BAO_CAO_KQKD!$C:$C,EB$2))</f>
        <v>0</v>
      </c>
      <c r="EC5" s="13">
        <f ca="1">IF(EC$2="",0,INDEX(DANANG_NK_BAO_CAO_KQKD!$C:$C,EC$2))</f>
        <v>0</v>
      </c>
      <c r="ED5" s="13">
        <f ca="1">IF(ED$2="",0,INDEX(DANANG_NK_BAO_CAO_KQKD!$C:$C,ED$2))</f>
        <v>0</v>
      </c>
      <c r="EE5" s="13">
        <f ca="1">IF(EE$2="",0,INDEX(DANANG_NK_BAO_CAO_KQKD!$C:$C,EE$2))</f>
        <v>0</v>
      </c>
      <c r="EF5" s="13">
        <f ca="1">IF(EF$2="",0,INDEX(DANANG_NK_BAO_CAO_KQKD!$C:$C,EF$2))</f>
        <v>0</v>
      </c>
      <c r="EG5" s="13">
        <f ca="1">IF(EG$2="",0,INDEX(DANANG_NK_BAO_CAO_KQKD!$C:$C,EG$2))</f>
        <v>0</v>
      </c>
      <c r="EH5" s="13">
        <f ca="1">IF(EH$2="",0,INDEX(DANANG_NK_BAO_CAO_KQKD!$C:$C,EH$2))</f>
        <v>0</v>
      </c>
      <c r="EI5" s="13">
        <f ca="1">IF(EI$2="",0,INDEX(DANANG_NK_BAO_CAO_KQKD!$C:$C,EI$2))</f>
        <v>0</v>
      </c>
      <c r="EJ5" s="13">
        <f ca="1">IF(EJ$2="",0,INDEX(DANANG_NK_BAO_CAO_KQKD!$C:$C,EJ$2))</f>
        <v>0</v>
      </c>
      <c r="EK5" s="13">
        <f ca="1">IF(EK$2="",0,INDEX(DANANG_NK_BAO_CAO_KQKD!$C:$C,EK$2))</f>
        <v>0</v>
      </c>
      <c r="EL5" s="13">
        <f ca="1">IF(EL$2="",0,INDEX(DANANG_NK_BAO_CAO_KQKD!$C:$C,EL$2))</f>
        <v>0</v>
      </c>
      <c r="EM5" s="13">
        <f ca="1">IF(EM$2="",0,INDEX(DANANG_NK_BAO_CAO_KQKD!$C:$C,EM$2))</f>
        <v>0</v>
      </c>
      <c r="EN5" s="13">
        <f ca="1">IF(EN$2="",0,INDEX(DANANG_NK_BAO_CAO_KQKD!$C:$C,EN$2))</f>
        <v>0</v>
      </c>
      <c r="EO5" s="13">
        <f ca="1">IF(EO$2="",0,INDEX(DANANG_NK_BAO_CAO_KQKD!$C:$C,EO$2))</f>
        <v>0</v>
      </c>
      <c r="EP5" s="13">
        <f ca="1">IF(EP$2="",0,INDEX(DANANG_NK_BAO_CAO_KQKD!$C:$C,EP$2))</f>
        <v>0</v>
      </c>
      <c r="EQ5" s="13">
        <f ca="1">IF(EQ$2="",0,INDEX(DANANG_NK_BAO_CAO_KQKD!$C:$C,EQ$2))</f>
        <v>0</v>
      </c>
      <c r="ER5" s="13">
        <f ca="1">IF(ER$2="",0,INDEX(DANANG_NK_BAO_CAO_KQKD!$C:$C,ER$2))</f>
        <v>13922038627.166401</v>
      </c>
      <c r="ES5" s="13">
        <f ca="1">IF(ES$2="",0,INDEX(DANANG_NK_BAO_CAO_KQKD!$C:$C,ES$2))</f>
        <v>13936809782.4664</v>
      </c>
      <c r="ET5" s="13">
        <f ca="1">IF(ET$2="",0,INDEX(DANANG_NK_BAO_CAO_KQKD!$C:$C,ET$2))</f>
        <v>13961258206.4664</v>
      </c>
      <c r="EU5" s="13">
        <f ca="1">IF(EU$2="",0,INDEX(DANANG_NK_BAO_CAO_KQKD!$C:$C,EU$2))</f>
        <v>14015506629.266399</v>
      </c>
      <c r="EV5" s="13">
        <f ca="1">IF(EV$2="",0,INDEX(DANANG_NK_BAO_CAO_KQKD!$C:$C,EV$2))</f>
        <v>14270145464.266399</v>
      </c>
      <c r="EW5" s="13">
        <f ca="1">IF(EW$2="",0,INDEX(DANANG_NK_BAO_CAO_KQKD!$C:$C,EW$2))</f>
        <v>0</v>
      </c>
      <c r="EX5" s="13">
        <f ca="1">IF(EX$2="",0,INDEX(DANANG_NK_BAO_CAO_KQKD!$C:$C,EX$2))</f>
        <v>14270145464.266399</v>
      </c>
      <c r="EY5" s="13">
        <f ca="1">IF(EY$2="",0,INDEX(DANANG_NK_BAO_CAO_KQKD!$C:$C,EY$2))</f>
        <v>14819568690.266399</v>
      </c>
      <c r="EZ5" s="13">
        <f ca="1">IF(EZ$2="",0,INDEX(DANANG_NK_BAO_CAO_KQKD!$C:$C,EZ$2))</f>
        <v>14819568690.266399</v>
      </c>
      <c r="FA5" s="13">
        <f ca="1">IF(FA$2="",0,INDEX(DANANG_NK_BAO_CAO_KQKD!$C:$C,FA$2))</f>
        <v>18741863116.866402</v>
      </c>
      <c r="FB5" s="13">
        <f ca="1">IF(FB$2="",0,INDEX(DANANG_NK_BAO_CAO_KQKD!$C:$C,FB$2))</f>
        <v>18771191866.866402</v>
      </c>
      <c r="FC5" s="13">
        <f ca="1">IF(FC$2="",0,INDEX(DANANG_NK_BAO_CAO_KQKD!$C:$C,FC$2))</f>
        <v>18858006286.866402</v>
      </c>
      <c r="FD5" s="13">
        <f ca="1">IF(FD$2="",0,INDEX(DANANG_NK_BAO_CAO_KQKD!$C:$C,FD$2))</f>
        <v>0</v>
      </c>
      <c r="FE5" s="13">
        <f ca="1">IF(FE$2="",0,INDEX(DANANG_NK_BAO_CAO_KQKD!$C:$C,FE$2))</f>
        <v>18864782066.866402</v>
      </c>
      <c r="FF5" s="13">
        <f ca="1">IF(FF$2="",0,INDEX(DANANG_NK_BAO_CAO_KQKD!$C:$C,FF$2))</f>
        <v>18658951491.866402</v>
      </c>
      <c r="FG5" s="13">
        <f ca="1">IF(FG$2="",0,INDEX(DANANG_NK_BAO_CAO_KQKD!$C:$C,FG$2))</f>
        <v>19490920429.166401</v>
      </c>
      <c r="FH5" s="13">
        <f ca="1">IF(FH$2="",0,INDEX(DANANG_NK_BAO_CAO_KQKD!$C:$C,FH$2))</f>
        <v>19800051594.366402</v>
      </c>
      <c r="FI5" s="13">
        <f ca="1">IF(FI$2="",0,INDEX(DANANG_NK_BAO_CAO_KQKD!$C:$C,FI$2))</f>
        <v>19821109934.9664</v>
      </c>
      <c r="FJ5" s="13">
        <f ca="1">IF(FJ$2="",0,INDEX(DANANG_NK_BAO_CAO_KQKD!$C:$C,FJ$2))</f>
        <v>20108321833.566399</v>
      </c>
      <c r="FK5" s="13">
        <f ca="1">IF(FK$2="",0,INDEX(DANANG_NK_BAO_CAO_KQKD!$C:$C,FK$2))</f>
        <v>0</v>
      </c>
      <c r="FL5" s="13">
        <f ca="1">IF(FL$2="",0,INDEX(DANANG_NK_BAO_CAO_KQKD!$C:$C,FL$2))</f>
        <v>20433928859.266399</v>
      </c>
      <c r="FM5" s="13">
        <f ca="1">IF(FM$2="",0,INDEX(DANANG_NK_BAO_CAO_KQKD!$C:$C,FM$2))</f>
        <v>20433928859.266399</v>
      </c>
      <c r="FN5" s="13">
        <f ca="1">IF(FN$2="",0,INDEX(DANANG_NK_BAO_CAO_KQKD!$C:$C,FN$2))</f>
        <v>20536932197.066399</v>
      </c>
      <c r="FO5" s="13">
        <f ca="1">IF(FO$2="",0,INDEX(DANANG_NK_BAO_CAO_KQKD!$C:$C,FO$2))</f>
        <v>21016512929</v>
      </c>
      <c r="FP5" s="13">
        <f ca="1">IF(FP$2="",0,INDEX(DANANG_NK_BAO_CAO_KQKD!$C:$C,FP$2))</f>
        <v>21053834756</v>
      </c>
      <c r="FQ5" s="13">
        <f ca="1">IF(FQ$2="",0,INDEX(DANANG_NK_BAO_CAO_KQKD!$C:$C,FQ$2))</f>
        <v>21080885251</v>
      </c>
      <c r="FR5" s="13">
        <f ca="1">IF(FR$2="",0,INDEX(DANANG_NK_BAO_CAO_KQKD!$C:$C,FR$2))</f>
        <v>0</v>
      </c>
      <c r="FS5" s="13">
        <f ca="1">IF(FS$2="",0,INDEX(DANANG_NK_BAO_CAO_KQKD!$C:$C,FS$2))</f>
        <v>21218948896.166401</v>
      </c>
      <c r="FT5" s="13">
        <f ca="1">IF(FT$2="",0,INDEX(DANANG_NK_BAO_CAO_KQKD!$C:$C,FT$2))</f>
        <v>21340789967.166401</v>
      </c>
      <c r="FU5" s="13">
        <f ca="1">IF(FU$2="",0,INDEX(DANANG_NK_BAO_CAO_KQKD!$C:$C,FU$2))</f>
        <v>21379652843.9664</v>
      </c>
      <c r="FV5" s="13">
        <f ca="1">IF(FV$2="",0,INDEX(DANANG_NK_BAO_CAO_KQKD!$C:$C,FV$2))</f>
        <v>21380491571.9664</v>
      </c>
      <c r="FW5" s="13">
        <f ca="1">IF(FW$2="",0,INDEX(DANANG_NK_BAO_CAO_KQKD!$C:$C,FW$2))</f>
        <v>21423054083.166401</v>
      </c>
      <c r="FX5" s="13">
        <f ca="1">IF(FX$2="",0,INDEX(DANANG_NK_BAO_CAO_KQKD!$C:$C,FX$2))</f>
        <v>21312921414.366402</v>
      </c>
      <c r="FY5" s="13">
        <f ca="1">IF(FY$2="",0,INDEX(DANANG_NK_BAO_CAO_KQKD!$C:$C,FY$2))</f>
        <v>0</v>
      </c>
      <c r="FZ5" s="13">
        <f ca="1">IF(FZ$2="",0,INDEX(DANANG_NK_BAO_CAO_KQKD!$C:$C,FZ$2))</f>
        <v>21312921414.366402</v>
      </c>
      <c r="GA5" s="13">
        <f ca="1">IF(GA$2="",0,INDEX(DANANG_NK_BAO_CAO_KQKD!$C:$C,GA$2))</f>
        <v>21375376857.9664</v>
      </c>
      <c r="GB5" s="13">
        <f ca="1">IF(GB$2="",0,INDEX(DANANG_NK_BAO_CAO_KQKD!$C:$C,GB$2))</f>
        <v>21869008805.566399</v>
      </c>
      <c r="GC5" s="13">
        <f ca="1">IF(GC$2="",0,INDEX(DANANG_NK_BAO_CAO_KQKD!$C:$C,GC$2))</f>
        <v>22205459537</v>
      </c>
      <c r="GD5" s="13">
        <f ca="1">IF(GD$2="",0,INDEX(DANANG_NK_BAO_CAO_KQKD!$C:$C,GD$2))</f>
        <v>24571606600.166401</v>
      </c>
      <c r="GE5" s="13">
        <f ca="1">IF(GE$2="",0,INDEX(DANANG_NK_BAO_CAO_KQKD!$C:$C,GE$2))</f>
        <v>24641928646.4664</v>
      </c>
      <c r="GF5" s="13">
        <f ca="1">IF(GF$2="",0,INDEX(DANANG_NK_BAO_CAO_KQKD!$C:$C,GF$2))</f>
        <v>0</v>
      </c>
      <c r="GG5" s="13">
        <f ca="1">IF(GG$2="",0,INDEX(DANANG_NK_BAO_CAO_KQKD!$C:$C,GG$2))</f>
        <v>24641928646.4664</v>
      </c>
      <c r="GH5" s="13">
        <f ca="1">IF(GH$2="",0,INDEX(DANANG_NK_BAO_CAO_KQKD!$C:$C,GH$2))</f>
        <v>24667773320.4664</v>
      </c>
      <c r="GI5" s="13">
        <f ca="1">IF(GI$2="",0,INDEX(DANANG_NK_BAO_CAO_KQKD!$C:$C,GI$2))</f>
        <v>24697003997.4664</v>
      </c>
      <c r="GJ5" s="13">
        <f ca="1">IF(GJ$2="",0,INDEX(DANANG_NK_BAO_CAO_KQKD!$C:$C,GJ$2))</f>
        <v>24767316285.706402</v>
      </c>
      <c r="GK5" s="13">
        <f ca="1">IF(GK$2="",0,INDEX(DANANG_NK_BAO_CAO_KQKD!$C:$C,GK$2))</f>
        <v>25378825646.906399</v>
      </c>
      <c r="GL5" s="13">
        <f ca="1">IF(GL$2="",0,INDEX(DANANG_NK_BAO_CAO_KQKD!$C:$C,GL$2))</f>
        <v>28057373704.866402</v>
      </c>
      <c r="GM5" s="13">
        <f ca="1">IF(GM$2="",0,INDEX(DANANG_NK_BAO_CAO_KQKD!$C:$C,GM$2))</f>
        <v>0</v>
      </c>
      <c r="GN5" s="13">
        <f ca="1">IF(GN$2="",0,INDEX(DANANG_NK_BAO_CAO_KQKD!$C:$C,GN$2))</f>
        <v>28996471527.746399</v>
      </c>
      <c r="GO5" s="13">
        <f ca="1">IF(GO$2="",0,INDEX(DANANG_NK_BAO_CAO_KQKD!$C:$C,GO$2))</f>
        <v>29009910762.1464</v>
      </c>
      <c r="GP5" s="13">
        <f ca="1">IF(GP$2="",0,INDEX(DANANG_NK_BAO_CAO_KQKD!$C:$C,GP$2))</f>
        <v>29258870201.7864</v>
      </c>
      <c r="GQ5" s="13">
        <f ca="1">IF(GQ$2="",0,INDEX(DANANG_NK_BAO_CAO_KQKD!$C:$C,GQ$2))</f>
        <v>29395998060.346401</v>
      </c>
      <c r="GR5" s="13">
        <f ca="1">IF(GR$2="",0,INDEX(DANANG_NK_BAO_CAO_KQKD!$C:$C,GR$2))</f>
        <v>29418787858.1464</v>
      </c>
      <c r="GS5" s="13">
        <f ca="1">IF(GS$2="",0,INDEX(DANANG_NK_BAO_CAO_KQKD!$C:$C,GS$2))</f>
        <v>29423250698.9464</v>
      </c>
      <c r="GT5" s="13">
        <f ca="1">IF(GT$2="",0,INDEX(DANANG_NK_BAO_CAO_KQKD!$C:$C,GT$2))</f>
        <v>0</v>
      </c>
      <c r="GU5" s="13">
        <f ca="1">IF(GU$2="",0,INDEX(DANANG_NK_BAO_CAO_KQKD!$C:$C,GU$2))</f>
        <v>29630038880.1464</v>
      </c>
      <c r="GV5" s="13">
        <f ca="1">IF(GV$2="",0,INDEX(DANANG_NK_BAO_CAO_KQKD!$C:$C,GV$2))</f>
        <v>29652477817.3064</v>
      </c>
      <c r="GW5" s="13">
        <f ca="1">IF(GW$2="",0,INDEX(DANANG_NK_BAO_CAO_KQKD!$C:$C,GW$2))</f>
        <v>29787412354.206398</v>
      </c>
      <c r="GX5" s="13">
        <f ca="1">IF(GX$2="",0,INDEX(DANANG_NK_BAO_CAO_KQKD!$C:$C,GX$2))</f>
        <v>30131907213</v>
      </c>
      <c r="GY5" s="13">
        <f ca="1">IF(GY$2="",0,INDEX(DANANG_NK_BAO_CAO_KQKD!$C:$C,GY$2))</f>
        <v>30113256489.746399</v>
      </c>
      <c r="GZ5" s="13">
        <f ca="1">IF(GZ$2="",0,INDEX(DANANG_NK_BAO_CAO_KQKD!$C:$C,GZ$2))</f>
        <v>30218454854.386398</v>
      </c>
      <c r="HA5" s="13">
        <f ca="1">IF(HA$2="",0,INDEX(DANANG_NK_BAO_CAO_KQKD!$C:$C,HA$2))</f>
        <v>0</v>
      </c>
      <c r="HB5" s="13">
        <f ca="1">IF(HB$2="",0,INDEX(DANANG_NK_BAO_CAO_KQKD!$C:$C,HB$2))</f>
        <v>30236433419.7864</v>
      </c>
      <c r="HC5" s="13">
        <f ca="1">IF(HC$2="",0,INDEX(DANANG_NK_BAO_CAO_KQKD!$C:$C,HC$2))</f>
        <v>30272482176.506401</v>
      </c>
      <c r="HD5" s="13">
        <f ca="1">IF(HD$2="",0,INDEX(DANANG_NK_BAO_CAO_KQKD!$C:$C,HD$2))</f>
        <v>30576977699.906399</v>
      </c>
      <c r="HE5" s="13">
        <f ca="1">IF(HE$2="",0,INDEX(DANANG_NK_BAO_CAO_KQKD!$C:$C,HE$2))</f>
        <v>30588116181.3064</v>
      </c>
      <c r="HF5" s="13">
        <f ca="1">IF(HF$2="",0,INDEX(DANANG_NK_BAO_CAO_KQKD!$C:$C,HF$2))</f>
        <v>30588116181.3064</v>
      </c>
      <c r="HG5" s="13">
        <f ca="1">IF(HG$2="",0,INDEX(DANANG_NK_BAO_CAO_KQKD!$C:$C,HG$2))</f>
        <v>30886912816</v>
      </c>
      <c r="HH5" s="13">
        <f ca="1">IF(HH$2="",0,INDEX(DANANG_NK_BAO_CAO_KQKD!$C:$C,HH$2))</f>
        <v>0</v>
      </c>
      <c r="HI5" s="13">
        <f ca="1">IF(HI$2="",0,INDEX(DANANG_NK_BAO_CAO_KQKD!$C:$C,HI$2))</f>
        <v>30935872959.7864</v>
      </c>
      <c r="HJ5" s="13">
        <f ca="1">IF(HJ$2="",0,INDEX(DANANG_NK_BAO_CAO_KQKD!$C:$C,HJ$2))</f>
        <v>30936782611.386398</v>
      </c>
      <c r="HK5" s="13">
        <f ca="1">IF(HK$2="",0,INDEX(DANANG_NK_BAO_CAO_KQKD!$C:$C,HK$2))</f>
        <v>30936782611.386398</v>
      </c>
      <c r="HL5" s="13">
        <f ca="1">IF(HL$2="",0,INDEX(DANANG_NK_BAO_CAO_KQKD!$C:$C,HL$2))</f>
        <v>30963991303.386398</v>
      </c>
      <c r="HM5" s="13">
        <f ca="1">IF(HM$2="",0,INDEX(DANANG_NK_BAO_CAO_KQKD!$C:$C,HM$2))</f>
        <v>30936782611.386398</v>
      </c>
      <c r="HN5" s="13">
        <f ca="1">IF(HN$2="",0,INDEX(DANANG_NK_BAO_CAO_KQKD!$C:$C,HN$2))</f>
        <v>31982120159.686401</v>
      </c>
      <c r="HO5" s="13">
        <f ca="1">IF(HO$2="",0,INDEX(DANANG_NK_BAO_CAO_KQKD!$C:$C,HO$2))</f>
        <v>0</v>
      </c>
      <c r="HP5" s="13">
        <f ca="1">IF(HP$2="",0,INDEX(DANANG_NK_BAO_CAO_KQKD!$C:$C,HP$2))</f>
        <v>31996994380.66</v>
      </c>
      <c r="HQ5" s="13">
        <f ca="1">IF(HQ$2="",0,INDEX(DANANG_NK_BAO_CAO_KQKD!$C:$C,HQ$2))</f>
        <v>32171928737.206398</v>
      </c>
      <c r="HR5" s="13">
        <f ca="1">IF(HR$2="",0,INDEX(DANANG_NK_BAO_CAO_KQKD!$C:$C,HR$2))</f>
        <v>32319468813.846397</v>
      </c>
      <c r="HS5" s="13">
        <f ca="1">IF(HS$2="",0,INDEX(DANANG_NK_BAO_CAO_KQKD!$C:$C,HS$2))</f>
        <v>32326018779.486401</v>
      </c>
      <c r="HT5" s="13">
        <f ca="1">IF(HT$2="",0,INDEX(DANANG_NK_BAO_CAO_KQKD!$C:$C,HT$2))</f>
        <v>32337523041.486401</v>
      </c>
      <c r="HU5" s="13">
        <f ca="1">IF(HU$2="",0,INDEX(DANANG_NK_BAO_CAO_KQKD!$C:$C,HU$2))</f>
        <v>32374014441.266399</v>
      </c>
      <c r="HV5" s="13">
        <f ca="1">IF(HV$2="",0,INDEX(DANANG_NK_BAO_CAO_KQKD!$C:$C,HV$2))</f>
        <v>0</v>
      </c>
      <c r="HW5" s="13">
        <f ca="1">IF(HW$2="",0,INDEX(DANANG_NK_BAO_CAO_KQKD!$C:$C,HW$2))</f>
        <v>32380756341.266399</v>
      </c>
      <c r="HX5" s="13">
        <f ca="1">IF(HX$2="",0,INDEX(DANANG_NK_BAO_CAO_KQKD!$C:$C,HX$2))</f>
        <v>32452250102.318401</v>
      </c>
      <c r="HY5" s="13">
        <f ca="1">IF(HY$2="",0,INDEX(DANANG_NK_BAO_CAO_KQKD!$C:$C,HY$2))</f>
        <v>32516026256</v>
      </c>
      <c r="HZ5" s="13">
        <f ca="1">IF(HZ$2="",0,INDEX(DANANG_NK_BAO_CAO_KQKD!$C:$C,HZ$2))</f>
        <v>32578978629.198402</v>
      </c>
      <c r="IA5" s="13">
        <f ca="1">IF(IA$2="",0,INDEX(DANANG_NK_BAO_CAO_KQKD!$C:$C,IA$2))</f>
        <v>32699511729</v>
      </c>
      <c r="IB5" s="13">
        <f ca="1">IF(IB$2="",0,INDEX(DANANG_NK_BAO_CAO_KQKD!$C:$C,IB$2))</f>
        <v>32699511729</v>
      </c>
      <c r="IC5" s="13">
        <f ca="1">IF(IC$2="",0,INDEX(DANANG_NK_BAO_CAO_KQKD!$C:$C,IC$2))</f>
        <v>0</v>
      </c>
      <c r="ID5" s="13">
        <f ca="1">IF(ID$2="",0,INDEX(DANANG_NK_BAO_CAO_KQKD!$C:$C,ID$2))</f>
        <v>32743112979.4384</v>
      </c>
      <c r="IE5" s="13">
        <f ca="1">IF(IE$2="",0,INDEX(DANANG_NK_BAO_CAO_KQKD!$C:$C,IE$2))</f>
        <v>32767062931.838402</v>
      </c>
      <c r="IF5" s="13">
        <f ca="1">IF(IF$2="",0,INDEX(DANANG_NK_BAO_CAO_KQKD!$C:$C,IF$2))</f>
        <v>32996426127.2784</v>
      </c>
      <c r="IG5" s="13">
        <f ca="1">IF(IG$2="",0,INDEX(DANANG_NK_BAO_CAO_KQKD!$C:$C,IG$2))</f>
        <v>33074316136.0784</v>
      </c>
      <c r="IH5" s="13">
        <f ca="1">IF(IH$2="",0,INDEX(DANANG_NK_BAO_CAO_KQKD!$C:$C,IH$2))</f>
        <v>33163397034.718403</v>
      </c>
      <c r="II5" s="13">
        <f ca="1">IF(II$2="",0,INDEX(DANANG_NK_BAO_CAO_KQKD!$C:$C,II$2))</f>
        <v>33206365102.478401</v>
      </c>
      <c r="IJ5" s="13">
        <f ca="1">IF(IJ$2="",0,INDEX(DANANG_NK_BAO_CAO_KQKD!$C:$C,IJ$2))</f>
        <v>0</v>
      </c>
      <c r="IK5" s="13">
        <f ca="1">IF(IK$2="",0,INDEX(DANANG_NK_BAO_CAO_KQKD!$C:$C,IK$2))</f>
        <v>33229832344.5984</v>
      </c>
      <c r="IL5" s="13">
        <f ca="1">IF(IL$2="",0,INDEX(DANANG_NK_BAO_CAO_KQKD!$C:$C,IL$2))</f>
        <v>33260186114.398399</v>
      </c>
      <c r="IM5" s="13">
        <f ca="1">IF(IM$2="",0,INDEX(DANANG_NK_BAO_CAO_KQKD!$C:$C,IM$2))</f>
        <v>33278881886.398399</v>
      </c>
      <c r="IN5" s="13">
        <f ca="1">IF(IN$2="",0,INDEX(DANANG_NK_BAO_CAO_KQKD!$C:$C,IN$2))</f>
        <v>33292678588.318401</v>
      </c>
      <c r="IO5" s="13">
        <f ca="1">IF(IO$2="",0,INDEX(DANANG_NK_BAO_CAO_KQKD!$C:$C,IO$2))</f>
        <v>33292678588.318401</v>
      </c>
      <c r="IP5" s="13">
        <f ca="1">IF(IP$2="",0,INDEX(DANANG_NK_BAO_CAO_KQKD!$C:$C,IP$2))</f>
        <v>0</v>
      </c>
      <c r="IQ5" s="13">
        <f ca="1">IF(IQ$2="",0,INDEX(DANANG_NK_BAO_CAO_KQKD!$C:$C,IQ$2))</f>
        <v>0</v>
      </c>
      <c r="IR5" s="13">
        <f ca="1">IF(IR$2="",0,INDEX(DANANG_NK_BAO_CAO_KQKD!$C:$C,IR$2))</f>
        <v>33292678588.318401</v>
      </c>
      <c r="IS5" s="13">
        <f ca="1">IF(IS$2="",0,INDEX(DANANG_NK_BAO_CAO_KQKD!$C:$C,IS$2))</f>
        <v>33292678588.318401</v>
      </c>
      <c r="IT5" s="13">
        <f ca="1">IF(IT$2="",0,INDEX(DANANG_NK_BAO_CAO_KQKD!$C:$C,IT$2))</f>
        <v>33354469945.318401</v>
      </c>
      <c r="IU5" s="13">
        <f ca="1">IF(IU$2="",0,INDEX(DANANG_NK_BAO_CAO_KQKD!$C:$C,IU$2))</f>
        <v>33354469945.318401</v>
      </c>
      <c r="IV5" s="13">
        <f ca="1">IF(IV$2="",0,INDEX(DANANG_NK_BAO_CAO_KQKD!$C:$C,IV$2))</f>
        <v>33580809724.558403</v>
      </c>
      <c r="IW5" s="13">
        <f ca="1">IF(IW$2="",0,INDEX(DANANG_NK_BAO_CAO_KQKD!$C:$C,IW$2))</f>
        <v>33592805523.558399</v>
      </c>
      <c r="IX5" s="13">
        <f ca="1">IF(IX$2="",0,INDEX(DANANG_NK_BAO_CAO_KQKD!$C:$C,IX$2))</f>
        <v>0</v>
      </c>
      <c r="IY5" s="13">
        <f ca="1">IF(IY$2="",0,INDEX(DANANG_NK_BAO_CAO_KQKD!$C:$C,IY$2))</f>
        <v>33621294169.9384</v>
      </c>
      <c r="IZ5" s="13">
        <f ca="1">IF(IZ$2="",0,INDEX(DANANG_NK_BAO_CAO_KQKD!$C:$C,IZ$2))</f>
        <v>33746973736.9384</v>
      </c>
      <c r="JA5" s="13">
        <f ca="1">IF(JA$2="",0,INDEX(DANANG_NK_BAO_CAO_KQKD!$C:$C,JA$2))</f>
        <v>33757296002.378403</v>
      </c>
      <c r="JB5" s="13">
        <f ca="1">IF(JB$2="",0,INDEX(DANANG_NK_BAO_CAO_KQKD!$C:$C,JB$2))</f>
        <v>33850574919.858402</v>
      </c>
      <c r="JC5" s="13">
        <f ca="1">IF(JC$2="",0,INDEX(DANANG_NK_BAO_CAO_KQKD!$C:$C,JC$2))</f>
        <v>33854071828.5784</v>
      </c>
      <c r="JD5" s="13">
        <f ca="1">IF(JD$2="",0,INDEX(DANANG_NK_BAO_CAO_KQKD!$C:$C,JD$2))</f>
        <v>33893489797.018402</v>
      </c>
      <c r="JE5" s="13">
        <f ca="1">IF(JE$2="",0,INDEX(DANANG_NK_BAO_CAO_KQKD!$C:$C,JE$2))</f>
        <v>0</v>
      </c>
      <c r="JF5" s="13">
        <f ca="1">IF(JF$2="",0,INDEX(DANANG_NK_BAO_CAO_KQKD!$C:$C,JF$2))</f>
        <v>33905032430.9384</v>
      </c>
      <c r="JG5" s="13">
        <f ca="1">IF(JG$2="",0,INDEX(DANANG_NK_BAO_CAO_KQKD!$C:$C,JG$2))</f>
        <v>34251587390.2784</v>
      </c>
      <c r="JH5" s="13">
        <f ca="1">IF(JH$2="",0,INDEX(DANANG_NK_BAO_CAO_KQKD!$C:$C,JH$2))</f>
        <v>34314802449.958401</v>
      </c>
      <c r="JI5" s="13">
        <f ca="1">IF(JI$2="",0,INDEX(DANANG_NK_BAO_CAO_KQKD!$C:$C,JI$2))</f>
        <v>34373557717.318405</v>
      </c>
      <c r="JJ5" s="13">
        <f ca="1">IF(JJ$2="",0,INDEX(DANANG_NK_BAO_CAO_KQKD!$C:$C,JJ$2))</f>
        <v>34512738963</v>
      </c>
      <c r="JK5" s="13">
        <f ca="1">IF(JK$2="",0,INDEX(DANANG_NK_BAO_CAO_KQKD!$C:$C,JK$2))</f>
        <v>34547712671.718399</v>
      </c>
      <c r="JL5" s="13">
        <f ca="1">IF(JL$2="",0,INDEX(DANANG_NK_BAO_CAO_KQKD!$C:$C,JL$2))</f>
        <v>0</v>
      </c>
      <c r="JM5" s="13">
        <f ca="1">IF(JM$2="",0,INDEX(DANANG_NK_BAO_CAO_KQKD!$C:$C,JM$2))</f>
        <v>34555688403</v>
      </c>
      <c r="JN5" s="13">
        <f ca="1">IF(JN$2="",0,INDEX(DANANG_NK_BAO_CAO_KQKD!$C:$C,JN$2))</f>
        <v>34560884284.118401</v>
      </c>
      <c r="JO5" s="13">
        <f ca="1">IF(JO$2="",0,INDEX(DANANG_NK_BAO_CAO_KQKD!$C:$C,JO$2))</f>
        <v>34599813455</v>
      </c>
      <c r="JP5" s="13">
        <f ca="1">IF(JP$2="",0,INDEX(DANANG_NK_BAO_CAO_KQKD!$C:$C,JP$2))</f>
        <v>34644600929.298401</v>
      </c>
      <c r="JQ5" s="13">
        <f ca="1">IF(JQ$2="",0,INDEX(DANANG_NK_BAO_CAO_KQKD!$C:$C,JQ$2))</f>
        <v>34744652937.2584</v>
      </c>
      <c r="JR5" s="13">
        <f ca="1">IF(JR$2="",0,INDEX(DANANG_NK_BAO_CAO_KQKD!$C:$C,JR$2))</f>
        <v>0</v>
      </c>
      <c r="JS5" s="13">
        <f ca="1">IF(JS$2="",0,INDEX(DANANG_NK_BAO_CAO_KQKD!$C:$C,JS$2))</f>
        <v>0</v>
      </c>
      <c r="JT5" s="13">
        <f ca="1">IF(JT$2="",0,INDEX(DANANG_NK_BAO_CAO_KQKD!$C:$C,JT$2))</f>
        <v>0</v>
      </c>
      <c r="JU5" s="13">
        <f ca="1">IF(JU$2="",0,INDEX(DANANG_NK_BAO_CAO_KQKD!$C:$C,JU$2))</f>
        <v>0</v>
      </c>
      <c r="JV5" s="13">
        <f ca="1">IF(JV$2="",0,INDEX(DANANG_NK_BAO_CAO_KQKD!$C:$C,JV$2))</f>
        <v>0</v>
      </c>
      <c r="JW5" s="13">
        <f ca="1">IF(JW$2="",0,INDEX(DANANG_NK_BAO_CAO_KQKD!$C:$C,JW$2))</f>
        <v>0</v>
      </c>
      <c r="JX5" s="13">
        <f ca="1">IF(JX$2="",0,INDEX(DANANG_NK_BAO_CAO_KQKD!$C:$C,JX$2))</f>
        <v>0</v>
      </c>
      <c r="JY5" s="13">
        <f ca="1">IF(JY$2="",0,INDEX(DANANG_NK_BAO_CAO_KQKD!$C:$C,JY$2))</f>
        <v>0</v>
      </c>
      <c r="JZ5" s="13">
        <f ca="1">IF(JZ$2="",0,INDEX(DANANG_NK_BAO_CAO_KQKD!$C:$C,JZ$2))</f>
        <v>0</v>
      </c>
      <c r="KA5" s="13">
        <f ca="1">IF(KA$2="",0,INDEX(DANANG_NK_BAO_CAO_KQKD!$C:$C,KA$2))</f>
        <v>0</v>
      </c>
      <c r="KB5" s="13">
        <f ca="1">IF(KB$2="",0,INDEX(DANANG_NK_BAO_CAO_KQKD!$C:$C,KB$2))</f>
        <v>0</v>
      </c>
      <c r="KC5" s="13">
        <f ca="1">IF(KC$2="",0,INDEX(DANANG_NK_BAO_CAO_KQKD!$C:$C,KC$2))</f>
        <v>0</v>
      </c>
      <c r="KD5" s="13">
        <f ca="1">IF(KD$2="",0,INDEX(DANANG_NK_BAO_CAO_KQKD!$C:$C,KD$2))</f>
        <v>0</v>
      </c>
      <c r="KE5" s="13">
        <f ca="1">IF(KE$2="",0,INDEX(DANANG_NK_BAO_CAO_KQKD!$C:$C,KE$2))</f>
        <v>0</v>
      </c>
      <c r="KF5" s="13">
        <f ca="1">IF(KF$2="",0,INDEX(DANANG_NK_BAO_CAO_KQKD!$C:$C,KF$2))</f>
        <v>0</v>
      </c>
      <c r="KG5" s="13">
        <f ca="1">IF(KG$2="",0,INDEX(DANANG_NK_BAO_CAO_KQKD!$C:$C,KG$2))</f>
        <v>0</v>
      </c>
      <c r="KH5" s="13">
        <f ca="1">IF(KH$2="",0,INDEX(DANANG_NK_BAO_CAO_KQKD!$C:$C,KH$2))</f>
        <v>0</v>
      </c>
      <c r="KI5" s="13">
        <f ca="1">IF(KI$2="",0,INDEX(DANANG_NK_BAO_CAO_KQKD!$C:$C,KI$2))</f>
        <v>0</v>
      </c>
      <c r="KJ5" s="13">
        <f ca="1">IF(KJ$2="",0,INDEX(DANANG_NK_BAO_CAO_KQKD!$C:$C,KJ$2))</f>
        <v>0</v>
      </c>
      <c r="KK5" s="13">
        <f ca="1">IF(KK$2="",0,INDEX(DANANG_NK_BAO_CAO_KQKD!$C:$C,KK$2))</f>
        <v>0</v>
      </c>
      <c r="KL5" s="13">
        <f ca="1">IF(KL$2="",0,INDEX(DANANG_NK_BAO_CAO_KQKD!$C:$C,KL$2))</f>
        <v>0</v>
      </c>
      <c r="KM5" s="13">
        <f ca="1">IF(KM$2="",0,INDEX(DANANG_NK_BAO_CAO_KQKD!$C:$C,KM$2))</f>
        <v>0</v>
      </c>
      <c r="KN5" s="13">
        <f ca="1">IF(KN$2="",0,INDEX(DANANG_NK_BAO_CAO_KQKD!$C:$C,KN$2))</f>
        <v>0</v>
      </c>
      <c r="KO5" s="13">
        <f ca="1">IF(KO$2="",0,INDEX(DANANG_NK_BAO_CAO_KQKD!$C:$C,KO$2))</f>
        <v>0</v>
      </c>
      <c r="KP5" s="13">
        <f ca="1">IF(KP$2="",0,INDEX(DANANG_NK_BAO_CAO_KQKD!$C:$C,KP$2))</f>
        <v>0</v>
      </c>
      <c r="KQ5" s="13">
        <f ca="1">IF(KQ$2="",0,INDEX(DANANG_NK_BAO_CAO_KQKD!$C:$C,KQ$2))</f>
        <v>0</v>
      </c>
      <c r="KR5" s="13">
        <f ca="1">IF(KR$2="",0,INDEX(DANANG_NK_BAO_CAO_KQKD!$C:$C,KR$2))</f>
        <v>0</v>
      </c>
      <c r="KS5" s="13">
        <f ca="1">IF(KS$2="",0,INDEX(DANANG_NK_BAO_CAO_KQKD!$C:$C,KS$2))</f>
        <v>0</v>
      </c>
      <c r="KT5" s="13">
        <f ca="1">IF(KT$2="",0,INDEX(DANANG_NK_BAO_CAO_KQKD!$C:$C,KT$2))</f>
        <v>0</v>
      </c>
      <c r="KU5" s="13">
        <f ca="1">IF(KU$2="",0,INDEX(DANANG_NK_BAO_CAO_KQKD!$C:$C,KU$2))</f>
        <v>0</v>
      </c>
      <c r="KV5" s="13">
        <f ca="1">IF(KV$2="",0,INDEX(DANANG_NK_BAO_CAO_KQKD!$C:$C,KV$2))</f>
        <v>0</v>
      </c>
      <c r="KW5" s="13">
        <f ca="1">IF(KW$2="",0,INDEX(DANANG_NK_BAO_CAO_KQKD!$C:$C,KW$2))</f>
        <v>0</v>
      </c>
      <c r="KX5" s="13">
        <f ca="1">IF(KX$2="",0,INDEX(DANANG_NK_BAO_CAO_KQKD!$C:$C,KX$2))</f>
        <v>0</v>
      </c>
      <c r="KY5" s="13">
        <f ca="1">IF(KY$2="",0,INDEX(DANANG_NK_BAO_CAO_KQKD!$C:$C,KY$2))</f>
        <v>0</v>
      </c>
      <c r="KZ5" s="13">
        <f ca="1">IF(KZ$2="",0,INDEX(DANANG_NK_BAO_CAO_KQKD!$C:$C,KZ$2))</f>
        <v>0</v>
      </c>
      <c r="LA5" s="13">
        <f ca="1">IF(LA$2="",0,INDEX(DANANG_NK_BAO_CAO_KQKD!$C:$C,LA$2))</f>
        <v>0</v>
      </c>
      <c r="LB5" s="13">
        <f ca="1">IF(LB$2="",0,INDEX(DANANG_NK_BAO_CAO_KQKD!$C:$C,LB$2))</f>
        <v>0</v>
      </c>
      <c r="LC5" s="13">
        <f ca="1">IF(LC$2="",0,INDEX(DANANG_NK_BAO_CAO_KQKD!$C:$C,LC$2))</f>
        <v>0</v>
      </c>
      <c r="LD5" s="13">
        <f ca="1">IF(LD$2="",0,INDEX(DANANG_NK_BAO_CAO_KQKD!$C:$C,LD$2))</f>
        <v>0</v>
      </c>
      <c r="LE5" s="13">
        <f ca="1">IF(LE$2="",0,INDEX(DANANG_NK_BAO_CAO_KQKD!$C:$C,LE$2))</f>
        <v>0</v>
      </c>
      <c r="LF5" s="13">
        <f ca="1">IF(LF$2="",0,INDEX(DANANG_NK_BAO_CAO_KQKD!$C:$C,LF$2))</f>
        <v>0</v>
      </c>
      <c r="LG5" s="13">
        <f ca="1">IF(LG$2="",0,INDEX(DANANG_NK_BAO_CAO_KQKD!$C:$C,LG$2))</f>
        <v>0</v>
      </c>
      <c r="LH5" s="13">
        <f ca="1">IF(LH$2="",0,INDEX(DANANG_NK_BAO_CAO_KQKD!$C:$C,LH$2))</f>
        <v>0</v>
      </c>
      <c r="LI5" s="13">
        <f ca="1">IF(LI$2="",0,INDEX(DANANG_NK_BAO_CAO_KQKD!$C:$C,LI$2))</f>
        <v>0</v>
      </c>
      <c r="LJ5" s="13">
        <f ca="1">IF(LJ$2="",0,INDEX(DANANG_NK_BAO_CAO_KQKD!$C:$C,LJ$2))</f>
        <v>0</v>
      </c>
      <c r="LK5" s="13">
        <f ca="1">IF(LK$2="",0,INDEX(DANANG_NK_BAO_CAO_KQKD!$C:$C,LK$2))</f>
        <v>0</v>
      </c>
      <c r="LL5" s="13">
        <f ca="1">IF(LL$2="",0,INDEX(DANANG_NK_BAO_CAO_KQKD!$C:$C,LL$2))</f>
        <v>0</v>
      </c>
      <c r="LM5" s="13">
        <f ca="1">IF(LM$2="",0,INDEX(DANANG_NK_BAO_CAO_KQKD!$C:$C,LM$2))</f>
        <v>0</v>
      </c>
      <c r="LN5" s="13">
        <f ca="1">IF(LN$2="",0,INDEX(DANANG_NK_BAO_CAO_KQKD!$C:$C,LN$2))</f>
        <v>0</v>
      </c>
      <c r="LO5" s="13">
        <f ca="1">IF(LO$2="",0,INDEX(DANANG_NK_BAO_CAO_KQKD!$C:$C,LO$2))</f>
        <v>0</v>
      </c>
      <c r="LP5" s="13">
        <f ca="1">IF(LP$2="",0,INDEX(DANANG_NK_BAO_CAO_KQKD!$C:$C,LP$2))</f>
        <v>0</v>
      </c>
      <c r="LQ5" s="13">
        <f ca="1">IF(LQ$2="",0,INDEX(DANANG_NK_BAO_CAO_KQKD!$C:$C,LQ$2))</f>
        <v>0</v>
      </c>
      <c r="LR5" s="13">
        <f ca="1">IF(LR$2="",0,INDEX(DANANG_NK_BAO_CAO_KQKD!$C:$C,LR$2))</f>
        <v>0</v>
      </c>
      <c r="LS5" s="13">
        <f ca="1">IF(LS$2="",0,INDEX(DANANG_NK_BAO_CAO_KQKD!$C:$C,LS$2))</f>
        <v>0</v>
      </c>
      <c r="LT5" s="13">
        <f ca="1">IF(LT$2="",0,INDEX(DANANG_NK_BAO_CAO_KQKD!$C:$C,LT$2))</f>
        <v>0</v>
      </c>
      <c r="LU5" s="13">
        <f ca="1">IF(LU$2="",0,INDEX(DANANG_NK_BAO_CAO_KQKD!$C:$C,LU$2))</f>
        <v>0</v>
      </c>
      <c r="LV5" s="13">
        <f ca="1">IF(LV$2="",0,INDEX(DANANG_NK_BAO_CAO_KQKD!$C:$C,LV$2))</f>
        <v>0</v>
      </c>
      <c r="LW5" s="13">
        <f ca="1">IF(LW$2="",0,INDEX(DANANG_NK_BAO_CAO_KQKD!$C:$C,LW$2))</f>
        <v>0</v>
      </c>
      <c r="LX5" s="13">
        <f ca="1">IF(LX$2="",0,INDEX(DANANG_NK_BAO_CAO_KQKD!$C:$C,LX$2))</f>
        <v>0</v>
      </c>
      <c r="LY5" s="13">
        <f ca="1">IF(LY$2="",0,INDEX(DANANG_NK_BAO_CAO_KQKD!$C:$C,LY$2))</f>
        <v>0</v>
      </c>
      <c r="LZ5" s="13">
        <f ca="1">IF(LZ$2="",0,INDEX(DANANG_NK_BAO_CAO_KQKD!$C:$C,LZ$2))</f>
        <v>0</v>
      </c>
      <c r="MA5" s="13">
        <f ca="1">IF(MA$2="",0,INDEX(DANANG_NK_BAO_CAO_KQKD!$C:$C,MA$2))</f>
        <v>0</v>
      </c>
      <c r="MB5" s="13">
        <f ca="1">IF(MB$2="",0,INDEX(DANANG_NK_BAO_CAO_KQKD!$C:$C,MB$2))</f>
        <v>0</v>
      </c>
      <c r="MC5" s="13">
        <f ca="1">IF(MC$2="",0,INDEX(DANANG_NK_BAO_CAO_KQKD!$C:$C,MC$2))</f>
        <v>0</v>
      </c>
      <c r="MD5" s="13">
        <f ca="1">IF(MD$2="",0,INDEX(DANANG_NK_BAO_CAO_KQKD!$C:$C,MD$2))</f>
        <v>0</v>
      </c>
      <c r="ME5" s="13">
        <f ca="1">IF(ME$2="",0,INDEX(DANANG_NK_BAO_CAO_KQKD!$C:$C,ME$2))</f>
        <v>0</v>
      </c>
      <c r="MF5" s="13">
        <f ca="1">IF(MF$2="",0,INDEX(DANANG_NK_BAO_CAO_KQKD!$C:$C,MF$2))</f>
        <v>0</v>
      </c>
      <c r="MG5" s="13">
        <f ca="1">IF(MG$2="",0,INDEX(DANANG_NK_BAO_CAO_KQKD!$C:$C,MG$2))</f>
        <v>0</v>
      </c>
      <c r="MH5" s="13">
        <f ca="1">IF(MH$2="",0,INDEX(DANANG_NK_BAO_CAO_KQKD!$C:$C,MH$2))</f>
        <v>0</v>
      </c>
      <c r="MI5" s="13">
        <f ca="1">IF(MI$2="",0,INDEX(DANANG_NK_BAO_CAO_KQKD!$C:$C,MI$2))</f>
        <v>0</v>
      </c>
      <c r="MJ5" s="13">
        <f ca="1">IF(MJ$2="",0,INDEX(DANANG_NK_BAO_CAO_KQKD!$C:$C,MJ$2))</f>
        <v>0</v>
      </c>
      <c r="MK5" s="13">
        <f ca="1">IF(MK$2="",0,INDEX(DANANG_NK_BAO_CAO_KQKD!$C:$C,MK$2))</f>
        <v>0</v>
      </c>
      <c r="ML5" s="13">
        <f ca="1">IF(ML$2="",0,INDEX(DANANG_NK_BAO_CAO_KQKD!$C:$C,ML$2))</f>
        <v>0</v>
      </c>
      <c r="MM5" s="13">
        <f ca="1">IF(MM$2="",0,INDEX(DANANG_NK_BAO_CAO_KQKD!$C:$C,MM$2))</f>
        <v>0</v>
      </c>
      <c r="MN5" s="13">
        <f ca="1">IF(MN$2="",0,INDEX(DANANG_NK_BAO_CAO_KQKD!$C:$C,MN$2))</f>
        <v>0</v>
      </c>
      <c r="MO5" s="13">
        <f ca="1">IF(MO$2="",0,INDEX(DANANG_NK_BAO_CAO_KQKD!$C:$C,MO$2))</f>
        <v>0</v>
      </c>
      <c r="MP5" s="13">
        <f ca="1">IF(MP$2="",0,INDEX(DANANG_NK_BAO_CAO_KQKD!$C:$C,MP$2))</f>
        <v>0</v>
      </c>
      <c r="MQ5" s="13">
        <f ca="1">IF(MQ$2="",0,INDEX(DANANG_NK_BAO_CAO_KQKD!$C:$C,MQ$2))</f>
        <v>0</v>
      </c>
      <c r="MR5" s="13">
        <f ca="1">IF(MR$2="",0,INDEX(DANANG_NK_BAO_CAO_KQKD!$C:$C,MR$2))</f>
        <v>0</v>
      </c>
      <c r="MS5" s="13">
        <f ca="1">IF(MS$2="",0,INDEX(DANANG_NK_BAO_CAO_KQKD!$C:$C,MS$2))</f>
        <v>0</v>
      </c>
      <c r="MT5" s="13">
        <f ca="1">IF(MT$2="",0,INDEX(DANANG_NK_BAO_CAO_KQKD!$C:$C,MT$2))</f>
        <v>0</v>
      </c>
      <c r="MU5" s="13">
        <f ca="1">IF(MU$2="",0,INDEX(DANANG_NK_BAO_CAO_KQKD!$C:$C,MU$2))</f>
        <v>0</v>
      </c>
      <c r="MV5" s="13">
        <f ca="1">IF(MV$2="",0,INDEX(DANANG_NK_BAO_CAO_KQKD!$C:$C,MV$2))</f>
        <v>0</v>
      </c>
      <c r="MW5" s="13">
        <f ca="1">IF(MW$2="",0,INDEX(DANANG_NK_BAO_CAO_KQKD!$C:$C,MW$2))</f>
        <v>0</v>
      </c>
      <c r="MX5" s="13">
        <f ca="1">IF(MX$2="",0,INDEX(DANANG_NK_BAO_CAO_KQKD!$C:$C,MX$2))</f>
        <v>0</v>
      </c>
      <c r="MY5" s="13">
        <f ca="1">IF(MY$2="",0,INDEX(DANANG_NK_BAO_CAO_KQKD!$C:$C,MY$2))</f>
        <v>0</v>
      </c>
      <c r="MZ5" s="13">
        <f ca="1">IF(MZ$2="",0,INDEX(DANANG_NK_BAO_CAO_KQKD!$C:$C,MZ$2))</f>
        <v>0</v>
      </c>
      <c r="NA5" s="13">
        <f ca="1">IF(NA$2="",0,INDEX(DANANG_NK_BAO_CAO_KQKD!$C:$C,NA$2))</f>
        <v>0</v>
      </c>
      <c r="NB5" s="13">
        <f ca="1">IF(NB$2="",0,INDEX(DANANG_NK_BAO_CAO_KQKD!$C:$C,NB$2))</f>
        <v>0</v>
      </c>
      <c r="NC5" s="13">
        <f ca="1">IF(NC$2="",0,INDEX(DANANG_NK_BAO_CAO_KQKD!$C:$C,NC$2))</f>
        <v>0</v>
      </c>
      <c r="ND5" s="13">
        <f ca="1">IF(ND$2="",0,INDEX(DANANG_NK_BAO_CAO_KQKD!$C:$C,ND$2))</f>
        <v>0</v>
      </c>
      <c r="NE5" s="13">
        <f ca="1">IF(NE$2="",0,INDEX(DANANG_NK_BAO_CAO_KQKD!$C:$C,NE$2))</f>
        <v>0</v>
      </c>
      <c r="NF5" s="13">
        <f ca="1">IF(NF$2="",0,INDEX(DANANG_NK_BAO_CAO_KQKD!$C:$C,NF$2))</f>
        <v>0</v>
      </c>
      <c r="NG5" s="13">
        <f ca="1">IF(NG$2="",0,INDEX(DANANG_NK_BAO_CAO_KQKD!$C:$C,NG$2))</f>
        <v>0</v>
      </c>
    </row>
    <row r="6" spans="1:371" ht="15.75" x14ac:dyDescent="0.25">
      <c r="A6" s="12" t="s">
        <v>3</v>
      </c>
      <c r="B6" s="30"/>
      <c r="C6" s="13">
        <f ca="1">+DANANG_NK_MUC_TIEU!B4/365*(TODAY()-DATE(YEAR(TODAY()),1,1))</f>
        <v>10780602739.726028</v>
      </c>
      <c r="D6" s="13">
        <f>+INDEX(DANANG_NK_BAO_CAO_KQKD!D:D,IF(COUNTA(DANANG_NK_BAO_CAO_KQKD!D:D)&lt;2,2,COUNTA(DANANG_NK_BAO_CAO_KQKD!D:D)))</f>
        <v>5669941885.3663979</v>
      </c>
      <c r="E6" s="13">
        <f t="shared" ca="1" si="6"/>
        <v>5110660854.3596306</v>
      </c>
      <c r="F6" s="14">
        <f t="shared" ca="1" si="7"/>
        <v>0.52593922828386219</v>
      </c>
      <c r="G6" s="13">
        <f ca="1">IF(G$2="",0,INDEX(DANANG_NK_BAO_CAO_KQKD!$D:$D,G$2))</f>
        <v>0</v>
      </c>
      <c r="H6" s="13">
        <f ca="1">IF(H$2="",0,INDEX(DANANG_NK_BAO_CAO_KQKD!$D:$D,H$2))</f>
        <v>0</v>
      </c>
      <c r="I6" s="13">
        <f ca="1">IF(I$2="",0,INDEX(DANANG_NK_BAO_CAO_KQKD!$D:$D,I$2))</f>
        <v>0</v>
      </c>
      <c r="J6" s="13">
        <f ca="1">IF(J$2="",0,INDEX(DANANG_NK_BAO_CAO_KQKD!$D:$D,J$2))</f>
        <v>0</v>
      </c>
      <c r="K6" s="13">
        <f ca="1">IF(K$2="",0,INDEX(DANANG_NK_BAO_CAO_KQKD!$D:$D,K$2))</f>
        <v>0</v>
      </c>
      <c r="L6" s="13">
        <f ca="1">IF(L$2="",0,INDEX(DANANG_NK_BAO_CAO_KQKD!$D:$D,L$2))</f>
        <v>0</v>
      </c>
      <c r="M6" s="13">
        <f ca="1">IF(M$2="",0,INDEX(DANANG_NK_BAO_CAO_KQKD!$D:$D,M$2))</f>
        <v>0</v>
      </c>
      <c r="N6" s="13">
        <f ca="1">IF(N$2="",0,INDEX(DANANG_NK_BAO_CAO_KQKD!$D:$D,N$2))</f>
        <v>0</v>
      </c>
      <c r="O6" s="13">
        <f ca="1">IF(O$2="",0,INDEX(DANANG_NK_BAO_CAO_KQKD!$D:$D,O$2))</f>
        <v>0</v>
      </c>
      <c r="P6" s="13">
        <f ca="1">IF(P$2="",0,INDEX(DANANG_NK_BAO_CAO_KQKD!$D:$D,P$2))</f>
        <v>0</v>
      </c>
      <c r="Q6" s="13">
        <f ca="1">IF(Q$2="",0,INDEX(DANANG_NK_BAO_CAO_KQKD!$D:$D,Q$2))</f>
        <v>0</v>
      </c>
      <c r="R6" s="13">
        <f ca="1">IF(R$2="",0,INDEX(DANANG_NK_BAO_CAO_KQKD!$D:$D,R$2))</f>
        <v>0</v>
      </c>
      <c r="S6" s="13">
        <f ca="1">IF(S$2="",0,INDEX(DANANG_NK_BAO_CAO_KQKD!$D:$D,S$2))</f>
        <v>0</v>
      </c>
      <c r="T6" s="13">
        <f ca="1">IF(T$2="",0,INDEX(DANANG_NK_BAO_CAO_KQKD!$D:$D,T$2))</f>
        <v>0</v>
      </c>
      <c r="U6" s="13">
        <f ca="1">IF(U$2="",0,INDEX(DANANG_NK_BAO_CAO_KQKD!$D:$D,U$2))</f>
        <v>0</v>
      </c>
      <c r="V6" s="13">
        <f ca="1">IF(V$2="",0,INDEX(DANANG_NK_BAO_CAO_KQKD!$D:$D,V$2))</f>
        <v>0</v>
      </c>
      <c r="W6" s="13">
        <f ca="1">IF(W$2="",0,INDEX(DANANG_NK_BAO_CAO_KQKD!$D:$D,W$2))</f>
        <v>0</v>
      </c>
      <c r="X6" s="13">
        <f ca="1">IF(X$2="",0,INDEX(DANANG_NK_BAO_CAO_KQKD!$D:$D,X$2))</f>
        <v>0</v>
      </c>
      <c r="Y6" s="13">
        <f ca="1">IF(Y$2="",0,INDEX(DANANG_NK_BAO_CAO_KQKD!$D:$D,Y$2))</f>
        <v>0</v>
      </c>
      <c r="Z6" s="13">
        <f ca="1">IF(Z$2="",0,INDEX(DANANG_NK_BAO_CAO_KQKD!$D:$D,Z$2))</f>
        <v>0</v>
      </c>
      <c r="AA6" s="13">
        <f ca="1">IF(AA$2="",0,INDEX(DANANG_NK_BAO_CAO_KQKD!$D:$D,AA$2))</f>
        <v>0</v>
      </c>
      <c r="AB6" s="13">
        <f ca="1">IF(AB$2="",0,INDEX(DANANG_NK_BAO_CAO_KQKD!$D:$D,AB$2))</f>
        <v>0</v>
      </c>
      <c r="AC6" s="13">
        <f ca="1">IF(AC$2="",0,INDEX(DANANG_NK_BAO_CAO_KQKD!$D:$D,AC$2))</f>
        <v>0</v>
      </c>
      <c r="AD6" s="13">
        <f ca="1">IF(AD$2="",0,INDEX(DANANG_NK_BAO_CAO_KQKD!$D:$D,AD$2))</f>
        <v>0</v>
      </c>
      <c r="AE6" s="13">
        <f ca="1">IF(AE$2="",0,INDEX(DANANG_NK_BAO_CAO_KQKD!$D:$D,AE$2))</f>
        <v>0</v>
      </c>
      <c r="AF6" s="13">
        <f ca="1">IF(AF$2="",0,INDEX(DANANG_NK_BAO_CAO_KQKD!$D:$D,AF$2))</f>
        <v>0</v>
      </c>
      <c r="AG6" s="13">
        <f ca="1">IF(AG$2="",0,INDEX(DANANG_NK_BAO_CAO_KQKD!$D:$D,AG$2))</f>
        <v>0</v>
      </c>
      <c r="AH6" s="13">
        <f ca="1">IF(AH$2="",0,INDEX(DANANG_NK_BAO_CAO_KQKD!$D:$D,AH$2))</f>
        <v>0</v>
      </c>
      <c r="AI6" s="13">
        <f ca="1">IF(AI$2="",0,INDEX(DANANG_NK_BAO_CAO_KQKD!$D:$D,AI$2))</f>
        <v>0</v>
      </c>
      <c r="AJ6" s="13">
        <f ca="1">IF(AJ$2="",0,INDEX(DANANG_NK_BAO_CAO_KQKD!$D:$D,AJ$2))</f>
        <v>0</v>
      </c>
      <c r="AK6" s="13">
        <f ca="1">IF(AK$2="",0,INDEX(DANANG_NK_BAO_CAO_KQKD!$D:$D,AK$2))</f>
        <v>0</v>
      </c>
      <c r="AL6" s="13">
        <f ca="1">IF(AL$2="",0,INDEX(DANANG_NK_BAO_CAO_KQKD!$D:$D,AL$2))</f>
        <v>0</v>
      </c>
      <c r="AM6" s="13">
        <f ca="1">IF(AM$2="",0,INDEX(DANANG_NK_BAO_CAO_KQKD!$D:$D,AM$2))</f>
        <v>0</v>
      </c>
      <c r="AN6" s="13">
        <f ca="1">IF(AN$2="",0,INDEX(DANANG_NK_BAO_CAO_KQKD!$D:$D,AN$2))</f>
        <v>0</v>
      </c>
      <c r="AO6" s="13">
        <f ca="1">IF(AO$2="",0,INDEX(DANANG_NK_BAO_CAO_KQKD!$D:$D,AO$2))</f>
        <v>0</v>
      </c>
      <c r="AP6" s="13">
        <f ca="1">IF(AP$2="",0,INDEX(DANANG_NK_BAO_CAO_KQKD!$D:$D,AP$2))</f>
        <v>0</v>
      </c>
      <c r="AQ6" s="13">
        <f ca="1">IF(AQ$2="",0,INDEX(DANANG_NK_BAO_CAO_KQKD!$D:$D,AQ$2))</f>
        <v>0</v>
      </c>
      <c r="AR6" s="13">
        <f ca="1">IF(AR$2="",0,INDEX(DANANG_NK_BAO_CAO_KQKD!$D:$D,AR$2))</f>
        <v>0</v>
      </c>
      <c r="AS6" s="13">
        <f ca="1">IF(AS$2="",0,INDEX(DANANG_NK_BAO_CAO_KQKD!$D:$D,AS$2))</f>
        <v>0</v>
      </c>
      <c r="AT6" s="13">
        <f ca="1">IF(AT$2="",0,INDEX(DANANG_NK_BAO_CAO_KQKD!$D:$D,AT$2))</f>
        <v>0</v>
      </c>
      <c r="AU6" s="13">
        <f ca="1">IF(AU$2="",0,INDEX(DANANG_NK_BAO_CAO_KQKD!$D:$D,AU$2))</f>
        <v>0</v>
      </c>
      <c r="AV6" s="13">
        <f ca="1">IF(AV$2="",0,INDEX(DANANG_NK_BAO_CAO_KQKD!$D:$D,AV$2))</f>
        <v>0</v>
      </c>
      <c r="AW6" s="13">
        <f ca="1">IF(AW$2="",0,INDEX(DANANG_NK_BAO_CAO_KQKD!$D:$D,AW$2))</f>
        <v>0</v>
      </c>
      <c r="AX6" s="13">
        <f ca="1">IF(AX$2="",0,INDEX(DANANG_NK_BAO_CAO_KQKD!$D:$D,AX$2))</f>
        <v>0</v>
      </c>
      <c r="AY6" s="13">
        <f ca="1">IF(AY$2="",0,INDEX(DANANG_NK_BAO_CAO_KQKD!$D:$D,AY$2))</f>
        <v>0</v>
      </c>
      <c r="AZ6" s="13">
        <f ca="1">IF(AZ$2="",0,INDEX(DANANG_NK_BAO_CAO_KQKD!$D:$D,AZ$2))</f>
        <v>0</v>
      </c>
      <c r="BA6" s="13">
        <f ca="1">IF(BA$2="",0,INDEX(DANANG_NK_BAO_CAO_KQKD!$D:$D,BA$2))</f>
        <v>0</v>
      </c>
      <c r="BB6" s="13">
        <f ca="1">IF(BB$2="",0,INDEX(DANANG_NK_BAO_CAO_KQKD!$D:$D,BB$2))</f>
        <v>0</v>
      </c>
      <c r="BC6" s="13">
        <f ca="1">IF(BC$2="",0,INDEX(DANANG_NK_BAO_CAO_KQKD!$D:$D,BC$2))</f>
        <v>0</v>
      </c>
      <c r="BD6" s="13">
        <f ca="1">IF(BD$2="",0,INDEX(DANANG_NK_BAO_CAO_KQKD!$D:$D,BD$2))</f>
        <v>0</v>
      </c>
      <c r="BE6" s="13">
        <f ca="1">IF(BE$2="",0,INDEX(DANANG_NK_BAO_CAO_KQKD!$D:$D,BE$2))</f>
        <v>0</v>
      </c>
      <c r="BF6" s="13">
        <f ca="1">IF(BF$2="",0,INDEX(DANANG_NK_BAO_CAO_KQKD!$D:$D,BF$2))</f>
        <v>0</v>
      </c>
      <c r="BG6" s="13">
        <f ca="1">IF(BG$2="",0,INDEX(DANANG_NK_BAO_CAO_KQKD!$D:$D,BG$2))</f>
        <v>0</v>
      </c>
      <c r="BH6" s="13">
        <f ca="1">IF(BH$2="",0,INDEX(DANANG_NK_BAO_CAO_KQKD!$D:$D,BH$2))</f>
        <v>0</v>
      </c>
      <c r="BI6" s="13">
        <f ca="1">IF(BI$2="",0,INDEX(DANANG_NK_BAO_CAO_KQKD!$D:$D,BI$2))</f>
        <v>0</v>
      </c>
      <c r="BJ6" s="13">
        <f ca="1">IF(BJ$2="",0,INDEX(DANANG_NK_BAO_CAO_KQKD!$D:$D,BJ$2))</f>
        <v>0</v>
      </c>
      <c r="BK6" s="13">
        <f ca="1">IF(BK$2="",0,INDEX(DANANG_NK_BAO_CAO_KQKD!$D:$D,BK$2))</f>
        <v>0</v>
      </c>
      <c r="BL6" s="13">
        <f ca="1">IF(BL$2="",0,INDEX(DANANG_NK_BAO_CAO_KQKD!$D:$D,BL$2))</f>
        <v>0</v>
      </c>
      <c r="BM6" s="13">
        <f ca="1">IF(BM$2="",0,INDEX(DANANG_NK_BAO_CAO_KQKD!$D:$D,BM$2))</f>
        <v>0</v>
      </c>
      <c r="BN6" s="13">
        <f ca="1">IF(BN$2="",0,INDEX(DANANG_NK_BAO_CAO_KQKD!$D:$D,BN$2))</f>
        <v>0</v>
      </c>
      <c r="BO6" s="13">
        <f ca="1">IF(BO$2="",0,INDEX(DANANG_NK_BAO_CAO_KQKD!$D:$D,BO$2))</f>
        <v>0</v>
      </c>
      <c r="BP6" s="13">
        <f ca="1">IF(BP$2="",0,INDEX(DANANG_NK_BAO_CAO_KQKD!$D:$D,BP$2))</f>
        <v>0</v>
      </c>
      <c r="BQ6" s="13">
        <f ca="1">IF(BQ$2="",0,INDEX(DANANG_NK_BAO_CAO_KQKD!$D:$D,BQ$2))</f>
        <v>0</v>
      </c>
      <c r="BR6" s="13">
        <f ca="1">IF(BR$2="",0,INDEX(DANANG_NK_BAO_CAO_KQKD!$D:$D,BR$2))</f>
        <v>0</v>
      </c>
      <c r="BS6" s="13">
        <f ca="1">IF(BS$2="",0,INDEX(DANANG_NK_BAO_CAO_KQKD!$D:$D,BS$2))</f>
        <v>0</v>
      </c>
      <c r="BT6" s="13">
        <f ca="1">IF(BT$2="",0,INDEX(DANANG_NK_BAO_CAO_KQKD!$D:$D,BT$2))</f>
        <v>0</v>
      </c>
      <c r="BU6" s="13">
        <f ca="1">IF(BU$2="",0,INDEX(DANANG_NK_BAO_CAO_KQKD!$D:$D,BU$2))</f>
        <v>0</v>
      </c>
      <c r="BV6" s="13">
        <f ca="1">IF(BV$2="",0,INDEX(DANANG_NK_BAO_CAO_KQKD!$D:$D,BV$2))</f>
        <v>0</v>
      </c>
      <c r="BW6" s="13">
        <f ca="1">IF(BW$2="",0,INDEX(DANANG_NK_BAO_CAO_KQKD!$D:$D,BW$2))</f>
        <v>0</v>
      </c>
      <c r="BX6" s="13">
        <f ca="1">IF(BX$2="",0,INDEX(DANANG_NK_BAO_CAO_KQKD!$D:$D,BX$2))</f>
        <v>0</v>
      </c>
      <c r="BY6" s="13">
        <f ca="1">IF(BY$2="",0,INDEX(DANANG_NK_BAO_CAO_KQKD!$D:$D,BY$2))</f>
        <v>0</v>
      </c>
      <c r="BZ6" s="13">
        <f ca="1">IF(BZ$2="",0,INDEX(DANANG_NK_BAO_CAO_KQKD!$D:$D,BZ$2))</f>
        <v>0</v>
      </c>
      <c r="CA6" s="13">
        <f ca="1">IF(CA$2="",0,INDEX(DANANG_NK_BAO_CAO_KQKD!$D:$D,CA$2))</f>
        <v>0</v>
      </c>
      <c r="CB6" s="13">
        <f ca="1">IF(CB$2="",0,INDEX(DANANG_NK_BAO_CAO_KQKD!$D:$D,CB$2))</f>
        <v>0</v>
      </c>
      <c r="CC6" s="13">
        <f ca="1">IF(CC$2="",0,INDEX(DANANG_NK_BAO_CAO_KQKD!$D:$D,CC$2))</f>
        <v>0</v>
      </c>
      <c r="CD6" s="13">
        <f ca="1">IF(CD$2="",0,INDEX(DANANG_NK_BAO_CAO_KQKD!$D:$D,CD$2))</f>
        <v>0</v>
      </c>
      <c r="CE6" s="13">
        <f ca="1">IF(CE$2="",0,INDEX(DANANG_NK_BAO_CAO_KQKD!$D:$D,CE$2))</f>
        <v>0</v>
      </c>
      <c r="CF6" s="13">
        <f ca="1">IF(CF$2="",0,INDEX(DANANG_NK_BAO_CAO_KQKD!$D:$D,CF$2))</f>
        <v>0</v>
      </c>
      <c r="CG6" s="13">
        <f ca="1">IF(CG$2="",0,INDEX(DANANG_NK_BAO_CAO_KQKD!$D:$D,CG$2))</f>
        <v>0</v>
      </c>
      <c r="CH6" s="13">
        <f ca="1">IF(CH$2="",0,INDEX(DANANG_NK_BAO_CAO_KQKD!$D:$D,CH$2))</f>
        <v>0</v>
      </c>
      <c r="CI6" s="13">
        <f ca="1">IF(CI$2="",0,INDEX(DANANG_NK_BAO_CAO_KQKD!$D:$D,CI$2))</f>
        <v>0</v>
      </c>
      <c r="CJ6" s="13">
        <f ca="1">IF(CJ$2="",0,INDEX(DANANG_NK_BAO_CAO_KQKD!$D:$D,CJ$2))</f>
        <v>0</v>
      </c>
      <c r="CK6" s="13">
        <f ca="1">IF(CK$2="",0,INDEX(DANANG_NK_BAO_CAO_KQKD!$D:$D,CK$2))</f>
        <v>0</v>
      </c>
      <c r="CL6" s="13">
        <f ca="1">IF(CL$2="",0,INDEX(DANANG_NK_BAO_CAO_KQKD!$D:$D,CL$2))</f>
        <v>0</v>
      </c>
      <c r="CM6" s="13">
        <f ca="1">IF(CM$2="",0,INDEX(DANANG_NK_BAO_CAO_KQKD!$D:$D,CM$2))</f>
        <v>0</v>
      </c>
      <c r="CN6" s="13">
        <f ca="1">IF(CN$2="",0,INDEX(DANANG_NK_BAO_CAO_KQKD!$D:$D,CN$2))</f>
        <v>0</v>
      </c>
      <c r="CO6" s="13">
        <f ca="1">IF(CO$2="",0,INDEX(DANANG_NK_BAO_CAO_KQKD!$D:$D,CO$2))</f>
        <v>0</v>
      </c>
      <c r="CP6" s="13">
        <f ca="1">IF(CP$2="",0,INDEX(DANANG_NK_BAO_CAO_KQKD!$D:$D,CP$2))</f>
        <v>0</v>
      </c>
      <c r="CQ6" s="13">
        <f ca="1">IF(CQ$2="",0,INDEX(DANANG_NK_BAO_CAO_KQKD!$D:$D,CQ$2))</f>
        <v>0</v>
      </c>
      <c r="CR6" s="13">
        <f ca="1">IF(CR$2="",0,INDEX(DANANG_NK_BAO_CAO_KQKD!$D:$D,CR$2))</f>
        <v>0</v>
      </c>
      <c r="CS6" s="13">
        <f ca="1">IF(CS$2="",0,INDEX(DANANG_NK_BAO_CAO_KQKD!$D:$D,CS$2))</f>
        <v>0</v>
      </c>
      <c r="CT6" s="13">
        <f ca="1">IF(CT$2="",0,INDEX(DANANG_NK_BAO_CAO_KQKD!$D:$D,CT$2))</f>
        <v>0</v>
      </c>
      <c r="CU6" s="13">
        <f ca="1">IF(CU$2="",0,INDEX(DANANG_NK_BAO_CAO_KQKD!$D:$D,CU$2))</f>
        <v>0</v>
      </c>
      <c r="CV6" s="13">
        <f ca="1">IF(CV$2="",0,INDEX(DANANG_NK_BAO_CAO_KQKD!$D:$D,CV$2))</f>
        <v>0</v>
      </c>
      <c r="CW6" s="13">
        <f ca="1">IF(CW$2="",0,INDEX(DANANG_NK_BAO_CAO_KQKD!$D:$D,CW$2))</f>
        <v>0</v>
      </c>
      <c r="CX6" s="13">
        <f ca="1">IF(CX$2="",0,INDEX(DANANG_NK_BAO_CAO_KQKD!$D:$D,CX$2))</f>
        <v>0</v>
      </c>
      <c r="CY6" s="13">
        <f ca="1">IF(CY$2="",0,INDEX(DANANG_NK_BAO_CAO_KQKD!$D:$D,CY$2))</f>
        <v>0</v>
      </c>
      <c r="CZ6" s="13">
        <f ca="1">IF(CZ$2="",0,INDEX(DANANG_NK_BAO_CAO_KQKD!$D:$D,CZ$2))</f>
        <v>0</v>
      </c>
      <c r="DA6" s="13">
        <f ca="1">IF(DA$2="",0,INDEX(DANANG_NK_BAO_CAO_KQKD!$D:$D,DA$2))</f>
        <v>0</v>
      </c>
      <c r="DB6" s="13">
        <f ca="1">IF(DB$2="",0,INDEX(DANANG_NK_BAO_CAO_KQKD!$D:$D,DB$2))</f>
        <v>0</v>
      </c>
      <c r="DC6" s="13">
        <f ca="1">IF(DC$2="",0,INDEX(DANANG_NK_BAO_CAO_KQKD!$D:$D,DC$2))</f>
        <v>0</v>
      </c>
      <c r="DD6" s="13">
        <f ca="1">IF(DD$2="",0,INDEX(DANANG_NK_BAO_CAO_KQKD!$D:$D,DD$2))</f>
        <v>0</v>
      </c>
      <c r="DE6" s="13">
        <f ca="1">IF(DE$2="",0,INDEX(DANANG_NK_BAO_CAO_KQKD!$D:$D,DE$2))</f>
        <v>0</v>
      </c>
      <c r="DF6" s="13">
        <f ca="1">IF(DF$2="",0,INDEX(DANANG_NK_BAO_CAO_KQKD!$D:$D,DF$2))</f>
        <v>0</v>
      </c>
      <c r="DG6" s="13">
        <f ca="1">IF(DG$2="",0,INDEX(DANANG_NK_BAO_CAO_KQKD!$D:$D,DG$2))</f>
        <v>0</v>
      </c>
      <c r="DH6" s="13">
        <f ca="1">IF(DH$2="",0,INDEX(DANANG_NK_BAO_CAO_KQKD!$D:$D,DH$2))</f>
        <v>0</v>
      </c>
      <c r="DI6" s="13">
        <f ca="1">IF(DI$2="",0,INDEX(DANANG_NK_BAO_CAO_KQKD!$D:$D,DI$2))</f>
        <v>0</v>
      </c>
      <c r="DJ6" s="13">
        <f ca="1">IF(DJ$2="",0,INDEX(DANANG_NK_BAO_CAO_KQKD!$D:$D,DJ$2))</f>
        <v>0</v>
      </c>
      <c r="DK6" s="13">
        <f ca="1">IF(DK$2="",0,INDEX(DANANG_NK_BAO_CAO_KQKD!$D:$D,DK$2))</f>
        <v>0</v>
      </c>
      <c r="DL6" s="13">
        <f ca="1">IF(DL$2="",0,INDEX(DANANG_NK_BAO_CAO_KQKD!$D:$D,DL$2))</f>
        <v>0</v>
      </c>
      <c r="DM6" s="13">
        <f ca="1">IF(DM$2="",0,INDEX(DANANG_NK_BAO_CAO_KQKD!$D:$D,DM$2))</f>
        <v>0</v>
      </c>
      <c r="DN6" s="13">
        <f ca="1">IF(DN$2="",0,INDEX(DANANG_NK_BAO_CAO_KQKD!$D:$D,DN$2))</f>
        <v>0</v>
      </c>
      <c r="DO6" s="13">
        <f ca="1">IF(DO$2="",0,INDEX(DANANG_NK_BAO_CAO_KQKD!$D:$D,DO$2))</f>
        <v>0</v>
      </c>
      <c r="DP6" s="13">
        <f ca="1">IF(DP$2="",0,INDEX(DANANG_NK_BAO_CAO_KQKD!$D:$D,DP$2))</f>
        <v>0</v>
      </c>
      <c r="DQ6" s="13">
        <f ca="1">IF(DQ$2="",0,INDEX(DANANG_NK_BAO_CAO_KQKD!$D:$D,DQ$2))</f>
        <v>0</v>
      </c>
      <c r="DR6" s="13">
        <f ca="1">IF(DR$2="",0,INDEX(DANANG_NK_BAO_CAO_KQKD!$D:$D,DR$2))</f>
        <v>0</v>
      </c>
      <c r="DS6" s="13">
        <f ca="1">IF(DS$2="",0,INDEX(DANANG_NK_BAO_CAO_KQKD!$D:$D,DS$2))</f>
        <v>0</v>
      </c>
      <c r="DT6" s="13">
        <f ca="1">IF(DT$2="",0,INDEX(DANANG_NK_BAO_CAO_KQKD!$D:$D,DT$2))</f>
        <v>0</v>
      </c>
      <c r="DU6" s="13">
        <f ca="1">IF(DU$2="",0,INDEX(DANANG_NK_BAO_CAO_KQKD!$D:$D,DU$2))</f>
        <v>0</v>
      </c>
      <c r="DV6" s="13">
        <f ca="1">IF(DV$2="",0,INDEX(DANANG_NK_BAO_CAO_KQKD!$D:$D,DV$2))</f>
        <v>0</v>
      </c>
      <c r="DW6" s="13">
        <f ca="1">IF(DW$2="",0,INDEX(DANANG_NK_BAO_CAO_KQKD!$D:$D,DW$2))</f>
        <v>0</v>
      </c>
      <c r="DX6" s="13">
        <f ca="1">IF(DX$2="",0,INDEX(DANANG_NK_BAO_CAO_KQKD!$D:$D,DX$2))</f>
        <v>0</v>
      </c>
      <c r="DY6" s="13">
        <f ca="1">IF(DY$2="",0,INDEX(DANANG_NK_BAO_CAO_KQKD!$D:$D,DY$2))</f>
        <v>0</v>
      </c>
      <c r="DZ6" s="13">
        <f ca="1">IF(DZ$2="",0,INDEX(DANANG_NK_BAO_CAO_KQKD!$D:$D,DZ$2))</f>
        <v>0</v>
      </c>
      <c r="EA6" s="13">
        <f ca="1">IF(EA$2="",0,INDEX(DANANG_NK_BAO_CAO_KQKD!$D:$D,EA$2))</f>
        <v>0</v>
      </c>
      <c r="EB6" s="13">
        <f ca="1">IF(EB$2="",0,INDEX(DANANG_NK_BAO_CAO_KQKD!$D:$D,EB$2))</f>
        <v>0</v>
      </c>
      <c r="EC6" s="13">
        <f ca="1">IF(EC$2="",0,INDEX(DANANG_NK_BAO_CAO_KQKD!$D:$D,EC$2))</f>
        <v>0</v>
      </c>
      <c r="ED6" s="13">
        <f ca="1">IF(ED$2="",0,INDEX(DANANG_NK_BAO_CAO_KQKD!$D:$D,ED$2))</f>
        <v>0</v>
      </c>
      <c r="EE6" s="13">
        <f ca="1">IF(EE$2="",0,INDEX(DANANG_NK_BAO_CAO_KQKD!$D:$D,EE$2))</f>
        <v>0</v>
      </c>
      <c r="EF6" s="13">
        <f ca="1">IF(EF$2="",0,INDEX(DANANG_NK_BAO_CAO_KQKD!$D:$D,EF$2))</f>
        <v>0</v>
      </c>
      <c r="EG6" s="13">
        <f ca="1">IF(EG$2="",0,INDEX(DANANG_NK_BAO_CAO_KQKD!$D:$D,EG$2))</f>
        <v>0</v>
      </c>
      <c r="EH6" s="13">
        <f ca="1">IF(EH$2="",0,INDEX(DANANG_NK_BAO_CAO_KQKD!$D:$D,EH$2))</f>
        <v>0</v>
      </c>
      <c r="EI6" s="13">
        <f ca="1">IF(EI$2="",0,INDEX(DANANG_NK_BAO_CAO_KQKD!$D:$D,EI$2))</f>
        <v>0</v>
      </c>
      <c r="EJ6" s="13">
        <f ca="1">IF(EJ$2="",0,INDEX(DANANG_NK_BAO_CAO_KQKD!$D:$D,EJ$2))</f>
        <v>0</v>
      </c>
      <c r="EK6" s="13">
        <f ca="1">IF(EK$2="",0,INDEX(DANANG_NK_BAO_CAO_KQKD!$D:$D,EK$2))</f>
        <v>0</v>
      </c>
      <c r="EL6" s="13">
        <f ca="1">IF(EL$2="",0,INDEX(DANANG_NK_BAO_CAO_KQKD!$D:$D,EL$2))</f>
        <v>0</v>
      </c>
      <c r="EM6" s="13">
        <f ca="1">IF(EM$2="",0,INDEX(DANANG_NK_BAO_CAO_KQKD!$D:$D,EM$2))</f>
        <v>0</v>
      </c>
      <c r="EN6" s="13">
        <f ca="1">IF(EN$2="",0,INDEX(DANANG_NK_BAO_CAO_KQKD!$D:$D,EN$2))</f>
        <v>0</v>
      </c>
      <c r="EO6" s="13">
        <f ca="1">IF(EO$2="",0,INDEX(DANANG_NK_BAO_CAO_KQKD!$D:$D,EO$2))</f>
        <v>0</v>
      </c>
      <c r="EP6" s="13">
        <f ca="1">IF(EP$2="",0,INDEX(DANANG_NK_BAO_CAO_KQKD!$D:$D,EP$2))</f>
        <v>0</v>
      </c>
      <c r="EQ6" s="13">
        <f ca="1">IF(EQ$2="",0,INDEX(DANANG_NK_BAO_CAO_KQKD!$D:$D,EQ$2))</f>
        <v>0</v>
      </c>
      <c r="ER6" s="13">
        <f ca="1">IF(ER$2="",0,INDEX(DANANG_NK_BAO_CAO_KQKD!$D:$D,ER$2))</f>
        <v>2884604570.3444004</v>
      </c>
      <c r="ES6" s="13">
        <f ca="1">IF(ES$2="",0,INDEX(DANANG_NK_BAO_CAO_KQKD!$D:$D,ES$2))</f>
        <v>2890234645.6443996</v>
      </c>
      <c r="ET6" s="13">
        <f ca="1">IF(ET$2="",0,INDEX(DANANG_NK_BAO_CAO_KQKD!$D:$D,ET$2))</f>
        <v>2898218069.6443996</v>
      </c>
      <c r="EU6" s="13">
        <f ca="1">IF(EU$2="",0,INDEX(DANANG_NK_BAO_CAO_KQKD!$D:$D,EU$2))</f>
        <v>2854222492.4443989</v>
      </c>
      <c r="EV6" s="13">
        <f ca="1">IF(EV$2="",0,INDEX(DANANG_NK_BAO_CAO_KQKD!$D:$D,EV$2))</f>
        <v>2880104363.4443989</v>
      </c>
      <c r="EW6" s="13">
        <f ca="1">IF(EW$2="",0,INDEX(DANANG_NK_BAO_CAO_KQKD!$D:$D,EW$2))</f>
        <v>0</v>
      </c>
      <c r="EX6" s="13">
        <f ca="1">IF(EX$2="",0,INDEX(DANANG_NK_BAO_CAO_KQKD!$D:$D,EX$2))</f>
        <v>2880104363.4443989</v>
      </c>
      <c r="EY6" s="13">
        <f ca="1">IF(EY$2="",0,INDEX(DANANG_NK_BAO_CAO_KQKD!$D:$D,EY$2))</f>
        <v>3106634276.5643992</v>
      </c>
      <c r="EZ6" s="13">
        <f ca="1">IF(EZ$2="",0,INDEX(DANANG_NK_BAO_CAO_KQKD!$D:$D,EZ$2))</f>
        <v>3106634276.5643992</v>
      </c>
      <c r="FA6" s="13">
        <f ca="1">IF(FA$2="",0,INDEX(DANANG_NK_BAO_CAO_KQKD!$D:$D,FA$2))</f>
        <v>3140326015.164403</v>
      </c>
      <c r="FB6" s="13">
        <f ca="1">IF(FB$2="",0,INDEX(DANANG_NK_BAO_CAO_KQKD!$D:$D,FB$2))</f>
        <v>3444698366.164403</v>
      </c>
      <c r="FC6" s="13">
        <f ca="1">IF(FC$2="",0,INDEX(DANANG_NK_BAO_CAO_KQKD!$D:$D,FC$2))</f>
        <v>3443861514.4844031</v>
      </c>
      <c r="FD6" s="13">
        <f ca="1">IF(FD$2="",0,INDEX(DANANG_NK_BAO_CAO_KQKD!$D:$D,FD$2))</f>
        <v>0</v>
      </c>
      <c r="FE6" s="13">
        <f ca="1">IF(FE$2="",0,INDEX(DANANG_NK_BAO_CAO_KQKD!$D:$D,FE$2))</f>
        <v>3443861514.4844031</v>
      </c>
      <c r="FF6" s="13">
        <f ca="1">IF(FF$2="",0,INDEX(DANANG_NK_BAO_CAO_KQKD!$D:$D,FF$2))</f>
        <v>3444698366.164403</v>
      </c>
      <c r="FG6" s="13">
        <f ca="1">IF(FG$2="",0,INDEX(DANANG_NK_BAO_CAO_KQKD!$D:$D,FG$2))</f>
        <v>3542252733.4244022</v>
      </c>
      <c r="FH6" s="13">
        <f ca="1">IF(FH$2="",0,INDEX(DANANG_NK_BAO_CAO_KQKD!$D:$D,FH$2))</f>
        <v>3669210541.2644033</v>
      </c>
      <c r="FI6" s="13">
        <f ca="1">IF(FI$2="",0,INDEX(DANANG_NK_BAO_CAO_KQKD!$D:$D,FI$2))</f>
        <v>3676807881.8644018</v>
      </c>
      <c r="FJ6" s="13">
        <f ca="1">IF(FJ$2="",0,INDEX(DANANG_NK_BAO_CAO_KQKD!$D:$D,FJ$2))</f>
        <v>3747884655.7844</v>
      </c>
      <c r="FK6" s="13">
        <f ca="1">IF(FK$2="",0,INDEX(DANANG_NK_BAO_CAO_KQKD!$D:$D,FK$2))</f>
        <v>0</v>
      </c>
      <c r="FL6" s="13">
        <f ca="1">IF(FL$2="",0,INDEX(DANANG_NK_BAO_CAO_KQKD!$D:$D,FL$2))</f>
        <v>3789996778.0044007</v>
      </c>
      <c r="FM6" s="13">
        <f ca="1">IF(FM$2="",0,INDEX(DANANG_NK_BAO_CAO_KQKD!$D:$D,FM$2))</f>
        <v>3789996778.0044007</v>
      </c>
      <c r="FN6" s="13">
        <f ca="1">IF(FN$2="",0,INDEX(DANANG_NK_BAO_CAO_KQKD!$D:$D,FN$2))</f>
        <v>3732346305.8344002</v>
      </c>
      <c r="FO6" s="13">
        <f ca="1">IF(FO$2="",0,INDEX(DANANG_NK_BAO_CAO_KQKD!$D:$D,FO$2))</f>
        <v>4001560429</v>
      </c>
      <c r="FP6" s="13">
        <f ca="1">IF(FP$2="",0,INDEX(DANANG_NK_BAO_CAO_KQKD!$D:$D,FP$2))</f>
        <v>3938489256</v>
      </c>
      <c r="FQ6" s="13">
        <f ca="1">IF(FQ$2="",0,INDEX(DANANG_NK_BAO_CAO_KQKD!$D:$D,FQ$2))</f>
        <v>3961558750</v>
      </c>
      <c r="FR6" s="13">
        <f ca="1">IF(FR$2="",0,INDEX(DANANG_NK_BAO_CAO_KQKD!$D:$D,FR$2))</f>
        <v>0</v>
      </c>
      <c r="FS6" s="13">
        <f ca="1">IF(FS$2="",0,INDEX(DANANG_NK_BAO_CAO_KQKD!$D:$D,FS$2))</f>
        <v>3966973395.9344025</v>
      </c>
      <c r="FT6" s="13">
        <f ca="1">IF(FT$2="",0,INDEX(DANANG_NK_BAO_CAO_KQKD!$D:$D,FT$2))</f>
        <v>3992737466.9344025</v>
      </c>
      <c r="FU6" s="13">
        <f ca="1">IF(FU$2="",0,INDEX(DANANG_NK_BAO_CAO_KQKD!$D:$D,FU$2))</f>
        <v>3962767343.7344017</v>
      </c>
      <c r="FV6" s="13">
        <f ca="1">IF(FV$2="",0,INDEX(DANANG_NK_BAO_CAO_KQKD!$D:$D,FV$2))</f>
        <v>4030603071.7344017</v>
      </c>
      <c r="FW6" s="13">
        <f ca="1">IF(FW$2="",0,INDEX(DANANG_NK_BAO_CAO_KQKD!$D:$D,FW$2))</f>
        <v>4038447582.9344025</v>
      </c>
      <c r="FX6" s="13">
        <f ca="1">IF(FX$2="",0,INDEX(DANANG_NK_BAO_CAO_KQKD!$D:$D,FX$2))</f>
        <v>4040692084.1344032</v>
      </c>
      <c r="FY6" s="13">
        <f ca="1">IF(FY$2="",0,INDEX(DANANG_NK_BAO_CAO_KQKD!$D:$D,FY$2))</f>
        <v>0</v>
      </c>
      <c r="FZ6" s="13">
        <f ca="1">IF(FZ$2="",0,INDEX(DANANG_NK_BAO_CAO_KQKD!$D:$D,FZ$2))</f>
        <v>4009357084.1344032</v>
      </c>
      <c r="GA6" s="13">
        <f ca="1">IF(GA$2="",0,INDEX(DANANG_NK_BAO_CAO_KQKD!$D:$D,GA$2))</f>
        <v>4032476527.7344017</v>
      </c>
      <c r="GB6" s="13">
        <f ca="1">IF(GB$2="",0,INDEX(DANANG_NK_BAO_CAO_KQKD!$D:$D,GB$2))</f>
        <v>4024142475.3344002</v>
      </c>
      <c r="GC6" s="13">
        <f ca="1">IF(GC$2="",0,INDEX(DANANG_NK_BAO_CAO_KQKD!$D:$D,GC$2))</f>
        <v>4093185884</v>
      </c>
      <c r="GD6" s="13">
        <f ca="1">IF(GD$2="",0,INDEX(DANANG_NK_BAO_CAO_KQKD!$D:$D,GD$2))</f>
        <v>4340919486.6944027</v>
      </c>
      <c r="GE6" s="13">
        <f ca="1">IF(GE$2="",0,INDEX(DANANG_NK_BAO_CAO_KQKD!$D:$D,GE$2))</f>
        <v>4341577394.0044012</v>
      </c>
      <c r="GF6" s="13">
        <f ca="1">IF(GF$2="",0,INDEX(DANANG_NK_BAO_CAO_KQKD!$D:$D,GF$2))</f>
        <v>0</v>
      </c>
      <c r="GG6" s="13">
        <f ca="1">IF(GG$2="",0,INDEX(DANANG_NK_BAO_CAO_KQKD!$D:$D,GG$2))</f>
        <v>4342509028.0044012</v>
      </c>
      <c r="GH6" s="13">
        <f ca="1">IF(GH$2="",0,INDEX(DANANG_NK_BAO_CAO_KQKD!$D:$D,GH$2))</f>
        <v>4334821028.0044012</v>
      </c>
      <c r="GI6" s="13">
        <f ca="1">IF(GI$2="",0,INDEX(DANANG_NK_BAO_CAO_KQKD!$D:$D,GI$2))</f>
        <v>4333802487.1044016</v>
      </c>
      <c r="GJ6" s="13">
        <f ca="1">IF(GJ$2="",0,INDEX(DANANG_NK_BAO_CAO_KQKD!$D:$D,GJ$2))</f>
        <v>4333802487.1044016</v>
      </c>
      <c r="GK6" s="13">
        <f ca="1">IF(GK$2="",0,INDEX(DANANG_NK_BAO_CAO_KQKD!$D:$D,GK$2))</f>
        <v>4542652635.8643999</v>
      </c>
      <c r="GL6" s="13">
        <f ca="1">IF(GL$2="",0,INDEX(DANANG_NK_BAO_CAO_KQKD!$D:$D,GL$2))</f>
        <v>4378884834.5244036</v>
      </c>
      <c r="GM6" s="13">
        <f ca="1">IF(GM$2="",0,INDEX(DANANG_NK_BAO_CAO_KQKD!$D:$D,GM$2))</f>
        <v>0</v>
      </c>
      <c r="GN6" s="13">
        <f ca="1">IF(GN$2="",0,INDEX(DANANG_NK_BAO_CAO_KQKD!$D:$D,GN$2))</f>
        <v>4478231657.4044008</v>
      </c>
      <c r="GO6" s="13">
        <f ca="1">IF(GO$2="",0,INDEX(DANANG_NK_BAO_CAO_KQKD!$D:$D,GO$2))</f>
        <v>4483267891.8044024</v>
      </c>
      <c r="GP6" s="13">
        <f ca="1">IF(GP$2="",0,INDEX(DANANG_NK_BAO_CAO_KQKD!$D:$D,GP$2))</f>
        <v>4569787894.5444012</v>
      </c>
      <c r="GQ6" s="13">
        <f ca="1">IF(GQ$2="",0,INDEX(DANANG_NK_BAO_CAO_KQKD!$D:$D,GQ$2))</f>
        <v>4619150753.1044025</v>
      </c>
      <c r="GR6" s="13">
        <f ca="1">IF(GR$2="",0,INDEX(DANANG_NK_BAO_CAO_KQKD!$D:$D,GR$2))</f>
        <v>4591254283.3044024</v>
      </c>
      <c r="GS6" s="13">
        <f ca="1">IF(GS$2="",0,INDEX(DANANG_NK_BAO_CAO_KQKD!$D:$D,GS$2))</f>
        <v>4598598124.1044016</v>
      </c>
      <c r="GT6" s="13">
        <f ca="1">IF(GT$2="",0,INDEX(DANANG_NK_BAO_CAO_KQKD!$D:$D,GT$2))</f>
        <v>0</v>
      </c>
      <c r="GU6" s="13">
        <f ca="1">IF(GU$2="",0,INDEX(DANANG_NK_BAO_CAO_KQKD!$D:$D,GU$2))</f>
        <v>4622793305.3044024</v>
      </c>
      <c r="GV6" s="13">
        <f ca="1">IF(GV$2="",0,INDEX(DANANG_NK_BAO_CAO_KQKD!$D:$D,GV$2))</f>
        <v>4630569802.4644022</v>
      </c>
      <c r="GW6" s="13">
        <f ca="1">IF(GW$2="",0,INDEX(DANANG_NK_BAO_CAO_KQKD!$D:$D,GW$2))</f>
        <v>4655883061.8843994</v>
      </c>
      <c r="GX6" s="13">
        <f ca="1">IF(GX$2="",0,INDEX(DANANG_NK_BAO_CAO_KQKD!$D:$D,GX$2))</f>
        <v>4790438920</v>
      </c>
      <c r="GY6" s="13">
        <f ca="1">IF(GY$2="",0,INDEX(DANANG_NK_BAO_CAO_KQKD!$D:$D,GY$2))</f>
        <v>4784806161.3244009</v>
      </c>
      <c r="GZ6" s="13">
        <f ca="1">IF(GZ$2="",0,INDEX(DANANG_NK_BAO_CAO_KQKD!$D:$D,GZ$2))</f>
        <v>4819903340.1644001</v>
      </c>
      <c r="HA6" s="13">
        <f ca="1">IF(HA$2="",0,INDEX(DANANG_NK_BAO_CAO_KQKD!$D:$D,HA$2))</f>
        <v>0</v>
      </c>
      <c r="HB6" s="13">
        <f ca="1">IF(HB$2="",0,INDEX(DANANG_NK_BAO_CAO_KQKD!$D:$D,HB$2))</f>
        <v>4826343905.5644016</v>
      </c>
      <c r="HC6" s="13">
        <f ca="1">IF(HC$2="",0,INDEX(DANANG_NK_BAO_CAO_KQKD!$D:$D,HC$2))</f>
        <v>4839478662.2844028</v>
      </c>
      <c r="HD6" s="13">
        <f ca="1">IF(HD$2="",0,INDEX(DANANG_NK_BAO_CAO_KQKD!$D:$D,HD$2))</f>
        <v>4844129185.6844006</v>
      </c>
      <c r="HE6" s="13">
        <f ca="1">IF(HE$2="",0,INDEX(DANANG_NK_BAO_CAO_KQKD!$D:$D,HE$2))</f>
        <v>4851012492.1844015</v>
      </c>
      <c r="HF6" s="13">
        <f ca="1">IF(HF$2="",0,INDEX(DANANG_NK_BAO_CAO_KQKD!$D:$D,HF$2))</f>
        <v>4851012492.1844015</v>
      </c>
      <c r="HG6" s="13">
        <f ca="1">IF(HG$2="",0,INDEX(DANANG_NK_BAO_CAO_KQKD!$D:$D,HG$2))</f>
        <v>4934897885</v>
      </c>
      <c r="HH6" s="13">
        <f ca="1">IF(HH$2="",0,INDEX(DANANG_NK_BAO_CAO_KQKD!$D:$D,HH$2))</f>
        <v>0</v>
      </c>
      <c r="HI6" s="13">
        <f ca="1">IF(HI$2="",0,INDEX(DANANG_NK_BAO_CAO_KQKD!$D:$D,HI$2))</f>
        <v>4952971028.7444019</v>
      </c>
      <c r="HJ6" s="13">
        <f ca="1">IF(HJ$2="",0,INDEX(DANANG_NK_BAO_CAO_KQKD!$D:$D,HJ$2))</f>
        <v>4951309680.3444004</v>
      </c>
      <c r="HK6" s="13">
        <f ca="1">IF(HK$2="",0,INDEX(DANANG_NK_BAO_CAO_KQKD!$D:$D,HK$2))</f>
        <v>4951309680.3444004</v>
      </c>
      <c r="HL6" s="13">
        <f ca="1">IF(HL$2="",0,INDEX(DANANG_NK_BAO_CAO_KQKD!$D:$D,HL$2))</f>
        <v>4951309680.3444004</v>
      </c>
      <c r="HM6" s="13">
        <f ca="1">IF(HM$2="",0,INDEX(DANANG_NK_BAO_CAO_KQKD!$D:$D,HM$2))</f>
        <v>4951309680.3444004</v>
      </c>
      <c r="HN6" s="13">
        <f ca="1">IF(HN$2="",0,INDEX(DANANG_NK_BAO_CAO_KQKD!$D:$D,HN$2))</f>
        <v>5065974192.9244032</v>
      </c>
      <c r="HO6" s="13">
        <f ca="1">IF(HO$2="",0,INDEX(DANANG_NK_BAO_CAO_KQKD!$D:$D,HO$2))</f>
        <v>0</v>
      </c>
      <c r="HP6" s="13">
        <f ca="1">IF(HP$2="",0,INDEX(DANANG_NK_BAO_CAO_KQKD!$D:$D,HP$2))</f>
        <v>5065974192.9244032</v>
      </c>
      <c r="HQ6" s="13">
        <f ca="1">IF(HQ$2="",0,INDEX(DANANG_NK_BAO_CAO_KQKD!$D:$D,HQ$2))</f>
        <v>5084634805.0843992</v>
      </c>
      <c r="HR6" s="13">
        <f ca="1">IF(HR$2="",0,INDEX(DANANG_NK_BAO_CAO_KQKD!$D:$D,HR$2))</f>
        <v>5097764881.7243986</v>
      </c>
      <c r="HS6" s="13">
        <f ca="1">IF(HS$2="",0,INDEX(DANANG_NK_BAO_CAO_KQKD!$D:$D,HS$2))</f>
        <v>5100004847.3644018</v>
      </c>
      <c r="HT6" s="13">
        <f ca="1">IF(HT$2="",0,INDEX(DANANG_NK_BAO_CAO_KQKD!$D:$D,HT$2))</f>
        <v>5104015109.3644018</v>
      </c>
      <c r="HU6" s="13">
        <f ca="1">IF(HU$2="",0,INDEX(DANANG_NK_BAO_CAO_KQKD!$D:$D,HU$2))</f>
        <v>5115846509.1444006</v>
      </c>
      <c r="HV6" s="13">
        <f ca="1">IF(HV$2="",0,INDEX(DANANG_NK_BAO_CAO_KQKD!$D:$D,HV$2))</f>
        <v>0</v>
      </c>
      <c r="HW6" s="13">
        <f ca="1">IF(HW$2="",0,INDEX(DANANG_NK_BAO_CAO_KQKD!$D:$D,HW$2))</f>
        <v>5117460409.1444006</v>
      </c>
      <c r="HX6" s="13">
        <f ca="1">IF(HX$2="",0,INDEX(DANANG_NK_BAO_CAO_KQKD!$D:$D,HX$2))</f>
        <v>5155269398.1964025</v>
      </c>
      <c r="HY6" s="13">
        <f ca="1">IF(HY$2="",0,INDEX(DANANG_NK_BAO_CAO_KQKD!$D:$D,HY$2))</f>
        <v>5169828552</v>
      </c>
      <c r="HZ6" s="13">
        <f ca="1">IF(HZ$2="",0,INDEX(DANANG_NK_BAO_CAO_KQKD!$D:$D,HZ$2))</f>
        <v>5192424402.7964039</v>
      </c>
      <c r="IA6" s="13">
        <f ca="1">IF(IA$2="",0,INDEX(DANANG_NK_BAO_CAO_KQKD!$D:$D,IA$2))</f>
        <v>5231003533</v>
      </c>
      <c r="IB6" s="13">
        <f ca="1">IF(IB$2="",0,INDEX(DANANG_NK_BAO_CAO_KQKD!$D:$D,IB$2))</f>
        <v>5231003533</v>
      </c>
      <c r="IC6" s="13">
        <f ca="1">IF(IC$2="",0,INDEX(DANANG_NK_BAO_CAO_KQKD!$D:$D,IC$2))</f>
        <v>0</v>
      </c>
      <c r="ID6" s="13">
        <f ca="1">IF(ID$2="",0,INDEX(DANANG_NK_BAO_CAO_KQKD!$D:$D,ID$2))</f>
        <v>5247205782.6364021</v>
      </c>
      <c r="IE6" s="13">
        <f ca="1">IF(IE$2="",0,INDEX(DANANG_NK_BAO_CAO_KQKD!$D:$D,IE$2))</f>
        <v>5255904735.0364037</v>
      </c>
      <c r="IF6" s="13">
        <f ca="1">IF(IF$2="",0,INDEX(DANANG_NK_BAO_CAO_KQKD!$D:$D,IF$2))</f>
        <v>5262716930.4764023</v>
      </c>
      <c r="IG6" s="13">
        <f ca="1">IF(IG$2="",0,INDEX(DANANG_NK_BAO_CAO_KQKD!$D:$D,IG$2))</f>
        <v>5295378939.2764015</v>
      </c>
      <c r="IH6" s="13">
        <f ca="1">IF(IH$2="",0,INDEX(DANANG_NK_BAO_CAO_KQKD!$D:$D,IH$2))</f>
        <v>5310081917.9164047</v>
      </c>
      <c r="II6" s="13">
        <f ca="1">IF(II$2="",0,INDEX(DANANG_NK_BAO_CAO_KQKD!$D:$D,II$2))</f>
        <v>5324604985.676403</v>
      </c>
      <c r="IJ6" s="13">
        <f ca="1">IF(IJ$2="",0,INDEX(DANANG_NK_BAO_CAO_KQKD!$D:$D,IJ$2))</f>
        <v>0</v>
      </c>
      <c r="IK6" s="13">
        <f ca="1">IF(IK$2="",0,INDEX(DANANG_NK_BAO_CAO_KQKD!$D:$D,IK$2))</f>
        <v>5330705227.796402</v>
      </c>
      <c r="IL6" s="13">
        <f ca="1">IF(IL$2="",0,INDEX(DANANG_NK_BAO_CAO_KQKD!$D:$D,IL$2))</f>
        <v>5339579997.5964012</v>
      </c>
      <c r="IM6" s="13">
        <f ca="1">IF(IM$2="",0,INDEX(DANANG_NK_BAO_CAO_KQKD!$D:$D,IM$2))</f>
        <v>5346034769.5964012</v>
      </c>
      <c r="IN6" s="13">
        <f ca="1">IF(IN$2="",0,INDEX(DANANG_NK_BAO_CAO_KQKD!$D:$D,IN$2))</f>
        <v>5350970471.5164032</v>
      </c>
      <c r="IO6" s="13">
        <f ca="1">IF(IO$2="",0,INDEX(DANANG_NK_BAO_CAO_KQKD!$D:$D,IO$2))</f>
        <v>5350970471.5164032</v>
      </c>
      <c r="IP6" s="13">
        <f ca="1">IF(IP$2="",0,INDEX(DANANG_NK_BAO_CAO_KQKD!$D:$D,IP$2))</f>
        <v>0</v>
      </c>
      <c r="IQ6" s="13">
        <f ca="1">IF(IQ$2="",0,INDEX(DANANG_NK_BAO_CAO_KQKD!$D:$D,IQ$2))</f>
        <v>0</v>
      </c>
      <c r="IR6" s="13">
        <f ca="1">IF(IR$2="",0,INDEX(DANANG_NK_BAO_CAO_KQKD!$D:$D,IR$2))</f>
        <v>5350970471.5164032</v>
      </c>
      <c r="IS6" s="13">
        <f ca="1">IF(IS$2="",0,INDEX(DANANG_NK_BAO_CAO_KQKD!$D:$D,IS$2))</f>
        <v>5350970471.5164032</v>
      </c>
      <c r="IT6" s="13">
        <f ca="1">IF(IT$2="",0,INDEX(DANANG_NK_BAO_CAO_KQKD!$D:$D,IT$2))</f>
        <v>5350970471.5164032</v>
      </c>
      <c r="IU6" s="13">
        <f ca="1">IF(IU$2="",0,INDEX(DANANG_NK_BAO_CAO_KQKD!$D:$D,IU$2))</f>
        <v>5350970471.5164032</v>
      </c>
      <c r="IV6" s="13">
        <f ca="1">IF(IV$2="",0,INDEX(DANANG_NK_BAO_CAO_KQKD!$D:$D,IV$2))</f>
        <v>5630933281.8364048</v>
      </c>
      <c r="IW6" s="13">
        <f ca="1">IF(IW$2="",0,INDEX(DANANG_NK_BAO_CAO_KQKD!$D:$D,IW$2))</f>
        <v>5630933281.8364048</v>
      </c>
      <c r="IX6" s="13">
        <f ca="1">IF(IX$2="",0,INDEX(DANANG_NK_BAO_CAO_KQKD!$D:$D,IX$2))</f>
        <v>0</v>
      </c>
      <c r="IY6" s="13">
        <f ca="1">IF(IY$2="",0,INDEX(DANANG_NK_BAO_CAO_KQKD!$D:$D,IY$2))</f>
        <v>5456220826.4264021</v>
      </c>
      <c r="IZ6" s="13">
        <f ca="1">IF(IZ$2="",0,INDEX(DANANG_NK_BAO_CAO_KQKD!$D:$D,IZ$2))</f>
        <v>5456220826.4264021</v>
      </c>
      <c r="JA6" s="13">
        <f ca="1">IF(JA$2="",0,INDEX(DANANG_NK_BAO_CAO_KQKD!$D:$D,JA$2))</f>
        <v>5487313658.8664045</v>
      </c>
      <c r="JB6" s="13">
        <f ca="1">IF(JB$2="",0,INDEX(DANANG_NK_BAO_CAO_KQKD!$D:$D,JB$2))</f>
        <v>5519052400.4464035</v>
      </c>
      <c r="JC6" s="13">
        <f ca="1">IF(JC$2="",0,INDEX(DANANG_NK_BAO_CAO_KQKD!$D:$D,JC$2))</f>
        <v>5524830309.1664009</v>
      </c>
      <c r="JD6" s="13">
        <f ca="1">IF(JD$2="",0,INDEX(DANANG_NK_BAO_CAO_KQKD!$D:$D,JD$2))</f>
        <v>5538201252.0064039</v>
      </c>
      <c r="JE6" s="13">
        <f ca="1">IF(JE$2="",0,INDEX(DANANG_NK_BAO_CAO_KQKD!$D:$D,JE$2))</f>
        <v>0</v>
      </c>
      <c r="JF6" s="13">
        <f ca="1">IF(JF$2="",0,INDEX(DANANG_NK_BAO_CAO_KQKD!$D:$D,JF$2))</f>
        <v>5544165885.9264021</v>
      </c>
      <c r="JG6" s="13">
        <f ca="1">IF(JG$2="",0,INDEX(DANANG_NK_BAO_CAO_KQKD!$D:$D,JG$2))</f>
        <v>5526783845.2664022</v>
      </c>
      <c r="JH6" s="13">
        <f ca="1">IF(JH$2="",0,INDEX(DANANG_NK_BAO_CAO_KQKD!$D:$D,JH$2))</f>
        <v>5551923981.546402</v>
      </c>
      <c r="JI6" s="13">
        <f ca="1">IF(JI$2="",0,INDEX(DANANG_NK_BAO_CAO_KQKD!$D:$D,JI$2))</f>
        <v>5568191248.9064026</v>
      </c>
      <c r="JJ6" s="13">
        <f ca="1">IF(JJ$2="",0,INDEX(DANANG_NK_BAO_CAO_KQKD!$D:$D,JJ$2))</f>
        <v>5616112182</v>
      </c>
      <c r="JK6" s="13">
        <f ca="1">IF(JK$2="",0,INDEX(DANANG_NK_BAO_CAO_KQKD!$D:$D,JK$2))</f>
        <v>5626500850.3463964</v>
      </c>
      <c r="JL6" s="13">
        <f ca="1">IF(JL$2="",0,INDEX(DANANG_NK_BAO_CAO_KQKD!$D:$D,JL$2))</f>
        <v>0</v>
      </c>
      <c r="JM6" s="13">
        <f ca="1">IF(JM$2="",0,INDEX(DANANG_NK_BAO_CAO_KQKD!$D:$D,JM$2))</f>
        <v>5626945582</v>
      </c>
      <c r="JN6" s="13">
        <f ca="1">IF(JN$2="",0,INDEX(DANANG_NK_BAO_CAO_KQKD!$D:$D,JN$2))</f>
        <v>5629279232.2263985</v>
      </c>
      <c r="JO6" s="13">
        <f ca="1">IF(JO$2="",0,INDEX(DANANG_NK_BAO_CAO_KQKD!$D:$D,JO$2))</f>
        <v>5633270403</v>
      </c>
      <c r="JP6" s="13">
        <f ca="1">IF(JP$2="",0,INDEX(DANANG_NK_BAO_CAO_KQKD!$D:$D,JP$2))</f>
        <v>5649070877.4063988</v>
      </c>
      <c r="JQ6" s="13">
        <f ca="1">IF(JQ$2="",0,INDEX(DANANG_NK_BAO_CAO_KQKD!$D:$D,JQ$2))</f>
        <v>5669941885.3663979</v>
      </c>
      <c r="JR6" s="13">
        <f ca="1">IF(JR$2="",0,INDEX(DANANG_NK_BAO_CAO_KQKD!$D:$D,JR$2))</f>
        <v>0</v>
      </c>
      <c r="JS6" s="13">
        <f ca="1">IF(JS$2="",0,INDEX(DANANG_NK_BAO_CAO_KQKD!$D:$D,JS$2))</f>
        <v>0</v>
      </c>
      <c r="JT6" s="13">
        <f ca="1">IF(JT$2="",0,INDEX(DANANG_NK_BAO_CAO_KQKD!$D:$D,JT$2))</f>
        <v>0</v>
      </c>
      <c r="JU6" s="13">
        <f ca="1">IF(JU$2="",0,INDEX(DANANG_NK_BAO_CAO_KQKD!$D:$D,JU$2))</f>
        <v>0</v>
      </c>
      <c r="JV6" s="13">
        <f ca="1">IF(JV$2="",0,INDEX(DANANG_NK_BAO_CAO_KQKD!$D:$D,JV$2))</f>
        <v>0</v>
      </c>
      <c r="JW6" s="13">
        <f ca="1">IF(JW$2="",0,INDEX(DANANG_NK_BAO_CAO_KQKD!$D:$D,JW$2))</f>
        <v>0</v>
      </c>
      <c r="JX6" s="13">
        <f ca="1">IF(JX$2="",0,INDEX(DANANG_NK_BAO_CAO_KQKD!$D:$D,JX$2))</f>
        <v>0</v>
      </c>
      <c r="JY6" s="13">
        <f ca="1">IF(JY$2="",0,INDEX(DANANG_NK_BAO_CAO_KQKD!$D:$D,JY$2))</f>
        <v>0</v>
      </c>
      <c r="JZ6" s="13">
        <f ca="1">IF(JZ$2="",0,INDEX(DANANG_NK_BAO_CAO_KQKD!$D:$D,JZ$2))</f>
        <v>0</v>
      </c>
      <c r="KA6" s="13">
        <f ca="1">IF(KA$2="",0,INDEX(DANANG_NK_BAO_CAO_KQKD!$D:$D,KA$2))</f>
        <v>0</v>
      </c>
      <c r="KB6" s="13">
        <f ca="1">IF(KB$2="",0,INDEX(DANANG_NK_BAO_CAO_KQKD!$D:$D,KB$2))</f>
        <v>0</v>
      </c>
      <c r="KC6" s="13">
        <f ca="1">IF(KC$2="",0,INDEX(DANANG_NK_BAO_CAO_KQKD!$D:$D,KC$2))</f>
        <v>0</v>
      </c>
      <c r="KD6" s="13">
        <f ca="1">IF(KD$2="",0,INDEX(DANANG_NK_BAO_CAO_KQKD!$D:$D,KD$2))</f>
        <v>0</v>
      </c>
      <c r="KE6" s="13">
        <f ca="1">IF(KE$2="",0,INDEX(DANANG_NK_BAO_CAO_KQKD!$D:$D,KE$2))</f>
        <v>0</v>
      </c>
      <c r="KF6" s="13">
        <f ca="1">IF(KF$2="",0,INDEX(DANANG_NK_BAO_CAO_KQKD!$D:$D,KF$2))</f>
        <v>0</v>
      </c>
      <c r="KG6" s="13">
        <f ca="1">IF(KG$2="",0,INDEX(DANANG_NK_BAO_CAO_KQKD!$D:$D,KG$2))</f>
        <v>0</v>
      </c>
      <c r="KH6" s="13">
        <f ca="1">IF(KH$2="",0,INDEX(DANANG_NK_BAO_CAO_KQKD!$D:$D,KH$2))</f>
        <v>0</v>
      </c>
      <c r="KI6" s="13">
        <f ca="1">IF(KI$2="",0,INDEX(DANANG_NK_BAO_CAO_KQKD!$D:$D,KI$2))</f>
        <v>0</v>
      </c>
      <c r="KJ6" s="13">
        <f ca="1">IF(KJ$2="",0,INDEX(DANANG_NK_BAO_CAO_KQKD!$D:$D,KJ$2))</f>
        <v>0</v>
      </c>
      <c r="KK6" s="13">
        <f ca="1">IF(KK$2="",0,INDEX(DANANG_NK_BAO_CAO_KQKD!$D:$D,KK$2))</f>
        <v>0</v>
      </c>
      <c r="KL6" s="13">
        <f ca="1">IF(KL$2="",0,INDEX(DANANG_NK_BAO_CAO_KQKD!$D:$D,KL$2))</f>
        <v>0</v>
      </c>
      <c r="KM6" s="13">
        <f ca="1">IF(KM$2="",0,INDEX(DANANG_NK_BAO_CAO_KQKD!$D:$D,KM$2))</f>
        <v>0</v>
      </c>
      <c r="KN6" s="13">
        <f ca="1">IF(KN$2="",0,INDEX(DANANG_NK_BAO_CAO_KQKD!$D:$D,KN$2))</f>
        <v>0</v>
      </c>
      <c r="KO6" s="13">
        <f ca="1">IF(KO$2="",0,INDEX(DANANG_NK_BAO_CAO_KQKD!$D:$D,KO$2))</f>
        <v>0</v>
      </c>
      <c r="KP6" s="13">
        <f ca="1">IF(KP$2="",0,INDEX(DANANG_NK_BAO_CAO_KQKD!$D:$D,KP$2))</f>
        <v>0</v>
      </c>
      <c r="KQ6" s="13">
        <f ca="1">IF(KQ$2="",0,INDEX(DANANG_NK_BAO_CAO_KQKD!$D:$D,KQ$2))</f>
        <v>0</v>
      </c>
      <c r="KR6" s="13">
        <f ca="1">IF(KR$2="",0,INDEX(DANANG_NK_BAO_CAO_KQKD!$D:$D,KR$2))</f>
        <v>0</v>
      </c>
      <c r="KS6" s="13">
        <f ca="1">IF(KS$2="",0,INDEX(DANANG_NK_BAO_CAO_KQKD!$D:$D,KS$2))</f>
        <v>0</v>
      </c>
      <c r="KT6" s="13">
        <f ca="1">IF(KT$2="",0,INDEX(DANANG_NK_BAO_CAO_KQKD!$D:$D,KT$2))</f>
        <v>0</v>
      </c>
      <c r="KU6" s="13">
        <f ca="1">IF(KU$2="",0,INDEX(DANANG_NK_BAO_CAO_KQKD!$D:$D,KU$2))</f>
        <v>0</v>
      </c>
      <c r="KV6" s="13">
        <f ca="1">IF(KV$2="",0,INDEX(DANANG_NK_BAO_CAO_KQKD!$D:$D,KV$2))</f>
        <v>0</v>
      </c>
      <c r="KW6" s="13">
        <f ca="1">IF(KW$2="",0,INDEX(DANANG_NK_BAO_CAO_KQKD!$D:$D,KW$2))</f>
        <v>0</v>
      </c>
      <c r="KX6" s="13">
        <f ca="1">IF(KX$2="",0,INDEX(DANANG_NK_BAO_CAO_KQKD!$D:$D,KX$2))</f>
        <v>0</v>
      </c>
      <c r="KY6" s="13">
        <f ca="1">IF(KY$2="",0,INDEX(DANANG_NK_BAO_CAO_KQKD!$D:$D,KY$2))</f>
        <v>0</v>
      </c>
      <c r="KZ6" s="13">
        <f ca="1">IF(KZ$2="",0,INDEX(DANANG_NK_BAO_CAO_KQKD!$D:$D,KZ$2))</f>
        <v>0</v>
      </c>
      <c r="LA6" s="13">
        <f ca="1">IF(LA$2="",0,INDEX(DANANG_NK_BAO_CAO_KQKD!$D:$D,LA$2))</f>
        <v>0</v>
      </c>
      <c r="LB6" s="13">
        <f ca="1">IF(LB$2="",0,INDEX(DANANG_NK_BAO_CAO_KQKD!$D:$D,LB$2))</f>
        <v>0</v>
      </c>
      <c r="LC6" s="13">
        <f ca="1">IF(LC$2="",0,INDEX(DANANG_NK_BAO_CAO_KQKD!$D:$D,LC$2))</f>
        <v>0</v>
      </c>
      <c r="LD6" s="13">
        <f ca="1">IF(LD$2="",0,INDEX(DANANG_NK_BAO_CAO_KQKD!$D:$D,LD$2))</f>
        <v>0</v>
      </c>
      <c r="LE6" s="13">
        <f ca="1">IF(LE$2="",0,INDEX(DANANG_NK_BAO_CAO_KQKD!$D:$D,LE$2))</f>
        <v>0</v>
      </c>
      <c r="LF6" s="13">
        <f ca="1">IF(LF$2="",0,INDEX(DANANG_NK_BAO_CAO_KQKD!$D:$D,LF$2))</f>
        <v>0</v>
      </c>
      <c r="LG6" s="13">
        <f ca="1">IF(LG$2="",0,INDEX(DANANG_NK_BAO_CAO_KQKD!$D:$D,LG$2))</f>
        <v>0</v>
      </c>
      <c r="LH6" s="13">
        <f ca="1">IF(LH$2="",0,INDEX(DANANG_NK_BAO_CAO_KQKD!$D:$D,LH$2))</f>
        <v>0</v>
      </c>
      <c r="LI6" s="13">
        <f ca="1">IF(LI$2="",0,INDEX(DANANG_NK_BAO_CAO_KQKD!$D:$D,LI$2))</f>
        <v>0</v>
      </c>
      <c r="LJ6" s="13">
        <f ca="1">IF(LJ$2="",0,INDEX(DANANG_NK_BAO_CAO_KQKD!$D:$D,LJ$2))</f>
        <v>0</v>
      </c>
      <c r="LK6" s="13">
        <f ca="1">IF(LK$2="",0,INDEX(DANANG_NK_BAO_CAO_KQKD!$D:$D,LK$2))</f>
        <v>0</v>
      </c>
      <c r="LL6" s="13">
        <f ca="1">IF(LL$2="",0,INDEX(DANANG_NK_BAO_CAO_KQKD!$D:$D,LL$2))</f>
        <v>0</v>
      </c>
      <c r="LM6" s="13">
        <f ca="1">IF(LM$2="",0,INDEX(DANANG_NK_BAO_CAO_KQKD!$D:$D,LM$2))</f>
        <v>0</v>
      </c>
      <c r="LN6" s="13">
        <f ca="1">IF(LN$2="",0,INDEX(DANANG_NK_BAO_CAO_KQKD!$D:$D,LN$2))</f>
        <v>0</v>
      </c>
      <c r="LO6" s="13">
        <f ca="1">IF(LO$2="",0,INDEX(DANANG_NK_BAO_CAO_KQKD!$D:$D,LO$2))</f>
        <v>0</v>
      </c>
      <c r="LP6" s="13">
        <f ca="1">IF(LP$2="",0,INDEX(DANANG_NK_BAO_CAO_KQKD!$D:$D,LP$2))</f>
        <v>0</v>
      </c>
      <c r="LQ6" s="13">
        <f ca="1">IF(LQ$2="",0,INDEX(DANANG_NK_BAO_CAO_KQKD!$D:$D,LQ$2))</f>
        <v>0</v>
      </c>
      <c r="LR6" s="13">
        <f ca="1">IF(LR$2="",0,INDEX(DANANG_NK_BAO_CAO_KQKD!$D:$D,LR$2))</f>
        <v>0</v>
      </c>
      <c r="LS6" s="13">
        <f ca="1">IF(LS$2="",0,INDEX(DANANG_NK_BAO_CAO_KQKD!$D:$D,LS$2))</f>
        <v>0</v>
      </c>
      <c r="LT6" s="13">
        <f ca="1">IF(LT$2="",0,INDEX(DANANG_NK_BAO_CAO_KQKD!$D:$D,LT$2))</f>
        <v>0</v>
      </c>
      <c r="LU6" s="13">
        <f ca="1">IF(LU$2="",0,INDEX(DANANG_NK_BAO_CAO_KQKD!$D:$D,LU$2))</f>
        <v>0</v>
      </c>
      <c r="LV6" s="13">
        <f ca="1">IF(LV$2="",0,INDEX(DANANG_NK_BAO_CAO_KQKD!$D:$D,LV$2))</f>
        <v>0</v>
      </c>
      <c r="LW6" s="13">
        <f ca="1">IF(LW$2="",0,INDEX(DANANG_NK_BAO_CAO_KQKD!$D:$D,LW$2))</f>
        <v>0</v>
      </c>
      <c r="LX6" s="13">
        <f ca="1">IF(LX$2="",0,INDEX(DANANG_NK_BAO_CAO_KQKD!$D:$D,LX$2))</f>
        <v>0</v>
      </c>
      <c r="LY6" s="13">
        <f ca="1">IF(LY$2="",0,INDEX(DANANG_NK_BAO_CAO_KQKD!$D:$D,LY$2))</f>
        <v>0</v>
      </c>
      <c r="LZ6" s="13">
        <f ca="1">IF(LZ$2="",0,INDEX(DANANG_NK_BAO_CAO_KQKD!$D:$D,LZ$2))</f>
        <v>0</v>
      </c>
      <c r="MA6" s="13">
        <f ca="1">IF(MA$2="",0,INDEX(DANANG_NK_BAO_CAO_KQKD!$D:$D,MA$2))</f>
        <v>0</v>
      </c>
      <c r="MB6" s="13">
        <f ca="1">IF(MB$2="",0,INDEX(DANANG_NK_BAO_CAO_KQKD!$D:$D,MB$2))</f>
        <v>0</v>
      </c>
      <c r="MC6" s="13">
        <f ca="1">IF(MC$2="",0,INDEX(DANANG_NK_BAO_CAO_KQKD!$D:$D,MC$2))</f>
        <v>0</v>
      </c>
      <c r="MD6" s="13">
        <f ca="1">IF(MD$2="",0,INDEX(DANANG_NK_BAO_CAO_KQKD!$D:$D,MD$2))</f>
        <v>0</v>
      </c>
      <c r="ME6" s="13">
        <f ca="1">IF(ME$2="",0,INDEX(DANANG_NK_BAO_CAO_KQKD!$D:$D,ME$2))</f>
        <v>0</v>
      </c>
      <c r="MF6" s="13">
        <f ca="1">IF(MF$2="",0,INDEX(DANANG_NK_BAO_CAO_KQKD!$D:$D,MF$2))</f>
        <v>0</v>
      </c>
      <c r="MG6" s="13">
        <f ca="1">IF(MG$2="",0,INDEX(DANANG_NK_BAO_CAO_KQKD!$D:$D,MG$2))</f>
        <v>0</v>
      </c>
      <c r="MH6" s="13">
        <f ca="1">IF(MH$2="",0,INDEX(DANANG_NK_BAO_CAO_KQKD!$D:$D,MH$2))</f>
        <v>0</v>
      </c>
      <c r="MI6" s="13">
        <f ca="1">IF(MI$2="",0,INDEX(DANANG_NK_BAO_CAO_KQKD!$D:$D,MI$2))</f>
        <v>0</v>
      </c>
      <c r="MJ6" s="13">
        <f ca="1">IF(MJ$2="",0,INDEX(DANANG_NK_BAO_CAO_KQKD!$D:$D,MJ$2))</f>
        <v>0</v>
      </c>
      <c r="MK6" s="13">
        <f ca="1">IF(MK$2="",0,INDEX(DANANG_NK_BAO_CAO_KQKD!$D:$D,MK$2))</f>
        <v>0</v>
      </c>
      <c r="ML6" s="13">
        <f ca="1">IF(ML$2="",0,INDEX(DANANG_NK_BAO_CAO_KQKD!$D:$D,ML$2))</f>
        <v>0</v>
      </c>
      <c r="MM6" s="13">
        <f ca="1">IF(MM$2="",0,INDEX(DANANG_NK_BAO_CAO_KQKD!$D:$D,MM$2))</f>
        <v>0</v>
      </c>
      <c r="MN6" s="13">
        <f ca="1">IF(MN$2="",0,INDEX(DANANG_NK_BAO_CAO_KQKD!$D:$D,MN$2))</f>
        <v>0</v>
      </c>
      <c r="MO6" s="13">
        <f ca="1">IF(MO$2="",0,INDEX(DANANG_NK_BAO_CAO_KQKD!$D:$D,MO$2))</f>
        <v>0</v>
      </c>
      <c r="MP6" s="13">
        <f ca="1">IF(MP$2="",0,INDEX(DANANG_NK_BAO_CAO_KQKD!$D:$D,MP$2))</f>
        <v>0</v>
      </c>
      <c r="MQ6" s="13">
        <f ca="1">IF(MQ$2="",0,INDEX(DANANG_NK_BAO_CAO_KQKD!$D:$D,MQ$2))</f>
        <v>0</v>
      </c>
      <c r="MR6" s="13">
        <f ca="1">IF(MR$2="",0,INDEX(DANANG_NK_BAO_CAO_KQKD!$D:$D,MR$2))</f>
        <v>0</v>
      </c>
      <c r="MS6" s="13">
        <f ca="1">IF(MS$2="",0,INDEX(DANANG_NK_BAO_CAO_KQKD!$D:$D,MS$2))</f>
        <v>0</v>
      </c>
      <c r="MT6" s="13">
        <f ca="1">IF(MT$2="",0,INDEX(DANANG_NK_BAO_CAO_KQKD!$D:$D,MT$2))</f>
        <v>0</v>
      </c>
      <c r="MU6" s="13">
        <f ca="1">IF(MU$2="",0,INDEX(DANANG_NK_BAO_CAO_KQKD!$D:$D,MU$2))</f>
        <v>0</v>
      </c>
      <c r="MV6" s="13">
        <f ca="1">IF(MV$2="",0,INDEX(DANANG_NK_BAO_CAO_KQKD!$D:$D,MV$2))</f>
        <v>0</v>
      </c>
      <c r="MW6" s="13">
        <f ca="1">IF(MW$2="",0,INDEX(DANANG_NK_BAO_CAO_KQKD!$D:$D,MW$2))</f>
        <v>0</v>
      </c>
      <c r="MX6" s="13">
        <f ca="1">IF(MX$2="",0,INDEX(DANANG_NK_BAO_CAO_KQKD!$D:$D,MX$2))</f>
        <v>0</v>
      </c>
      <c r="MY6" s="13">
        <f ca="1">IF(MY$2="",0,INDEX(DANANG_NK_BAO_CAO_KQKD!$D:$D,MY$2))</f>
        <v>0</v>
      </c>
      <c r="MZ6" s="13">
        <f ca="1">IF(MZ$2="",0,INDEX(DANANG_NK_BAO_CAO_KQKD!$D:$D,MZ$2))</f>
        <v>0</v>
      </c>
      <c r="NA6" s="13">
        <f ca="1">IF(NA$2="",0,INDEX(DANANG_NK_BAO_CAO_KQKD!$D:$D,NA$2))</f>
        <v>0</v>
      </c>
      <c r="NB6" s="13">
        <f ca="1">IF(NB$2="",0,INDEX(DANANG_NK_BAO_CAO_KQKD!$D:$D,NB$2))</f>
        <v>0</v>
      </c>
      <c r="NC6" s="13">
        <f ca="1">IF(NC$2="",0,INDEX(DANANG_NK_BAO_CAO_KQKD!$D:$D,NC$2))</f>
        <v>0</v>
      </c>
      <c r="ND6" s="13">
        <f ca="1">IF(ND$2="",0,INDEX(DANANG_NK_BAO_CAO_KQKD!$D:$D,ND$2))</f>
        <v>0</v>
      </c>
      <c r="NE6" s="13">
        <f ca="1">IF(NE$2="",0,INDEX(DANANG_NK_BAO_CAO_KQKD!$D:$D,NE$2))</f>
        <v>0</v>
      </c>
      <c r="NF6" s="13">
        <f ca="1">IF(NF$2="",0,INDEX(DANANG_NK_BAO_CAO_KQKD!$D:$D,NF$2))</f>
        <v>0</v>
      </c>
      <c r="NG6" s="13">
        <f ca="1">IF(NG$2="",0,INDEX(DANANG_NK_BAO_CAO_KQKD!$D:$D,NG$2))</f>
        <v>0</v>
      </c>
    </row>
    <row r="7" spans="1:371" ht="15.75" x14ac:dyDescent="0.25">
      <c r="A7" s="12" t="s">
        <v>2</v>
      </c>
      <c r="B7" s="30"/>
      <c r="C7" s="13">
        <f ca="1">+DANANG_NK_MUC_TIEU!B5/365*(TODAY()-DATE(YEAR(TODAY()),1,1))</f>
        <v>2572643835.6164384</v>
      </c>
      <c r="D7" s="13">
        <f>+INDEX(DANANG_NK_BAO_CAO_KQKD!E:E,IF(COUNTA(DANANG_NK_BAO_CAO_KQKD!E:E)&lt;2,2,COUNTA(DANANG_NK_BAO_CAO_KQKD!E:E)))</f>
        <v>1806541870.5680254</v>
      </c>
      <c r="E7" s="13">
        <f t="shared" ca="1" si="6"/>
        <v>766101965.04841304</v>
      </c>
      <c r="F7" s="14">
        <f t="shared" ca="1" si="7"/>
        <v>0.70221219336999863</v>
      </c>
      <c r="G7" s="13">
        <f ca="1">IF(G$2="",0,INDEX(DANANG_NK_BAO_CAO_KQKD!$E:$E,G$2))</f>
        <v>0</v>
      </c>
      <c r="H7" s="13">
        <f ca="1">IF(H$2="",0,INDEX(DANANG_NK_BAO_CAO_KQKD!$E:$E,H$2))</f>
        <v>0</v>
      </c>
      <c r="I7" s="13">
        <f ca="1">IF(I$2="",0,INDEX(DANANG_NK_BAO_CAO_KQKD!$E:$E,I$2))</f>
        <v>0</v>
      </c>
      <c r="J7" s="13">
        <f ca="1">IF(J$2="",0,INDEX(DANANG_NK_BAO_CAO_KQKD!$E:$E,J$2))</f>
        <v>0</v>
      </c>
      <c r="K7" s="13">
        <f ca="1">IF(K$2="",0,INDEX(DANANG_NK_BAO_CAO_KQKD!$E:$E,K$2))</f>
        <v>0</v>
      </c>
      <c r="L7" s="13">
        <f ca="1">IF(L$2="",0,INDEX(DANANG_NK_BAO_CAO_KQKD!$E:$E,L$2))</f>
        <v>0</v>
      </c>
      <c r="M7" s="13">
        <f ca="1">IF(M$2="",0,INDEX(DANANG_NK_BAO_CAO_KQKD!$E:$E,M$2))</f>
        <v>0</v>
      </c>
      <c r="N7" s="13">
        <f ca="1">IF(N$2="",0,INDEX(DANANG_NK_BAO_CAO_KQKD!$E:$E,N$2))</f>
        <v>0</v>
      </c>
      <c r="O7" s="13">
        <f ca="1">IF(O$2="",0,INDEX(DANANG_NK_BAO_CAO_KQKD!$E:$E,O$2))</f>
        <v>0</v>
      </c>
      <c r="P7" s="13">
        <f ca="1">IF(P$2="",0,INDEX(DANANG_NK_BAO_CAO_KQKD!$E:$E,P$2))</f>
        <v>0</v>
      </c>
      <c r="Q7" s="13">
        <f ca="1">IF(Q$2="",0,INDEX(DANANG_NK_BAO_CAO_KQKD!$E:$E,Q$2))</f>
        <v>0</v>
      </c>
      <c r="R7" s="13">
        <f ca="1">IF(R$2="",0,INDEX(DANANG_NK_BAO_CAO_KQKD!$E:$E,R$2))</f>
        <v>0</v>
      </c>
      <c r="S7" s="13">
        <f ca="1">IF(S$2="",0,INDEX(DANANG_NK_BAO_CAO_KQKD!$E:$E,S$2))</f>
        <v>0</v>
      </c>
      <c r="T7" s="13">
        <f ca="1">IF(T$2="",0,INDEX(DANANG_NK_BAO_CAO_KQKD!$E:$E,T$2))</f>
        <v>0</v>
      </c>
      <c r="U7" s="13">
        <f ca="1">IF(U$2="",0,INDEX(DANANG_NK_BAO_CAO_KQKD!$E:$E,U$2))</f>
        <v>0</v>
      </c>
      <c r="V7" s="13">
        <f ca="1">IF(V$2="",0,INDEX(DANANG_NK_BAO_CAO_KQKD!$E:$E,V$2))</f>
        <v>0</v>
      </c>
      <c r="W7" s="13">
        <f ca="1">IF(W$2="",0,INDEX(DANANG_NK_BAO_CAO_KQKD!$E:$E,W$2))</f>
        <v>0</v>
      </c>
      <c r="X7" s="13">
        <f ca="1">IF(X$2="",0,INDEX(DANANG_NK_BAO_CAO_KQKD!$E:$E,X$2))</f>
        <v>0</v>
      </c>
      <c r="Y7" s="13">
        <f ca="1">IF(Y$2="",0,INDEX(DANANG_NK_BAO_CAO_KQKD!$E:$E,Y$2))</f>
        <v>0</v>
      </c>
      <c r="Z7" s="13">
        <f ca="1">IF(Z$2="",0,INDEX(DANANG_NK_BAO_CAO_KQKD!$E:$E,Z$2))</f>
        <v>0</v>
      </c>
      <c r="AA7" s="13">
        <f ca="1">IF(AA$2="",0,INDEX(DANANG_NK_BAO_CAO_KQKD!$E:$E,AA$2))</f>
        <v>0</v>
      </c>
      <c r="AB7" s="13">
        <f ca="1">IF(AB$2="",0,INDEX(DANANG_NK_BAO_CAO_KQKD!$E:$E,AB$2))</f>
        <v>0</v>
      </c>
      <c r="AC7" s="13">
        <f ca="1">IF(AC$2="",0,INDEX(DANANG_NK_BAO_CAO_KQKD!$E:$E,AC$2))</f>
        <v>0</v>
      </c>
      <c r="AD7" s="13">
        <f ca="1">IF(AD$2="",0,INDEX(DANANG_NK_BAO_CAO_KQKD!$E:$E,AD$2))</f>
        <v>0</v>
      </c>
      <c r="AE7" s="13">
        <f ca="1">IF(AE$2="",0,INDEX(DANANG_NK_BAO_CAO_KQKD!$E:$E,AE$2))</f>
        <v>0</v>
      </c>
      <c r="AF7" s="13">
        <f ca="1">IF(AF$2="",0,INDEX(DANANG_NK_BAO_CAO_KQKD!$E:$E,AF$2))</f>
        <v>0</v>
      </c>
      <c r="AG7" s="13">
        <f ca="1">IF(AG$2="",0,INDEX(DANANG_NK_BAO_CAO_KQKD!$E:$E,AG$2))</f>
        <v>0</v>
      </c>
      <c r="AH7" s="13">
        <f ca="1">IF(AH$2="",0,INDEX(DANANG_NK_BAO_CAO_KQKD!$E:$E,AH$2))</f>
        <v>0</v>
      </c>
      <c r="AI7" s="13">
        <f ca="1">IF(AI$2="",0,INDEX(DANANG_NK_BAO_CAO_KQKD!$E:$E,AI$2))</f>
        <v>0</v>
      </c>
      <c r="AJ7" s="13">
        <f ca="1">IF(AJ$2="",0,INDEX(DANANG_NK_BAO_CAO_KQKD!$E:$E,AJ$2))</f>
        <v>0</v>
      </c>
      <c r="AK7" s="13">
        <f ca="1">IF(AK$2="",0,INDEX(DANANG_NK_BAO_CAO_KQKD!$E:$E,AK$2))</f>
        <v>0</v>
      </c>
      <c r="AL7" s="13">
        <f ca="1">IF(AL$2="",0,INDEX(DANANG_NK_BAO_CAO_KQKD!$E:$E,AL$2))</f>
        <v>0</v>
      </c>
      <c r="AM7" s="13">
        <f ca="1">IF(AM$2="",0,INDEX(DANANG_NK_BAO_CAO_KQKD!$E:$E,AM$2))</f>
        <v>0</v>
      </c>
      <c r="AN7" s="13">
        <f ca="1">IF(AN$2="",0,INDEX(DANANG_NK_BAO_CAO_KQKD!$E:$E,AN$2))</f>
        <v>0</v>
      </c>
      <c r="AO7" s="13">
        <f ca="1">IF(AO$2="",0,INDEX(DANANG_NK_BAO_CAO_KQKD!$E:$E,AO$2))</f>
        <v>0</v>
      </c>
      <c r="AP7" s="13">
        <f ca="1">IF(AP$2="",0,INDEX(DANANG_NK_BAO_CAO_KQKD!$E:$E,AP$2))</f>
        <v>0</v>
      </c>
      <c r="AQ7" s="13">
        <f ca="1">IF(AQ$2="",0,INDEX(DANANG_NK_BAO_CAO_KQKD!$E:$E,AQ$2))</f>
        <v>0</v>
      </c>
      <c r="AR7" s="13">
        <f ca="1">IF(AR$2="",0,INDEX(DANANG_NK_BAO_CAO_KQKD!$E:$E,AR$2))</f>
        <v>0</v>
      </c>
      <c r="AS7" s="13">
        <f ca="1">IF(AS$2="",0,INDEX(DANANG_NK_BAO_CAO_KQKD!$E:$E,AS$2))</f>
        <v>0</v>
      </c>
      <c r="AT7" s="13">
        <f ca="1">IF(AT$2="",0,INDEX(DANANG_NK_BAO_CAO_KQKD!$E:$E,AT$2))</f>
        <v>0</v>
      </c>
      <c r="AU7" s="13">
        <f ca="1">IF(AU$2="",0,INDEX(DANANG_NK_BAO_CAO_KQKD!$E:$E,AU$2))</f>
        <v>0</v>
      </c>
      <c r="AV7" s="13">
        <f ca="1">IF(AV$2="",0,INDEX(DANANG_NK_BAO_CAO_KQKD!$E:$E,AV$2))</f>
        <v>0</v>
      </c>
      <c r="AW7" s="13">
        <f ca="1">IF(AW$2="",0,INDEX(DANANG_NK_BAO_CAO_KQKD!$E:$E,AW$2))</f>
        <v>0</v>
      </c>
      <c r="AX7" s="13">
        <f ca="1">IF(AX$2="",0,INDEX(DANANG_NK_BAO_CAO_KQKD!$E:$E,AX$2))</f>
        <v>0</v>
      </c>
      <c r="AY7" s="13">
        <f ca="1">IF(AY$2="",0,INDEX(DANANG_NK_BAO_CAO_KQKD!$E:$E,AY$2))</f>
        <v>0</v>
      </c>
      <c r="AZ7" s="13">
        <f ca="1">IF(AZ$2="",0,INDEX(DANANG_NK_BAO_CAO_KQKD!$E:$E,AZ$2))</f>
        <v>0</v>
      </c>
      <c r="BA7" s="13">
        <f ca="1">IF(BA$2="",0,INDEX(DANANG_NK_BAO_CAO_KQKD!$E:$E,BA$2))</f>
        <v>0</v>
      </c>
      <c r="BB7" s="13">
        <f ca="1">IF(BB$2="",0,INDEX(DANANG_NK_BAO_CAO_KQKD!$E:$E,BB$2))</f>
        <v>0</v>
      </c>
      <c r="BC7" s="13">
        <f ca="1">IF(BC$2="",0,INDEX(DANANG_NK_BAO_CAO_KQKD!$E:$E,BC$2))</f>
        <v>0</v>
      </c>
      <c r="BD7" s="13">
        <f ca="1">IF(BD$2="",0,INDEX(DANANG_NK_BAO_CAO_KQKD!$E:$E,BD$2))</f>
        <v>0</v>
      </c>
      <c r="BE7" s="13">
        <f ca="1">IF(BE$2="",0,INDEX(DANANG_NK_BAO_CAO_KQKD!$E:$E,BE$2))</f>
        <v>0</v>
      </c>
      <c r="BF7" s="13">
        <f ca="1">IF(BF$2="",0,INDEX(DANANG_NK_BAO_CAO_KQKD!$E:$E,BF$2))</f>
        <v>0</v>
      </c>
      <c r="BG7" s="13">
        <f ca="1">IF(BG$2="",0,INDEX(DANANG_NK_BAO_CAO_KQKD!$E:$E,BG$2))</f>
        <v>0</v>
      </c>
      <c r="BH7" s="13">
        <f ca="1">IF(BH$2="",0,INDEX(DANANG_NK_BAO_CAO_KQKD!$E:$E,BH$2))</f>
        <v>0</v>
      </c>
      <c r="BI7" s="13">
        <f ca="1">IF(BI$2="",0,INDEX(DANANG_NK_BAO_CAO_KQKD!$E:$E,BI$2))</f>
        <v>0</v>
      </c>
      <c r="BJ7" s="13">
        <f ca="1">IF(BJ$2="",0,INDEX(DANANG_NK_BAO_CAO_KQKD!$E:$E,BJ$2))</f>
        <v>0</v>
      </c>
      <c r="BK7" s="13">
        <f ca="1">IF(BK$2="",0,INDEX(DANANG_NK_BAO_CAO_KQKD!$E:$E,BK$2))</f>
        <v>0</v>
      </c>
      <c r="BL7" s="13">
        <f ca="1">IF(BL$2="",0,INDEX(DANANG_NK_BAO_CAO_KQKD!$E:$E,BL$2))</f>
        <v>0</v>
      </c>
      <c r="BM7" s="13">
        <f ca="1">IF(BM$2="",0,INDEX(DANANG_NK_BAO_CAO_KQKD!$E:$E,BM$2))</f>
        <v>0</v>
      </c>
      <c r="BN7" s="13">
        <f ca="1">IF(BN$2="",0,INDEX(DANANG_NK_BAO_CAO_KQKD!$E:$E,BN$2))</f>
        <v>0</v>
      </c>
      <c r="BO7" s="13">
        <f ca="1">IF(BO$2="",0,INDEX(DANANG_NK_BAO_CAO_KQKD!$E:$E,BO$2))</f>
        <v>0</v>
      </c>
      <c r="BP7" s="13">
        <f ca="1">IF(BP$2="",0,INDEX(DANANG_NK_BAO_CAO_KQKD!$E:$E,BP$2))</f>
        <v>0</v>
      </c>
      <c r="BQ7" s="13">
        <f ca="1">IF(BQ$2="",0,INDEX(DANANG_NK_BAO_CAO_KQKD!$E:$E,BQ$2))</f>
        <v>0</v>
      </c>
      <c r="BR7" s="13">
        <f ca="1">IF(BR$2="",0,INDEX(DANANG_NK_BAO_CAO_KQKD!$E:$E,BR$2))</f>
        <v>0</v>
      </c>
      <c r="BS7" s="13">
        <f ca="1">IF(BS$2="",0,INDEX(DANANG_NK_BAO_CAO_KQKD!$E:$E,BS$2))</f>
        <v>0</v>
      </c>
      <c r="BT7" s="13">
        <f ca="1">IF(BT$2="",0,INDEX(DANANG_NK_BAO_CAO_KQKD!$E:$E,BT$2))</f>
        <v>0</v>
      </c>
      <c r="BU7" s="13">
        <f ca="1">IF(BU$2="",0,INDEX(DANANG_NK_BAO_CAO_KQKD!$E:$E,BU$2))</f>
        <v>0</v>
      </c>
      <c r="BV7" s="13">
        <f ca="1">IF(BV$2="",0,INDEX(DANANG_NK_BAO_CAO_KQKD!$E:$E,BV$2))</f>
        <v>0</v>
      </c>
      <c r="BW7" s="13">
        <f ca="1">IF(BW$2="",0,INDEX(DANANG_NK_BAO_CAO_KQKD!$E:$E,BW$2))</f>
        <v>0</v>
      </c>
      <c r="BX7" s="13">
        <f ca="1">IF(BX$2="",0,INDEX(DANANG_NK_BAO_CAO_KQKD!$E:$E,BX$2))</f>
        <v>0</v>
      </c>
      <c r="BY7" s="13">
        <f ca="1">IF(BY$2="",0,INDEX(DANANG_NK_BAO_CAO_KQKD!$E:$E,BY$2))</f>
        <v>0</v>
      </c>
      <c r="BZ7" s="13">
        <f ca="1">IF(BZ$2="",0,INDEX(DANANG_NK_BAO_CAO_KQKD!$E:$E,BZ$2))</f>
        <v>0</v>
      </c>
      <c r="CA7" s="13">
        <f ca="1">IF(CA$2="",0,INDEX(DANANG_NK_BAO_CAO_KQKD!$E:$E,CA$2))</f>
        <v>0</v>
      </c>
      <c r="CB7" s="13">
        <f ca="1">IF(CB$2="",0,INDEX(DANANG_NK_BAO_CAO_KQKD!$E:$E,CB$2))</f>
        <v>0</v>
      </c>
      <c r="CC7" s="13">
        <f ca="1">IF(CC$2="",0,INDEX(DANANG_NK_BAO_CAO_KQKD!$E:$E,CC$2))</f>
        <v>0</v>
      </c>
      <c r="CD7" s="13">
        <f ca="1">IF(CD$2="",0,INDEX(DANANG_NK_BAO_CAO_KQKD!$E:$E,CD$2))</f>
        <v>0</v>
      </c>
      <c r="CE7" s="13">
        <f ca="1">IF(CE$2="",0,INDEX(DANANG_NK_BAO_CAO_KQKD!$E:$E,CE$2))</f>
        <v>0</v>
      </c>
      <c r="CF7" s="13">
        <f ca="1">IF(CF$2="",0,INDEX(DANANG_NK_BAO_CAO_KQKD!$E:$E,CF$2))</f>
        <v>0</v>
      </c>
      <c r="CG7" s="13">
        <f ca="1">IF(CG$2="",0,INDEX(DANANG_NK_BAO_CAO_KQKD!$E:$E,CG$2))</f>
        <v>0</v>
      </c>
      <c r="CH7" s="13">
        <f ca="1">IF(CH$2="",0,INDEX(DANANG_NK_BAO_CAO_KQKD!$E:$E,CH$2))</f>
        <v>0</v>
      </c>
      <c r="CI7" s="13">
        <f ca="1">IF(CI$2="",0,INDEX(DANANG_NK_BAO_CAO_KQKD!$E:$E,CI$2))</f>
        <v>0</v>
      </c>
      <c r="CJ7" s="13">
        <f ca="1">IF(CJ$2="",0,INDEX(DANANG_NK_BAO_CAO_KQKD!$E:$E,CJ$2))</f>
        <v>0</v>
      </c>
      <c r="CK7" s="13">
        <f ca="1">IF(CK$2="",0,INDEX(DANANG_NK_BAO_CAO_KQKD!$E:$E,CK$2))</f>
        <v>0</v>
      </c>
      <c r="CL7" s="13">
        <f ca="1">IF(CL$2="",0,INDEX(DANANG_NK_BAO_CAO_KQKD!$E:$E,CL$2))</f>
        <v>0</v>
      </c>
      <c r="CM7" s="13">
        <f ca="1">IF(CM$2="",0,INDEX(DANANG_NK_BAO_CAO_KQKD!$E:$E,CM$2))</f>
        <v>0</v>
      </c>
      <c r="CN7" s="13">
        <f ca="1">IF(CN$2="",0,INDEX(DANANG_NK_BAO_CAO_KQKD!$E:$E,CN$2))</f>
        <v>0</v>
      </c>
      <c r="CO7" s="13">
        <f ca="1">IF(CO$2="",0,INDEX(DANANG_NK_BAO_CAO_KQKD!$E:$E,CO$2))</f>
        <v>0</v>
      </c>
      <c r="CP7" s="13">
        <f ca="1">IF(CP$2="",0,INDEX(DANANG_NK_BAO_CAO_KQKD!$E:$E,CP$2))</f>
        <v>0</v>
      </c>
      <c r="CQ7" s="13">
        <f ca="1">IF(CQ$2="",0,INDEX(DANANG_NK_BAO_CAO_KQKD!$E:$E,CQ$2))</f>
        <v>0</v>
      </c>
      <c r="CR7" s="13">
        <f ca="1">IF(CR$2="",0,INDEX(DANANG_NK_BAO_CAO_KQKD!$E:$E,CR$2))</f>
        <v>0</v>
      </c>
      <c r="CS7" s="13">
        <f ca="1">IF(CS$2="",0,INDEX(DANANG_NK_BAO_CAO_KQKD!$E:$E,CS$2))</f>
        <v>0</v>
      </c>
      <c r="CT7" s="13">
        <f ca="1">IF(CT$2="",0,INDEX(DANANG_NK_BAO_CAO_KQKD!$E:$E,CT$2))</f>
        <v>0</v>
      </c>
      <c r="CU7" s="13">
        <f ca="1">IF(CU$2="",0,INDEX(DANANG_NK_BAO_CAO_KQKD!$E:$E,CU$2))</f>
        <v>0</v>
      </c>
      <c r="CV7" s="13">
        <f ca="1">IF(CV$2="",0,INDEX(DANANG_NK_BAO_CAO_KQKD!$E:$E,CV$2))</f>
        <v>0</v>
      </c>
      <c r="CW7" s="13">
        <f ca="1">IF(CW$2="",0,INDEX(DANANG_NK_BAO_CAO_KQKD!$E:$E,CW$2))</f>
        <v>0</v>
      </c>
      <c r="CX7" s="13">
        <f ca="1">IF(CX$2="",0,INDEX(DANANG_NK_BAO_CAO_KQKD!$E:$E,CX$2))</f>
        <v>0</v>
      </c>
      <c r="CY7" s="13">
        <f ca="1">IF(CY$2="",0,INDEX(DANANG_NK_BAO_CAO_KQKD!$E:$E,CY$2))</f>
        <v>0</v>
      </c>
      <c r="CZ7" s="13">
        <f ca="1">IF(CZ$2="",0,INDEX(DANANG_NK_BAO_CAO_KQKD!$E:$E,CZ$2))</f>
        <v>0</v>
      </c>
      <c r="DA7" s="13">
        <f ca="1">IF(DA$2="",0,INDEX(DANANG_NK_BAO_CAO_KQKD!$E:$E,DA$2))</f>
        <v>0</v>
      </c>
      <c r="DB7" s="13">
        <f ca="1">IF(DB$2="",0,INDEX(DANANG_NK_BAO_CAO_KQKD!$E:$E,DB$2))</f>
        <v>0</v>
      </c>
      <c r="DC7" s="13">
        <f ca="1">IF(DC$2="",0,INDEX(DANANG_NK_BAO_CAO_KQKD!$E:$E,DC$2))</f>
        <v>0</v>
      </c>
      <c r="DD7" s="13">
        <f ca="1">IF(DD$2="",0,INDEX(DANANG_NK_BAO_CAO_KQKD!$E:$E,DD$2))</f>
        <v>0</v>
      </c>
      <c r="DE7" s="13">
        <f ca="1">IF(DE$2="",0,INDEX(DANANG_NK_BAO_CAO_KQKD!$E:$E,DE$2))</f>
        <v>0</v>
      </c>
      <c r="DF7" s="13">
        <f ca="1">IF(DF$2="",0,INDEX(DANANG_NK_BAO_CAO_KQKD!$E:$E,DF$2))</f>
        <v>0</v>
      </c>
      <c r="DG7" s="13">
        <f ca="1">IF(DG$2="",0,INDEX(DANANG_NK_BAO_CAO_KQKD!$E:$E,DG$2))</f>
        <v>0</v>
      </c>
      <c r="DH7" s="13">
        <f ca="1">IF(DH$2="",0,INDEX(DANANG_NK_BAO_CAO_KQKD!$E:$E,DH$2))</f>
        <v>0</v>
      </c>
      <c r="DI7" s="13">
        <f ca="1">IF(DI$2="",0,INDEX(DANANG_NK_BAO_CAO_KQKD!$E:$E,DI$2))</f>
        <v>0</v>
      </c>
      <c r="DJ7" s="13">
        <f ca="1">IF(DJ$2="",0,INDEX(DANANG_NK_BAO_CAO_KQKD!$E:$E,DJ$2))</f>
        <v>0</v>
      </c>
      <c r="DK7" s="13">
        <f ca="1">IF(DK$2="",0,INDEX(DANANG_NK_BAO_CAO_KQKD!$E:$E,DK$2))</f>
        <v>0</v>
      </c>
      <c r="DL7" s="13">
        <f ca="1">IF(DL$2="",0,INDEX(DANANG_NK_BAO_CAO_KQKD!$E:$E,DL$2))</f>
        <v>0</v>
      </c>
      <c r="DM7" s="13">
        <f ca="1">IF(DM$2="",0,INDEX(DANANG_NK_BAO_CAO_KQKD!$E:$E,DM$2))</f>
        <v>0</v>
      </c>
      <c r="DN7" s="13">
        <f ca="1">IF(DN$2="",0,INDEX(DANANG_NK_BAO_CAO_KQKD!$E:$E,DN$2))</f>
        <v>0</v>
      </c>
      <c r="DO7" s="13">
        <f ca="1">IF(DO$2="",0,INDEX(DANANG_NK_BAO_CAO_KQKD!$E:$E,DO$2))</f>
        <v>0</v>
      </c>
      <c r="DP7" s="13">
        <f ca="1">IF(DP$2="",0,INDEX(DANANG_NK_BAO_CAO_KQKD!$E:$E,DP$2))</f>
        <v>0</v>
      </c>
      <c r="DQ7" s="13">
        <f ca="1">IF(DQ$2="",0,INDEX(DANANG_NK_BAO_CAO_KQKD!$E:$E,DQ$2))</f>
        <v>0</v>
      </c>
      <c r="DR7" s="13">
        <f ca="1">IF(DR$2="",0,INDEX(DANANG_NK_BAO_CAO_KQKD!$E:$E,DR$2))</f>
        <v>0</v>
      </c>
      <c r="DS7" s="13">
        <f ca="1">IF(DS$2="",0,INDEX(DANANG_NK_BAO_CAO_KQKD!$E:$E,DS$2))</f>
        <v>0</v>
      </c>
      <c r="DT7" s="13">
        <f ca="1">IF(DT$2="",0,INDEX(DANANG_NK_BAO_CAO_KQKD!$E:$E,DT$2))</f>
        <v>0</v>
      </c>
      <c r="DU7" s="13">
        <f ca="1">IF(DU$2="",0,INDEX(DANANG_NK_BAO_CAO_KQKD!$E:$E,DU$2))</f>
        <v>0</v>
      </c>
      <c r="DV7" s="13">
        <f ca="1">IF(DV$2="",0,INDEX(DANANG_NK_BAO_CAO_KQKD!$E:$E,DV$2))</f>
        <v>0</v>
      </c>
      <c r="DW7" s="13">
        <f ca="1">IF(DW$2="",0,INDEX(DANANG_NK_BAO_CAO_KQKD!$E:$E,DW$2))</f>
        <v>0</v>
      </c>
      <c r="DX7" s="13">
        <f ca="1">IF(DX$2="",0,INDEX(DANANG_NK_BAO_CAO_KQKD!$E:$E,DX$2))</f>
        <v>0</v>
      </c>
      <c r="DY7" s="13">
        <f ca="1">IF(DY$2="",0,INDEX(DANANG_NK_BAO_CAO_KQKD!$E:$E,DY$2))</f>
        <v>0</v>
      </c>
      <c r="DZ7" s="13">
        <f ca="1">IF(DZ$2="",0,INDEX(DANANG_NK_BAO_CAO_KQKD!$E:$E,DZ$2))</f>
        <v>0</v>
      </c>
      <c r="EA7" s="13">
        <f ca="1">IF(EA$2="",0,INDEX(DANANG_NK_BAO_CAO_KQKD!$E:$E,EA$2))</f>
        <v>0</v>
      </c>
      <c r="EB7" s="13">
        <f ca="1">IF(EB$2="",0,INDEX(DANANG_NK_BAO_CAO_KQKD!$E:$E,EB$2))</f>
        <v>0</v>
      </c>
      <c r="EC7" s="13">
        <f ca="1">IF(EC$2="",0,INDEX(DANANG_NK_BAO_CAO_KQKD!$E:$E,EC$2))</f>
        <v>0</v>
      </c>
      <c r="ED7" s="13">
        <f ca="1">IF(ED$2="",0,INDEX(DANANG_NK_BAO_CAO_KQKD!$E:$E,ED$2))</f>
        <v>0</v>
      </c>
      <c r="EE7" s="13">
        <f ca="1">IF(EE$2="",0,INDEX(DANANG_NK_BAO_CAO_KQKD!$E:$E,EE$2))</f>
        <v>0</v>
      </c>
      <c r="EF7" s="13">
        <f ca="1">IF(EF$2="",0,INDEX(DANANG_NK_BAO_CAO_KQKD!$E:$E,EF$2))</f>
        <v>0</v>
      </c>
      <c r="EG7" s="13">
        <f ca="1">IF(EG$2="",0,INDEX(DANANG_NK_BAO_CAO_KQKD!$E:$E,EG$2))</f>
        <v>0</v>
      </c>
      <c r="EH7" s="13">
        <f ca="1">IF(EH$2="",0,INDEX(DANANG_NK_BAO_CAO_KQKD!$E:$E,EH$2))</f>
        <v>0</v>
      </c>
      <c r="EI7" s="13">
        <f ca="1">IF(EI$2="",0,INDEX(DANANG_NK_BAO_CAO_KQKD!$E:$E,EI$2))</f>
        <v>0</v>
      </c>
      <c r="EJ7" s="13">
        <f ca="1">IF(EJ$2="",0,INDEX(DANANG_NK_BAO_CAO_KQKD!$E:$E,EJ$2))</f>
        <v>0</v>
      </c>
      <c r="EK7" s="13">
        <f ca="1">IF(EK$2="",0,INDEX(DANANG_NK_BAO_CAO_KQKD!$E:$E,EK$2))</f>
        <v>0</v>
      </c>
      <c r="EL7" s="13">
        <f ca="1">IF(EL$2="",0,INDEX(DANANG_NK_BAO_CAO_KQKD!$E:$E,EL$2))</f>
        <v>0</v>
      </c>
      <c r="EM7" s="13">
        <f ca="1">IF(EM$2="",0,INDEX(DANANG_NK_BAO_CAO_KQKD!$E:$E,EM$2))</f>
        <v>0</v>
      </c>
      <c r="EN7" s="13">
        <f ca="1">IF(EN$2="",0,INDEX(DANANG_NK_BAO_CAO_KQKD!$E:$E,EN$2))</f>
        <v>0</v>
      </c>
      <c r="EO7" s="13">
        <f ca="1">IF(EO$2="",0,INDEX(DANANG_NK_BAO_CAO_KQKD!$E:$E,EO$2))</f>
        <v>0</v>
      </c>
      <c r="EP7" s="13">
        <f ca="1">IF(EP$2="",0,INDEX(DANANG_NK_BAO_CAO_KQKD!$E:$E,EP$2))</f>
        <v>0</v>
      </c>
      <c r="EQ7" s="13">
        <f ca="1">IF(EQ$2="",0,INDEX(DANANG_NK_BAO_CAO_KQKD!$E:$E,EQ$2))</f>
        <v>0</v>
      </c>
      <c r="ER7" s="13">
        <f ca="1">IF(ER$2="",0,INDEX(DANANG_NK_BAO_CAO_KQKD!$E:$E,ER$2))</f>
        <v>979448657.96998692</v>
      </c>
      <c r="ES7" s="13">
        <f ca="1">IF(ES$2="",0,INDEX(DANANG_NK_BAO_CAO_KQKD!$E:$E,ES$2))</f>
        <v>989750957.96998692</v>
      </c>
      <c r="ET7" s="13">
        <f ca="1">IF(ET$2="",0,INDEX(DANANG_NK_BAO_CAO_KQKD!$E:$E,ET$2))</f>
        <v>991086957.96998692</v>
      </c>
      <c r="EU7" s="13">
        <f ca="1">IF(EU$2="",0,INDEX(DANANG_NK_BAO_CAO_KQKD!$E:$E,EU$2))</f>
        <v>991231356.96998692</v>
      </c>
      <c r="EV7" s="13">
        <f ca="1">IF(EV$2="",0,INDEX(DANANG_NK_BAO_CAO_KQKD!$E:$E,EV$2))</f>
        <v>1009330745.8588758</v>
      </c>
      <c r="EW7" s="13">
        <f ca="1">IF(EW$2="",0,INDEX(DANANG_NK_BAO_CAO_KQKD!$E:$E,EW$2))</f>
        <v>0</v>
      </c>
      <c r="EX7" s="13">
        <f ca="1">IF(EX$2="",0,INDEX(DANANG_NK_BAO_CAO_KQKD!$E:$E,EX$2))</f>
        <v>1009229634.7477647</v>
      </c>
      <c r="EY7" s="13">
        <f ca="1">IF(EY$2="",0,INDEX(DANANG_NK_BAO_CAO_KQKD!$E:$E,EY$2))</f>
        <v>1017199514.7477647</v>
      </c>
      <c r="EZ7" s="13">
        <f ca="1">IF(EZ$2="",0,INDEX(DANANG_NK_BAO_CAO_KQKD!$E:$E,EZ$2))</f>
        <v>1017199514.7477647</v>
      </c>
      <c r="FA7" s="13">
        <f ca="1">IF(FA$2="",0,INDEX(DANANG_NK_BAO_CAO_KQKD!$E:$E,FA$2))</f>
        <v>1020521179.3033202</v>
      </c>
      <c r="FB7" s="13">
        <f ca="1">IF(FB$2="",0,INDEX(DANANG_NK_BAO_CAO_KQKD!$E:$E,FB$2))</f>
        <v>1020521179.3033202</v>
      </c>
      <c r="FC7" s="13">
        <f ca="1">IF(FC$2="",0,INDEX(DANANG_NK_BAO_CAO_KQKD!$E:$E,FC$2))</f>
        <v>1020521179.3033202</v>
      </c>
      <c r="FD7" s="13">
        <f ca="1">IF(FD$2="",0,INDEX(DANANG_NK_BAO_CAO_KQKD!$E:$E,FD$2))</f>
        <v>0</v>
      </c>
      <c r="FE7" s="13">
        <f ca="1">IF(FE$2="",0,INDEX(DANANG_NK_BAO_CAO_KQKD!$E:$E,FE$2))</f>
        <v>1020521179.3033202</v>
      </c>
      <c r="FF7" s="13">
        <f ca="1">IF(FF$2="",0,INDEX(DANANG_NK_BAO_CAO_KQKD!$E:$E,FF$2))</f>
        <v>1020521179.3033202</v>
      </c>
      <c r="FG7" s="13">
        <f ca="1">IF(FG$2="",0,INDEX(DANANG_NK_BAO_CAO_KQKD!$E:$E,FG$2))</f>
        <v>1031182182.0143843</v>
      </c>
      <c r="FH7" s="13">
        <f ca="1">IF(FH$2="",0,INDEX(DANANG_NK_BAO_CAO_KQKD!$E:$E,FH$2))</f>
        <v>1088964482.4588287</v>
      </c>
      <c r="FI7" s="13">
        <f ca="1">IF(FI$2="",0,INDEX(DANANG_NK_BAO_CAO_KQKD!$E:$E,FI$2))</f>
        <v>1088964482.4588287</v>
      </c>
      <c r="FJ7" s="13">
        <f ca="1">IF(FJ$2="",0,INDEX(DANANG_NK_BAO_CAO_KQKD!$E:$E,FJ$2))</f>
        <v>1089503295.4588287</v>
      </c>
      <c r="FK7" s="13">
        <f ca="1">IF(FK$2="",0,INDEX(DANANG_NK_BAO_CAO_KQKD!$E:$E,FK$2))</f>
        <v>0</v>
      </c>
      <c r="FL7" s="13">
        <f ca="1">IF(FL$2="",0,INDEX(DANANG_NK_BAO_CAO_KQKD!$E:$E,FL$2))</f>
        <v>1098494947.4588287</v>
      </c>
      <c r="FM7" s="13">
        <f ca="1">IF(FM$2="",0,INDEX(DANANG_NK_BAO_CAO_KQKD!$E:$E,FM$2))</f>
        <v>1098494947.4588287</v>
      </c>
      <c r="FN7" s="13">
        <f ca="1">IF(FN$2="",0,INDEX(DANANG_NK_BAO_CAO_KQKD!$E:$E,FN$2))</f>
        <v>1098494947.4588287</v>
      </c>
      <c r="FO7" s="13">
        <f ca="1">IF(FO$2="",0,INDEX(DANANG_NK_BAO_CAO_KQKD!$E:$E,FO$2))</f>
        <v>1435499230</v>
      </c>
      <c r="FP7" s="13">
        <f ca="1">IF(FP$2="",0,INDEX(DANANG_NK_BAO_CAO_KQKD!$E:$E,FP$2))</f>
        <v>1452485151</v>
      </c>
      <c r="FQ7" s="13">
        <f ca="1">IF(FQ$2="",0,INDEX(DANANG_NK_BAO_CAO_KQKD!$E:$E,FQ$2))</f>
        <v>1179240015</v>
      </c>
      <c r="FR7" s="13">
        <f ca="1">IF(FR$2="",0,INDEX(DANANG_NK_BAO_CAO_KQKD!$E:$E,FR$2))</f>
        <v>0</v>
      </c>
      <c r="FS7" s="13">
        <f ca="1">IF(FS$2="",0,INDEX(DANANG_NK_BAO_CAO_KQKD!$E:$E,FS$2))</f>
        <v>1179240015.4526064</v>
      </c>
      <c r="FT7" s="13">
        <f ca="1">IF(FT$2="",0,INDEX(DANANG_NK_BAO_CAO_KQKD!$E:$E,FT$2))</f>
        <v>1182861369.4526064</v>
      </c>
      <c r="FU7" s="13">
        <f ca="1">IF(FU$2="",0,INDEX(DANANG_NK_BAO_CAO_KQKD!$E:$E,FU$2))</f>
        <v>1182861369.4526064</v>
      </c>
      <c r="FV7" s="13">
        <f ca="1">IF(FV$2="",0,INDEX(DANANG_NK_BAO_CAO_KQKD!$E:$E,FV$2))</f>
        <v>1193443237.1798286</v>
      </c>
      <c r="FW7" s="13">
        <f ca="1">IF(FW$2="",0,INDEX(DANANG_NK_BAO_CAO_KQKD!$E:$E,FW$2))</f>
        <v>1194289300.1798286</v>
      </c>
      <c r="FX7" s="13">
        <f ca="1">IF(FX$2="",0,INDEX(DANANG_NK_BAO_CAO_KQKD!$E:$E,FX$2))</f>
        <v>1194289300.1798286</v>
      </c>
      <c r="FY7" s="13">
        <f ca="1">IF(FY$2="",0,INDEX(DANANG_NK_BAO_CAO_KQKD!$E:$E,FY$2))</f>
        <v>0</v>
      </c>
      <c r="FZ7" s="13">
        <f ca="1">IF(FZ$2="",0,INDEX(DANANG_NK_BAO_CAO_KQKD!$E:$E,FZ$2))</f>
        <v>1194289300.1798286</v>
      </c>
      <c r="GA7" s="13">
        <f ca="1">IF(GA$2="",0,INDEX(DANANG_NK_BAO_CAO_KQKD!$E:$E,GA$2))</f>
        <v>1199133315.4626064</v>
      </c>
      <c r="GB7" s="13">
        <f ca="1">IF(GB$2="",0,INDEX(DANANG_NK_BAO_CAO_KQKD!$E:$E,GB$2))</f>
        <v>1199710315.4626064</v>
      </c>
      <c r="GC7" s="13">
        <f ca="1">IF(GC$2="",0,INDEX(DANANG_NK_BAO_CAO_KQKD!$E:$E,GC$2))</f>
        <v>1207451375</v>
      </c>
      <c r="GD7" s="13">
        <f ca="1">IF(GD$2="",0,INDEX(DANANG_NK_BAO_CAO_KQKD!$E:$E,GD$2))</f>
        <v>1216666375.1636064</v>
      </c>
      <c r="GE7" s="13">
        <f ca="1">IF(GE$2="",0,INDEX(DANANG_NK_BAO_CAO_KQKD!$E:$E,GE$2))</f>
        <v>1217596935.1636064</v>
      </c>
      <c r="GF7" s="13">
        <f ca="1">IF(GF$2="",0,INDEX(DANANG_NK_BAO_CAO_KQKD!$E:$E,GF$2))</f>
        <v>0</v>
      </c>
      <c r="GG7" s="13">
        <f ca="1">IF(GG$2="",0,INDEX(DANANG_NK_BAO_CAO_KQKD!$E:$E,GG$2))</f>
        <v>1228327863.2666063</v>
      </c>
      <c r="GH7" s="13">
        <f ca="1">IF(GH$2="",0,INDEX(DANANG_NK_BAO_CAO_KQKD!$E:$E,GH$2))</f>
        <v>1228327863.2666063</v>
      </c>
      <c r="GI7" s="13">
        <f ca="1">IF(GI$2="",0,INDEX(DANANG_NK_BAO_CAO_KQKD!$E:$E,GI$2))</f>
        <v>1242519418.8221619</v>
      </c>
      <c r="GJ7" s="13">
        <f ca="1">IF(GJ$2="",0,INDEX(DANANG_NK_BAO_CAO_KQKD!$E:$E,GJ$2))</f>
        <v>1242519418.8221619</v>
      </c>
      <c r="GK7" s="13">
        <f ca="1">IF(GK$2="",0,INDEX(DANANG_NK_BAO_CAO_KQKD!$E:$E,GK$2))</f>
        <v>1253180421.533226</v>
      </c>
      <c r="GL7" s="13">
        <f ca="1">IF(GL$2="",0,INDEX(DANANG_NK_BAO_CAO_KQKD!$E:$E,GL$2))</f>
        <v>1320190613.5993371</v>
      </c>
      <c r="GM7" s="13">
        <f ca="1">IF(GM$2="",0,INDEX(DANANG_NK_BAO_CAO_KQKD!$E:$E,GM$2))</f>
        <v>0</v>
      </c>
      <c r="GN7" s="13">
        <f ca="1">IF(GN$2="",0,INDEX(DANANG_NK_BAO_CAO_KQKD!$E:$E,GN$2))</f>
        <v>1326140613.5993371</v>
      </c>
      <c r="GO7" s="13">
        <f ca="1">IF(GO$2="",0,INDEX(DANANG_NK_BAO_CAO_KQKD!$E:$E,GO$2))</f>
        <v>1327025920.5993371</v>
      </c>
      <c r="GP7" s="13">
        <f ca="1">IF(GP$2="",0,INDEX(DANANG_NK_BAO_CAO_KQKD!$E:$E,GP$2))</f>
        <v>1327057657.59934</v>
      </c>
      <c r="GQ7" s="13">
        <f ca="1">IF(GQ$2="",0,INDEX(DANANG_NK_BAO_CAO_KQKD!$E:$E,GQ$2))</f>
        <v>1338128085.923115</v>
      </c>
      <c r="GR7" s="13">
        <f ca="1">IF(GR$2="",0,INDEX(DANANG_NK_BAO_CAO_KQKD!$E:$E,GR$2))</f>
        <v>1341028062.366504</v>
      </c>
      <c r="GS7" s="13">
        <f ca="1">IF(GS$2="",0,INDEX(DANANG_NK_BAO_CAO_KQKD!$E:$E,GS$2))</f>
        <v>1341470147.366504</v>
      </c>
      <c r="GT7" s="13">
        <f ca="1">IF(GT$2="",0,INDEX(DANANG_NK_BAO_CAO_KQKD!$E:$E,GT$2))</f>
        <v>0</v>
      </c>
      <c r="GU7" s="13">
        <f ca="1">IF(GU$2="",0,INDEX(DANANG_NK_BAO_CAO_KQKD!$E:$E,GU$2))</f>
        <v>1341470147.366504</v>
      </c>
      <c r="GV7" s="13">
        <f ca="1">IF(GV$2="",0,INDEX(DANANG_NK_BAO_CAO_KQKD!$E:$E,GV$2))</f>
        <v>1393878339.366504</v>
      </c>
      <c r="GW7" s="13">
        <f ca="1">IF(GW$2="",0,INDEX(DANANG_NK_BAO_CAO_KQKD!$E:$E,GW$2))</f>
        <v>1401935654.4808371</v>
      </c>
      <c r="GX7" s="13">
        <f ca="1">IF(GX$2="",0,INDEX(DANANG_NK_BAO_CAO_KQKD!$E:$E,GX$2))</f>
        <v>1413447689</v>
      </c>
      <c r="GY7" s="13">
        <f ca="1">IF(GY$2="",0,INDEX(DANANG_NK_BAO_CAO_KQKD!$E:$E,GY$2))</f>
        <v>1413479177.4808371</v>
      </c>
      <c r="GZ7" s="13">
        <f ca="1">IF(GZ$2="",0,INDEX(DANANG_NK_BAO_CAO_KQKD!$E:$E,GZ$2))</f>
        <v>1414289189.4808371</v>
      </c>
      <c r="HA7" s="13">
        <f ca="1">IF(HA$2="",0,INDEX(DANANG_NK_BAO_CAO_KQKD!$E:$E,HA$2))</f>
        <v>0</v>
      </c>
      <c r="HB7" s="13">
        <f ca="1">IF(HB$2="",0,INDEX(DANANG_NK_BAO_CAO_KQKD!$E:$E,HB$2))</f>
        <v>1416569697.0450594</v>
      </c>
      <c r="HC7" s="13">
        <f ca="1">IF(HC$2="",0,INDEX(DANANG_NK_BAO_CAO_KQKD!$E:$E,HC$2))</f>
        <v>1416569697.0450594</v>
      </c>
      <c r="HD7" s="13">
        <f ca="1">IF(HD$2="",0,INDEX(DANANG_NK_BAO_CAO_KQKD!$E:$E,HD$2))</f>
        <v>1424031989.6950595</v>
      </c>
      <c r="HE7" s="13">
        <f ca="1">IF(HE$2="",0,INDEX(DANANG_NK_BAO_CAO_KQKD!$E:$E,HE$2))</f>
        <v>1429409166.5556149</v>
      </c>
      <c r="HF7" s="13">
        <f ca="1">IF(HF$2="",0,INDEX(DANANG_NK_BAO_CAO_KQKD!$E:$E,HF$2))</f>
        <v>1429409166.5556149</v>
      </c>
      <c r="HG7" s="13">
        <f ca="1">IF(HG$2="",0,INDEX(DANANG_NK_BAO_CAO_KQKD!$E:$E,HG$2))</f>
        <v>1439388105</v>
      </c>
      <c r="HH7" s="13">
        <f ca="1">IF(HH$2="",0,INDEX(DANANG_NK_BAO_CAO_KQKD!$E:$E,HH$2))</f>
        <v>0</v>
      </c>
      <c r="HI7" s="13">
        <f ca="1">IF(HI$2="",0,INDEX(DANANG_NK_BAO_CAO_KQKD!$E:$E,HI$2))</f>
        <v>1442676277.3386149</v>
      </c>
      <c r="HJ7" s="13">
        <f ca="1">IF(HJ$2="",0,INDEX(DANANG_NK_BAO_CAO_KQKD!$E:$E,HJ$2))</f>
        <v>1444830441.0581706</v>
      </c>
      <c r="HK7" s="13">
        <f ca="1">IF(HK$2="",0,INDEX(DANANG_NK_BAO_CAO_KQKD!$E:$E,HK$2))</f>
        <v>1444830441.0581706</v>
      </c>
      <c r="HL7" s="13">
        <f ca="1">IF(HL$2="",0,INDEX(DANANG_NK_BAO_CAO_KQKD!$E:$E,HL$2))</f>
        <v>1444830441.0581706</v>
      </c>
      <c r="HM7" s="13">
        <f ca="1">IF(HM$2="",0,INDEX(DANANG_NK_BAO_CAO_KQKD!$E:$E,HM$2))</f>
        <v>1444830441.0581706</v>
      </c>
      <c r="HN7" s="13">
        <f ca="1">IF(HN$2="",0,INDEX(DANANG_NK_BAO_CAO_KQKD!$E:$E,HN$2))</f>
        <v>1448338540.2581704</v>
      </c>
      <c r="HO7" s="13">
        <f ca="1">IF(HO$2="",0,INDEX(DANANG_NK_BAO_CAO_KQKD!$E:$E,HO$2))</f>
        <v>0</v>
      </c>
      <c r="HP7" s="13">
        <f ca="1">IF(HP$2="",0,INDEX(DANANG_NK_BAO_CAO_KQKD!$E:$E,HP$2))</f>
        <v>1448338540.2581704</v>
      </c>
      <c r="HQ7" s="13">
        <f ca="1">IF(HQ$2="",0,INDEX(DANANG_NK_BAO_CAO_KQKD!$E:$E,HQ$2))</f>
        <v>1512859768.3503458</v>
      </c>
      <c r="HR7" s="13">
        <f ca="1">IF(HR$2="",0,INDEX(DANANG_NK_BAO_CAO_KQKD!$E:$E,HR$2))</f>
        <v>1512859768.3503458</v>
      </c>
      <c r="HS7" s="13">
        <f ca="1">IF(HS$2="",0,INDEX(DANANG_NK_BAO_CAO_KQKD!$E:$E,HS$2))</f>
        <v>1528372919.4045124</v>
      </c>
      <c r="HT7" s="13">
        <f ca="1">IF(HT$2="",0,INDEX(DANANG_NK_BAO_CAO_KQKD!$E:$E,HT$2))</f>
        <v>1528905183.6447902</v>
      </c>
      <c r="HU7" s="13">
        <f ca="1">IF(HU$2="",0,INDEX(DANANG_NK_BAO_CAO_KQKD!$E:$E,HU$2))</f>
        <v>1528937679.6447902</v>
      </c>
      <c r="HV7" s="13">
        <f ca="1">IF(HV$2="",0,INDEX(DANANG_NK_BAO_CAO_KQKD!$E:$E,HV$2))</f>
        <v>0</v>
      </c>
      <c r="HW7" s="13">
        <f ca="1">IF(HW$2="",0,INDEX(DANANG_NK_BAO_CAO_KQKD!$E:$E,HW$2))</f>
        <v>1528937679.6447902</v>
      </c>
      <c r="HX7" s="13">
        <f ca="1">IF(HX$2="",0,INDEX(DANANG_NK_BAO_CAO_KQKD!$E:$E,HX$2))</f>
        <v>1528937679.6447902</v>
      </c>
      <c r="HY7" s="13">
        <f ca="1">IF(HY$2="",0,INDEX(DANANG_NK_BAO_CAO_KQKD!$E:$E,HY$2))</f>
        <v>1530763798</v>
      </c>
      <c r="HZ7" s="13">
        <f ca="1">IF(HZ$2="",0,INDEX(DANANG_NK_BAO_CAO_KQKD!$E:$E,HZ$2))</f>
        <v>1586796798.3903458</v>
      </c>
      <c r="IA7" s="13">
        <f ca="1">IF(IA$2="",0,INDEX(DANANG_NK_BAO_CAO_KQKD!$E:$E,IA$2))</f>
        <v>1593492909</v>
      </c>
      <c r="IB7" s="13">
        <f ca="1">IF(IB$2="",0,INDEX(DANANG_NK_BAO_CAO_KQKD!$E:$E,IB$2))</f>
        <v>1593492909</v>
      </c>
      <c r="IC7" s="13">
        <f ca="1">IF(IC$2="",0,INDEX(DANANG_NK_BAO_CAO_KQKD!$E:$E,IC$2))</f>
        <v>0</v>
      </c>
      <c r="ID7" s="13">
        <f ca="1">IF(ID$2="",0,INDEX(DANANG_NK_BAO_CAO_KQKD!$E:$E,ID$2))</f>
        <v>1593954908.9161792</v>
      </c>
      <c r="IE7" s="13">
        <f ca="1">IF(IE$2="",0,INDEX(DANANG_NK_BAO_CAO_KQKD!$E:$E,IE$2))</f>
        <v>1597113795.1980681</v>
      </c>
      <c r="IF7" s="13">
        <f ca="1">IF(IF$2="",0,INDEX(DANANG_NK_BAO_CAO_KQKD!$E:$E,IF$2))</f>
        <v>1597875109.1980681</v>
      </c>
      <c r="IG7" s="13">
        <f ca="1">IF(IG$2="",0,INDEX(DANANG_NK_BAO_CAO_KQKD!$E:$E,IG$2))</f>
        <v>1602446209.1980681</v>
      </c>
      <c r="IH7" s="13">
        <f ca="1">IF(IH$2="",0,INDEX(DANANG_NK_BAO_CAO_KQKD!$E:$E,IH$2))</f>
        <v>1602446209.1980681</v>
      </c>
      <c r="II7" s="13">
        <f ca="1">IF(II$2="",0,INDEX(DANANG_NK_BAO_CAO_KQKD!$E:$E,II$2))</f>
        <v>1602446209.1980681</v>
      </c>
      <c r="IJ7" s="13">
        <f ca="1">IF(IJ$2="",0,INDEX(DANANG_NK_BAO_CAO_KQKD!$E:$E,IJ$2))</f>
        <v>0</v>
      </c>
      <c r="IK7" s="13">
        <f ca="1">IF(IK$2="",0,INDEX(DANANG_NK_BAO_CAO_KQKD!$E:$E,IK$2))</f>
        <v>1602596209.1980681</v>
      </c>
      <c r="IL7" s="13">
        <f ca="1">IF(IL$2="",0,INDEX(DANANG_NK_BAO_CAO_KQKD!$E:$E,IL$2))</f>
        <v>1602596209.1980681</v>
      </c>
      <c r="IM7" s="13">
        <f ca="1">IF(IM$2="",0,INDEX(DANANG_NK_BAO_CAO_KQKD!$E:$E,IM$2))</f>
        <v>1603513547.7196236</v>
      </c>
      <c r="IN7" s="13">
        <f ca="1">IF(IN$2="",0,INDEX(DANANG_NK_BAO_CAO_KQKD!$E:$E,IN$2))</f>
        <v>1603513547.7196236</v>
      </c>
      <c r="IO7" s="13">
        <f ca="1">IF(IO$2="",0,INDEX(DANANG_NK_BAO_CAO_KQKD!$E:$E,IO$2))</f>
        <v>1603513547.7196236</v>
      </c>
      <c r="IP7" s="13">
        <f ca="1">IF(IP$2="",0,INDEX(DANANG_NK_BAO_CAO_KQKD!$E:$E,IP$2))</f>
        <v>0</v>
      </c>
      <c r="IQ7" s="13">
        <f ca="1">IF(IQ$2="",0,INDEX(DANANG_NK_BAO_CAO_KQKD!$E:$E,IQ$2))</f>
        <v>0</v>
      </c>
      <c r="IR7" s="13">
        <f ca="1">IF(IR$2="",0,INDEX(DANANG_NK_BAO_CAO_KQKD!$E:$E,IR$2))</f>
        <v>1603513547.7196236</v>
      </c>
      <c r="IS7" s="13">
        <f ca="1">IF(IS$2="",0,INDEX(DANANG_NK_BAO_CAO_KQKD!$E:$E,IS$2))</f>
        <v>1603513547.7196236</v>
      </c>
      <c r="IT7" s="13">
        <f ca="1">IF(IT$2="",0,INDEX(DANANG_NK_BAO_CAO_KQKD!$E:$E,IT$2))</f>
        <v>1603513547.7196236</v>
      </c>
      <c r="IU7" s="13">
        <f ca="1">IF(IU$2="",0,INDEX(DANANG_NK_BAO_CAO_KQKD!$E:$E,IU$2))</f>
        <v>1603513547.7196236</v>
      </c>
      <c r="IV7" s="13">
        <f ca="1">IF(IV$2="",0,INDEX(DANANG_NK_BAO_CAO_KQKD!$E:$E,IV$2))</f>
        <v>1690675060.7236598</v>
      </c>
      <c r="IW7" s="13">
        <f ca="1">IF(IW$2="",0,INDEX(DANANG_NK_BAO_CAO_KQKD!$E:$E,IW$2))</f>
        <v>1690675060.7236598</v>
      </c>
      <c r="IX7" s="13">
        <f ca="1">IF(IX$2="",0,INDEX(DANANG_NK_BAO_CAO_KQKD!$E:$E,IX$2))</f>
        <v>0</v>
      </c>
      <c r="IY7" s="13">
        <f ca="1">IF(IY$2="",0,INDEX(DANANG_NK_BAO_CAO_KQKD!$E:$E,IY$2))</f>
        <v>1691072569.7236598</v>
      </c>
      <c r="IZ7" s="13">
        <f ca="1">IF(IZ$2="",0,INDEX(DANANG_NK_BAO_CAO_KQKD!$E:$E,IZ$2))</f>
        <v>1691072569.7236598</v>
      </c>
      <c r="JA7" s="13">
        <f ca="1">IF(JA$2="",0,INDEX(DANANG_NK_BAO_CAO_KQKD!$E:$E,JA$2))</f>
        <v>1694897681.782104</v>
      </c>
      <c r="JB7" s="13">
        <f ca="1">IF(JB$2="",0,INDEX(DANANG_NK_BAO_CAO_KQKD!$E:$E,JB$2))</f>
        <v>1694897681.782104</v>
      </c>
      <c r="JC7" s="13">
        <f ca="1">IF(JC$2="",0,INDEX(DANANG_NK_BAO_CAO_KQKD!$E:$E,JC$2))</f>
        <v>1704439950.782104</v>
      </c>
      <c r="JD7" s="13">
        <f ca="1">IF(JD$2="",0,INDEX(DANANG_NK_BAO_CAO_KQKD!$E:$E,JD$2))</f>
        <v>1704849950.782104</v>
      </c>
      <c r="JE7" s="13">
        <f ca="1">IF(JE$2="",0,INDEX(DANANG_NK_BAO_CAO_KQKD!$E:$E,JE$2))</f>
        <v>0</v>
      </c>
      <c r="JF7" s="13">
        <f ca="1">IF(JF$2="",0,INDEX(DANANG_NK_BAO_CAO_KQKD!$E:$E,JF$2))</f>
        <v>1725382010.782104</v>
      </c>
      <c r="JG7" s="13">
        <f ca="1">IF(JG$2="",0,INDEX(DANANG_NK_BAO_CAO_KQKD!$E:$E,JG$2))</f>
        <v>1756825270.782104</v>
      </c>
      <c r="JH7" s="13">
        <f ca="1">IF(JH$2="",0,INDEX(DANANG_NK_BAO_CAO_KQKD!$E:$E,JH$2))</f>
        <v>1756825270.782104</v>
      </c>
      <c r="JI7" s="13">
        <f ca="1">IF(JI$2="",0,INDEX(DANANG_NK_BAO_CAO_KQKD!$E:$E,JI$2))</f>
        <v>1800828174.7424028</v>
      </c>
      <c r="JJ7" s="13">
        <f ca="1">IF(JJ$2="",0,INDEX(DANANG_NK_BAO_CAO_KQKD!$E:$E,JJ$2))</f>
        <v>1801026246</v>
      </c>
      <c r="JK7" s="13">
        <f ca="1">IF(JK$2="",0,INDEX(DANANG_NK_BAO_CAO_KQKD!$E:$E,JK$2))</f>
        <v>1801026245.7424028</v>
      </c>
      <c r="JL7" s="13">
        <f ca="1">IF(JL$2="",0,INDEX(DANANG_NK_BAO_CAO_KQKD!$E:$E,JL$2))</f>
        <v>0</v>
      </c>
      <c r="JM7" s="13">
        <f ca="1">IF(JM$2="",0,INDEX(DANANG_NK_BAO_CAO_KQKD!$E:$E,JM$2))</f>
        <v>1801524095</v>
      </c>
      <c r="JN7" s="13">
        <f ca="1">IF(JN$2="",0,INDEX(DANANG_NK_BAO_CAO_KQKD!$E:$E,JN$2))</f>
        <v>1805972631.1312394</v>
      </c>
      <c r="JO7" s="13">
        <f ca="1">IF(JO$2="",0,INDEX(DANANG_NK_BAO_CAO_KQKD!$E:$E,JO$2))</f>
        <v>1805993531</v>
      </c>
      <c r="JP7" s="13">
        <f ca="1">IF(JP$2="",0,INDEX(DANANG_NK_BAO_CAO_KQKD!$E:$E,JP$2))</f>
        <v>1806112331.1312394</v>
      </c>
      <c r="JQ7" s="13">
        <f ca="1">IF(JQ$2="",0,INDEX(DANANG_NK_BAO_CAO_KQKD!$E:$E,JQ$2))</f>
        <v>1806541870.5680254</v>
      </c>
      <c r="JR7" s="13">
        <f ca="1">IF(JR$2="",0,INDEX(DANANG_NK_BAO_CAO_KQKD!$E:$E,JR$2))</f>
        <v>0</v>
      </c>
      <c r="JS7" s="13">
        <f ca="1">IF(JS$2="",0,INDEX(DANANG_NK_BAO_CAO_KQKD!$E:$E,JS$2))</f>
        <v>0</v>
      </c>
      <c r="JT7" s="13">
        <f ca="1">IF(JT$2="",0,INDEX(DANANG_NK_BAO_CAO_KQKD!$E:$E,JT$2))</f>
        <v>0</v>
      </c>
      <c r="JU7" s="13">
        <f ca="1">IF(JU$2="",0,INDEX(DANANG_NK_BAO_CAO_KQKD!$E:$E,JU$2))</f>
        <v>0</v>
      </c>
      <c r="JV7" s="13">
        <f ca="1">IF(JV$2="",0,INDEX(DANANG_NK_BAO_CAO_KQKD!$E:$E,JV$2))</f>
        <v>0</v>
      </c>
      <c r="JW7" s="13">
        <f ca="1">IF(JW$2="",0,INDEX(DANANG_NK_BAO_CAO_KQKD!$E:$E,JW$2))</f>
        <v>0</v>
      </c>
      <c r="JX7" s="13">
        <f ca="1">IF(JX$2="",0,INDEX(DANANG_NK_BAO_CAO_KQKD!$E:$E,JX$2))</f>
        <v>0</v>
      </c>
      <c r="JY7" s="13">
        <f ca="1">IF(JY$2="",0,INDEX(DANANG_NK_BAO_CAO_KQKD!$E:$E,JY$2))</f>
        <v>0</v>
      </c>
      <c r="JZ7" s="13">
        <f ca="1">IF(JZ$2="",0,INDEX(DANANG_NK_BAO_CAO_KQKD!$E:$E,JZ$2))</f>
        <v>0</v>
      </c>
      <c r="KA7" s="13">
        <f ca="1">IF(KA$2="",0,INDEX(DANANG_NK_BAO_CAO_KQKD!$E:$E,KA$2))</f>
        <v>0</v>
      </c>
      <c r="KB7" s="13">
        <f ca="1">IF(KB$2="",0,INDEX(DANANG_NK_BAO_CAO_KQKD!$E:$E,KB$2))</f>
        <v>0</v>
      </c>
      <c r="KC7" s="13">
        <f ca="1">IF(KC$2="",0,INDEX(DANANG_NK_BAO_CAO_KQKD!$E:$E,KC$2))</f>
        <v>0</v>
      </c>
      <c r="KD7" s="13">
        <f ca="1">IF(KD$2="",0,INDEX(DANANG_NK_BAO_CAO_KQKD!$E:$E,KD$2))</f>
        <v>0</v>
      </c>
      <c r="KE7" s="13">
        <f ca="1">IF(KE$2="",0,INDEX(DANANG_NK_BAO_CAO_KQKD!$E:$E,KE$2))</f>
        <v>0</v>
      </c>
      <c r="KF7" s="13">
        <f ca="1">IF(KF$2="",0,INDEX(DANANG_NK_BAO_CAO_KQKD!$E:$E,KF$2))</f>
        <v>0</v>
      </c>
      <c r="KG7" s="13">
        <f ca="1">IF(KG$2="",0,INDEX(DANANG_NK_BAO_CAO_KQKD!$E:$E,KG$2))</f>
        <v>0</v>
      </c>
      <c r="KH7" s="13">
        <f ca="1">IF(KH$2="",0,INDEX(DANANG_NK_BAO_CAO_KQKD!$E:$E,KH$2))</f>
        <v>0</v>
      </c>
      <c r="KI7" s="13">
        <f ca="1">IF(KI$2="",0,INDEX(DANANG_NK_BAO_CAO_KQKD!$E:$E,KI$2))</f>
        <v>0</v>
      </c>
      <c r="KJ7" s="13">
        <f ca="1">IF(KJ$2="",0,INDEX(DANANG_NK_BAO_CAO_KQKD!$E:$E,KJ$2))</f>
        <v>0</v>
      </c>
      <c r="KK7" s="13">
        <f ca="1">IF(KK$2="",0,INDEX(DANANG_NK_BAO_CAO_KQKD!$E:$E,KK$2))</f>
        <v>0</v>
      </c>
      <c r="KL7" s="13">
        <f ca="1">IF(KL$2="",0,INDEX(DANANG_NK_BAO_CAO_KQKD!$E:$E,KL$2))</f>
        <v>0</v>
      </c>
      <c r="KM7" s="13">
        <f ca="1">IF(KM$2="",0,INDEX(DANANG_NK_BAO_CAO_KQKD!$E:$E,KM$2))</f>
        <v>0</v>
      </c>
      <c r="KN7" s="13">
        <f ca="1">IF(KN$2="",0,INDEX(DANANG_NK_BAO_CAO_KQKD!$E:$E,KN$2))</f>
        <v>0</v>
      </c>
      <c r="KO7" s="13">
        <f ca="1">IF(KO$2="",0,INDEX(DANANG_NK_BAO_CAO_KQKD!$E:$E,KO$2))</f>
        <v>0</v>
      </c>
      <c r="KP7" s="13">
        <f ca="1">IF(KP$2="",0,INDEX(DANANG_NK_BAO_CAO_KQKD!$E:$E,KP$2))</f>
        <v>0</v>
      </c>
      <c r="KQ7" s="13">
        <f ca="1">IF(KQ$2="",0,INDEX(DANANG_NK_BAO_CAO_KQKD!$E:$E,KQ$2))</f>
        <v>0</v>
      </c>
      <c r="KR7" s="13">
        <f ca="1">IF(KR$2="",0,INDEX(DANANG_NK_BAO_CAO_KQKD!$E:$E,KR$2))</f>
        <v>0</v>
      </c>
      <c r="KS7" s="13">
        <f ca="1">IF(KS$2="",0,INDEX(DANANG_NK_BAO_CAO_KQKD!$E:$E,KS$2))</f>
        <v>0</v>
      </c>
      <c r="KT7" s="13">
        <f ca="1">IF(KT$2="",0,INDEX(DANANG_NK_BAO_CAO_KQKD!$E:$E,KT$2))</f>
        <v>0</v>
      </c>
      <c r="KU7" s="13">
        <f ca="1">IF(KU$2="",0,INDEX(DANANG_NK_BAO_CAO_KQKD!$E:$E,KU$2))</f>
        <v>0</v>
      </c>
      <c r="KV7" s="13">
        <f ca="1">IF(KV$2="",0,INDEX(DANANG_NK_BAO_CAO_KQKD!$E:$E,KV$2))</f>
        <v>0</v>
      </c>
      <c r="KW7" s="13">
        <f ca="1">IF(KW$2="",0,INDEX(DANANG_NK_BAO_CAO_KQKD!$E:$E,KW$2))</f>
        <v>0</v>
      </c>
      <c r="KX7" s="13">
        <f ca="1">IF(KX$2="",0,INDEX(DANANG_NK_BAO_CAO_KQKD!$E:$E,KX$2))</f>
        <v>0</v>
      </c>
      <c r="KY7" s="13">
        <f ca="1">IF(KY$2="",0,INDEX(DANANG_NK_BAO_CAO_KQKD!$E:$E,KY$2))</f>
        <v>0</v>
      </c>
      <c r="KZ7" s="13">
        <f ca="1">IF(KZ$2="",0,INDEX(DANANG_NK_BAO_CAO_KQKD!$E:$E,KZ$2))</f>
        <v>0</v>
      </c>
      <c r="LA7" s="13">
        <f ca="1">IF(LA$2="",0,INDEX(DANANG_NK_BAO_CAO_KQKD!$E:$E,LA$2))</f>
        <v>0</v>
      </c>
      <c r="LB7" s="13">
        <f ca="1">IF(LB$2="",0,INDEX(DANANG_NK_BAO_CAO_KQKD!$E:$E,LB$2))</f>
        <v>0</v>
      </c>
      <c r="LC7" s="13">
        <f ca="1">IF(LC$2="",0,INDEX(DANANG_NK_BAO_CAO_KQKD!$E:$E,LC$2))</f>
        <v>0</v>
      </c>
      <c r="LD7" s="13">
        <f ca="1">IF(LD$2="",0,INDEX(DANANG_NK_BAO_CAO_KQKD!$E:$E,LD$2))</f>
        <v>0</v>
      </c>
      <c r="LE7" s="13">
        <f ca="1">IF(LE$2="",0,INDEX(DANANG_NK_BAO_CAO_KQKD!$E:$E,LE$2))</f>
        <v>0</v>
      </c>
      <c r="LF7" s="13">
        <f ca="1">IF(LF$2="",0,INDEX(DANANG_NK_BAO_CAO_KQKD!$E:$E,LF$2))</f>
        <v>0</v>
      </c>
      <c r="LG7" s="13">
        <f ca="1">IF(LG$2="",0,INDEX(DANANG_NK_BAO_CAO_KQKD!$E:$E,LG$2))</f>
        <v>0</v>
      </c>
      <c r="LH7" s="13">
        <f ca="1">IF(LH$2="",0,INDEX(DANANG_NK_BAO_CAO_KQKD!$E:$E,LH$2))</f>
        <v>0</v>
      </c>
      <c r="LI7" s="13">
        <f ca="1">IF(LI$2="",0,INDEX(DANANG_NK_BAO_CAO_KQKD!$E:$E,LI$2))</f>
        <v>0</v>
      </c>
      <c r="LJ7" s="13">
        <f ca="1">IF(LJ$2="",0,INDEX(DANANG_NK_BAO_CAO_KQKD!$E:$E,LJ$2))</f>
        <v>0</v>
      </c>
      <c r="LK7" s="13">
        <f ca="1">IF(LK$2="",0,INDEX(DANANG_NK_BAO_CAO_KQKD!$E:$E,LK$2))</f>
        <v>0</v>
      </c>
      <c r="LL7" s="13">
        <f ca="1">IF(LL$2="",0,INDEX(DANANG_NK_BAO_CAO_KQKD!$E:$E,LL$2))</f>
        <v>0</v>
      </c>
      <c r="LM7" s="13">
        <f ca="1">IF(LM$2="",0,INDEX(DANANG_NK_BAO_CAO_KQKD!$E:$E,LM$2))</f>
        <v>0</v>
      </c>
      <c r="LN7" s="13">
        <f ca="1">IF(LN$2="",0,INDEX(DANANG_NK_BAO_CAO_KQKD!$E:$E,LN$2))</f>
        <v>0</v>
      </c>
      <c r="LO7" s="13">
        <f ca="1">IF(LO$2="",0,INDEX(DANANG_NK_BAO_CAO_KQKD!$E:$E,LO$2))</f>
        <v>0</v>
      </c>
      <c r="LP7" s="13">
        <f ca="1">IF(LP$2="",0,INDEX(DANANG_NK_BAO_CAO_KQKD!$E:$E,LP$2))</f>
        <v>0</v>
      </c>
      <c r="LQ7" s="13">
        <f ca="1">IF(LQ$2="",0,INDEX(DANANG_NK_BAO_CAO_KQKD!$E:$E,LQ$2))</f>
        <v>0</v>
      </c>
      <c r="LR7" s="13">
        <f ca="1">IF(LR$2="",0,INDEX(DANANG_NK_BAO_CAO_KQKD!$E:$E,LR$2))</f>
        <v>0</v>
      </c>
      <c r="LS7" s="13">
        <f ca="1">IF(LS$2="",0,INDEX(DANANG_NK_BAO_CAO_KQKD!$E:$E,LS$2))</f>
        <v>0</v>
      </c>
      <c r="LT7" s="13">
        <f ca="1">IF(LT$2="",0,INDEX(DANANG_NK_BAO_CAO_KQKD!$E:$E,LT$2))</f>
        <v>0</v>
      </c>
      <c r="LU7" s="13">
        <f ca="1">IF(LU$2="",0,INDEX(DANANG_NK_BAO_CAO_KQKD!$E:$E,LU$2))</f>
        <v>0</v>
      </c>
      <c r="LV7" s="13">
        <f ca="1">IF(LV$2="",0,INDEX(DANANG_NK_BAO_CAO_KQKD!$E:$E,LV$2))</f>
        <v>0</v>
      </c>
      <c r="LW7" s="13">
        <f ca="1">IF(LW$2="",0,INDEX(DANANG_NK_BAO_CAO_KQKD!$E:$E,LW$2))</f>
        <v>0</v>
      </c>
      <c r="LX7" s="13">
        <f ca="1">IF(LX$2="",0,INDEX(DANANG_NK_BAO_CAO_KQKD!$E:$E,LX$2))</f>
        <v>0</v>
      </c>
      <c r="LY7" s="13">
        <f ca="1">IF(LY$2="",0,INDEX(DANANG_NK_BAO_CAO_KQKD!$E:$E,LY$2))</f>
        <v>0</v>
      </c>
      <c r="LZ7" s="13">
        <f ca="1">IF(LZ$2="",0,INDEX(DANANG_NK_BAO_CAO_KQKD!$E:$E,LZ$2))</f>
        <v>0</v>
      </c>
      <c r="MA7" s="13">
        <f ca="1">IF(MA$2="",0,INDEX(DANANG_NK_BAO_CAO_KQKD!$E:$E,MA$2))</f>
        <v>0</v>
      </c>
      <c r="MB7" s="13">
        <f ca="1">IF(MB$2="",0,INDEX(DANANG_NK_BAO_CAO_KQKD!$E:$E,MB$2))</f>
        <v>0</v>
      </c>
      <c r="MC7" s="13">
        <f ca="1">IF(MC$2="",0,INDEX(DANANG_NK_BAO_CAO_KQKD!$E:$E,MC$2))</f>
        <v>0</v>
      </c>
      <c r="MD7" s="13">
        <f ca="1">IF(MD$2="",0,INDEX(DANANG_NK_BAO_CAO_KQKD!$E:$E,MD$2))</f>
        <v>0</v>
      </c>
      <c r="ME7" s="13">
        <f ca="1">IF(ME$2="",0,INDEX(DANANG_NK_BAO_CAO_KQKD!$E:$E,ME$2))</f>
        <v>0</v>
      </c>
      <c r="MF7" s="13">
        <f ca="1">IF(MF$2="",0,INDEX(DANANG_NK_BAO_CAO_KQKD!$E:$E,MF$2))</f>
        <v>0</v>
      </c>
      <c r="MG7" s="13">
        <f ca="1">IF(MG$2="",0,INDEX(DANANG_NK_BAO_CAO_KQKD!$E:$E,MG$2))</f>
        <v>0</v>
      </c>
      <c r="MH7" s="13">
        <f ca="1">IF(MH$2="",0,INDEX(DANANG_NK_BAO_CAO_KQKD!$E:$E,MH$2))</f>
        <v>0</v>
      </c>
      <c r="MI7" s="13">
        <f ca="1">IF(MI$2="",0,INDEX(DANANG_NK_BAO_CAO_KQKD!$E:$E,MI$2))</f>
        <v>0</v>
      </c>
      <c r="MJ7" s="13">
        <f ca="1">IF(MJ$2="",0,INDEX(DANANG_NK_BAO_CAO_KQKD!$E:$E,MJ$2))</f>
        <v>0</v>
      </c>
      <c r="MK7" s="13">
        <f ca="1">IF(MK$2="",0,INDEX(DANANG_NK_BAO_CAO_KQKD!$E:$E,MK$2))</f>
        <v>0</v>
      </c>
      <c r="ML7" s="13">
        <f ca="1">IF(ML$2="",0,INDEX(DANANG_NK_BAO_CAO_KQKD!$E:$E,ML$2))</f>
        <v>0</v>
      </c>
      <c r="MM7" s="13">
        <f ca="1">IF(MM$2="",0,INDEX(DANANG_NK_BAO_CAO_KQKD!$E:$E,MM$2))</f>
        <v>0</v>
      </c>
      <c r="MN7" s="13">
        <f ca="1">IF(MN$2="",0,INDEX(DANANG_NK_BAO_CAO_KQKD!$E:$E,MN$2))</f>
        <v>0</v>
      </c>
      <c r="MO7" s="13">
        <f ca="1">IF(MO$2="",0,INDEX(DANANG_NK_BAO_CAO_KQKD!$E:$E,MO$2))</f>
        <v>0</v>
      </c>
      <c r="MP7" s="13">
        <f ca="1">IF(MP$2="",0,INDEX(DANANG_NK_BAO_CAO_KQKD!$E:$E,MP$2))</f>
        <v>0</v>
      </c>
      <c r="MQ7" s="13">
        <f ca="1">IF(MQ$2="",0,INDEX(DANANG_NK_BAO_CAO_KQKD!$E:$E,MQ$2))</f>
        <v>0</v>
      </c>
      <c r="MR7" s="13">
        <f ca="1">IF(MR$2="",0,INDEX(DANANG_NK_BAO_CAO_KQKD!$E:$E,MR$2))</f>
        <v>0</v>
      </c>
      <c r="MS7" s="13">
        <f ca="1">IF(MS$2="",0,INDEX(DANANG_NK_BAO_CAO_KQKD!$E:$E,MS$2))</f>
        <v>0</v>
      </c>
      <c r="MT7" s="13">
        <f ca="1">IF(MT$2="",0,INDEX(DANANG_NK_BAO_CAO_KQKD!$E:$E,MT$2))</f>
        <v>0</v>
      </c>
      <c r="MU7" s="13">
        <f ca="1">IF(MU$2="",0,INDEX(DANANG_NK_BAO_CAO_KQKD!$E:$E,MU$2))</f>
        <v>0</v>
      </c>
      <c r="MV7" s="13">
        <f ca="1">IF(MV$2="",0,INDEX(DANANG_NK_BAO_CAO_KQKD!$E:$E,MV$2))</f>
        <v>0</v>
      </c>
      <c r="MW7" s="13">
        <f ca="1">IF(MW$2="",0,INDEX(DANANG_NK_BAO_CAO_KQKD!$E:$E,MW$2))</f>
        <v>0</v>
      </c>
      <c r="MX7" s="13">
        <f ca="1">IF(MX$2="",0,INDEX(DANANG_NK_BAO_CAO_KQKD!$E:$E,MX$2))</f>
        <v>0</v>
      </c>
      <c r="MY7" s="13">
        <f ca="1">IF(MY$2="",0,INDEX(DANANG_NK_BAO_CAO_KQKD!$E:$E,MY$2))</f>
        <v>0</v>
      </c>
      <c r="MZ7" s="13">
        <f ca="1">IF(MZ$2="",0,INDEX(DANANG_NK_BAO_CAO_KQKD!$E:$E,MZ$2))</f>
        <v>0</v>
      </c>
      <c r="NA7" s="13">
        <f ca="1">IF(NA$2="",0,INDEX(DANANG_NK_BAO_CAO_KQKD!$E:$E,NA$2))</f>
        <v>0</v>
      </c>
      <c r="NB7" s="13">
        <f ca="1">IF(NB$2="",0,INDEX(DANANG_NK_BAO_CAO_KQKD!$E:$E,NB$2))</f>
        <v>0</v>
      </c>
      <c r="NC7" s="13">
        <f ca="1">IF(NC$2="",0,INDEX(DANANG_NK_BAO_CAO_KQKD!$E:$E,NC$2))</f>
        <v>0</v>
      </c>
      <c r="ND7" s="13">
        <f ca="1">IF(ND$2="",0,INDEX(DANANG_NK_BAO_CAO_KQKD!$E:$E,ND$2))</f>
        <v>0</v>
      </c>
      <c r="NE7" s="13">
        <f ca="1">IF(NE$2="",0,INDEX(DANANG_NK_BAO_CAO_KQKD!$E:$E,NE$2))</f>
        <v>0</v>
      </c>
      <c r="NF7" s="13">
        <f ca="1">IF(NF$2="",0,INDEX(DANANG_NK_BAO_CAO_KQKD!$E:$E,NF$2))</f>
        <v>0</v>
      </c>
      <c r="NG7" s="13">
        <f ca="1">IF(NG$2="",0,INDEX(DANANG_NK_BAO_CAO_KQKD!$E:$E,NG$2))</f>
        <v>0</v>
      </c>
    </row>
    <row r="8" spans="1:371" ht="15.75" x14ac:dyDescent="0.25">
      <c r="A8" s="12" t="s">
        <v>8</v>
      </c>
      <c r="B8" s="30"/>
      <c r="C8" s="13">
        <f ca="1">+DANANG_NK_MUC_TIEU!B6/365*(TODAY()-DATE(YEAR(TODAY()),1,1))</f>
        <v>3850486503.4739728</v>
      </c>
      <c r="D8" s="13">
        <f>+INDEX(DANANG_NK_BAO_CAO_KQKD!F:F,IF(COUNTA(DANANG_NK_BAO_CAO_KQKD!F:F)&lt;2,2,COUNTA(DANANG_NK_BAO_CAO_KQKD!F:F)))</f>
        <v>1836865563.5423994</v>
      </c>
      <c r="E8" s="13">
        <f t="shared" ca="1" si="6"/>
        <v>2013620939.9315734</v>
      </c>
      <c r="F8" s="14">
        <f t="shared" ca="1" si="7"/>
        <v>0.47704765667537047</v>
      </c>
      <c r="G8" s="13">
        <f ca="1">IF(G$2="",0,INDEX(DANANG_NK_BAO_CAO_KQKD!$F:$F,G$2))</f>
        <v>0</v>
      </c>
      <c r="H8" s="13">
        <f ca="1">IF(H$2="",0,INDEX(DANANG_NK_BAO_CAO_KQKD!$F:$F,H$2))</f>
        <v>0</v>
      </c>
      <c r="I8" s="13">
        <f ca="1">IF(I$2="",0,INDEX(DANANG_NK_BAO_CAO_KQKD!$F:$F,I$2))</f>
        <v>0</v>
      </c>
      <c r="J8" s="13">
        <f ca="1">IF(J$2="",0,INDEX(DANANG_NK_BAO_CAO_KQKD!$F:$F,J$2))</f>
        <v>0</v>
      </c>
      <c r="K8" s="13">
        <f ca="1">IF(K$2="",0,INDEX(DANANG_NK_BAO_CAO_KQKD!$F:$F,K$2))</f>
        <v>0</v>
      </c>
      <c r="L8" s="13">
        <f ca="1">IF(L$2="",0,INDEX(DANANG_NK_BAO_CAO_KQKD!$F:$F,L$2))</f>
        <v>0</v>
      </c>
      <c r="M8" s="13">
        <f ca="1">IF(M$2="",0,INDEX(DANANG_NK_BAO_CAO_KQKD!$F:$F,M$2))</f>
        <v>0</v>
      </c>
      <c r="N8" s="13">
        <f ca="1">IF(N$2="",0,INDEX(DANANG_NK_BAO_CAO_KQKD!$F:$F,N$2))</f>
        <v>0</v>
      </c>
      <c r="O8" s="13">
        <f ca="1">IF(O$2="",0,INDEX(DANANG_NK_BAO_CAO_KQKD!$F:$F,O$2))</f>
        <v>0</v>
      </c>
      <c r="P8" s="13">
        <f ca="1">IF(P$2="",0,INDEX(DANANG_NK_BAO_CAO_KQKD!$F:$F,P$2))</f>
        <v>0</v>
      </c>
      <c r="Q8" s="13">
        <f ca="1">IF(Q$2="",0,INDEX(DANANG_NK_BAO_CAO_KQKD!$F:$F,Q$2))</f>
        <v>0</v>
      </c>
      <c r="R8" s="13">
        <f ca="1">IF(R$2="",0,INDEX(DANANG_NK_BAO_CAO_KQKD!$F:$F,R$2))</f>
        <v>0</v>
      </c>
      <c r="S8" s="13">
        <f ca="1">IF(S$2="",0,INDEX(DANANG_NK_BAO_CAO_KQKD!$F:$F,S$2))</f>
        <v>0</v>
      </c>
      <c r="T8" s="13">
        <f ca="1">IF(T$2="",0,INDEX(DANANG_NK_BAO_CAO_KQKD!$F:$F,T$2))</f>
        <v>0</v>
      </c>
      <c r="U8" s="13">
        <f ca="1">IF(U$2="",0,INDEX(DANANG_NK_BAO_CAO_KQKD!$F:$F,U$2))</f>
        <v>0</v>
      </c>
      <c r="V8" s="13">
        <f ca="1">IF(V$2="",0,INDEX(DANANG_NK_BAO_CAO_KQKD!$F:$F,V$2))</f>
        <v>0</v>
      </c>
      <c r="W8" s="13">
        <f ca="1">IF(W$2="",0,INDEX(DANANG_NK_BAO_CAO_KQKD!$F:$F,W$2))</f>
        <v>0</v>
      </c>
      <c r="X8" s="13">
        <f ca="1">IF(X$2="",0,INDEX(DANANG_NK_BAO_CAO_KQKD!$F:$F,X$2))</f>
        <v>0</v>
      </c>
      <c r="Y8" s="13">
        <f ca="1">IF(Y$2="",0,INDEX(DANANG_NK_BAO_CAO_KQKD!$F:$F,Y$2))</f>
        <v>0</v>
      </c>
      <c r="Z8" s="13">
        <f ca="1">IF(Z$2="",0,INDEX(DANANG_NK_BAO_CAO_KQKD!$F:$F,Z$2))</f>
        <v>0</v>
      </c>
      <c r="AA8" s="13">
        <f ca="1">IF(AA$2="",0,INDEX(DANANG_NK_BAO_CAO_KQKD!$F:$F,AA$2))</f>
        <v>0</v>
      </c>
      <c r="AB8" s="13">
        <f ca="1">IF(AB$2="",0,INDEX(DANANG_NK_BAO_CAO_KQKD!$F:$F,AB$2))</f>
        <v>0</v>
      </c>
      <c r="AC8" s="13">
        <f ca="1">IF(AC$2="",0,INDEX(DANANG_NK_BAO_CAO_KQKD!$F:$F,AC$2))</f>
        <v>0</v>
      </c>
      <c r="AD8" s="13">
        <f ca="1">IF(AD$2="",0,INDEX(DANANG_NK_BAO_CAO_KQKD!$F:$F,AD$2))</f>
        <v>0</v>
      </c>
      <c r="AE8" s="13">
        <f ca="1">IF(AE$2="",0,INDEX(DANANG_NK_BAO_CAO_KQKD!$F:$F,AE$2))</f>
        <v>0</v>
      </c>
      <c r="AF8" s="13">
        <f ca="1">IF(AF$2="",0,INDEX(DANANG_NK_BAO_CAO_KQKD!$F:$F,AF$2))</f>
        <v>0</v>
      </c>
      <c r="AG8" s="13">
        <f ca="1">IF(AG$2="",0,INDEX(DANANG_NK_BAO_CAO_KQKD!$F:$F,AG$2))</f>
        <v>0</v>
      </c>
      <c r="AH8" s="13">
        <f ca="1">IF(AH$2="",0,INDEX(DANANG_NK_BAO_CAO_KQKD!$F:$F,AH$2))</f>
        <v>0</v>
      </c>
      <c r="AI8" s="13">
        <f ca="1">IF(AI$2="",0,INDEX(DANANG_NK_BAO_CAO_KQKD!$F:$F,AI$2))</f>
        <v>0</v>
      </c>
      <c r="AJ8" s="13">
        <f ca="1">IF(AJ$2="",0,INDEX(DANANG_NK_BAO_CAO_KQKD!$F:$F,AJ$2))</f>
        <v>0</v>
      </c>
      <c r="AK8" s="13">
        <f ca="1">IF(AK$2="",0,INDEX(DANANG_NK_BAO_CAO_KQKD!$F:$F,AK$2))</f>
        <v>0</v>
      </c>
      <c r="AL8" s="13">
        <f ca="1">IF(AL$2="",0,INDEX(DANANG_NK_BAO_CAO_KQKD!$F:$F,AL$2))</f>
        <v>0</v>
      </c>
      <c r="AM8" s="13">
        <f ca="1">IF(AM$2="",0,INDEX(DANANG_NK_BAO_CAO_KQKD!$F:$F,AM$2))</f>
        <v>0</v>
      </c>
      <c r="AN8" s="13">
        <f ca="1">IF(AN$2="",0,INDEX(DANANG_NK_BAO_CAO_KQKD!$F:$F,AN$2))</f>
        <v>0</v>
      </c>
      <c r="AO8" s="13">
        <f ca="1">IF(AO$2="",0,INDEX(DANANG_NK_BAO_CAO_KQKD!$F:$F,AO$2))</f>
        <v>0</v>
      </c>
      <c r="AP8" s="13">
        <f ca="1">IF(AP$2="",0,INDEX(DANANG_NK_BAO_CAO_KQKD!$F:$F,AP$2))</f>
        <v>0</v>
      </c>
      <c r="AQ8" s="13">
        <f ca="1">IF(AQ$2="",0,INDEX(DANANG_NK_BAO_CAO_KQKD!$F:$F,AQ$2))</f>
        <v>0</v>
      </c>
      <c r="AR8" s="13">
        <f ca="1">IF(AR$2="",0,INDEX(DANANG_NK_BAO_CAO_KQKD!$F:$F,AR$2))</f>
        <v>0</v>
      </c>
      <c r="AS8" s="13">
        <f ca="1">IF(AS$2="",0,INDEX(DANANG_NK_BAO_CAO_KQKD!$F:$F,AS$2))</f>
        <v>0</v>
      </c>
      <c r="AT8" s="13">
        <f ca="1">IF(AT$2="",0,INDEX(DANANG_NK_BAO_CAO_KQKD!$F:$F,AT$2))</f>
        <v>0</v>
      </c>
      <c r="AU8" s="13">
        <f ca="1">IF(AU$2="",0,INDEX(DANANG_NK_BAO_CAO_KQKD!$F:$F,AU$2))</f>
        <v>0</v>
      </c>
      <c r="AV8" s="13">
        <f ca="1">IF(AV$2="",0,INDEX(DANANG_NK_BAO_CAO_KQKD!$F:$F,AV$2))</f>
        <v>0</v>
      </c>
      <c r="AW8" s="13">
        <f ca="1">IF(AW$2="",0,INDEX(DANANG_NK_BAO_CAO_KQKD!$F:$F,AW$2))</f>
        <v>0</v>
      </c>
      <c r="AX8" s="13">
        <f ca="1">IF(AX$2="",0,INDEX(DANANG_NK_BAO_CAO_KQKD!$F:$F,AX$2))</f>
        <v>0</v>
      </c>
      <c r="AY8" s="13">
        <f ca="1">IF(AY$2="",0,INDEX(DANANG_NK_BAO_CAO_KQKD!$F:$F,AY$2))</f>
        <v>0</v>
      </c>
      <c r="AZ8" s="13">
        <f ca="1">IF(AZ$2="",0,INDEX(DANANG_NK_BAO_CAO_KQKD!$F:$F,AZ$2))</f>
        <v>0</v>
      </c>
      <c r="BA8" s="13">
        <f ca="1">IF(BA$2="",0,INDEX(DANANG_NK_BAO_CAO_KQKD!$F:$F,BA$2))</f>
        <v>0</v>
      </c>
      <c r="BB8" s="13">
        <f ca="1">IF(BB$2="",0,INDEX(DANANG_NK_BAO_CAO_KQKD!$F:$F,BB$2))</f>
        <v>0</v>
      </c>
      <c r="BC8" s="13">
        <f ca="1">IF(BC$2="",0,INDEX(DANANG_NK_BAO_CAO_KQKD!$F:$F,BC$2))</f>
        <v>0</v>
      </c>
      <c r="BD8" s="13">
        <f ca="1">IF(BD$2="",0,INDEX(DANANG_NK_BAO_CAO_KQKD!$F:$F,BD$2))</f>
        <v>0</v>
      </c>
      <c r="BE8" s="13">
        <f ca="1">IF(BE$2="",0,INDEX(DANANG_NK_BAO_CAO_KQKD!$F:$F,BE$2))</f>
        <v>0</v>
      </c>
      <c r="BF8" s="13">
        <f ca="1">IF(BF$2="",0,INDEX(DANANG_NK_BAO_CAO_KQKD!$F:$F,BF$2))</f>
        <v>0</v>
      </c>
      <c r="BG8" s="13">
        <f ca="1">IF(BG$2="",0,INDEX(DANANG_NK_BAO_CAO_KQKD!$F:$F,BG$2))</f>
        <v>0</v>
      </c>
      <c r="BH8" s="13">
        <f ca="1">IF(BH$2="",0,INDEX(DANANG_NK_BAO_CAO_KQKD!$F:$F,BH$2))</f>
        <v>0</v>
      </c>
      <c r="BI8" s="13">
        <f ca="1">IF(BI$2="",0,INDEX(DANANG_NK_BAO_CAO_KQKD!$F:$F,BI$2))</f>
        <v>0</v>
      </c>
      <c r="BJ8" s="13">
        <f ca="1">IF(BJ$2="",0,INDEX(DANANG_NK_BAO_CAO_KQKD!$F:$F,BJ$2))</f>
        <v>0</v>
      </c>
      <c r="BK8" s="13">
        <f ca="1">IF(BK$2="",0,INDEX(DANANG_NK_BAO_CAO_KQKD!$F:$F,BK$2))</f>
        <v>0</v>
      </c>
      <c r="BL8" s="13">
        <f ca="1">IF(BL$2="",0,INDEX(DANANG_NK_BAO_CAO_KQKD!$F:$F,BL$2))</f>
        <v>0</v>
      </c>
      <c r="BM8" s="13">
        <f ca="1">IF(BM$2="",0,INDEX(DANANG_NK_BAO_CAO_KQKD!$F:$F,BM$2))</f>
        <v>0</v>
      </c>
      <c r="BN8" s="13">
        <f ca="1">IF(BN$2="",0,INDEX(DANANG_NK_BAO_CAO_KQKD!$F:$F,BN$2))</f>
        <v>0</v>
      </c>
      <c r="BO8" s="13">
        <f ca="1">IF(BO$2="",0,INDEX(DANANG_NK_BAO_CAO_KQKD!$F:$F,BO$2))</f>
        <v>0</v>
      </c>
      <c r="BP8" s="13">
        <f ca="1">IF(BP$2="",0,INDEX(DANANG_NK_BAO_CAO_KQKD!$F:$F,BP$2))</f>
        <v>0</v>
      </c>
      <c r="BQ8" s="13">
        <f ca="1">IF(BQ$2="",0,INDEX(DANANG_NK_BAO_CAO_KQKD!$F:$F,BQ$2))</f>
        <v>0</v>
      </c>
      <c r="BR8" s="13">
        <f ca="1">IF(BR$2="",0,INDEX(DANANG_NK_BAO_CAO_KQKD!$F:$F,BR$2))</f>
        <v>0</v>
      </c>
      <c r="BS8" s="13">
        <f ca="1">IF(BS$2="",0,INDEX(DANANG_NK_BAO_CAO_KQKD!$F:$F,BS$2))</f>
        <v>0</v>
      </c>
      <c r="BT8" s="13">
        <f ca="1">IF(BT$2="",0,INDEX(DANANG_NK_BAO_CAO_KQKD!$F:$F,BT$2))</f>
        <v>0</v>
      </c>
      <c r="BU8" s="13">
        <f ca="1">IF(BU$2="",0,INDEX(DANANG_NK_BAO_CAO_KQKD!$F:$F,BU$2))</f>
        <v>0</v>
      </c>
      <c r="BV8" s="13">
        <f ca="1">IF(BV$2="",0,INDEX(DANANG_NK_BAO_CAO_KQKD!$F:$F,BV$2))</f>
        <v>0</v>
      </c>
      <c r="BW8" s="13">
        <f ca="1">IF(BW$2="",0,INDEX(DANANG_NK_BAO_CAO_KQKD!$F:$F,BW$2))</f>
        <v>0</v>
      </c>
      <c r="BX8" s="13">
        <f ca="1">IF(BX$2="",0,INDEX(DANANG_NK_BAO_CAO_KQKD!$F:$F,BX$2))</f>
        <v>0</v>
      </c>
      <c r="BY8" s="13">
        <f ca="1">IF(BY$2="",0,INDEX(DANANG_NK_BAO_CAO_KQKD!$F:$F,BY$2))</f>
        <v>0</v>
      </c>
      <c r="BZ8" s="13">
        <f ca="1">IF(BZ$2="",0,INDEX(DANANG_NK_BAO_CAO_KQKD!$F:$F,BZ$2))</f>
        <v>0</v>
      </c>
      <c r="CA8" s="13">
        <f ca="1">IF(CA$2="",0,INDEX(DANANG_NK_BAO_CAO_KQKD!$F:$F,CA$2))</f>
        <v>0</v>
      </c>
      <c r="CB8" s="13">
        <f ca="1">IF(CB$2="",0,INDEX(DANANG_NK_BAO_CAO_KQKD!$F:$F,CB$2))</f>
        <v>0</v>
      </c>
      <c r="CC8" s="13">
        <f ca="1">IF(CC$2="",0,INDEX(DANANG_NK_BAO_CAO_KQKD!$F:$F,CC$2))</f>
        <v>0</v>
      </c>
      <c r="CD8" s="13">
        <f ca="1">IF(CD$2="",0,INDEX(DANANG_NK_BAO_CAO_KQKD!$F:$F,CD$2))</f>
        <v>0</v>
      </c>
      <c r="CE8" s="13">
        <f ca="1">IF(CE$2="",0,INDEX(DANANG_NK_BAO_CAO_KQKD!$F:$F,CE$2))</f>
        <v>0</v>
      </c>
      <c r="CF8" s="13">
        <f ca="1">IF(CF$2="",0,INDEX(DANANG_NK_BAO_CAO_KQKD!$F:$F,CF$2))</f>
        <v>0</v>
      </c>
      <c r="CG8" s="13">
        <f ca="1">IF(CG$2="",0,INDEX(DANANG_NK_BAO_CAO_KQKD!$F:$F,CG$2))</f>
        <v>0</v>
      </c>
      <c r="CH8" s="13">
        <f ca="1">IF(CH$2="",0,INDEX(DANANG_NK_BAO_CAO_KQKD!$F:$F,CH$2))</f>
        <v>0</v>
      </c>
      <c r="CI8" s="13">
        <f ca="1">IF(CI$2="",0,INDEX(DANANG_NK_BAO_CAO_KQKD!$F:$F,CI$2))</f>
        <v>0</v>
      </c>
      <c r="CJ8" s="13">
        <f ca="1">IF(CJ$2="",0,INDEX(DANANG_NK_BAO_CAO_KQKD!$F:$F,CJ$2))</f>
        <v>0</v>
      </c>
      <c r="CK8" s="13">
        <f ca="1">IF(CK$2="",0,INDEX(DANANG_NK_BAO_CAO_KQKD!$F:$F,CK$2))</f>
        <v>0</v>
      </c>
      <c r="CL8" s="13">
        <f ca="1">IF(CL$2="",0,INDEX(DANANG_NK_BAO_CAO_KQKD!$F:$F,CL$2))</f>
        <v>0</v>
      </c>
      <c r="CM8" s="13">
        <f ca="1">IF(CM$2="",0,INDEX(DANANG_NK_BAO_CAO_KQKD!$F:$F,CM$2))</f>
        <v>0</v>
      </c>
      <c r="CN8" s="13">
        <f ca="1">IF(CN$2="",0,INDEX(DANANG_NK_BAO_CAO_KQKD!$F:$F,CN$2))</f>
        <v>0</v>
      </c>
      <c r="CO8" s="13">
        <f ca="1">IF(CO$2="",0,INDEX(DANANG_NK_BAO_CAO_KQKD!$F:$F,CO$2))</f>
        <v>0</v>
      </c>
      <c r="CP8" s="13">
        <f ca="1">IF(CP$2="",0,INDEX(DANANG_NK_BAO_CAO_KQKD!$F:$F,CP$2))</f>
        <v>0</v>
      </c>
      <c r="CQ8" s="13">
        <f ca="1">IF(CQ$2="",0,INDEX(DANANG_NK_BAO_CAO_KQKD!$F:$F,CQ$2))</f>
        <v>0</v>
      </c>
      <c r="CR8" s="13">
        <f ca="1">IF(CR$2="",0,INDEX(DANANG_NK_BAO_CAO_KQKD!$F:$F,CR$2))</f>
        <v>0</v>
      </c>
      <c r="CS8" s="13">
        <f ca="1">IF(CS$2="",0,INDEX(DANANG_NK_BAO_CAO_KQKD!$F:$F,CS$2))</f>
        <v>0</v>
      </c>
      <c r="CT8" s="13">
        <f ca="1">IF(CT$2="",0,INDEX(DANANG_NK_BAO_CAO_KQKD!$F:$F,CT$2))</f>
        <v>0</v>
      </c>
      <c r="CU8" s="13">
        <f ca="1">IF(CU$2="",0,INDEX(DANANG_NK_BAO_CAO_KQKD!$F:$F,CU$2))</f>
        <v>0</v>
      </c>
      <c r="CV8" s="13">
        <f ca="1">IF(CV$2="",0,INDEX(DANANG_NK_BAO_CAO_KQKD!$F:$F,CV$2))</f>
        <v>0</v>
      </c>
      <c r="CW8" s="13">
        <f ca="1">IF(CW$2="",0,INDEX(DANANG_NK_BAO_CAO_KQKD!$F:$F,CW$2))</f>
        <v>0</v>
      </c>
      <c r="CX8" s="13">
        <f ca="1">IF(CX$2="",0,INDEX(DANANG_NK_BAO_CAO_KQKD!$F:$F,CX$2))</f>
        <v>0</v>
      </c>
      <c r="CY8" s="13">
        <f ca="1">IF(CY$2="",0,INDEX(DANANG_NK_BAO_CAO_KQKD!$F:$F,CY$2))</f>
        <v>0</v>
      </c>
      <c r="CZ8" s="13">
        <f ca="1">IF(CZ$2="",0,INDEX(DANANG_NK_BAO_CAO_KQKD!$F:$F,CZ$2))</f>
        <v>0</v>
      </c>
      <c r="DA8" s="13">
        <f ca="1">IF(DA$2="",0,INDEX(DANANG_NK_BAO_CAO_KQKD!$F:$F,DA$2))</f>
        <v>0</v>
      </c>
      <c r="DB8" s="13">
        <f ca="1">IF(DB$2="",0,INDEX(DANANG_NK_BAO_CAO_KQKD!$F:$F,DB$2))</f>
        <v>0</v>
      </c>
      <c r="DC8" s="13">
        <f ca="1">IF(DC$2="",0,INDEX(DANANG_NK_BAO_CAO_KQKD!$F:$F,DC$2))</f>
        <v>0</v>
      </c>
      <c r="DD8" s="13">
        <f ca="1">IF(DD$2="",0,INDEX(DANANG_NK_BAO_CAO_KQKD!$F:$F,DD$2))</f>
        <v>0</v>
      </c>
      <c r="DE8" s="13">
        <f ca="1">IF(DE$2="",0,INDEX(DANANG_NK_BAO_CAO_KQKD!$F:$F,DE$2))</f>
        <v>0</v>
      </c>
      <c r="DF8" s="13">
        <f ca="1">IF(DF$2="",0,INDEX(DANANG_NK_BAO_CAO_KQKD!$F:$F,DF$2))</f>
        <v>0</v>
      </c>
      <c r="DG8" s="13">
        <f ca="1">IF(DG$2="",0,INDEX(DANANG_NK_BAO_CAO_KQKD!$F:$F,DG$2))</f>
        <v>0</v>
      </c>
      <c r="DH8" s="13">
        <f ca="1">IF(DH$2="",0,INDEX(DANANG_NK_BAO_CAO_KQKD!$F:$F,DH$2))</f>
        <v>0</v>
      </c>
      <c r="DI8" s="13">
        <f ca="1">IF(DI$2="",0,INDEX(DANANG_NK_BAO_CAO_KQKD!$F:$F,DI$2))</f>
        <v>0</v>
      </c>
      <c r="DJ8" s="13">
        <f ca="1">IF(DJ$2="",0,INDEX(DANANG_NK_BAO_CAO_KQKD!$F:$F,DJ$2))</f>
        <v>0</v>
      </c>
      <c r="DK8" s="13">
        <f ca="1">IF(DK$2="",0,INDEX(DANANG_NK_BAO_CAO_KQKD!$F:$F,DK$2))</f>
        <v>0</v>
      </c>
      <c r="DL8" s="13">
        <f ca="1">IF(DL$2="",0,INDEX(DANANG_NK_BAO_CAO_KQKD!$F:$F,DL$2))</f>
        <v>0</v>
      </c>
      <c r="DM8" s="13">
        <f ca="1">IF(DM$2="",0,INDEX(DANANG_NK_BAO_CAO_KQKD!$F:$F,DM$2))</f>
        <v>0</v>
      </c>
      <c r="DN8" s="13">
        <f ca="1">IF(DN$2="",0,INDEX(DANANG_NK_BAO_CAO_KQKD!$F:$F,DN$2))</f>
        <v>0</v>
      </c>
      <c r="DO8" s="13">
        <f ca="1">IF(DO$2="",0,INDEX(DANANG_NK_BAO_CAO_KQKD!$F:$F,DO$2))</f>
        <v>0</v>
      </c>
      <c r="DP8" s="13">
        <f ca="1">IF(DP$2="",0,INDEX(DANANG_NK_BAO_CAO_KQKD!$F:$F,DP$2))</f>
        <v>0</v>
      </c>
      <c r="DQ8" s="13">
        <f ca="1">IF(DQ$2="",0,INDEX(DANANG_NK_BAO_CAO_KQKD!$F:$F,DQ$2))</f>
        <v>0</v>
      </c>
      <c r="DR8" s="13">
        <f ca="1">IF(DR$2="",0,INDEX(DANANG_NK_BAO_CAO_KQKD!$F:$F,DR$2))</f>
        <v>0</v>
      </c>
      <c r="DS8" s="13">
        <f ca="1">IF(DS$2="",0,INDEX(DANANG_NK_BAO_CAO_KQKD!$F:$F,DS$2))</f>
        <v>0</v>
      </c>
      <c r="DT8" s="13">
        <f ca="1">IF(DT$2="",0,INDEX(DANANG_NK_BAO_CAO_KQKD!$F:$F,DT$2))</f>
        <v>0</v>
      </c>
      <c r="DU8" s="13">
        <f ca="1">IF(DU$2="",0,INDEX(DANANG_NK_BAO_CAO_KQKD!$F:$F,DU$2))</f>
        <v>0</v>
      </c>
      <c r="DV8" s="13">
        <f ca="1">IF(DV$2="",0,INDEX(DANANG_NK_BAO_CAO_KQKD!$F:$F,DV$2))</f>
        <v>0</v>
      </c>
      <c r="DW8" s="13">
        <f ca="1">IF(DW$2="",0,INDEX(DANANG_NK_BAO_CAO_KQKD!$F:$F,DW$2))</f>
        <v>0</v>
      </c>
      <c r="DX8" s="13">
        <f ca="1">IF(DX$2="",0,INDEX(DANANG_NK_BAO_CAO_KQKD!$F:$F,DX$2))</f>
        <v>0</v>
      </c>
      <c r="DY8" s="13">
        <f ca="1">IF(DY$2="",0,INDEX(DANANG_NK_BAO_CAO_KQKD!$F:$F,DY$2))</f>
        <v>0</v>
      </c>
      <c r="DZ8" s="13">
        <f ca="1">IF(DZ$2="",0,INDEX(DANANG_NK_BAO_CAO_KQKD!$F:$F,DZ$2))</f>
        <v>0</v>
      </c>
      <c r="EA8" s="13">
        <f ca="1">IF(EA$2="",0,INDEX(DANANG_NK_BAO_CAO_KQKD!$F:$F,EA$2))</f>
        <v>0</v>
      </c>
      <c r="EB8" s="13">
        <f ca="1">IF(EB$2="",0,INDEX(DANANG_NK_BAO_CAO_KQKD!$F:$F,EB$2))</f>
        <v>0</v>
      </c>
      <c r="EC8" s="13">
        <f ca="1">IF(EC$2="",0,INDEX(DANANG_NK_BAO_CAO_KQKD!$F:$F,EC$2))</f>
        <v>0</v>
      </c>
      <c r="ED8" s="13">
        <f ca="1">IF(ED$2="",0,INDEX(DANANG_NK_BAO_CAO_KQKD!$F:$F,ED$2))</f>
        <v>0</v>
      </c>
      <c r="EE8" s="13">
        <f ca="1">IF(EE$2="",0,INDEX(DANANG_NK_BAO_CAO_KQKD!$F:$F,EE$2))</f>
        <v>0</v>
      </c>
      <c r="EF8" s="13">
        <f ca="1">IF(EF$2="",0,INDEX(DANANG_NK_BAO_CAO_KQKD!$F:$F,EF$2))</f>
        <v>0</v>
      </c>
      <c r="EG8" s="13">
        <f ca="1">IF(EG$2="",0,INDEX(DANANG_NK_BAO_CAO_KQKD!$F:$F,EG$2))</f>
        <v>0</v>
      </c>
      <c r="EH8" s="13">
        <f ca="1">IF(EH$2="",0,INDEX(DANANG_NK_BAO_CAO_KQKD!$F:$F,EH$2))</f>
        <v>0</v>
      </c>
      <c r="EI8" s="13">
        <f ca="1">IF(EI$2="",0,INDEX(DANANG_NK_BAO_CAO_KQKD!$F:$F,EI$2))</f>
        <v>0</v>
      </c>
      <c r="EJ8" s="13">
        <f ca="1">IF(EJ$2="",0,INDEX(DANANG_NK_BAO_CAO_KQKD!$F:$F,EJ$2))</f>
        <v>0</v>
      </c>
      <c r="EK8" s="13">
        <f ca="1">IF(EK$2="",0,INDEX(DANANG_NK_BAO_CAO_KQKD!$F:$F,EK$2))</f>
        <v>0</v>
      </c>
      <c r="EL8" s="13">
        <f ca="1">IF(EL$2="",0,INDEX(DANANG_NK_BAO_CAO_KQKD!$F:$F,EL$2))</f>
        <v>0</v>
      </c>
      <c r="EM8" s="13">
        <f ca="1">IF(EM$2="",0,INDEX(DANANG_NK_BAO_CAO_KQKD!$F:$F,EM$2))</f>
        <v>0</v>
      </c>
      <c r="EN8" s="13">
        <f ca="1">IF(EN$2="",0,INDEX(DANANG_NK_BAO_CAO_KQKD!$F:$F,EN$2))</f>
        <v>0</v>
      </c>
      <c r="EO8" s="13">
        <f ca="1">IF(EO$2="",0,INDEX(DANANG_NK_BAO_CAO_KQKD!$F:$F,EO$2))</f>
        <v>0</v>
      </c>
      <c r="EP8" s="13">
        <f ca="1">IF(EP$2="",0,INDEX(DANANG_NK_BAO_CAO_KQKD!$F:$F,EP$2))</f>
        <v>0</v>
      </c>
      <c r="EQ8" s="13">
        <f ca="1">IF(EQ$2="",0,INDEX(DANANG_NK_BAO_CAO_KQKD!$F:$F,EQ$2))</f>
        <v>0</v>
      </c>
      <c r="ER8" s="13">
        <f ca="1">IF(ER$2="",0,INDEX(DANANG_NK_BAO_CAO_KQKD!$F:$F,ER$2))</f>
        <v>843879691.60786605</v>
      </c>
      <c r="ES8" s="13">
        <f ca="1">IF(ES$2="",0,INDEX(DANANG_NK_BAO_CAO_KQKD!$F:$F,ES$2))</f>
        <v>839770196.06260574</v>
      </c>
      <c r="ET8" s="13">
        <f ca="1">IF(ET$2="",0,INDEX(DANANG_NK_BAO_CAO_KQKD!$F:$F,ET$2))</f>
        <v>842515754.24983788</v>
      </c>
      <c r="EU8" s="13">
        <f ca="1">IF(EU$2="",0,INDEX(DANANG_NK_BAO_CAO_KQKD!$F:$F,EU$2))</f>
        <v>1015037997.3282676</v>
      </c>
      <c r="EV8" s="13">
        <f ca="1">IF(EV$2="",0,INDEX(DANANG_NK_BAO_CAO_KQKD!$F:$F,EV$2))</f>
        <v>1016427813.4498255</v>
      </c>
      <c r="EW8" s="13">
        <f ca="1">IF(EW$2="",0,INDEX(DANANG_NK_BAO_CAO_KQKD!$F:$F,EW$2))</f>
        <v>0</v>
      </c>
      <c r="EX8" s="13">
        <f ca="1">IF(EX$2="",0,INDEX(DANANG_NK_BAO_CAO_KQKD!$F:$F,EX$2))</f>
        <v>1016494951.2276032</v>
      </c>
      <c r="EY8" s="13">
        <f ca="1">IF(EY$2="",0,INDEX(DANANG_NK_BAO_CAO_KQKD!$F:$F,EY$2))</f>
        <v>1159434202.434571</v>
      </c>
      <c r="EZ8" s="13">
        <f ca="1">IF(EZ$2="",0,INDEX(DANANG_NK_BAO_CAO_KQKD!$F:$F,EZ$2))</f>
        <v>1159434202.434571</v>
      </c>
      <c r="FA8" s="13">
        <f ca="1">IF(FA$2="",0,INDEX(DANANG_NK_BAO_CAO_KQKD!$F:$F,FA$2))</f>
        <v>975829808.31665409</v>
      </c>
      <c r="FB8" s="13">
        <f ca="1">IF(FB$2="",0,INDEX(DANANG_NK_BAO_CAO_KQKD!$F:$F,FB$2))</f>
        <v>1177905681.9566543</v>
      </c>
      <c r="FC8" s="13">
        <f ca="1">IF(FC$2="",0,INDEX(DANANG_NK_BAO_CAO_KQKD!$F:$F,FC$2))</f>
        <v>1176794353.1246541</v>
      </c>
      <c r="FD8" s="13">
        <f ca="1">IF(FD$2="",0,INDEX(DANANG_NK_BAO_CAO_KQKD!$F:$F,FD$2))</f>
        <v>0</v>
      </c>
      <c r="FE8" s="13">
        <f ca="1">IF(FE$2="",0,INDEX(DANANG_NK_BAO_CAO_KQKD!$F:$F,FE$2))</f>
        <v>1176794353.1246541</v>
      </c>
      <c r="FF8" s="13">
        <f ca="1">IF(FF$2="",0,INDEX(DANANG_NK_BAO_CAO_KQKD!$F:$F,FF$2))</f>
        <v>1177349988.3246541</v>
      </c>
      <c r="FG8" s="13">
        <f ca="1">IF(FG$2="",0,INDEX(DANANG_NK_BAO_CAO_KQKD!$F:$F,FG$2))</f>
        <v>1191856448.8247099</v>
      </c>
      <c r="FH8" s="13">
        <f ca="1">IF(FH$2="",0,INDEX(DANANG_NK_BAO_CAO_KQKD!$F:$F,FH$2))</f>
        <v>1257184227.0070641</v>
      </c>
      <c r="FI8" s="13">
        <f ca="1">IF(FI$2="",0,INDEX(DANANG_NK_BAO_CAO_KQKD!$F:$F,FI$2))</f>
        <v>1260791813.4445839</v>
      </c>
      <c r="FJ8" s="13">
        <f ca="1">IF(FJ$2="",0,INDEX(DANANG_NK_BAO_CAO_KQKD!$F:$F,FJ$2))</f>
        <v>1311917483.2628477</v>
      </c>
      <c r="FK8" s="13">
        <f ca="1">IF(FK$2="",0,INDEX(DANANG_NK_BAO_CAO_KQKD!$F:$F,FK$2))</f>
        <v>0</v>
      </c>
      <c r="FL8" s="13">
        <f ca="1">IF(FL$2="",0,INDEX(DANANG_NK_BAO_CAO_KQKD!$F:$F,FL$2))</f>
        <v>1334850199.3830159</v>
      </c>
      <c r="FM8" s="13">
        <f ca="1">IF(FM$2="",0,INDEX(DANANG_NK_BAO_CAO_KQKD!$F:$F,FM$2))</f>
        <v>1334850199.3830159</v>
      </c>
      <c r="FN8" s="13">
        <f ca="1">IF(FN$2="",0,INDEX(DANANG_NK_BAO_CAO_KQKD!$F:$F,FN$2))</f>
        <v>1303450479.7786658</v>
      </c>
      <c r="FO8" s="13">
        <f ca="1">IF(FO$2="",0,INDEX(DANANG_NK_BAO_CAO_KQKD!$F:$F,FO$2))</f>
        <v>1225450782</v>
      </c>
      <c r="FP8" s="13">
        <f ca="1">IF(FP$2="",0,INDEX(DANANG_NK_BAO_CAO_KQKD!$F:$F,FP$2))</f>
        <v>1242089144</v>
      </c>
      <c r="FQ8" s="13">
        <f ca="1">IF(FQ$2="",0,INDEX(DANANG_NK_BAO_CAO_KQKD!$F:$F,FQ$2))</f>
        <v>1472072813</v>
      </c>
      <c r="FR8" s="13">
        <f ca="1">IF(FR$2="",0,INDEX(DANANG_NK_BAO_CAO_KQKD!$F:$F,FR$2))</f>
        <v>0</v>
      </c>
      <c r="FS8" s="13">
        <f ca="1">IF(FS$2="",0,INDEX(DANANG_NK_BAO_CAO_KQKD!$F:$F,FS$2))</f>
        <v>1475752472.9907973</v>
      </c>
      <c r="FT8" s="13">
        <f ca="1">IF(FT$2="",0,INDEX(DANANG_NK_BAO_CAO_KQKD!$F:$F,FT$2))</f>
        <v>1482140613.0362253</v>
      </c>
      <c r="FU8" s="13">
        <f ca="1">IF(FU$2="",0,INDEX(DANANG_NK_BAO_CAO_KQKD!$F:$F,FU$2))</f>
        <v>1463473595.4859271</v>
      </c>
      <c r="FV8" s="13">
        <f ca="1">IF(FV$2="",0,INDEX(DANANG_NK_BAO_CAO_KQKD!$F:$F,FV$2))</f>
        <v>1516640030.2733557</v>
      </c>
      <c r="FW8" s="13">
        <f ca="1">IF(FW$2="",0,INDEX(DANANG_NK_BAO_CAO_KQKD!$F:$F,FW$2))</f>
        <v>1550098417.270838</v>
      </c>
      <c r="FX8" s="13">
        <f ca="1">IF(FX$2="",0,INDEX(DANANG_NK_BAO_CAO_KQKD!$F:$F,FX$2))</f>
        <v>1551541418.61764</v>
      </c>
      <c r="FY8" s="13">
        <f ca="1">IF(FY$2="",0,INDEX(DANANG_NK_BAO_CAO_KQKD!$F:$F,FY$2))</f>
        <v>0</v>
      </c>
      <c r="FZ8" s="13">
        <f ca="1">IF(FZ$2="",0,INDEX(DANANG_NK_BAO_CAO_KQKD!$F:$F,FZ$2))</f>
        <v>1523098005.19364</v>
      </c>
      <c r="GA8" s="13">
        <f ca="1">IF(GA$2="",0,INDEX(DANANG_NK_BAO_CAO_KQKD!$F:$F,GA$2))</f>
        <v>1534871955.6141994</v>
      </c>
      <c r="GB8" s="13">
        <f ca="1">IF(GB$2="",0,INDEX(DANANG_NK_BAO_CAO_KQKD!$F:$F,GB$2))</f>
        <v>1518941169.1271951</v>
      </c>
      <c r="GC8" s="13">
        <f ca="1">IF(GC$2="",0,INDEX(DANANG_NK_BAO_CAO_KQKD!$F:$F,GC$2))</f>
        <v>1548695513</v>
      </c>
      <c r="GD8" s="13">
        <f ca="1">IF(GD$2="",0,INDEX(DANANG_NK_BAO_CAO_KQKD!$F:$F,GD$2))</f>
        <v>1659401879.506525</v>
      </c>
      <c r="GE8" s="13">
        <f ca="1">IF(GE$2="",0,INDEX(DANANG_NK_BAO_CAO_KQKD!$F:$F,GE$2))</f>
        <v>1680424116.2624533</v>
      </c>
      <c r="GF8" s="13">
        <f ca="1">IF(GF$2="",0,INDEX(DANANG_NK_BAO_CAO_KQKD!$F:$F,GF$2))</f>
        <v>0</v>
      </c>
      <c r="GG8" s="13">
        <f ca="1">IF(GG$2="",0,INDEX(DANANG_NK_BAO_CAO_KQKD!$F:$F,GG$2))</f>
        <v>1678637343.9860611</v>
      </c>
      <c r="GH8" s="13">
        <f ca="1">IF(GH$2="",0,INDEX(DANANG_NK_BAO_CAO_KQKD!$F:$F,GH$2))</f>
        <v>1673241735.7620611</v>
      </c>
      <c r="GI8" s="13">
        <f ca="1">IF(GI$2="",0,INDEX(DANANG_NK_BAO_CAO_KQKD!$F:$F,GI$2))</f>
        <v>1660045296.4731724</v>
      </c>
      <c r="GJ8" s="13">
        <f ca="1">IF(GJ$2="",0,INDEX(DANANG_NK_BAO_CAO_KQKD!$F:$F,GJ$2))</f>
        <v>1660045296.4731724</v>
      </c>
      <c r="GK8" s="13">
        <f ca="1">IF(GK$2="",0,INDEX(DANANG_NK_BAO_CAO_KQKD!$F:$F,GK$2))</f>
        <v>1782948221.9986045</v>
      </c>
      <c r="GL8" s="13">
        <f ca="1">IF(GL$2="",0,INDEX(DANANG_NK_BAO_CAO_KQKD!$F:$F,GL$2))</f>
        <v>1511163120.4399748</v>
      </c>
      <c r="GM8" s="13">
        <f ca="1">IF(GM$2="",0,INDEX(DANANG_NK_BAO_CAO_KQKD!$F:$F,GM$2))</f>
        <v>0</v>
      </c>
      <c r="GN8" s="13">
        <f ca="1">IF(GN$2="",0,INDEX(DANANG_NK_BAO_CAO_KQKD!$F:$F,GN$2))</f>
        <v>1512359446.7182074</v>
      </c>
      <c r="GO8" s="13">
        <f ca="1">IF(GO$2="",0,INDEX(DANANG_NK_BAO_CAO_KQKD!$F:$F,GO$2))</f>
        <v>1514364985.0160675</v>
      </c>
      <c r="GP8" s="13">
        <f ca="1">IF(GP$2="",0,INDEX(DANANG_NK_BAO_CAO_KQKD!$F:$F,GP$2))</f>
        <v>1573323440.8741658</v>
      </c>
      <c r="GQ8" s="13">
        <f ca="1">IF(GQ$2="",0,INDEX(DANANG_NK_BAO_CAO_KQKD!$F:$F,GQ$2))</f>
        <v>1590642619.0392053</v>
      </c>
      <c r="GR8" s="13">
        <f ca="1">IF(GR$2="",0,INDEX(DANANG_NK_BAO_CAO_KQKD!$F:$F,GR$2))</f>
        <v>1568984827.4589972</v>
      </c>
      <c r="GS8" s="13">
        <f ca="1">IF(GS$2="",0,INDEX(DANANG_NK_BAO_CAO_KQKD!$F:$F,GS$2))</f>
        <v>1528984827.4589972</v>
      </c>
      <c r="GT8" s="13">
        <f ca="1">IF(GT$2="",0,INDEX(DANANG_NK_BAO_CAO_KQKD!$F:$F,GT$2))</f>
        <v>0</v>
      </c>
      <c r="GU8" s="13">
        <f ca="1">IF(GU$2="",0,INDEX(DANANG_NK_BAO_CAO_KQKD!$F:$F,GU$2))</f>
        <v>1618085394.5219491</v>
      </c>
      <c r="GV8" s="13">
        <f ca="1">IF(GV$2="",0,INDEX(DANANG_NK_BAO_CAO_KQKD!$F:$F,GV$2))</f>
        <v>1590320992.3893847</v>
      </c>
      <c r="GW8" s="13">
        <f ca="1">IF(GW$2="",0,INDEX(DANANG_NK_BAO_CAO_KQKD!$F:$F,GW$2))</f>
        <v>1593537900.360739</v>
      </c>
      <c r="GX8" s="13">
        <f ca="1">IF(GX$2="",0,INDEX(DANANG_NK_BAO_CAO_KQKD!$F:$F,GX$2))</f>
        <v>1656646020</v>
      </c>
      <c r="GY8" s="13">
        <f ca="1">IF(GY$2="",0,INDEX(DANANG_NK_BAO_CAO_KQKD!$F:$F,GY$2))</f>
        <v>1655420929.3288515</v>
      </c>
      <c r="GZ8" s="13">
        <f ca="1">IF(GZ$2="",0,INDEX(DANANG_NK_BAO_CAO_KQKD!$F:$F,GZ$2))</f>
        <v>1677306342.9617295</v>
      </c>
      <c r="HA8" s="13">
        <f ca="1">IF(HA$2="",0,INDEX(DANANG_NK_BAO_CAO_KQKD!$F:$F,HA$2))</f>
        <v>0</v>
      </c>
      <c r="HB8" s="13">
        <f ca="1">IF(HB$2="",0,INDEX(DANANG_NK_BAO_CAO_KQKD!$F:$F,HB$2))</f>
        <v>1678968481.8518624</v>
      </c>
      <c r="HC8" s="13">
        <f ca="1">IF(HC$2="",0,INDEX(DANANG_NK_BAO_CAO_KQKD!$F:$F,HC$2))</f>
        <v>1685465909.1941774</v>
      </c>
      <c r="HD8" s="13">
        <f ca="1">IF(HD$2="",0,INDEX(DANANG_NK_BAO_CAO_KQKD!$F:$F,HD$2))</f>
        <v>1671695338.4886551</v>
      </c>
      <c r="HE8" s="13">
        <f ca="1">IF(HE$2="",0,INDEX(DANANG_NK_BAO_CAO_KQKD!$F:$F,HE$2))</f>
        <v>1682467053.4251425</v>
      </c>
      <c r="HF8" s="13">
        <f ca="1">IF(HF$2="",0,INDEX(DANANG_NK_BAO_CAO_KQKD!$F:$F,HF$2))</f>
        <v>1682467053.4251425</v>
      </c>
      <c r="HG8" s="13">
        <f ca="1">IF(HG$2="",0,INDEX(DANANG_NK_BAO_CAO_KQKD!$F:$F,HG$2))</f>
        <v>1723661529</v>
      </c>
      <c r="HH8" s="13">
        <f ca="1">IF(HH$2="",0,INDEX(DANANG_NK_BAO_CAO_KQKD!$F:$F,HH$2))</f>
        <v>0</v>
      </c>
      <c r="HI8" s="13">
        <f ca="1">IF(HI$2="",0,INDEX(DANANG_NK_BAO_CAO_KQKD!$F:$F,HI$2))</f>
        <v>1729095618.4261253</v>
      </c>
      <c r="HJ8" s="13">
        <f ca="1">IF(HJ$2="",0,INDEX(DANANG_NK_BAO_CAO_KQKD!$F:$F,HJ$2))</f>
        <v>1731663819.1036084</v>
      </c>
      <c r="HK8" s="13">
        <f ca="1">IF(HK$2="",0,INDEX(DANANG_NK_BAO_CAO_KQKD!$F:$F,HK$2))</f>
        <v>1731663819.1036084</v>
      </c>
      <c r="HL8" s="13">
        <f ca="1">IF(HL$2="",0,INDEX(DANANG_NK_BAO_CAO_KQKD!$F:$F,HL$2))</f>
        <v>1731663819.1036084</v>
      </c>
      <c r="HM8" s="13">
        <f ca="1">IF(HM$2="",0,INDEX(DANANG_NK_BAO_CAO_KQKD!$F:$F,HM$2))</f>
        <v>1731663819.1036084</v>
      </c>
      <c r="HN8" s="13">
        <f ca="1">IF(HN$2="",0,INDEX(DANANG_NK_BAO_CAO_KQKD!$F:$F,HN$2))</f>
        <v>1735678178.9089146</v>
      </c>
      <c r="HO8" s="13">
        <f ca="1">IF(HO$2="",0,INDEX(DANANG_NK_BAO_CAO_KQKD!$F:$F,HO$2))</f>
        <v>0</v>
      </c>
      <c r="HP8" s="13">
        <f ca="1">IF(HP$2="",0,INDEX(DANANG_NK_BAO_CAO_KQKD!$F:$F,HP$2))</f>
        <v>1735678178.9089146</v>
      </c>
      <c r="HQ8" s="13">
        <f ca="1">IF(HQ$2="",0,INDEX(DANANG_NK_BAO_CAO_KQKD!$F:$F,HQ$2))</f>
        <v>1712139390.5449274</v>
      </c>
      <c r="HR8" s="13">
        <f ca="1">IF(HR$2="",0,INDEX(DANANG_NK_BAO_CAO_KQKD!$F:$F,HR$2))</f>
        <v>1711018612.6692142</v>
      </c>
      <c r="HS8" s="13">
        <f ca="1">IF(HS$2="",0,INDEX(DANANG_NK_BAO_CAO_KQKD!$F:$F,HS$2))</f>
        <v>1709333404.1043084</v>
      </c>
      <c r="HT8" s="13">
        <f ca="1">IF(HT$2="",0,INDEX(DANANG_NK_BAO_CAO_KQKD!$F:$F,HT$2))</f>
        <v>1710857759.1157799</v>
      </c>
      <c r="HU8" s="13">
        <f ca="1">IF(HU$2="",0,INDEX(DANANG_NK_BAO_CAO_KQKD!$F:$F,HU$2))</f>
        <v>1716596780.2501309</v>
      </c>
      <c r="HV8" s="13">
        <f ca="1">IF(HV$2="",0,INDEX(DANANG_NK_BAO_CAO_KQKD!$F:$F,HV$2))</f>
        <v>0</v>
      </c>
      <c r="HW8" s="13">
        <f ca="1">IF(HW$2="",0,INDEX(DANANG_NK_BAO_CAO_KQKD!$F:$F,HW$2))</f>
        <v>1717479185.4881344</v>
      </c>
      <c r="HX8" s="13">
        <f ca="1">IF(HX$2="",0,INDEX(DANANG_NK_BAO_CAO_KQKD!$F:$F,HX$2))</f>
        <v>1753934759.9040301</v>
      </c>
      <c r="HY8" s="13">
        <f ca="1">IF(HY$2="",0,INDEX(DANANG_NK_BAO_CAO_KQKD!$F:$F,HY$2))</f>
        <v>1758510961</v>
      </c>
      <c r="HZ8" s="13">
        <f ca="1">IF(HZ$2="",0,INDEX(DANANG_NK_BAO_CAO_KQKD!$F:$F,HZ$2))</f>
        <v>1744601662.7430167</v>
      </c>
      <c r="IA8" s="13">
        <f ca="1">IF(IA$2="",0,INDEX(DANANG_NK_BAO_CAO_KQKD!$F:$F,IA$2))</f>
        <v>1760188649</v>
      </c>
      <c r="IB8" s="13">
        <f ca="1">IF(IB$2="",0,INDEX(DANANG_NK_BAO_CAO_KQKD!$F:$F,IB$2))</f>
        <v>1760188649</v>
      </c>
      <c r="IC8" s="13">
        <f ca="1">IF(IC$2="",0,INDEX(DANANG_NK_BAO_CAO_KQKD!$F:$F,IC$2))</f>
        <v>0</v>
      </c>
      <c r="ID8" s="13">
        <f ca="1">IF(ID$2="",0,INDEX(DANANG_NK_BAO_CAO_KQKD!$F:$F,ID$2))</f>
        <v>1768771394.4267294</v>
      </c>
      <c r="IE8" s="13">
        <f ca="1">IF(IE$2="",0,INDEX(DANANG_NK_BAO_CAO_KQKD!$F:$F,IE$2))</f>
        <v>1773491486.8136795</v>
      </c>
      <c r="IF8" s="13">
        <f ca="1">IF(IF$2="",0,INDEX(DANANG_NK_BAO_CAO_KQKD!$F:$F,IF$2))</f>
        <v>1764204003.4058833</v>
      </c>
      <c r="IG8" s="13">
        <f ca="1">IF(IG$2="",0,INDEX(DANANG_NK_BAO_CAO_KQKD!$F:$F,IG$2))</f>
        <v>1779972960.4926894</v>
      </c>
      <c r="IH8" s="13">
        <f ca="1">IF(IH$2="",0,INDEX(DANANG_NK_BAO_CAO_KQKD!$F:$F,IH$2))</f>
        <v>1786931736.4609063</v>
      </c>
      <c r="II8" s="13">
        <f ca="1">IF(II$2="",0,INDEX(DANANG_NK_BAO_CAO_KQKD!$F:$F,II$2))</f>
        <v>1805997602.5311978</v>
      </c>
      <c r="IJ8" s="13">
        <f ca="1">IF(IJ$2="",0,INDEX(DANANG_NK_BAO_CAO_KQKD!$F:$F,IJ$2))</f>
        <v>0</v>
      </c>
      <c r="IK8" s="13">
        <f ca="1">IF(IK$2="",0,INDEX(DANANG_NK_BAO_CAO_KQKD!$F:$F,IK$2))</f>
        <v>1808563852.4169824</v>
      </c>
      <c r="IL8" s="13">
        <f ca="1">IF(IL$2="",0,INDEX(DANANG_NK_BAO_CAO_KQKD!$F:$F,IL$2))</f>
        <v>1815151714.7678642</v>
      </c>
      <c r="IM8" s="13">
        <f ca="1">IF(IM$2="",0,INDEX(DANANG_NK_BAO_CAO_KQKD!$F:$F,IM$2))</f>
        <v>1817765299.6114874</v>
      </c>
      <c r="IN8" s="13">
        <f ca="1">IF(IN$2="",0,INDEX(DANANG_NK_BAO_CAO_KQKD!$F:$F,IN$2))</f>
        <v>1820249194.5773251</v>
      </c>
      <c r="IO8" s="13">
        <f ca="1">IF(IO$2="",0,INDEX(DANANG_NK_BAO_CAO_KQKD!$F:$F,IO$2))</f>
        <v>1820249194.5773251</v>
      </c>
      <c r="IP8" s="13">
        <f ca="1">IF(IP$2="",0,INDEX(DANANG_NK_BAO_CAO_KQKD!$F:$F,IP$2))</f>
        <v>0</v>
      </c>
      <c r="IQ8" s="13">
        <f ca="1">IF(IQ$2="",0,INDEX(DANANG_NK_BAO_CAO_KQKD!$F:$F,IQ$2))</f>
        <v>0</v>
      </c>
      <c r="IR8" s="13">
        <f ca="1">IF(IR$2="",0,INDEX(DANANG_NK_BAO_CAO_KQKD!$F:$F,IR$2))</f>
        <v>1820249194.5773251</v>
      </c>
      <c r="IS8" s="13">
        <f ca="1">IF(IS$2="",0,INDEX(DANANG_NK_BAO_CAO_KQKD!$F:$F,IS$2))</f>
        <v>1820249194.5773251</v>
      </c>
      <c r="IT8" s="13">
        <f ca="1">IF(IT$2="",0,INDEX(DANANG_NK_BAO_CAO_KQKD!$F:$F,IT$2))</f>
        <v>1820249194.5773251</v>
      </c>
      <c r="IU8" s="13">
        <f ca="1">IF(IU$2="",0,INDEX(DANANG_NK_BAO_CAO_KQKD!$F:$F,IU$2))</f>
        <v>1820249194.5773251</v>
      </c>
      <c r="IV8" s="13">
        <f ca="1">IF(IV$2="",0,INDEX(DANANG_NK_BAO_CAO_KQKD!$F:$F,IV$2))</f>
        <v>1936234314.0853076</v>
      </c>
      <c r="IW8" s="13">
        <f ca="1">IF(IW$2="",0,INDEX(DANANG_NK_BAO_CAO_KQKD!$F:$F,IW$2))</f>
        <v>1936234314.0853076</v>
      </c>
      <c r="IX8" s="13">
        <f ca="1">IF(IX$2="",0,INDEX(DANANG_NK_BAO_CAO_KQKD!$F:$F,IX$2))</f>
        <v>0</v>
      </c>
      <c r="IY8" s="13">
        <f ca="1">IF(IY$2="",0,INDEX(DANANG_NK_BAO_CAO_KQKD!$F:$F,IY$2))</f>
        <v>1818176524.1247697</v>
      </c>
      <c r="IZ8" s="13">
        <f ca="1">IF(IZ$2="",0,INDEX(DANANG_NK_BAO_CAO_KQKD!$F:$F,IZ$2))</f>
        <v>1818176524.1247697</v>
      </c>
      <c r="JA8" s="13">
        <f ca="1">IF(JA$2="",0,INDEX(DANANG_NK_BAO_CAO_KQKD!$F:$F,JA$2))</f>
        <v>1827831503.0590615</v>
      </c>
      <c r="JB8" s="13">
        <f ca="1">IF(JB$2="",0,INDEX(DANANG_NK_BAO_CAO_KQKD!$F:$F,JB$2))</f>
        <v>1852648395.9544401</v>
      </c>
      <c r="JC8" s="13">
        <f ca="1">IF(JC$2="",0,INDEX(DANANG_NK_BAO_CAO_KQKD!$F:$F,JC$2))</f>
        <v>1843074895.2651212</v>
      </c>
      <c r="JD8" s="13">
        <f ca="1">IF(JD$2="",0,INDEX(DANANG_NK_BAO_CAO_KQKD!$F:$F,JD$2))</f>
        <v>1849225790.5209236</v>
      </c>
      <c r="JE8" s="13">
        <f ca="1">IF(JE$2="",0,INDEX(DANANG_NK_BAO_CAO_KQKD!$F:$F,JE$2))</f>
        <v>0</v>
      </c>
      <c r="JF8" s="13">
        <f ca="1">IF(JF$2="",0,INDEX(DANANG_NK_BAO_CAO_KQKD!$F:$F,JF$2))</f>
        <v>1838879070.0454946</v>
      </c>
      <c r="JG8" s="13">
        <f ca="1">IF(JG$2="",0,INDEX(DANANG_NK_BAO_CAO_KQKD!$F:$F,JG$2))</f>
        <v>1788806246.474905</v>
      </c>
      <c r="JH8" s="13">
        <f ca="1">IF(JH$2="",0,INDEX(DANANG_NK_BAO_CAO_KQKD!$F:$F,JH$2))</f>
        <v>1801437995.0620739</v>
      </c>
      <c r="JI8" s="13">
        <f ca="1">IF(JI$2="",0,INDEX(DANANG_NK_BAO_CAO_KQKD!$F:$F,JI$2))</f>
        <v>1782208263.0317013</v>
      </c>
      <c r="JJ8" s="13">
        <f ca="1">IF(JJ$2="",0,INDEX(DANANG_NK_BAO_CAO_KQKD!$F:$F,JJ$2))</f>
        <v>1810575502</v>
      </c>
      <c r="JK8" s="13">
        <f ca="1">IF(JK$2="",0,INDEX(DANANG_NK_BAO_CAO_KQKD!$F:$F,JK$2))</f>
        <v>1815491331.5273325</v>
      </c>
      <c r="JL8" s="13">
        <f ca="1">IF(JL$2="",0,INDEX(DANANG_NK_BAO_CAO_KQKD!$F:$F,JL$2))</f>
        <v>0</v>
      </c>
      <c r="JM8" s="13">
        <f ca="1">IF(JM$2="",0,INDEX(DANANG_NK_BAO_CAO_KQKD!$F:$F,JM$2))</f>
        <v>1814967350</v>
      </c>
      <c r="JN8" s="13">
        <f ca="1">IF(JN$2="",0,INDEX(DANANG_NK_BAO_CAO_KQKD!$F:$F,JN$2))</f>
        <v>1813210566.1755171</v>
      </c>
      <c r="JO8" s="13">
        <f ca="1">IF(JO$2="",0,INDEX(DANANG_NK_BAO_CAO_KQKD!$F:$F,JO$2))</f>
        <v>1813540053</v>
      </c>
      <c r="JP8" s="13">
        <f ca="1">IF(JP$2="",0,INDEX(DANANG_NK_BAO_CAO_KQKD!$F:$F,JP$2))</f>
        <v>1822675429.2127278</v>
      </c>
      <c r="JQ8" s="13">
        <f ca="1">IF(JQ$2="",0,INDEX(DANANG_NK_BAO_CAO_KQKD!$F:$F,JQ$2))</f>
        <v>1836865563.5423994</v>
      </c>
      <c r="JR8" s="13">
        <f ca="1">IF(JR$2="",0,INDEX(DANANG_NK_BAO_CAO_KQKD!$F:$F,JR$2))</f>
        <v>0</v>
      </c>
      <c r="JS8" s="13">
        <f ca="1">IF(JS$2="",0,INDEX(DANANG_NK_BAO_CAO_KQKD!$F:$F,JS$2))</f>
        <v>0</v>
      </c>
      <c r="JT8" s="13">
        <f ca="1">IF(JT$2="",0,INDEX(DANANG_NK_BAO_CAO_KQKD!$F:$F,JT$2))</f>
        <v>0</v>
      </c>
      <c r="JU8" s="13">
        <f ca="1">IF(JU$2="",0,INDEX(DANANG_NK_BAO_CAO_KQKD!$F:$F,JU$2))</f>
        <v>0</v>
      </c>
      <c r="JV8" s="13">
        <f ca="1">IF(JV$2="",0,INDEX(DANANG_NK_BAO_CAO_KQKD!$F:$F,JV$2))</f>
        <v>0</v>
      </c>
      <c r="JW8" s="13">
        <f ca="1">IF(JW$2="",0,INDEX(DANANG_NK_BAO_CAO_KQKD!$F:$F,JW$2))</f>
        <v>0</v>
      </c>
      <c r="JX8" s="13">
        <f ca="1">IF(JX$2="",0,INDEX(DANANG_NK_BAO_CAO_KQKD!$F:$F,JX$2))</f>
        <v>0</v>
      </c>
      <c r="JY8" s="13">
        <f ca="1">IF(JY$2="",0,INDEX(DANANG_NK_BAO_CAO_KQKD!$F:$F,JY$2))</f>
        <v>0</v>
      </c>
      <c r="JZ8" s="13">
        <f ca="1">IF(JZ$2="",0,INDEX(DANANG_NK_BAO_CAO_KQKD!$F:$F,JZ$2))</f>
        <v>0</v>
      </c>
      <c r="KA8" s="13">
        <f ca="1">IF(KA$2="",0,INDEX(DANANG_NK_BAO_CAO_KQKD!$F:$F,KA$2))</f>
        <v>0</v>
      </c>
      <c r="KB8" s="13">
        <f ca="1">IF(KB$2="",0,INDEX(DANANG_NK_BAO_CAO_KQKD!$F:$F,KB$2))</f>
        <v>0</v>
      </c>
      <c r="KC8" s="13">
        <f ca="1">IF(KC$2="",0,INDEX(DANANG_NK_BAO_CAO_KQKD!$F:$F,KC$2))</f>
        <v>0</v>
      </c>
      <c r="KD8" s="13">
        <f ca="1">IF(KD$2="",0,INDEX(DANANG_NK_BAO_CAO_KQKD!$F:$F,KD$2))</f>
        <v>0</v>
      </c>
      <c r="KE8" s="13">
        <f ca="1">IF(KE$2="",0,INDEX(DANANG_NK_BAO_CAO_KQKD!$F:$F,KE$2))</f>
        <v>0</v>
      </c>
      <c r="KF8" s="13">
        <f ca="1">IF(KF$2="",0,INDEX(DANANG_NK_BAO_CAO_KQKD!$F:$F,KF$2))</f>
        <v>0</v>
      </c>
      <c r="KG8" s="13">
        <f ca="1">IF(KG$2="",0,INDEX(DANANG_NK_BAO_CAO_KQKD!$F:$F,KG$2))</f>
        <v>0</v>
      </c>
      <c r="KH8" s="13">
        <f ca="1">IF(KH$2="",0,INDEX(DANANG_NK_BAO_CAO_KQKD!$F:$F,KH$2))</f>
        <v>0</v>
      </c>
      <c r="KI8" s="13">
        <f ca="1">IF(KI$2="",0,INDEX(DANANG_NK_BAO_CAO_KQKD!$F:$F,KI$2))</f>
        <v>0</v>
      </c>
      <c r="KJ8" s="13">
        <f ca="1">IF(KJ$2="",0,INDEX(DANANG_NK_BAO_CAO_KQKD!$F:$F,KJ$2))</f>
        <v>0</v>
      </c>
      <c r="KK8" s="13">
        <f ca="1">IF(KK$2="",0,INDEX(DANANG_NK_BAO_CAO_KQKD!$F:$F,KK$2))</f>
        <v>0</v>
      </c>
      <c r="KL8" s="13">
        <f ca="1">IF(KL$2="",0,INDEX(DANANG_NK_BAO_CAO_KQKD!$F:$F,KL$2))</f>
        <v>0</v>
      </c>
      <c r="KM8" s="13">
        <f ca="1">IF(KM$2="",0,INDEX(DANANG_NK_BAO_CAO_KQKD!$F:$F,KM$2))</f>
        <v>0</v>
      </c>
      <c r="KN8" s="13">
        <f ca="1">IF(KN$2="",0,INDEX(DANANG_NK_BAO_CAO_KQKD!$F:$F,KN$2))</f>
        <v>0</v>
      </c>
      <c r="KO8" s="13">
        <f ca="1">IF(KO$2="",0,INDEX(DANANG_NK_BAO_CAO_KQKD!$F:$F,KO$2))</f>
        <v>0</v>
      </c>
      <c r="KP8" s="13">
        <f ca="1">IF(KP$2="",0,INDEX(DANANG_NK_BAO_CAO_KQKD!$F:$F,KP$2))</f>
        <v>0</v>
      </c>
      <c r="KQ8" s="13">
        <f ca="1">IF(KQ$2="",0,INDEX(DANANG_NK_BAO_CAO_KQKD!$F:$F,KQ$2))</f>
        <v>0</v>
      </c>
      <c r="KR8" s="13">
        <f ca="1">IF(KR$2="",0,INDEX(DANANG_NK_BAO_CAO_KQKD!$F:$F,KR$2))</f>
        <v>0</v>
      </c>
      <c r="KS8" s="13">
        <f ca="1">IF(KS$2="",0,INDEX(DANANG_NK_BAO_CAO_KQKD!$F:$F,KS$2))</f>
        <v>0</v>
      </c>
      <c r="KT8" s="13">
        <f ca="1">IF(KT$2="",0,INDEX(DANANG_NK_BAO_CAO_KQKD!$F:$F,KT$2))</f>
        <v>0</v>
      </c>
      <c r="KU8" s="13">
        <f ca="1">IF(KU$2="",0,INDEX(DANANG_NK_BAO_CAO_KQKD!$F:$F,KU$2))</f>
        <v>0</v>
      </c>
      <c r="KV8" s="13">
        <f ca="1">IF(KV$2="",0,INDEX(DANANG_NK_BAO_CAO_KQKD!$F:$F,KV$2))</f>
        <v>0</v>
      </c>
      <c r="KW8" s="13">
        <f ca="1">IF(KW$2="",0,INDEX(DANANG_NK_BAO_CAO_KQKD!$F:$F,KW$2))</f>
        <v>0</v>
      </c>
      <c r="KX8" s="13">
        <f ca="1">IF(KX$2="",0,INDEX(DANANG_NK_BAO_CAO_KQKD!$F:$F,KX$2))</f>
        <v>0</v>
      </c>
      <c r="KY8" s="13">
        <f ca="1">IF(KY$2="",0,INDEX(DANANG_NK_BAO_CAO_KQKD!$F:$F,KY$2))</f>
        <v>0</v>
      </c>
      <c r="KZ8" s="13">
        <f ca="1">IF(KZ$2="",0,INDEX(DANANG_NK_BAO_CAO_KQKD!$F:$F,KZ$2))</f>
        <v>0</v>
      </c>
      <c r="LA8" s="13">
        <f ca="1">IF(LA$2="",0,INDEX(DANANG_NK_BAO_CAO_KQKD!$F:$F,LA$2))</f>
        <v>0</v>
      </c>
      <c r="LB8" s="13">
        <f ca="1">IF(LB$2="",0,INDEX(DANANG_NK_BAO_CAO_KQKD!$F:$F,LB$2))</f>
        <v>0</v>
      </c>
      <c r="LC8" s="13">
        <f ca="1">IF(LC$2="",0,INDEX(DANANG_NK_BAO_CAO_KQKD!$F:$F,LC$2))</f>
        <v>0</v>
      </c>
      <c r="LD8" s="13">
        <f ca="1">IF(LD$2="",0,INDEX(DANANG_NK_BAO_CAO_KQKD!$F:$F,LD$2))</f>
        <v>0</v>
      </c>
      <c r="LE8" s="13">
        <f ca="1">IF(LE$2="",0,INDEX(DANANG_NK_BAO_CAO_KQKD!$F:$F,LE$2))</f>
        <v>0</v>
      </c>
      <c r="LF8" s="13">
        <f ca="1">IF(LF$2="",0,INDEX(DANANG_NK_BAO_CAO_KQKD!$F:$F,LF$2))</f>
        <v>0</v>
      </c>
      <c r="LG8" s="13">
        <f ca="1">IF(LG$2="",0,INDEX(DANANG_NK_BAO_CAO_KQKD!$F:$F,LG$2))</f>
        <v>0</v>
      </c>
      <c r="LH8" s="13">
        <f ca="1">IF(LH$2="",0,INDEX(DANANG_NK_BAO_CAO_KQKD!$F:$F,LH$2))</f>
        <v>0</v>
      </c>
      <c r="LI8" s="13">
        <f ca="1">IF(LI$2="",0,INDEX(DANANG_NK_BAO_CAO_KQKD!$F:$F,LI$2))</f>
        <v>0</v>
      </c>
      <c r="LJ8" s="13">
        <f ca="1">IF(LJ$2="",0,INDEX(DANANG_NK_BAO_CAO_KQKD!$F:$F,LJ$2))</f>
        <v>0</v>
      </c>
      <c r="LK8" s="13">
        <f ca="1">IF(LK$2="",0,INDEX(DANANG_NK_BAO_CAO_KQKD!$F:$F,LK$2))</f>
        <v>0</v>
      </c>
      <c r="LL8" s="13">
        <f ca="1">IF(LL$2="",0,INDEX(DANANG_NK_BAO_CAO_KQKD!$F:$F,LL$2))</f>
        <v>0</v>
      </c>
      <c r="LM8" s="13">
        <f ca="1">IF(LM$2="",0,INDEX(DANANG_NK_BAO_CAO_KQKD!$F:$F,LM$2))</f>
        <v>0</v>
      </c>
      <c r="LN8" s="13">
        <f ca="1">IF(LN$2="",0,INDEX(DANANG_NK_BAO_CAO_KQKD!$F:$F,LN$2))</f>
        <v>0</v>
      </c>
      <c r="LO8" s="13">
        <f ca="1">IF(LO$2="",0,INDEX(DANANG_NK_BAO_CAO_KQKD!$F:$F,LO$2))</f>
        <v>0</v>
      </c>
      <c r="LP8" s="13">
        <f ca="1">IF(LP$2="",0,INDEX(DANANG_NK_BAO_CAO_KQKD!$F:$F,LP$2))</f>
        <v>0</v>
      </c>
      <c r="LQ8" s="13">
        <f ca="1">IF(LQ$2="",0,INDEX(DANANG_NK_BAO_CAO_KQKD!$F:$F,LQ$2))</f>
        <v>0</v>
      </c>
      <c r="LR8" s="13">
        <f ca="1">IF(LR$2="",0,INDEX(DANANG_NK_BAO_CAO_KQKD!$F:$F,LR$2))</f>
        <v>0</v>
      </c>
      <c r="LS8" s="13">
        <f ca="1">IF(LS$2="",0,INDEX(DANANG_NK_BAO_CAO_KQKD!$F:$F,LS$2))</f>
        <v>0</v>
      </c>
      <c r="LT8" s="13">
        <f ca="1">IF(LT$2="",0,INDEX(DANANG_NK_BAO_CAO_KQKD!$F:$F,LT$2))</f>
        <v>0</v>
      </c>
      <c r="LU8" s="13">
        <f ca="1">IF(LU$2="",0,INDEX(DANANG_NK_BAO_CAO_KQKD!$F:$F,LU$2))</f>
        <v>0</v>
      </c>
      <c r="LV8" s="13">
        <f ca="1">IF(LV$2="",0,INDEX(DANANG_NK_BAO_CAO_KQKD!$F:$F,LV$2))</f>
        <v>0</v>
      </c>
      <c r="LW8" s="13">
        <f ca="1">IF(LW$2="",0,INDEX(DANANG_NK_BAO_CAO_KQKD!$F:$F,LW$2))</f>
        <v>0</v>
      </c>
      <c r="LX8" s="13">
        <f ca="1">IF(LX$2="",0,INDEX(DANANG_NK_BAO_CAO_KQKD!$F:$F,LX$2))</f>
        <v>0</v>
      </c>
      <c r="LY8" s="13">
        <f ca="1">IF(LY$2="",0,INDEX(DANANG_NK_BAO_CAO_KQKD!$F:$F,LY$2))</f>
        <v>0</v>
      </c>
      <c r="LZ8" s="13">
        <f ca="1">IF(LZ$2="",0,INDEX(DANANG_NK_BAO_CAO_KQKD!$F:$F,LZ$2))</f>
        <v>0</v>
      </c>
      <c r="MA8" s="13">
        <f ca="1">IF(MA$2="",0,INDEX(DANANG_NK_BAO_CAO_KQKD!$F:$F,MA$2))</f>
        <v>0</v>
      </c>
      <c r="MB8" s="13">
        <f ca="1">IF(MB$2="",0,INDEX(DANANG_NK_BAO_CAO_KQKD!$F:$F,MB$2))</f>
        <v>0</v>
      </c>
      <c r="MC8" s="13">
        <f ca="1">IF(MC$2="",0,INDEX(DANANG_NK_BAO_CAO_KQKD!$F:$F,MC$2))</f>
        <v>0</v>
      </c>
      <c r="MD8" s="13">
        <f ca="1">IF(MD$2="",0,INDEX(DANANG_NK_BAO_CAO_KQKD!$F:$F,MD$2))</f>
        <v>0</v>
      </c>
      <c r="ME8" s="13">
        <f ca="1">IF(ME$2="",0,INDEX(DANANG_NK_BAO_CAO_KQKD!$F:$F,ME$2))</f>
        <v>0</v>
      </c>
      <c r="MF8" s="13">
        <f ca="1">IF(MF$2="",0,INDEX(DANANG_NK_BAO_CAO_KQKD!$F:$F,MF$2))</f>
        <v>0</v>
      </c>
      <c r="MG8" s="13">
        <f ca="1">IF(MG$2="",0,INDEX(DANANG_NK_BAO_CAO_KQKD!$F:$F,MG$2))</f>
        <v>0</v>
      </c>
      <c r="MH8" s="13">
        <f ca="1">IF(MH$2="",0,INDEX(DANANG_NK_BAO_CAO_KQKD!$F:$F,MH$2))</f>
        <v>0</v>
      </c>
      <c r="MI8" s="13">
        <f ca="1">IF(MI$2="",0,INDEX(DANANG_NK_BAO_CAO_KQKD!$F:$F,MI$2))</f>
        <v>0</v>
      </c>
      <c r="MJ8" s="13">
        <f ca="1">IF(MJ$2="",0,INDEX(DANANG_NK_BAO_CAO_KQKD!$F:$F,MJ$2))</f>
        <v>0</v>
      </c>
      <c r="MK8" s="13">
        <f ca="1">IF(MK$2="",0,INDEX(DANANG_NK_BAO_CAO_KQKD!$F:$F,MK$2))</f>
        <v>0</v>
      </c>
      <c r="ML8" s="13">
        <f ca="1">IF(ML$2="",0,INDEX(DANANG_NK_BAO_CAO_KQKD!$F:$F,ML$2))</f>
        <v>0</v>
      </c>
      <c r="MM8" s="13">
        <f ca="1">IF(MM$2="",0,INDEX(DANANG_NK_BAO_CAO_KQKD!$F:$F,MM$2))</f>
        <v>0</v>
      </c>
      <c r="MN8" s="13">
        <f ca="1">IF(MN$2="",0,INDEX(DANANG_NK_BAO_CAO_KQKD!$F:$F,MN$2))</f>
        <v>0</v>
      </c>
      <c r="MO8" s="13">
        <f ca="1">IF(MO$2="",0,INDEX(DANANG_NK_BAO_CAO_KQKD!$F:$F,MO$2))</f>
        <v>0</v>
      </c>
      <c r="MP8" s="13">
        <f ca="1">IF(MP$2="",0,INDEX(DANANG_NK_BAO_CAO_KQKD!$F:$F,MP$2))</f>
        <v>0</v>
      </c>
      <c r="MQ8" s="13">
        <f ca="1">IF(MQ$2="",0,INDEX(DANANG_NK_BAO_CAO_KQKD!$F:$F,MQ$2))</f>
        <v>0</v>
      </c>
      <c r="MR8" s="13">
        <f ca="1">IF(MR$2="",0,INDEX(DANANG_NK_BAO_CAO_KQKD!$F:$F,MR$2))</f>
        <v>0</v>
      </c>
      <c r="MS8" s="13">
        <f ca="1">IF(MS$2="",0,INDEX(DANANG_NK_BAO_CAO_KQKD!$F:$F,MS$2))</f>
        <v>0</v>
      </c>
      <c r="MT8" s="13">
        <f ca="1">IF(MT$2="",0,INDEX(DANANG_NK_BAO_CAO_KQKD!$F:$F,MT$2))</f>
        <v>0</v>
      </c>
      <c r="MU8" s="13">
        <f ca="1">IF(MU$2="",0,INDEX(DANANG_NK_BAO_CAO_KQKD!$F:$F,MU$2))</f>
        <v>0</v>
      </c>
      <c r="MV8" s="13">
        <f ca="1">IF(MV$2="",0,INDEX(DANANG_NK_BAO_CAO_KQKD!$F:$F,MV$2))</f>
        <v>0</v>
      </c>
      <c r="MW8" s="13">
        <f ca="1">IF(MW$2="",0,INDEX(DANANG_NK_BAO_CAO_KQKD!$F:$F,MW$2))</f>
        <v>0</v>
      </c>
      <c r="MX8" s="13">
        <f ca="1">IF(MX$2="",0,INDEX(DANANG_NK_BAO_CAO_KQKD!$F:$F,MX$2))</f>
        <v>0</v>
      </c>
      <c r="MY8" s="13">
        <f ca="1">IF(MY$2="",0,INDEX(DANANG_NK_BAO_CAO_KQKD!$F:$F,MY$2))</f>
        <v>0</v>
      </c>
      <c r="MZ8" s="13">
        <f ca="1">IF(MZ$2="",0,INDEX(DANANG_NK_BAO_CAO_KQKD!$F:$F,MZ$2))</f>
        <v>0</v>
      </c>
      <c r="NA8" s="13">
        <f ca="1">IF(NA$2="",0,INDEX(DANANG_NK_BAO_CAO_KQKD!$F:$F,NA$2))</f>
        <v>0</v>
      </c>
      <c r="NB8" s="13">
        <f ca="1">IF(NB$2="",0,INDEX(DANANG_NK_BAO_CAO_KQKD!$F:$F,NB$2))</f>
        <v>0</v>
      </c>
      <c r="NC8" s="13">
        <f ca="1">IF(NC$2="",0,INDEX(DANANG_NK_BAO_CAO_KQKD!$F:$F,NC$2))</f>
        <v>0</v>
      </c>
      <c r="ND8" s="13">
        <f ca="1">IF(ND$2="",0,INDEX(DANANG_NK_BAO_CAO_KQKD!$F:$F,ND$2))</f>
        <v>0</v>
      </c>
      <c r="NE8" s="13">
        <f ca="1">IF(NE$2="",0,INDEX(DANANG_NK_BAO_CAO_KQKD!$F:$F,NE$2))</f>
        <v>0</v>
      </c>
      <c r="NF8" s="13">
        <f ca="1">IF(NF$2="",0,INDEX(DANANG_NK_BAO_CAO_KQKD!$F:$F,NF$2))</f>
        <v>0</v>
      </c>
      <c r="NG8" s="13">
        <f ca="1">IF(NG$2="",0,INDEX(DANANG_NK_BAO_CAO_KQKD!$F:$F,NG$2))</f>
        <v>0</v>
      </c>
    </row>
    <row r="10" spans="1:371" ht="31.5" x14ac:dyDescent="0.25">
      <c r="A10" s="16" t="s">
        <v>7</v>
      </c>
      <c r="B10" s="16" t="s">
        <v>44</v>
      </c>
      <c r="C10" s="16" t="s">
        <v>45</v>
      </c>
      <c r="D10" s="16" t="s">
        <v>42</v>
      </c>
      <c r="E10" s="16" t="s">
        <v>43</v>
      </c>
      <c r="F10" s="16" t="s">
        <v>9</v>
      </c>
      <c r="G10" s="29">
        <f ca="1">+DATE(YEAR(TODAY()),1,1)</f>
        <v>44927</v>
      </c>
      <c r="H10" s="29">
        <f t="shared" ref="H10:BS10" ca="1" si="8">+G10+1</f>
        <v>44928</v>
      </c>
      <c r="I10" s="29">
        <f t="shared" ca="1" si="8"/>
        <v>44929</v>
      </c>
      <c r="J10" s="29">
        <f t="shared" ca="1" si="8"/>
        <v>44930</v>
      </c>
      <c r="K10" s="29">
        <f t="shared" ca="1" si="8"/>
        <v>44931</v>
      </c>
      <c r="L10" s="29">
        <f t="shared" ca="1" si="8"/>
        <v>44932</v>
      </c>
      <c r="M10" s="29">
        <f t="shared" ca="1" si="8"/>
        <v>44933</v>
      </c>
      <c r="N10" s="29">
        <f t="shared" ca="1" si="8"/>
        <v>44934</v>
      </c>
      <c r="O10" s="29">
        <f t="shared" ca="1" si="8"/>
        <v>44935</v>
      </c>
      <c r="P10" s="29">
        <f t="shared" ca="1" si="8"/>
        <v>44936</v>
      </c>
      <c r="Q10" s="29">
        <f t="shared" ca="1" si="8"/>
        <v>44937</v>
      </c>
      <c r="R10" s="29">
        <f t="shared" ca="1" si="8"/>
        <v>44938</v>
      </c>
      <c r="S10" s="29">
        <f t="shared" ca="1" si="8"/>
        <v>44939</v>
      </c>
      <c r="T10" s="29">
        <f t="shared" ca="1" si="8"/>
        <v>44940</v>
      </c>
      <c r="U10" s="29">
        <f t="shared" ca="1" si="8"/>
        <v>44941</v>
      </c>
      <c r="V10" s="29">
        <f t="shared" ca="1" si="8"/>
        <v>44942</v>
      </c>
      <c r="W10" s="29">
        <f t="shared" ca="1" si="8"/>
        <v>44943</v>
      </c>
      <c r="X10" s="29">
        <f t="shared" ca="1" si="8"/>
        <v>44944</v>
      </c>
      <c r="Y10" s="29">
        <f t="shared" ca="1" si="8"/>
        <v>44945</v>
      </c>
      <c r="Z10" s="29">
        <f t="shared" ca="1" si="8"/>
        <v>44946</v>
      </c>
      <c r="AA10" s="29">
        <f t="shared" ca="1" si="8"/>
        <v>44947</v>
      </c>
      <c r="AB10" s="29">
        <f t="shared" ca="1" si="8"/>
        <v>44948</v>
      </c>
      <c r="AC10" s="29">
        <f t="shared" ca="1" si="8"/>
        <v>44949</v>
      </c>
      <c r="AD10" s="29">
        <f t="shared" ca="1" si="8"/>
        <v>44950</v>
      </c>
      <c r="AE10" s="29">
        <f t="shared" ca="1" si="8"/>
        <v>44951</v>
      </c>
      <c r="AF10" s="29">
        <f t="shared" ca="1" si="8"/>
        <v>44952</v>
      </c>
      <c r="AG10" s="29">
        <f t="shared" ca="1" si="8"/>
        <v>44953</v>
      </c>
      <c r="AH10" s="29">
        <f t="shared" ca="1" si="8"/>
        <v>44954</v>
      </c>
      <c r="AI10" s="29">
        <f t="shared" ca="1" si="8"/>
        <v>44955</v>
      </c>
      <c r="AJ10" s="29">
        <f t="shared" ca="1" si="8"/>
        <v>44956</v>
      </c>
      <c r="AK10" s="29">
        <f t="shared" ca="1" si="8"/>
        <v>44957</v>
      </c>
      <c r="AL10" s="29">
        <f t="shared" ca="1" si="8"/>
        <v>44958</v>
      </c>
      <c r="AM10" s="29">
        <f t="shared" ca="1" si="8"/>
        <v>44959</v>
      </c>
      <c r="AN10" s="29">
        <f t="shared" ca="1" si="8"/>
        <v>44960</v>
      </c>
      <c r="AO10" s="29">
        <f t="shared" ca="1" si="8"/>
        <v>44961</v>
      </c>
      <c r="AP10" s="29">
        <f t="shared" ca="1" si="8"/>
        <v>44962</v>
      </c>
      <c r="AQ10" s="29">
        <f t="shared" ca="1" si="8"/>
        <v>44963</v>
      </c>
      <c r="AR10" s="29">
        <f t="shared" ca="1" si="8"/>
        <v>44964</v>
      </c>
      <c r="AS10" s="29">
        <f t="shared" ca="1" si="8"/>
        <v>44965</v>
      </c>
      <c r="AT10" s="29">
        <f t="shared" ca="1" si="8"/>
        <v>44966</v>
      </c>
      <c r="AU10" s="29">
        <f t="shared" ca="1" si="8"/>
        <v>44967</v>
      </c>
      <c r="AV10" s="29">
        <f t="shared" ca="1" si="8"/>
        <v>44968</v>
      </c>
      <c r="AW10" s="29">
        <f t="shared" ca="1" si="8"/>
        <v>44969</v>
      </c>
      <c r="AX10" s="29">
        <f t="shared" ca="1" si="8"/>
        <v>44970</v>
      </c>
      <c r="AY10" s="29">
        <f t="shared" ca="1" si="8"/>
        <v>44971</v>
      </c>
      <c r="AZ10" s="29">
        <f t="shared" ca="1" si="8"/>
        <v>44972</v>
      </c>
      <c r="BA10" s="29">
        <f t="shared" ca="1" si="8"/>
        <v>44973</v>
      </c>
      <c r="BB10" s="29">
        <f t="shared" ca="1" si="8"/>
        <v>44974</v>
      </c>
      <c r="BC10" s="29">
        <f t="shared" ca="1" si="8"/>
        <v>44975</v>
      </c>
      <c r="BD10" s="29">
        <f t="shared" ca="1" si="8"/>
        <v>44976</v>
      </c>
      <c r="BE10" s="29">
        <f t="shared" ca="1" si="8"/>
        <v>44977</v>
      </c>
      <c r="BF10" s="29">
        <f t="shared" ca="1" si="8"/>
        <v>44978</v>
      </c>
      <c r="BG10" s="29">
        <f t="shared" ca="1" si="8"/>
        <v>44979</v>
      </c>
      <c r="BH10" s="29">
        <f t="shared" ca="1" si="8"/>
        <v>44980</v>
      </c>
      <c r="BI10" s="29">
        <f t="shared" ca="1" si="8"/>
        <v>44981</v>
      </c>
      <c r="BJ10" s="29">
        <f t="shared" ca="1" si="8"/>
        <v>44982</v>
      </c>
      <c r="BK10" s="29">
        <f t="shared" ca="1" si="8"/>
        <v>44983</v>
      </c>
      <c r="BL10" s="29">
        <f t="shared" ca="1" si="8"/>
        <v>44984</v>
      </c>
      <c r="BM10" s="29">
        <f t="shared" ca="1" si="8"/>
        <v>44985</v>
      </c>
      <c r="BN10" s="29">
        <f t="shared" ca="1" si="8"/>
        <v>44986</v>
      </c>
      <c r="BO10" s="29">
        <f t="shared" ca="1" si="8"/>
        <v>44987</v>
      </c>
      <c r="BP10" s="29">
        <f t="shared" ca="1" si="8"/>
        <v>44988</v>
      </c>
      <c r="BQ10" s="29">
        <f t="shared" ca="1" si="8"/>
        <v>44989</v>
      </c>
      <c r="BR10" s="29">
        <f t="shared" ca="1" si="8"/>
        <v>44990</v>
      </c>
      <c r="BS10" s="29">
        <f t="shared" ca="1" si="8"/>
        <v>44991</v>
      </c>
      <c r="BT10" s="29">
        <f t="shared" ref="BT10:EE10" ca="1" si="9">+BS10+1</f>
        <v>44992</v>
      </c>
      <c r="BU10" s="29">
        <f t="shared" ca="1" si="9"/>
        <v>44993</v>
      </c>
      <c r="BV10" s="29">
        <f t="shared" ca="1" si="9"/>
        <v>44994</v>
      </c>
      <c r="BW10" s="29">
        <f t="shared" ca="1" si="9"/>
        <v>44995</v>
      </c>
      <c r="BX10" s="29">
        <f t="shared" ca="1" si="9"/>
        <v>44996</v>
      </c>
      <c r="BY10" s="29">
        <f t="shared" ca="1" si="9"/>
        <v>44997</v>
      </c>
      <c r="BZ10" s="29">
        <f t="shared" ca="1" si="9"/>
        <v>44998</v>
      </c>
      <c r="CA10" s="29">
        <f t="shared" ca="1" si="9"/>
        <v>44999</v>
      </c>
      <c r="CB10" s="29">
        <f t="shared" ca="1" si="9"/>
        <v>45000</v>
      </c>
      <c r="CC10" s="29">
        <f t="shared" ca="1" si="9"/>
        <v>45001</v>
      </c>
      <c r="CD10" s="29">
        <f t="shared" ca="1" si="9"/>
        <v>45002</v>
      </c>
      <c r="CE10" s="29">
        <f t="shared" ca="1" si="9"/>
        <v>45003</v>
      </c>
      <c r="CF10" s="29">
        <f t="shared" ca="1" si="9"/>
        <v>45004</v>
      </c>
      <c r="CG10" s="29">
        <f t="shared" ca="1" si="9"/>
        <v>45005</v>
      </c>
      <c r="CH10" s="29">
        <f t="shared" ca="1" si="9"/>
        <v>45006</v>
      </c>
      <c r="CI10" s="29">
        <f t="shared" ca="1" si="9"/>
        <v>45007</v>
      </c>
      <c r="CJ10" s="29">
        <f t="shared" ca="1" si="9"/>
        <v>45008</v>
      </c>
      <c r="CK10" s="29">
        <f t="shared" ca="1" si="9"/>
        <v>45009</v>
      </c>
      <c r="CL10" s="29">
        <f t="shared" ca="1" si="9"/>
        <v>45010</v>
      </c>
      <c r="CM10" s="29">
        <f t="shared" ca="1" si="9"/>
        <v>45011</v>
      </c>
      <c r="CN10" s="29">
        <f t="shared" ca="1" si="9"/>
        <v>45012</v>
      </c>
      <c r="CO10" s="29">
        <f t="shared" ca="1" si="9"/>
        <v>45013</v>
      </c>
      <c r="CP10" s="29">
        <f t="shared" ca="1" si="9"/>
        <v>45014</v>
      </c>
      <c r="CQ10" s="29">
        <f t="shared" ca="1" si="9"/>
        <v>45015</v>
      </c>
      <c r="CR10" s="29">
        <f t="shared" ca="1" si="9"/>
        <v>45016</v>
      </c>
      <c r="CS10" s="29">
        <f t="shared" ca="1" si="9"/>
        <v>45017</v>
      </c>
      <c r="CT10" s="29">
        <f t="shared" ca="1" si="9"/>
        <v>45018</v>
      </c>
      <c r="CU10" s="29">
        <f t="shared" ca="1" si="9"/>
        <v>45019</v>
      </c>
      <c r="CV10" s="29">
        <f t="shared" ca="1" si="9"/>
        <v>45020</v>
      </c>
      <c r="CW10" s="29">
        <f t="shared" ca="1" si="9"/>
        <v>45021</v>
      </c>
      <c r="CX10" s="29">
        <f t="shared" ca="1" si="9"/>
        <v>45022</v>
      </c>
      <c r="CY10" s="29">
        <f t="shared" ca="1" si="9"/>
        <v>45023</v>
      </c>
      <c r="CZ10" s="29">
        <f t="shared" ca="1" si="9"/>
        <v>45024</v>
      </c>
      <c r="DA10" s="29">
        <f t="shared" ca="1" si="9"/>
        <v>45025</v>
      </c>
      <c r="DB10" s="29">
        <f t="shared" ca="1" si="9"/>
        <v>45026</v>
      </c>
      <c r="DC10" s="29">
        <f t="shared" ca="1" si="9"/>
        <v>45027</v>
      </c>
      <c r="DD10" s="29">
        <f t="shared" ca="1" si="9"/>
        <v>45028</v>
      </c>
      <c r="DE10" s="29">
        <f t="shared" ca="1" si="9"/>
        <v>45029</v>
      </c>
      <c r="DF10" s="29">
        <f t="shared" ca="1" si="9"/>
        <v>45030</v>
      </c>
      <c r="DG10" s="29">
        <f t="shared" ca="1" si="9"/>
        <v>45031</v>
      </c>
      <c r="DH10" s="29">
        <f t="shared" ca="1" si="9"/>
        <v>45032</v>
      </c>
      <c r="DI10" s="29">
        <f t="shared" ca="1" si="9"/>
        <v>45033</v>
      </c>
      <c r="DJ10" s="29">
        <f t="shared" ca="1" si="9"/>
        <v>45034</v>
      </c>
      <c r="DK10" s="29">
        <f t="shared" ca="1" si="9"/>
        <v>45035</v>
      </c>
      <c r="DL10" s="29">
        <f t="shared" ca="1" si="9"/>
        <v>45036</v>
      </c>
      <c r="DM10" s="29">
        <f t="shared" ca="1" si="9"/>
        <v>45037</v>
      </c>
      <c r="DN10" s="29">
        <f t="shared" ca="1" si="9"/>
        <v>45038</v>
      </c>
      <c r="DO10" s="29">
        <f t="shared" ca="1" si="9"/>
        <v>45039</v>
      </c>
      <c r="DP10" s="29">
        <f t="shared" ca="1" si="9"/>
        <v>45040</v>
      </c>
      <c r="DQ10" s="29">
        <f t="shared" ca="1" si="9"/>
        <v>45041</v>
      </c>
      <c r="DR10" s="29">
        <f t="shared" ca="1" si="9"/>
        <v>45042</v>
      </c>
      <c r="DS10" s="29">
        <f t="shared" ca="1" si="9"/>
        <v>45043</v>
      </c>
      <c r="DT10" s="29">
        <f t="shared" ca="1" si="9"/>
        <v>45044</v>
      </c>
      <c r="DU10" s="29">
        <f t="shared" ca="1" si="9"/>
        <v>45045</v>
      </c>
      <c r="DV10" s="29">
        <f t="shared" ca="1" si="9"/>
        <v>45046</v>
      </c>
      <c r="DW10" s="29">
        <f t="shared" ca="1" si="9"/>
        <v>45047</v>
      </c>
      <c r="DX10" s="29">
        <f t="shared" ca="1" si="9"/>
        <v>45048</v>
      </c>
      <c r="DY10" s="29">
        <f t="shared" ca="1" si="9"/>
        <v>45049</v>
      </c>
      <c r="DZ10" s="29">
        <f t="shared" ca="1" si="9"/>
        <v>45050</v>
      </c>
      <c r="EA10" s="29">
        <f t="shared" ca="1" si="9"/>
        <v>45051</v>
      </c>
      <c r="EB10" s="29">
        <f t="shared" ca="1" si="9"/>
        <v>45052</v>
      </c>
      <c r="EC10" s="29">
        <f t="shared" ca="1" si="9"/>
        <v>45053</v>
      </c>
      <c r="ED10" s="29">
        <f t="shared" ca="1" si="9"/>
        <v>45054</v>
      </c>
      <c r="EE10" s="29">
        <f t="shared" ca="1" si="9"/>
        <v>45055</v>
      </c>
      <c r="EF10" s="29">
        <f t="shared" ref="EF10:EQ10" ca="1" si="10">+EE10+1</f>
        <v>45056</v>
      </c>
      <c r="EG10" s="29">
        <f t="shared" ca="1" si="10"/>
        <v>45057</v>
      </c>
      <c r="EH10" s="29">
        <f t="shared" ca="1" si="10"/>
        <v>45058</v>
      </c>
      <c r="EI10" s="29">
        <f t="shared" ca="1" si="10"/>
        <v>45059</v>
      </c>
      <c r="EJ10" s="29">
        <f t="shared" ca="1" si="10"/>
        <v>45060</v>
      </c>
      <c r="EK10" s="29">
        <f t="shared" ca="1" si="10"/>
        <v>45061</v>
      </c>
      <c r="EL10" s="29">
        <f t="shared" ca="1" si="10"/>
        <v>45062</v>
      </c>
      <c r="EM10" s="29">
        <f t="shared" ca="1" si="10"/>
        <v>45063</v>
      </c>
      <c r="EN10" s="29">
        <f t="shared" ca="1" si="10"/>
        <v>45064</v>
      </c>
      <c r="EO10" s="29">
        <f t="shared" ca="1" si="10"/>
        <v>45065</v>
      </c>
      <c r="EP10" s="29">
        <f t="shared" ca="1" si="10"/>
        <v>45066</v>
      </c>
      <c r="EQ10" s="29">
        <f t="shared" ca="1" si="10"/>
        <v>45067</v>
      </c>
      <c r="ER10" s="29">
        <f ca="1">+EQ10+1</f>
        <v>45068</v>
      </c>
      <c r="ES10" s="29">
        <f t="shared" ref="ES10:HD10" ca="1" si="11">+ER10+1</f>
        <v>45069</v>
      </c>
      <c r="ET10" s="29">
        <f t="shared" ca="1" si="11"/>
        <v>45070</v>
      </c>
      <c r="EU10" s="29">
        <f t="shared" ca="1" si="11"/>
        <v>45071</v>
      </c>
      <c r="EV10" s="29">
        <f t="shared" ca="1" si="11"/>
        <v>45072</v>
      </c>
      <c r="EW10" s="29">
        <f t="shared" ca="1" si="11"/>
        <v>45073</v>
      </c>
      <c r="EX10" s="29">
        <f t="shared" ca="1" si="11"/>
        <v>45074</v>
      </c>
      <c r="EY10" s="29">
        <f t="shared" ca="1" si="11"/>
        <v>45075</v>
      </c>
      <c r="EZ10" s="29">
        <f t="shared" ca="1" si="11"/>
        <v>45076</v>
      </c>
      <c r="FA10" s="29">
        <f t="shared" ca="1" si="11"/>
        <v>45077</v>
      </c>
      <c r="FB10" s="29">
        <f t="shared" ca="1" si="11"/>
        <v>45078</v>
      </c>
      <c r="FC10" s="29">
        <f t="shared" ca="1" si="11"/>
        <v>45079</v>
      </c>
      <c r="FD10" s="29">
        <f t="shared" ca="1" si="11"/>
        <v>45080</v>
      </c>
      <c r="FE10" s="29">
        <f t="shared" ca="1" si="11"/>
        <v>45081</v>
      </c>
      <c r="FF10" s="29">
        <f t="shared" ca="1" si="11"/>
        <v>45082</v>
      </c>
      <c r="FG10" s="29">
        <f t="shared" ca="1" si="11"/>
        <v>45083</v>
      </c>
      <c r="FH10" s="29">
        <f t="shared" ca="1" si="11"/>
        <v>45084</v>
      </c>
      <c r="FI10" s="29">
        <f t="shared" ca="1" si="11"/>
        <v>45085</v>
      </c>
      <c r="FJ10" s="29">
        <f t="shared" ca="1" si="11"/>
        <v>45086</v>
      </c>
      <c r="FK10" s="29">
        <f t="shared" ca="1" si="11"/>
        <v>45087</v>
      </c>
      <c r="FL10" s="29">
        <f t="shared" ca="1" si="11"/>
        <v>45088</v>
      </c>
      <c r="FM10" s="29">
        <f t="shared" ca="1" si="11"/>
        <v>45089</v>
      </c>
      <c r="FN10" s="29">
        <f t="shared" ca="1" si="11"/>
        <v>45090</v>
      </c>
      <c r="FO10" s="29">
        <f t="shared" ca="1" si="11"/>
        <v>45091</v>
      </c>
      <c r="FP10" s="29">
        <f t="shared" ca="1" si="11"/>
        <v>45092</v>
      </c>
      <c r="FQ10" s="29">
        <f t="shared" ca="1" si="11"/>
        <v>45093</v>
      </c>
      <c r="FR10" s="29">
        <f t="shared" ca="1" si="11"/>
        <v>45094</v>
      </c>
      <c r="FS10" s="29">
        <f t="shared" ca="1" si="11"/>
        <v>45095</v>
      </c>
      <c r="FT10" s="29">
        <f t="shared" ca="1" si="11"/>
        <v>45096</v>
      </c>
      <c r="FU10" s="29">
        <f t="shared" ca="1" si="11"/>
        <v>45097</v>
      </c>
      <c r="FV10" s="29">
        <f t="shared" ca="1" si="11"/>
        <v>45098</v>
      </c>
      <c r="FW10" s="29">
        <f t="shared" ca="1" si="11"/>
        <v>45099</v>
      </c>
      <c r="FX10" s="29">
        <f t="shared" ca="1" si="11"/>
        <v>45100</v>
      </c>
      <c r="FY10" s="29">
        <f t="shared" ca="1" si="11"/>
        <v>45101</v>
      </c>
      <c r="FZ10" s="29">
        <f t="shared" ca="1" si="11"/>
        <v>45102</v>
      </c>
      <c r="GA10" s="29">
        <f t="shared" ca="1" si="11"/>
        <v>45103</v>
      </c>
      <c r="GB10" s="29">
        <f t="shared" ca="1" si="11"/>
        <v>45104</v>
      </c>
      <c r="GC10" s="29">
        <f t="shared" ca="1" si="11"/>
        <v>45105</v>
      </c>
      <c r="GD10" s="29">
        <f t="shared" ca="1" si="11"/>
        <v>45106</v>
      </c>
      <c r="GE10" s="29">
        <f t="shared" ca="1" si="11"/>
        <v>45107</v>
      </c>
      <c r="GF10" s="29">
        <f t="shared" ca="1" si="11"/>
        <v>45108</v>
      </c>
      <c r="GG10" s="29">
        <f t="shared" ca="1" si="11"/>
        <v>45109</v>
      </c>
      <c r="GH10" s="29">
        <f t="shared" ca="1" si="11"/>
        <v>45110</v>
      </c>
      <c r="GI10" s="29">
        <f t="shared" ca="1" si="11"/>
        <v>45111</v>
      </c>
      <c r="GJ10" s="29">
        <f t="shared" ca="1" si="11"/>
        <v>45112</v>
      </c>
      <c r="GK10" s="29">
        <f t="shared" ca="1" si="11"/>
        <v>45113</v>
      </c>
      <c r="GL10" s="29">
        <f t="shared" ca="1" si="11"/>
        <v>45114</v>
      </c>
      <c r="GM10" s="29">
        <f t="shared" ca="1" si="11"/>
        <v>45115</v>
      </c>
      <c r="GN10" s="29">
        <f t="shared" ca="1" si="11"/>
        <v>45116</v>
      </c>
      <c r="GO10" s="29">
        <f t="shared" ca="1" si="11"/>
        <v>45117</v>
      </c>
      <c r="GP10" s="29">
        <f t="shared" ca="1" si="11"/>
        <v>45118</v>
      </c>
      <c r="GQ10" s="29">
        <f t="shared" ca="1" si="11"/>
        <v>45119</v>
      </c>
      <c r="GR10" s="29">
        <f t="shared" ca="1" si="11"/>
        <v>45120</v>
      </c>
      <c r="GS10" s="29">
        <f t="shared" ca="1" si="11"/>
        <v>45121</v>
      </c>
      <c r="GT10" s="29">
        <f t="shared" ca="1" si="11"/>
        <v>45122</v>
      </c>
      <c r="GU10" s="29">
        <f t="shared" ca="1" si="11"/>
        <v>45123</v>
      </c>
      <c r="GV10" s="29">
        <f t="shared" ca="1" si="11"/>
        <v>45124</v>
      </c>
      <c r="GW10" s="29">
        <f t="shared" ca="1" si="11"/>
        <v>45125</v>
      </c>
      <c r="GX10" s="29">
        <f t="shared" ca="1" si="11"/>
        <v>45126</v>
      </c>
      <c r="GY10" s="29">
        <f t="shared" ca="1" si="11"/>
        <v>45127</v>
      </c>
      <c r="GZ10" s="29">
        <f t="shared" ca="1" si="11"/>
        <v>45128</v>
      </c>
      <c r="HA10" s="29">
        <f t="shared" ca="1" si="11"/>
        <v>45129</v>
      </c>
      <c r="HB10" s="29">
        <f t="shared" ca="1" si="11"/>
        <v>45130</v>
      </c>
      <c r="HC10" s="29">
        <f t="shared" ca="1" si="11"/>
        <v>45131</v>
      </c>
      <c r="HD10" s="29">
        <f t="shared" ca="1" si="11"/>
        <v>45132</v>
      </c>
      <c r="HE10" s="29">
        <f t="shared" ref="HE10:JP10" ca="1" si="12">+HD10+1</f>
        <v>45133</v>
      </c>
      <c r="HF10" s="29">
        <f t="shared" ca="1" si="12"/>
        <v>45134</v>
      </c>
      <c r="HG10" s="29">
        <f t="shared" ca="1" si="12"/>
        <v>45135</v>
      </c>
      <c r="HH10" s="29">
        <f t="shared" ca="1" si="12"/>
        <v>45136</v>
      </c>
      <c r="HI10" s="29">
        <f t="shared" ca="1" si="12"/>
        <v>45137</v>
      </c>
      <c r="HJ10" s="29">
        <f t="shared" ca="1" si="12"/>
        <v>45138</v>
      </c>
      <c r="HK10" s="29">
        <f t="shared" ca="1" si="12"/>
        <v>45139</v>
      </c>
      <c r="HL10" s="29">
        <f t="shared" ca="1" si="12"/>
        <v>45140</v>
      </c>
      <c r="HM10" s="29">
        <f t="shared" ca="1" si="12"/>
        <v>45141</v>
      </c>
      <c r="HN10" s="29">
        <f t="shared" ca="1" si="12"/>
        <v>45142</v>
      </c>
      <c r="HO10" s="29">
        <f t="shared" ca="1" si="12"/>
        <v>45143</v>
      </c>
      <c r="HP10" s="29">
        <f t="shared" ca="1" si="12"/>
        <v>45144</v>
      </c>
      <c r="HQ10" s="29">
        <f t="shared" ca="1" si="12"/>
        <v>45145</v>
      </c>
      <c r="HR10" s="29">
        <f t="shared" ca="1" si="12"/>
        <v>45146</v>
      </c>
      <c r="HS10" s="29">
        <f t="shared" ca="1" si="12"/>
        <v>45147</v>
      </c>
      <c r="HT10" s="29">
        <f t="shared" ca="1" si="12"/>
        <v>45148</v>
      </c>
      <c r="HU10" s="29">
        <f t="shared" ca="1" si="12"/>
        <v>45149</v>
      </c>
      <c r="HV10" s="29">
        <f t="shared" ca="1" si="12"/>
        <v>45150</v>
      </c>
      <c r="HW10" s="29">
        <f t="shared" ca="1" si="12"/>
        <v>45151</v>
      </c>
      <c r="HX10" s="29">
        <f t="shared" ca="1" si="12"/>
        <v>45152</v>
      </c>
      <c r="HY10" s="29">
        <f t="shared" ca="1" si="12"/>
        <v>45153</v>
      </c>
      <c r="HZ10" s="29">
        <f t="shared" ca="1" si="12"/>
        <v>45154</v>
      </c>
      <c r="IA10" s="29">
        <f t="shared" ca="1" si="12"/>
        <v>45155</v>
      </c>
      <c r="IB10" s="29">
        <f t="shared" ca="1" si="12"/>
        <v>45156</v>
      </c>
      <c r="IC10" s="29">
        <f t="shared" ca="1" si="12"/>
        <v>45157</v>
      </c>
      <c r="ID10" s="29">
        <f t="shared" ca="1" si="12"/>
        <v>45158</v>
      </c>
      <c r="IE10" s="29">
        <f t="shared" ca="1" si="12"/>
        <v>45159</v>
      </c>
      <c r="IF10" s="29">
        <f t="shared" ca="1" si="12"/>
        <v>45160</v>
      </c>
      <c r="IG10" s="29">
        <f t="shared" ca="1" si="12"/>
        <v>45161</v>
      </c>
      <c r="IH10" s="29">
        <f t="shared" ca="1" si="12"/>
        <v>45162</v>
      </c>
      <c r="II10" s="29">
        <f t="shared" ca="1" si="12"/>
        <v>45163</v>
      </c>
      <c r="IJ10" s="29">
        <f t="shared" ca="1" si="12"/>
        <v>45164</v>
      </c>
      <c r="IK10" s="29">
        <f t="shared" ca="1" si="12"/>
        <v>45165</v>
      </c>
      <c r="IL10" s="29">
        <f t="shared" ca="1" si="12"/>
        <v>45166</v>
      </c>
      <c r="IM10" s="29">
        <f t="shared" ca="1" si="12"/>
        <v>45167</v>
      </c>
      <c r="IN10" s="29">
        <f t="shared" ca="1" si="12"/>
        <v>45168</v>
      </c>
      <c r="IO10" s="29">
        <f t="shared" ca="1" si="12"/>
        <v>45169</v>
      </c>
      <c r="IP10" s="29">
        <f t="shared" ca="1" si="12"/>
        <v>45170</v>
      </c>
      <c r="IQ10" s="29">
        <f t="shared" ca="1" si="12"/>
        <v>45171</v>
      </c>
      <c r="IR10" s="29">
        <f t="shared" ca="1" si="12"/>
        <v>45172</v>
      </c>
      <c r="IS10" s="29">
        <f t="shared" ca="1" si="12"/>
        <v>45173</v>
      </c>
      <c r="IT10" s="29">
        <f t="shared" ca="1" si="12"/>
        <v>45174</v>
      </c>
      <c r="IU10" s="29">
        <f t="shared" ca="1" si="12"/>
        <v>45175</v>
      </c>
      <c r="IV10" s="29">
        <f t="shared" ca="1" si="12"/>
        <v>45176</v>
      </c>
      <c r="IW10" s="29">
        <f t="shared" ca="1" si="12"/>
        <v>45177</v>
      </c>
      <c r="IX10" s="29">
        <f t="shared" ca="1" si="12"/>
        <v>45178</v>
      </c>
      <c r="IY10" s="29">
        <f t="shared" ca="1" si="12"/>
        <v>45179</v>
      </c>
      <c r="IZ10" s="29">
        <f t="shared" ca="1" si="12"/>
        <v>45180</v>
      </c>
      <c r="JA10" s="29">
        <f t="shared" ca="1" si="12"/>
        <v>45181</v>
      </c>
      <c r="JB10" s="29">
        <f t="shared" ca="1" si="12"/>
        <v>45182</v>
      </c>
      <c r="JC10" s="29">
        <f t="shared" ca="1" si="12"/>
        <v>45183</v>
      </c>
      <c r="JD10" s="29">
        <f t="shared" ca="1" si="12"/>
        <v>45184</v>
      </c>
      <c r="JE10" s="29">
        <f t="shared" ca="1" si="12"/>
        <v>45185</v>
      </c>
      <c r="JF10" s="29">
        <f t="shared" ca="1" si="12"/>
        <v>45186</v>
      </c>
      <c r="JG10" s="29">
        <f t="shared" ca="1" si="12"/>
        <v>45187</v>
      </c>
      <c r="JH10" s="29">
        <f t="shared" ca="1" si="12"/>
        <v>45188</v>
      </c>
      <c r="JI10" s="29">
        <f t="shared" ca="1" si="12"/>
        <v>45189</v>
      </c>
      <c r="JJ10" s="29">
        <f t="shared" ca="1" si="12"/>
        <v>45190</v>
      </c>
      <c r="JK10" s="29">
        <f t="shared" ca="1" si="12"/>
        <v>45191</v>
      </c>
      <c r="JL10" s="29">
        <f t="shared" ca="1" si="12"/>
        <v>45192</v>
      </c>
      <c r="JM10" s="29">
        <f t="shared" ca="1" si="12"/>
        <v>45193</v>
      </c>
      <c r="JN10" s="29">
        <f t="shared" ca="1" si="12"/>
        <v>45194</v>
      </c>
      <c r="JO10" s="29">
        <f t="shared" ca="1" si="12"/>
        <v>45195</v>
      </c>
      <c r="JP10" s="29">
        <f t="shared" ca="1" si="12"/>
        <v>45196</v>
      </c>
      <c r="JQ10" s="29">
        <f t="shared" ref="JQ10:MB10" ca="1" si="13">+JP10+1</f>
        <v>45197</v>
      </c>
      <c r="JR10" s="29">
        <f t="shared" ca="1" si="13"/>
        <v>45198</v>
      </c>
      <c r="JS10" s="29">
        <f t="shared" ca="1" si="13"/>
        <v>45199</v>
      </c>
      <c r="JT10" s="29">
        <f t="shared" ca="1" si="13"/>
        <v>45200</v>
      </c>
      <c r="JU10" s="29">
        <f t="shared" ca="1" si="13"/>
        <v>45201</v>
      </c>
      <c r="JV10" s="29">
        <f t="shared" ca="1" si="13"/>
        <v>45202</v>
      </c>
      <c r="JW10" s="29">
        <f t="shared" ca="1" si="13"/>
        <v>45203</v>
      </c>
      <c r="JX10" s="29">
        <f t="shared" ca="1" si="13"/>
        <v>45204</v>
      </c>
      <c r="JY10" s="29">
        <f t="shared" ca="1" si="13"/>
        <v>45205</v>
      </c>
      <c r="JZ10" s="29">
        <f t="shared" ca="1" si="13"/>
        <v>45206</v>
      </c>
      <c r="KA10" s="29">
        <f t="shared" ca="1" si="13"/>
        <v>45207</v>
      </c>
      <c r="KB10" s="29">
        <f t="shared" ca="1" si="13"/>
        <v>45208</v>
      </c>
      <c r="KC10" s="29">
        <f t="shared" ca="1" si="13"/>
        <v>45209</v>
      </c>
      <c r="KD10" s="29">
        <f t="shared" ca="1" si="13"/>
        <v>45210</v>
      </c>
      <c r="KE10" s="29">
        <f t="shared" ca="1" si="13"/>
        <v>45211</v>
      </c>
      <c r="KF10" s="29">
        <f t="shared" ca="1" si="13"/>
        <v>45212</v>
      </c>
      <c r="KG10" s="29">
        <f t="shared" ca="1" si="13"/>
        <v>45213</v>
      </c>
      <c r="KH10" s="29">
        <f t="shared" ca="1" si="13"/>
        <v>45214</v>
      </c>
      <c r="KI10" s="29">
        <f t="shared" ca="1" si="13"/>
        <v>45215</v>
      </c>
      <c r="KJ10" s="29">
        <f t="shared" ca="1" si="13"/>
        <v>45216</v>
      </c>
      <c r="KK10" s="29">
        <f t="shared" ca="1" si="13"/>
        <v>45217</v>
      </c>
      <c r="KL10" s="29">
        <f t="shared" ca="1" si="13"/>
        <v>45218</v>
      </c>
      <c r="KM10" s="29">
        <f t="shared" ca="1" si="13"/>
        <v>45219</v>
      </c>
      <c r="KN10" s="29">
        <f t="shared" ca="1" si="13"/>
        <v>45220</v>
      </c>
      <c r="KO10" s="29">
        <f t="shared" ca="1" si="13"/>
        <v>45221</v>
      </c>
      <c r="KP10" s="29">
        <f t="shared" ca="1" si="13"/>
        <v>45222</v>
      </c>
      <c r="KQ10" s="29">
        <f t="shared" ca="1" si="13"/>
        <v>45223</v>
      </c>
      <c r="KR10" s="29">
        <f t="shared" ca="1" si="13"/>
        <v>45224</v>
      </c>
      <c r="KS10" s="29">
        <f t="shared" ca="1" si="13"/>
        <v>45225</v>
      </c>
      <c r="KT10" s="29">
        <f t="shared" ca="1" si="13"/>
        <v>45226</v>
      </c>
      <c r="KU10" s="29">
        <f t="shared" ca="1" si="13"/>
        <v>45227</v>
      </c>
      <c r="KV10" s="29">
        <f t="shared" ca="1" si="13"/>
        <v>45228</v>
      </c>
      <c r="KW10" s="29">
        <f t="shared" ca="1" si="13"/>
        <v>45229</v>
      </c>
      <c r="KX10" s="29">
        <f t="shared" ca="1" si="13"/>
        <v>45230</v>
      </c>
      <c r="KY10" s="29">
        <f t="shared" ca="1" si="13"/>
        <v>45231</v>
      </c>
      <c r="KZ10" s="29">
        <f t="shared" ca="1" si="13"/>
        <v>45232</v>
      </c>
      <c r="LA10" s="29">
        <f t="shared" ca="1" si="13"/>
        <v>45233</v>
      </c>
      <c r="LB10" s="29">
        <f t="shared" ca="1" si="13"/>
        <v>45234</v>
      </c>
      <c r="LC10" s="29">
        <f t="shared" ca="1" si="13"/>
        <v>45235</v>
      </c>
      <c r="LD10" s="29">
        <f t="shared" ca="1" si="13"/>
        <v>45236</v>
      </c>
      <c r="LE10" s="29">
        <f t="shared" ca="1" si="13"/>
        <v>45237</v>
      </c>
      <c r="LF10" s="29">
        <f t="shared" ca="1" si="13"/>
        <v>45238</v>
      </c>
      <c r="LG10" s="29">
        <f t="shared" ca="1" si="13"/>
        <v>45239</v>
      </c>
      <c r="LH10" s="29">
        <f t="shared" ca="1" si="13"/>
        <v>45240</v>
      </c>
      <c r="LI10" s="29">
        <f t="shared" ca="1" si="13"/>
        <v>45241</v>
      </c>
      <c r="LJ10" s="29">
        <f t="shared" ca="1" si="13"/>
        <v>45242</v>
      </c>
      <c r="LK10" s="29">
        <f t="shared" ca="1" si="13"/>
        <v>45243</v>
      </c>
      <c r="LL10" s="29">
        <f t="shared" ca="1" si="13"/>
        <v>45244</v>
      </c>
      <c r="LM10" s="29">
        <f t="shared" ca="1" si="13"/>
        <v>45245</v>
      </c>
      <c r="LN10" s="29">
        <f t="shared" ca="1" si="13"/>
        <v>45246</v>
      </c>
      <c r="LO10" s="29">
        <f t="shared" ca="1" si="13"/>
        <v>45247</v>
      </c>
      <c r="LP10" s="29">
        <f t="shared" ca="1" si="13"/>
        <v>45248</v>
      </c>
      <c r="LQ10" s="29">
        <f t="shared" ca="1" si="13"/>
        <v>45249</v>
      </c>
      <c r="LR10" s="29">
        <f t="shared" ca="1" si="13"/>
        <v>45250</v>
      </c>
      <c r="LS10" s="29">
        <f t="shared" ca="1" si="13"/>
        <v>45251</v>
      </c>
      <c r="LT10" s="29">
        <f t="shared" ca="1" si="13"/>
        <v>45252</v>
      </c>
      <c r="LU10" s="29">
        <f t="shared" ca="1" si="13"/>
        <v>45253</v>
      </c>
      <c r="LV10" s="29">
        <f t="shared" ca="1" si="13"/>
        <v>45254</v>
      </c>
      <c r="LW10" s="29">
        <f t="shared" ca="1" si="13"/>
        <v>45255</v>
      </c>
      <c r="LX10" s="29">
        <f t="shared" ca="1" si="13"/>
        <v>45256</v>
      </c>
      <c r="LY10" s="29">
        <f t="shared" ca="1" si="13"/>
        <v>45257</v>
      </c>
      <c r="LZ10" s="29">
        <f t="shared" ca="1" si="13"/>
        <v>45258</v>
      </c>
      <c r="MA10" s="29">
        <f t="shared" ca="1" si="13"/>
        <v>45259</v>
      </c>
      <c r="MB10" s="29">
        <f t="shared" ca="1" si="13"/>
        <v>45260</v>
      </c>
      <c r="MC10" s="29">
        <f t="shared" ref="MC10:NG10" ca="1" si="14">+MB10+1</f>
        <v>45261</v>
      </c>
      <c r="MD10" s="29">
        <f t="shared" ca="1" si="14"/>
        <v>45262</v>
      </c>
      <c r="ME10" s="29">
        <f t="shared" ca="1" si="14"/>
        <v>45263</v>
      </c>
      <c r="MF10" s="29">
        <f t="shared" ca="1" si="14"/>
        <v>45264</v>
      </c>
      <c r="MG10" s="29">
        <f t="shared" ca="1" si="14"/>
        <v>45265</v>
      </c>
      <c r="MH10" s="29">
        <f t="shared" ca="1" si="14"/>
        <v>45266</v>
      </c>
      <c r="MI10" s="29">
        <f t="shared" ca="1" si="14"/>
        <v>45267</v>
      </c>
      <c r="MJ10" s="29">
        <f t="shared" ca="1" si="14"/>
        <v>45268</v>
      </c>
      <c r="MK10" s="29">
        <f t="shared" ca="1" si="14"/>
        <v>45269</v>
      </c>
      <c r="ML10" s="29">
        <f t="shared" ca="1" si="14"/>
        <v>45270</v>
      </c>
      <c r="MM10" s="29">
        <f t="shared" ca="1" si="14"/>
        <v>45271</v>
      </c>
      <c r="MN10" s="29">
        <f t="shared" ca="1" si="14"/>
        <v>45272</v>
      </c>
      <c r="MO10" s="29">
        <f t="shared" ca="1" si="14"/>
        <v>45273</v>
      </c>
      <c r="MP10" s="29">
        <f t="shared" ca="1" si="14"/>
        <v>45274</v>
      </c>
      <c r="MQ10" s="29">
        <f t="shared" ca="1" si="14"/>
        <v>45275</v>
      </c>
      <c r="MR10" s="29">
        <f t="shared" ca="1" si="14"/>
        <v>45276</v>
      </c>
      <c r="MS10" s="29">
        <f t="shared" ca="1" si="14"/>
        <v>45277</v>
      </c>
      <c r="MT10" s="29">
        <f t="shared" ca="1" si="14"/>
        <v>45278</v>
      </c>
      <c r="MU10" s="29">
        <f t="shared" ca="1" si="14"/>
        <v>45279</v>
      </c>
      <c r="MV10" s="29">
        <f t="shared" ca="1" si="14"/>
        <v>45280</v>
      </c>
      <c r="MW10" s="29">
        <f t="shared" ca="1" si="14"/>
        <v>45281</v>
      </c>
      <c r="MX10" s="29">
        <f t="shared" ca="1" si="14"/>
        <v>45282</v>
      </c>
      <c r="MY10" s="29">
        <f t="shared" ca="1" si="14"/>
        <v>45283</v>
      </c>
      <c r="MZ10" s="29">
        <f t="shared" ca="1" si="14"/>
        <v>45284</v>
      </c>
      <c r="NA10" s="29">
        <f t="shared" ca="1" si="14"/>
        <v>45285</v>
      </c>
      <c r="NB10" s="29">
        <f t="shared" ca="1" si="14"/>
        <v>45286</v>
      </c>
      <c r="NC10" s="29">
        <f t="shared" ca="1" si="14"/>
        <v>45287</v>
      </c>
      <c r="ND10" s="29">
        <f t="shared" ca="1" si="14"/>
        <v>45288</v>
      </c>
      <c r="NE10" s="29">
        <f t="shared" ca="1" si="14"/>
        <v>45289</v>
      </c>
      <c r="NF10" s="29">
        <f t="shared" ca="1" si="14"/>
        <v>45290</v>
      </c>
      <c r="NG10" s="29">
        <f t="shared" ca="1" si="14"/>
        <v>45291</v>
      </c>
    </row>
    <row r="11" spans="1:371" ht="15.75" x14ac:dyDescent="0.25">
      <c r="A11" s="12" t="s">
        <v>0</v>
      </c>
      <c r="B11" s="13">
        <f>DANANG_NK_MUC_TIEU!B2</f>
        <v>66000000000</v>
      </c>
      <c r="C11" s="13">
        <f>DANANG_NK_MUC_TIEU!B2/365</f>
        <v>180821917.80821916</v>
      </c>
      <c r="D11" s="13">
        <f ca="1">INDEX(G11:NG11,MATCH(TODAY()-1,$G$10:$NG$10))</f>
        <v>75285447.879997253</v>
      </c>
      <c r="E11" s="13">
        <f ca="1">+C11-D11</f>
        <v>105536469.92822191</v>
      </c>
      <c r="F11" s="14">
        <f ca="1">IF(D11&gt;0,D11/C11,0)</f>
        <v>0.41635134054846967</v>
      </c>
      <c r="G11" s="13">
        <f ca="1">+G4</f>
        <v>0</v>
      </c>
      <c r="H11" s="13">
        <f t="shared" ref="H11:BS14" ca="1" si="15">IF(H4=0,0,H4-G4)</f>
        <v>0</v>
      </c>
      <c r="I11" s="13">
        <f t="shared" ca="1" si="15"/>
        <v>0</v>
      </c>
      <c r="J11" s="13">
        <f t="shared" ca="1" si="15"/>
        <v>0</v>
      </c>
      <c r="K11" s="13">
        <f t="shared" ca="1" si="15"/>
        <v>0</v>
      </c>
      <c r="L11" s="13">
        <f t="shared" ca="1" si="15"/>
        <v>0</v>
      </c>
      <c r="M11" s="13">
        <f t="shared" ca="1" si="15"/>
        <v>0</v>
      </c>
      <c r="N11" s="13">
        <f t="shared" ca="1" si="15"/>
        <v>0</v>
      </c>
      <c r="O11" s="13">
        <f t="shared" ca="1" si="15"/>
        <v>0</v>
      </c>
      <c r="P11" s="13">
        <f t="shared" ca="1" si="15"/>
        <v>0</v>
      </c>
      <c r="Q11" s="13">
        <f t="shared" ca="1" si="15"/>
        <v>0</v>
      </c>
      <c r="R11" s="13">
        <f t="shared" ca="1" si="15"/>
        <v>0</v>
      </c>
      <c r="S11" s="13">
        <f t="shared" ca="1" si="15"/>
        <v>0</v>
      </c>
      <c r="T11" s="13">
        <f t="shared" ca="1" si="15"/>
        <v>0</v>
      </c>
      <c r="U11" s="13">
        <f t="shared" ca="1" si="15"/>
        <v>0</v>
      </c>
      <c r="V11" s="13">
        <f t="shared" ca="1" si="15"/>
        <v>0</v>
      </c>
      <c r="W11" s="13">
        <f t="shared" ca="1" si="15"/>
        <v>0</v>
      </c>
      <c r="X11" s="13">
        <f t="shared" ca="1" si="15"/>
        <v>0</v>
      </c>
      <c r="Y11" s="13">
        <f t="shared" ca="1" si="15"/>
        <v>0</v>
      </c>
      <c r="Z11" s="13">
        <f t="shared" ca="1" si="15"/>
        <v>0</v>
      </c>
      <c r="AA11" s="13">
        <f t="shared" ca="1" si="15"/>
        <v>0</v>
      </c>
      <c r="AB11" s="13">
        <f t="shared" ca="1" si="15"/>
        <v>0</v>
      </c>
      <c r="AC11" s="13">
        <f t="shared" ca="1" si="15"/>
        <v>0</v>
      </c>
      <c r="AD11" s="13">
        <f t="shared" ca="1" si="15"/>
        <v>0</v>
      </c>
      <c r="AE11" s="13">
        <f t="shared" ca="1" si="15"/>
        <v>0</v>
      </c>
      <c r="AF11" s="13">
        <f t="shared" ca="1" si="15"/>
        <v>0</v>
      </c>
      <c r="AG11" s="13">
        <f t="shared" ca="1" si="15"/>
        <v>0</v>
      </c>
      <c r="AH11" s="13">
        <f t="shared" ca="1" si="15"/>
        <v>0</v>
      </c>
      <c r="AI11" s="13">
        <f t="shared" ca="1" si="15"/>
        <v>0</v>
      </c>
      <c r="AJ11" s="13">
        <f t="shared" ca="1" si="15"/>
        <v>0</v>
      </c>
      <c r="AK11" s="13">
        <f t="shared" ca="1" si="15"/>
        <v>0</v>
      </c>
      <c r="AL11" s="13">
        <f t="shared" ca="1" si="15"/>
        <v>0</v>
      </c>
      <c r="AM11" s="13">
        <f t="shared" ca="1" si="15"/>
        <v>0</v>
      </c>
      <c r="AN11" s="13">
        <f t="shared" ca="1" si="15"/>
        <v>0</v>
      </c>
      <c r="AO11" s="13">
        <f t="shared" ca="1" si="15"/>
        <v>0</v>
      </c>
      <c r="AP11" s="13">
        <f t="shared" ca="1" si="15"/>
        <v>0</v>
      </c>
      <c r="AQ11" s="13">
        <f t="shared" ca="1" si="15"/>
        <v>0</v>
      </c>
      <c r="AR11" s="13">
        <f t="shared" ca="1" si="15"/>
        <v>0</v>
      </c>
      <c r="AS11" s="13">
        <f t="shared" ca="1" si="15"/>
        <v>0</v>
      </c>
      <c r="AT11" s="13">
        <f t="shared" ca="1" si="15"/>
        <v>0</v>
      </c>
      <c r="AU11" s="13">
        <f t="shared" ca="1" si="15"/>
        <v>0</v>
      </c>
      <c r="AV11" s="13">
        <f t="shared" ca="1" si="15"/>
        <v>0</v>
      </c>
      <c r="AW11" s="13">
        <f t="shared" ca="1" si="15"/>
        <v>0</v>
      </c>
      <c r="AX11" s="13">
        <f t="shared" ca="1" si="15"/>
        <v>0</v>
      </c>
      <c r="AY11" s="13">
        <f t="shared" ca="1" si="15"/>
        <v>0</v>
      </c>
      <c r="AZ11" s="13">
        <f t="shared" ca="1" si="15"/>
        <v>0</v>
      </c>
      <c r="BA11" s="13">
        <f t="shared" ca="1" si="15"/>
        <v>0</v>
      </c>
      <c r="BB11" s="13">
        <f t="shared" ca="1" si="15"/>
        <v>0</v>
      </c>
      <c r="BC11" s="13">
        <f t="shared" ca="1" si="15"/>
        <v>0</v>
      </c>
      <c r="BD11" s="13">
        <f t="shared" ca="1" si="15"/>
        <v>0</v>
      </c>
      <c r="BE11" s="13">
        <f t="shared" ca="1" si="15"/>
        <v>0</v>
      </c>
      <c r="BF11" s="13">
        <f t="shared" ca="1" si="15"/>
        <v>0</v>
      </c>
      <c r="BG11" s="13">
        <f t="shared" ca="1" si="15"/>
        <v>0</v>
      </c>
      <c r="BH11" s="13">
        <f t="shared" ca="1" si="15"/>
        <v>0</v>
      </c>
      <c r="BI11" s="13">
        <f t="shared" ca="1" si="15"/>
        <v>0</v>
      </c>
      <c r="BJ11" s="13">
        <f t="shared" ca="1" si="15"/>
        <v>0</v>
      </c>
      <c r="BK11" s="13">
        <f t="shared" ca="1" si="15"/>
        <v>0</v>
      </c>
      <c r="BL11" s="13">
        <f t="shared" ca="1" si="15"/>
        <v>0</v>
      </c>
      <c r="BM11" s="13">
        <f t="shared" ca="1" si="15"/>
        <v>0</v>
      </c>
      <c r="BN11" s="13">
        <f t="shared" ca="1" si="15"/>
        <v>0</v>
      </c>
      <c r="BO11" s="13">
        <f t="shared" ca="1" si="15"/>
        <v>0</v>
      </c>
      <c r="BP11" s="13">
        <f t="shared" ca="1" si="15"/>
        <v>0</v>
      </c>
      <c r="BQ11" s="13">
        <f t="shared" ca="1" si="15"/>
        <v>0</v>
      </c>
      <c r="BR11" s="13">
        <f t="shared" ca="1" si="15"/>
        <v>0</v>
      </c>
      <c r="BS11" s="13">
        <f t="shared" ca="1" si="15"/>
        <v>0</v>
      </c>
      <c r="BT11" s="13">
        <f t="shared" ref="BT11:EE14" ca="1" si="16">IF(BT4=0,0,BT4-BS4)</f>
        <v>0</v>
      </c>
      <c r="BU11" s="13">
        <f t="shared" ca="1" si="16"/>
        <v>0</v>
      </c>
      <c r="BV11" s="13">
        <f t="shared" ca="1" si="16"/>
        <v>0</v>
      </c>
      <c r="BW11" s="13">
        <f t="shared" ca="1" si="16"/>
        <v>0</v>
      </c>
      <c r="BX11" s="13">
        <f t="shared" ca="1" si="16"/>
        <v>0</v>
      </c>
      <c r="BY11" s="13">
        <f t="shared" ca="1" si="16"/>
        <v>0</v>
      </c>
      <c r="BZ11" s="13">
        <f t="shared" ca="1" si="16"/>
        <v>0</v>
      </c>
      <c r="CA11" s="13">
        <f t="shared" ca="1" si="16"/>
        <v>0</v>
      </c>
      <c r="CB11" s="13">
        <f t="shared" ca="1" si="16"/>
        <v>0</v>
      </c>
      <c r="CC11" s="13">
        <f t="shared" ca="1" si="16"/>
        <v>0</v>
      </c>
      <c r="CD11" s="13">
        <f t="shared" ca="1" si="16"/>
        <v>0</v>
      </c>
      <c r="CE11" s="13">
        <f t="shared" ca="1" si="16"/>
        <v>0</v>
      </c>
      <c r="CF11" s="13">
        <f t="shared" ca="1" si="16"/>
        <v>0</v>
      </c>
      <c r="CG11" s="13">
        <f t="shared" ca="1" si="16"/>
        <v>0</v>
      </c>
      <c r="CH11" s="13">
        <f t="shared" ca="1" si="16"/>
        <v>0</v>
      </c>
      <c r="CI11" s="13">
        <f t="shared" ca="1" si="16"/>
        <v>0</v>
      </c>
      <c r="CJ11" s="13">
        <f t="shared" ca="1" si="16"/>
        <v>0</v>
      </c>
      <c r="CK11" s="13">
        <f t="shared" ca="1" si="16"/>
        <v>0</v>
      </c>
      <c r="CL11" s="13">
        <f t="shared" ca="1" si="16"/>
        <v>0</v>
      </c>
      <c r="CM11" s="13">
        <f t="shared" ca="1" si="16"/>
        <v>0</v>
      </c>
      <c r="CN11" s="13">
        <f t="shared" ca="1" si="16"/>
        <v>0</v>
      </c>
      <c r="CO11" s="13">
        <f t="shared" ca="1" si="16"/>
        <v>0</v>
      </c>
      <c r="CP11" s="13">
        <f t="shared" ca="1" si="16"/>
        <v>0</v>
      </c>
      <c r="CQ11" s="13">
        <f t="shared" ca="1" si="16"/>
        <v>0</v>
      </c>
      <c r="CR11" s="13">
        <f t="shared" ca="1" si="16"/>
        <v>0</v>
      </c>
      <c r="CS11" s="13">
        <f t="shared" ca="1" si="16"/>
        <v>0</v>
      </c>
      <c r="CT11" s="13">
        <f t="shared" ca="1" si="16"/>
        <v>0</v>
      </c>
      <c r="CU11" s="13">
        <f t="shared" ca="1" si="16"/>
        <v>0</v>
      </c>
      <c r="CV11" s="13">
        <f t="shared" ca="1" si="16"/>
        <v>0</v>
      </c>
      <c r="CW11" s="13">
        <f t="shared" ca="1" si="16"/>
        <v>0</v>
      </c>
      <c r="CX11" s="13">
        <f t="shared" ca="1" si="16"/>
        <v>0</v>
      </c>
      <c r="CY11" s="13">
        <f t="shared" ca="1" si="16"/>
        <v>0</v>
      </c>
      <c r="CZ11" s="13">
        <f t="shared" ca="1" si="16"/>
        <v>0</v>
      </c>
      <c r="DA11" s="13">
        <f t="shared" ca="1" si="16"/>
        <v>0</v>
      </c>
      <c r="DB11" s="13">
        <f t="shared" ca="1" si="16"/>
        <v>0</v>
      </c>
      <c r="DC11" s="13">
        <f t="shared" ca="1" si="16"/>
        <v>0</v>
      </c>
      <c r="DD11" s="13">
        <f t="shared" ca="1" si="16"/>
        <v>0</v>
      </c>
      <c r="DE11" s="13">
        <f t="shared" ca="1" si="16"/>
        <v>0</v>
      </c>
      <c r="DF11" s="13">
        <f t="shared" ca="1" si="16"/>
        <v>0</v>
      </c>
      <c r="DG11" s="13">
        <f t="shared" ca="1" si="16"/>
        <v>0</v>
      </c>
      <c r="DH11" s="13">
        <f t="shared" ca="1" si="16"/>
        <v>0</v>
      </c>
      <c r="DI11" s="13">
        <f t="shared" ca="1" si="16"/>
        <v>0</v>
      </c>
      <c r="DJ11" s="13">
        <f t="shared" ca="1" si="16"/>
        <v>0</v>
      </c>
      <c r="DK11" s="13">
        <f t="shared" ca="1" si="16"/>
        <v>0</v>
      </c>
      <c r="DL11" s="13">
        <f t="shared" ca="1" si="16"/>
        <v>0</v>
      </c>
      <c r="DM11" s="13">
        <f t="shared" ca="1" si="16"/>
        <v>0</v>
      </c>
      <c r="DN11" s="13">
        <f t="shared" ca="1" si="16"/>
        <v>0</v>
      </c>
      <c r="DO11" s="13">
        <f t="shared" ca="1" si="16"/>
        <v>0</v>
      </c>
      <c r="DP11" s="13">
        <f t="shared" ca="1" si="16"/>
        <v>0</v>
      </c>
      <c r="DQ11" s="13">
        <f t="shared" ca="1" si="16"/>
        <v>0</v>
      </c>
      <c r="DR11" s="13">
        <f t="shared" ca="1" si="16"/>
        <v>0</v>
      </c>
      <c r="DS11" s="13">
        <f t="shared" ca="1" si="16"/>
        <v>0</v>
      </c>
      <c r="DT11" s="13">
        <f t="shared" ca="1" si="16"/>
        <v>0</v>
      </c>
      <c r="DU11" s="13">
        <f t="shared" ca="1" si="16"/>
        <v>0</v>
      </c>
      <c r="DV11" s="13">
        <f t="shared" ca="1" si="16"/>
        <v>0</v>
      </c>
      <c r="DW11" s="13">
        <f t="shared" ca="1" si="16"/>
        <v>0</v>
      </c>
      <c r="DX11" s="13">
        <f t="shared" ca="1" si="16"/>
        <v>0</v>
      </c>
      <c r="DY11" s="13">
        <f t="shared" ca="1" si="16"/>
        <v>0</v>
      </c>
      <c r="DZ11" s="13">
        <f t="shared" ca="1" si="16"/>
        <v>0</v>
      </c>
      <c r="EA11" s="13">
        <f t="shared" ca="1" si="16"/>
        <v>0</v>
      </c>
      <c r="EB11" s="13">
        <f t="shared" ca="1" si="16"/>
        <v>0</v>
      </c>
      <c r="EC11" s="13">
        <f t="shared" ca="1" si="16"/>
        <v>0</v>
      </c>
      <c r="ED11" s="13">
        <f t="shared" ca="1" si="16"/>
        <v>0</v>
      </c>
      <c r="EE11" s="13">
        <f t="shared" ca="1" si="16"/>
        <v>0</v>
      </c>
      <c r="EF11" s="13">
        <f t="shared" ref="EF11:EU15" ca="1" si="17">IF(EF4=0,0,EF4-EE4)</f>
        <v>0</v>
      </c>
      <c r="EG11" s="13">
        <f t="shared" ca="1" si="17"/>
        <v>0</v>
      </c>
      <c r="EH11" s="13">
        <f t="shared" ca="1" si="17"/>
        <v>0</v>
      </c>
      <c r="EI11" s="13">
        <f t="shared" ca="1" si="17"/>
        <v>0</v>
      </c>
      <c r="EJ11" s="13">
        <f t="shared" ca="1" si="17"/>
        <v>0</v>
      </c>
      <c r="EK11" s="13">
        <f t="shared" ca="1" si="17"/>
        <v>0</v>
      </c>
      <c r="EL11" s="13">
        <f t="shared" ca="1" si="17"/>
        <v>0</v>
      </c>
      <c r="EM11" s="13">
        <f t="shared" ca="1" si="17"/>
        <v>0</v>
      </c>
      <c r="EN11" s="13">
        <f t="shared" ca="1" si="17"/>
        <v>0</v>
      </c>
      <c r="EO11" s="13">
        <f t="shared" ca="1" si="17"/>
        <v>0</v>
      </c>
      <c r="EP11" s="13">
        <f t="shared" ca="1" si="17"/>
        <v>0</v>
      </c>
      <c r="EQ11" s="13">
        <f t="shared" ca="1" si="17"/>
        <v>0</v>
      </c>
      <c r="ER11" s="13">
        <f t="shared" ca="1" si="17"/>
        <v>15081858342.458399</v>
      </c>
      <c r="ES11" s="13">
        <f t="shared" ca="1" si="17"/>
        <v>12467755.299999237</v>
      </c>
      <c r="ET11" s="13">
        <f ca="1">IF(ET4=0,0,ET4-ES4)</f>
        <v>26751824</v>
      </c>
      <c r="EU11" s="13">
        <f t="shared" ref="EU11:HF14" ca="1" si="18">IF(EU4=0,0,EU4-ET4)</f>
        <v>54248422.799999237</v>
      </c>
      <c r="EV11" s="13">
        <f t="shared" ca="1" si="18"/>
        <v>29135535</v>
      </c>
      <c r="EW11" s="13">
        <f t="shared" ca="1" si="18"/>
        <v>0</v>
      </c>
      <c r="EX11" s="13">
        <f t="shared" ca="1" si="18"/>
        <v>22145078309.558403</v>
      </c>
      <c r="EY11" s="13">
        <f t="shared" ca="1" si="18"/>
        <v>549423225.99999619</v>
      </c>
      <c r="EZ11" s="13">
        <f t="shared" ca="1" si="18"/>
        <v>0</v>
      </c>
      <c r="FA11" s="13">
        <f t="shared" ca="1" si="18"/>
        <v>4548534339.6000023</v>
      </c>
      <c r="FB11" s="13">
        <f t="shared" ca="1" si="18"/>
        <v>152826967</v>
      </c>
      <c r="FC11" s="13">
        <f t="shared" ca="1" si="18"/>
        <v>72982602</v>
      </c>
      <c r="FD11" s="13">
        <f t="shared" ca="1" si="18"/>
        <v>0</v>
      </c>
      <c r="FE11" s="13">
        <f t="shared" ca="1" si="18"/>
        <v>27468845444.158401</v>
      </c>
      <c r="FF11" s="13">
        <f t="shared" ca="1" si="18"/>
        <v>-76636399</v>
      </c>
      <c r="FG11" s="13">
        <f t="shared" ca="1" si="18"/>
        <v>333853539.99999619</v>
      </c>
      <c r="FH11" s="13">
        <f t="shared" ca="1" si="18"/>
        <v>285621684.20000076</v>
      </c>
      <c r="FI11" s="13">
        <f t="shared" ca="1" si="18"/>
        <v>21058340.599998474</v>
      </c>
      <c r="FJ11" s="13">
        <f t="shared" ca="1" si="18"/>
        <v>-227107388.79999924</v>
      </c>
      <c r="FK11" s="13">
        <f t="shared" ca="1" si="18"/>
        <v>0</v>
      </c>
      <c r="FL11" s="13">
        <f t="shared" ca="1" si="18"/>
        <v>27892971466.158398</v>
      </c>
      <c r="FM11" s="13">
        <f t="shared" ca="1" si="18"/>
        <v>0</v>
      </c>
      <c r="FN11" s="13">
        <f t="shared" ca="1" si="18"/>
        <v>91030124.899997711</v>
      </c>
      <c r="FO11" s="13">
        <f t="shared" ca="1" si="18"/>
        <v>2446838771.9416046</v>
      </c>
      <c r="FP11" s="13">
        <f t="shared" ca="1" si="18"/>
        <v>37321827</v>
      </c>
      <c r="FQ11" s="13">
        <f t="shared" ca="1" si="18"/>
        <v>27050494</v>
      </c>
      <c r="FR11" s="13">
        <f t="shared" ca="1" si="18"/>
        <v>0</v>
      </c>
      <c r="FS11" s="13">
        <f t="shared" ca="1" si="18"/>
        <v>30503898614.358395</v>
      </c>
      <c r="FT11" s="13">
        <f t="shared" ca="1" si="18"/>
        <v>19407311</v>
      </c>
      <c r="FU11" s="13">
        <f t="shared" ca="1" si="18"/>
        <v>38862877</v>
      </c>
      <c r="FV11" s="13">
        <f t="shared" ca="1" si="18"/>
        <v>838728</v>
      </c>
      <c r="FW11" s="13">
        <f t="shared" ca="1" si="18"/>
        <v>42562511.199996948</v>
      </c>
      <c r="FX11" s="13">
        <f t="shared" ca="1" si="18"/>
        <v>-96135085</v>
      </c>
      <c r="FY11" s="13">
        <f t="shared" ca="1" si="18"/>
        <v>0</v>
      </c>
      <c r="FZ11" s="13">
        <f t="shared" ca="1" si="18"/>
        <v>30509434956.558392</v>
      </c>
      <c r="GA11" s="13">
        <f t="shared" ca="1" si="18"/>
        <v>62289678</v>
      </c>
      <c r="GB11" s="13">
        <f t="shared" ca="1" si="18"/>
        <v>3097508</v>
      </c>
      <c r="GC11" s="13">
        <f t="shared" ca="1" si="18"/>
        <v>386107101.44160843</v>
      </c>
      <c r="GD11" s="13">
        <f t="shared" ca="1" si="18"/>
        <v>17292863.558391571</v>
      </c>
      <c r="GE11" s="13">
        <f t="shared" ca="1" si="18"/>
        <v>70322046</v>
      </c>
      <c r="GF11" s="13">
        <f t="shared" ca="1" si="18"/>
        <v>0</v>
      </c>
      <c r="GG11" s="13">
        <f t="shared" ca="1" si="18"/>
        <v>31012923161.558392</v>
      </c>
      <c r="GH11" s="13">
        <f t="shared" ca="1" si="18"/>
        <v>25844674</v>
      </c>
      <c r="GI11" s="13">
        <f t="shared" ca="1" si="18"/>
        <v>29230677</v>
      </c>
      <c r="GJ11" s="13">
        <f t="shared" ca="1" si="18"/>
        <v>202310087</v>
      </c>
      <c r="GK11" s="13">
        <f t="shared" ca="1" si="18"/>
        <v>18324301.400001526</v>
      </c>
      <c r="GL11" s="13">
        <f t="shared" ca="1" si="18"/>
        <v>203028856</v>
      </c>
      <c r="GM11" s="13">
        <f t="shared" ca="1" si="18"/>
        <v>0</v>
      </c>
      <c r="GN11" s="13">
        <f t="shared" ca="1" si="18"/>
        <v>31497568676.038395</v>
      </c>
      <c r="GO11" s="13">
        <f t="shared" ca="1" si="18"/>
        <v>28600230.799999237</v>
      </c>
      <c r="GP11" s="13">
        <f t="shared" ca="1" si="18"/>
        <v>248959440.20000076</v>
      </c>
      <c r="GQ11" s="13">
        <f t="shared" ca="1" si="18"/>
        <v>362039395.36000061</v>
      </c>
      <c r="GR11" s="13">
        <f t="shared" ca="1" si="18"/>
        <v>22538998</v>
      </c>
      <c r="GS11" s="13">
        <f t="shared" ca="1" si="18"/>
        <v>4713640.6000022888</v>
      </c>
      <c r="GT11" s="13">
        <f t="shared" ca="1" si="18"/>
        <v>0</v>
      </c>
      <c r="GU11" s="13">
        <f t="shared" ca="1" si="18"/>
        <v>32168826382.998398</v>
      </c>
      <c r="GV11" s="13">
        <f t="shared" ca="1" si="18"/>
        <v>5087299.1999969482</v>
      </c>
      <c r="GW11" s="13">
        <f t="shared" ca="1" si="18"/>
        <v>50654035.400001526</v>
      </c>
      <c r="GX11" s="13">
        <f t="shared" ca="1" si="18"/>
        <v>344494859.4016037</v>
      </c>
      <c r="GY11" s="13">
        <f t="shared" ca="1" si="18"/>
        <v>60436714.598396301</v>
      </c>
      <c r="GZ11" s="13">
        <f t="shared" ca="1" si="18"/>
        <v>-260174055.19999695</v>
      </c>
      <c r="HA11" s="13">
        <f t="shared" ca="1" si="18"/>
        <v>0</v>
      </c>
      <c r="HB11" s="13">
        <f t="shared" ca="1" si="18"/>
        <v>32697759899.998398</v>
      </c>
      <c r="HC11" s="13">
        <f t="shared" ca="1" si="18"/>
        <v>36048757</v>
      </c>
      <c r="HD11" s="13">
        <f t="shared" ca="1" si="18"/>
        <v>39991817</v>
      </c>
      <c r="HE11" s="13">
        <f t="shared" ca="1" si="18"/>
        <v>11138481</v>
      </c>
      <c r="HF11" s="13">
        <f t="shared" ca="1" si="18"/>
        <v>0</v>
      </c>
      <c r="HG11" s="13">
        <f t="shared" ref="HG11:JR14" ca="1" si="19">IF(HG4=0,0,HG4-HF4)</f>
        <v>268244306.00160217</v>
      </c>
      <c r="HH11" s="13">
        <f t="shared" ca="1" si="19"/>
        <v>0</v>
      </c>
      <c r="HI11" s="13">
        <f t="shared" ca="1" si="19"/>
        <v>33119940650.398396</v>
      </c>
      <c r="HJ11" s="13">
        <f t="shared" ca="1" si="19"/>
        <v>3367929.6000022888</v>
      </c>
      <c r="HK11" s="13">
        <f t="shared" ca="1" si="19"/>
        <v>0</v>
      </c>
      <c r="HL11" s="13">
        <f t="shared" ca="1" si="19"/>
        <v>27208692.000003815</v>
      </c>
      <c r="HM11" s="13">
        <f t="shared" ca="1" si="19"/>
        <v>-27208692.000003815</v>
      </c>
      <c r="HN11" s="13">
        <f t="shared" ca="1" si="19"/>
        <v>386304087.39999771</v>
      </c>
      <c r="HO11" s="13">
        <f t="shared" ca="1" si="19"/>
        <v>0</v>
      </c>
      <c r="HP11" s="13">
        <f t="shared" ca="1" si="19"/>
        <v>33509612667.398396</v>
      </c>
      <c r="HQ11" s="13">
        <f t="shared" ca="1" si="19"/>
        <v>56755647</v>
      </c>
      <c r="HR11" s="13">
        <f t="shared" ca="1" si="19"/>
        <v>22883974.63999939</v>
      </c>
      <c r="HS11" s="13">
        <f t="shared" ca="1" si="19"/>
        <v>6549965.8400001526</v>
      </c>
      <c r="HT11" s="13">
        <f t="shared" ca="1" si="19"/>
        <v>11504262</v>
      </c>
      <c r="HU11" s="13">
        <f t="shared" ca="1" si="19"/>
        <v>36491399.799995422</v>
      </c>
      <c r="HV11" s="13">
        <f t="shared" ca="1" si="19"/>
        <v>0</v>
      </c>
      <c r="HW11" s="13">
        <f t="shared" ca="1" si="19"/>
        <v>33651191793.238396</v>
      </c>
      <c r="HX11" s="13">
        <f t="shared" ca="1" si="19"/>
        <v>17800812</v>
      </c>
      <c r="HY11" s="13">
        <f t="shared" ca="1" si="19"/>
        <v>63776153.761604309</v>
      </c>
      <c r="HZ11" s="13">
        <f t="shared" ca="1" si="19"/>
        <v>50493466.638397217</v>
      </c>
      <c r="IA11" s="13">
        <f t="shared" ca="1" si="19"/>
        <v>-335758815.63839722</v>
      </c>
      <c r="IB11" s="13">
        <f t="shared" ca="1" si="19"/>
        <v>0</v>
      </c>
      <c r="IC11" s="13">
        <f t="shared" ca="1" si="19"/>
        <v>0</v>
      </c>
      <c r="ID11" s="13">
        <f t="shared" ca="1" si="19"/>
        <v>33776252643.638397</v>
      </c>
      <c r="IE11" s="13">
        <f t="shared" ca="1" si="19"/>
        <v>23949952</v>
      </c>
      <c r="IF11" s="13">
        <f t="shared" ca="1" si="19"/>
        <v>38924301.399997711</v>
      </c>
      <c r="IG11" s="13">
        <f t="shared" ca="1" si="19"/>
        <v>77890008.399997711</v>
      </c>
      <c r="IH11" s="13">
        <f t="shared" ca="1" si="19"/>
        <v>31221088</v>
      </c>
      <c r="II11" s="13">
        <f t="shared" ca="1" si="19"/>
        <v>61664800</v>
      </c>
      <c r="IJ11" s="13">
        <f t="shared" ca="1" si="19"/>
        <v>0</v>
      </c>
      <c r="IK11" s="13">
        <f t="shared" ca="1" si="19"/>
        <v>34033370035.438393</v>
      </c>
      <c r="IL11" s="13">
        <f t="shared" ca="1" si="19"/>
        <v>30353770.200000763</v>
      </c>
      <c r="IM11" s="13">
        <f t="shared" ca="1" si="19"/>
        <v>0</v>
      </c>
      <c r="IN11" s="13">
        <f t="shared" ca="1" si="19"/>
        <v>32492474</v>
      </c>
      <c r="IO11" s="13">
        <f t="shared" ca="1" si="19"/>
        <v>0</v>
      </c>
      <c r="IP11" s="13">
        <f t="shared" ca="1" si="19"/>
        <v>0</v>
      </c>
      <c r="IQ11" s="13">
        <f t="shared" ca="1" si="19"/>
        <v>0</v>
      </c>
      <c r="IR11" s="13">
        <f t="shared" ca="1" si="19"/>
        <v>34096216279.638393</v>
      </c>
      <c r="IS11" s="13">
        <f t="shared" ca="1" si="19"/>
        <v>0</v>
      </c>
      <c r="IT11" s="13">
        <f t="shared" ca="1" si="19"/>
        <v>61791357.000007629</v>
      </c>
      <c r="IU11" s="13">
        <f t="shared" ca="1" si="19"/>
        <v>0</v>
      </c>
      <c r="IV11" s="13">
        <f t="shared" ca="1" si="19"/>
        <v>259755215.39999008</v>
      </c>
      <c r="IW11" s="13">
        <f t="shared" ca="1" si="19"/>
        <v>11995799.000007629</v>
      </c>
      <c r="IX11" s="13">
        <f t="shared" ca="1" si="19"/>
        <v>0</v>
      </c>
      <c r="IY11" s="13">
        <f t="shared" ca="1" si="19"/>
        <v>34458247297.538391</v>
      </c>
      <c r="IZ11" s="13">
        <f t="shared" ca="1" si="19"/>
        <v>73705963.000007629</v>
      </c>
      <c r="JA11" s="13">
        <f t="shared" ca="1" si="19"/>
        <v>10322565.999992371</v>
      </c>
      <c r="JB11" s="13">
        <f t="shared" ca="1" si="19"/>
        <v>93278916</v>
      </c>
      <c r="JC11" s="13">
        <f t="shared" ca="1" si="19"/>
        <v>3358045</v>
      </c>
      <c r="JD11" s="13">
        <f t="shared" ca="1" si="19"/>
        <v>63426368</v>
      </c>
      <c r="JE11" s="13">
        <f t="shared" ca="1" si="19"/>
        <v>0</v>
      </c>
      <c r="JF11" s="13">
        <f t="shared" ca="1" si="19"/>
        <v>34713881789.538391</v>
      </c>
      <c r="JG11" s="13">
        <f t="shared" ca="1" si="19"/>
        <v>107828141.24000549</v>
      </c>
      <c r="JH11" s="13">
        <f t="shared" ca="1" si="19"/>
        <v>93129620</v>
      </c>
      <c r="JI11" s="13">
        <f t="shared" ca="1" si="19"/>
        <v>58755267</v>
      </c>
      <c r="JJ11" s="13">
        <f t="shared" ca="1" si="19"/>
        <v>134033246.22160339</v>
      </c>
      <c r="JK11" s="13">
        <f t="shared" ca="1" si="19"/>
        <v>34973708.778396606</v>
      </c>
      <c r="JL11" s="13">
        <f t="shared" ca="1" si="19"/>
        <v>0</v>
      </c>
      <c r="JM11" s="13">
        <f t="shared" ca="1" si="19"/>
        <v>35150577504</v>
      </c>
      <c r="JN11" s="13">
        <f t="shared" ca="1" si="19"/>
        <v>5195880.7783966064</v>
      </c>
      <c r="JO11" s="13">
        <f t="shared" ca="1" si="19"/>
        <v>14920771.221603394</v>
      </c>
      <c r="JP11" s="13">
        <f t="shared" ca="1" si="19"/>
        <v>44787474.498390198</v>
      </c>
      <c r="JQ11" s="13">
        <f t="shared" ca="1" si="19"/>
        <v>75285447.879997253</v>
      </c>
      <c r="JR11" s="13">
        <f t="shared" ca="1" si="19"/>
        <v>0</v>
      </c>
      <c r="JS11" s="13">
        <f t="shared" ref="JS11:MD15" ca="1" si="20">IF(JS4=0,0,JS4-JR4)</f>
        <v>0</v>
      </c>
      <c r="JT11" s="13">
        <f t="shared" ca="1" si="20"/>
        <v>0</v>
      </c>
      <c r="JU11" s="13">
        <f t="shared" ca="1" si="20"/>
        <v>0</v>
      </c>
      <c r="JV11" s="13">
        <f t="shared" ca="1" si="20"/>
        <v>0</v>
      </c>
      <c r="JW11" s="13">
        <f t="shared" ca="1" si="20"/>
        <v>0</v>
      </c>
      <c r="JX11" s="13">
        <f t="shared" ca="1" si="20"/>
        <v>0</v>
      </c>
      <c r="JY11" s="13">
        <f t="shared" ca="1" si="20"/>
        <v>0</v>
      </c>
      <c r="JZ11" s="13">
        <f t="shared" ca="1" si="20"/>
        <v>0</v>
      </c>
      <c r="KA11" s="13">
        <f t="shared" ca="1" si="20"/>
        <v>0</v>
      </c>
      <c r="KB11" s="13">
        <f t="shared" ca="1" si="20"/>
        <v>0</v>
      </c>
      <c r="KC11" s="13">
        <f t="shared" ca="1" si="20"/>
        <v>0</v>
      </c>
      <c r="KD11" s="13">
        <f t="shared" ca="1" si="20"/>
        <v>0</v>
      </c>
      <c r="KE11" s="13">
        <f t="shared" ca="1" si="20"/>
        <v>0</v>
      </c>
      <c r="KF11" s="13">
        <f t="shared" ca="1" si="20"/>
        <v>0</v>
      </c>
      <c r="KG11" s="13">
        <f t="shared" ca="1" si="20"/>
        <v>0</v>
      </c>
      <c r="KH11" s="13">
        <f t="shared" ca="1" si="20"/>
        <v>0</v>
      </c>
      <c r="KI11" s="13">
        <f t="shared" ca="1" si="20"/>
        <v>0</v>
      </c>
      <c r="KJ11" s="13">
        <f t="shared" ca="1" si="20"/>
        <v>0</v>
      </c>
      <c r="KK11" s="13">
        <f t="shared" ca="1" si="20"/>
        <v>0</v>
      </c>
      <c r="KL11" s="13">
        <f t="shared" ca="1" si="20"/>
        <v>0</v>
      </c>
      <c r="KM11" s="13">
        <f t="shared" ca="1" si="20"/>
        <v>0</v>
      </c>
      <c r="KN11" s="13">
        <f t="shared" ca="1" si="20"/>
        <v>0</v>
      </c>
      <c r="KO11" s="13">
        <f t="shared" ca="1" si="20"/>
        <v>0</v>
      </c>
      <c r="KP11" s="13">
        <f t="shared" ca="1" si="20"/>
        <v>0</v>
      </c>
      <c r="KQ11" s="13">
        <f t="shared" ca="1" si="20"/>
        <v>0</v>
      </c>
      <c r="KR11" s="13">
        <f t="shared" ca="1" si="20"/>
        <v>0</v>
      </c>
      <c r="KS11" s="13">
        <f t="shared" ca="1" si="20"/>
        <v>0</v>
      </c>
      <c r="KT11" s="13">
        <f t="shared" ca="1" si="20"/>
        <v>0</v>
      </c>
      <c r="KU11" s="13">
        <f t="shared" ca="1" si="20"/>
        <v>0</v>
      </c>
      <c r="KV11" s="13">
        <f t="shared" ca="1" si="20"/>
        <v>0</v>
      </c>
      <c r="KW11" s="13">
        <f t="shared" ca="1" si="20"/>
        <v>0</v>
      </c>
      <c r="KX11" s="13">
        <f t="shared" ca="1" si="20"/>
        <v>0</v>
      </c>
      <c r="KY11" s="13">
        <f t="shared" ca="1" si="20"/>
        <v>0</v>
      </c>
      <c r="KZ11" s="13">
        <f t="shared" ca="1" si="20"/>
        <v>0</v>
      </c>
      <c r="LA11" s="13">
        <f t="shared" ca="1" si="20"/>
        <v>0</v>
      </c>
      <c r="LB11" s="13">
        <f t="shared" ca="1" si="20"/>
        <v>0</v>
      </c>
      <c r="LC11" s="13">
        <f t="shared" ca="1" si="20"/>
        <v>0</v>
      </c>
      <c r="LD11" s="13">
        <f t="shared" ca="1" si="20"/>
        <v>0</v>
      </c>
      <c r="LE11" s="13">
        <f t="shared" ca="1" si="20"/>
        <v>0</v>
      </c>
      <c r="LF11" s="13">
        <f t="shared" ca="1" si="20"/>
        <v>0</v>
      </c>
      <c r="LG11" s="13">
        <f t="shared" ca="1" si="20"/>
        <v>0</v>
      </c>
      <c r="LH11" s="13">
        <f t="shared" ca="1" si="20"/>
        <v>0</v>
      </c>
      <c r="LI11" s="13">
        <f t="shared" ca="1" si="20"/>
        <v>0</v>
      </c>
      <c r="LJ11" s="13">
        <f t="shared" ca="1" si="20"/>
        <v>0</v>
      </c>
      <c r="LK11" s="13">
        <f t="shared" ca="1" si="20"/>
        <v>0</v>
      </c>
      <c r="LL11" s="13">
        <f t="shared" ca="1" si="20"/>
        <v>0</v>
      </c>
      <c r="LM11" s="13">
        <f t="shared" ca="1" si="20"/>
        <v>0</v>
      </c>
      <c r="LN11" s="13">
        <f t="shared" ca="1" si="20"/>
        <v>0</v>
      </c>
      <c r="LO11" s="13">
        <f t="shared" ca="1" si="20"/>
        <v>0</v>
      </c>
      <c r="LP11" s="13">
        <f t="shared" ca="1" si="20"/>
        <v>0</v>
      </c>
      <c r="LQ11" s="13">
        <f t="shared" ca="1" si="20"/>
        <v>0</v>
      </c>
      <c r="LR11" s="13">
        <f t="shared" ca="1" si="20"/>
        <v>0</v>
      </c>
      <c r="LS11" s="13">
        <f t="shared" ca="1" si="20"/>
        <v>0</v>
      </c>
      <c r="LT11" s="13">
        <f t="shared" ca="1" si="20"/>
        <v>0</v>
      </c>
      <c r="LU11" s="13">
        <f t="shared" ca="1" si="20"/>
        <v>0</v>
      </c>
      <c r="LV11" s="13">
        <f t="shared" ca="1" si="20"/>
        <v>0</v>
      </c>
      <c r="LW11" s="13">
        <f t="shared" ca="1" si="20"/>
        <v>0</v>
      </c>
      <c r="LX11" s="13">
        <f t="shared" ca="1" si="20"/>
        <v>0</v>
      </c>
      <c r="LY11" s="13">
        <f t="shared" ca="1" si="20"/>
        <v>0</v>
      </c>
      <c r="LZ11" s="13">
        <f t="shared" ca="1" si="20"/>
        <v>0</v>
      </c>
      <c r="MA11" s="13">
        <f t="shared" ca="1" si="20"/>
        <v>0</v>
      </c>
      <c r="MB11" s="13">
        <f t="shared" ca="1" si="20"/>
        <v>0</v>
      </c>
      <c r="MC11" s="13">
        <f t="shared" ca="1" si="20"/>
        <v>0</v>
      </c>
      <c r="MD11" s="13">
        <f t="shared" ca="1" si="20"/>
        <v>0</v>
      </c>
      <c r="ME11" s="13">
        <f t="shared" ref="ME11:NG15" ca="1" si="21">IF(ME4=0,0,ME4-MD4)</f>
        <v>0</v>
      </c>
      <c r="MF11" s="13">
        <f t="shared" ca="1" si="21"/>
        <v>0</v>
      </c>
      <c r="MG11" s="13">
        <f t="shared" ca="1" si="21"/>
        <v>0</v>
      </c>
      <c r="MH11" s="13">
        <f t="shared" ca="1" si="21"/>
        <v>0</v>
      </c>
      <c r="MI11" s="13">
        <f t="shared" ca="1" si="21"/>
        <v>0</v>
      </c>
      <c r="MJ11" s="13">
        <f t="shared" ca="1" si="21"/>
        <v>0</v>
      </c>
      <c r="MK11" s="13">
        <f t="shared" ca="1" si="21"/>
        <v>0</v>
      </c>
      <c r="ML11" s="13">
        <f t="shared" ca="1" si="21"/>
        <v>0</v>
      </c>
      <c r="MM11" s="13">
        <f t="shared" ca="1" si="21"/>
        <v>0</v>
      </c>
      <c r="MN11" s="13">
        <f t="shared" ca="1" si="21"/>
        <v>0</v>
      </c>
      <c r="MO11" s="13">
        <f t="shared" ca="1" si="21"/>
        <v>0</v>
      </c>
      <c r="MP11" s="13">
        <f t="shared" ca="1" si="21"/>
        <v>0</v>
      </c>
      <c r="MQ11" s="13">
        <f t="shared" ca="1" si="21"/>
        <v>0</v>
      </c>
      <c r="MR11" s="13">
        <f t="shared" ca="1" si="21"/>
        <v>0</v>
      </c>
      <c r="MS11" s="13">
        <f t="shared" ca="1" si="21"/>
        <v>0</v>
      </c>
      <c r="MT11" s="13">
        <f t="shared" ca="1" si="21"/>
        <v>0</v>
      </c>
      <c r="MU11" s="13">
        <f t="shared" ca="1" si="21"/>
        <v>0</v>
      </c>
      <c r="MV11" s="13">
        <f t="shared" ca="1" si="21"/>
        <v>0</v>
      </c>
      <c r="MW11" s="13">
        <f t="shared" ca="1" si="21"/>
        <v>0</v>
      </c>
      <c r="MX11" s="13">
        <f t="shared" ca="1" si="21"/>
        <v>0</v>
      </c>
      <c r="MY11" s="13">
        <f t="shared" ca="1" si="21"/>
        <v>0</v>
      </c>
      <c r="MZ11" s="13">
        <f t="shared" ca="1" si="21"/>
        <v>0</v>
      </c>
      <c r="NA11" s="13">
        <f t="shared" ca="1" si="21"/>
        <v>0</v>
      </c>
      <c r="NB11" s="13">
        <f t="shared" ca="1" si="21"/>
        <v>0</v>
      </c>
      <c r="NC11" s="13">
        <f t="shared" ca="1" si="21"/>
        <v>0</v>
      </c>
      <c r="ND11" s="13">
        <f t="shared" ca="1" si="21"/>
        <v>0</v>
      </c>
      <c r="NE11" s="13">
        <f t="shared" ca="1" si="21"/>
        <v>0</v>
      </c>
      <c r="NF11" s="13">
        <f t="shared" ca="1" si="21"/>
        <v>0</v>
      </c>
      <c r="NG11" s="13">
        <f t="shared" ca="1" si="21"/>
        <v>0</v>
      </c>
    </row>
    <row r="12" spans="1:371" ht="15.75" x14ac:dyDescent="0.25">
      <c r="A12" s="12" t="s">
        <v>1</v>
      </c>
      <c r="B12" s="13">
        <f>DANANG_NK_MUC_TIEU!B3</f>
        <v>66000000000</v>
      </c>
      <c r="C12" s="13">
        <f>DANANG_NK_MUC_TIEU!B3/365</f>
        <v>180821917.80821916</v>
      </c>
      <c r="D12" s="13">
        <f t="shared" ref="D12:D15" ca="1" si="22">INDEX(G12:NG12,MATCH(TODAY()-1,$G$10:$NG$10))</f>
        <v>100052007.95999908</v>
      </c>
      <c r="E12" s="13">
        <f t="shared" ref="E12:E15" ca="1" si="23">+C12-D12</f>
        <v>80769909.84822008</v>
      </c>
      <c r="F12" s="14">
        <f t="shared" ref="F12:F15" ca="1" si="24">IF(D12&gt;0,D12/C12,0)</f>
        <v>0.55331792280908587</v>
      </c>
      <c r="G12" s="13">
        <f t="shared" ref="G12:G15" ca="1" si="25">+G5</f>
        <v>0</v>
      </c>
      <c r="H12" s="13">
        <f t="shared" ca="1" si="15"/>
        <v>0</v>
      </c>
      <c r="I12" s="13">
        <f t="shared" ca="1" si="15"/>
        <v>0</v>
      </c>
      <c r="J12" s="13">
        <f t="shared" ca="1" si="15"/>
        <v>0</v>
      </c>
      <c r="K12" s="13">
        <f t="shared" ca="1" si="15"/>
        <v>0</v>
      </c>
      <c r="L12" s="13">
        <f t="shared" ca="1" si="15"/>
        <v>0</v>
      </c>
      <c r="M12" s="13">
        <f t="shared" ca="1" si="15"/>
        <v>0</v>
      </c>
      <c r="N12" s="13">
        <f t="shared" ca="1" si="15"/>
        <v>0</v>
      </c>
      <c r="O12" s="13">
        <f t="shared" ca="1" si="15"/>
        <v>0</v>
      </c>
      <c r="P12" s="13">
        <f t="shared" ca="1" si="15"/>
        <v>0</v>
      </c>
      <c r="Q12" s="13">
        <f t="shared" ca="1" si="15"/>
        <v>0</v>
      </c>
      <c r="R12" s="13">
        <f t="shared" ca="1" si="15"/>
        <v>0</v>
      </c>
      <c r="S12" s="13">
        <f t="shared" ca="1" si="15"/>
        <v>0</v>
      </c>
      <c r="T12" s="13">
        <f t="shared" ca="1" si="15"/>
        <v>0</v>
      </c>
      <c r="U12" s="13">
        <f t="shared" ca="1" si="15"/>
        <v>0</v>
      </c>
      <c r="V12" s="13">
        <f t="shared" ca="1" si="15"/>
        <v>0</v>
      </c>
      <c r="W12" s="13">
        <f t="shared" ca="1" si="15"/>
        <v>0</v>
      </c>
      <c r="X12" s="13">
        <f t="shared" ca="1" si="15"/>
        <v>0</v>
      </c>
      <c r="Y12" s="13">
        <f t="shared" ca="1" si="15"/>
        <v>0</v>
      </c>
      <c r="Z12" s="13">
        <f t="shared" ca="1" si="15"/>
        <v>0</v>
      </c>
      <c r="AA12" s="13">
        <f t="shared" ca="1" si="15"/>
        <v>0</v>
      </c>
      <c r="AB12" s="13">
        <f t="shared" ca="1" si="15"/>
        <v>0</v>
      </c>
      <c r="AC12" s="13">
        <f t="shared" ca="1" si="15"/>
        <v>0</v>
      </c>
      <c r="AD12" s="13">
        <f t="shared" ca="1" si="15"/>
        <v>0</v>
      </c>
      <c r="AE12" s="13">
        <f t="shared" ca="1" si="15"/>
        <v>0</v>
      </c>
      <c r="AF12" s="13">
        <f t="shared" ca="1" si="15"/>
        <v>0</v>
      </c>
      <c r="AG12" s="13">
        <f t="shared" ca="1" si="15"/>
        <v>0</v>
      </c>
      <c r="AH12" s="13">
        <f t="shared" ca="1" si="15"/>
        <v>0</v>
      </c>
      <c r="AI12" s="13">
        <f t="shared" ca="1" si="15"/>
        <v>0</v>
      </c>
      <c r="AJ12" s="13">
        <f t="shared" ca="1" si="15"/>
        <v>0</v>
      </c>
      <c r="AK12" s="13">
        <f t="shared" ca="1" si="15"/>
        <v>0</v>
      </c>
      <c r="AL12" s="13">
        <f t="shared" ca="1" si="15"/>
        <v>0</v>
      </c>
      <c r="AM12" s="13">
        <f t="shared" ca="1" si="15"/>
        <v>0</v>
      </c>
      <c r="AN12" s="13">
        <f t="shared" ca="1" si="15"/>
        <v>0</v>
      </c>
      <c r="AO12" s="13">
        <f t="shared" ca="1" si="15"/>
        <v>0</v>
      </c>
      <c r="AP12" s="13">
        <f t="shared" ca="1" si="15"/>
        <v>0</v>
      </c>
      <c r="AQ12" s="13">
        <f t="shared" ca="1" si="15"/>
        <v>0</v>
      </c>
      <c r="AR12" s="13">
        <f t="shared" ca="1" si="15"/>
        <v>0</v>
      </c>
      <c r="AS12" s="13">
        <f t="shared" ca="1" si="15"/>
        <v>0</v>
      </c>
      <c r="AT12" s="13">
        <f t="shared" ca="1" si="15"/>
        <v>0</v>
      </c>
      <c r="AU12" s="13">
        <f t="shared" ca="1" si="15"/>
        <v>0</v>
      </c>
      <c r="AV12" s="13">
        <f t="shared" ca="1" si="15"/>
        <v>0</v>
      </c>
      <c r="AW12" s="13">
        <f t="shared" ca="1" si="15"/>
        <v>0</v>
      </c>
      <c r="AX12" s="13">
        <f t="shared" ca="1" si="15"/>
        <v>0</v>
      </c>
      <c r="AY12" s="13">
        <f t="shared" ca="1" si="15"/>
        <v>0</v>
      </c>
      <c r="AZ12" s="13">
        <f t="shared" ca="1" si="15"/>
        <v>0</v>
      </c>
      <c r="BA12" s="13">
        <f t="shared" ca="1" si="15"/>
        <v>0</v>
      </c>
      <c r="BB12" s="13">
        <f t="shared" ca="1" si="15"/>
        <v>0</v>
      </c>
      <c r="BC12" s="13">
        <f t="shared" ca="1" si="15"/>
        <v>0</v>
      </c>
      <c r="BD12" s="13">
        <f t="shared" ca="1" si="15"/>
        <v>0</v>
      </c>
      <c r="BE12" s="13">
        <f t="shared" ca="1" si="15"/>
        <v>0</v>
      </c>
      <c r="BF12" s="13">
        <f t="shared" ca="1" si="15"/>
        <v>0</v>
      </c>
      <c r="BG12" s="13">
        <f t="shared" ca="1" si="15"/>
        <v>0</v>
      </c>
      <c r="BH12" s="13">
        <f t="shared" ca="1" si="15"/>
        <v>0</v>
      </c>
      <c r="BI12" s="13">
        <f t="shared" ca="1" si="15"/>
        <v>0</v>
      </c>
      <c r="BJ12" s="13">
        <f t="shared" ca="1" si="15"/>
        <v>0</v>
      </c>
      <c r="BK12" s="13">
        <f t="shared" ca="1" si="15"/>
        <v>0</v>
      </c>
      <c r="BL12" s="13">
        <f t="shared" ca="1" si="15"/>
        <v>0</v>
      </c>
      <c r="BM12" s="13">
        <f t="shared" ca="1" si="15"/>
        <v>0</v>
      </c>
      <c r="BN12" s="13">
        <f t="shared" ca="1" si="15"/>
        <v>0</v>
      </c>
      <c r="BO12" s="13">
        <f t="shared" ca="1" si="15"/>
        <v>0</v>
      </c>
      <c r="BP12" s="13">
        <f t="shared" ca="1" si="15"/>
        <v>0</v>
      </c>
      <c r="BQ12" s="13">
        <f t="shared" ca="1" si="15"/>
        <v>0</v>
      </c>
      <c r="BR12" s="13">
        <f t="shared" ca="1" si="15"/>
        <v>0</v>
      </c>
      <c r="BS12" s="13">
        <f t="shared" ca="1" si="15"/>
        <v>0</v>
      </c>
      <c r="BT12" s="13">
        <f t="shared" ca="1" si="16"/>
        <v>0</v>
      </c>
      <c r="BU12" s="13">
        <f t="shared" ca="1" si="16"/>
        <v>0</v>
      </c>
      <c r="BV12" s="13">
        <f t="shared" ca="1" si="16"/>
        <v>0</v>
      </c>
      <c r="BW12" s="13">
        <f t="shared" ca="1" si="16"/>
        <v>0</v>
      </c>
      <c r="BX12" s="13">
        <f t="shared" ca="1" si="16"/>
        <v>0</v>
      </c>
      <c r="BY12" s="13">
        <f t="shared" ca="1" si="16"/>
        <v>0</v>
      </c>
      <c r="BZ12" s="13">
        <f t="shared" ca="1" si="16"/>
        <v>0</v>
      </c>
      <c r="CA12" s="13">
        <f t="shared" ca="1" si="16"/>
        <v>0</v>
      </c>
      <c r="CB12" s="13">
        <f t="shared" ca="1" si="16"/>
        <v>0</v>
      </c>
      <c r="CC12" s="13">
        <f t="shared" ca="1" si="16"/>
        <v>0</v>
      </c>
      <c r="CD12" s="13">
        <f t="shared" ca="1" si="16"/>
        <v>0</v>
      </c>
      <c r="CE12" s="13">
        <f t="shared" ca="1" si="16"/>
        <v>0</v>
      </c>
      <c r="CF12" s="13">
        <f t="shared" ca="1" si="16"/>
        <v>0</v>
      </c>
      <c r="CG12" s="13">
        <f t="shared" ca="1" si="16"/>
        <v>0</v>
      </c>
      <c r="CH12" s="13">
        <f t="shared" ca="1" si="16"/>
        <v>0</v>
      </c>
      <c r="CI12" s="13">
        <f t="shared" ca="1" si="16"/>
        <v>0</v>
      </c>
      <c r="CJ12" s="13">
        <f t="shared" ca="1" si="16"/>
        <v>0</v>
      </c>
      <c r="CK12" s="13">
        <f t="shared" ca="1" si="16"/>
        <v>0</v>
      </c>
      <c r="CL12" s="13">
        <f t="shared" ca="1" si="16"/>
        <v>0</v>
      </c>
      <c r="CM12" s="13">
        <f t="shared" ca="1" si="16"/>
        <v>0</v>
      </c>
      <c r="CN12" s="13">
        <f t="shared" ca="1" si="16"/>
        <v>0</v>
      </c>
      <c r="CO12" s="13">
        <f t="shared" ca="1" si="16"/>
        <v>0</v>
      </c>
      <c r="CP12" s="13">
        <f t="shared" ca="1" si="16"/>
        <v>0</v>
      </c>
      <c r="CQ12" s="13">
        <f t="shared" ca="1" si="16"/>
        <v>0</v>
      </c>
      <c r="CR12" s="13">
        <f t="shared" ca="1" si="16"/>
        <v>0</v>
      </c>
      <c r="CS12" s="13">
        <f t="shared" ca="1" si="16"/>
        <v>0</v>
      </c>
      <c r="CT12" s="13">
        <f t="shared" ca="1" si="16"/>
        <v>0</v>
      </c>
      <c r="CU12" s="13">
        <f t="shared" ca="1" si="16"/>
        <v>0</v>
      </c>
      <c r="CV12" s="13">
        <f t="shared" ca="1" si="16"/>
        <v>0</v>
      </c>
      <c r="CW12" s="13">
        <f t="shared" ca="1" si="16"/>
        <v>0</v>
      </c>
      <c r="CX12" s="13">
        <f t="shared" ca="1" si="16"/>
        <v>0</v>
      </c>
      <c r="CY12" s="13">
        <f t="shared" ca="1" si="16"/>
        <v>0</v>
      </c>
      <c r="CZ12" s="13">
        <f t="shared" ca="1" si="16"/>
        <v>0</v>
      </c>
      <c r="DA12" s="13">
        <f t="shared" ca="1" si="16"/>
        <v>0</v>
      </c>
      <c r="DB12" s="13">
        <f t="shared" ca="1" si="16"/>
        <v>0</v>
      </c>
      <c r="DC12" s="13">
        <f t="shared" ca="1" si="16"/>
        <v>0</v>
      </c>
      <c r="DD12" s="13">
        <f t="shared" ca="1" si="16"/>
        <v>0</v>
      </c>
      <c r="DE12" s="13">
        <f t="shared" ca="1" si="16"/>
        <v>0</v>
      </c>
      <c r="DF12" s="13">
        <f t="shared" ca="1" si="16"/>
        <v>0</v>
      </c>
      <c r="DG12" s="13">
        <f t="shared" ca="1" si="16"/>
        <v>0</v>
      </c>
      <c r="DH12" s="13">
        <f t="shared" ca="1" si="16"/>
        <v>0</v>
      </c>
      <c r="DI12" s="13">
        <f t="shared" ca="1" si="16"/>
        <v>0</v>
      </c>
      <c r="DJ12" s="13">
        <f t="shared" ca="1" si="16"/>
        <v>0</v>
      </c>
      <c r="DK12" s="13">
        <f t="shared" ca="1" si="16"/>
        <v>0</v>
      </c>
      <c r="DL12" s="13">
        <f t="shared" ca="1" si="16"/>
        <v>0</v>
      </c>
      <c r="DM12" s="13">
        <f t="shared" ca="1" si="16"/>
        <v>0</v>
      </c>
      <c r="DN12" s="13">
        <f t="shared" ca="1" si="16"/>
        <v>0</v>
      </c>
      <c r="DO12" s="13">
        <f t="shared" ca="1" si="16"/>
        <v>0</v>
      </c>
      <c r="DP12" s="13">
        <f t="shared" ca="1" si="16"/>
        <v>0</v>
      </c>
      <c r="DQ12" s="13">
        <f t="shared" ca="1" si="16"/>
        <v>0</v>
      </c>
      <c r="DR12" s="13">
        <f t="shared" ca="1" si="16"/>
        <v>0</v>
      </c>
      <c r="DS12" s="13">
        <f t="shared" ca="1" si="16"/>
        <v>0</v>
      </c>
      <c r="DT12" s="13">
        <f t="shared" ca="1" si="16"/>
        <v>0</v>
      </c>
      <c r="DU12" s="13">
        <f t="shared" ca="1" si="16"/>
        <v>0</v>
      </c>
      <c r="DV12" s="13">
        <f t="shared" ca="1" si="16"/>
        <v>0</v>
      </c>
      <c r="DW12" s="13">
        <f t="shared" ca="1" si="16"/>
        <v>0</v>
      </c>
      <c r="DX12" s="13">
        <f t="shared" ca="1" si="16"/>
        <v>0</v>
      </c>
      <c r="DY12" s="13">
        <f t="shared" ca="1" si="16"/>
        <v>0</v>
      </c>
      <c r="DZ12" s="13">
        <f t="shared" ca="1" si="16"/>
        <v>0</v>
      </c>
      <c r="EA12" s="13">
        <f t="shared" ca="1" si="16"/>
        <v>0</v>
      </c>
      <c r="EB12" s="13">
        <f t="shared" ca="1" si="16"/>
        <v>0</v>
      </c>
      <c r="EC12" s="13">
        <f t="shared" ca="1" si="16"/>
        <v>0</v>
      </c>
      <c r="ED12" s="13">
        <f t="shared" ca="1" si="16"/>
        <v>0</v>
      </c>
      <c r="EE12" s="13">
        <f t="shared" ca="1" si="16"/>
        <v>0</v>
      </c>
      <c r="EF12" s="13">
        <f t="shared" ca="1" si="17"/>
        <v>0</v>
      </c>
      <c r="EG12" s="13">
        <f t="shared" ca="1" si="17"/>
        <v>0</v>
      </c>
      <c r="EH12" s="13">
        <f t="shared" ca="1" si="17"/>
        <v>0</v>
      </c>
      <c r="EI12" s="13">
        <f t="shared" ca="1" si="17"/>
        <v>0</v>
      </c>
      <c r="EJ12" s="13">
        <f t="shared" ca="1" si="17"/>
        <v>0</v>
      </c>
      <c r="EK12" s="13">
        <f t="shared" ca="1" si="17"/>
        <v>0</v>
      </c>
      <c r="EL12" s="13">
        <f t="shared" ca="1" si="17"/>
        <v>0</v>
      </c>
      <c r="EM12" s="13">
        <f t="shared" ca="1" si="17"/>
        <v>0</v>
      </c>
      <c r="EN12" s="13">
        <f t="shared" ca="1" si="17"/>
        <v>0</v>
      </c>
      <c r="EO12" s="13">
        <f t="shared" ca="1" si="17"/>
        <v>0</v>
      </c>
      <c r="EP12" s="13">
        <f t="shared" ca="1" si="17"/>
        <v>0</v>
      </c>
      <c r="EQ12" s="13">
        <f t="shared" ca="1" si="17"/>
        <v>0</v>
      </c>
      <c r="ER12" s="13">
        <f t="shared" ca="1" si="17"/>
        <v>13922038627.166401</v>
      </c>
      <c r="ES12" s="13">
        <f t="shared" ca="1" si="17"/>
        <v>14771155.299999237</v>
      </c>
      <c r="ET12" s="13">
        <f t="shared" ca="1" si="17"/>
        <v>24448424</v>
      </c>
      <c r="EU12" s="13">
        <f t="shared" ca="1" si="18"/>
        <v>54248422.799999237</v>
      </c>
      <c r="EV12" s="13">
        <f t="shared" ca="1" si="18"/>
        <v>254638835</v>
      </c>
      <c r="EW12" s="13">
        <f t="shared" ca="1" si="18"/>
        <v>0</v>
      </c>
      <c r="EX12" s="13">
        <f t="shared" ca="1" si="18"/>
        <v>14270145464.266399</v>
      </c>
      <c r="EY12" s="13">
        <f t="shared" ca="1" si="18"/>
        <v>549423226</v>
      </c>
      <c r="EZ12" s="13">
        <f t="shared" ca="1" si="18"/>
        <v>0</v>
      </c>
      <c r="FA12" s="13">
        <f t="shared" ca="1" si="18"/>
        <v>3922294426.6000023</v>
      </c>
      <c r="FB12" s="13">
        <f t="shared" ca="1" si="18"/>
        <v>29328750</v>
      </c>
      <c r="FC12" s="13">
        <f t="shared" ca="1" si="18"/>
        <v>86814420</v>
      </c>
      <c r="FD12" s="13">
        <f t="shared" ca="1" si="18"/>
        <v>0</v>
      </c>
      <c r="FE12" s="13">
        <f t="shared" ca="1" si="18"/>
        <v>18864782066.866402</v>
      </c>
      <c r="FF12" s="13">
        <f t="shared" ca="1" si="18"/>
        <v>-205830575</v>
      </c>
      <c r="FG12" s="13">
        <f t="shared" ca="1" si="18"/>
        <v>831968937.29999924</v>
      </c>
      <c r="FH12" s="13">
        <f t="shared" ca="1" si="18"/>
        <v>309131165.20000076</v>
      </c>
      <c r="FI12" s="13">
        <f t="shared" ca="1" si="18"/>
        <v>21058340.599998474</v>
      </c>
      <c r="FJ12" s="13">
        <f t="shared" ca="1" si="18"/>
        <v>287211898.59999847</v>
      </c>
      <c r="FK12" s="13">
        <f t="shared" ca="1" si="18"/>
        <v>0</v>
      </c>
      <c r="FL12" s="13">
        <f t="shared" ca="1" si="18"/>
        <v>20433928859.266399</v>
      </c>
      <c r="FM12" s="13">
        <f t="shared" ca="1" si="18"/>
        <v>0</v>
      </c>
      <c r="FN12" s="13">
        <f t="shared" ca="1" si="18"/>
        <v>103003337.79999924</v>
      </c>
      <c r="FO12" s="13">
        <f t="shared" ca="1" si="18"/>
        <v>479580731.93360138</v>
      </c>
      <c r="FP12" s="13">
        <f t="shared" ca="1" si="18"/>
        <v>37321827</v>
      </c>
      <c r="FQ12" s="13">
        <f t="shared" ca="1" si="18"/>
        <v>27050495</v>
      </c>
      <c r="FR12" s="13">
        <f t="shared" ca="1" si="18"/>
        <v>0</v>
      </c>
      <c r="FS12" s="13">
        <f t="shared" ca="1" si="18"/>
        <v>21218948896.166401</v>
      </c>
      <c r="FT12" s="13">
        <f t="shared" ca="1" si="18"/>
        <v>121841071</v>
      </c>
      <c r="FU12" s="13">
        <f t="shared" ca="1" si="18"/>
        <v>38862876.799999237</v>
      </c>
      <c r="FV12" s="13">
        <f t="shared" ca="1" si="18"/>
        <v>838728</v>
      </c>
      <c r="FW12" s="13">
        <f t="shared" ca="1" si="18"/>
        <v>42562511.200000763</v>
      </c>
      <c r="FX12" s="13">
        <f t="shared" ca="1" si="18"/>
        <v>-110132668.79999924</v>
      </c>
      <c r="FY12" s="13">
        <f t="shared" ca="1" si="18"/>
        <v>0</v>
      </c>
      <c r="FZ12" s="13">
        <f t="shared" ca="1" si="18"/>
        <v>21312921414.366402</v>
      </c>
      <c r="GA12" s="13">
        <f t="shared" ca="1" si="18"/>
        <v>62455443.599998474</v>
      </c>
      <c r="GB12" s="13">
        <f t="shared" ca="1" si="18"/>
        <v>493631947.59999847</v>
      </c>
      <c r="GC12" s="13">
        <f t="shared" ca="1" si="18"/>
        <v>336450731.43360138</v>
      </c>
      <c r="GD12" s="13">
        <f t="shared" ca="1" si="18"/>
        <v>2366147063.1664009</v>
      </c>
      <c r="GE12" s="13">
        <f t="shared" ca="1" si="18"/>
        <v>70322046.299999237</v>
      </c>
      <c r="GF12" s="13">
        <f t="shared" ca="1" si="18"/>
        <v>0</v>
      </c>
      <c r="GG12" s="13">
        <f t="shared" ca="1" si="18"/>
        <v>24641928646.4664</v>
      </c>
      <c r="GH12" s="13">
        <f t="shared" ca="1" si="18"/>
        <v>25844674</v>
      </c>
      <c r="GI12" s="13">
        <f t="shared" ca="1" si="18"/>
        <v>29230677</v>
      </c>
      <c r="GJ12" s="13">
        <f t="shared" ca="1" si="18"/>
        <v>70312288.240001678</v>
      </c>
      <c r="GK12" s="13">
        <f t="shared" ca="1" si="18"/>
        <v>611509361.19999695</v>
      </c>
      <c r="GL12" s="13">
        <f t="shared" ca="1" si="18"/>
        <v>2678548057.9600029</v>
      </c>
      <c r="GM12" s="13">
        <f t="shared" ca="1" si="18"/>
        <v>0</v>
      </c>
      <c r="GN12" s="13">
        <f t="shared" ca="1" si="18"/>
        <v>28996471527.746399</v>
      </c>
      <c r="GO12" s="13">
        <f t="shared" ca="1" si="18"/>
        <v>13439234.400001526</v>
      </c>
      <c r="GP12" s="13">
        <f t="shared" ca="1" si="18"/>
        <v>248959439.63999939</v>
      </c>
      <c r="GQ12" s="13">
        <f t="shared" ca="1" si="18"/>
        <v>137127858.56000137</v>
      </c>
      <c r="GR12" s="13">
        <f t="shared" ca="1" si="18"/>
        <v>22789797.799999237</v>
      </c>
      <c r="GS12" s="13">
        <f t="shared" ca="1" si="18"/>
        <v>4462840.7999992371</v>
      </c>
      <c r="GT12" s="13">
        <f t="shared" ca="1" si="18"/>
        <v>0</v>
      </c>
      <c r="GU12" s="13">
        <f t="shared" ca="1" si="18"/>
        <v>29630038880.1464</v>
      </c>
      <c r="GV12" s="13">
        <f t="shared" ca="1" si="18"/>
        <v>22438937.159999847</v>
      </c>
      <c r="GW12" s="13">
        <f t="shared" ca="1" si="18"/>
        <v>134934536.89999771</v>
      </c>
      <c r="GX12" s="13">
        <f t="shared" ca="1" si="18"/>
        <v>344494858.79360199</v>
      </c>
      <c r="GY12" s="13">
        <f t="shared" ca="1" si="18"/>
        <v>-18650723.253601074</v>
      </c>
      <c r="GZ12" s="13">
        <f t="shared" ca="1" si="18"/>
        <v>105198364.63999939</v>
      </c>
      <c r="HA12" s="13">
        <f t="shared" ca="1" si="18"/>
        <v>0</v>
      </c>
      <c r="HB12" s="13">
        <f t="shared" ca="1" si="18"/>
        <v>30236433419.7864</v>
      </c>
      <c r="HC12" s="13">
        <f t="shared" ca="1" si="18"/>
        <v>36048756.720001221</v>
      </c>
      <c r="HD12" s="13">
        <f t="shared" ca="1" si="18"/>
        <v>304495523.39999771</v>
      </c>
      <c r="HE12" s="13">
        <f t="shared" ca="1" si="18"/>
        <v>11138481.400001526</v>
      </c>
      <c r="HF12" s="13">
        <f t="shared" ca="1" si="18"/>
        <v>0</v>
      </c>
      <c r="HG12" s="13">
        <f t="shared" ca="1" si="19"/>
        <v>298796634.6935997</v>
      </c>
      <c r="HH12" s="13">
        <f t="shared" ca="1" si="19"/>
        <v>0</v>
      </c>
      <c r="HI12" s="13">
        <f t="shared" ca="1" si="19"/>
        <v>30935872959.7864</v>
      </c>
      <c r="HJ12" s="13">
        <f t="shared" ca="1" si="19"/>
        <v>909651.59999847412</v>
      </c>
      <c r="HK12" s="13">
        <f t="shared" ca="1" si="19"/>
        <v>0</v>
      </c>
      <c r="HL12" s="13">
        <f t="shared" ca="1" si="19"/>
        <v>27208692</v>
      </c>
      <c r="HM12" s="13">
        <f t="shared" ca="1" si="19"/>
        <v>-27208692</v>
      </c>
      <c r="HN12" s="13">
        <f t="shared" ca="1" si="19"/>
        <v>1045337548.3000031</v>
      </c>
      <c r="HO12" s="13">
        <f t="shared" ca="1" si="19"/>
        <v>0</v>
      </c>
      <c r="HP12" s="13">
        <f t="shared" ca="1" si="19"/>
        <v>31996994380.66</v>
      </c>
      <c r="HQ12" s="13">
        <f t="shared" ca="1" si="19"/>
        <v>174934356.54639816</v>
      </c>
      <c r="HR12" s="13">
        <f t="shared" ca="1" si="19"/>
        <v>147540076.63999939</v>
      </c>
      <c r="HS12" s="13">
        <f t="shared" ca="1" si="19"/>
        <v>6549965.6400032043</v>
      </c>
      <c r="HT12" s="13">
        <f t="shared" ca="1" si="19"/>
        <v>11504262</v>
      </c>
      <c r="HU12" s="13">
        <f t="shared" ca="1" si="19"/>
        <v>36491399.779998779</v>
      </c>
      <c r="HV12" s="13">
        <f t="shared" ca="1" si="19"/>
        <v>0</v>
      </c>
      <c r="HW12" s="13">
        <f t="shared" ca="1" si="19"/>
        <v>32380756341.266399</v>
      </c>
      <c r="HX12" s="13">
        <f t="shared" ca="1" si="19"/>
        <v>71493761.052001953</v>
      </c>
      <c r="HY12" s="13">
        <f t="shared" ca="1" si="19"/>
        <v>63776153.681598663</v>
      </c>
      <c r="HZ12" s="13">
        <f t="shared" ca="1" si="19"/>
        <v>62952373.198402405</v>
      </c>
      <c r="IA12" s="13">
        <f t="shared" ca="1" si="19"/>
        <v>120533099.8015976</v>
      </c>
      <c r="IB12" s="13">
        <f t="shared" ca="1" si="19"/>
        <v>0</v>
      </c>
      <c r="IC12" s="13">
        <f t="shared" ca="1" si="19"/>
        <v>0</v>
      </c>
      <c r="ID12" s="13">
        <f t="shared" ca="1" si="19"/>
        <v>32743112979.4384</v>
      </c>
      <c r="IE12" s="13">
        <f t="shared" ca="1" si="19"/>
        <v>23949952.400001526</v>
      </c>
      <c r="IF12" s="13">
        <f t="shared" ca="1" si="19"/>
        <v>229363195.43999863</v>
      </c>
      <c r="IG12" s="13">
        <f t="shared" ca="1" si="19"/>
        <v>77890008.799999237</v>
      </c>
      <c r="IH12" s="13">
        <f t="shared" ca="1" si="19"/>
        <v>89080898.640003204</v>
      </c>
      <c r="II12" s="13">
        <f t="shared" ca="1" si="19"/>
        <v>42968067.759998322</v>
      </c>
      <c r="IJ12" s="13">
        <f t="shared" ca="1" si="19"/>
        <v>0</v>
      </c>
      <c r="IK12" s="13">
        <f t="shared" ca="1" si="19"/>
        <v>33229832344.5984</v>
      </c>
      <c r="IL12" s="13">
        <f t="shared" ca="1" si="19"/>
        <v>30353769.799999237</v>
      </c>
      <c r="IM12" s="13">
        <f t="shared" ca="1" si="19"/>
        <v>18695772</v>
      </c>
      <c r="IN12" s="13">
        <f t="shared" ca="1" si="19"/>
        <v>13796701.920001984</v>
      </c>
      <c r="IO12" s="13">
        <f t="shared" ca="1" si="19"/>
        <v>0</v>
      </c>
      <c r="IP12" s="13">
        <f t="shared" ca="1" si="19"/>
        <v>0</v>
      </c>
      <c r="IQ12" s="13">
        <f t="shared" ca="1" si="19"/>
        <v>0</v>
      </c>
      <c r="IR12" s="13">
        <f t="shared" ca="1" si="19"/>
        <v>33292678588.318401</v>
      </c>
      <c r="IS12" s="13">
        <f t="shared" ca="1" si="19"/>
        <v>0</v>
      </c>
      <c r="IT12" s="13">
        <f t="shared" ca="1" si="19"/>
        <v>61791357</v>
      </c>
      <c r="IU12" s="13">
        <f t="shared" ca="1" si="19"/>
        <v>0</v>
      </c>
      <c r="IV12" s="13">
        <f t="shared" ca="1" si="19"/>
        <v>226339779.24000168</v>
      </c>
      <c r="IW12" s="13">
        <f t="shared" ca="1" si="19"/>
        <v>11995798.999996185</v>
      </c>
      <c r="IX12" s="13">
        <f t="shared" ca="1" si="19"/>
        <v>0</v>
      </c>
      <c r="IY12" s="13">
        <f t="shared" ca="1" si="19"/>
        <v>33621294169.9384</v>
      </c>
      <c r="IZ12" s="13">
        <f t="shared" ca="1" si="19"/>
        <v>125679567</v>
      </c>
      <c r="JA12" s="13">
        <f t="shared" ca="1" si="19"/>
        <v>10322265.440002441</v>
      </c>
      <c r="JB12" s="13">
        <f t="shared" ca="1" si="19"/>
        <v>93278917.479999542</v>
      </c>
      <c r="JC12" s="13">
        <f t="shared" ca="1" si="19"/>
        <v>3496908.719997406</v>
      </c>
      <c r="JD12" s="13">
        <f t="shared" ca="1" si="19"/>
        <v>39417968.440002441</v>
      </c>
      <c r="JE12" s="13">
        <f t="shared" ca="1" si="19"/>
        <v>0</v>
      </c>
      <c r="JF12" s="13">
        <f t="shared" ca="1" si="19"/>
        <v>33905032430.9384</v>
      </c>
      <c r="JG12" s="13">
        <f t="shared" ca="1" si="19"/>
        <v>346554959.34000015</v>
      </c>
      <c r="JH12" s="13">
        <f t="shared" ca="1" si="19"/>
        <v>63215059.680000305</v>
      </c>
      <c r="JI12" s="13">
        <f t="shared" ca="1" si="19"/>
        <v>58755267.360004425</v>
      </c>
      <c r="JJ12" s="13">
        <f t="shared" ca="1" si="19"/>
        <v>139181245.68159485</v>
      </c>
      <c r="JK12" s="13">
        <f t="shared" ca="1" si="19"/>
        <v>34973708.718399048</v>
      </c>
      <c r="JL12" s="13">
        <f t="shared" ca="1" si="19"/>
        <v>0</v>
      </c>
      <c r="JM12" s="13">
        <f t="shared" ca="1" si="19"/>
        <v>34555688403</v>
      </c>
      <c r="JN12" s="13">
        <f t="shared" ca="1" si="19"/>
        <v>5195881.1184005737</v>
      </c>
      <c r="JO12" s="13">
        <f t="shared" ca="1" si="19"/>
        <v>38929170.881599426</v>
      </c>
      <c r="JP12" s="13">
        <f t="shared" ca="1" si="19"/>
        <v>44787474.298400879</v>
      </c>
      <c r="JQ12" s="13">
        <f t="shared" ca="1" si="19"/>
        <v>100052007.95999908</v>
      </c>
      <c r="JR12" s="13">
        <f t="shared" ca="1" si="19"/>
        <v>0</v>
      </c>
      <c r="JS12" s="13">
        <f t="shared" ca="1" si="20"/>
        <v>0</v>
      </c>
      <c r="JT12" s="13">
        <f t="shared" ca="1" si="20"/>
        <v>0</v>
      </c>
      <c r="JU12" s="13">
        <f t="shared" ca="1" si="20"/>
        <v>0</v>
      </c>
      <c r="JV12" s="13">
        <f t="shared" ca="1" si="20"/>
        <v>0</v>
      </c>
      <c r="JW12" s="13">
        <f t="shared" ca="1" si="20"/>
        <v>0</v>
      </c>
      <c r="JX12" s="13">
        <f t="shared" ca="1" si="20"/>
        <v>0</v>
      </c>
      <c r="JY12" s="13">
        <f t="shared" ca="1" si="20"/>
        <v>0</v>
      </c>
      <c r="JZ12" s="13">
        <f t="shared" ca="1" si="20"/>
        <v>0</v>
      </c>
      <c r="KA12" s="13">
        <f t="shared" ca="1" si="20"/>
        <v>0</v>
      </c>
      <c r="KB12" s="13">
        <f t="shared" ca="1" si="20"/>
        <v>0</v>
      </c>
      <c r="KC12" s="13">
        <f t="shared" ca="1" si="20"/>
        <v>0</v>
      </c>
      <c r="KD12" s="13">
        <f t="shared" ca="1" si="20"/>
        <v>0</v>
      </c>
      <c r="KE12" s="13">
        <f t="shared" ca="1" si="20"/>
        <v>0</v>
      </c>
      <c r="KF12" s="13">
        <f t="shared" ca="1" si="20"/>
        <v>0</v>
      </c>
      <c r="KG12" s="13">
        <f t="shared" ca="1" si="20"/>
        <v>0</v>
      </c>
      <c r="KH12" s="13">
        <f t="shared" ca="1" si="20"/>
        <v>0</v>
      </c>
      <c r="KI12" s="13">
        <f t="shared" ca="1" si="20"/>
        <v>0</v>
      </c>
      <c r="KJ12" s="13">
        <f t="shared" ca="1" si="20"/>
        <v>0</v>
      </c>
      <c r="KK12" s="13">
        <f t="shared" ca="1" si="20"/>
        <v>0</v>
      </c>
      <c r="KL12" s="13">
        <f t="shared" ca="1" si="20"/>
        <v>0</v>
      </c>
      <c r="KM12" s="13">
        <f t="shared" ca="1" si="20"/>
        <v>0</v>
      </c>
      <c r="KN12" s="13">
        <f t="shared" ca="1" si="20"/>
        <v>0</v>
      </c>
      <c r="KO12" s="13">
        <f t="shared" ca="1" si="20"/>
        <v>0</v>
      </c>
      <c r="KP12" s="13">
        <f t="shared" ca="1" si="20"/>
        <v>0</v>
      </c>
      <c r="KQ12" s="13">
        <f t="shared" ca="1" si="20"/>
        <v>0</v>
      </c>
      <c r="KR12" s="13">
        <f t="shared" ca="1" si="20"/>
        <v>0</v>
      </c>
      <c r="KS12" s="13">
        <f t="shared" ca="1" si="20"/>
        <v>0</v>
      </c>
      <c r="KT12" s="13">
        <f t="shared" ca="1" si="20"/>
        <v>0</v>
      </c>
      <c r="KU12" s="13">
        <f t="shared" ca="1" si="20"/>
        <v>0</v>
      </c>
      <c r="KV12" s="13">
        <f t="shared" ca="1" si="20"/>
        <v>0</v>
      </c>
      <c r="KW12" s="13">
        <f t="shared" ca="1" si="20"/>
        <v>0</v>
      </c>
      <c r="KX12" s="13">
        <f t="shared" ca="1" si="20"/>
        <v>0</v>
      </c>
      <c r="KY12" s="13">
        <f t="shared" ca="1" si="20"/>
        <v>0</v>
      </c>
      <c r="KZ12" s="13">
        <f t="shared" ca="1" si="20"/>
        <v>0</v>
      </c>
      <c r="LA12" s="13">
        <f t="shared" ca="1" si="20"/>
        <v>0</v>
      </c>
      <c r="LB12" s="13">
        <f t="shared" ca="1" si="20"/>
        <v>0</v>
      </c>
      <c r="LC12" s="13">
        <f t="shared" ca="1" si="20"/>
        <v>0</v>
      </c>
      <c r="LD12" s="13">
        <f t="shared" ca="1" si="20"/>
        <v>0</v>
      </c>
      <c r="LE12" s="13">
        <f t="shared" ca="1" si="20"/>
        <v>0</v>
      </c>
      <c r="LF12" s="13">
        <f t="shared" ca="1" si="20"/>
        <v>0</v>
      </c>
      <c r="LG12" s="13">
        <f t="shared" ca="1" si="20"/>
        <v>0</v>
      </c>
      <c r="LH12" s="13">
        <f t="shared" ca="1" si="20"/>
        <v>0</v>
      </c>
      <c r="LI12" s="13">
        <f t="shared" ca="1" si="20"/>
        <v>0</v>
      </c>
      <c r="LJ12" s="13">
        <f t="shared" ca="1" si="20"/>
        <v>0</v>
      </c>
      <c r="LK12" s="13">
        <f t="shared" ca="1" si="20"/>
        <v>0</v>
      </c>
      <c r="LL12" s="13">
        <f t="shared" ca="1" si="20"/>
        <v>0</v>
      </c>
      <c r="LM12" s="13">
        <f t="shared" ca="1" si="20"/>
        <v>0</v>
      </c>
      <c r="LN12" s="13">
        <f t="shared" ca="1" si="20"/>
        <v>0</v>
      </c>
      <c r="LO12" s="13">
        <f t="shared" ca="1" si="20"/>
        <v>0</v>
      </c>
      <c r="LP12" s="13">
        <f t="shared" ca="1" si="20"/>
        <v>0</v>
      </c>
      <c r="LQ12" s="13">
        <f t="shared" ca="1" si="20"/>
        <v>0</v>
      </c>
      <c r="LR12" s="13">
        <f t="shared" ca="1" si="20"/>
        <v>0</v>
      </c>
      <c r="LS12" s="13">
        <f t="shared" ca="1" si="20"/>
        <v>0</v>
      </c>
      <c r="LT12" s="13">
        <f t="shared" ca="1" si="20"/>
        <v>0</v>
      </c>
      <c r="LU12" s="13">
        <f t="shared" ca="1" si="20"/>
        <v>0</v>
      </c>
      <c r="LV12" s="13">
        <f t="shared" ca="1" si="20"/>
        <v>0</v>
      </c>
      <c r="LW12" s="13">
        <f t="shared" ca="1" si="20"/>
        <v>0</v>
      </c>
      <c r="LX12" s="13">
        <f t="shared" ca="1" si="20"/>
        <v>0</v>
      </c>
      <c r="LY12" s="13">
        <f t="shared" ca="1" si="20"/>
        <v>0</v>
      </c>
      <c r="LZ12" s="13">
        <f t="shared" ca="1" si="20"/>
        <v>0</v>
      </c>
      <c r="MA12" s="13">
        <f t="shared" ca="1" si="20"/>
        <v>0</v>
      </c>
      <c r="MB12" s="13">
        <f t="shared" ca="1" si="20"/>
        <v>0</v>
      </c>
      <c r="MC12" s="13">
        <f t="shared" ca="1" si="20"/>
        <v>0</v>
      </c>
      <c r="MD12" s="13">
        <f t="shared" ca="1" si="20"/>
        <v>0</v>
      </c>
      <c r="ME12" s="13">
        <f t="shared" ca="1" si="21"/>
        <v>0</v>
      </c>
      <c r="MF12" s="13">
        <f t="shared" ca="1" si="21"/>
        <v>0</v>
      </c>
      <c r="MG12" s="13">
        <f t="shared" ca="1" si="21"/>
        <v>0</v>
      </c>
      <c r="MH12" s="13">
        <f t="shared" ca="1" si="21"/>
        <v>0</v>
      </c>
      <c r="MI12" s="13">
        <f t="shared" ca="1" si="21"/>
        <v>0</v>
      </c>
      <c r="MJ12" s="13">
        <f t="shared" ca="1" si="21"/>
        <v>0</v>
      </c>
      <c r="MK12" s="13">
        <f t="shared" ca="1" si="21"/>
        <v>0</v>
      </c>
      <c r="ML12" s="13">
        <f t="shared" ca="1" si="21"/>
        <v>0</v>
      </c>
      <c r="MM12" s="13">
        <f t="shared" ca="1" si="21"/>
        <v>0</v>
      </c>
      <c r="MN12" s="13">
        <f t="shared" ca="1" si="21"/>
        <v>0</v>
      </c>
      <c r="MO12" s="13">
        <f t="shared" ca="1" si="21"/>
        <v>0</v>
      </c>
      <c r="MP12" s="13">
        <f t="shared" ca="1" si="21"/>
        <v>0</v>
      </c>
      <c r="MQ12" s="13">
        <f t="shared" ca="1" si="21"/>
        <v>0</v>
      </c>
      <c r="MR12" s="13">
        <f t="shared" ca="1" si="21"/>
        <v>0</v>
      </c>
      <c r="MS12" s="13">
        <f t="shared" ca="1" si="21"/>
        <v>0</v>
      </c>
      <c r="MT12" s="13">
        <f t="shared" ca="1" si="21"/>
        <v>0</v>
      </c>
      <c r="MU12" s="13">
        <f t="shared" ca="1" si="21"/>
        <v>0</v>
      </c>
      <c r="MV12" s="13">
        <f t="shared" ca="1" si="21"/>
        <v>0</v>
      </c>
      <c r="MW12" s="13">
        <f t="shared" ca="1" si="21"/>
        <v>0</v>
      </c>
      <c r="MX12" s="13">
        <f t="shared" ca="1" si="21"/>
        <v>0</v>
      </c>
      <c r="MY12" s="13">
        <f t="shared" ca="1" si="21"/>
        <v>0</v>
      </c>
      <c r="MZ12" s="13">
        <f t="shared" ca="1" si="21"/>
        <v>0</v>
      </c>
      <c r="NA12" s="13">
        <f t="shared" ca="1" si="21"/>
        <v>0</v>
      </c>
      <c r="NB12" s="13">
        <f t="shared" ca="1" si="21"/>
        <v>0</v>
      </c>
      <c r="NC12" s="13">
        <f t="shared" ca="1" si="21"/>
        <v>0</v>
      </c>
      <c r="ND12" s="13">
        <f t="shared" ca="1" si="21"/>
        <v>0</v>
      </c>
      <c r="NE12" s="13">
        <f t="shared" ca="1" si="21"/>
        <v>0</v>
      </c>
      <c r="NF12" s="13">
        <f t="shared" ca="1" si="21"/>
        <v>0</v>
      </c>
      <c r="NG12" s="13">
        <f t="shared" ca="1" si="21"/>
        <v>0</v>
      </c>
    </row>
    <row r="13" spans="1:371" ht="15.75" x14ac:dyDescent="0.25">
      <c r="A13" s="12" t="s">
        <v>3</v>
      </c>
      <c r="B13" s="13">
        <f>DANANG_NK_MUC_TIEU!B4</f>
        <v>14520000000</v>
      </c>
      <c r="C13" s="13">
        <f>DANANG_NK_MUC_TIEU!B4/365</f>
        <v>39780821.91780822</v>
      </c>
      <c r="D13" s="13">
        <f t="shared" ca="1" si="22"/>
        <v>20871007.959999084</v>
      </c>
      <c r="E13" s="13">
        <f t="shared" ca="1" si="23"/>
        <v>18909813.957809135</v>
      </c>
      <c r="F13" s="14">
        <f t="shared" ca="1" si="24"/>
        <v>0.52464999348482544</v>
      </c>
      <c r="G13" s="13">
        <f t="shared" ca="1" si="25"/>
        <v>0</v>
      </c>
      <c r="H13" s="13">
        <f t="shared" ca="1" si="15"/>
        <v>0</v>
      </c>
      <c r="I13" s="13">
        <f t="shared" ca="1" si="15"/>
        <v>0</v>
      </c>
      <c r="J13" s="13">
        <f t="shared" ca="1" si="15"/>
        <v>0</v>
      </c>
      <c r="K13" s="13">
        <f t="shared" ca="1" si="15"/>
        <v>0</v>
      </c>
      <c r="L13" s="13">
        <f t="shared" ca="1" si="15"/>
        <v>0</v>
      </c>
      <c r="M13" s="13">
        <f t="shared" ca="1" si="15"/>
        <v>0</v>
      </c>
      <c r="N13" s="13">
        <f t="shared" ca="1" si="15"/>
        <v>0</v>
      </c>
      <c r="O13" s="13">
        <f t="shared" ca="1" si="15"/>
        <v>0</v>
      </c>
      <c r="P13" s="13">
        <f t="shared" ca="1" si="15"/>
        <v>0</v>
      </c>
      <c r="Q13" s="13">
        <f t="shared" ca="1" si="15"/>
        <v>0</v>
      </c>
      <c r="R13" s="13">
        <f t="shared" ca="1" si="15"/>
        <v>0</v>
      </c>
      <c r="S13" s="13">
        <f t="shared" ca="1" si="15"/>
        <v>0</v>
      </c>
      <c r="T13" s="13">
        <f t="shared" ca="1" si="15"/>
        <v>0</v>
      </c>
      <c r="U13" s="13">
        <f t="shared" ca="1" si="15"/>
        <v>0</v>
      </c>
      <c r="V13" s="13">
        <f t="shared" ca="1" si="15"/>
        <v>0</v>
      </c>
      <c r="W13" s="13">
        <f t="shared" ca="1" si="15"/>
        <v>0</v>
      </c>
      <c r="X13" s="13">
        <f t="shared" ca="1" si="15"/>
        <v>0</v>
      </c>
      <c r="Y13" s="13">
        <f t="shared" ca="1" si="15"/>
        <v>0</v>
      </c>
      <c r="Z13" s="13">
        <f t="shared" ca="1" si="15"/>
        <v>0</v>
      </c>
      <c r="AA13" s="13">
        <f t="shared" ca="1" si="15"/>
        <v>0</v>
      </c>
      <c r="AB13" s="13">
        <f t="shared" ca="1" si="15"/>
        <v>0</v>
      </c>
      <c r="AC13" s="13">
        <f t="shared" ca="1" si="15"/>
        <v>0</v>
      </c>
      <c r="AD13" s="13">
        <f t="shared" ca="1" si="15"/>
        <v>0</v>
      </c>
      <c r="AE13" s="13">
        <f t="shared" ca="1" si="15"/>
        <v>0</v>
      </c>
      <c r="AF13" s="13">
        <f t="shared" ca="1" si="15"/>
        <v>0</v>
      </c>
      <c r="AG13" s="13">
        <f t="shared" ca="1" si="15"/>
        <v>0</v>
      </c>
      <c r="AH13" s="13">
        <f t="shared" ca="1" si="15"/>
        <v>0</v>
      </c>
      <c r="AI13" s="13">
        <f t="shared" ca="1" si="15"/>
        <v>0</v>
      </c>
      <c r="AJ13" s="13">
        <f t="shared" ca="1" si="15"/>
        <v>0</v>
      </c>
      <c r="AK13" s="13">
        <f t="shared" ca="1" si="15"/>
        <v>0</v>
      </c>
      <c r="AL13" s="13">
        <f t="shared" ca="1" si="15"/>
        <v>0</v>
      </c>
      <c r="AM13" s="13">
        <f t="shared" ca="1" si="15"/>
        <v>0</v>
      </c>
      <c r="AN13" s="13">
        <f t="shared" ca="1" si="15"/>
        <v>0</v>
      </c>
      <c r="AO13" s="13">
        <f t="shared" ca="1" si="15"/>
        <v>0</v>
      </c>
      <c r="AP13" s="13">
        <f t="shared" ca="1" si="15"/>
        <v>0</v>
      </c>
      <c r="AQ13" s="13">
        <f t="shared" ca="1" si="15"/>
        <v>0</v>
      </c>
      <c r="AR13" s="13">
        <f t="shared" ca="1" si="15"/>
        <v>0</v>
      </c>
      <c r="AS13" s="13">
        <f t="shared" ca="1" si="15"/>
        <v>0</v>
      </c>
      <c r="AT13" s="13">
        <f t="shared" ca="1" si="15"/>
        <v>0</v>
      </c>
      <c r="AU13" s="13">
        <f t="shared" ca="1" si="15"/>
        <v>0</v>
      </c>
      <c r="AV13" s="13">
        <f t="shared" ca="1" si="15"/>
        <v>0</v>
      </c>
      <c r="AW13" s="13">
        <f t="shared" ca="1" si="15"/>
        <v>0</v>
      </c>
      <c r="AX13" s="13">
        <f t="shared" ca="1" si="15"/>
        <v>0</v>
      </c>
      <c r="AY13" s="13">
        <f t="shared" ca="1" si="15"/>
        <v>0</v>
      </c>
      <c r="AZ13" s="13">
        <f t="shared" ca="1" si="15"/>
        <v>0</v>
      </c>
      <c r="BA13" s="13">
        <f t="shared" ca="1" si="15"/>
        <v>0</v>
      </c>
      <c r="BB13" s="13">
        <f t="shared" ca="1" si="15"/>
        <v>0</v>
      </c>
      <c r="BC13" s="13">
        <f t="shared" ca="1" si="15"/>
        <v>0</v>
      </c>
      <c r="BD13" s="13">
        <f t="shared" ca="1" si="15"/>
        <v>0</v>
      </c>
      <c r="BE13" s="13">
        <f t="shared" ca="1" si="15"/>
        <v>0</v>
      </c>
      <c r="BF13" s="13">
        <f t="shared" ca="1" si="15"/>
        <v>0</v>
      </c>
      <c r="BG13" s="13">
        <f t="shared" ca="1" si="15"/>
        <v>0</v>
      </c>
      <c r="BH13" s="13">
        <f t="shared" ca="1" si="15"/>
        <v>0</v>
      </c>
      <c r="BI13" s="13">
        <f t="shared" ca="1" si="15"/>
        <v>0</v>
      </c>
      <c r="BJ13" s="13">
        <f t="shared" ca="1" si="15"/>
        <v>0</v>
      </c>
      <c r="BK13" s="13">
        <f t="shared" ca="1" si="15"/>
        <v>0</v>
      </c>
      <c r="BL13" s="13">
        <f t="shared" ca="1" si="15"/>
        <v>0</v>
      </c>
      <c r="BM13" s="13">
        <f t="shared" ca="1" si="15"/>
        <v>0</v>
      </c>
      <c r="BN13" s="13">
        <f t="shared" ca="1" si="15"/>
        <v>0</v>
      </c>
      <c r="BO13" s="13">
        <f t="shared" ca="1" si="15"/>
        <v>0</v>
      </c>
      <c r="BP13" s="13">
        <f t="shared" ca="1" si="15"/>
        <v>0</v>
      </c>
      <c r="BQ13" s="13">
        <f t="shared" ca="1" si="15"/>
        <v>0</v>
      </c>
      <c r="BR13" s="13">
        <f t="shared" ca="1" si="15"/>
        <v>0</v>
      </c>
      <c r="BS13" s="13">
        <f t="shared" ca="1" si="15"/>
        <v>0</v>
      </c>
      <c r="BT13" s="13">
        <f t="shared" ca="1" si="16"/>
        <v>0</v>
      </c>
      <c r="BU13" s="13">
        <f t="shared" ca="1" si="16"/>
        <v>0</v>
      </c>
      <c r="BV13" s="13">
        <f t="shared" ca="1" si="16"/>
        <v>0</v>
      </c>
      <c r="BW13" s="13">
        <f t="shared" ca="1" si="16"/>
        <v>0</v>
      </c>
      <c r="BX13" s="13">
        <f t="shared" ca="1" si="16"/>
        <v>0</v>
      </c>
      <c r="BY13" s="13">
        <f t="shared" ca="1" si="16"/>
        <v>0</v>
      </c>
      <c r="BZ13" s="13">
        <f t="shared" ca="1" si="16"/>
        <v>0</v>
      </c>
      <c r="CA13" s="13">
        <f t="shared" ca="1" si="16"/>
        <v>0</v>
      </c>
      <c r="CB13" s="13">
        <f t="shared" ca="1" si="16"/>
        <v>0</v>
      </c>
      <c r="CC13" s="13">
        <f t="shared" ca="1" si="16"/>
        <v>0</v>
      </c>
      <c r="CD13" s="13">
        <f t="shared" ca="1" si="16"/>
        <v>0</v>
      </c>
      <c r="CE13" s="13">
        <f t="shared" ca="1" si="16"/>
        <v>0</v>
      </c>
      <c r="CF13" s="13">
        <f t="shared" ca="1" si="16"/>
        <v>0</v>
      </c>
      <c r="CG13" s="13">
        <f t="shared" ca="1" si="16"/>
        <v>0</v>
      </c>
      <c r="CH13" s="13">
        <f t="shared" ca="1" si="16"/>
        <v>0</v>
      </c>
      <c r="CI13" s="13">
        <f t="shared" ca="1" si="16"/>
        <v>0</v>
      </c>
      <c r="CJ13" s="13">
        <f t="shared" ca="1" si="16"/>
        <v>0</v>
      </c>
      <c r="CK13" s="13">
        <f t="shared" ca="1" si="16"/>
        <v>0</v>
      </c>
      <c r="CL13" s="13">
        <f t="shared" ca="1" si="16"/>
        <v>0</v>
      </c>
      <c r="CM13" s="13">
        <f t="shared" ca="1" si="16"/>
        <v>0</v>
      </c>
      <c r="CN13" s="13">
        <f t="shared" ca="1" si="16"/>
        <v>0</v>
      </c>
      <c r="CO13" s="13">
        <f t="shared" ca="1" si="16"/>
        <v>0</v>
      </c>
      <c r="CP13" s="13">
        <f t="shared" ca="1" si="16"/>
        <v>0</v>
      </c>
      <c r="CQ13" s="13">
        <f t="shared" ca="1" si="16"/>
        <v>0</v>
      </c>
      <c r="CR13" s="13">
        <f t="shared" ca="1" si="16"/>
        <v>0</v>
      </c>
      <c r="CS13" s="13">
        <f t="shared" ca="1" si="16"/>
        <v>0</v>
      </c>
      <c r="CT13" s="13">
        <f t="shared" ca="1" si="16"/>
        <v>0</v>
      </c>
      <c r="CU13" s="13">
        <f t="shared" ca="1" si="16"/>
        <v>0</v>
      </c>
      <c r="CV13" s="13">
        <f t="shared" ca="1" si="16"/>
        <v>0</v>
      </c>
      <c r="CW13" s="13">
        <f t="shared" ca="1" si="16"/>
        <v>0</v>
      </c>
      <c r="CX13" s="13">
        <f t="shared" ca="1" si="16"/>
        <v>0</v>
      </c>
      <c r="CY13" s="13">
        <f t="shared" ca="1" si="16"/>
        <v>0</v>
      </c>
      <c r="CZ13" s="13">
        <f t="shared" ca="1" si="16"/>
        <v>0</v>
      </c>
      <c r="DA13" s="13">
        <f t="shared" ca="1" si="16"/>
        <v>0</v>
      </c>
      <c r="DB13" s="13">
        <f t="shared" ca="1" si="16"/>
        <v>0</v>
      </c>
      <c r="DC13" s="13">
        <f t="shared" ca="1" si="16"/>
        <v>0</v>
      </c>
      <c r="DD13" s="13">
        <f t="shared" ca="1" si="16"/>
        <v>0</v>
      </c>
      <c r="DE13" s="13">
        <f t="shared" ca="1" si="16"/>
        <v>0</v>
      </c>
      <c r="DF13" s="13">
        <f t="shared" ca="1" si="16"/>
        <v>0</v>
      </c>
      <c r="DG13" s="13">
        <f t="shared" ca="1" si="16"/>
        <v>0</v>
      </c>
      <c r="DH13" s="13">
        <f t="shared" ca="1" si="16"/>
        <v>0</v>
      </c>
      <c r="DI13" s="13">
        <f t="shared" ca="1" si="16"/>
        <v>0</v>
      </c>
      <c r="DJ13" s="13">
        <f t="shared" ca="1" si="16"/>
        <v>0</v>
      </c>
      <c r="DK13" s="13">
        <f t="shared" ca="1" si="16"/>
        <v>0</v>
      </c>
      <c r="DL13" s="13">
        <f t="shared" ca="1" si="16"/>
        <v>0</v>
      </c>
      <c r="DM13" s="13">
        <f t="shared" ca="1" si="16"/>
        <v>0</v>
      </c>
      <c r="DN13" s="13">
        <f t="shared" ca="1" si="16"/>
        <v>0</v>
      </c>
      <c r="DO13" s="13">
        <f t="shared" ca="1" si="16"/>
        <v>0</v>
      </c>
      <c r="DP13" s="13">
        <f t="shared" ca="1" si="16"/>
        <v>0</v>
      </c>
      <c r="DQ13" s="13">
        <f t="shared" ca="1" si="16"/>
        <v>0</v>
      </c>
      <c r="DR13" s="13">
        <f t="shared" ca="1" si="16"/>
        <v>0</v>
      </c>
      <c r="DS13" s="13">
        <f t="shared" ca="1" si="16"/>
        <v>0</v>
      </c>
      <c r="DT13" s="13">
        <f t="shared" ca="1" si="16"/>
        <v>0</v>
      </c>
      <c r="DU13" s="13">
        <f t="shared" ca="1" si="16"/>
        <v>0</v>
      </c>
      <c r="DV13" s="13">
        <f t="shared" ca="1" si="16"/>
        <v>0</v>
      </c>
      <c r="DW13" s="13">
        <f t="shared" ca="1" si="16"/>
        <v>0</v>
      </c>
      <c r="DX13" s="13">
        <f t="shared" ca="1" si="16"/>
        <v>0</v>
      </c>
      <c r="DY13" s="13">
        <f t="shared" ca="1" si="16"/>
        <v>0</v>
      </c>
      <c r="DZ13" s="13">
        <f t="shared" ca="1" si="16"/>
        <v>0</v>
      </c>
      <c r="EA13" s="13">
        <f t="shared" ca="1" si="16"/>
        <v>0</v>
      </c>
      <c r="EB13" s="13">
        <f t="shared" ca="1" si="16"/>
        <v>0</v>
      </c>
      <c r="EC13" s="13">
        <f t="shared" ca="1" si="16"/>
        <v>0</v>
      </c>
      <c r="ED13" s="13">
        <f t="shared" ca="1" si="16"/>
        <v>0</v>
      </c>
      <c r="EE13" s="13">
        <f t="shared" ca="1" si="16"/>
        <v>0</v>
      </c>
      <c r="EF13" s="13">
        <f t="shared" ca="1" si="17"/>
        <v>0</v>
      </c>
      <c r="EG13" s="13">
        <f t="shared" ca="1" si="17"/>
        <v>0</v>
      </c>
      <c r="EH13" s="13">
        <f t="shared" ca="1" si="17"/>
        <v>0</v>
      </c>
      <c r="EI13" s="13">
        <f t="shared" ca="1" si="17"/>
        <v>0</v>
      </c>
      <c r="EJ13" s="13">
        <f t="shared" ca="1" si="17"/>
        <v>0</v>
      </c>
      <c r="EK13" s="13">
        <f t="shared" ca="1" si="17"/>
        <v>0</v>
      </c>
      <c r="EL13" s="13">
        <f t="shared" ca="1" si="17"/>
        <v>0</v>
      </c>
      <c r="EM13" s="13">
        <f t="shared" ca="1" si="17"/>
        <v>0</v>
      </c>
      <c r="EN13" s="13">
        <f t="shared" ca="1" si="17"/>
        <v>0</v>
      </c>
      <c r="EO13" s="13">
        <f t="shared" ca="1" si="17"/>
        <v>0</v>
      </c>
      <c r="EP13" s="13">
        <f t="shared" ca="1" si="17"/>
        <v>0</v>
      </c>
      <c r="EQ13" s="13">
        <f t="shared" ca="1" si="17"/>
        <v>0</v>
      </c>
      <c r="ER13" s="13">
        <f t="shared" ca="1" si="17"/>
        <v>2884604570.3444004</v>
      </c>
      <c r="ES13" s="13">
        <f t="shared" ca="1" si="17"/>
        <v>5630075.2999992371</v>
      </c>
      <c r="ET13" s="13">
        <f t="shared" ca="1" si="17"/>
        <v>7983424</v>
      </c>
      <c r="EU13" s="13">
        <f t="shared" ca="1" si="18"/>
        <v>-43995577.200000763</v>
      </c>
      <c r="EV13" s="13">
        <f t="shared" ca="1" si="18"/>
        <v>25881871</v>
      </c>
      <c r="EW13" s="13">
        <f t="shared" ca="1" si="18"/>
        <v>0</v>
      </c>
      <c r="EX13" s="13">
        <f t="shared" ca="1" si="18"/>
        <v>2880104363.4443989</v>
      </c>
      <c r="EY13" s="13">
        <f t="shared" ca="1" si="18"/>
        <v>226529913.12000036</v>
      </c>
      <c r="EZ13" s="13">
        <f t="shared" ca="1" si="18"/>
        <v>0</v>
      </c>
      <c r="FA13" s="13">
        <f t="shared" ca="1" si="18"/>
        <v>33691738.600003719</v>
      </c>
      <c r="FB13" s="13">
        <f t="shared" ca="1" si="18"/>
        <v>304372351</v>
      </c>
      <c r="FC13" s="13">
        <f t="shared" ca="1" si="18"/>
        <v>-836851.67999982834</v>
      </c>
      <c r="FD13" s="13">
        <f t="shared" ca="1" si="18"/>
        <v>0</v>
      </c>
      <c r="FE13" s="13">
        <f t="shared" ca="1" si="18"/>
        <v>3443861514.4844031</v>
      </c>
      <c r="FF13" s="13">
        <f t="shared" ca="1" si="18"/>
        <v>836851.67999982834</v>
      </c>
      <c r="FG13" s="13">
        <f t="shared" ca="1" si="18"/>
        <v>97554367.259999275</v>
      </c>
      <c r="FH13" s="13">
        <f t="shared" ca="1" si="18"/>
        <v>126957807.84000111</v>
      </c>
      <c r="FI13" s="13">
        <f t="shared" ca="1" si="18"/>
        <v>7597340.5999984741</v>
      </c>
      <c r="FJ13" s="13">
        <f t="shared" ca="1" si="18"/>
        <v>71076773.919998169</v>
      </c>
      <c r="FK13" s="13">
        <f t="shared" ca="1" si="18"/>
        <v>0</v>
      </c>
      <c r="FL13" s="13">
        <f t="shared" ca="1" si="18"/>
        <v>3789996778.0044007</v>
      </c>
      <c r="FM13" s="13">
        <f t="shared" ca="1" si="18"/>
        <v>0</v>
      </c>
      <c r="FN13" s="13">
        <f t="shared" ca="1" si="18"/>
        <v>-57650472.170000553</v>
      </c>
      <c r="FO13" s="13">
        <f t="shared" ca="1" si="18"/>
        <v>269214123.16559982</v>
      </c>
      <c r="FP13" s="13">
        <f t="shared" ca="1" si="18"/>
        <v>-63071173</v>
      </c>
      <c r="FQ13" s="13">
        <f t="shared" ca="1" si="18"/>
        <v>23069494</v>
      </c>
      <c r="FR13" s="13">
        <f t="shared" ca="1" si="18"/>
        <v>0</v>
      </c>
      <c r="FS13" s="13">
        <f t="shared" ca="1" si="18"/>
        <v>3966973395.9344025</v>
      </c>
      <c r="FT13" s="13">
        <f t="shared" ca="1" si="18"/>
        <v>25764071</v>
      </c>
      <c r="FU13" s="13">
        <f t="shared" ca="1" si="18"/>
        <v>-29970123.200000763</v>
      </c>
      <c r="FV13" s="13">
        <f t="shared" ca="1" si="18"/>
        <v>67835728</v>
      </c>
      <c r="FW13" s="13">
        <f t="shared" ca="1" si="18"/>
        <v>7844511.2000007629</v>
      </c>
      <c r="FX13" s="13">
        <f t="shared" ca="1" si="18"/>
        <v>2244501.2000007629</v>
      </c>
      <c r="FY13" s="13">
        <f t="shared" ca="1" si="18"/>
        <v>0</v>
      </c>
      <c r="FZ13" s="13">
        <f t="shared" ca="1" si="18"/>
        <v>4009357084.1344032</v>
      </c>
      <c r="GA13" s="13">
        <f t="shared" ca="1" si="18"/>
        <v>23119443.599998474</v>
      </c>
      <c r="GB13" s="13">
        <f t="shared" ca="1" si="18"/>
        <v>-8334052.4000015259</v>
      </c>
      <c r="GC13" s="13">
        <f t="shared" ca="1" si="18"/>
        <v>69043408.665599823</v>
      </c>
      <c r="GD13" s="13">
        <f t="shared" ca="1" si="18"/>
        <v>247733602.69440269</v>
      </c>
      <c r="GE13" s="13">
        <f t="shared" ca="1" si="18"/>
        <v>657907.30999851227</v>
      </c>
      <c r="GF13" s="13">
        <f t="shared" ca="1" si="18"/>
        <v>0</v>
      </c>
      <c r="GG13" s="13">
        <f t="shared" ca="1" si="18"/>
        <v>4342509028.0044012</v>
      </c>
      <c r="GH13" s="13">
        <f t="shared" ca="1" si="18"/>
        <v>-7688000</v>
      </c>
      <c r="GI13" s="13">
        <f t="shared" ca="1" si="18"/>
        <v>-1018540.8999996185</v>
      </c>
      <c r="GJ13" s="13">
        <f t="shared" ca="1" si="18"/>
        <v>0</v>
      </c>
      <c r="GK13" s="13">
        <f t="shared" ca="1" si="18"/>
        <v>208850148.75999832</v>
      </c>
      <c r="GL13" s="13">
        <f t="shared" ca="1" si="18"/>
        <v>-163767801.33999634</v>
      </c>
      <c r="GM13" s="13">
        <f t="shared" ca="1" si="18"/>
        <v>0</v>
      </c>
      <c r="GN13" s="13">
        <f t="shared" ca="1" si="18"/>
        <v>4478231657.4044008</v>
      </c>
      <c r="GO13" s="13">
        <f t="shared" ca="1" si="18"/>
        <v>5036234.4000015259</v>
      </c>
      <c r="GP13" s="13">
        <f t="shared" ca="1" si="18"/>
        <v>86520002.739998817</v>
      </c>
      <c r="GQ13" s="13">
        <f t="shared" ca="1" si="18"/>
        <v>49362858.560001373</v>
      </c>
      <c r="GR13" s="13">
        <f t="shared" ca="1" si="18"/>
        <v>-27896469.800000191</v>
      </c>
      <c r="GS13" s="13">
        <f t="shared" ca="1" si="18"/>
        <v>7343840.7999992371</v>
      </c>
      <c r="GT13" s="13">
        <f t="shared" ca="1" si="18"/>
        <v>0</v>
      </c>
      <c r="GU13" s="13">
        <f t="shared" ca="1" si="18"/>
        <v>4622793305.3044024</v>
      </c>
      <c r="GV13" s="13">
        <f t="shared" ca="1" si="18"/>
        <v>7776497.1599998474</v>
      </c>
      <c r="GW13" s="13">
        <f t="shared" ca="1" si="18"/>
        <v>25313259.419997215</v>
      </c>
      <c r="GX13" s="13">
        <f t="shared" ca="1" si="18"/>
        <v>134555858.11560059</v>
      </c>
      <c r="GY13" s="13">
        <f t="shared" ca="1" si="18"/>
        <v>-5632758.6755990982</v>
      </c>
      <c r="GZ13" s="13">
        <f t="shared" ca="1" si="18"/>
        <v>35097178.839999199</v>
      </c>
      <c r="HA13" s="13">
        <f t="shared" ca="1" si="18"/>
        <v>0</v>
      </c>
      <c r="HB13" s="13">
        <f t="shared" ca="1" si="18"/>
        <v>4826343905.5644016</v>
      </c>
      <c r="HC13" s="13">
        <f t="shared" ca="1" si="18"/>
        <v>13134756.720001221</v>
      </c>
      <c r="HD13" s="13">
        <f t="shared" ca="1" si="18"/>
        <v>4650523.3999977112</v>
      </c>
      <c r="HE13" s="13">
        <f t="shared" ca="1" si="18"/>
        <v>6883306.5000009537</v>
      </c>
      <c r="HF13" s="13">
        <f t="shared" ca="1" si="18"/>
        <v>0</v>
      </c>
      <c r="HG13" s="13">
        <f t="shared" ca="1" si="19"/>
        <v>83885392.815598488</v>
      </c>
      <c r="HH13" s="13">
        <f t="shared" ca="1" si="19"/>
        <v>0</v>
      </c>
      <c r="HI13" s="13">
        <f t="shared" ca="1" si="19"/>
        <v>4952971028.7444019</v>
      </c>
      <c r="HJ13" s="13">
        <f t="shared" ca="1" si="19"/>
        <v>-1661348.4000015259</v>
      </c>
      <c r="HK13" s="13">
        <f t="shared" ca="1" si="19"/>
        <v>0</v>
      </c>
      <c r="HL13" s="13">
        <f t="shared" ca="1" si="19"/>
        <v>0</v>
      </c>
      <c r="HM13" s="13">
        <f t="shared" ca="1" si="19"/>
        <v>0</v>
      </c>
      <c r="HN13" s="13">
        <f t="shared" ca="1" si="19"/>
        <v>114664512.58000278</v>
      </c>
      <c r="HO13" s="13">
        <f t="shared" ca="1" si="19"/>
        <v>0</v>
      </c>
      <c r="HP13" s="13">
        <f t="shared" ca="1" si="19"/>
        <v>5065974192.9244032</v>
      </c>
      <c r="HQ13" s="13">
        <f t="shared" ca="1" si="19"/>
        <v>18660612.159996033</v>
      </c>
      <c r="HR13" s="13">
        <f t="shared" ca="1" si="19"/>
        <v>13130076.63999939</v>
      </c>
      <c r="HS13" s="13">
        <f t="shared" ca="1" si="19"/>
        <v>2239965.6400032043</v>
      </c>
      <c r="HT13" s="13">
        <f t="shared" ca="1" si="19"/>
        <v>4010262</v>
      </c>
      <c r="HU13" s="13">
        <f t="shared" ca="1" si="19"/>
        <v>11831399.779998779</v>
      </c>
      <c r="HV13" s="13">
        <f t="shared" ca="1" si="19"/>
        <v>0</v>
      </c>
      <c r="HW13" s="13">
        <f t="shared" ca="1" si="19"/>
        <v>5117460409.1444006</v>
      </c>
      <c r="HX13" s="13">
        <f t="shared" ca="1" si="19"/>
        <v>37808989.052001953</v>
      </c>
      <c r="HY13" s="13">
        <f t="shared" ca="1" si="19"/>
        <v>14559153.80359745</v>
      </c>
      <c r="HZ13" s="13">
        <f t="shared" ca="1" si="19"/>
        <v>22595850.796403885</v>
      </c>
      <c r="IA13" s="13">
        <f t="shared" ca="1" si="19"/>
        <v>38579130.203596115</v>
      </c>
      <c r="IB13" s="13">
        <f t="shared" ca="1" si="19"/>
        <v>0</v>
      </c>
      <c r="IC13" s="13">
        <f t="shared" ca="1" si="19"/>
        <v>0</v>
      </c>
      <c r="ID13" s="13">
        <f t="shared" ca="1" si="19"/>
        <v>5247205782.6364021</v>
      </c>
      <c r="IE13" s="13">
        <f t="shared" ca="1" si="19"/>
        <v>8698952.4000015259</v>
      </c>
      <c r="IF13" s="13">
        <f t="shared" ca="1" si="19"/>
        <v>6812195.4399986267</v>
      </c>
      <c r="IG13" s="13">
        <f t="shared" ca="1" si="19"/>
        <v>32662008.799999237</v>
      </c>
      <c r="IH13" s="13">
        <f t="shared" ca="1" si="19"/>
        <v>14702978.640003204</v>
      </c>
      <c r="II13" s="13">
        <f t="shared" ca="1" si="19"/>
        <v>14523067.759998322</v>
      </c>
      <c r="IJ13" s="13">
        <f t="shared" ca="1" si="19"/>
        <v>0</v>
      </c>
      <c r="IK13" s="13">
        <f t="shared" ca="1" si="19"/>
        <v>5330705227.796402</v>
      </c>
      <c r="IL13" s="13">
        <f t="shared" ca="1" si="19"/>
        <v>8874769.7999992371</v>
      </c>
      <c r="IM13" s="13">
        <f t="shared" ca="1" si="19"/>
        <v>6454772</v>
      </c>
      <c r="IN13" s="13">
        <f t="shared" ca="1" si="19"/>
        <v>4935701.9200019836</v>
      </c>
      <c r="IO13" s="13">
        <f t="shared" ca="1" si="19"/>
        <v>0</v>
      </c>
      <c r="IP13" s="13">
        <f t="shared" ca="1" si="19"/>
        <v>0</v>
      </c>
      <c r="IQ13" s="13">
        <f t="shared" ca="1" si="19"/>
        <v>0</v>
      </c>
      <c r="IR13" s="13">
        <f t="shared" ca="1" si="19"/>
        <v>5350970471.5164032</v>
      </c>
      <c r="IS13" s="13">
        <f t="shared" ca="1" si="19"/>
        <v>0</v>
      </c>
      <c r="IT13" s="13">
        <f t="shared" ca="1" si="19"/>
        <v>0</v>
      </c>
      <c r="IU13" s="13">
        <f t="shared" ca="1" si="19"/>
        <v>0</v>
      </c>
      <c r="IV13" s="13">
        <f t="shared" ca="1" si="19"/>
        <v>279962810.3200016</v>
      </c>
      <c r="IW13" s="13">
        <f t="shared" ca="1" si="19"/>
        <v>0</v>
      </c>
      <c r="IX13" s="13">
        <f t="shared" ca="1" si="19"/>
        <v>0</v>
      </c>
      <c r="IY13" s="13">
        <f t="shared" ca="1" si="19"/>
        <v>5456220826.4264021</v>
      </c>
      <c r="IZ13" s="13">
        <f t="shared" ca="1" si="19"/>
        <v>0</v>
      </c>
      <c r="JA13" s="13">
        <f t="shared" ca="1" si="19"/>
        <v>31092832.440002441</v>
      </c>
      <c r="JB13" s="13">
        <f t="shared" ca="1" si="19"/>
        <v>31738741.57999897</v>
      </c>
      <c r="JC13" s="13">
        <f t="shared" ca="1" si="19"/>
        <v>5777908.719997406</v>
      </c>
      <c r="JD13" s="13">
        <f t="shared" ca="1" si="19"/>
        <v>13370942.840003014</v>
      </c>
      <c r="JE13" s="13">
        <f t="shared" ca="1" si="19"/>
        <v>0</v>
      </c>
      <c r="JF13" s="13">
        <f t="shared" ca="1" si="19"/>
        <v>5544165885.9264021</v>
      </c>
      <c r="JG13" s="13">
        <f t="shared" ca="1" si="19"/>
        <v>-17382040.659999847</v>
      </c>
      <c r="JH13" s="13">
        <f t="shared" ca="1" si="19"/>
        <v>25140136.279999733</v>
      </c>
      <c r="JI13" s="13">
        <f t="shared" ca="1" si="19"/>
        <v>16267267.36000061</v>
      </c>
      <c r="JJ13" s="13">
        <f t="shared" ca="1" si="19"/>
        <v>47920933.093597412</v>
      </c>
      <c r="JK13" s="13">
        <f t="shared" ca="1" si="19"/>
        <v>10388668.346396446</v>
      </c>
      <c r="JL13" s="13">
        <f t="shared" ca="1" si="19"/>
        <v>0</v>
      </c>
      <c r="JM13" s="13">
        <f t="shared" ca="1" si="19"/>
        <v>5626945582</v>
      </c>
      <c r="JN13" s="13">
        <f t="shared" ca="1" si="19"/>
        <v>2333650.226398468</v>
      </c>
      <c r="JO13" s="13">
        <f t="shared" ca="1" si="19"/>
        <v>3991170.773601532</v>
      </c>
      <c r="JP13" s="13">
        <f t="shared" ca="1" si="19"/>
        <v>15800474.406398773</v>
      </c>
      <c r="JQ13" s="13">
        <f t="shared" ca="1" si="19"/>
        <v>20871007.959999084</v>
      </c>
      <c r="JR13" s="13">
        <f t="shared" ca="1" si="19"/>
        <v>0</v>
      </c>
      <c r="JS13" s="13">
        <f t="shared" ca="1" si="20"/>
        <v>0</v>
      </c>
      <c r="JT13" s="13">
        <f t="shared" ca="1" si="20"/>
        <v>0</v>
      </c>
      <c r="JU13" s="13">
        <f t="shared" ca="1" si="20"/>
        <v>0</v>
      </c>
      <c r="JV13" s="13">
        <f t="shared" ca="1" si="20"/>
        <v>0</v>
      </c>
      <c r="JW13" s="13">
        <f t="shared" ca="1" si="20"/>
        <v>0</v>
      </c>
      <c r="JX13" s="13">
        <f t="shared" ca="1" si="20"/>
        <v>0</v>
      </c>
      <c r="JY13" s="13">
        <f t="shared" ca="1" si="20"/>
        <v>0</v>
      </c>
      <c r="JZ13" s="13">
        <f t="shared" ca="1" si="20"/>
        <v>0</v>
      </c>
      <c r="KA13" s="13">
        <f t="shared" ca="1" si="20"/>
        <v>0</v>
      </c>
      <c r="KB13" s="13">
        <f t="shared" ca="1" si="20"/>
        <v>0</v>
      </c>
      <c r="KC13" s="13">
        <f t="shared" ca="1" si="20"/>
        <v>0</v>
      </c>
      <c r="KD13" s="13">
        <f t="shared" ca="1" si="20"/>
        <v>0</v>
      </c>
      <c r="KE13" s="13">
        <f t="shared" ca="1" si="20"/>
        <v>0</v>
      </c>
      <c r="KF13" s="13">
        <f t="shared" ca="1" si="20"/>
        <v>0</v>
      </c>
      <c r="KG13" s="13">
        <f t="shared" ca="1" si="20"/>
        <v>0</v>
      </c>
      <c r="KH13" s="13">
        <f t="shared" ca="1" si="20"/>
        <v>0</v>
      </c>
      <c r="KI13" s="13">
        <f t="shared" ca="1" si="20"/>
        <v>0</v>
      </c>
      <c r="KJ13" s="13">
        <f t="shared" ca="1" si="20"/>
        <v>0</v>
      </c>
      <c r="KK13" s="13">
        <f t="shared" ca="1" si="20"/>
        <v>0</v>
      </c>
      <c r="KL13" s="13">
        <f t="shared" ca="1" si="20"/>
        <v>0</v>
      </c>
      <c r="KM13" s="13">
        <f t="shared" ca="1" si="20"/>
        <v>0</v>
      </c>
      <c r="KN13" s="13">
        <f t="shared" ca="1" si="20"/>
        <v>0</v>
      </c>
      <c r="KO13" s="13">
        <f t="shared" ca="1" si="20"/>
        <v>0</v>
      </c>
      <c r="KP13" s="13">
        <f t="shared" ca="1" si="20"/>
        <v>0</v>
      </c>
      <c r="KQ13" s="13">
        <f t="shared" ca="1" si="20"/>
        <v>0</v>
      </c>
      <c r="KR13" s="13">
        <f t="shared" ca="1" si="20"/>
        <v>0</v>
      </c>
      <c r="KS13" s="13">
        <f t="shared" ca="1" si="20"/>
        <v>0</v>
      </c>
      <c r="KT13" s="13">
        <f t="shared" ca="1" si="20"/>
        <v>0</v>
      </c>
      <c r="KU13" s="13">
        <f t="shared" ca="1" si="20"/>
        <v>0</v>
      </c>
      <c r="KV13" s="13">
        <f t="shared" ca="1" si="20"/>
        <v>0</v>
      </c>
      <c r="KW13" s="13">
        <f t="shared" ca="1" si="20"/>
        <v>0</v>
      </c>
      <c r="KX13" s="13">
        <f t="shared" ca="1" si="20"/>
        <v>0</v>
      </c>
      <c r="KY13" s="13">
        <f t="shared" ca="1" si="20"/>
        <v>0</v>
      </c>
      <c r="KZ13" s="13">
        <f t="shared" ca="1" si="20"/>
        <v>0</v>
      </c>
      <c r="LA13" s="13">
        <f t="shared" ca="1" si="20"/>
        <v>0</v>
      </c>
      <c r="LB13" s="13">
        <f t="shared" ca="1" si="20"/>
        <v>0</v>
      </c>
      <c r="LC13" s="13">
        <f t="shared" ca="1" si="20"/>
        <v>0</v>
      </c>
      <c r="LD13" s="13">
        <f t="shared" ca="1" si="20"/>
        <v>0</v>
      </c>
      <c r="LE13" s="13">
        <f t="shared" ca="1" si="20"/>
        <v>0</v>
      </c>
      <c r="LF13" s="13">
        <f t="shared" ca="1" si="20"/>
        <v>0</v>
      </c>
      <c r="LG13" s="13">
        <f t="shared" ca="1" si="20"/>
        <v>0</v>
      </c>
      <c r="LH13" s="13">
        <f t="shared" ca="1" si="20"/>
        <v>0</v>
      </c>
      <c r="LI13" s="13">
        <f t="shared" ca="1" si="20"/>
        <v>0</v>
      </c>
      <c r="LJ13" s="13">
        <f t="shared" ca="1" si="20"/>
        <v>0</v>
      </c>
      <c r="LK13" s="13">
        <f t="shared" ca="1" si="20"/>
        <v>0</v>
      </c>
      <c r="LL13" s="13">
        <f t="shared" ca="1" si="20"/>
        <v>0</v>
      </c>
      <c r="LM13" s="13">
        <f t="shared" ca="1" si="20"/>
        <v>0</v>
      </c>
      <c r="LN13" s="13">
        <f t="shared" ca="1" si="20"/>
        <v>0</v>
      </c>
      <c r="LO13" s="13">
        <f t="shared" ca="1" si="20"/>
        <v>0</v>
      </c>
      <c r="LP13" s="13">
        <f t="shared" ca="1" si="20"/>
        <v>0</v>
      </c>
      <c r="LQ13" s="13">
        <f t="shared" ca="1" si="20"/>
        <v>0</v>
      </c>
      <c r="LR13" s="13">
        <f t="shared" ca="1" si="20"/>
        <v>0</v>
      </c>
      <c r="LS13" s="13">
        <f t="shared" ca="1" si="20"/>
        <v>0</v>
      </c>
      <c r="LT13" s="13">
        <f t="shared" ca="1" si="20"/>
        <v>0</v>
      </c>
      <c r="LU13" s="13">
        <f t="shared" ca="1" si="20"/>
        <v>0</v>
      </c>
      <c r="LV13" s="13">
        <f t="shared" ca="1" si="20"/>
        <v>0</v>
      </c>
      <c r="LW13" s="13">
        <f t="shared" ca="1" si="20"/>
        <v>0</v>
      </c>
      <c r="LX13" s="13">
        <f t="shared" ca="1" si="20"/>
        <v>0</v>
      </c>
      <c r="LY13" s="13">
        <f t="shared" ca="1" si="20"/>
        <v>0</v>
      </c>
      <c r="LZ13" s="13">
        <f t="shared" ca="1" si="20"/>
        <v>0</v>
      </c>
      <c r="MA13" s="13">
        <f t="shared" ca="1" si="20"/>
        <v>0</v>
      </c>
      <c r="MB13" s="13">
        <f t="shared" ca="1" si="20"/>
        <v>0</v>
      </c>
      <c r="MC13" s="13">
        <f t="shared" ca="1" si="20"/>
        <v>0</v>
      </c>
      <c r="MD13" s="13">
        <f t="shared" ca="1" si="20"/>
        <v>0</v>
      </c>
      <c r="ME13" s="13">
        <f t="shared" ca="1" si="21"/>
        <v>0</v>
      </c>
      <c r="MF13" s="13">
        <f t="shared" ca="1" si="21"/>
        <v>0</v>
      </c>
      <c r="MG13" s="13">
        <f t="shared" ca="1" si="21"/>
        <v>0</v>
      </c>
      <c r="MH13" s="13">
        <f t="shared" ca="1" si="21"/>
        <v>0</v>
      </c>
      <c r="MI13" s="13">
        <f t="shared" ca="1" si="21"/>
        <v>0</v>
      </c>
      <c r="MJ13" s="13">
        <f t="shared" ca="1" si="21"/>
        <v>0</v>
      </c>
      <c r="MK13" s="13">
        <f t="shared" ca="1" si="21"/>
        <v>0</v>
      </c>
      <c r="ML13" s="13">
        <f t="shared" ca="1" si="21"/>
        <v>0</v>
      </c>
      <c r="MM13" s="13">
        <f t="shared" ca="1" si="21"/>
        <v>0</v>
      </c>
      <c r="MN13" s="13">
        <f t="shared" ca="1" si="21"/>
        <v>0</v>
      </c>
      <c r="MO13" s="13">
        <f t="shared" ca="1" si="21"/>
        <v>0</v>
      </c>
      <c r="MP13" s="13">
        <f t="shared" ca="1" si="21"/>
        <v>0</v>
      </c>
      <c r="MQ13" s="13">
        <f t="shared" ca="1" si="21"/>
        <v>0</v>
      </c>
      <c r="MR13" s="13">
        <f t="shared" ca="1" si="21"/>
        <v>0</v>
      </c>
      <c r="MS13" s="13">
        <f t="shared" ca="1" si="21"/>
        <v>0</v>
      </c>
      <c r="MT13" s="13">
        <f t="shared" ca="1" si="21"/>
        <v>0</v>
      </c>
      <c r="MU13" s="13">
        <f t="shared" ca="1" si="21"/>
        <v>0</v>
      </c>
      <c r="MV13" s="13">
        <f t="shared" ca="1" si="21"/>
        <v>0</v>
      </c>
      <c r="MW13" s="13">
        <f t="shared" ca="1" si="21"/>
        <v>0</v>
      </c>
      <c r="MX13" s="13">
        <f t="shared" ca="1" si="21"/>
        <v>0</v>
      </c>
      <c r="MY13" s="13">
        <f t="shared" ca="1" si="21"/>
        <v>0</v>
      </c>
      <c r="MZ13" s="13">
        <f t="shared" ca="1" si="21"/>
        <v>0</v>
      </c>
      <c r="NA13" s="13">
        <f t="shared" ca="1" si="21"/>
        <v>0</v>
      </c>
      <c r="NB13" s="13">
        <f t="shared" ca="1" si="21"/>
        <v>0</v>
      </c>
      <c r="NC13" s="13">
        <f t="shared" ca="1" si="21"/>
        <v>0</v>
      </c>
      <c r="ND13" s="13">
        <f t="shared" ca="1" si="21"/>
        <v>0</v>
      </c>
      <c r="NE13" s="13">
        <f t="shared" ca="1" si="21"/>
        <v>0</v>
      </c>
      <c r="NF13" s="13">
        <f t="shared" ca="1" si="21"/>
        <v>0</v>
      </c>
      <c r="NG13" s="13">
        <f t="shared" ca="1" si="21"/>
        <v>0</v>
      </c>
    </row>
    <row r="14" spans="1:371" ht="15.75" x14ac:dyDescent="0.25">
      <c r="A14" s="12" t="s">
        <v>2</v>
      </c>
      <c r="B14" s="13">
        <f>DANANG_NK_MUC_TIEU!B5</f>
        <v>3465000000</v>
      </c>
      <c r="C14" s="13">
        <f>DANANG_NK_MUC_TIEU!B5/365</f>
        <v>9493150.6849315073</v>
      </c>
      <c r="D14" s="13">
        <f t="shared" ca="1" si="22"/>
        <v>429539.43678593636</v>
      </c>
      <c r="E14" s="13">
        <f t="shared" ca="1" si="23"/>
        <v>9063611.248145571</v>
      </c>
      <c r="F14" s="14">
        <f t="shared" ca="1" si="24"/>
        <v>4.5247299978893728E-2</v>
      </c>
      <c r="G14" s="13">
        <f t="shared" ca="1" si="25"/>
        <v>0</v>
      </c>
      <c r="H14" s="13">
        <f t="shared" ca="1" si="15"/>
        <v>0</v>
      </c>
      <c r="I14" s="13">
        <f t="shared" ca="1" si="15"/>
        <v>0</v>
      </c>
      <c r="J14" s="13">
        <f t="shared" ca="1" si="15"/>
        <v>0</v>
      </c>
      <c r="K14" s="13">
        <f t="shared" ca="1" si="15"/>
        <v>0</v>
      </c>
      <c r="L14" s="13">
        <f t="shared" ca="1" si="15"/>
        <v>0</v>
      </c>
      <c r="M14" s="13">
        <f t="shared" ca="1" si="15"/>
        <v>0</v>
      </c>
      <c r="N14" s="13">
        <f t="shared" ca="1" si="15"/>
        <v>0</v>
      </c>
      <c r="O14" s="13">
        <f t="shared" ca="1" si="15"/>
        <v>0</v>
      </c>
      <c r="P14" s="13">
        <f t="shared" ca="1" si="15"/>
        <v>0</v>
      </c>
      <c r="Q14" s="13">
        <f t="shared" ca="1" si="15"/>
        <v>0</v>
      </c>
      <c r="R14" s="13">
        <f t="shared" ca="1" si="15"/>
        <v>0</v>
      </c>
      <c r="S14" s="13">
        <f t="shared" ca="1" si="15"/>
        <v>0</v>
      </c>
      <c r="T14" s="13">
        <f t="shared" ca="1" si="15"/>
        <v>0</v>
      </c>
      <c r="U14" s="13">
        <f t="shared" ca="1" si="15"/>
        <v>0</v>
      </c>
      <c r="V14" s="13">
        <f t="shared" ca="1" si="15"/>
        <v>0</v>
      </c>
      <c r="W14" s="13">
        <f t="shared" ca="1" si="15"/>
        <v>0</v>
      </c>
      <c r="X14" s="13">
        <f t="shared" ca="1" si="15"/>
        <v>0</v>
      </c>
      <c r="Y14" s="13">
        <f t="shared" ca="1" si="15"/>
        <v>0</v>
      </c>
      <c r="Z14" s="13">
        <f t="shared" ca="1" si="15"/>
        <v>0</v>
      </c>
      <c r="AA14" s="13">
        <f t="shared" ca="1" si="15"/>
        <v>0</v>
      </c>
      <c r="AB14" s="13">
        <f t="shared" ca="1" si="15"/>
        <v>0</v>
      </c>
      <c r="AC14" s="13">
        <f t="shared" ca="1" si="15"/>
        <v>0</v>
      </c>
      <c r="AD14" s="13">
        <f t="shared" ca="1" si="15"/>
        <v>0</v>
      </c>
      <c r="AE14" s="13">
        <f t="shared" ca="1" si="15"/>
        <v>0</v>
      </c>
      <c r="AF14" s="13">
        <f t="shared" ca="1" si="15"/>
        <v>0</v>
      </c>
      <c r="AG14" s="13">
        <f t="shared" ca="1" si="15"/>
        <v>0</v>
      </c>
      <c r="AH14" s="13">
        <f t="shared" ca="1" si="15"/>
        <v>0</v>
      </c>
      <c r="AI14" s="13">
        <f t="shared" ca="1" si="15"/>
        <v>0</v>
      </c>
      <c r="AJ14" s="13">
        <f t="shared" ca="1" si="15"/>
        <v>0</v>
      </c>
      <c r="AK14" s="13">
        <f t="shared" ca="1" si="15"/>
        <v>0</v>
      </c>
      <c r="AL14" s="13">
        <f t="shared" ca="1" si="15"/>
        <v>0</v>
      </c>
      <c r="AM14" s="13">
        <f t="shared" ca="1" si="15"/>
        <v>0</v>
      </c>
      <c r="AN14" s="13">
        <f t="shared" ca="1" si="15"/>
        <v>0</v>
      </c>
      <c r="AO14" s="13">
        <f t="shared" ca="1" si="15"/>
        <v>0</v>
      </c>
      <c r="AP14" s="13">
        <f t="shared" ca="1" si="15"/>
        <v>0</v>
      </c>
      <c r="AQ14" s="13">
        <f t="shared" ca="1" si="15"/>
        <v>0</v>
      </c>
      <c r="AR14" s="13">
        <f t="shared" ca="1" si="15"/>
        <v>0</v>
      </c>
      <c r="AS14" s="13">
        <f t="shared" ca="1" si="15"/>
        <v>0</v>
      </c>
      <c r="AT14" s="13">
        <f t="shared" ca="1" si="15"/>
        <v>0</v>
      </c>
      <c r="AU14" s="13">
        <f t="shared" ca="1" si="15"/>
        <v>0</v>
      </c>
      <c r="AV14" s="13">
        <f t="shared" ca="1" si="15"/>
        <v>0</v>
      </c>
      <c r="AW14" s="13">
        <f t="shared" ca="1" si="15"/>
        <v>0</v>
      </c>
      <c r="AX14" s="13">
        <f t="shared" ca="1" si="15"/>
        <v>0</v>
      </c>
      <c r="AY14" s="13">
        <f t="shared" ca="1" si="15"/>
        <v>0</v>
      </c>
      <c r="AZ14" s="13">
        <f t="shared" ca="1" si="15"/>
        <v>0</v>
      </c>
      <c r="BA14" s="13">
        <f t="shared" ca="1" si="15"/>
        <v>0</v>
      </c>
      <c r="BB14" s="13">
        <f t="shared" ca="1" si="15"/>
        <v>0</v>
      </c>
      <c r="BC14" s="13">
        <f t="shared" ca="1" si="15"/>
        <v>0</v>
      </c>
      <c r="BD14" s="13">
        <f t="shared" ca="1" si="15"/>
        <v>0</v>
      </c>
      <c r="BE14" s="13">
        <f t="shared" ca="1" si="15"/>
        <v>0</v>
      </c>
      <c r="BF14" s="13">
        <f t="shared" ca="1" si="15"/>
        <v>0</v>
      </c>
      <c r="BG14" s="13">
        <f t="shared" ca="1" si="15"/>
        <v>0</v>
      </c>
      <c r="BH14" s="13">
        <f t="shared" ca="1" si="15"/>
        <v>0</v>
      </c>
      <c r="BI14" s="13">
        <f t="shared" ca="1" si="15"/>
        <v>0</v>
      </c>
      <c r="BJ14" s="13">
        <f t="shared" ca="1" si="15"/>
        <v>0</v>
      </c>
      <c r="BK14" s="13">
        <f t="shared" ca="1" si="15"/>
        <v>0</v>
      </c>
      <c r="BL14" s="13">
        <f t="shared" ca="1" si="15"/>
        <v>0</v>
      </c>
      <c r="BM14" s="13">
        <f t="shared" ca="1" si="15"/>
        <v>0</v>
      </c>
      <c r="BN14" s="13">
        <f t="shared" ca="1" si="15"/>
        <v>0</v>
      </c>
      <c r="BO14" s="13">
        <f t="shared" ca="1" si="15"/>
        <v>0</v>
      </c>
      <c r="BP14" s="13">
        <f t="shared" ca="1" si="15"/>
        <v>0</v>
      </c>
      <c r="BQ14" s="13">
        <f t="shared" ca="1" si="15"/>
        <v>0</v>
      </c>
      <c r="BR14" s="13">
        <f t="shared" ca="1" si="15"/>
        <v>0</v>
      </c>
      <c r="BS14" s="13">
        <f t="shared" ref="BS14" ca="1" si="26">IF(BS7=0,0,BS7-BR7)</f>
        <v>0</v>
      </c>
      <c r="BT14" s="13">
        <f t="shared" ca="1" si="16"/>
        <v>0</v>
      </c>
      <c r="BU14" s="13">
        <f t="shared" ca="1" si="16"/>
        <v>0</v>
      </c>
      <c r="BV14" s="13">
        <f t="shared" ca="1" si="16"/>
        <v>0</v>
      </c>
      <c r="BW14" s="13">
        <f t="shared" ca="1" si="16"/>
        <v>0</v>
      </c>
      <c r="BX14" s="13">
        <f t="shared" ca="1" si="16"/>
        <v>0</v>
      </c>
      <c r="BY14" s="13">
        <f t="shared" ca="1" si="16"/>
        <v>0</v>
      </c>
      <c r="BZ14" s="13">
        <f t="shared" ca="1" si="16"/>
        <v>0</v>
      </c>
      <c r="CA14" s="13">
        <f t="shared" ca="1" si="16"/>
        <v>0</v>
      </c>
      <c r="CB14" s="13">
        <f t="shared" ca="1" si="16"/>
        <v>0</v>
      </c>
      <c r="CC14" s="13">
        <f t="shared" ca="1" si="16"/>
        <v>0</v>
      </c>
      <c r="CD14" s="13">
        <f t="shared" ca="1" si="16"/>
        <v>0</v>
      </c>
      <c r="CE14" s="13">
        <f t="shared" ca="1" si="16"/>
        <v>0</v>
      </c>
      <c r="CF14" s="13">
        <f t="shared" ca="1" si="16"/>
        <v>0</v>
      </c>
      <c r="CG14" s="13">
        <f t="shared" ca="1" si="16"/>
        <v>0</v>
      </c>
      <c r="CH14" s="13">
        <f t="shared" ca="1" si="16"/>
        <v>0</v>
      </c>
      <c r="CI14" s="13">
        <f t="shared" ca="1" si="16"/>
        <v>0</v>
      </c>
      <c r="CJ14" s="13">
        <f t="shared" ca="1" si="16"/>
        <v>0</v>
      </c>
      <c r="CK14" s="13">
        <f t="shared" ca="1" si="16"/>
        <v>0</v>
      </c>
      <c r="CL14" s="13">
        <f t="shared" ca="1" si="16"/>
        <v>0</v>
      </c>
      <c r="CM14" s="13">
        <f t="shared" ca="1" si="16"/>
        <v>0</v>
      </c>
      <c r="CN14" s="13">
        <f t="shared" ca="1" si="16"/>
        <v>0</v>
      </c>
      <c r="CO14" s="13">
        <f t="shared" ca="1" si="16"/>
        <v>0</v>
      </c>
      <c r="CP14" s="13">
        <f t="shared" ca="1" si="16"/>
        <v>0</v>
      </c>
      <c r="CQ14" s="13">
        <f t="shared" ca="1" si="16"/>
        <v>0</v>
      </c>
      <c r="CR14" s="13">
        <f t="shared" ca="1" si="16"/>
        <v>0</v>
      </c>
      <c r="CS14" s="13">
        <f t="shared" ca="1" si="16"/>
        <v>0</v>
      </c>
      <c r="CT14" s="13">
        <f t="shared" ca="1" si="16"/>
        <v>0</v>
      </c>
      <c r="CU14" s="13">
        <f t="shared" ca="1" si="16"/>
        <v>0</v>
      </c>
      <c r="CV14" s="13">
        <f t="shared" ca="1" si="16"/>
        <v>0</v>
      </c>
      <c r="CW14" s="13">
        <f t="shared" ca="1" si="16"/>
        <v>0</v>
      </c>
      <c r="CX14" s="13">
        <f t="shared" ca="1" si="16"/>
        <v>0</v>
      </c>
      <c r="CY14" s="13">
        <f t="shared" ca="1" si="16"/>
        <v>0</v>
      </c>
      <c r="CZ14" s="13">
        <f t="shared" ca="1" si="16"/>
        <v>0</v>
      </c>
      <c r="DA14" s="13">
        <f t="shared" ca="1" si="16"/>
        <v>0</v>
      </c>
      <c r="DB14" s="13">
        <f t="shared" ca="1" si="16"/>
        <v>0</v>
      </c>
      <c r="DC14" s="13">
        <f t="shared" ca="1" si="16"/>
        <v>0</v>
      </c>
      <c r="DD14" s="13">
        <f t="shared" ca="1" si="16"/>
        <v>0</v>
      </c>
      <c r="DE14" s="13">
        <f t="shared" ca="1" si="16"/>
        <v>0</v>
      </c>
      <c r="DF14" s="13">
        <f t="shared" ca="1" si="16"/>
        <v>0</v>
      </c>
      <c r="DG14" s="13">
        <f t="shared" ca="1" si="16"/>
        <v>0</v>
      </c>
      <c r="DH14" s="13">
        <f t="shared" ca="1" si="16"/>
        <v>0</v>
      </c>
      <c r="DI14" s="13">
        <f t="shared" ca="1" si="16"/>
        <v>0</v>
      </c>
      <c r="DJ14" s="13">
        <f t="shared" ca="1" si="16"/>
        <v>0</v>
      </c>
      <c r="DK14" s="13">
        <f t="shared" ca="1" si="16"/>
        <v>0</v>
      </c>
      <c r="DL14" s="13">
        <f t="shared" ca="1" si="16"/>
        <v>0</v>
      </c>
      <c r="DM14" s="13">
        <f t="shared" ca="1" si="16"/>
        <v>0</v>
      </c>
      <c r="DN14" s="13">
        <f t="shared" ca="1" si="16"/>
        <v>0</v>
      </c>
      <c r="DO14" s="13">
        <f t="shared" ca="1" si="16"/>
        <v>0</v>
      </c>
      <c r="DP14" s="13">
        <f t="shared" ca="1" si="16"/>
        <v>0</v>
      </c>
      <c r="DQ14" s="13">
        <f t="shared" ca="1" si="16"/>
        <v>0</v>
      </c>
      <c r="DR14" s="13">
        <f t="shared" ca="1" si="16"/>
        <v>0</v>
      </c>
      <c r="DS14" s="13">
        <f t="shared" ca="1" si="16"/>
        <v>0</v>
      </c>
      <c r="DT14" s="13">
        <f t="shared" ca="1" si="16"/>
        <v>0</v>
      </c>
      <c r="DU14" s="13">
        <f t="shared" ca="1" si="16"/>
        <v>0</v>
      </c>
      <c r="DV14" s="13">
        <f t="shared" ca="1" si="16"/>
        <v>0</v>
      </c>
      <c r="DW14" s="13">
        <f t="shared" ca="1" si="16"/>
        <v>0</v>
      </c>
      <c r="DX14" s="13">
        <f t="shared" ca="1" si="16"/>
        <v>0</v>
      </c>
      <c r="DY14" s="13">
        <f t="shared" ca="1" si="16"/>
        <v>0</v>
      </c>
      <c r="DZ14" s="13">
        <f t="shared" ca="1" si="16"/>
        <v>0</v>
      </c>
      <c r="EA14" s="13">
        <f t="shared" ca="1" si="16"/>
        <v>0</v>
      </c>
      <c r="EB14" s="13">
        <f t="shared" ca="1" si="16"/>
        <v>0</v>
      </c>
      <c r="EC14" s="13">
        <f t="shared" ca="1" si="16"/>
        <v>0</v>
      </c>
      <c r="ED14" s="13">
        <f t="shared" ca="1" si="16"/>
        <v>0</v>
      </c>
      <c r="EE14" s="13">
        <f t="shared" ref="EE14" ca="1" si="27">IF(EE7=0,0,EE7-ED7)</f>
        <v>0</v>
      </c>
      <c r="EF14" s="13">
        <f t="shared" ca="1" si="17"/>
        <v>0</v>
      </c>
      <c r="EG14" s="13">
        <f t="shared" ca="1" si="17"/>
        <v>0</v>
      </c>
      <c r="EH14" s="13">
        <f t="shared" ca="1" si="17"/>
        <v>0</v>
      </c>
      <c r="EI14" s="13">
        <f t="shared" ca="1" si="17"/>
        <v>0</v>
      </c>
      <c r="EJ14" s="13">
        <f t="shared" ca="1" si="17"/>
        <v>0</v>
      </c>
      <c r="EK14" s="13">
        <f t="shared" ca="1" si="17"/>
        <v>0</v>
      </c>
      <c r="EL14" s="13">
        <f t="shared" ca="1" si="17"/>
        <v>0</v>
      </c>
      <c r="EM14" s="13">
        <f t="shared" ca="1" si="17"/>
        <v>0</v>
      </c>
      <c r="EN14" s="13">
        <f t="shared" ca="1" si="17"/>
        <v>0</v>
      </c>
      <c r="EO14" s="13">
        <f t="shared" ca="1" si="17"/>
        <v>0</v>
      </c>
      <c r="EP14" s="13">
        <f t="shared" ca="1" si="17"/>
        <v>0</v>
      </c>
      <c r="EQ14" s="13">
        <f t="shared" ca="1" si="17"/>
        <v>0</v>
      </c>
      <c r="ER14" s="13">
        <f t="shared" ca="1" si="17"/>
        <v>979448657.96998692</v>
      </c>
      <c r="ES14" s="13">
        <f t="shared" ca="1" si="17"/>
        <v>10302300</v>
      </c>
      <c r="ET14" s="13">
        <f t="shared" ca="1" si="17"/>
        <v>1336000</v>
      </c>
      <c r="EU14" s="13">
        <f t="shared" ca="1" si="18"/>
        <v>144399</v>
      </c>
      <c r="EV14" s="13">
        <f t="shared" ca="1" si="18"/>
        <v>18099388.888888836</v>
      </c>
      <c r="EW14" s="13">
        <f t="shared" ca="1" si="18"/>
        <v>0</v>
      </c>
      <c r="EX14" s="13">
        <f t="shared" ca="1" si="18"/>
        <v>1009229634.7477647</v>
      </c>
      <c r="EY14" s="13">
        <f t="shared" ca="1" si="18"/>
        <v>7969880</v>
      </c>
      <c r="EZ14" s="13">
        <f t="shared" ca="1" si="18"/>
        <v>0</v>
      </c>
      <c r="FA14" s="13">
        <f t="shared" ca="1" si="18"/>
        <v>3321664.5555554628</v>
      </c>
      <c r="FB14" s="13">
        <f t="shared" ca="1" si="18"/>
        <v>0</v>
      </c>
      <c r="FC14" s="13">
        <f t="shared" ca="1" si="18"/>
        <v>0</v>
      </c>
      <c r="FD14" s="13">
        <f t="shared" ca="1" si="18"/>
        <v>0</v>
      </c>
      <c r="FE14" s="13">
        <f t="shared" ca="1" si="18"/>
        <v>1020521179.3033202</v>
      </c>
      <c r="FF14" s="13">
        <f t="shared" ca="1" si="18"/>
        <v>0</v>
      </c>
      <c r="FG14" s="13">
        <f t="shared" ca="1" si="18"/>
        <v>10661002.7110641</v>
      </c>
      <c r="FH14" s="13">
        <f t="shared" ca="1" si="18"/>
        <v>57782300.444444418</v>
      </c>
      <c r="FI14" s="13">
        <f t="shared" ca="1" si="18"/>
        <v>0</v>
      </c>
      <c r="FJ14" s="13">
        <f t="shared" ca="1" si="18"/>
        <v>538813</v>
      </c>
      <c r="FK14" s="13">
        <f t="shared" ca="1" si="18"/>
        <v>0</v>
      </c>
      <c r="FL14" s="13">
        <f t="shared" ca="1" si="18"/>
        <v>1098494947.4588287</v>
      </c>
      <c r="FM14" s="13">
        <f t="shared" ca="1" si="18"/>
        <v>0</v>
      </c>
      <c r="FN14" s="13">
        <f t="shared" ca="1" si="18"/>
        <v>0</v>
      </c>
      <c r="FO14" s="13">
        <f t="shared" ca="1" si="18"/>
        <v>337004282.54117131</v>
      </c>
      <c r="FP14" s="13">
        <f t="shared" ca="1" si="18"/>
        <v>16985921</v>
      </c>
      <c r="FQ14" s="13">
        <f t="shared" ca="1" si="18"/>
        <v>-273245136</v>
      </c>
      <c r="FR14" s="13">
        <f t="shared" ca="1" si="18"/>
        <v>0</v>
      </c>
      <c r="FS14" s="13">
        <f t="shared" ca="1" si="18"/>
        <v>1179240015.4526064</v>
      </c>
      <c r="FT14" s="13">
        <f t="shared" ca="1" si="18"/>
        <v>3621354</v>
      </c>
      <c r="FU14" s="13">
        <f t="shared" ca="1" si="18"/>
        <v>0</v>
      </c>
      <c r="FV14" s="13">
        <f t="shared" ca="1" si="18"/>
        <v>10581867.727222204</v>
      </c>
      <c r="FW14" s="13">
        <f t="shared" ca="1" si="18"/>
        <v>846063</v>
      </c>
      <c r="FX14" s="13">
        <f t="shared" ca="1" si="18"/>
        <v>0</v>
      </c>
      <c r="FY14" s="13">
        <f t="shared" ca="1" si="18"/>
        <v>0</v>
      </c>
      <c r="FZ14" s="13">
        <f t="shared" ca="1" si="18"/>
        <v>1194289300.1798286</v>
      </c>
      <c r="GA14" s="13">
        <f t="shared" ca="1" si="18"/>
        <v>4844015.2827777863</v>
      </c>
      <c r="GB14" s="13">
        <f t="shared" ca="1" si="18"/>
        <v>577000</v>
      </c>
      <c r="GC14" s="13">
        <f t="shared" ca="1" si="18"/>
        <v>7741059.5373935699</v>
      </c>
      <c r="GD14" s="13">
        <f t="shared" ca="1" si="18"/>
        <v>9215000.1636064053</v>
      </c>
      <c r="GE14" s="13">
        <f t="shared" ca="1" si="18"/>
        <v>930560</v>
      </c>
      <c r="GF14" s="13">
        <f t="shared" ca="1" si="18"/>
        <v>0</v>
      </c>
      <c r="GG14" s="13">
        <f t="shared" ca="1" si="18"/>
        <v>1228327863.2666063</v>
      </c>
      <c r="GH14" s="13">
        <f t="shared" ca="1" si="18"/>
        <v>0</v>
      </c>
      <c r="GI14" s="13">
        <f t="shared" ca="1" si="18"/>
        <v>14191555.555555582</v>
      </c>
      <c r="GJ14" s="13">
        <f t="shared" ca="1" si="18"/>
        <v>0</v>
      </c>
      <c r="GK14" s="13">
        <f t="shared" ca="1" si="18"/>
        <v>10661002.7110641</v>
      </c>
      <c r="GL14" s="13">
        <f t="shared" ca="1" si="18"/>
        <v>67010192.066111088</v>
      </c>
      <c r="GM14" s="13">
        <f t="shared" ca="1" si="18"/>
        <v>0</v>
      </c>
      <c r="GN14" s="13">
        <f t="shared" ca="1" si="18"/>
        <v>1326140613.5993371</v>
      </c>
      <c r="GO14" s="13">
        <f t="shared" ca="1" si="18"/>
        <v>885307</v>
      </c>
      <c r="GP14" s="13">
        <f t="shared" ca="1" si="18"/>
        <v>31737.000002861023</v>
      </c>
      <c r="GQ14" s="13">
        <f t="shared" ca="1" si="18"/>
        <v>11070428.323775053</v>
      </c>
      <c r="GR14" s="13">
        <f t="shared" ca="1" si="18"/>
        <v>2899976.4433889389</v>
      </c>
      <c r="GS14" s="13">
        <f t="shared" ca="1" si="18"/>
        <v>442085</v>
      </c>
      <c r="GT14" s="13">
        <f t="shared" ca="1" si="18"/>
        <v>0</v>
      </c>
      <c r="GU14" s="13">
        <f t="shared" ca="1" si="18"/>
        <v>1341470147.366504</v>
      </c>
      <c r="GV14" s="13">
        <f t="shared" ca="1" si="18"/>
        <v>52408192</v>
      </c>
      <c r="GW14" s="13">
        <f t="shared" ca="1" si="18"/>
        <v>8057315.1143331528</v>
      </c>
      <c r="GX14" s="13">
        <f t="shared" ca="1" si="18"/>
        <v>11512034.519162893</v>
      </c>
      <c r="GY14" s="13">
        <f t="shared" ca="1" si="18"/>
        <v>31488.480837106705</v>
      </c>
      <c r="GZ14" s="13">
        <f t="shared" ca="1" si="18"/>
        <v>810012</v>
      </c>
      <c r="HA14" s="13">
        <f t="shared" ca="1" si="18"/>
        <v>0</v>
      </c>
      <c r="HB14" s="13">
        <f t="shared" ca="1" si="18"/>
        <v>1416569697.0450594</v>
      </c>
      <c r="HC14" s="13">
        <f t="shared" ca="1" si="18"/>
        <v>0</v>
      </c>
      <c r="HD14" s="13">
        <f t="shared" ca="1" si="18"/>
        <v>7462292.6500000954</v>
      </c>
      <c r="HE14" s="13">
        <f t="shared" ca="1" si="18"/>
        <v>5377176.8605554104</v>
      </c>
      <c r="HF14" s="13">
        <f t="shared" ref="HF14" ca="1" si="28">IF(HF7=0,0,HF7-HE7)</f>
        <v>0</v>
      </c>
      <c r="HG14" s="13">
        <f t="shared" ca="1" si="19"/>
        <v>9978938.4443850517</v>
      </c>
      <c r="HH14" s="13">
        <f t="shared" ca="1" si="19"/>
        <v>0</v>
      </c>
      <c r="HI14" s="13">
        <f t="shared" ca="1" si="19"/>
        <v>1442676277.3386149</v>
      </c>
      <c r="HJ14" s="13">
        <f t="shared" ca="1" si="19"/>
        <v>2154163.7195556164</v>
      </c>
      <c r="HK14" s="13">
        <f t="shared" ca="1" si="19"/>
        <v>0</v>
      </c>
      <c r="HL14" s="13">
        <f t="shared" ca="1" si="19"/>
        <v>0</v>
      </c>
      <c r="HM14" s="13">
        <f t="shared" ca="1" si="19"/>
        <v>0</v>
      </c>
      <c r="HN14" s="13">
        <f t="shared" ca="1" si="19"/>
        <v>3508099.1999998093</v>
      </c>
      <c r="HO14" s="13">
        <f t="shared" ca="1" si="19"/>
        <v>0</v>
      </c>
      <c r="HP14" s="13">
        <f t="shared" ca="1" si="19"/>
        <v>1448338540.2581704</v>
      </c>
      <c r="HQ14" s="13">
        <f t="shared" ca="1" si="19"/>
        <v>64521228.092175484</v>
      </c>
      <c r="HR14" s="13">
        <f t="shared" ca="1" si="19"/>
        <v>0</v>
      </c>
      <c r="HS14" s="13">
        <f t="shared" ca="1" si="19"/>
        <v>15513151.054166555</v>
      </c>
      <c r="HT14" s="13">
        <f t="shared" ca="1" si="19"/>
        <v>532264.24027776718</v>
      </c>
      <c r="HU14" s="13">
        <f t="shared" ca="1" si="19"/>
        <v>32496</v>
      </c>
      <c r="HV14" s="13">
        <f t="shared" ca="1" si="19"/>
        <v>0</v>
      </c>
      <c r="HW14" s="13">
        <f t="shared" ca="1" si="19"/>
        <v>1528937679.6447902</v>
      </c>
      <c r="HX14" s="13">
        <f t="shared" ca="1" si="19"/>
        <v>0</v>
      </c>
      <c r="HY14" s="13">
        <f t="shared" ca="1" si="19"/>
        <v>1826118.3552098274</v>
      </c>
      <c r="HZ14" s="13">
        <f t="shared" ca="1" si="19"/>
        <v>56033000.390345812</v>
      </c>
      <c r="IA14" s="13">
        <f t="shared" ca="1" si="19"/>
        <v>6696110.6096541882</v>
      </c>
      <c r="IB14" s="13">
        <f t="shared" ca="1" si="19"/>
        <v>0</v>
      </c>
      <c r="IC14" s="13">
        <f t="shared" ca="1" si="19"/>
        <v>0</v>
      </c>
      <c r="ID14" s="13">
        <f t="shared" ca="1" si="19"/>
        <v>1593954908.9161792</v>
      </c>
      <c r="IE14" s="13">
        <f t="shared" ca="1" si="19"/>
        <v>3158886.2818889618</v>
      </c>
      <c r="IF14" s="13">
        <f t="shared" ca="1" si="19"/>
        <v>761314</v>
      </c>
      <c r="IG14" s="13">
        <f t="shared" ca="1" si="19"/>
        <v>4571100</v>
      </c>
      <c r="IH14" s="13">
        <f t="shared" ca="1" si="19"/>
        <v>0</v>
      </c>
      <c r="II14" s="13">
        <f t="shared" ca="1" si="19"/>
        <v>0</v>
      </c>
      <c r="IJ14" s="13">
        <f t="shared" ca="1" si="19"/>
        <v>0</v>
      </c>
      <c r="IK14" s="13">
        <f t="shared" ca="1" si="19"/>
        <v>1602596209.1980681</v>
      </c>
      <c r="IL14" s="13">
        <f t="shared" ca="1" si="19"/>
        <v>0</v>
      </c>
      <c r="IM14" s="13">
        <f t="shared" ca="1" si="19"/>
        <v>917338.52155542374</v>
      </c>
      <c r="IN14" s="13">
        <f t="shared" ca="1" si="19"/>
        <v>0</v>
      </c>
      <c r="IO14" s="13">
        <f t="shared" ca="1" si="19"/>
        <v>0</v>
      </c>
      <c r="IP14" s="13">
        <f t="shared" ca="1" si="19"/>
        <v>0</v>
      </c>
      <c r="IQ14" s="13">
        <f t="shared" ca="1" si="19"/>
        <v>0</v>
      </c>
      <c r="IR14" s="13">
        <f t="shared" ca="1" si="19"/>
        <v>1603513547.7196236</v>
      </c>
      <c r="IS14" s="13">
        <f t="shared" ca="1" si="19"/>
        <v>0</v>
      </c>
      <c r="IT14" s="13">
        <f t="shared" ca="1" si="19"/>
        <v>0</v>
      </c>
      <c r="IU14" s="13">
        <f t="shared" ca="1" si="19"/>
        <v>0</v>
      </c>
      <c r="IV14" s="13">
        <f t="shared" ca="1" si="19"/>
        <v>87161513.004036188</v>
      </c>
      <c r="IW14" s="13">
        <f t="shared" ca="1" si="19"/>
        <v>0</v>
      </c>
      <c r="IX14" s="13">
        <f t="shared" ca="1" si="19"/>
        <v>0</v>
      </c>
      <c r="IY14" s="13">
        <f t="shared" ca="1" si="19"/>
        <v>1691072569.7236598</v>
      </c>
      <c r="IZ14" s="13">
        <f t="shared" ca="1" si="19"/>
        <v>0</v>
      </c>
      <c r="JA14" s="13">
        <f t="shared" ca="1" si="19"/>
        <v>3825112.0584442616</v>
      </c>
      <c r="JB14" s="13">
        <f t="shared" ca="1" si="19"/>
        <v>0</v>
      </c>
      <c r="JC14" s="13">
        <f t="shared" ca="1" si="19"/>
        <v>9542269</v>
      </c>
      <c r="JD14" s="13">
        <f t="shared" ca="1" si="19"/>
        <v>410000</v>
      </c>
      <c r="JE14" s="13">
        <f t="shared" ca="1" si="19"/>
        <v>0</v>
      </c>
      <c r="JF14" s="13">
        <f t="shared" ca="1" si="19"/>
        <v>1725382010.782104</v>
      </c>
      <c r="JG14" s="13">
        <f t="shared" ca="1" si="19"/>
        <v>31443260</v>
      </c>
      <c r="JH14" s="13">
        <f t="shared" ca="1" si="19"/>
        <v>0</v>
      </c>
      <c r="JI14" s="13">
        <f t="shared" ca="1" si="19"/>
        <v>44002903.960298777</v>
      </c>
      <c r="JJ14" s="13">
        <f t="shared" ca="1" si="19"/>
        <v>198071.25759720802</v>
      </c>
      <c r="JK14" s="13">
        <f t="shared" ca="1" si="19"/>
        <v>-0.25759720802307129</v>
      </c>
      <c r="JL14" s="13">
        <f t="shared" ca="1" si="19"/>
        <v>0</v>
      </c>
      <c r="JM14" s="13">
        <f t="shared" ca="1" si="19"/>
        <v>1801524095</v>
      </c>
      <c r="JN14" s="13">
        <f t="shared" ca="1" si="19"/>
        <v>4448536.1312394142</v>
      </c>
      <c r="JO14" s="13">
        <f t="shared" ca="1" si="19"/>
        <v>20899.868760585785</v>
      </c>
      <c r="JP14" s="13">
        <f t="shared" ca="1" si="19"/>
        <v>118800.13123941422</v>
      </c>
      <c r="JQ14" s="13">
        <f t="shared" ca="1" si="19"/>
        <v>429539.43678593636</v>
      </c>
      <c r="JR14" s="13">
        <f t="shared" ref="JR14:MC15" ca="1" si="29">IF(JR7=0,0,JR7-JQ7)</f>
        <v>0</v>
      </c>
      <c r="JS14" s="13">
        <f t="shared" ca="1" si="29"/>
        <v>0</v>
      </c>
      <c r="JT14" s="13">
        <f t="shared" ca="1" si="29"/>
        <v>0</v>
      </c>
      <c r="JU14" s="13">
        <f t="shared" ca="1" si="29"/>
        <v>0</v>
      </c>
      <c r="JV14" s="13">
        <f t="shared" ca="1" si="29"/>
        <v>0</v>
      </c>
      <c r="JW14" s="13">
        <f t="shared" ca="1" si="29"/>
        <v>0</v>
      </c>
      <c r="JX14" s="13">
        <f t="shared" ca="1" si="29"/>
        <v>0</v>
      </c>
      <c r="JY14" s="13">
        <f t="shared" ca="1" si="29"/>
        <v>0</v>
      </c>
      <c r="JZ14" s="13">
        <f t="shared" ca="1" si="29"/>
        <v>0</v>
      </c>
      <c r="KA14" s="13">
        <f t="shared" ca="1" si="29"/>
        <v>0</v>
      </c>
      <c r="KB14" s="13">
        <f t="shared" ca="1" si="29"/>
        <v>0</v>
      </c>
      <c r="KC14" s="13">
        <f t="shared" ca="1" si="29"/>
        <v>0</v>
      </c>
      <c r="KD14" s="13">
        <f t="shared" ca="1" si="29"/>
        <v>0</v>
      </c>
      <c r="KE14" s="13">
        <f t="shared" ca="1" si="29"/>
        <v>0</v>
      </c>
      <c r="KF14" s="13">
        <f t="shared" ca="1" si="29"/>
        <v>0</v>
      </c>
      <c r="KG14" s="13">
        <f t="shared" ca="1" si="29"/>
        <v>0</v>
      </c>
      <c r="KH14" s="13">
        <f t="shared" ca="1" si="29"/>
        <v>0</v>
      </c>
      <c r="KI14" s="13">
        <f t="shared" ca="1" si="29"/>
        <v>0</v>
      </c>
      <c r="KJ14" s="13">
        <f t="shared" ca="1" si="29"/>
        <v>0</v>
      </c>
      <c r="KK14" s="13">
        <f t="shared" ca="1" si="29"/>
        <v>0</v>
      </c>
      <c r="KL14" s="13">
        <f t="shared" ca="1" si="29"/>
        <v>0</v>
      </c>
      <c r="KM14" s="13">
        <f t="shared" ca="1" si="29"/>
        <v>0</v>
      </c>
      <c r="KN14" s="13">
        <f t="shared" ca="1" si="29"/>
        <v>0</v>
      </c>
      <c r="KO14" s="13">
        <f t="shared" ca="1" si="29"/>
        <v>0</v>
      </c>
      <c r="KP14" s="13">
        <f t="shared" ca="1" si="29"/>
        <v>0</v>
      </c>
      <c r="KQ14" s="13">
        <f t="shared" ca="1" si="29"/>
        <v>0</v>
      </c>
      <c r="KR14" s="13">
        <f t="shared" ca="1" si="29"/>
        <v>0</v>
      </c>
      <c r="KS14" s="13">
        <f t="shared" ca="1" si="29"/>
        <v>0</v>
      </c>
      <c r="KT14" s="13">
        <f t="shared" ca="1" si="29"/>
        <v>0</v>
      </c>
      <c r="KU14" s="13">
        <f t="shared" ca="1" si="29"/>
        <v>0</v>
      </c>
      <c r="KV14" s="13">
        <f t="shared" ca="1" si="29"/>
        <v>0</v>
      </c>
      <c r="KW14" s="13">
        <f t="shared" ca="1" si="29"/>
        <v>0</v>
      </c>
      <c r="KX14" s="13">
        <f t="shared" ca="1" si="29"/>
        <v>0</v>
      </c>
      <c r="KY14" s="13">
        <f t="shared" ca="1" si="29"/>
        <v>0</v>
      </c>
      <c r="KZ14" s="13">
        <f t="shared" ca="1" si="29"/>
        <v>0</v>
      </c>
      <c r="LA14" s="13">
        <f t="shared" ca="1" si="29"/>
        <v>0</v>
      </c>
      <c r="LB14" s="13">
        <f t="shared" ca="1" si="29"/>
        <v>0</v>
      </c>
      <c r="LC14" s="13">
        <f t="shared" ca="1" si="29"/>
        <v>0</v>
      </c>
      <c r="LD14" s="13">
        <f t="shared" ca="1" si="29"/>
        <v>0</v>
      </c>
      <c r="LE14" s="13">
        <f t="shared" ca="1" si="29"/>
        <v>0</v>
      </c>
      <c r="LF14" s="13">
        <f t="shared" ca="1" si="29"/>
        <v>0</v>
      </c>
      <c r="LG14" s="13">
        <f t="shared" ca="1" si="29"/>
        <v>0</v>
      </c>
      <c r="LH14" s="13">
        <f t="shared" ca="1" si="29"/>
        <v>0</v>
      </c>
      <c r="LI14" s="13">
        <f t="shared" ca="1" si="29"/>
        <v>0</v>
      </c>
      <c r="LJ14" s="13">
        <f t="shared" ca="1" si="29"/>
        <v>0</v>
      </c>
      <c r="LK14" s="13">
        <f t="shared" ca="1" si="29"/>
        <v>0</v>
      </c>
      <c r="LL14" s="13">
        <f t="shared" ca="1" si="29"/>
        <v>0</v>
      </c>
      <c r="LM14" s="13">
        <f t="shared" ca="1" si="29"/>
        <v>0</v>
      </c>
      <c r="LN14" s="13">
        <f t="shared" ca="1" si="29"/>
        <v>0</v>
      </c>
      <c r="LO14" s="13">
        <f t="shared" ca="1" si="29"/>
        <v>0</v>
      </c>
      <c r="LP14" s="13">
        <f t="shared" ca="1" si="29"/>
        <v>0</v>
      </c>
      <c r="LQ14" s="13">
        <f t="shared" ca="1" si="29"/>
        <v>0</v>
      </c>
      <c r="LR14" s="13">
        <f t="shared" ca="1" si="29"/>
        <v>0</v>
      </c>
      <c r="LS14" s="13">
        <f t="shared" ca="1" si="29"/>
        <v>0</v>
      </c>
      <c r="LT14" s="13">
        <f t="shared" ca="1" si="29"/>
        <v>0</v>
      </c>
      <c r="LU14" s="13">
        <f t="shared" ca="1" si="29"/>
        <v>0</v>
      </c>
      <c r="LV14" s="13">
        <f t="shared" ca="1" si="29"/>
        <v>0</v>
      </c>
      <c r="LW14" s="13">
        <f t="shared" ca="1" si="29"/>
        <v>0</v>
      </c>
      <c r="LX14" s="13">
        <f t="shared" ca="1" si="29"/>
        <v>0</v>
      </c>
      <c r="LY14" s="13">
        <f t="shared" ca="1" si="29"/>
        <v>0</v>
      </c>
      <c r="LZ14" s="13">
        <f t="shared" ca="1" si="29"/>
        <v>0</v>
      </c>
      <c r="MA14" s="13">
        <f t="shared" ca="1" si="29"/>
        <v>0</v>
      </c>
      <c r="MB14" s="13">
        <f t="shared" ca="1" si="29"/>
        <v>0</v>
      </c>
      <c r="MC14" s="13">
        <f t="shared" ca="1" si="29"/>
        <v>0</v>
      </c>
      <c r="MD14" s="13">
        <f t="shared" ca="1" si="20"/>
        <v>0</v>
      </c>
      <c r="ME14" s="13">
        <f t="shared" ca="1" si="21"/>
        <v>0</v>
      </c>
      <c r="MF14" s="13">
        <f t="shared" ca="1" si="21"/>
        <v>0</v>
      </c>
      <c r="MG14" s="13">
        <f t="shared" ca="1" si="21"/>
        <v>0</v>
      </c>
      <c r="MH14" s="13">
        <f t="shared" ca="1" si="21"/>
        <v>0</v>
      </c>
      <c r="MI14" s="13">
        <f t="shared" ca="1" si="21"/>
        <v>0</v>
      </c>
      <c r="MJ14" s="13">
        <f t="shared" ca="1" si="21"/>
        <v>0</v>
      </c>
      <c r="MK14" s="13">
        <f t="shared" ca="1" si="21"/>
        <v>0</v>
      </c>
      <c r="ML14" s="13">
        <f t="shared" ca="1" si="21"/>
        <v>0</v>
      </c>
      <c r="MM14" s="13">
        <f t="shared" ca="1" si="21"/>
        <v>0</v>
      </c>
      <c r="MN14" s="13">
        <f t="shared" ca="1" si="21"/>
        <v>0</v>
      </c>
      <c r="MO14" s="13">
        <f t="shared" ca="1" si="21"/>
        <v>0</v>
      </c>
      <c r="MP14" s="13">
        <f t="shared" ca="1" si="21"/>
        <v>0</v>
      </c>
      <c r="MQ14" s="13">
        <f t="shared" ca="1" si="21"/>
        <v>0</v>
      </c>
      <c r="MR14" s="13">
        <f t="shared" ca="1" si="21"/>
        <v>0</v>
      </c>
      <c r="MS14" s="13">
        <f t="shared" ca="1" si="21"/>
        <v>0</v>
      </c>
      <c r="MT14" s="13">
        <f t="shared" ca="1" si="21"/>
        <v>0</v>
      </c>
      <c r="MU14" s="13">
        <f t="shared" ca="1" si="21"/>
        <v>0</v>
      </c>
      <c r="MV14" s="13">
        <f t="shared" ca="1" si="21"/>
        <v>0</v>
      </c>
      <c r="MW14" s="13">
        <f t="shared" ca="1" si="21"/>
        <v>0</v>
      </c>
      <c r="MX14" s="13">
        <f t="shared" ca="1" si="21"/>
        <v>0</v>
      </c>
      <c r="MY14" s="13">
        <f t="shared" ca="1" si="21"/>
        <v>0</v>
      </c>
      <c r="MZ14" s="13">
        <f t="shared" ca="1" si="21"/>
        <v>0</v>
      </c>
      <c r="NA14" s="13">
        <f t="shared" ca="1" si="21"/>
        <v>0</v>
      </c>
      <c r="NB14" s="13">
        <f t="shared" ca="1" si="21"/>
        <v>0</v>
      </c>
      <c r="NC14" s="13">
        <f t="shared" ca="1" si="21"/>
        <v>0</v>
      </c>
      <c r="ND14" s="13">
        <f t="shared" ca="1" si="21"/>
        <v>0</v>
      </c>
      <c r="NE14" s="13">
        <f t="shared" ca="1" si="21"/>
        <v>0</v>
      </c>
      <c r="NF14" s="13">
        <f t="shared" ca="1" si="21"/>
        <v>0</v>
      </c>
      <c r="NG14" s="13">
        <f t="shared" ca="1" si="21"/>
        <v>0</v>
      </c>
    </row>
    <row r="15" spans="1:371" ht="15.75" x14ac:dyDescent="0.25">
      <c r="A15" s="12" t="s">
        <v>8</v>
      </c>
      <c r="B15" s="13">
        <f>DANANG_NK_MUC_TIEU!B6</f>
        <v>5186079608</v>
      </c>
      <c r="C15" s="13">
        <f>DANANG_NK_MUC_TIEU!B6/365</f>
        <v>14208437.282191781</v>
      </c>
      <c r="D15" s="13">
        <f t="shared" ca="1" si="22"/>
        <v>14190134.329671621</v>
      </c>
      <c r="E15" s="13">
        <f t="shared" ca="1" si="23"/>
        <v>18302.952520160004</v>
      </c>
      <c r="F15" s="14">
        <f t="shared" ca="1" si="24"/>
        <v>0.99871182508275558</v>
      </c>
      <c r="G15" s="13">
        <f t="shared" ca="1" si="25"/>
        <v>0</v>
      </c>
      <c r="H15" s="13">
        <f t="shared" ref="H15:BS15" ca="1" si="30">IF(H8=0,0,H8-G8)</f>
        <v>0</v>
      </c>
      <c r="I15" s="13">
        <f t="shared" ca="1" si="30"/>
        <v>0</v>
      </c>
      <c r="J15" s="13">
        <f t="shared" ca="1" si="30"/>
        <v>0</v>
      </c>
      <c r="K15" s="13">
        <f t="shared" ca="1" si="30"/>
        <v>0</v>
      </c>
      <c r="L15" s="13">
        <f t="shared" ca="1" si="30"/>
        <v>0</v>
      </c>
      <c r="M15" s="13">
        <f t="shared" ca="1" si="30"/>
        <v>0</v>
      </c>
      <c r="N15" s="13">
        <f t="shared" ca="1" si="30"/>
        <v>0</v>
      </c>
      <c r="O15" s="13">
        <f t="shared" ca="1" si="30"/>
        <v>0</v>
      </c>
      <c r="P15" s="13">
        <f t="shared" ca="1" si="30"/>
        <v>0</v>
      </c>
      <c r="Q15" s="13">
        <f t="shared" ca="1" si="30"/>
        <v>0</v>
      </c>
      <c r="R15" s="13">
        <f t="shared" ca="1" si="30"/>
        <v>0</v>
      </c>
      <c r="S15" s="13">
        <f t="shared" ca="1" si="30"/>
        <v>0</v>
      </c>
      <c r="T15" s="13">
        <f t="shared" ca="1" si="30"/>
        <v>0</v>
      </c>
      <c r="U15" s="13">
        <f t="shared" ca="1" si="30"/>
        <v>0</v>
      </c>
      <c r="V15" s="13">
        <f t="shared" ca="1" si="30"/>
        <v>0</v>
      </c>
      <c r="W15" s="13">
        <f t="shared" ca="1" si="30"/>
        <v>0</v>
      </c>
      <c r="X15" s="13">
        <f t="shared" ca="1" si="30"/>
        <v>0</v>
      </c>
      <c r="Y15" s="13">
        <f t="shared" ca="1" si="30"/>
        <v>0</v>
      </c>
      <c r="Z15" s="13">
        <f t="shared" ca="1" si="30"/>
        <v>0</v>
      </c>
      <c r="AA15" s="13">
        <f t="shared" ca="1" si="30"/>
        <v>0</v>
      </c>
      <c r="AB15" s="13">
        <f t="shared" ca="1" si="30"/>
        <v>0</v>
      </c>
      <c r="AC15" s="13">
        <f t="shared" ca="1" si="30"/>
        <v>0</v>
      </c>
      <c r="AD15" s="13">
        <f t="shared" ca="1" si="30"/>
        <v>0</v>
      </c>
      <c r="AE15" s="13">
        <f t="shared" ca="1" si="30"/>
        <v>0</v>
      </c>
      <c r="AF15" s="13">
        <f t="shared" ca="1" si="30"/>
        <v>0</v>
      </c>
      <c r="AG15" s="13">
        <f t="shared" ca="1" si="30"/>
        <v>0</v>
      </c>
      <c r="AH15" s="13">
        <f t="shared" ca="1" si="30"/>
        <v>0</v>
      </c>
      <c r="AI15" s="13">
        <f t="shared" ca="1" si="30"/>
        <v>0</v>
      </c>
      <c r="AJ15" s="13">
        <f t="shared" ca="1" si="30"/>
        <v>0</v>
      </c>
      <c r="AK15" s="13">
        <f t="shared" ca="1" si="30"/>
        <v>0</v>
      </c>
      <c r="AL15" s="13">
        <f t="shared" ca="1" si="30"/>
        <v>0</v>
      </c>
      <c r="AM15" s="13">
        <f t="shared" ca="1" si="30"/>
        <v>0</v>
      </c>
      <c r="AN15" s="13">
        <f t="shared" ca="1" si="30"/>
        <v>0</v>
      </c>
      <c r="AO15" s="13">
        <f t="shared" ca="1" si="30"/>
        <v>0</v>
      </c>
      <c r="AP15" s="13">
        <f t="shared" ca="1" si="30"/>
        <v>0</v>
      </c>
      <c r="AQ15" s="13">
        <f t="shared" ca="1" si="30"/>
        <v>0</v>
      </c>
      <c r="AR15" s="13">
        <f t="shared" ca="1" si="30"/>
        <v>0</v>
      </c>
      <c r="AS15" s="13">
        <f t="shared" ca="1" si="30"/>
        <v>0</v>
      </c>
      <c r="AT15" s="13">
        <f t="shared" ca="1" si="30"/>
        <v>0</v>
      </c>
      <c r="AU15" s="13">
        <f t="shared" ca="1" si="30"/>
        <v>0</v>
      </c>
      <c r="AV15" s="13">
        <f t="shared" ca="1" si="30"/>
        <v>0</v>
      </c>
      <c r="AW15" s="13">
        <f t="shared" ca="1" si="30"/>
        <v>0</v>
      </c>
      <c r="AX15" s="13">
        <f t="shared" ca="1" si="30"/>
        <v>0</v>
      </c>
      <c r="AY15" s="13">
        <f t="shared" ca="1" si="30"/>
        <v>0</v>
      </c>
      <c r="AZ15" s="13">
        <f t="shared" ca="1" si="30"/>
        <v>0</v>
      </c>
      <c r="BA15" s="13">
        <f t="shared" ca="1" si="30"/>
        <v>0</v>
      </c>
      <c r="BB15" s="13">
        <f t="shared" ca="1" si="30"/>
        <v>0</v>
      </c>
      <c r="BC15" s="13">
        <f t="shared" ca="1" si="30"/>
        <v>0</v>
      </c>
      <c r="BD15" s="13">
        <f t="shared" ca="1" si="30"/>
        <v>0</v>
      </c>
      <c r="BE15" s="13">
        <f t="shared" ca="1" si="30"/>
        <v>0</v>
      </c>
      <c r="BF15" s="13">
        <f t="shared" ca="1" si="30"/>
        <v>0</v>
      </c>
      <c r="BG15" s="13">
        <f t="shared" ca="1" si="30"/>
        <v>0</v>
      </c>
      <c r="BH15" s="13">
        <f t="shared" ca="1" si="30"/>
        <v>0</v>
      </c>
      <c r="BI15" s="13">
        <f t="shared" ca="1" si="30"/>
        <v>0</v>
      </c>
      <c r="BJ15" s="13">
        <f t="shared" ca="1" si="30"/>
        <v>0</v>
      </c>
      <c r="BK15" s="13">
        <f t="shared" ca="1" si="30"/>
        <v>0</v>
      </c>
      <c r="BL15" s="13">
        <f t="shared" ca="1" si="30"/>
        <v>0</v>
      </c>
      <c r="BM15" s="13">
        <f t="shared" ca="1" si="30"/>
        <v>0</v>
      </c>
      <c r="BN15" s="13">
        <f t="shared" ca="1" si="30"/>
        <v>0</v>
      </c>
      <c r="BO15" s="13">
        <f t="shared" ca="1" si="30"/>
        <v>0</v>
      </c>
      <c r="BP15" s="13">
        <f t="shared" ca="1" si="30"/>
        <v>0</v>
      </c>
      <c r="BQ15" s="13">
        <f t="shared" ca="1" si="30"/>
        <v>0</v>
      </c>
      <c r="BR15" s="13">
        <f t="shared" ca="1" si="30"/>
        <v>0</v>
      </c>
      <c r="BS15" s="13">
        <f t="shared" ca="1" si="30"/>
        <v>0</v>
      </c>
      <c r="BT15" s="13">
        <f t="shared" ref="BT15:EE15" ca="1" si="31">IF(BT8=0,0,BT8-BS8)</f>
        <v>0</v>
      </c>
      <c r="BU15" s="13">
        <f t="shared" ca="1" si="31"/>
        <v>0</v>
      </c>
      <c r="BV15" s="13">
        <f t="shared" ca="1" si="31"/>
        <v>0</v>
      </c>
      <c r="BW15" s="13">
        <f t="shared" ca="1" si="31"/>
        <v>0</v>
      </c>
      <c r="BX15" s="13">
        <f t="shared" ca="1" si="31"/>
        <v>0</v>
      </c>
      <c r="BY15" s="13">
        <f t="shared" ca="1" si="31"/>
        <v>0</v>
      </c>
      <c r="BZ15" s="13">
        <f t="shared" ca="1" si="31"/>
        <v>0</v>
      </c>
      <c r="CA15" s="13">
        <f t="shared" ca="1" si="31"/>
        <v>0</v>
      </c>
      <c r="CB15" s="13">
        <f t="shared" ca="1" si="31"/>
        <v>0</v>
      </c>
      <c r="CC15" s="13">
        <f t="shared" ca="1" si="31"/>
        <v>0</v>
      </c>
      <c r="CD15" s="13">
        <f t="shared" ca="1" si="31"/>
        <v>0</v>
      </c>
      <c r="CE15" s="13">
        <f t="shared" ca="1" si="31"/>
        <v>0</v>
      </c>
      <c r="CF15" s="13">
        <f t="shared" ca="1" si="31"/>
        <v>0</v>
      </c>
      <c r="CG15" s="13">
        <f t="shared" ca="1" si="31"/>
        <v>0</v>
      </c>
      <c r="CH15" s="13">
        <f t="shared" ca="1" si="31"/>
        <v>0</v>
      </c>
      <c r="CI15" s="13">
        <f t="shared" ca="1" si="31"/>
        <v>0</v>
      </c>
      <c r="CJ15" s="13">
        <f t="shared" ca="1" si="31"/>
        <v>0</v>
      </c>
      <c r="CK15" s="13">
        <f t="shared" ca="1" si="31"/>
        <v>0</v>
      </c>
      <c r="CL15" s="13">
        <f t="shared" ca="1" si="31"/>
        <v>0</v>
      </c>
      <c r="CM15" s="13">
        <f t="shared" ca="1" si="31"/>
        <v>0</v>
      </c>
      <c r="CN15" s="13">
        <f t="shared" ca="1" si="31"/>
        <v>0</v>
      </c>
      <c r="CO15" s="13">
        <f t="shared" ca="1" si="31"/>
        <v>0</v>
      </c>
      <c r="CP15" s="13">
        <f t="shared" ca="1" si="31"/>
        <v>0</v>
      </c>
      <c r="CQ15" s="13">
        <f t="shared" ca="1" si="31"/>
        <v>0</v>
      </c>
      <c r="CR15" s="13">
        <f t="shared" ca="1" si="31"/>
        <v>0</v>
      </c>
      <c r="CS15" s="13">
        <f t="shared" ca="1" si="31"/>
        <v>0</v>
      </c>
      <c r="CT15" s="13">
        <f t="shared" ca="1" si="31"/>
        <v>0</v>
      </c>
      <c r="CU15" s="13">
        <f t="shared" ca="1" si="31"/>
        <v>0</v>
      </c>
      <c r="CV15" s="13">
        <f t="shared" ca="1" si="31"/>
        <v>0</v>
      </c>
      <c r="CW15" s="13">
        <f t="shared" ca="1" si="31"/>
        <v>0</v>
      </c>
      <c r="CX15" s="13">
        <f t="shared" ca="1" si="31"/>
        <v>0</v>
      </c>
      <c r="CY15" s="13">
        <f t="shared" ca="1" si="31"/>
        <v>0</v>
      </c>
      <c r="CZ15" s="13">
        <f t="shared" ca="1" si="31"/>
        <v>0</v>
      </c>
      <c r="DA15" s="13">
        <f t="shared" ca="1" si="31"/>
        <v>0</v>
      </c>
      <c r="DB15" s="13">
        <f t="shared" ca="1" si="31"/>
        <v>0</v>
      </c>
      <c r="DC15" s="13">
        <f t="shared" ca="1" si="31"/>
        <v>0</v>
      </c>
      <c r="DD15" s="13">
        <f t="shared" ca="1" si="31"/>
        <v>0</v>
      </c>
      <c r="DE15" s="13">
        <f t="shared" ca="1" si="31"/>
        <v>0</v>
      </c>
      <c r="DF15" s="13">
        <f t="shared" ca="1" si="31"/>
        <v>0</v>
      </c>
      <c r="DG15" s="13">
        <f t="shared" ca="1" si="31"/>
        <v>0</v>
      </c>
      <c r="DH15" s="13">
        <f t="shared" ca="1" si="31"/>
        <v>0</v>
      </c>
      <c r="DI15" s="13">
        <f t="shared" ca="1" si="31"/>
        <v>0</v>
      </c>
      <c r="DJ15" s="13">
        <f t="shared" ca="1" si="31"/>
        <v>0</v>
      </c>
      <c r="DK15" s="13">
        <f t="shared" ca="1" si="31"/>
        <v>0</v>
      </c>
      <c r="DL15" s="13">
        <f t="shared" ca="1" si="31"/>
        <v>0</v>
      </c>
      <c r="DM15" s="13">
        <f t="shared" ca="1" si="31"/>
        <v>0</v>
      </c>
      <c r="DN15" s="13">
        <f t="shared" ca="1" si="31"/>
        <v>0</v>
      </c>
      <c r="DO15" s="13">
        <f t="shared" ca="1" si="31"/>
        <v>0</v>
      </c>
      <c r="DP15" s="13">
        <f t="shared" ca="1" si="31"/>
        <v>0</v>
      </c>
      <c r="DQ15" s="13">
        <f t="shared" ca="1" si="31"/>
        <v>0</v>
      </c>
      <c r="DR15" s="13">
        <f t="shared" ca="1" si="31"/>
        <v>0</v>
      </c>
      <c r="DS15" s="13">
        <f t="shared" ca="1" si="31"/>
        <v>0</v>
      </c>
      <c r="DT15" s="13">
        <f t="shared" ca="1" si="31"/>
        <v>0</v>
      </c>
      <c r="DU15" s="13">
        <f t="shared" ca="1" si="31"/>
        <v>0</v>
      </c>
      <c r="DV15" s="13">
        <f t="shared" ca="1" si="31"/>
        <v>0</v>
      </c>
      <c r="DW15" s="13">
        <f t="shared" ca="1" si="31"/>
        <v>0</v>
      </c>
      <c r="DX15" s="13">
        <f t="shared" ca="1" si="31"/>
        <v>0</v>
      </c>
      <c r="DY15" s="13">
        <f t="shared" ca="1" si="31"/>
        <v>0</v>
      </c>
      <c r="DZ15" s="13">
        <f t="shared" ca="1" si="31"/>
        <v>0</v>
      </c>
      <c r="EA15" s="13">
        <f t="shared" ca="1" si="31"/>
        <v>0</v>
      </c>
      <c r="EB15" s="13">
        <f t="shared" ca="1" si="31"/>
        <v>0</v>
      </c>
      <c r="EC15" s="13">
        <f t="shared" ca="1" si="31"/>
        <v>0</v>
      </c>
      <c r="ED15" s="13">
        <f t="shared" ca="1" si="31"/>
        <v>0</v>
      </c>
      <c r="EE15" s="13">
        <f t="shared" ca="1" si="31"/>
        <v>0</v>
      </c>
      <c r="EF15" s="13">
        <f t="shared" ca="1" si="17"/>
        <v>0</v>
      </c>
      <c r="EG15" s="13">
        <f t="shared" ca="1" si="17"/>
        <v>0</v>
      </c>
      <c r="EH15" s="13">
        <f t="shared" ca="1" si="17"/>
        <v>0</v>
      </c>
      <c r="EI15" s="13">
        <f t="shared" ca="1" si="17"/>
        <v>0</v>
      </c>
      <c r="EJ15" s="13">
        <f t="shared" ca="1" si="17"/>
        <v>0</v>
      </c>
      <c r="EK15" s="13">
        <f t="shared" ca="1" si="17"/>
        <v>0</v>
      </c>
      <c r="EL15" s="13">
        <f t="shared" ca="1" si="17"/>
        <v>0</v>
      </c>
      <c r="EM15" s="13">
        <f t="shared" ca="1" si="17"/>
        <v>0</v>
      </c>
      <c r="EN15" s="13">
        <f t="shared" ca="1" si="17"/>
        <v>0</v>
      </c>
      <c r="EO15" s="13">
        <f t="shared" ca="1" si="17"/>
        <v>0</v>
      </c>
      <c r="EP15" s="13">
        <f t="shared" ca="1" si="17"/>
        <v>0</v>
      </c>
      <c r="EQ15" s="13">
        <f t="shared" ca="1" si="17"/>
        <v>0</v>
      </c>
      <c r="ER15" s="13">
        <f t="shared" ca="1" si="17"/>
        <v>843879691.60786605</v>
      </c>
      <c r="ES15" s="13">
        <f t="shared" ca="1" si="17"/>
        <v>-4109495.5452603102</v>
      </c>
      <c r="ET15" s="13">
        <f t="shared" ca="1" si="17"/>
        <v>2745558.1872321367</v>
      </c>
      <c r="EU15" s="13">
        <f t="shared" ca="1" si="17"/>
        <v>172522243.0784297</v>
      </c>
      <c r="EV15" s="13">
        <f t="shared" ref="EV15:HG15" ca="1" si="32">IF(EV8=0,0,EV8-EU8)</f>
        <v>1389816.121557951</v>
      </c>
      <c r="EW15" s="13">
        <f t="shared" ca="1" si="32"/>
        <v>0</v>
      </c>
      <c r="EX15" s="13">
        <f t="shared" ca="1" si="32"/>
        <v>1016494951.2276032</v>
      </c>
      <c r="EY15" s="13">
        <f t="shared" ca="1" si="32"/>
        <v>142939251.20696783</v>
      </c>
      <c r="EZ15" s="13">
        <f t="shared" ca="1" si="32"/>
        <v>0</v>
      </c>
      <c r="FA15" s="13">
        <f t="shared" ca="1" si="32"/>
        <v>-183604394.11791694</v>
      </c>
      <c r="FB15" s="13">
        <f t="shared" ca="1" si="32"/>
        <v>202075873.64000022</v>
      </c>
      <c r="FC15" s="13">
        <f t="shared" ca="1" si="32"/>
        <v>-1111328.8320002556</v>
      </c>
      <c r="FD15" s="13">
        <f t="shared" ca="1" si="32"/>
        <v>0</v>
      </c>
      <c r="FE15" s="13">
        <f t="shared" ca="1" si="32"/>
        <v>1176794353.1246541</v>
      </c>
      <c r="FF15" s="13">
        <f t="shared" ca="1" si="32"/>
        <v>555635.20000004768</v>
      </c>
      <c r="FG15" s="13">
        <f t="shared" ca="1" si="32"/>
        <v>14506460.50005579</v>
      </c>
      <c r="FH15" s="13">
        <f t="shared" ca="1" si="32"/>
        <v>65327778.182354212</v>
      </c>
      <c r="FI15" s="13">
        <f t="shared" ca="1" si="32"/>
        <v>3607586.4375197887</v>
      </c>
      <c r="FJ15" s="13">
        <f t="shared" ca="1" si="32"/>
        <v>51125669.818263769</v>
      </c>
      <c r="FK15" s="13">
        <f t="shared" ca="1" si="32"/>
        <v>0</v>
      </c>
      <c r="FL15" s="13">
        <f t="shared" ca="1" si="32"/>
        <v>1334850199.3830159</v>
      </c>
      <c r="FM15" s="13">
        <f t="shared" ca="1" si="32"/>
        <v>0</v>
      </c>
      <c r="FN15" s="13">
        <f t="shared" ca="1" si="32"/>
        <v>-31399719.60435009</v>
      </c>
      <c r="FO15" s="13">
        <f t="shared" ca="1" si="32"/>
        <v>-77999697.778665781</v>
      </c>
      <c r="FP15" s="13">
        <f t="shared" ca="1" si="32"/>
        <v>16638362</v>
      </c>
      <c r="FQ15" s="13">
        <f t="shared" ca="1" si="32"/>
        <v>229983669</v>
      </c>
      <c r="FR15" s="13">
        <f t="shared" ca="1" si="32"/>
        <v>0</v>
      </c>
      <c r="FS15" s="13">
        <f t="shared" ca="1" si="32"/>
        <v>1475752472.9907973</v>
      </c>
      <c r="FT15" s="13">
        <f t="shared" ca="1" si="32"/>
        <v>6388140.0454280376</v>
      </c>
      <c r="FU15" s="13">
        <f t="shared" ca="1" si="32"/>
        <v>-18667017.550298214</v>
      </c>
      <c r="FV15" s="13">
        <f t="shared" ca="1" si="32"/>
        <v>53166434.787428617</v>
      </c>
      <c r="FW15" s="13">
        <f t="shared" ca="1" si="32"/>
        <v>33458386.9974823</v>
      </c>
      <c r="FX15" s="13">
        <f t="shared" ca="1" si="32"/>
        <v>1443001.3468019962</v>
      </c>
      <c r="FY15" s="13">
        <f t="shared" ca="1" si="32"/>
        <v>0</v>
      </c>
      <c r="FZ15" s="13">
        <f t="shared" ca="1" si="32"/>
        <v>1523098005.19364</v>
      </c>
      <c r="GA15" s="13">
        <f t="shared" ca="1" si="32"/>
        <v>11773950.420559406</v>
      </c>
      <c r="GB15" s="13">
        <f t="shared" ca="1" si="32"/>
        <v>-15930786.48700428</v>
      </c>
      <c r="GC15" s="13">
        <f t="shared" ca="1" si="32"/>
        <v>29754343.87280488</v>
      </c>
      <c r="GD15" s="13">
        <f t="shared" ca="1" si="32"/>
        <v>110706366.50652504</v>
      </c>
      <c r="GE15" s="13">
        <f t="shared" ca="1" si="32"/>
        <v>21022236.755928278</v>
      </c>
      <c r="GF15" s="13">
        <f t="shared" ca="1" si="32"/>
        <v>0</v>
      </c>
      <c r="GG15" s="13">
        <f t="shared" ca="1" si="32"/>
        <v>1678637343.9860611</v>
      </c>
      <c r="GH15" s="13">
        <f t="shared" ca="1" si="32"/>
        <v>-5395608.2239999771</v>
      </c>
      <c r="GI15" s="13">
        <f t="shared" ca="1" si="32"/>
        <v>-13196439.288888693</v>
      </c>
      <c r="GJ15" s="13">
        <f t="shared" ca="1" si="32"/>
        <v>0</v>
      </c>
      <c r="GK15" s="13">
        <f t="shared" ca="1" si="32"/>
        <v>122902925.52543211</v>
      </c>
      <c r="GL15" s="13">
        <f t="shared" ca="1" si="32"/>
        <v>-271785101.55862975</v>
      </c>
      <c r="GM15" s="13">
        <f t="shared" ca="1" si="32"/>
        <v>0</v>
      </c>
      <c r="GN15" s="13">
        <f t="shared" ca="1" si="32"/>
        <v>1512359446.7182074</v>
      </c>
      <c r="GO15" s="13">
        <f t="shared" ca="1" si="32"/>
        <v>2005538.2978601456</v>
      </c>
      <c r="GP15" s="13">
        <f t="shared" ca="1" si="32"/>
        <v>58958455.858098269</v>
      </c>
      <c r="GQ15" s="13">
        <f t="shared" ca="1" si="32"/>
        <v>17319178.165039539</v>
      </c>
      <c r="GR15" s="13">
        <f t="shared" ca="1" si="32"/>
        <v>-21657791.580208063</v>
      </c>
      <c r="GS15" s="13">
        <f t="shared" ca="1" si="32"/>
        <v>-40000000</v>
      </c>
      <c r="GT15" s="13">
        <f t="shared" ca="1" si="32"/>
        <v>0</v>
      </c>
      <c r="GU15" s="13">
        <f t="shared" ca="1" si="32"/>
        <v>1618085394.5219491</v>
      </c>
      <c r="GV15" s="13">
        <f t="shared" ca="1" si="32"/>
        <v>-27764402.132564306</v>
      </c>
      <c r="GW15" s="13">
        <f t="shared" ca="1" si="32"/>
        <v>3216907.9713542461</v>
      </c>
      <c r="GX15" s="13">
        <f t="shared" ca="1" si="32"/>
        <v>63108119.639261007</v>
      </c>
      <c r="GY15" s="13">
        <f t="shared" ca="1" si="32"/>
        <v>-1225090.6711485386</v>
      </c>
      <c r="GZ15" s="13">
        <f t="shared" ca="1" si="32"/>
        <v>21885413.632878065</v>
      </c>
      <c r="HA15" s="13">
        <f t="shared" ca="1" si="32"/>
        <v>0</v>
      </c>
      <c r="HB15" s="13">
        <f t="shared" ca="1" si="32"/>
        <v>1678968481.8518624</v>
      </c>
      <c r="HC15" s="13">
        <f t="shared" ca="1" si="32"/>
        <v>6497427.3423149586</v>
      </c>
      <c r="HD15" s="13">
        <f t="shared" ca="1" si="32"/>
        <v>-13770570.705522299</v>
      </c>
      <c r="HE15" s="13">
        <f t="shared" ca="1" si="32"/>
        <v>10771714.936487436</v>
      </c>
      <c r="HF15" s="13">
        <f t="shared" ca="1" si="32"/>
        <v>0</v>
      </c>
      <c r="HG15" s="13">
        <f t="shared" ca="1" si="32"/>
        <v>41194475.574857473</v>
      </c>
      <c r="HH15" s="13">
        <f t="shared" ref="HH15:JR15" ca="1" si="33">IF(HH8=0,0,HH8-HG8)</f>
        <v>0</v>
      </c>
      <c r="HI15" s="13">
        <f t="shared" ca="1" si="33"/>
        <v>1729095618.4261253</v>
      </c>
      <c r="HJ15" s="13">
        <f t="shared" ca="1" si="33"/>
        <v>2568200.6774830818</v>
      </c>
      <c r="HK15" s="13">
        <f t="shared" ca="1" si="33"/>
        <v>0</v>
      </c>
      <c r="HL15" s="13">
        <f t="shared" ca="1" si="33"/>
        <v>0</v>
      </c>
      <c r="HM15" s="13">
        <f t="shared" ca="1" si="33"/>
        <v>0</v>
      </c>
      <c r="HN15" s="13">
        <f t="shared" ca="1" si="33"/>
        <v>4014359.8053061962</v>
      </c>
      <c r="HO15" s="13">
        <f t="shared" ca="1" si="33"/>
        <v>0</v>
      </c>
      <c r="HP15" s="13">
        <f t="shared" ca="1" si="33"/>
        <v>1735678178.9089146</v>
      </c>
      <c r="HQ15" s="13">
        <f t="shared" ca="1" si="33"/>
        <v>-23538788.363987207</v>
      </c>
      <c r="HR15" s="13">
        <f t="shared" ca="1" si="33"/>
        <v>-1120777.87571311</v>
      </c>
      <c r="HS15" s="13">
        <f t="shared" ca="1" si="33"/>
        <v>-1685208.5649058819</v>
      </c>
      <c r="HT15" s="13">
        <f t="shared" ca="1" si="33"/>
        <v>1524355.0114715099</v>
      </c>
      <c r="HU15" s="13">
        <f t="shared" ca="1" si="33"/>
        <v>5739021.1343510151</v>
      </c>
      <c r="HV15" s="13">
        <f t="shared" ca="1" si="33"/>
        <v>0</v>
      </c>
      <c r="HW15" s="13">
        <f t="shared" ca="1" si="33"/>
        <v>1717479185.4881344</v>
      </c>
      <c r="HX15" s="13">
        <f t="shared" ca="1" si="33"/>
        <v>36455574.4158957</v>
      </c>
      <c r="HY15" s="13">
        <f t="shared" ca="1" si="33"/>
        <v>4576201.0959699154</v>
      </c>
      <c r="HZ15" s="13">
        <f t="shared" ca="1" si="33"/>
        <v>-13909298.25698328</v>
      </c>
      <c r="IA15" s="13">
        <f t="shared" ca="1" si="33"/>
        <v>15586986.25698328</v>
      </c>
      <c r="IB15" s="13">
        <f t="shared" ca="1" si="33"/>
        <v>0</v>
      </c>
      <c r="IC15" s="13">
        <f t="shared" ca="1" si="33"/>
        <v>0</v>
      </c>
      <c r="ID15" s="13">
        <f t="shared" ca="1" si="33"/>
        <v>1768771394.4267294</v>
      </c>
      <c r="IE15" s="13">
        <f t="shared" ca="1" si="33"/>
        <v>4720092.386950016</v>
      </c>
      <c r="IF15" s="13">
        <f t="shared" ca="1" si="33"/>
        <v>-9287483.4077961445</v>
      </c>
      <c r="IG15" s="13">
        <f t="shared" ca="1" si="33"/>
        <v>15768957.086806059</v>
      </c>
      <c r="IH15" s="13">
        <f t="shared" ca="1" si="33"/>
        <v>6958775.9682168961</v>
      </c>
      <c r="II15" s="13">
        <f t="shared" ca="1" si="33"/>
        <v>19065866.070291519</v>
      </c>
      <c r="IJ15" s="13">
        <f t="shared" ca="1" si="33"/>
        <v>0</v>
      </c>
      <c r="IK15" s="13">
        <f t="shared" ca="1" si="33"/>
        <v>1808563852.4169824</v>
      </c>
      <c r="IL15" s="13">
        <f t="shared" ca="1" si="33"/>
        <v>6587862.350881815</v>
      </c>
      <c r="IM15" s="13">
        <f t="shared" ca="1" si="33"/>
        <v>2613584.8436231613</v>
      </c>
      <c r="IN15" s="13">
        <f t="shared" ca="1" si="33"/>
        <v>2483894.9658377171</v>
      </c>
      <c r="IO15" s="13">
        <f t="shared" ca="1" si="33"/>
        <v>0</v>
      </c>
      <c r="IP15" s="13">
        <f t="shared" ca="1" si="33"/>
        <v>0</v>
      </c>
      <c r="IQ15" s="13">
        <f t="shared" ca="1" si="33"/>
        <v>0</v>
      </c>
      <c r="IR15" s="13">
        <f t="shared" ca="1" si="33"/>
        <v>1820249194.5773251</v>
      </c>
      <c r="IS15" s="13">
        <f t="shared" ca="1" si="33"/>
        <v>0</v>
      </c>
      <c r="IT15" s="13">
        <f t="shared" ca="1" si="33"/>
        <v>0</v>
      </c>
      <c r="IU15" s="13">
        <f t="shared" ca="1" si="33"/>
        <v>0</v>
      </c>
      <c r="IV15" s="13">
        <f t="shared" ca="1" si="33"/>
        <v>115985119.50798249</v>
      </c>
      <c r="IW15" s="13">
        <f t="shared" ca="1" si="33"/>
        <v>0</v>
      </c>
      <c r="IX15" s="13">
        <f t="shared" ca="1" si="33"/>
        <v>0</v>
      </c>
      <c r="IY15" s="13">
        <f t="shared" ca="1" si="33"/>
        <v>1818176524.1247697</v>
      </c>
      <c r="IZ15" s="13">
        <f t="shared" ca="1" si="33"/>
        <v>0</v>
      </c>
      <c r="JA15" s="13">
        <f t="shared" ca="1" si="33"/>
        <v>9654978.9342918396</v>
      </c>
      <c r="JB15" s="13">
        <f t="shared" ca="1" si="33"/>
        <v>24816892.89537859</v>
      </c>
      <c r="JC15" s="13">
        <f t="shared" ca="1" si="33"/>
        <v>-9573500.6893188953</v>
      </c>
      <c r="JD15" s="13">
        <f t="shared" ca="1" si="33"/>
        <v>6150895.255802393</v>
      </c>
      <c r="JE15" s="13">
        <f t="shared" ca="1" si="33"/>
        <v>0</v>
      </c>
      <c r="JF15" s="13">
        <f t="shared" ca="1" si="33"/>
        <v>1838879070.0454946</v>
      </c>
      <c r="JG15" s="13">
        <f t="shared" ca="1" si="33"/>
        <v>-50072823.570589542</v>
      </c>
      <c r="JH15" s="13">
        <f t="shared" ca="1" si="33"/>
        <v>12631748.587168932</v>
      </c>
      <c r="JI15" s="13">
        <f t="shared" ca="1" si="33"/>
        <v>-19229732.03037262</v>
      </c>
      <c r="JJ15" s="13">
        <f t="shared" ca="1" si="33"/>
        <v>28367238.968298674</v>
      </c>
      <c r="JK15" s="13">
        <f t="shared" ca="1" si="33"/>
        <v>4915829.5273325443</v>
      </c>
      <c r="JL15" s="13">
        <f t="shared" ca="1" si="33"/>
        <v>0</v>
      </c>
      <c r="JM15" s="13">
        <f t="shared" ca="1" si="33"/>
        <v>1814967350</v>
      </c>
      <c r="JN15" s="13">
        <f t="shared" ca="1" si="33"/>
        <v>-1756783.8244829178</v>
      </c>
      <c r="JO15" s="13">
        <f t="shared" ca="1" si="33"/>
        <v>329486.82448291779</v>
      </c>
      <c r="JP15" s="13">
        <f t="shared" ca="1" si="33"/>
        <v>9135376.2127277851</v>
      </c>
      <c r="JQ15" s="13">
        <f t="shared" ca="1" si="33"/>
        <v>14190134.329671621</v>
      </c>
      <c r="JR15" s="13">
        <f t="shared" ca="1" si="33"/>
        <v>0</v>
      </c>
      <c r="JS15" s="13">
        <f t="shared" ca="1" si="29"/>
        <v>0</v>
      </c>
      <c r="JT15" s="13">
        <f t="shared" ca="1" si="29"/>
        <v>0</v>
      </c>
      <c r="JU15" s="13">
        <f t="shared" ca="1" si="29"/>
        <v>0</v>
      </c>
      <c r="JV15" s="13">
        <f t="shared" ca="1" si="29"/>
        <v>0</v>
      </c>
      <c r="JW15" s="13">
        <f t="shared" ca="1" si="29"/>
        <v>0</v>
      </c>
      <c r="JX15" s="13">
        <f t="shared" ca="1" si="29"/>
        <v>0</v>
      </c>
      <c r="JY15" s="13">
        <f t="shared" ca="1" si="29"/>
        <v>0</v>
      </c>
      <c r="JZ15" s="13">
        <f t="shared" ca="1" si="29"/>
        <v>0</v>
      </c>
      <c r="KA15" s="13">
        <f t="shared" ca="1" si="29"/>
        <v>0</v>
      </c>
      <c r="KB15" s="13">
        <f t="shared" ca="1" si="29"/>
        <v>0</v>
      </c>
      <c r="KC15" s="13">
        <f t="shared" ca="1" si="29"/>
        <v>0</v>
      </c>
      <c r="KD15" s="13">
        <f t="shared" ca="1" si="29"/>
        <v>0</v>
      </c>
      <c r="KE15" s="13">
        <f t="shared" ca="1" si="29"/>
        <v>0</v>
      </c>
      <c r="KF15" s="13">
        <f t="shared" ca="1" si="29"/>
        <v>0</v>
      </c>
      <c r="KG15" s="13">
        <f t="shared" ca="1" si="29"/>
        <v>0</v>
      </c>
      <c r="KH15" s="13">
        <f t="shared" ca="1" si="29"/>
        <v>0</v>
      </c>
      <c r="KI15" s="13">
        <f t="shared" ca="1" si="29"/>
        <v>0</v>
      </c>
      <c r="KJ15" s="13">
        <f t="shared" ca="1" si="29"/>
        <v>0</v>
      </c>
      <c r="KK15" s="13">
        <f t="shared" ca="1" si="29"/>
        <v>0</v>
      </c>
      <c r="KL15" s="13">
        <f t="shared" ca="1" si="29"/>
        <v>0</v>
      </c>
      <c r="KM15" s="13">
        <f t="shared" ca="1" si="29"/>
        <v>0</v>
      </c>
      <c r="KN15" s="13">
        <f t="shared" ca="1" si="29"/>
        <v>0</v>
      </c>
      <c r="KO15" s="13">
        <f t="shared" ca="1" si="29"/>
        <v>0</v>
      </c>
      <c r="KP15" s="13">
        <f t="shared" ca="1" si="29"/>
        <v>0</v>
      </c>
      <c r="KQ15" s="13">
        <f t="shared" ca="1" si="29"/>
        <v>0</v>
      </c>
      <c r="KR15" s="13">
        <f t="shared" ca="1" si="29"/>
        <v>0</v>
      </c>
      <c r="KS15" s="13">
        <f t="shared" ca="1" si="29"/>
        <v>0</v>
      </c>
      <c r="KT15" s="13">
        <f t="shared" ca="1" si="29"/>
        <v>0</v>
      </c>
      <c r="KU15" s="13">
        <f t="shared" ca="1" si="29"/>
        <v>0</v>
      </c>
      <c r="KV15" s="13">
        <f t="shared" ca="1" si="29"/>
        <v>0</v>
      </c>
      <c r="KW15" s="13">
        <f t="shared" ca="1" si="29"/>
        <v>0</v>
      </c>
      <c r="KX15" s="13">
        <f t="shared" ca="1" si="29"/>
        <v>0</v>
      </c>
      <c r="KY15" s="13">
        <f t="shared" ca="1" si="29"/>
        <v>0</v>
      </c>
      <c r="KZ15" s="13">
        <f t="shared" ca="1" si="29"/>
        <v>0</v>
      </c>
      <c r="LA15" s="13">
        <f t="shared" ca="1" si="29"/>
        <v>0</v>
      </c>
      <c r="LB15" s="13">
        <f t="shared" ca="1" si="29"/>
        <v>0</v>
      </c>
      <c r="LC15" s="13">
        <f t="shared" ca="1" si="29"/>
        <v>0</v>
      </c>
      <c r="LD15" s="13">
        <f t="shared" ca="1" si="29"/>
        <v>0</v>
      </c>
      <c r="LE15" s="13">
        <f t="shared" ca="1" si="29"/>
        <v>0</v>
      </c>
      <c r="LF15" s="13">
        <f t="shared" ca="1" si="29"/>
        <v>0</v>
      </c>
      <c r="LG15" s="13">
        <f t="shared" ca="1" si="29"/>
        <v>0</v>
      </c>
      <c r="LH15" s="13">
        <f t="shared" ca="1" si="29"/>
        <v>0</v>
      </c>
      <c r="LI15" s="13">
        <f t="shared" ca="1" si="29"/>
        <v>0</v>
      </c>
      <c r="LJ15" s="13">
        <f t="shared" ca="1" si="29"/>
        <v>0</v>
      </c>
      <c r="LK15" s="13">
        <f t="shared" ca="1" si="29"/>
        <v>0</v>
      </c>
      <c r="LL15" s="13">
        <f t="shared" ca="1" si="29"/>
        <v>0</v>
      </c>
      <c r="LM15" s="13">
        <f t="shared" ca="1" si="29"/>
        <v>0</v>
      </c>
      <c r="LN15" s="13">
        <f t="shared" ca="1" si="29"/>
        <v>0</v>
      </c>
      <c r="LO15" s="13">
        <f t="shared" ca="1" si="29"/>
        <v>0</v>
      </c>
      <c r="LP15" s="13">
        <f t="shared" ca="1" si="29"/>
        <v>0</v>
      </c>
      <c r="LQ15" s="13">
        <f t="shared" ca="1" si="29"/>
        <v>0</v>
      </c>
      <c r="LR15" s="13">
        <f t="shared" ca="1" si="29"/>
        <v>0</v>
      </c>
      <c r="LS15" s="13">
        <f t="shared" ca="1" si="29"/>
        <v>0</v>
      </c>
      <c r="LT15" s="13">
        <f t="shared" ca="1" si="29"/>
        <v>0</v>
      </c>
      <c r="LU15" s="13">
        <f t="shared" ca="1" si="29"/>
        <v>0</v>
      </c>
      <c r="LV15" s="13">
        <f t="shared" ca="1" si="29"/>
        <v>0</v>
      </c>
      <c r="LW15" s="13">
        <f t="shared" ca="1" si="29"/>
        <v>0</v>
      </c>
      <c r="LX15" s="13">
        <f t="shared" ca="1" si="29"/>
        <v>0</v>
      </c>
      <c r="LY15" s="13">
        <f t="shared" ca="1" si="29"/>
        <v>0</v>
      </c>
      <c r="LZ15" s="13">
        <f t="shared" ca="1" si="29"/>
        <v>0</v>
      </c>
      <c r="MA15" s="13">
        <f t="shared" ca="1" si="29"/>
        <v>0</v>
      </c>
      <c r="MB15" s="13">
        <f t="shared" ca="1" si="29"/>
        <v>0</v>
      </c>
      <c r="MC15" s="13">
        <f t="shared" ca="1" si="29"/>
        <v>0</v>
      </c>
      <c r="MD15" s="13">
        <f t="shared" ca="1" si="20"/>
        <v>0</v>
      </c>
      <c r="ME15" s="13">
        <f t="shared" ca="1" si="21"/>
        <v>0</v>
      </c>
      <c r="MF15" s="13">
        <f t="shared" ca="1" si="21"/>
        <v>0</v>
      </c>
      <c r="MG15" s="13">
        <f t="shared" ca="1" si="21"/>
        <v>0</v>
      </c>
      <c r="MH15" s="13">
        <f t="shared" ca="1" si="21"/>
        <v>0</v>
      </c>
      <c r="MI15" s="13">
        <f t="shared" ca="1" si="21"/>
        <v>0</v>
      </c>
      <c r="MJ15" s="13">
        <f t="shared" ca="1" si="21"/>
        <v>0</v>
      </c>
      <c r="MK15" s="13">
        <f t="shared" ca="1" si="21"/>
        <v>0</v>
      </c>
      <c r="ML15" s="13">
        <f t="shared" ca="1" si="21"/>
        <v>0</v>
      </c>
      <c r="MM15" s="13">
        <f t="shared" ca="1" si="21"/>
        <v>0</v>
      </c>
      <c r="MN15" s="13">
        <f t="shared" ca="1" si="21"/>
        <v>0</v>
      </c>
      <c r="MO15" s="13">
        <f t="shared" ca="1" si="21"/>
        <v>0</v>
      </c>
      <c r="MP15" s="13">
        <f t="shared" ca="1" si="21"/>
        <v>0</v>
      </c>
      <c r="MQ15" s="13">
        <f t="shared" ca="1" si="21"/>
        <v>0</v>
      </c>
      <c r="MR15" s="13">
        <f t="shared" ca="1" si="21"/>
        <v>0</v>
      </c>
      <c r="MS15" s="13">
        <f t="shared" ca="1" si="21"/>
        <v>0</v>
      </c>
      <c r="MT15" s="13">
        <f t="shared" ca="1" si="21"/>
        <v>0</v>
      </c>
      <c r="MU15" s="13">
        <f t="shared" ca="1" si="21"/>
        <v>0</v>
      </c>
      <c r="MV15" s="13">
        <f t="shared" ca="1" si="21"/>
        <v>0</v>
      </c>
      <c r="MW15" s="13">
        <f t="shared" ca="1" si="21"/>
        <v>0</v>
      </c>
      <c r="MX15" s="13">
        <f t="shared" ca="1" si="21"/>
        <v>0</v>
      </c>
      <c r="MY15" s="13">
        <f t="shared" ca="1" si="21"/>
        <v>0</v>
      </c>
      <c r="MZ15" s="13">
        <f t="shared" ca="1" si="21"/>
        <v>0</v>
      </c>
      <c r="NA15" s="13">
        <f t="shared" ca="1" si="21"/>
        <v>0</v>
      </c>
      <c r="NB15" s="13">
        <f t="shared" ca="1" si="21"/>
        <v>0</v>
      </c>
      <c r="NC15" s="13">
        <f t="shared" ca="1" si="21"/>
        <v>0</v>
      </c>
      <c r="ND15" s="13">
        <f t="shared" ca="1" si="21"/>
        <v>0</v>
      </c>
      <c r="NE15" s="13">
        <f t="shared" ca="1" si="21"/>
        <v>0</v>
      </c>
      <c r="NF15" s="13">
        <f t="shared" ca="1" si="21"/>
        <v>0</v>
      </c>
      <c r="NG15" s="13">
        <f t="shared" ca="1" si="21"/>
        <v>0</v>
      </c>
    </row>
    <row r="22" spans="4:4" x14ac:dyDescent="0.25">
      <c r="D22" s="32"/>
    </row>
    <row r="23" spans="4:4" x14ac:dyDescent="0.25">
      <c r="D23" s="32"/>
    </row>
    <row r="24" spans="4:4" x14ac:dyDescent="0.25">
      <c r="D24" s="32"/>
    </row>
    <row r="25" spans="4:4" x14ac:dyDescent="0.25">
      <c r="D25" s="32"/>
    </row>
    <row r="26" spans="4:4" x14ac:dyDescent="0.25">
      <c r="D26" s="32"/>
    </row>
  </sheetData>
  <sheetProtection password="D808" sheet="1" objects="1" scenarios="1" autoFilter="0"/>
  <mergeCells count="2">
    <mergeCell ref="A1:D2"/>
    <mergeCell ref="E1:E2"/>
  </mergeCells>
  <dataValidations count="1">
    <dataValidation allowBlank="1" showInputMessage="1" showErrorMessage="1" prompt="Điền ngày cần đến (VD: 22.05)" sqref="E1"/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0" r:id="rId3" name="Button 2">
              <controlPr defaultSize="0" print="0" autoFill="0" autoPict="0" macro="[0]!SUB_BTN_CLICK_FIND_CELLS">
                <anchor>
                  <from>
                    <xdr:col>4</xdr:col>
                    <xdr:colOff>971550</xdr:colOff>
                    <xdr:row>0</xdr:row>
                    <xdr:rowOff>9525</xdr:rowOff>
                  </from>
                  <to>
                    <xdr:col>4</xdr:col>
                    <xdr:colOff>1371600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NG25"/>
  <sheetViews>
    <sheetView workbookViewId="0">
      <pane xSplit="6" ySplit="3" topLeftCell="IP4" activePane="bottomRight" state="frozen"/>
      <selection activeCell="E29" sqref="E29"/>
      <selection pane="topRight" activeCell="E29" sqref="E29"/>
      <selection pane="bottomLeft" activeCell="E29" sqref="E29"/>
      <selection pane="bottomRight" activeCell="E14" sqref="E14"/>
    </sheetView>
  </sheetViews>
  <sheetFormatPr defaultColWidth="9.140625" defaultRowHeight="15" x14ac:dyDescent="0.25"/>
  <cols>
    <col min="1" max="1" width="23.85546875" style="28" customWidth="1"/>
    <col min="2" max="5" width="20.7109375" style="28" customWidth="1"/>
    <col min="6" max="6" width="13.140625" style="28" customWidth="1"/>
    <col min="7" max="371" width="20.7109375" style="28" customWidth="1"/>
    <col min="372" max="16384" width="9.140625" style="28"/>
  </cols>
  <sheetData>
    <row r="1" spans="1:371" ht="15.75" customHeight="1" x14ac:dyDescent="0.25">
      <c r="A1" s="88" t="s">
        <v>23</v>
      </c>
      <c r="B1" s="88"/>
      <c r="C1" s="88"/>
      <c r="D1" s="88"/>
      <c r="E1" s="90">
        <v>4.09</v>
      </c>
      <c r="F1" s="20" t="str">
        <f>TEXT(INDEX(KHANHHOA_NK_BAO_CAO_KQKD!A:A,COUNTA(KHANHHOA_NK_BAO_CAO_KQKD!A:A)),"dd.mm.yyy")</f>
        <v>28.09.2023</v>
      </c>
    </row>
    <row r="2" spans="1:371" ht="15.75" customHeight="1" x14ac:dyDescent="0.25">
      <c r="A2" s="89"/>
      <c r="B2" s="89"/>
      <c r="C2" s="89"/>
      <c r="D2" s="89"/>
      <c r="E2" s="91"/>
      <c r="F2" s="20" t="str">
        <f>TEXT(INDEX(KHANHHOA_NK_BAO_CAO_KQKD!G:G,COUNTA(KHANHHOA_NK_BAO_CAO_KQKD!G:G)),"hh:mm:ssss")</f>
        <v>08:02:47</v>
      </c>
      <c r="G2" s="31" t="str">
        <f ca="1">IFERROR(MATCH(G3,KHANHHOA_NK_BAO_CAO_KQKD!$A:$A,0)+COUNTIF(KHANHHOA_NK_BAO_CAO_KQKD!$A:$A,G3)-1,"")</f>
        <v/>
      </c>
      <c r="H2" s="31" t="str">
        <f ca="1">IFERROR(MATCH(H3,KHANHHOA_NK_BAO_CAO_KQKD!$A:$A,0)+COUNTIF(KHANHHOA_NK_BAO_CAO_KQKD!$A:$A,H3)-1,"")</f>
        <v/>
      </c>
      <c r="I2" s="31" t="str">
        <f ca="1">IFERROR(MATCH(I3,KHANHHOA_NK_BAO_CAO_KQKD!$A:$A,0)+COUNTIF(KHANHHOA_NK_BAO_CAO_KQKD!$A:$A,I3)-1,"")</f>
        <v/>
      </c>
      <c r="J2" s="31" t="str">
        <f ca="1">IFERROR(MATCH(J3,KHANHHOA_NK_BAO_CAO_KQKD!$A:$A,0)+COUNTIF(KHANHHOA_NK_BAO_CAO_KQKD!$A:$A,J3)-1,"")</f>
        <v/>
      </c>
      <c r="K2" s="31" t="str">
        <f ca="1">IFERROR(MATCH(K3,KHANHHOA_NK_BAO_CAO_KQKD!$A:$A,0)+COUNTIF(KHANHHOA_NK_BAO_CAO_KQKD!$A:$A,K3)-1,"")</f>
        <v/>
      </c>
      <c r="L2" s="31" t="str">
        <f ca="1">IFERROR(MATCH(L3,KHANHHOA_NK_BAO_CAO_KQKD!$A:$A,0)+COUNTIF(KHANHHOA_NK_BAO_CAO_KQKD!$A:$A,L3)-1,"")</f>
        <v/>
      </c>
      <c r="M2" s="31" t="str">
        <f ca="1">IFERROR(MATCH(M3,KHANHHOA_NK_BAO_CAO_KQKD!$A:$A,0)+COUNTIF(KHANHHOA_NK_BAO_CAO_KQKD!$A:$A,M3)-1,"")</f>
        <v/>
      </c>
      <c r="N2" s="31" t="str">
        <f ca="1">IFERROR(MATCH(N3,KHANHHOA_NK_BAO_CAO_KQKD!$A:$A,0)+COUNTIF(KHANHHOA_NK_BAO_CAO_KQKD!$A:$A,N3)-1,"")</f>
        <v/>
      </c>
      <c r="O2" s="31" t="str">
        <f ca="1">IFERROR(MATCH(O3,KHANHHOA_NK_BAO_CAO_KQKD!$A:$A,0)+COUNTIF(KHANHHOA_NK_BAO_CAO_KQKD!$A:$A,O3)-1,"")</f>
        <v/>
      </c>
      <c r="P2" s="31" t="str">
        <f ca="1">IFERROR(MATCH(P3,KHANHHOA_NK_BAO_CAO_KQKD!$A:$A,0)+COUNTIF(KHANHHOA_NK_BAO_CAO_KQKD!$A:$A,P3)-1,"")</f>
        <v/>
      </c>
      <c r="Q2" s="31" t="str">
        <f ca="1">IFERROR(MATCH(Q3,KHANHHOA_NK_BAO_CAO_KQKD!$A:$A,0)+COUNTIF(KHANHHOA_NK_BAO_CAO_KQKD!$A:$A,Q3)-1,"")</f>
        <v/>
      </c>
      <c r="R2" s="31" t="str">
        <f ca="1">IFERROR(MATCH(R3,KHANHHOA_NK_BAO_CAO_KQKD!$A:$A,0)+COUNTIF(KHANHHOA_NK_BAO_CAO_KQKD!$A:$A,R3)-1,"")</f>
        <v/>
      </c>
      <c r="S2" s="31" t="str">
        <f ca="1">IFERROR(MATCH(S3,KHANHHOA_NK_BAO_CAO_KQKD!$A:$A,0)+COUNTIF(KHANHHOA_NK_BAO_CAO_KQKD!$A:$A,S3)-1,"")</f>
        <v/>
      </c>
      <c r="T2" s="31" t="str">
        <f ca="1">IFERROR(MATCH(T3,KHANHHOA_NK_BAO_CAO_KQKD!$A:$A,0)+COUNTIF(KHANHHOA_NK_BAO_CAO_KQKD!$A:$A,T3)-1,"")</f>
        <v/>
      </c>
      <c r="U2" s="31" t="str">
        <f ca="1">IFERROR(MATCH(U3,KHANHHOA_NK_BAO_CAO_KQKD!$A:$A,0)+COUNTIF(KHANHHOA_NK_BAO_CAO_KQKD!$A:$A,U3)-1,"")</f>
        <v/>
      </c>
      <c r="V2" s="31" t="str">
        <f ca="1">IFERROR(MATCH(V3,KHANHHOA_NK_BAO_CAO_KQKD!$A:$A,0)+COUNTIF(KHANHHOA_NK_BAO_CAO_KQKD!$A:$A,V3)-1,"")</f>
        <v/>
      </c>
      <c r="W2" s="31" t="str">
        <f ca="1">IFERROR(MATCH(W3,KHANHHOA_NK_BAO_CAO_KQKD!$A:$A,0)+COUNTIF(KHANHHOA_NK_BAO_CAO_KQKD!$A:$A,W3)-1,"")</f>
        <v/>
      </c>
      <c r="X2" s="31" t="str">
        <f ca="1">IFERROR(MATCH(X3,KHANHHOA_NK_BAO_CAO_KQKD!$A:$A,0)+COUNTIF(KHANHHOA_NK_BAO_CAO_KQKD!$A:$A,X3)-1,"")</f>
        <v/>
      </c>
      <c r="Y2" s="31" t="str">
        <f ca="1">IFERROR(MATCH(Y3,KHANHHOA_NK_BAO_CAO_KQKD!$A:$A,0)+COUNTIF(KHANHHOA_NK_BAO_CAO_KQKD!$A:$A,Y3)-1,"")</f>
        <v/>
      </c>
      <c r="Z2" s="31" t="str">
        <f ca="1">IFERROR(MATCH(Z3,KHANHHOA_NK_BAO_CAO_KQKD!$A:$A,0)+COUNTIF(KHANHHOA_NK_BAO_CAO_KQKD!$A:$A,Z3)-1,"")</f>
        <v/>
      </c>
      <c r="AA2" s="31" t="str">
        <f ca="1">IFERROR(MATCH(AA3,KHANHHOA_NK_BAO_CAO_KQKD!$A:$A,0)+COUNTIF(KHANHHOA_NK_BAO_CAO_KQKD!$A:$A,AA3)-1,"")</f>
        <v/>
      </c>
      <c r="AB2" s="31" t="str">
        <f ca="1">IFERROR(MATCH(AB3,KHANHHOA_NK_BAO_CAO_KQKD!$A:$A,0)+COUNTIF(KHANHHOA_NK_BAO_CAO_KQKD!$A:$A,AB3)-1,"")</f>
        <v/>
      </c>
      <c r="AC2" s="31" t="str">
        <f ca="1">IFERROR(MATCH(AC3,KHANHHOA_NK_BAO_CAO_KQKD!$A:$A,0)+COUNTIF(KHANHHOA_NK_BAO_CAO_KQKD!$A:$A,AC3)-1,"")</f>
        <v/>
      </c>
      <c r="AD2" s="31" t="str">
        <f ca="1">IFERROR(MATCH(AD3,KHANHHOA_NK_BAO_CAO_KQKD!$A:$A,0)+COUNTIF(KHANHHOA_NK_BAO_CAO_KQKD!$A:$A,AD3)-1,"")</f>
        <v/>
      </c>
      <c r="AE2" s="31" t="str">
        <f ca="1">IFERROR(MATCH(AE3,KHANHHOA_NK_BAO_CAO_KQKD!$A:$A,0)+COUNTIF(KHANHHOA_NK_BAO_CAO_KQKD!$A:$A,AE3)-1,"")</f>
        <v/>
      </c>
      <c r="AF2" s="31" t="str">
        <f ca="1">IFERROR(MATCH(AF3,KHANHHOA_NK_BAO_CAO_KQKD!$A:$A,0)+COUNTIF(KHANHHOA_NK_BAO_CAO_KQKD!$A:$A,AF3)-1,"")</f>
        <v/>
      </c>
      <c r="AG2" s="31" t="str">
        <f ca="1">IFERROR(MATCH(AG3,KHANHHOA_NK_BAO_CAO_KQKD!$A:$A,0)+COUNTIF(KHANHHOA_NK_BAO_CAO_KQKD!$A:$A,AG3)-1,"")</f>
        <v/>
      </c>
      <c r="AH2" s="31" t="str">
        <f ca="1">IFERROR(MATCH(AH3,KHANHHOA_NK_BAO_CAO_KQKD!$A:$A,0)+COUNTIF(KHANHHOA_NK_BAO_CAO_KQKD!$A:$A,AH3)-1,"")</f>
        <v/>
      </c>
      <c r="AI2" s="31" t="str">
        <f ca="1">IFERROR(MATCH(AI3,KHANHHOA_NK_BAO_CAO_KQKD!$A:$A,0)+COUNTIF(KHANHHOA_NK_BAO_CAO_KQKD!$A:$A,AI3)-1,"")</f>
        <v/>
      </c>
      <c r="AJ2" s="31" t="str">
        <f ca="1">IFERROR(MATCH(AJ3,KHANHHOA_NK_BAO_CAO_KQKD!$A:$A,0)+COUNTIF(KHANHHOA_NK_BAO_CAO_KQKD!$A:$A,AJ3)-1,"")</f>
        <v/>
      </c>
      <c r="AK2" s="31" t="str">
        <f ca="1">IFERROR(MATCH(AK3,KHANHHOA_NK_BAO_CAO_KQKD!$A:$A,0)+COUNTIF(KHANHHOA_NK_BAO_CAO_KQKD!$A:$A,AK3)-1,"")</f>
        <v/>
      </c>
      <c r="AL2" s="31" t="str">
        <f ca="1">IFERROR(MATCH(AL3,KHANHHOA_NK_BAO_CAO_KQKD!$A:$A,0)+COUNTIF(KHANHHOA_NK_BAO_CAO_KQKD!$A:$A,AL3)-1,"")</f>
        <v/>
      </c>
      <c r="AM2" s="31" t="str">
        <f ca="1">IFERROR(MATCH(AM3,KHANHHOA_NK_BAO_CAO_KQKD!$A:$A,0)+COUNTIF(KHANHHOA_NK_BAO_CAO_KQKD!$A:$A,AM3)-1,"")</f>
        <v/>
      </c>
      <c r="AN2" s="31" t="str">
        <f ca="1">IFERROR(MATCH(AN3,KHANHHOA_NK_BAO_CAO_KQKD!$A:$A,0)+COUNTIF(KHANHHOA_NK_BAO_CAO_KQKD!$A:$A,AN3)-1,"")</f>
        <v/>
      </c>
      <c r="AO2" s="31" t="str">
        <f ca="1">IFERROR(MATCH(AO3,KHANHHOA_NK_BAO_CAO_KQKD!$A:$A,0)+COUNTIF(KHANHHOA_NK_BAO_CAO_KQKD!$A:$A,AO3)-1,"")</f>
        <v/>
      </c>
      <c r="AP2" s="31" t="str">
        <f ca="1">IFERROR(MATCH(AP3,KHANHHOA_NK_BAO_CAO_KQKD!$A:$A,0)+COUNTIF(KHANHHOA_NK_BAO_CAO_KQKD!$A:$A,AP3)-1,"")</f>
        <v/>
      </c>
      <c r="AQ2" s="31" t="str">
        <f ca="1">IFERROR(MATCH(AQ3,KHANHHOA_NK_BAO_CAO_KQKD!$A:$A,0)+COUNTIF(KHANHHOA_NK_BAO_CAO_KQKD!$A:$A,AQ3)-1,"")</f>
        <v/>
      </c>
      <c r="AR2" s="31" t="str">
        <f ca="1">IFERROR(MATCH(AR3,KHANHHOA_NK_BAO_CAO_KQKD!$A:$A,0)+COUNTIF(KHANHHOA_NK_BAO_CAO_KQKD!$A:$A,AR3)-1,"")</f>
        <v/>
      </c>
      <c r="AS2" s="31" t="str">
        <f ca="1">IFERROR(MATCH(AS3,KHANHHOA_NK_BAO_CAO_KQKD!$A:$A,0)+COUNTIF(KHANHHOA_NK_BAO_CAO_KQKD!$A:$A,AS3)-1,"")</f>
        <v/>
      </c>
      <c r="AT2" s="31" t="str">
        <f ca="1">IFERROR(MATCH(AT3,KHANHHOA_NK_BAO_CAO_KQKD!$A:$A,0)+COUNTIF(KHANHHOA_NK_BAO_CAO_KQKD!$A:$A,AT3)-1,"")</f>
        <v/>
      </c>
      <c r="AU2" s="31" t="str">
        <f ca="1">IFERROR(MATCH(AU3,KHANHHOA_NK_BAO_CAO_KQKD!$A:$A,0)+COUNTIF(KHANHHOA_NK_BAO_CAO_KQKD!$A:$A,AU3)-1,"")</f>
        <v/>
      </c>
      <c r="AV2" s="31" t="str">
        <f ca="1">IFERROR(MATCH(AV3,KHANHHOA_NK_BAO_CAO_KQKD!$A:$A,0)+COUNTIF(KHANHHOA_NK_BAO_CAO_KQKD!$A:$A,AV3)-1,"")</f>
        <v/>
      </c>
      <c r="AW2" s="31" t="str">
        <f ca="1">IFERROR(MATCH(AW3,KHANHHOA_NK_BAO_CAO_KQKD!$A:$A,0)+COUNTIF(KHANHHOA_NK_BAO_CAO_KQKD!$A:$A,AW3)-1,"")</f>
        <v/>
      </c>
      <c r="AX2" s="31" t="str">
        <f ca="1">IFERROR(MATCH(AX3,KHANHHOA_NK_BAO_CAO_KQKD!$A:$A,0)+COUNTIF(KHANHHOA_NK_BAO_CAO_KQKD!$A:$A,AX3)-1,"")</f>
        <v/>
      </c>
      <c r="AY2" s="31" t="str">
        <f ca="1">IFERROR(MATCH(AY3,KHANHHOA_NK_BAO_CAO_KQKD!$A:$A,0)+COUNTIF(KHANHHOA_NK_BAO_CAO_KQKD!$A:$A,AY3)-1,"")</f>
        <v/>
      </c>
      <c r="AZ2" s="31" t="str">
        <f ca="1">IFERROR(MATCH(AZ3,KHANHHOA_NK_BAO_CAO_KQKD!$A:$A,0)+COUNTIF(KHANHHOA_NK_BAO_CAO_KQKD!$A:$A,AZ3)-1,"")</f>
        <v/>
      </c>
      <c r="BA2" s="31" t="str">
        <f ca="1">IFERROR(MATCH(BA3,KHANHHOA_NK_BAO_CAO_KQKD!$A:$A,0)+COUNTIF(KHANHHOA_NK_BAO_CAO_KQKD!$A:$A,BA3)-1,"")</f>
        <v/>
      </c>
      <c r="BB2" s="31" t="str">
        <f ca="1">IFERROR(MATCH(BB3,KHANHHOA_NK_BAO_CAO_KQKD!$A:$A,0)+COUNTIF(KHANHHOA_NK_BAO_CAO_KQKD!$A:$A,BB3)-1,"")</f>
        <v/>
      </c>
      <c r="BC2" s="31" t="str">
        <f ca="1">IFERROR(MATCH(BC3,KHANHHOA_NK_BAO_CAO_KQKD!$A:$A,0)+COUNTIF(KHANHHOA_NK_BAO_CAO_KQKD!$A:$A,BC3)-1,"")</f>
        <v/>
      </c>
      <c r="BD2" s="31" t="str">
        <f ca="1">IFERROR(MATCH(BD3,KHANHHOA_NK_BAO_CAO_KQKD!$A:$A,0)+COUNTIF(KHANHHOA_NK_BAO_CAO_KQKD!$A:$A,BD3)-1,"")</f>
        <v/>
      </c>
      <c r="BE2" s="31" t="str">
        <f ca="1">IFERROR(MATCH(BE3,KHANHHOA_NK_BAO_CAO_KQKD!$A:$A,0)+COUNTIF(KHANHHOA_NK_BAO_CAO_KQKD!$A:$A,BE3)-1,"")</f>
        <v/>
      </c>
      <c r="BF2" s="31" t="str">
        <f ca="1">IFERROR(MATCH(BF3,KHANHHOA_NK_BAO_CAO_KQKD!$A:$A,0)+COUNTIF(KHANHHOA_NK_BAO_CAO_KQKD!$A:$A,BF3)-1,"")</f>
        <v/>
      </c>
      <c r="BG2" s="31" t="str">
        <f ca="1">IFERROR(MATCH(BG3,KHANHHOA_NK_BAO_CAO_KQKD!$A:$A,0)+COUNTIF(KHANHHOA_NK_BAO_CAO_KQKD!$A:$A,BG3)-1,"")</f>
        <v/>
      </c>
      <c r="BH2" s="31" t="str">
        <f ca="1">IFERROR(MATCH(BH3,KHANHHOA_NK_BAO_CAO_KQKD!$A:$A,0)+COUNTIF(KHANHHOA_NK_BAO_CAO_KQKD!$A:$A,BH3)-1,"")</f>
        <v/>
      </c>
      <c r="BI2" s="31" t="str">
        <f ca="1">IFERROR(MATCH(BI3,KHANHHOA_NK_BAO_CAO_KQKD!$A:$A,0)+COUNTIF(KHANHHOA_NK_BAO_CAO_KQKD!$A:$A,BI3)-1,"")</f>
        <v/>
      </c>
      <c r="BJ2" s="31" t="str">
        <f ca="1">IFERROR(MATCH(BJ3,KHANHHOA_NK_BAO_CAO_KQKD!$A:$A,0)+COUNTIF(KHANHHOA_NK_BAO_CAO_KQKD!$A:$A,BJ3)-1,"")</f>
        <v/>
      </c>
      <c r="BK2" s="31" t="str">
        <f ca="1">IFERROR(MATCH(BK3,KHANHHOA_NK_BAO_CAO_KQKD!$A:$A,0)+COUNTIF(KHANHHOA_NK_BAO_CAO_KQKD!$A:$A,BK3)-1,"")</f>
        <v/>
      </c>
      <c r="BL2" s="31" t="str">
        <f ca="1">IFERROR(MATCH(BL3,KHANHHOA_NK_BAO_CAO_KQKD!$A:$A,0)+COUNTIF(KHANHHOA_NK_BAO_CAO_KQKD!$A:$A,BL3)-1,"")</f>
        <v/>
      </c>
      <c r="BM2" s="31" t="str">
        <f ca="1">IFERROR(MATCH(BM3,KHANHHOA_NK_BAO_CAO_KQKD!$A:$A,0)+COUNTIF(KHANHHOA_NK_BAO_CAO_KQKD!$A:$A,BM3)-1,"")</f>
        <v/>
      </c>
      <c r="BN2" s="31" t="str">
        <f ca="1">IFERROR(MATCH(BN3,KHANHHOA_NK_BAO_CAO_KQKD!$A:$A,0)+COUNTIF(KHANHHOA_NK_BAO_CAO_KQKD!$A:$A,BN3)-1,"")</f>
        <v/>
      </c>
      <c r="BO2" s="31" t="str">
        <f ca="1">IFERROR(MATCH(BO3,KHANHHOA_NK_BAO_CAO_KQKD!$A:$A,0)+COUNTIF(KHANHHOA_NK_BAO_CAO_KQKD!$A:$A,BO3)-1,"")</f>
        <v/>
      </c>
      <c r="BP2" s="31" t="str">
        <f ca="1">IFERROR(MATCH(BP3,KHANHHOA_NK_BAO_CAO_KQKD!$A:$A,0)+COUNTIF(KHANHHOA_NK_BAO_CAO_KQKD!$A:$A,BP3)-1,"")</f>
        <v/>
      </c>
      <c r="BQ2" s="31" t="str">
        <f ca="1">IFERROR(MATCH(BQ3,KHANHHOA_NK_BAO_CAO_KQKD!$A:$A,0)+COUNTIF(KHANHHOA_NK_BAO_CAO_KQKD!$A:$A,BQ3)-1,"")</f>
        <v/>
      </c>
      <c r="BR2" s="31" t="str">
        <f ca="1">IFERROR(MATCH(BR3,KHANHHOA_NK_BAO_CAO_KQKD!$A:$A,0)+COUNTIF(KHANHHOA_NK_BAO_CAO_KQKD!$A:$A,BR3)-1,"")</f>
        <v/>
      </c>
      <c r="BS2" s="31" t="str">
        <f ca="1">IFERROR(MATCH(BS3,KHANHHOA_NK_BAO_CAO_KQKD!$A:$A,0)+COUNTIF(KHANHHOA_NK_BAO_CAO_KQKD!$A:$A,BS3)-1,"")</f>
        <v/>
      </c>
      <c r="BT2" s="31" t="str">
        <f ca="1">IFERROR(MATCH(BT3,KHANHHOA_NK_BAO_CAO_KQKD!$A:$A,0)+COUNTIF(KHANHHOA_NK_BAO_CAO_KQKD!$A:$A,BT3)-1,"")</f>
        <v/>
      </c>
      <c r="BU2" s="31" t="str">
        <f ca="1">IFERROR(MATCH(BU3,KHANHHOA_NK_BAO_CAO_KQKD!$A:$A,0)+COUNTIF(KHANHHOA_NK_BAO_CAO_KQKD!$A:$A,BU3)-1,"")</f>
        <v/>
      </c>
      <c r="BV2" s="31" t="str">
        <f ca="1">IFERROR(MATCH(BV3,KHANHHOA_NK_BAO_CAO_KQKD!$A:$A,0)+COUNTIF(KHANHHOA_NK_BAO_CAO_KQKD!$A:$A,BV3)-1,"")</f>
        <v/>
      </c>
      <c r="BW2" s="31" t="str">
        <f ca="1">IFERROR(MATCH(BW3,KHANHHOA_NK_BAO_CAO_KQKD!$A:$A,0)+COUNTIF(KHANHHOA_NK_BAO_CAO_KQKD!$A:$A,BW3)-1,"")</f>
        <v/>
      </c>
      <c r="BX2" s="31" t="str">
        <f ca="1">IFERROR(MATCH(BX3,KHANHHOA_NK_BAO_CAO_KQKD!$A:$A,0)+COUNTIF(KHANHHOA_NK_BAO_CAO_KQKD!$A:$A,BX3)-1,"")</f>
        <v/>
      </c>
      <c r="BY2" s="31" t="str">
        <f ca="1">IFERROR(MATCH(BY3,KHANHHOA_NK_BAO_CAO_KQKD!$A:$A,0)+COUNTIF(KHANHHOA_NK_BAO_CAO_KQKD!$A:$A,BY3)-1,"")</f>
        <v/>
      </c>
      <c r="BZ2" s="31" t="str">
        <f ca="1">IFERROR(MATCH(BZ3,KHANHHOA_NK_BAO_CAO_KQKD!$A:$A,0)+COUNTIF(KHANHHOA_NK_BAO_CAO_KQKD!$A:$A,BZ3)-1,"")</f>
        <v/>
      </c>
      <c r="CA2" s="31" t="str">
        <f ca="1">IFERROR(MATCH(CA3,KHANHHOA_NK_BAO_CAO_KQKD!$A:$A,0)+COUNTIF(KHANHHOA_NK_BAO_CAO_KQKD!$A:$A,CA3)-1,"")</f>
        <v/>
      </c>
      <c r="CB2" s="31" t="str">
        <f ca="1">IFERROR(MATCH(CB3,KHANHHOA_NK_BAO_CAO_KQKD!$A:$A,0)+COUNTIF(KHANHHOA_NK_BAO_CAO_KQKD!$A:$A,CB3)-1,"")</f>
        <v/>
      </c>
      <c r="CC2" s="31" t="str">
        <f ca="1">IFERROR(MATCH(CC3,KHANHHOA_NK_BAO_CAO_KQKD!$A:$A,0)+COUNTIF(KHANHHOA_NK_BAO_CAO_KQKD!$A:$A,CC3)-1,"")</f>
        <v/>
      </c>
      <c r="CD2" s="31" t="str">
        <f ca="1">IFERROR(MATCH(CD3,KHANHHOA_NK_BAO_CAO_KQKD!$A:$A,0)+COUNTIF(KHANHHOA_NK_BAO_CAO_KQKD!$A:$A,CD3)-1,"")</f>
        <v/>
      </c>
      <c r="CE2" s="31" t="str">
        <f ca="1">IFERROR(MATCH(CE3,KHANHHOA_NK_BAO_CAO_KQKD!$A:$A,0)+COUNTIF(KHANHHOA_NK_BAO_CAO_KQKD!$A:$A,CE3)-1,"")</f>
        <v/>
      </c>
      <c r="CF2" s="31" t="str">
        <f ca="1">IFERROR(MATCH(CF3,KHANHHOA_NK_BAO_CAO_KQKD!$A:$A,0)+COUNTIF(KHANHHOA_NK_BAO_CAO_KQKD!$A:$A,CF3)-1,"")</f>
        <v/>
      </c>
      <c r="CG2" s="31" t="str">
        <f ca="1">IFERROR(MATCH(CG3,KHANHHOA_NK_BAO_CAO_KQKD!$A:$A,0)+COUNTIF(KHANHHOA_NK_BAO_CAO_KQKD!$A:$A,CG3)-1,"")</f>
        <v/>
      </c>
      <c r="CH2" s="31" t="str">
        <f ca="1">IFERROR(MATCH(CH3,KHANHHOA_NK_BAO_CAO_KQKD!$A:$A,0)+COUNTIF(KHANHHOA_NK_BAO_CAO_KQKD!$A:$A,CH3)-1,"")</f>
        <v/>
      </c>
      <c r="CI2" s="31" t="str">
        <f ca="1">IFERROR(MATCH(CI3,KHANHHOA_NK_BAO_CAO_KQKD!$A:$A,0)+COUNTIF(KHANHHOA_NK_BAO_CAO_KQKD!$A:$A,CI3)-1,"")</f>
        <v/>
      </c>
      <c r="CJ2" s="31" t="str">
        <f ca="1">IFERROR(MATCH(CJ3,KHANHHOA_NK_BAO_CAO_KQKD!$A:$A,0)+COUNTIF(KHANHHOA_NK_BAO_CAO_KQKD!$A:$A,CJ3)-1,"")</f>
        <v/>
      </c>
      <c r="CK2" s="31" t="str">
        <f ca="1">IFERROR(MATCH(CK3,KHANHHOA_NK_BAO_CAO_KQKD!$A:$A,0)+COUNTIF(KHANHHOA_NK_BAO_CAO_KQKD!$A:$A,CK3)-1,"")</f>
        <v/>
      </c>
      <c r="CL2" s="31" t="str">
        <f ca="1">IFERROR(MATCH(CL3,KHANHHOA_NK_BAO_CAO_KQKD!$A:$A,0)+COUNTIF(KHANHHOA_NK_BAO_CAO_KQKD!$A:$A,CL3)-1,"")</f>
        <v/>
      </c>
      <c r="CM2" s="31" t="str">
        <f ca="1">IFERROR(MATCH(CM3,KHANHHOA_NK_BAO_CAO_KQKD!$A:$A,0)+COUNTIF(KHANHHOA_NK_BAO_CAO_KQKD!$A:$A,CM3)-1,"")</f>
        <v/>
      </c>
      <c r="CN2" s="31" t="str">
        <f ca="1">IFERROR(MATCH(CN3,KHANHHOA_NK_BAO_CAO_KQKD!$A:$A,0)+COUNTIF(KHANHHOA_NK_BAO_CAO_KQKD!$A:$A,CN3)-1,"")</f>
        <v/>
      </c>
      <c r="CO2" s="31" t="str">
        <f ca="1">IFERROR(MATCH(CO3,KHANHHOA_NK_BAO_CAO_KQKD!$A:$A,0)+COUNTIF(KHANHHOA_NK_BAO_CAO_KQKD!$A:$A,CO3)-1,"")</f>
        <v/>
      </c>
      <c r="CP2" s="31" t="str">
        <f ca="1">IFERROR(MATCH(CP3,KHANHHOA_NK_BAO_CAO_KQKD!$A:$A,0)+COUNTIF(KHANHHOA_NK_BAO_CAO_KQKD!$A:$A,CP3)-1,"")</f>
        <v/>
      </c>
      <c r="CQ2" s="31" t="str">
        <f ca="1">IFERROR(MATCH(CQ3,KHANHHOA_NK_BAO_CAO_KQKD!$A:$A,0)+COUNTIF(KHANHHOA_NK_BAO_CAO_KQKD!$A:$A,CQ3)-1,"")</f>
        <v/>
      </c>
      <c r="CR2" s="31" t="str">
        <f ca="1">IFERROR(MATCH(CR3,KHANHHOA_NK_BAO_CAO_KQKD!$A:$A,0)+COUNTIF(KHANHHOA_NK_BAO_CAO_KQKD!$A:$A,CR3)-1,"")</f>
        <v/>
      </c>
      <c r="CS2" s="31" t="str">
        <f ca="1">IFERROR(MATCH(CS3,KHANHHOA_NK_BAO_CAO_KQKD!$A:$A,0)+COUNTIF(KHANHHOA_NK_BAO_CAO_KQKD!$A:$A,CS3)-1,"")</f>
        <v/>
      </c>
      <c r="CT2" s="31" t="str">
        <f ca="1">IFERROR(MATCH(CT3,KHANHHOA_NK_BAO_CAO_KQKD!$A:$A,0)+COUNTIF(KHANHHOA_NK_BAO_CAO_KQKD!$A:$A,CT3)-1,"")</f>
        <v/>
      </c>
      <c r="CU2" s="31" t="str">
        <f ca="1">IFERROR(MATCH(CU3,KHANHHOA_NK_BAO_CAO_KQKD!$A:$A,0)+COUNTIF(KHANHHOA_NK_BAO_CAO_KQKD!$A:$A,CU3)-1,"")</f>
        <v/>
      </c>
      <c r="CV2" s="31" t="str">
        <f ca="1">IFERROR(MATCH(CV3,KHANHHOA_NK_BAO_CAO_KQKD!$A:$A,0)+COUNTIF(KHANHHOA_NK_BAO_CAO_KQKD!$A:$A,CV3)-1,"")</f>
        <v/>
      </c>
      <c r="CW2" s="31" t="str">
        <f ca="1">IFERROR(MATCH(CW3,KHANHHOA_NK_BAO_CAO_KQKD!$A:$A,0)+COUNTIF(KHANHHOA_NK_BAO_CAO_KQKD!$A:$A,CW3)-1,"")</f>
        <v/>
      </c>
      <c r="CX2" s="31" t="str">
        <f ca="1">IFERROR(MATCH(CX3,KHANHHOA_NK_BAO_CAO_KQKD!$A:$A,0)+COUNTIF(KHANHHOA_NK_BAO_CAO_KQKD!$A:$A,CX3)-1,"")</f>
        <v/>
      </c>
      <c r="CY2" s="31" t="str">
        <f ca="1">IFERROR(MATCH(CY3,KHANHHOA_NK_BAO_CAO_KQKD!$A:$A,0)+COUNTIF(KHANHHOA_NK_BAO_CAO_KQKD!$A:$A,CY3)-1,"")</f>
        <v/>
      </c>
      <c r="CZ2" s="31" t="str">
        <f ca="1">IFERROR(MATCH(CZ3,KHANHHOA_NK_BAO_CAO_KQKD!$A:$A,0)+COUNTIF(KHANHHOA_NK_BAO_CAO_KQKD!$A:$A,CZ3)-1,"")</f>
        <v/>
      </c>
      <c r="DA2" s="31" t="str">
        <f ca="1">IFERROR(MATCH(DA3,KHANHHOA_NK_BAO_CAO_KQKD!$A:$A,0)+COUNTIF(KHANHHOA_NK_BAO_CAO_KQKD!$A:$A,DA3)-1,"")</f>
        <v/>
      </c>
      <c r="DB2" s="31" t="str">
        <f ca="1">IFERROR(MATCH(DB3,KHANHHOA_NK_BAO_CAO_KQKD!$A:$A,0)+COUNTIF(KHANHHOA_NK_BAO_CAO_KQKD!$A:$A,DB3)-1,"")</f>
        <v/>
      </c>
      <c r="DC2" s="31" t="str">
        <f ca="1">IFERROR(MATCH(DC3,KHANHHOA_NK_BAO_CAO_KQKD!$A:$A,0)+COUNTIF(KHANHHOA_NK_BAO_CAO_KQKD!$A:$A,DC3)-1,"")</f>
        <v/>
      </c>
      <c r="DD2" s="31" t="str">
        <f ca="1">IFERROR(MATCH(DD3,KHANHHOA_NK_BAO_CAO_KQKD!$A:$A,0)+COUNTIF(KHANHHOA_NK_BAO_CAO_KQKD!$A:$A,DD3)-1,"")</f>
        <v/>
      </c>
      <c r="DE2" s="31" t="str">
        <f ca="1">IFERROR(MATCH(DE3,KHANHHOA_NK_BAO_CAO_KQKD!$A:$A,0)+COUNTIF(KHANHHOA_NK_BAO_CAO_KQKD!$A:$A,DE3)-1,"")</f>
        <v/>
      </c>
      <c r="DF2" s="31" t="str">
        <f ca="1">IFERROR(MATCH(DF3,KHANHHOA_NK_BAO_CAO_KQKD!$A:$A,0)+COUNTIF(KHANHHOA_NK_BAO_CAO_KQKD!$A:$A,DF3)-1,"")</f>
        <v/>
      </c>
      <c r="DG2" s="31" t="str">
        <f ca="1">IFERROR(MATCH(DG3,KHANHHOA_NK_BAO_CAO_KQKD!$A:$A,0)+COUNTIF(KHANHHOA_NK_BAO_CAO_KQKD!$A:$A,DG3)-1,"")</f>
        <v/>
      </c>
      <c r="DH2" s="31" t="str">
        <f ca="1">IFERROR(MATCH(DH3,KHANHHOA_NK_BAO_CAO_KQKD!$A:$A,0)+COUNTIF(KHANHHOA_NK_BAO_CAO_KQKD!$A:$A,DH3)-1,"")</f>
        <v/>
      </c>
      <c r="DI2" s="31" t="str">
        <f ca="1">IFERROR(MATCH(DI3,KHANHHOA_NK_BAO_CAO_KQKD!$A:$A,0)+COUNTIF(KHANHHOA_NK_BAO_CAO_KQKD!$A:$A,DI3)-1,"")</f>
        <v/>
      </c>
      <c r="DJ2" s="31" t="str">
        <f ca="1">IFERROR(MATCH(DJ3,KHANHHOA_NK_BAO_CAO_KQKD!$A:$A,0)+COUNTIF(KHANHHOA_NK_BAO_CAO_KQKD!$A:$A,DJ3)-1,"")</f>
        <v/>
      </c>
      <c r="DK2" s="31" t="str">
        <f ca="1">IFERROR(MATCH(DK3,KHANHHOA_NK_BAO_CAO_KQKD!$A:$A,0)+COUNTIF(KHANHHOA_NK_BAO_CAO_KQKD!$A:$A,DK3)-1,"")</f>
        <v/>
      </c>
      <c r="DL2" s="31" t="str">
        <f ca="1">IFERROR(MATCH(DL3,KHANHHOA_NK_BAO_CAO_KQKD!$A:$A,0)+COUNTIF(KHANHHOA_NK_BAO_CAO_KQKD!$A:$A,DL3)-1,"")</f>
        <v/>
      </c>
      <c r="DM2" s="31" t="str">
        <f ca="1">IFERROR(MATCH(DM3,KHANHHOA_NK_BAO_CAO_KQKD!$A:$A,0)+COUNTIF(KHANHHOA_NK_BAO_CAO_KQKD!$A:$A,DM3)-1,"")</f>
        <v/>
      </c>
      <c r="DN2" s="31" t="str">
        <f ca="1">IFERROR(MATCH(DN3,KHANHHOA_NK_BAO_CAO_KQKD!$A:$A,0)+COUNTIF(KHANHHOA_NK_BAO_CAO_KQKD!$A:$A,DN3)-1,"")</f>
        <v/>
      </c>
      <c r="DO2" s="31" t="str">
        <f ca="1">IFERROR(MATCH(DO3,KHANHHOA_NK_BAO_CAO_KQKD!$A:$A,0)+COUNTIF(KHANHHOA_NK_BAO_CAO_KQKD!$A:$A,DO3)-1,"")</f>
        <v/>
      </c>
      <c r="DP2" s="31" t="str">
        <f ca="1">IFERROR(MATCH(DP3,KHANHHOA_NK_BAO_CAO_KQKD!$A:$A,0)+COUNTIF(KHANHHOA_NK_BAO_CAO_KQKD!$A:$A,DP3)-1,"")</f>
        <v/>
      </c>
      <c r="DQ2" s="31" t="str">
        <f ca="1">IFERROR(MATCH(DQ3,KHANHHOA_NK_BAO_CAO_KQKD!$A:$A,0)+COUNTIF(KHANHHOA_NK_BAO_CAO_KQKD!$A:$A,DQ3)-1,"")</f>
        <v/>
      </c>
      <c r="DR2" s="31" t="str">
        <f ca="1">IFERROR(MATCH(DR3,KHANHHOA_NK_BAO_CAO_KQKD!$A:$A,0)+COUNTIF(KHANHHOA_NK_BAO_CAO_KQKD!$A:$A,DR3)-1,"")</f>
        <v/>
      </c>
      <c r="DS2" s="31" t="str">
        <f ca="1">IFERROR(MATCH(DS3,KHANHHOA_NK_BAO_CAO_KQKD!$A:$A,0)+COUNTIF(KHANHHOA_NK_BAO_CAO_KQKD!$A:$A,DS3)-1,"")</f>
        <v/>
      </c>
      <c r="DT2" s="31" t="str">
        <f ca="1">IFERROR(MATCH(DT3,KHANHHOA_NK_BAO_CAO_KQKD!$A:$A,0)+COUNTIF(KHANHHOA_NK_BAO_CAO_KQKD!$A:$A,DT3)-1,"")</f>
        <v/>
      </c>
      <c r="DU2" s="31" t="str">
        <f ca="1">IFERROR(MATCH(DU3,KHANHHOA_NK_BAO_CAO_KQKD!$A:$A,0)+COUNTIF(KHANHHOA_NK_BAO_CAO_KQKD!$A:$A,DU3)-1,"")</f>
        <v/>
      </c>
      <c r="DV2" s="31" t="str">
        <f ca="1">IFERROR(MATCH(DV3,KHANHHOA_NK_BAO_CAO_KQKD!$A:$A,0)+COUNTIF(KHANHHOA_NK_BAO_CAO_KQKD!$A:$A,DV3)-1,"")</f>
        <v/>
      </c>
      <c r="DW2" s="31" t="str">
        <f ca="1">IFERROR(MATCH(DW3,KHANHHOA_NK_BAO_CAO_KQKD!$A:$A,0)+COUNTIF(KHANHHOA_NK_BAO_CAO_KQKD!$A:$A,DW3)-1,"")</f>
        <v/>
      </c>
      <c r="DX2" s="31" t="str">
        <f ca="1">IFERROR(MATCH(DX3,KHANHHOA_NK_BAO_CAO_KQKD!$A:$A,0)+COUNTIF(KHANHHOA_NK_BAO_CAO_KQKD!$A:$A,DX3)-1,"")</f>
        <v/>
      </c>
      <c r="DY2" s="31" t="str">
        <f ca="1">IFERROR(MATCH(DY3,KHANHHOA_NK_BAO_CAO_KQKD!$A:$A,0)+COUNTIF(KHANHHOA_NK_BAO_CAO_KQKD!$A:$A,DY3)-1,"")</f>
        <v/>
      </c>
      <c r="DZ2" s="31" t="str">
        <f ca="1">IFERROR(MATCH(DZ3,KHANHHOA_NK_BAO_CAO_KQKD!$A:$A,0)+COUNTIF(KHANHHOA_NK_BAO_CAO_KQKD!$A:$A,DZ3)-1,"")</f>
        <v/>
      </c>
      <c r="EA2" s="31" t="str">
        <f ca="1">IFERROR(MATCH(EA3,KHANHHOA_NK_BAO_CAO_KQKD!$A:$A,0)+COUNTIF(KHANHHOA_NK_BAO_CAO_KQKD!$A:$A,EA3)-1,"")</f>
        <v/>
      </c>
      <c r="EB2" s="31" t="str">
        <f ca="1">IFERROR(MATCH(EB3,KHANHHOA_NK_BAO_CAO_KQKD!$A:$A,0)+COUNTIF(KHANHHOA_NK_BAO_CAO_KQKD!$A:$A,EB3)-1,"")</f>
        <v/>
      </c>
      <c r="EC2" s="31" t="str">
        <f ca="1">IFERROR(MATCH(EC3,KHANHHOA_NK_BAO_CAO_KQKD!$A:$A,0)+COUNTIF(KHANHHOA_NK_BAO_CAO_KQKD!$A:$A,EC3)-1,"")</f>
        <v/>
      </c>
      <c r="ED2" s="31" t="str">
        <f ca="1">IFERROR(MATCH(ED3,KHANHHOA_NK_BAO_CAO_KQKD!$A:$A,0)+COUNTIF(KHANHHOA_NK_BAO_CAO_KQKD!$A:$A,ED3)-1,"")</f>
        <v/>
      </c>
      <c r="EE2" s="31" t="str">
        <f ca="1">IFERROR(MATCH(EE3,KHANHHOA_NK_BAO_CAO_KQKD!$A:$A,0)+COUNTIF(KHANHHOA_NK_BAO_CAO_KQKD!$A:$A,EE3)-1,"")</f>
        <v/>
      </c>
      <c r="EF2" s="31" t="str">
        <f ca="1">IFERROR(MATCH(EF3,KHANHHOA_NK_BAO_CAO_KQKD!$A:$A,0)+COUNTIF(KHANHHOA_NK_BAO_CAO_KQKD!$A:$A,EF3)-1,"")</f>
        <v/>
      </c>
      <c r="EG2" s="31" t="str">
        <f ca="1">IFERROR(MATCH(EG3,KHANHHOA_NK_BAO_CAO_KQKD!$A:$A,0)+COUNTIF(KHANHHOA_NK_BAO_CAO_KQKD!$A:$A,EG3)-1,"")</f>
        <v/>
      </c>
      <c r="EH2" s="31" t="str">
        <f ca="1">IFERROR(MATCH(EH3,KHANHHOA_NK_BAO_CAO_KQKD!$A:$A,0)+COUNTIF(KHANHHOA_NK_BAO_CAO_KQKD!$A:$A,EH3)-1,"")</f>
        <v/>
      </c>
      <c r="EI2" s="31" t="str">
        <f ca="1">IFERROR(MATCH(EI3,KHANHHOA_NK_BAO_CAO_KQKD!$A:$A,0)+COUNTIF(KHANHHOA_NK_BAO_CAO_KQKD!$A:$A,EI3)-1,"")</f>
        <v/>
      </c>
      <c r="EJ2" s="31" t="str">
        <f ca="1">IFERROR(MATCH(EJ3,KHANHHOA_NK_BAO_CAO_KQKD!$A:$A,0)+COUNTIF(KHANHHOA_NK_BAO_CAO_KQKD!$A:$A,EJ3)-1,"")</f>
        <v/>
      </c>
      <c r="EK2" s="31" t="str">
        <f ca="1">IFERROR(MATCH(EK3,KHANHHOA_NK_BAO_CAO_KQKD!$A:$A,0)+COUNTIF(KHANHHOA_NK_BAO_CAO_KQKD!$A:$A,EK3)-1,"")</f>
        <v/>
      </c>
      <c r="EL2" s="31" t="str">
        <f ca="1">IFERROR(MATCH(EL3,KHANHHOA_NK_BAO_CAO_KQKD!$A:$A,0)+COUNTIF(KHANHHOA_NK_BAO_CAO_KQKD!$A:$A,EL3)-1,"")</f>
        <v/>
      </c>
      <c r="EM2" s="31" t="str">
        <f ca="1">IFERROR(MATCH(EM3,KHANHHOA_NK_BAO_CAO_KQKD!$A:$A,0)+COUNTIF(KHANHHOA_NK_BAO_CAO_KQKD!$A:$A,EM3)-1,"")</f>
        <v/>
      </c>
      <c r="EN2" s="31" t="str">
        <f ca="1">IFERROR(MATCH(EN3,KHANHHOA_NK_BAO_CAO_KQKD!$A:$A,0)+COUNTIF(KHANHHOA_NK_BAO_CAO_KQKD!$A:$A,EN3)-1,"")</f>
        <v/>
      </c>
      <c r="EO2" s="31" t="str">
        <f ca="1">IFERROR(MATCH(EO3,KHANHHOA_NK_BAO_CAO_KQKD!$A:$A,0)+COUNTIF(KHANHHOA_NK_BAO_CAO_KQKD!$A:$A,EO3)-1,"")</f>
        <v/>
      </c>
      <c r="EP2" s="31" t="str">
        <f ca="1">IFERROR(MATCH(EP3,KHANHHOA_NK_BAO_CAO_KQKD!$A:$A,0)+COUNTIF(KHANHHOA_NK_BAO_CAO_KQKD!$A:$A,EP3)-1,"")</f>
        <v/>
      </c>
      <c r="EQ2" s="31" t="str">
        <f ca="1">IFERROR(MATCH(EQ3,KHANHHOA_NK_BAO_CAO_KQKD!$A:$A,0)+COUNTIF(KHANHHOA_NK_BAO_CAO_KQKD!$A:$A,EQ3)-1,"")</f>
        <v/>
      </c>
      <c r="ER2" s="31">
        <f ca="1">IFERROR(MATCH(ER3,KHANHHOA_NK_BAO_CAO_KQKD!$A:$A,0)+COUNTIF(KHANHHOA_NK_BAO_CAO_KQKD!$A:$A,ER3)-1,"")</f>
        <v>2</v>
      </c>
      <c r="ES2" s="31">
        <f ca="1">IFERROR(MATCH(ES3,KHANHHOA_NK_BAO_CAO_KQKD!$A:$A,0)+COUNTIF(KHANHHOA_NK_BAO_CAO_KQKD!$A:$A,ES3)-1,"")</f>
        <v>3</v>
      </c>
      <c r="ET2" s="31">
        <f ca="1">IFERROR(MATCH(ET3,KHANHHOA_NK_BAO_CAO_KQKD!$A:$A,0)+COUNTIF(KHANHHOA_NK_BAO_CAO_KQKD!$A:$A,ET3)-1,"")</f>
        <v>4</v>
      </c>
      <c r="EU2" s="31">
        <f ca="1">IFERROR(MATCH(EU3,KHANHHOA_NK_BAO_CAO_KQKD!$A:$A,0)+COUNTIF(KHANHHOA_NK_BAO_CAO_KQKD!$A:$A,EU3)-1,"")</f>
        <v>6</v>
      </c>
      <c r="EV2" s="31">
        <f ca="1">IFERROR(MATCH(EV3,KHANHHOA_NK_BAO_CAO_KQKD!$A:$A,0)+COUNTIF(KHANHHOA_NK_BAO_CAO_KQKD!$A:$A,EV3)-1,"")</f>
        <v>10</v>
      </c>
      <c r="EW2" s="31" t="str">
        <f ca="1">IFERROR(MATCH(EW3,KHANHHOA_NK_BAO_CAO_KQKD!$A:$A,0)+COUNTIF(KHANHHOA_NK_BAO_CAO_KQKD!$A:$A,EW3)-1,"")</f>
        <v/>
      </c>
      <c r="EX2" s="31">
        <f ca="1">IFERROR(MATCH(EX3,KHANHHOA_NK_BAO_CAO_KQKD!$A:$A,0)+COUNTIF(KHANHHOA_NK_BAO_CAO_KQKD!$A:$A,EX3)-1,"")</f>
        <v>11</v>
      </c>
      <c r="EY2" s="31">
        <f ca="1">IFERROR(MATCH(EY3,KHANHHOA_NK_BAO_CAO_KQKD!$A:$A,0)+COUNTIF(KHANHHOA_NK_BAO_CAO_KQKD!$A:$A,EY3)-1,"")</f>
        <v>12</v>
      </c>
      <c r="EZ2" s="31">
        <f ca="1">IFERROR(MATCH(EZ3,KHANHHOA_NK_BAO_CAO_KQKD!$A:$A,0)+COUNTIF(KHANHHOA_NK_BAO_CAO_KQKD!$A:$A,EZ3)-1,"")</f>
        <v>13</v>
      </c>
      <c r="FA2" s="31">
        <f ca="1">IFERROR(MATCH(FA3,KHANHHOA_NK_BAO_CAO_KQKD!$A:$A,0)+COUNTIF(KHANHHOA_NK_BAO_CAO_KQKD!$A:$A,FA3)-1,"")</f>
        <v>14</v>
      </c>
      <c r="FB2" s="31">
        <f ca="1">IFERROR(MATCH(FB3,KHANHHOA_NK_BAO_CAO_KQKD!$A:$A,0)+COUNTIF(KHANHHOA_NK_BAO_CAO_KQKD!$A:$A,FB3)-1,"")</f>
        <v>15</v>
      </c>
      <c r="FC2" s="31">
        <f ca="1">IFERROR(MATCH(FC3,KHANHHOA_NK_BAO_CAO_KQKD!$A:$A,0)+COUNTIF(KHANHHOA_NK_BAO_CAO_KQKD!$A:$A,FC3)-1,"")</f>
        <v>16</v>
      </c>
      <c r="FD2" s="31" t="str">
        <f ca="1">IFERROR(MATCH(FD3,KHANHHOA_NK_BAO_CAO_KQKD!$A:$A,0)+COUNTIF(KHANHHOA_NK_BAO_CAO_KQKD!$A:$A,FD3)-1,"")</f>
        <v/>
      </c>
      <c r="FE2" s="31">
        <f ca="1">IFERROR(MATCH(FE3,KHANHHOA_NK_BAO_CAO_KQKD!$A:$A,0)+COUNTIF(KHANHHOA_NK_BAO_CAO_KQKD!$A:$A,FE3)-1,"")</f>
        <v>17</v>
      </c>
      <c r="FF2" s="31">
        <f ca="1">IFERROR(MATCH(FF3,KHANHHOA_NK_BAO_CAO_KQKD!$A:$A,0)+COUNTIF(KHANHHOA_NK_BAO_CAO_KQKD!$A:$A,FF3)-1,"")</f>
        <v>23</v>
      </c>
      <c r="FG2" s="31">
        <f ca="1">IFERROR(MATCH(FG3,KHANHHOA_NK_BAO_CAO_KQKD!$A:$A,0)+COUNTIF(KHANHHOA_NK_BAO_CAO_KQKD!$A:$A,FG3)-1,"")</f>
        <v>24</v>
      </c>
      <c r="FH2" s="31">
        <f ca="1">IFERROR(MATCH(FH3,KHANHHOA_NK_BAO_CAO_KQKD!$A:$A,0)+COUNTIF(KHANHHOA_NK_BAO_CAO_KQKD!$A:$A,FH3)-1,"")</f>
        <v>25</v>
      </c>
      <c r="FI2" s="31">
        <f ca="1">IFERROR(MATCH(FI3,KHANHHOA_NK_BAO_CAO_KQKD!$A:$A,0)+COUNTIF(KHANHHOA_NK_BAO_CAO_KQKD!$A:$A,FI3)-1,"")</f>
        <v>26</v>
      </c>
      <c r="FJ2" s="31">
        <f ca="1">IFERROR(MATCH(FJ3,KHANHHOA_NK_BAO_CAO_KQKD!$A:$A,0)+COUNTIF(KHANHHOA_NK_BAO_CAO_KQKD!$A:$A,FJ3)-1,"")</f>
        <v>27</v>
      </c>
      <c r="FK2" s="31" t="str">
        <f ca="1">IFERROR(MATCH(FK3,KHANHHOA_NK_BAO_CAO_KQKD!$A:$A,0)+COUNTIF(KHANHHOA_NK_BAO_CAO_KQKD!$A:$A,FK3)-1,"")</f>
        <v/>
      </c>
      <c r="FL2" s="31">
        <f ca="1">IFERROR(MATCH(FL3,KHANHHOA_NK_BAO_CAO_KQKD!$A:$A,0)+COUNTIF(KHANHHOA_NK_BAO_CAO_KQKD!$A:$A,FL3)-1,"")</f>
        <v>28</v>
      </c>
      <c r="FM2" s="31">
        <f ca="1">IFERROR(MATCH(FM3,KHANHHOA_NK_BAO_CAO_KQKD!$A:$A,0)+COUNTIF(KHANHHOA_NK_BAO_CAO_KQKD!$A:$A,FM3)-1,"")</f>
        <v>29</v>
      </c>
      <c r="FN2" s="31">
        <f ca="1">IFERROR(MATCH(FN3,KHANHHOA_NK_BAO_CAO_KQKD!$A:$A,0)+COUNTIF(KHANHHOA_NK_BAO_CAO_KQKD!$A:$A,FN3)-1,"")</f>
        <v>30</v>
      </c>
      <c r="FO2" s="31">
        <f ca="1">IFERROR(MATCH(FO3,KHANHHOA_NK_BAO_CAO_KQKD!$A:$A,0)+COUNTIF(KHANHHOA_NK_BAO_CAO_KQKD!$A:$A,FO3)-1,"")</f>
        <v>31</v>
      </c>
      <c r="FP2" s="31">
        <f ca="1">IFERROR(MATCH(FP3,KHANHHOA_NK_BAO_CAO_KQKD!$A:$A,0)+COUNTIF(KHANHHOA_NK_BAO_CAO_KQKD!$A:$A,FP3)-1,"")</f>
        <v>32</v>
      </c>
      <c r="FQ2" s="31">
        <f ca="1">IFERROR(MATCH(FQ3,KHANHHOA_NK_BAO_CAO_KQKD!$A:$A,0)+COUNTIF(KHANHHOA_NK_BAO_CAO_KQKD!$A:$A,FQ3)-1,"")</f>
        <v>33</v>
      </c>
      <c r="FR2" s="31" t="str">
        <f ca="1">IFERROR(MATCH(FR3,KHANHHOA_NK_BAO_CAO_KQKD!$A:$A,0)+COUNTIF(KHANHHOA_NK_BAO_CAO_KQKD!$A:$A,FR3)-1,"")</f>
        <v/>
      </c>
      <c r="FS2" s="31">
        <f ca="1">IFERROR(MATCH(FS3,KHANHHOA_NK_BAO_CAO_KQKD!$A:$A,0)+COUNTIF(KHANHHOA_NK_BAO_CAO_KQKD!$A:$A,FS3)-1,"")</f>
        <v>34</v>
      </c>
      <c r="FT2" s="31">
        <f ca="1">IFERROR(MATCH(FT3,KHANHHOA_NK_BAO_CAO_KQKD!$A:$A,0)+COUNTIF(KHANHHOA_NK_BAO_CAO_KQKD!$A:$A,FT3)-1,"")</f>
        <v>35</v>
      </c>
      <c r="FU2" s="31">
        <f ca="1">IFERROR(MATCH(FU3,KHANHHOA_NK_BAO_CAO_KQKD!$A:$A,0)+COUNTIF(KHANHHOA_NK_BAO_CAO_KQKD!$A:$A,FU3)-1,"")</f>
        <v>36</v>
      </c>
      <c r="FV2" s="31">
        <f ca="1">IFERROR(MATCH(FV3,KHANHHOA_NK_BAO_CAO_KQKD!$A:$A,0)+COUNTIF(KHANHHOA_NK_BAO_CAO_KQKD!$A:$A,FV3)-1,"")</f>
        <v>37</v>
      </c>
      <c r="FW2" s="31">
        <f ca="1">IFERROR(MATCH(FW3,KHANHHOA_NK_BAO_CAO_KQKD!$A:$A,0)+COUNTIF(KHANHHOA_NK_BAO_CAO_KQKD!$A:$A,FW3)-1,"")</f>
        <v>38</v>
      </c>
      <c r="FX2" s="31">
        <f ca="1">IFERROR(MATCH(FX3,KHANHHOA_NK_BAO_CAO_KQKD!$A:$A,0)+COUNTIF(KHANHHOA_NK_BAO_CAO_KQKD!$A:$A,FX3)-1,"")</f>
        <v>39</v>
      </c>
      <c r="FY2" s="31" t="str">
        <f ca="1">IFERROR(MATCH(FY3,KHANHHOA_NK_BAO_CAO_KQKD!$A:$A,0)+COUNTIF(KHANHHOA_NK_BAO_CAO_KQKD!$A:$A,FY3)-1,"")</f>
        <v/>
      </c>
      <c r="FZ2" s="31">
        <f ca="1">IFERROR(MATCH(FZ3,KHANHHOA_NK_BAO_CAO_KQKD!$A:$A,0)+COUNTIF(KHANHHOA_NK_BAO_CAO_KQKD!$A:$A,FZ3)-1,"")</f>
        <v>40</v>
      </c>
      <c r="GA2" s="31">
        <f ca="1">IFERROR(MATCH(GA3,KHANHHOA_NK_BAO_CAO_KQKD!$A:$A,0)+COUNTIF(KHANHHOA_NK_BAO_CAO_KQKD!$A:$A,GA3)-1,"")</f>
        <v>41</v>
      </c>
      <c r="GB2" s="31">
        <f ca="1">IFERROR(MATCH(GB3,KHANHHOA_NK_BAO_CAO_KQKD!$A:$A,0)+COUNTIF(KHANHHOA_NK_BAO_CAO_KQKD!$A:$A,GB3)-1,"")</f>
        <v>42</v>
      </c>
      <c r="GC2" s="31">
        <f ca="1">IFERROR(MATCH(GC3,KHANHHOA_NK_BAO_CAO_KQKD!$A:$A,0)+COUNTIF(KHANHHOA_NK_BAO_CAO_KQKD!$A:$A,GC3)-1,"")</f>
        <v>43</v>
      </c>
      <c r="GD2" s="31">
        <f ca="1">IFERROR(MATCH(GD3,KHANHHOA_NK_BAO_CAO_KQKD!$A:$A,0)+COUNTIF(KHANHHOA_NK_BAO_CAO_KQKD!$A:$A,GD3)-1,"")</f>
        <v>44</v>
      </c>
      <c r="GE2" s="31">
        <f ca="1">IFERROR(MATCH(GE3,KHANHHOA_NK_BAO_CAO_KQKD!$A:$A,0)+COUNTIF(KHANHHOA_NK_BAO_CAO_KQKD!$A:$A,GE3)-1,"")</f>
        <v>45</v>
      </c>
      <c r="GF2" s="31" t="str">
        <f ca="1">IFERROR(MATCH(GF3,KHANHHOA_NK_BAO_CAO_KQKD!$A:$A,0)+COUNTIF(KHANHHOA_NK_BAO_CAO_KQKD!$A:$A,GF3)-1,"")</f>
        <v/>
      </c>
      <c r="GG2" s="31">
        <f ca="1">IFERROR(MATCH(GG3,KHANHHOA_NK_BAO_CAO_KQKD!$A:$A,0)+COUNTIF(KHANHHOA_NK_BAO_CAO_KQKD!$A:$A,GG3)-1,"")</f>
        <v>46</v>
      </c>
      <c r="GH2" s="31">
        <f ca="1">IFERROR(MATCH(GH3,KHANHHOA_NK_BAO_CAO_KQKD!$A:$A,0)+COUNTIF(KHANHHOA_NK_BAO_CAO_KQKD!$A:$A,GH3)-1,"")</f>
        <v>47</v>
      </c>
      <c r="GI2" s="31">
        <f ca="1">IFERROR(MATCH(GI3,KHANHHOA_NK_BAO_CAO_KQKD!$A:$A,0)+COUNTIF(KHANHHOA_NK_BAO_CAO_KQKD!$A:$A,GI3)-1,"")</f>
        <v>48</v>
      </c>
      <c r="GJ2" s="31">
        <f ca="1">IFERROR(MATCH(GJ3,KHANHHOA_NK_BAO_CAO_KQKD!$A:$A,0)+COUNTIF(KHANHHOA_NK_BAO_CAO_KQKD!$A:$A,GJ3)-1,"")</f>
        <v>50</v>
      </c>
      <c r="GK2" s="31">
        <f ca="1">IFERROR(MATCH(GK3,KHANHHOA_NK_BAO_CAO_KQKD!$A:$A,0)+COUNTIF(KHANHHOA_NK_BAO_CAO_KQKD!$A:$A,GK3)-1,"")</f>
        <v>51</v>
      </c>
      <c r="GL2" s="31">
        <f ca="1">IFERROR(MATCH(GL3,KHANHHOA_NK_BAO_CAO_KQKD!$A:$A,0)+COUNTIF(KHANHHOA_NK_BAO_CAO_KQKD!$A:$A,GL3)-1,"")</f>
        <v>52</v>
      </c>
      <c r="GM2" s="31" t="str">
        <f ca="1">IFERROR(MATCH(GM3,KHANHHOA_NK_BAO_CAO_KQKD!$A:$A,0)+COUNTIF(KHANHHOA_NK_BAO_CAO_KQKD!$A:$A,GM3)-1,"")</f>
        <v/>
      </c>
      <c r="GN2" s="31">
        <f ca="1">IFERROR(MATCH(GN3,KHANHHOA_NK_BAO_CAO_KQKD!$A:$A,0)+COUNTIF(KHANHHOA_NK_BAO_CAO_KQKD!$A:$A,GN3)-1,"")</f>
        <v>53</v>
      </c>
      <c r="GO2" s="31">
        <f ca="1">IFERROR(MATCH(GO3,KHANHHOA_NK_BAO_CAO_KQKD!$A:$A,0)+COUNTIF(KHANHHOA_NK_BAO_CAO_KQKD!$A:$A,GO3)-1,"")</f>
        <v>54</v>
      </c>
      <c r="GP2" s="31">
        <f ca="1">IFERROR(MATCH(GP3,KHANHHOA_NK_BAO_CAO_KQKD!$A:$A,0)+COUNTIF(KHANHHOA_NK_BAO_CAO_KQKD!$A:$A,GP3)-1,"")</f>
        <v>55</v>
      </c>
      <c r="GQ2" s="31">
        <f ca="1">IFERROR(MATCH(GQ3,KHANHHOA_NK_BAO_CAO_KQKD!$A:$A,0)+COUNTIF(KHANHHOA_NK_BAO_CAO_KQKD!$A:$A,GQ3)-1,"")</f>
        <v>57</v>
      </c>
      <c r="GR2" s="31">
        <f ca="1">IFERROR(MATCH(GR3,KHANHHOA_NK_BAO_CAO_KQKD!$A:$A,0)+COUNTIF(KHANHHOA_NK_BAO_CAO_KQKD!$A:$A,GR3)-1,"")</f>
        <v>58</v>
      </c>
      <c r="GS2" s="31">
        <f ca="1">IFERROR(MATCH(GS3,KHANHHOA_NK_BAO_CAO_KQKD!$A:$A,0)+COUNTIF(KHANHHOA_NK_BAO_CAO_KQKD!$A:$A,GS3)-1,"")</f>
        <v>59</v>
      </c>
      <c r="GT2" s="31" t="str">
        <f ca="1">IFERROR(MATCH(GT3,KHANHHOA_NK_BAO_CAO_KQKD!$A:$A,0)+COUNTIF(KHANHHOA_NK_BAO_CAO_KQKD!$A:$A,GT3)-1,"")</f>
        <v/>
      </c>
      <c r="GU2" s="31">
        <f ca="1">IFERROR(MATCH(GU3,KHANHHOA_NK_BAO_CAO_KQKD!$A:$A,0)+COUNTIF(KHANHHOA_NK_BAO_CAO_KQKD!$A:$A,GU3)-1,"")</f>
        <v>60</v>
      </c>
      <c r="GV2" s="31">
        <f ca="1">IFERROR(MATCH(GV3,KHANHHOA_NK_BAO_CAO_KQKD!$A:$A,0)+COUNTIF(KHANHHOA_NK_BAO_CAO_KQKD!$A:$A,GV3)-1,"")</f>
        <v>61</v>
      </c>
      <c r="GW2" s="31">
        <f ca="1">IFERROR(MATCH(GW3,KHANHHOA_NK_BAO_CAO_KQKD!$A:$A,0)+COUNTIF(KHANHHOA_NK_BAO_CAO_KQKD!$A:$A,GW3)-1,"")</f>
        <v>62</v>
      </c>
      <c r="GX2" s="31">
        <f ca="1">IFERROR(MATCH(GX3,KHANHHOA_NK_BAO_CAO_KQKD!$A:$A,0)+COUNTIF(KHANHHOA_NK_BAO_CAO_KQKD!$A:$A,GX3)-1,"")</f>
        <v>63</v>
      </c>
      <c r="GY2" s="31">
        <f ca="1">IFERROR(MATCH(GY3,KHANHHOA_NK_BAO_CAO_KQKD!$A:$A,0)+COUNTIF(KHANHHOA_NK_BAO_CAO_KQKD!$A:$A,GY3)-1,"")</f>
        <v>65</v>
      </c>
      <c r="GZ2" s="31">
        <f ca="1">IFERROR(MATCH(GZ3,KHANHHOA_NK_BAO_CAO_KQKD!$A:$A,0)+COUNTIF(KHANHHOA_NK_BAO_CAO_KQKD!$A:$A,GZ3)-1,"")</f>
        <v>66</v>
      </c>
      <c r="HA2" s="31" t="str">
        <f ca="1">IFERROR(MATCH(HA3,KHANHHOA_NK_BAO_CAO_KQKD!$A:$A,0)+COUNTIF(KHANHHOA_NK_BAO_CAO_KQKD!$A:$A,HA3)-1,"")</f>
        <v/>
      </c>
      <c r="HB2" s="31">
        <f ca="1">IFERROR(MATCH(HB3,KHANHHOA_NK_BAO_CAO_KQKD!$A:$A,0)+COUNTIF(KHANHHOA_NK_BAO_CAO_KQKD!$A:$A,HB3)-1,"")</f>
        <v>67</v>
      </c>
      <c r="HC2" s="31">
        <f ca="1">IFERROR(MATCH(HC3,KHANHHOA_NK_BAO_CAO_KQKD!$A:$A,0)+COUNTIF(KHANHHOA_NK_BAO_CAO_KQKD!$A:$A,HC3)-1,"")</f>
        <v>68</v>
      </c>
      <c r="HD2" s="31">
        <f ca="1">IFERROR(MATCH(HD3,KHANHHOA_NK_BAO_CAO_KQKD!$A:$A,0)+COUNTIF(KHANHHOA_NK_BAO_CAO_KQKD!$A:$A,HD3)-1,"")</f>
        <v>69</v>
      </c>
      <c r="HE2" s="31">
        <f ca="1">IFERROR(MATCH(HE3,KHANHHOA_NK_BAO_CAO_KQKD!$A:$A,0)+COUNTIF(KHANHHOA_NK_BAO_CAO_KQKD!$A:$A,HE3)-1,"")</f>
        <v>70</v>
      </c>
      <c r="HF2" s="31">
        <f ca="1">IFERROR(MATCH(HF3,KHANHHOA_NK_BAO_CAO_KQKD!$A:$A,0)+COUNTIF(KHANHHOA_NK_BAO_CAO_KQKD!$A:$A,HF3)-1,"")</f>
        <v>71</v>
      </c>
      <c r="HG2" s="31">
        <f ca="1">IFERROR(MATCH(HG3,KHANHHOA_NK_BAO_CAO_KQKD!$A:$A,0)+COUNTIF(KHANHHOA_NK_BAO_CAO_KQKD!$A:$A,HG3)-1,"")</f>
        <v>72</v>
      </c>
      <c r="HH2" s="31" t="str">
        <f ca="1">IFERROR(MATCH(HH3,KHANHHOA_NK_BAO_CAO_KQKD!$A:$A,0)+COUNTIF(KHANHHOA_NK_BAO_CAO_KQKD!$A:$A,HH3)-1,"")</f>
        <v/>
      </c>
      <c r="HI2" s="31">
        <f ca="1">IFERROR(MATCH(HI3,KHANHHOA_NK_BAO_CAO_KQKD!$A:$A,0)+COUNTIF(KHANHHOA_NK_BAO_CAO_KQKD!$A:$A,HI3)-1,"")</f>
        <v>73</v>
      </c>
      <c r="HJ2" s="31">
        <f ca="1">IFERROR(MATCH(HJ3,KHANHHOA_NK_BAO_CAO_KQKD!$A:$A,0)+COUNTIF(KHANHHOA_NK_BAO_CAO_KQKD!$A:$A,HJ3)-1,"")</f>
        <v>74</v>
      </c>
      <c r="HK2" s="31">
        <f ca="1">IFERROR(MATCH(HK3,KHANHHOA_NK_BAO_CAO_KQKD!$A:$A,0)+COUNTIF(KHANHHOA_NK_BAO_CAO_KQKD!$A:$A,HK3)-1,"")</f>
        <v>75</v>
      </c>
      <c r="HL2" s="31">
        <f ca="1">IFERROR(MATCH(HL3,KHANHHOA_NK_BAO_CAO_KQKD!$A:$A,0)+COUNTIF(KHANHHOA_NK_BAO_CAO_KQKD!$A:$A,HL3)-1,"")</f>
        <v>76</v>
      </c>
      <c r="HM2" s="31">
        <f ca="1">IFERROR(MATCH(HM3,KHANHHOA_NK_BAO_CAO_KQKD!$A:$A,0)+COUNTIF(KHANHHOA_NK_BAO_CAO_KQKD!$A:$A,HM3)-1,"")</f>
        <v>77</v>
      </c>
      <c r="HN2" s="31">
        <f ca="1">IFERROR(MATCH(HN3,KHANHHOA_NK_BAO_CAO_KQKD!$A:$A,0)+COUNTIF(KHANHHOA_NK_BAO_CAO_KQKD!$A:$A,HN3)-1,"")</f>
        <v>79</v>
      </c>
      <c r="HO2" s="31" t="str">
        <f ca="1">IFERROR(MATCH(HO3,KHANHHOA_NK_BAO_CAO_KQKD!$A:$A,0)+COUNTIF(KHANHHOA_NK_BAO_CAO_KQKD!$A:$A,HO3)-1,"")</f>
        <v/>
      </c>
      <c r="HP2" s="31">
        <f ca="1">IFERROR(MATCH(HP3,KHANHHOA_NK_BAO_CAO_KQKD!$A:$A,0)+COUNTIF(KHANHHOA_NK_BAO_CAO_KQKD!$A:$A,HP3)-1,"")</f>
        <v>80</v>
      </c>
      <c r="HQ2" s="31">
        <f ca="1">IFERROR(MATCH(HQ3,KHANHHOA_NK_BAO_CAO_KQKD!$A:$A,0)+COUNTIF(KHANHHOA_NK_BAO_CAO_KQKD!$A:$A,HQ3)-1,"")</f>
        <v>81</v>
      </c>
      <c r="HR2" s="31">
        <f ca="1">IFERROR(MATCH(HR3,KHANHHOA_NK_BAO_CAO_KQKD!$A:$A,0)+COUNTIF(KHANHHOA_NK_BAO_CAO_KQKD!$A:$A,HR3)-1,"")</f>
        <v>82</v>
      </c>
      <c r="HS2" s="31">
        <f ca="1">IFERROR(MATCH(HS3,KHANHHOA_NK_BAO_CAO_KQKD!$A:$A,0)+COUNTIF(KHANHHOA_NK_BAO_CAO_KQKD!$A:$A,HS3)-1,"")</f>
        <v>83</v>
      </c>
      <c r="HT2" s="31">
        <f ca="1">IFERROR(MATCH(HT3,KHANHHOA_NK_BAO_CAO_KQKD!$A:$A,0)+COUNTIF(KHANHHOA_NK_BAO_CAO_KQKD!$A:$A,HT3)-1,"")</f>
        <v>84</v>
      </c>
      <c r="HU2" s="31">
        <f ca="1">IFERROR(MATCH(HU3,KHANHHOA_NK_BAO_CAO_KQKD!$A:$A,0)+COUNTIF(KHANHHOA_NK_BAO_CAO_KQKD!$A:$A,HU3)-1,"")</f>
        <v>85</v>
      </c>
      <c r="HV2" s="31" t="str">
        <f ca="1">IFERROR(MATCH(HV3,KHANHHOA_NK_BAO_CAO_KQKD!$A:$A,0)+COUNTIF(KHANHHOA_NK_BAO_CAO_KQKD!$A:$A,HV3)-1,"")</f>
        <v/>
      </c>
      <c r="HW2" s="31">
        <f ca="1">IFERROR(MATCH(HW3,KHANHHOA_NK_BAO_CAO_KQKD!$A:$A,0)+COUNTIF(KHANHHOA_NK_BAO_CAO_KQKD!$A:$A,HW3)-1,"")</f>
        <v>86</v>
      </c>
      <c r="HX2" s="31">
        <f ca="1">IFERROR(MATCH(HX3,KHANHHOA_NK_BAO_CAO_KQKD!$A:$A,0)+COUNTIF(KHANHHOA_NK_BAO_CAO_KQKD!$A:$A,HX3)-1,"")</f>
        <v>87</v>
      </c>
      <c r="HY2" s="31">
        <f ca="1">IFERROR(MATCH(HY3,KHANHHOA_NK_BAO_CAO_KQKD!$A:$A,0)+COUNTIF(KHANHHOA_NK_BAO_CAO_KQKD!$A:$A,HY3)-1,"")</f>
        <v>88</v>
      </c>
      <c r="HZ2" s="31">
        <f ca="1">IFERROR(MATCH(HZ3,KHANHHOA_NK_BAO_CAO_KQKD!$A:$A,0)+COUNTIF(KHANHHOA_NK_BAO_CAO_KQKD!$A:$A,HZ3)-1,"")</f>
        <v>89</v>
      </c>
      <c r="IA2" s="31">
        <f ca="1">IFERROR(MATCH(IA3,KHANHHOA_NK_BAO_CAO_KQKD!$A:$A,0)+COUNTIF(KHANHHOA_NK_BAO_CAO_KQKD!$A:$A,IA3)-1,"")</f>
        <v>90</v>
      </c>
      <c r="IB2" s="31">
        <f ca="1">IFERROR(MATCH(IB3,KHANHHOA_NK_BAO_CAO_KQKD!$A:$A,0)+COUNTIF(KHANHHOA_NK_BAO_CAO_KQKD!$A:$A,IB3)-1,"")</f>
        <v>91</v>
      </c>
      <c r="IC2" s="31" t="str">
        <f ca="1">IFERROR(MATCH(IC3,KHANHHOA_NK_BAO_CAO_KQKD!$A:$A,0)+COUNTIF(KHANHHOA_NK_BAO_CAO_KQKD!$A:$A,IC3)-1,"")</f>
        <v/>
      </c>
      <c r="ID2" s="31">
        <f ca="1">IFERROR(MATCH(ID3,KHANHHOA_NK_BAO_CAO_KQKD!$A:$A,0)+COUNTIF(KHANHHOA_NK_BAO_CAO_KQKD!$A:$A,ID3)-1,"")</f>
        <v>92</v>
      </c>
      <c r="IE2" s="31">
        <f ca="1">IFERROR(MATCH(IE3,KHANHHOA_NK_BAO_CAO_KQKD!$A:$A,0)+COUNTIF(KHANHHOA_NK_BAO_CAO_KQKD!$A:$A,IE3)-1,"")</f>
        <v>93</v>
      </c>
      <c r="IF2" s="31">
        <f ca="1">IFERROR(MATCH(IF3,KHANHHOA_NK_BAO_CAO_KQKD!$A:$A,0)+COUNTIF(KHANHHOA_NK_BAO_CAO_KQKD!$A:$A,IF3)-1,"")</f>
        <v>94</v>
      </c>
      <c r="IG2" s="31">
        <f ca="1">IFERROR(MATCH(IG3,KHANHHOA_NK_BAO_CAO_KQKD!$A:$A,0)+COUNTIF(KHANHHOA_NK_BAO_CAO_KQKD!$A:$A,IG3)-1,"")</f>
        <v>95</v>
      </c>
      <c r="IH2" s="31">
        <f ca="1">IFERROR(MATCH(IH3,KHANHHOA_NK_BAO_CAO_KQKD!$A:$A,0)+COUNTIF(KHANHHOA_NK_BAO_CAO_KQKD!$A:$A,IH3)-1,"")</f>
        <v>96</v>
      </c>
      <c r="II2" s="31">
        <f ca="1">IFERROR(MATCH(II3,KHANHHOA_NK_BAO_CAO_KQKD!$A:$A,0)+COUNTIF(KHANHHOA_NK_BAO_CAO_KQKD!$A:$A,II3)-1,"")</f>
        <v>97</v>
      </c>
      <c r="IJ2" s="31" t="str">
        <f ca="1">IFERROR(MATCH(IJ3,KHANHHOA_NK_BAO_CAO_KQKD!$A:$A,0)+COUNTIF(KHANHHOA_NK_BAO_CAO_KQKD!$A:$A,IJ3)-1,"")</f>
        <v/>
      </c>
      <c r="IK2" s="31">
        <f ca="1">IFERROR(MATCH(IK3,KHANHHOA_NK_BAO_CAO_KQKD!$A:$A,0)+COUNTIF(KHANHHOA_NK_BAO_CAO_KQKD!$A:$A,IK3)-1,"")</f>
        <v>98</v>
      </c>
      <c r="IL2" s="31">
        <f ca="1">IFERROR(MATCH(IL3,KHANHHOA_NK_BAO_CAO_KQKD!$A:$A,0)+COUNTIF(KHANHHOA_NK_BAO_CAO_KQKD!$A:$A,IL3)-1,"")</f>
        <v>99</v>
      </c>
      <c r="IM2" s="31">
        <f ca="1">IFERROR(MATCH(IM3,KHANHHOA_NK_BAO_CAO_KQKD!$A:$A,0)+COUNTIF(KHANHHOA_NK_BAO_CAO_KQKD!$A:$A,IM3)-1,"")</f>
        <v>100</v>
      </c>
      <c r="IN2" s="31">
        <f ca="1">IFERROR(MATCH(IN3,KHANHHOA_NK_BAO_CAO_KQKD!$A:$A,0)+COUNTIF(KHANHHOA_NK_BAO_CAO_KQKD!$A:$A,IN3)-1,"")</f>
        <v>101</v>
      </c>
      <c r="IO2" s="31">
        <f ca="1">IFERROR(MATCH(IO3,KHANHHOA_NK_BAO_CAO_KQKD!$A:$A,0)+COUNTIF(KHANHHOA_NK_BAO_CAO_KQKD!$A:$A,IO3)-1,"")</f>
        <v>103</v>
      </c>
      <c r="IP2" s="31" t="str">
        <f ca="1">IFERROR(MATCH(IP3,KHANHHOA_NK_BAO_CAO_KQKD!$A:$A,0)+COUNTIF(KHANHHOA_NK_BAO_CAO_KQKD!$A:$A,IP3)-1,"")</f>
        <v/>
      </c>
      <c r="IQ2" s="31" t="str">
        <f ca="1">IFERROR(MATCH(IQ3,KHANHHOA_NK_BAO_CAO_KQKD!$A:$A,0)+COUNTIF(KHANHHOA_NK_BAO_CAO_KQKD!$A:$A,IQ3)-1,"")</f>
        <v/>
      </c>
      <c r="IR2" s="31">
        <f ca="1">IFERROR(MATCH(IR3,KHANHHOA_NK_BAO_CAO_KQKD!$A:$A,0)+COUNTIF(KHANHHOA_NK_BAO_CAO_KQKD!$A:$A,IR3)-1,"")</f>
        <v>104</v>
      </c>
      <c r="IS2" s="31">
        <f ca="1">IFERROR(MATCH(IS3,KHANHHOA_NK_BAO_CAO_KQKD!$A:$A,0)+COUNTIF(KHANHHOA_NK_BAO_CAO_KQKD!$A:$A,IS3)-1,"")</f>
        <v>105</v>
      </c>
      <c r="IT2" s="31">
        <f ca="1">IFERROR(MATCH(IT3,KHANHHOA_NK_BAO_CAO_KQKD!$A:$A,0)+COUNTIF(KHANHHOA_NK_BAO_CAO_KQKD!$A:$A,IT3)-1,"")</f>
        <v>106</v>
      </c>
      <c r="IU2" s="31">
        <f ca="1">IFERROR(MATCH(IU3,KHANHHOA_NK_BAO_CAO_KQKD!$A:$A,0)+COUNTIF(KHANHHOA_NK_BAO_CAO_KQKD!$A:$A,IU3)-1,"")</f>
        <v>107</v>
      </c>
      <c r="IV2" s="31">
        <f ca="1">IFERROR(MATCH(IV3,KHANHHOA_NK_BAO_CAO_KQKD!$A:$A,0)+COUNTIF(KHANHHOA_NK_BAO_CAO_KQKD!$A:$A,IV3)-1,"")</f>
        <v>108</v>
      </c>
      <c r="IW2" s="31">
        <f ca="1">IFERROR(MATCH(IW3,KHANHHOA_NK_BAO_CAO_KQKD!$A:$A,0)+COUNTIF(KHANHHOA_NK_BAO_CAO_KQKD!$A:$A,IW3)-1,"")</f>
        <v>109</v>
      </c>
      <c r="IX2" s="31" t="str">
        <f ca="1">IFERROR(MATCH(IX3,KHANHHOA_NK_BAO_CAO_KQKD!$A:$A,0)+COUNTIF(KHANHHOA_NK_BAO_CAO_KQKD!$A:$A,IX3)-1,"")</f>
        <v/>
      </c>
      <c r="IY2" s="31">
        <f ca="1">IFERROR(MATCH(IY3,KHANHHOA_NK_BAO_CAO_KQKD!$A:$A,0)+COUNTIF(KHANHHOA_NK_BAO_CAO_KQKD!$A:$A,IY3)-1,"")</f>
        <v>110</v>
      </c>
      <c r="IZ2" s="31">
        <f ca="1">IFERROR(MATCH(IZ3,KHANHHOA_NK_BAO_CAO_KQKD!$A:$A,0)+COUNTIF(KHANHHOA_NK_BAO_CAO_KQKD!$A:$A,IZ3)-1,"")</f>
        <v>111</v>
      </c>
      <c r="JA2" s="31">
        <f ca="1">IFERROR(MATCH(JA3,KHANHHOA_NK_BAO_CAO_KQKD!$A:$A,0)+COUNTIF(KHANHHOA_NK_BAO_CAO_KQKD!$A:$A,JA3)-1,"")</f>
        <v>112</v>
      </c>
      <c r="JB2" s="31">
        <f ca="1">IFERROR(MATCH(JB3,KHANHHOA_NK_BAO_CAO_KQKD!$A:$A,0)+COUNTIF(KHANHHOA_NK_BAO_CAO_KQKD!$A:$A,JB3)-1,"")</f>
        <v>113</v>
      </c>
      <c r="JC2" s="31">
        <f ca="1">IFERROR(MATCH(JC3,KHANHHOA_NK_BAO_CAO_KQKD!$A:$A,0)+COUNTIF(KHANHHOA_NK_BAO_CAO_KQKD!$A:$A,JC3)-1,"")</f>
        <v>114</v>
      </c>
      <c r="JD2" s="31">
        <f ca="1">IFERROR(MATCH(JD3,KHANHHOA_NK_BAO_CAO_KQKD!$A:$A,0)+COUNTIF(KHANHHOA_NK_BAO_CAO_KQKD!$A:$A,JD3)-1,"")</f>
        <v>115</v>
      </c>
      <c r="JE2" s="31" t="str">
        <f ca="1">IFERROR(MATCH(JE3,KHANHHOA_NK_BAO_CAO_KQKD!$A:$A,0)+COUNTIF(KHANHHOA_NK_BAO_CAO_KQKD!$A:$A,JE3)-1,"")</f>
        <v/>
      </c>
      <c r="JF2" s="31">
        <f ca="1">IFERROR(MATCH(JF3,KHANHHOA_NK_BAO_CAO_KQKD!$A:$A,0)+COUNTIF(KHANHHOA_NK_BAO_CAO_KQKD!$A:$A,JF3)-1,"")</f>
        <v>116</v>
      </c>
      <c r="JG2" s="31">
        <f ca="1">IFERROR(MATCH(JG3,KHANHHOA_NK_BAO_CAO_KQKD!$A:$A,0)+COUNTIF(KHANHHOA_NK_BAO_CAO_KQKD!$A:$A,JG3)-1,"")</f>
        <v>117</v>
      </c>
      <c r="JH2" s="31">
        <f ca="1">IFERROR(MATCH(JH3,KHANHHOA_NK_BAO_CAO_KQKD!$A:$A,0)+COUNTIF(KHANHHOA_NK_BAO_CAO_KQKD!$A:$A,JH3)-1,"")</f>
        <v>118</v>
      </c>
      <c r="JI2" s="31">
        <f ca="1">IFERROR(MATCH(JI3,KHANHHOA_NK_BAO_CAO_KQKD!$A:$A,0)+COUNTIF(KHANHHOA_NK_BAO_CAO_KQKD!$A:$A,JI3)-1,"")</f>
        <v>119</v>
      </c>
      <c r="JJ2" s="31">
        <f ca="1">IFERROR(MATCH(JJ3,KHANHHOA_NK_BAO_CAO_KQKD!$A:$A,0)+COUNTIF(KHANHHOA_NK_BAO_CAO_KQKD!$A:$A,JJ3)-1,"")</f>
        <v>120</v>
      </c>
      <c r="JK2" s="31">
        <f ca="1">IFERROR(MATCH(JK3,KHANHHOA_NK_BAO_CAO_KQKD!$A:$A,0)+COUNTIF(KHANHHOA_NK_BAO_CAO_KQKD!$A:$A,JK3)-1,"")</f>
        <v>121</v>
      </c>
      <c r="JL2" s="31" t="str">
        <f ca="1">IFERROR(MATCH(JL3,KHANHHOA_NK_BAO_CAO_KQKD!$A:$A,0)+COUNTIF(KHANHHOA_NK_BAO_CAO_KQKD!$A:$A,JL3)-1,"")</f>
        <v/>
      </c>
      <c r="JM2" s="31">
        <f ca="1">IFERROR(MATCH(JM3,KHANHHOA_NK_BAO_CAO_KQKD!$A:$A,0)+COUNTIF(KHANHHOA_NK_BAO_CAO_KQKD!$A:$A,JM3)-1,"")</f>
        <v>122</v>
      </c>
      <c r="JN2" s="31">
        <f ca="1">IFERROR(MATCH(JN3,KHANHHOA_NK_BAO_CAO_KQKD!$A:$A,0)+COUNTIF(KHANHHOA_NK_BAO_CAO_KQKD!$A:$A,JN3)-1,"")</f>
        <v>124</v>
      </c>
      <c r="JO2" s="31">
        <f ca="1">IFERROR(MATCH(JO3,KHANHHOA_NK_BAO_CAO_KQKD!$A:$A,0)+COUNTIF(KHANHHOA_NK_BAO_CAO_KQKD!$A:$A,JO3)-1,"")</f>
        <v>125</v>
      </c>
      <c r="JP2" s="31">
        <f ca="1">IFERROR(MATCH(JP3,KHANHHOA_NK_BAO_CAO_KQKD!$A:$A,0)+COUNTIF(KHANHHOA_NK_BAO_CAO_KQKD!$A:$A,JP3)-1,"")</f>
        <v>126</v>
      </c>
      <c r="JQ2" s="31">
        <f ca="1">IFERROR(MATCH(JQ3,KHANHHOA_NK_BAO_CAO_KQKD!$A:$A,0)+COUNTIF(KHANHHOA_NK_BAO_CAO_KQKD!$A:$A,JQ3)-1,"")</f>
        <v>127</v>
      </c>
      <c r="JR2" s="31" t="str">
        <f ca="1">IFERROR(MATCH(JR3,KHANHHOA_NK_BAO_CAO_KQKD!$A:$A,0)+COUNTIF(KHANHHOA_NK_BAO_CAO_KQKD!$A:$A,JR3)-1,"")</f>
        <v/>
      </c>
      <c r="JS2" s="31" t="str">
        <f ca="1">IFERROR(MATCH(JS3,KHANHHOA_NK_BAO_CAO_KQKD!$A:$A,0)+COUNTIF(KHANHHOA_NK_BAO_CAO_KQKD!$A:$A,JS3)-1,"")</f>
        <v/>
      </c>
      <c r="JT2" s="31" t="str">
        <f ca="1">IFERROR(MATCH(JT3,KHANHHOA_NK_BAO_CAO_KQKD!$A:$A,0)+COUNTIF(KHANHHOA_NK_BAO_CAO_KQKD!$A:$A,JT3)-1,"")</f>
        <v/>
      </c>
      <c r="JU2" s="31" t="str">
        <f ca="1">IFERROR(MATCH(JU3,KHANHHOA_NK_BAO_CAO_KQKD!$A:$A,0)+COUNTIF(KHANHHOA_NK_BAO_CAO_KQKD!$A:$A,JU3)-1,"")</f>
        <v/>
      </c>
      <c r="JV2" s="31" t="str">
        <f ca="1">IFERROR(MATCH(JV3,KHANHHOA_NK_BAO_CAO_KQKD!$A:$A,0)+COUNTIF(KHANHHOA_NK_BAO_CAO_KQKD!$A:$A,JV3)-1,"")</f>
        <v/>
      </c>
      <c r="JW2" s="31" t="str">
        <f ca="1">IFERROR(MATCH(JW3,KHANHHOA_NK_BAO_CAO_KQKD!$A:$A,0)+COUNTIF(KHANHHOA_NK_BAO_CAO_KQKD!$A:$A,JW3)-1,"")</f>
        <v/>
      </c>
      <c r="JX2" s="31" t="str">
        <f ca="1">IFERROR(MATCH(JX3,KHANHHOA_NK_BAO_CAO_KQKD!$A:$A,0)+COUNTIF(KHANHHOA_NK_BAO_CAO_KQKD!$A:$A,JX3)-1,"")</f>
        <v/>
      </c>
      <c r="JY2" s="31" t="str">
        <f ca="1">IFERROR(MATCH(JY3,KHANHHOA_NK_BAO_CAO_KQKD!$A:$A,0)+COUNTIF(KHANHHOA_NK_BAO_CAO_KQKD!$A:$A,JY3)-1,"")</f>
        <v/>
      </c>
      <c r="JZ2" s="31" t="str">
        <f ca="1">IFERROR(MATCH(JZ3,KHANHHOA_NK_BAO_CAO_KQKD!$A:$A,0)+COUNTIF(KHANHHOA_NK_BAO_CAO_KQKD!$A:$A,JZ3)-1,"")</f>
        <v/>
      </c>
      <c r="KA2" s="31" t="str">
        <f ca="1">IFERROR(MATCH(KA3,KHANHHOA_NK_BAO_CAO_KQKD!$A:$A,0)+COUNTIF(KHANHHOA_NK_BAO_CAO_KQKD!$A:$A,KA3)-1,"")</f>
        <v/>
      </c>
      <c r="KB2" s="31" t="str">
        <f ca="1">IFERROR(MATCH(KB3,KHANHHOA_NK_BAO_CAO_KQKD!$A:$A,0)+COUNTIF(KHANHHOA_NK_BAO_CAO_KQKD!$A:$A,KB3)-1,"")</f>
        <v/>
      </c>
      <c r="KC2" s="31" t="str">
        <f ca="1">IFERROR(MATCH(KC3,KHANHHOA_NK_BAO_CAO_KQKD!$A:$A,0)+COUNTIF(KHANHHOA_NK_BAO_CAO_KQKD!$A:$A,KC3)-1,"")</f>
        <v/>
      </c>
      <c r="KD2" s="31" t="str">
        <f ca="1">IFERROR(MATCH(KD3,KHANHHOA_NK_BAO_CAO_KQKD!$A:$A,0)+COUNTIF(KHANHHOA_NK_BAO_CAO_KQKD!$A:$A,KD3)-1,"")</f>
        <v/>
      </c>
      <c r="KE2" s="31" t="str">
        <f ca="1">IFERROR(MATCH(KE3,KHANHHOA_NK_BAO_CAO_KQKD!$A:$A,0)+COUNTIF(KHANHHOA_NK_BAO_CAO_KQKD!$A:$A,KE3)-1,"")</f>
        <v/>
      </c>
      <c r="KF2" s="31" t="str">
        <f ca="1">IFERROR(MATCH(KF3,KHANHHOA_NK_BAO_CAO_KQKD!$A:$A,0)+COUNTIF(KHANHHOA_NK_BAO_CAO_KQKD!$A:$A,KF3)-1,"")</f>
        <v/>
      </c>
      <c r="KG2" s="31" t="str">
        <f ca="1">IFERROR(MATCH(KG3,KHANHHOA_NK_BAO_CAO_KQKD!$A:$A,0)+COUNTIF(KHANHHOA_NK_BAO_CAO_KQKD!$A:$A,KG3)-1,"")</f>
        <v/>
      </c>
      <c r="KH2" s="31" t="str">
        <f ca="1">IFERROR(MATCH(KH3,KHANHHOA_NK_BAO_CAO_KQKD!$A:$A,0)+COUNTIF(KHANHHOA_NK_BAO_CAO_KQKD!$A:$A,KH3)-1,"")</f>
        <v/>
      </c>
      <c r="KI2" s="31" t="str">
        <f ca="1">IFERROR(MATCH(KI3,KHANHHOA_NK_BAO_CAO_KQKD!$A:$A,0)+COUNTIF(KHANHHOA_NK_BAO_CAO_KQKD!$A:$A,KI3)-1,"")</f>
        <v/>
      </c>
      <c r="KJ2" s="31" t="str">
        <f ca="1">IFERROR(MATCH(KJ3,KHANHHOA_NK_BAO_CAO_KQKD!$A:$A,0)+COUNTIF(KHANHHOA_NK_BAO_CAO_KQKD!$A:$A,KJ3)-1,"")</f>
        <v/>
      </c>
      <c r="KK2" s="31" t="str">
        <f ca="1">IFERROR(MATCH(KK3,KHANHHOA_NK_BAO_CAO_KQKD!$A:$A,0)+COUNTIF(KHANHHOA_NK_BAO_CAO_KQKD!$A:$A,KK3)-1,"")</f>
        <v/>
      </c>
      <c r="KL2" s="31" t="str">
        <f ca="1">IFERROR(MATCH(KL3,KHANHHOA_NK_BAO_CAO_KQKD!$A:$A,0)+COUNTIF(KHANHHOA_NK_BAO_CAO_KQKD!$A:$A,KL3)-1,"")</f>
        <v/>
      </c>
      <c r="KM2" s="31" t="str">
        <f ca="1">IFERROR(MATCH(KM3,KHANHHOA_NK_BAO_CAO_KQKD!$A:$A,0)+COUNTIF(KHANHHOA_NK_BAO_CAO_KQKD!$A:$A,KM3)-1,"")</f>
        <v/>
      </c>
      <c r="KN2" s="31" t="str">
        <f ca="1">IFERROR(MATCH(KN3,KHANHHOA_NK_BAO_CAO_KQKD!$A:$A,0)+COUNTIF(KHANHHOA_NK_BAO_CAO_KQKD!$A:$A,KN3)-1,"")</f>
        <v/>
      </c>
      <c r="KO2" s="31" t="str">
        <f ca="1">IFERROR(MATCH(KO3,KHANHHOA_NK_BAO_CAO_KQKD!$A:$A,0)+COUNTIF(KHANHHOA_NK_BAO_CAO_KQKD!$A:$A,KO3)-1,"")</f>
        <v/>
      </c>
      <c r="KP2" s="31" t="str">
        <f ca="1">IFERROR(MATCH(KP3,KHANHHOA_NK_BAO_CAO_KQKD!$A:$A,0)+COUNTIF(KHANHHOA_NK_BAO_CAO_KQKD!$A:$A,KP3)-1,"")</f>
        <v/>
      </c>
      <c r="KQ2" s="31" t="str">
        <f ca="1">IFERROR(MATCH(KQ3,KHANHHOA_NK_BAO_CAO_KQKD!$A:$A,0)+COUNTIF(KHANHHOA_NK_BAO_CAO_KQKD!$A:$A,KQ3)-1,"")</f>
        <v/>
      </c>
      <c r="KR2" s="31" t="str">
        <f ca="1">IFERROR(MATCH(KR3,KHANHHOA_NK_BAO_CAO_KQKD!$A:$A,0)+COUNTIF(KHANHHOA_NK_BAO_CAO_KQKD!$A:$A,KR3)-1,"")</f>
        <v/>
      </c>
      <c r="KS2" s="31" t="str">
        <f ca="1">IFERROR(MATCH(KS3,KHANHHOA_NK_BAO_CAO_KQKD!$A:$A,0)+COUNTIF(KHANHHOA_NK_BAO_CAO_KQKD!$A:$A,KS3)-1,"")</f>
        <v/>
      </c>
      <c r="KT2" s="31" t="str">
        <f ca="1">IFERROR(MATCH(KT3,KHANHHOA_NK_BAO_CAO_KQKD!$A:$A,0)+COUNTIF(KHANHHOA_NK_BAO_CAO_KQKD!$A:$A,KT3)-1,"")</f>
        <v/>
      </c>
      <c r="KU2" s="31" t="str">
        <f ca="1">IFERROR(MATCH(KU3,KHANHHOA_NK_BAO_CAO_KQKD!$A:$A,0)+COUNTIF(KHANHHOA_NK_BAO_CAO_KQKD!$A:$A,KU3)-1,"")</f>
        <v/>
      </c>
      <c r="KV2" s="31" t="str">
        <f ca="1">IFERROR(MATCH(KV3,KHANHHOA_NK_BAO_CAO_KQKD!$A:$A,0)+COUNTIF(KHANHHOA_NK_BAO_CAO_KQKD!$A:$A,KV3)-1,"")</f>
        <v/>
      </c>
      <c r="KW2" s="31" t="str">
        <f ca="1">IFERROR(MATCH(KW3,KHANHHOA_NK_BAO_CAO_KQKD!$A:$A,0)+COUNTIF(KHANHHOA_NK_BAO_CAO_KQKD!$A:$A,KW3)-1,"")</f>
        <v/>
      </c>
      <c r="KX2" s="31" t="str">
        <f ca="1">IFERROR(MATCH(KX3,KHANHHOA_NK_BAO_CAO_KQKD!$A:$A,0)+COUNTIF(KHANHHOA_NK_BAO_CAO_KQKD!$A:$A,KX3)-1,"")</f>
        <v/>
      </c>
      <c r="KY2" s="31" t="str">
        <f ca="1">IFERROR(MATCH(KY3,KHANHHOA_NK_BAO_CAO_KQKD!$A:$A,0)+COUNTIF(KHANHHOA_NK_BAO_CAO_KQKD!$A:$A,KY3)-1,"")</f>
        <v/>
      </c>
      <c r="KZ2" s="31" t="str">
        <f ca="1">IFERROR(MATCH(KZ3,KHANHHOA_NK_BAO_CAO_KQKD!$A:$A,0)+COUNTIF(KHANHHOA_NK_BAO_CAO_KQKD!$A:$A,KZ3)-1,"")</f>
        <v/>
      </c>
      <c r="LA2" s="31" t="str">
        <f ca="1">IFERROR(MATCH(LA3,KHANHHOA_NK_BAO_CAO_KQKD!$A:$A,0)+COUNTIF(KHANHHOA_NK_BAO_CAO_KQKD!$A:$A,LA3)-1,"")</f>
        <v/>
      </c>
      <c r="LB2" s="31" t="str">
        <f ca="1">IFERROR(MATCH(LB3,KHANHHOA_NK_BAO_CAO_KQKD!$A:$A,0)+COUNTIF(KHANHHOA_NK_BAO_CAO_KQKD!$A:$A,LB3)-1,"")</f>
        <v/>
      </c>
      <c r="LC2" s="31" t="str">
        <f ca="1">IFERROR(MATCH(LC3,KHANHHOA_NK_BAO_CAO_KQKD!$A:$A,0)+COUNTIF(KHANHHOA_NK_BAO_CAO_KQKD!$A:$A,LC3)-1,"")</f>
        <v/>
      </c>
      <c r="LD2" s="31" t="str">
        <f ca="1">IFERROR(MATCH(LD3,KHANHHOA_NK_BAO_CAO_KQKD!$A:$A,0)+COUNTIF(KHANHHOA_NK_BAO_CAO_KQKD!$A:$A,LD3)-1,"")</f>
        <v/>
      </c>
      <c r="LE2" s="31" t="str">
        <f ca="1">IFERROR(MATCH(LE3,KHANHHOA_NK_BAO_CAO_KQKD!$A:$A,0)+COUNTIF(KHANHHOA_NK_BAO_CAO_KQKD!$A:$A,LE3)-1,"")</f>
        <v/>
      </c>
      <c r="LF2" s="31" t="str">
        <f ca="1">IFERROR(MATCH(LF3,KHANHHOA_NK_BAO_CAO_KQKD!$A:$A,0)+COUNTIF(KHANHHOA_NK_BAO_CAO_KQKD!$A:$A,LF3)-1,"")</f>
        <v/>
      </c>
      <c r="LG2" s="31" t="str">
        <f ca="1">IFERROR(MATCH(LG3,KHANHHOA_NK_BAO_CAO_KQKD!$A:$A,0)+COUNTIF(KHANHHOA_NK_BAO_CAO_KQKD!$A:$A,LG3)-1,"")</f>
        <v/>
      </c>
      <c r="LH2" s="31" t="str">
        <f ca="1">IFERROR(MATCH(LH3,KHANHHOA_NK_BAO_CAO_KQKD!$A:$A,0)+COUNTIF(KHANHHOA_NK_BAO_CAO_KQKD!$A:$A,LH3)-1,"")</f>
        <v/>
      </c>
      <c r="LI2" s="31" t="str">
        <f ca="1">IFERROR(MATCH(LI3,KHANHHOA_NK_BAO_CAO_KQKD!$A:$A,0)+COUNTIF(KHANHHOA_NK_BAO_CAO_KQKD!$A:$A,LI3)-1,"")</f>
        <v/>
      </c>
      <c r="LJ2" s="31" t="str">
        <f ca="1">IFERROR(MATCH(LJ3,KHANHHOA_NK_BAO_CAO_KQKD!$A:$A,0)+COUNTIF(KHANHHOA_NK_BAO_CAO_KQKD!$A:$A,LJ3)-1,"")</f>
        <v/>
      </c>
      <c r="LK2" s="31" t="str">
        <f ca="1">IFERROR(MATCH(LK3,KHANHHOA_NK_BAO_CAO_KQKD!$A:$A,0)+COUNTIF(KHANHHOA_NK_BAO_CAO_KQKD!$A:$A,LK3)-1,"")</f>
        <v/>
      </c>
      <c r="LL2" s="31" t="str">
        <f ca="1">IFERROR(MATCH(LL3,KHANHHOA_NK_BAO_CAO_KQKD!$A:$A,0)+COUNTIF(KHANHHOA_NK_BAO_CAO_KQKD!$A:$A,LL3)-1,"")</f>
        <v/>
      </c>
      <c r="LM2" s="31" t="str">
        <f ca="1">IFERROR(MATCH(LM3,KHANHHOA_NK_BAO_CAO_KQKD!$A:$A,0)+COUNTIF(KHANHHOA_NK_BAO_CAO_KQKD!$A:$A,LM3)-1,"")</f>
        <v/>
      </c>
      <c r="LN2" s="31" t="str">
        <f ca="1">IFERROR(MATCH(LN3,KHANHHOA_NK_BAO_CAO_KQKD!$A:$A,0)+COUNTIF(KHANHHOA_NK_BAO_CAO_KQKD!$A:$A,LN3)-1,"")</f>
        <v/>
      </c>
      <c r="LO2" s="31" t="str">
        <f ca="1">IFERROR(MATCH(LO3,KHANHHOA_NK_BAO_CAO_KQKD!$A:$A,0)+COUNTIF(KHANHHOA_NK_BAO_CAO_KQKD!$A:$A,LO3)-1,"")</f>
        <v/>
      </c>
      <c r="LP2" s="31" t="str">
        <f ca="1">IFERROR(MATCH(LP3,KHANHHOA_NK_BAO_CAO_KQKD!$A:$A,0)+COUNTIF(KHANHHOA_NK_BAO_CAO_KQKD!$A:$A,LP3)-1,"")</f>
        <v/>
      </c>
      <c r="LQ2" s="31" t="str">
        <f ca="1">IFERROR(MATCH(LQ3,KHANHHOA_NK_BAO_CAO_KQKD!$A:$A,0)+COUNTIF(KHANHHOA_NK_BAO_CAO_KQKD!$A:$A,LQ3)-1,"")</f>
        <v/>
      </c>
      <c r="LR2" s="31" t="str">
        <f ca="1">IFERROR(MATCH(LR3,KHANHHOA_NK_BAO_CAO_KQKD!$A:$A,0)+COUNTIF(KHANHHOA_NK_BAO_CAO_KQKD!$A:$A,LR3)-1,"")</f>
        <v/>
      </c>
      <c r="LS2" s="31" t="str">
        <f ca="1">IFERROR(MATCH(LS3,KHANHHOA_NK_BAO_CAO_KQKD!$A:$A,0)+COUNTIF(KHANHHOA_NK_BAO_CAO_KQKD!$A:$A,LS3)-1,"")</f>
        <v/>
      </c>
      <c r="LT2" s="31" t="str">
        <f ca="1">IFERROR(MATCH(LT3,KHANHHOA_NK_BAO_CAO_KQKD!$A:$A,0)+COUNTIF(KHANHHOA_NK_BAO_CAO_KQKD!$A:$A,LT3)-1,"")</f>
        <v/>
      </c>
      <c r="LU2" s="31" t="str">
        <f ca="1">IFERROR(MATCH(LU3,KHANHHOA_NK_BAO_CAO_KQKD!$A:$A,0)+COUNTIF(KHANHHOA_NK_BAO_CAO_KQKD!$A:$A,LU3)-1,"")</f>
        <v/>
      </c>
      <c r="LV2" s="31" t="str">
        <f ca="1">IFERROR(MATCH(LV3,KHANHHOA_NK_BAO_CAO_KQKD!$A:$A,0)+COUNTIF(KHANHHOA_NK_BAO_CAO_KQKD!$A:$A,LV3)-1,"")</f>
        <v/>
      </c>
      <c r="LW2" s="31" t="str">
        <f ca="1">IFERROR(MATCH(LW3,KHANHHOA_NK_BAO_CAO_KQKD!$A:$A,0)+COUNTIF(KHANHHOA_NK_BAO_CAO_KQKD!$A:$A,LW3)-1,"")</f>
        <v/>
      </c>
      <c r="LX2" s="31" t="str">
        <f ca="1">IFERROR(MATCH(LX3,KHANHHOA_NK_BAO_CAO_KQKD!$A:$A,0)+COUNTIF(KHANHHOA_NK_BAO_CAO_KQKD!$A:$A,LX3)-1,"")</f>
        <v/>
      </c>
      <c r="LY2" s="31" t="str">
        <f ca="1">IFERROR(MATCH(LY3,KHANHHOA_NK_BAO_CAO_KQKD!$A:$A,0)+COUNTIF(KHANHHOA_NK_BAO_CAO_KQKD!$A:$A,LY3)-1,"")</f>
        <v/>
      </c>
      <c r="LZ2" s="31" t="str">
        <f ca="1">IFERROR(MATCH(LZ3,KHANHHOA_NK_BAO_CAO_KQKD!$A:$A,0)+COUNTIF(KHANHHOA_NK_BAO_CAO_KQKD!$A:$A,LZ3)-1,"")</f>
        <v/>
      </c>
      <c r="MA2" s="31" t="str">
        <f ca="1">IFERROR(MATCH(MA3,KHANHHOA_NK_BAO_CAO_KQKD!$A:$A,0)+COUNTIF(KHANHHOA_NK_BAO_CAO_KQKD!$A:$A,MA3)-1,"")</f>
        <v/>
      </c>
      <c r="MB2" s="31" t="str">
        <f ca="1">IFERROR(MATCH(MB3,KHANHHOA_NK_BAO_CAO_KQKD!$A:$A,0)+COUNTIF(KHANHHOA_NK_BAO_CAO_KQKD!$A:$A,MB3)-1,"")</f>
        <v/>
      </c>
      <c r="MC2" s="31" t="str">
        <f ca="1">IFERROR(MATCH(MC3,KHANHHOA_NK_BAO_CAO_KQKD!$A:$A,0)+COUNTIF(KHANHHOA_NK_BAO_CAO_KQKD!$A:$A,MC3)-1,"")</f>
        <v/>
      </c>
      <c r="MD2" s="31" t="str">
        <f ca="1">IFERROR(MATCH(MD3,KHANHHOA_NK_BAO_CAO_KQKD!$A:$A,0)+COUNTIF(KHANHHOA_NK_BAO_CAO_KQKD!$A:$A,MD3)-1,"")</f>
        <v/>
      </c>
      <c r="ME2" s="31" t="str">
        <f ca="1">IFERROR(MATCH(ME3,KHANHHOA_NK_BAO_CAO_KQKD!$A:$A,0)+COUNTIF(KHANHHOA_NK_BAO_CAO_KQKD!$A:$A,ME3)-1,"")</f>
        <v/>
      </c>
      <c r="MF2" s="31" t="str">
        <f ca="1">IFERROR(MATCH(MF3,KHANHHOA_NK_BAO_CAO_KQKD!$A:$A,0)+COUNTIF(KHANHHOA_NK_BAO_CAO_KQKD!$A:$A,MF3)-1,"")</f>
        <v/>
      </c>
      <c r="MG2" s="31" t="str">
        <f ca="1">IFERROR(MATCH(MG3,KHANHHOA_NK_BAO_CAO_KQKD!$A:$A,0)+COUNTIF(KHANHHOA_NK_BAO_CAO_KQKD!$A:$A,MG3)-1,"")</f>
        <v/>
      </c>
      <c r="MH2" s="31" t="str">
        <f ca="1">IFERROR(MATCH(MH3,KHANHHOA_NK_BAO_CAO_KQKD!$A:$A,0)+COUNTIF(KHANHHOA_NK_BAO_CAO_KQKD!$A:$A,MH3)-1,"")</f>
        <v/>
      </c>
      <c r="MI2" s="31" t="str">
        <f ca="1">IFERROR(MATCH(MI3,KHANHHOA_NK_BAO_CAO_KQKD!$A:$A,0)+COUNTIF(KHANHHOA_NK_BAO_CAO_KQKD!$A:$A,MI3)-1,"")</f>
        <v/>
      </c>
      <c r="MJ2" s="31" t="str">
        <f ca="1">IFERROR(MATCH(MJ3,KHANHHOA_NK_BAO_CAO_KQKD!$A:$A,0)+COUNTIF(KHANHHOA_NK_BAO_CAO_KQKD!$A:$A,MJ3)-1,"")</f>
        <v/>
      </c>
      <c r="MK2" s="31" t="str">
        <f ca="1">IFERROR(MATCH(MK3,KHANHHOA_NK_BAO_CAO_KQKD!$A:$A,0)+COUNTIF(KHANHHOA_NK_BAO_CAO_KQKD!$A:$A,MK3)-1,"")</f>
        <v/>
      </c>
      <c r="ML2" s="31" t="str">
        <f ca="1">IFERROR(MATCH(ML3,KHANHHOA_NK_BAO_CAO_KQKD!$A:$A,0)+COUNTIF(KHANHHOA_NK_BAO_CAO_KQKD!$A:$A,ML3)-1,"")</f>
        <v/>
      </c>
      <c r="MM2" s="31" t="str">
        <f ca="1">IFERROR(MATCH(MM3,KHANHHOA_NK_BAO_CAO_KQKD!$A:$A,0)+COUNTIF(KHANHHOA_NK_BAO_CAO_KQKD!$A:$A,MM3)-1,"")</f>
        <v/>
      </c>
      <c r="MN2" s="31" t="str">
        <f ca="1">IFERROR(MATCH(MN3,KHANHHOA_NK_BAO_CAO_KQKD!$A:$A,0)+COUNTIF(KHANHHOA_NK_BAO_CAO_KQKD!$A:$A,MN3)-1,"")</f>
        <v/>
      </c>
      <c r="MO2" s="31" t="str">
        <f ca="1">IFERROR(MATCH(MO3,KHANHHOA_NK_BAO_CAO_KQKD!$A:$A,0)+COUNTIF(KHANHHOA_NK_BAO_CAO_KQKD!$A:$A,MO3)-1,"")</f>
        <v/>
      </c>
      <c r="MP2" s="31" t="str">
        <f ca="1">IFERROR(MATCH(MP3,KHANHHOA_NK_BAO_CAO_KQKD!$A:$A,0)+COUNTIF(KHANHHOA_NK_BAO_CAO_KQKD!$A:$A,MP3)-1,"")</f>
        <v/>
      </c>
      <c r="MQ2" s="31" t="str">
        <f ca="1">IFERROR(MATCH(MQ3,KHANHHOA_NK_BAO_CAO_KQKD!$A:$A,0)+COUNTIF(KHANHHOA_NK_BAO_CAO_KQKD!$A:$A,MQ3)-1,"")</f>
        <v/>
      </c>
      <c r="MR2" s="31" t="str">
        <f ca="1">IFERROR(MATCH(MR3,KHANHHOA_NK_BAO_CAO_KQKD!$A:$A,0)+COUNTIF(KHANHHOA_NK_BAO_CAO_KQKD!$A:$A,MR3)-1,"")</f>
        <v/>
      </c>
      <c r="MS2" s="31" t="str">
        <f ca="1">IFERROR(MATCH(MS3,KHANHHOA_NK_BAO_CAO_KQKD!$A:$A,0)+COUNTIF(KHANHHOA_NK_BAO_CAO_KQKD!$A:$A,MS3)-1,"")</f>
        <v/>
      </c>
      <c r="MT2" s="31" t="str">
        <f ca="1">IFERROR(MATCH(MT3,KHANHHOA_NK_BAO_CAO_KQKD!$A:$A,0)+COUNTIF(KHANHHOA_NK_BAO_CAO_KQKD!$A:$A,MT3)-1,"")</f>
        <v/>
      </c>
      <c r="MU2" s="31" t="str">
        <f ca="1">IFERROR(MATCH(MU3,KHANHHOA_NK_BAO_CAO_KQKD!$A:$A,0)+COUNTIF(KHANHHOA_NK_BAO_CAO_KQKD!$A:$A,MU3)-1,"")</f>
        <v/>
      </c>
      <c r="MV2" s="31" t="str">
        <f ca="1">IFERROR(MATCH(MV3,KHANHHOA_NK_BAO_CAO_KQKD!$A:$A,0)+COUNTIF(KHANHHOA_NK_BAO_CAO_KQKD!$A:$A,MV3)-1,"")</f>
        <v/>
      </c>
      <c r="MW2" s="31" t="str">
        <f ca="1">IFERROR(MATCH(MW3,KHANHHOA_NK_BAO_CAO_KQKD!$A:$A,0)+COUNTIF(KHANHHOA_NK_BAO_CAO_KQKD!$A:$A,MW3)-1,"")</f>
        <v/>
      </c>
      <c r="MX2" s="31" t="str">
        <f ca="1">IFERROR(MATCH(MX3,KHANHHOA_NK_BAO_CAO_KQKD!$A:$A,0)+COUNTIF(KHANHHOA_NK_BAO_CAO_KQKD!$A:$A,MX3)-1,"")</f>
        <v/>
      </c>
      <c r="MY2" s="31" t="str">
        <f ca="1">IFERROR(MATCH(MY3,KHANHHOA_NK_BAO_CAO_KQKD!$A:$A,0)+COUNTIF(KHANHHOA_NK_BAO_CAO_KQKD!$A:$A,MY3)-1,"")</f>
        <v/>
      </c>
      <c r="MZ2" s="31" t="str">
        <f ca="1">IFERROR(MATCH(MZ3,KHANHHOA_NK_BAO_CAO_KQKD!$A:$A,0)+COUNTIF(KHANHHOA_NK_BAO_CAO_KQKD!$A:$A,MZ3)-1,"")</f>
        <v/>
      </c>
      <c r="NA2" s="31" t="str">
        <f ca="1">IFERROR(MATCH(NA3,KHANHHOA_NK_BAO_CAO_KQKD!$A:$A,0)+COUNTIF(KHANHHOA_NK_BAO_CAO_KQKD!$A:$A,NA3)-1,"")</f>
        <v/>
      </c>
      <c r="NB2" s="31" t="str">
        <f ca="1">IFERROR(MATCH(NB3,KHANHHOA_NK_BAO_CAO_KQKD!$A:$A,0)+COUNTIF(KHANHHOA_NK_BAO_CAO_KQKD!$A:$A,NB3)-1,"")</f>
        <v/>
      </c>
      <c r="NC2" s="31" t="str">
        <f ca="1">IFERROR(MATCH(NC3,KHANHHOA_NK_BAO_CAO_KQKD!$A:$A,0)+COUNTIF(KHANHHOA_NK_BAO_CAO_KQKD!$A:$A,NC3)-1,"")</f>
        <v/>
      </c>
      <c r="ND2" s="31" t="str">
        <f ca="1">IFERROR(MATCH(ND3,KHANHHOA_NK_BAO_CAO_KQKD!$A:$A,0)+COUNTIF(KHANHHOA_NK_BAO_CAO_KQKD!$A:$A,ND3)-1,"")</f>
        <v/>
      </c>
      <c r="NE2" s="31" t="str">
        <f ca="1">IFERROR(MATCH(NE3,KHANHHOA_NK_BAO_CAO_KQKD!$A:$A,0)+COUNTIF(KHANHHOA_NK_BAO_CAO_KQKD!$A:$A,NE3)-1,"")</f>
        <v/>
      </c>
      <c r="NF2" s="31" t="str">
        <f ca="1">IFERROR(MATCH(NF3,KHANHHOA_NK_BAO_CAO_KQKD!$A:$A,0)+COUNTIF(KHANHHOA_NK_BAO_CAO_KQKD!$A:$A,NF3)-1,"")</f>
        <v/>
      </c>
      <c r="NG2" s="31" t="str">
        <f ca="1">IFERROR(MATCH(NG3,KHANHHOA_NK_BAO_CAO_KQKD!$A:$A,0)+COUNTIF(KHANHHOA_NK_BAO_CAO_KQKD!$A:$A,NG3)-1,"")</f>
        <v/>
      </c>
    </row>
    <row r="3" spans="1:371" ht="31.5" x14ac:dyDescent="0.25">
      <c r="A3" s="16" t="s">
        <v>7</v>
      </c>
      <c r="B3" s="16" t="s">
        <v>41</v>
      </c>
      <c r="C3" s="16" t="s">
        <v>46</v>
      </c>
      <c r="D3" s="16" t="s">
        <v>47</v>
      </c>
      <c r="E3" s="16" t="s">
        <v>48</v>
      </c>
      <c r="F3" s="16" t="s">
        <v>9</v>
      </c>
      <c r="G3" s="29">
        <f ca="1">+DATE(YEAR(TODAY()),1,1)</f>
        <v>44927</v>
      </c>
      <c r="H3" s="29">
        <f ca="1">+G3+1</f>
        <v>44928</v>
      </c>
      <c r="I3" s="29">
        <f t="shared" ref="I3:BT3" ca="1" si="0">+H3+1</f>
        <v>44929</v>
      </c>
      <c r="J3" s="29">
        <f t="shared" ca="1" si="0"/>
        <v>44930</v>
      </c>
      <c r="K3" s="29">
        <f t="shared" ca="1" si="0"/>
        <v>44931</v>
      </c>
      <c r="L3" s="29">
        <f t="shared" ca="1" si="0"/>
        <v>44932</v>
      </c>
      <c r="M3" s="29">
        <f t="shared" ca="1" si="0"/>
        <v>44933</v>
      </c>
      <c r="N3" s="29">
        <f t="shared" ca="1" si="0"/>
        <v>44934</v>
      </c>
      <c r="O3" s="29">
        <f t="shared" ca="1" si="0"/>
        <v>44935</v>
      </c>
      <c r="P3" s="29">
        <f t="shared" ca="1" si="0"/>
        <v>44936</v>
      </c>
      <c r="Q3" s="29">
        <f t="shared" ca="1" si="0"/>
        <v>44937</v>
      </c>
      <c r="R3" s="29">
        <f t="shared" ca="1" si="0"/>
        <v>44938</v>
      </c>
      <c r="S3" s="29">
        <f t="shared" ca="1" si="0"/>
        <v>44939</v>
      </c>
      <c r="T3" s="29">
        <f t="shared" ca="1" si="0"/>
        <v>44940</v>
      </c>
      <c r="U3" s="29">
        <f t="shared" ca="1" si="0"/>
        <v>44941</v>
      </c>
      <c r="V3" s="29">
        <f t="shared" ca="1" si="0"/>
        <v>44942</v>
      </c>
      <c r="W3" s="29">
        <f t="shared" ca="1" si="0"/>
        <v>44943</v>
      </c>
      <c r="X3" s="29">
        <f t="shared" ca="1" si="0"/>
        <v>44944</v>
      </c>
      <c r="Y3" s="29">
        <f t="shared" ca="1" si="0"/>
        <v>44945</v>
      </c>
      <c r="Z3" s="29">
        <f t="shared" ca="1" si="0"/>
        <v>44946</v>
      </c>
      <c r="AA3" s="29">
        <f t="shared" ca="1" si="0"/>
        <v>44947</v>
      </c>
      <c r="AB3" s="29">
        <f t="shared" ca="1" si="0"/>
        <v>44948</v>
      </c>
      <c r="AC3" s="29">
        <f t="shared" ca="1" si="0"/>
        <v>44949</v>
      </c>
      <c r="AD3" s="29">
        <f t="shared" ca="1" si="0"/>
        <v>44950</v>
      </c>
      <c r="AE3" s="29">
        <f t="shared" ca="1" si="0"/>
        <v>44951</v>
      </c>
      <c r="AF3" s="29">
        <f t="shared" ca="1" si="0"/>
        <v>44952</v>
      </c>
      <c r="AG3" s="29">
        <f t="shared" ca="1" si="0"/>
        <v>44953</v>
      </c>
      <c r="AH3" s="29">
        <f t="shared" ca="1" si="0"/>
        <v>44954</v>
      </c>
      <c r="AI3" s="29">
        <f t="shared" ca="1" si="0"/>
        <v>44955</v>
      </c>
      <c r="AJ3" s="29">
        <f t="shared" ca="1" si="0"/>
        <v>44956</v>
      </c>
      <c r="AK3" s="29">
        <f t="shared" ca="1" si="0"/>
        <v>44957</v>
      </c>
      <c r="AL3" s="29">
        <f t="shared" ca="1" si="0"/>
        <v>44958</v>
      </c>
      <c r="AM3" s="29">
        <f t="shared" ca="1" si="0"/>
        <v>44959</v>
      </c>
      <c r="AN3" s="29">
        <f t="shared" ca="1" si="0"/>
        <v>44960</v>
      </c>
      <c r="AO3" s="29">
        <f t="shared" ca="1" si="0"/>
        <v>44961</v>
      </c>
      <c r="AP3" s="29">
        <f t="shared" ca="1" si="0"/>
        <v>44962</v>
      </c>
      <c r="AQ3" s="29">
        <f t="shared" ca="1" si="0"/>
        <v>44963</v>
      </c>
      <c r="AR3" s="29">
        <f t="shared" ca="1" si="0"/>
        <v>44964</v>
      </c>
      <c r="AS3" s="29">
        <f t="shared" ca="1" si="0"/>
        <v>44965</v>
      </c>
      <c r="AT3" s="29">
        <f t="shared" ca="1" si="0"/>
        <v>44966</v>
      </c>
      <c r="AU3" s="29">
        <f t="shared" ca="1" si="0"/>
        <v>44967</v>
      </c>
      <c r="AV3" s="29">
        <f t="shared" ca="1" si="0"/>
        <v>44968</v>
      </c>
      <c r="AW3" s="29">
        <f t="shared" ca="1" si="0"/>
        <v>44969</v>
      </c>
      <c r="AX3" s="29">
        <f t="shared" ca="1" si="0"/>
        <v>44970</v>
      </c>
      <c r="AY3" s="29">
        <f t="shared" ca="1" si="0"/>
        <v>44971</v>
      </c>
      <c r="AZ3" s="29">
        <f t="shared" ca="1" si="0"/>
        <v>44972</v>
      </c>
      <c r="BA3" s="29">
        <f t="shared" ca="1" si="0"/>
        <v>44973</v>
      </c>
      <c r="BB3" s="29">
        <f t="shared" ca="1" si="0"/>
        <v>44974</v>
      </c>
      <c r="BC3" s="29">
        <f t="shared" ca="1" si="0"/>
        <v>44975</v>
      </c>
      <c r="BD3" s="29">
        <f t="shared" ca="1" si="0"/>
        <v>44976</v>
      </c>
      <c r="BE3" s="29">
        <f t="shared" ca="1" si="0"/>
        <v>44977</v>
      </c>
      <c r="BF3" s="29">
        <f t="shared" ca="1" si="0"/>
        <v>44978</v>
      </c>
      <c r="BG3" s="29">
        <f t="shared" ca="1" si="0"/>
        <v>44979</v>
      </c>
      <c r="BH3" s="29">
        <f t="shared" ca="1" si="0"/>
        <v>44980</v>
      </c>
      <c r="BI3" s="29">
        <f t="shared" ca="1" si="0"/>
        <v>44981</v>
      </c>
      <c r="BJ3" s="29">
        <f t="shared" ca="1" si="0"/>
        <v>44982</v>
      </c>
      <c r="BK3" s="29">
        <f t="shared" ca="1" si="0"/>
        <v>44983</v>
      </c>
      <c r="BL3" s="29">
        <f t="shared" ca="1" si="0"/>
        <v>44984</v>
      </c>
      <c r="BM3" s="29">
        <f t="shared" ca="1" si="0"/>
        <v>44985</v>
      </c>
      <c r="BN3" s="29">
        <f t="shared" ca="1" si="0"/>
        <v>44986</v>
      </c>
      <c r="BO3" s="29">
        <f t="shared" ca="1" si="0"/>
        <v>44987</v>
      </c>
      <c r="BP3" s="29">
        <f t="shared" ca="1" si="0"/>
        <v>44988</v>
      </c>
      <c r="BQ3" s="29">
        <f t="shared" ca="1" si="0"/>
        <v>44989</v>
      </c>
      <c r="BR3" s="29">
        <f t="shared" ca="1" si="0"/>
        <v>44990</v>
      </c>
      <c r="BS3" s="29">
        <f t="shared" ca="1" si="0"/>
        <v>44991</v>
      </c>
      <c r="BT3" s="29">
        <f t="shared" ca="1" si="0"/>
        <v>44992</v>
      </c>
      <c r="BU3" s="29">
        <f t="shared" ref="BU3:EF3" ca="1" si="1">+BT3+1</f>
        <v>44993</v>
      </c>
      <c r="BV3" s="29">
        <f t="shared" ca="1" si="1"/>
        <v>44994</v>
      </c>
      <c r="BW3" s="29">
        <f t="shared" ca="1" si="1"/>
        <v>44995</v>
      </c>
      <c r="BX3" s="29">
        <f t="shared" ca="1" si="1"/>
        <v>44996</v>
      </c>
      <c r="BY3" s="29">
        <f t="shared" ca="1" si="1"/>
        <v>44997</v>
      </c>
      <c r="BZ3" s="29">
        <f t="shared" ca="1" si="1"/>
        <v>44998</v>
      </c>
      <c r="CA3" s="29">
        <f t="shared" ca="1" si="1"/>
        <v>44999</v>
      </c>
      <c r="CB3" s="29">
        <f t="shared" ca="1" si="1"/>
        <v>45000</v>
      </c>
      <c r="CC3" s="29">
        <f t="shared" ca="1" si="1"/>
        <v>45001</v>
      </c>
      <c r="CD3" s="29">
        <f t="shared" ca="1" si="1"/>
        <v>45002</v>
      </c>
      <c r="CE3" s="29">
        <f t="shared" ca="1" si="1"/>
        <v>45003</v>
      </c>
      <c r="CF3" s="29">
        <f t="shared" ca="1" si="1"/>
        <v>45004</v>
      </c>
      <c r="CG3" s="29">
        <f t="shared" ca="1" si="1"/>
        <v>45005</v>
      </c>
      <c r="CH3" s="29">
        <f t="shared" ca="1" si="1"/>
        <v>45006</v>
      </c>
      <c r="CI3" s="29">
        <f t="shared" ca="1" si="1"/>
        <v>45007</v>
      </c>
      <c r="CJ3" s="29">
        <f t="shared" ca="1" si="1"/>
        <v>45008</v>
      </c>
      <c r="CK3" s="29">
        <f t="shared" ca="1" si="1"/>
        <v>45009</v>
      </c>
      <c r="CL3" s="29">
        <f t="shared" ca="1" si="1"/>
        <v>45010</v>
      </c>
      <c r="CM3" s="29">
        <f t="shared" ca="1" si="1"/>
        <v>45011</v>
      </c>
      <c r="CN3" s="29">
        <f t="shared" ca="1" si="1"/>
        <v>45012</v>
      </c>
      <c r="CO3" s="29">
        <f t="shared" ca="1" si="1"/>
        <v>45013</v>
      </c>
      <c r="CP3" s="29">
        <f t="shared" ca="1" si="1"/>
        <v>45014</v>
      </c>
      <c r="CQ3" s="29">
        <f t="shared" ca="1" si="1"/>
        <v>45015</v>
      </c>
      <c r="CR3" s="29">
        <f t="shared" ca="1" si="1"/>
        <v>45016</v>
      </c>
      <c r="CS3" s="29">
        <f t="shared" ca="1" si="1"/>
        <v>45017</v>
      </c>
      <c r="CT3" s="29">
        <f t="shared" ca="1" si="1"/>
        <v>45018</v>
      </c>
      <c r="CU3" s="29">
        <f t="shared" ca="1" si="1"/>
        <v>45019</v>
      </c>
      <c r="CV3" s="29">
        <f t="shared" ca="1" si="1"/>
        <v>45020</v>
      </c>
      <c r="CW3" s="29">
        <f t="shared" ca="1" si="1"/>
        <v>45021</v>
      </c>
      <c r="CX3" s="29">
        <f t="shared" ca="1" si="1"/>
        <v>45022</v>
      </c>
      <c r="CY3" s="29">
        <f t="shared" ca="1" si="1"/>
        <v>45023</v>
      </c>
      <c r="CZ3" s="29">
        <f t="shared" ca="1" si="1"/>
        <v>45024</v>
      </c>
      <c r="DA3" s="29">
        <f t="shared" ca="1" si="1"/>
        <v>45025</v>
      </c>
      <c r="DB3" s="29">
        <f t="shared" ca="1" si="1"/>
        <v>45026</v>
      </c>
      <c r="DC3" s="29">
        <f t="shared" ca="1" si="1"/>
        <v>45027</v>
      </c>
      <c r="DD3" s="29">
        <f t="shared" ca="1" si="1"/>
        <v>45028</v>
      </c>
      <c r="DE3" s="29">
        <f t="shared" ca="1" si="1"/>
        <v>45029</v>
      </c>
      <c r="DF3" s="29">
        <f t="shared" ca="1" si="1"/>
        <v>45030</v>
      </c>
      <c r="DG3" s="29">
        <f t="shared" ca="1" si="1"/>
        <v>45031</v>
      </c>
      <c r="DH3" s="29">
        <f t="shared" ca="1" si="1"/>
        <v>45032</v>
      </c>
      <c r="DI3" s="29">
        <f t="shared" ca="1" si="1"/>
        <v>45033</v>
      </c>
      <c r="DJ3" s="29">
        <f t="shared" ca="1" si="1"/>
        <v>45034</v>
      </c>
      <c r="DK3" s="29">
        <f t="shared" ca="1" si="1"/>
        <v>45035</v>
      </c>
      <c r="DL3" s="29">
        <f t="shared" ca="1" si="1"/>
        <v>45036</v>
      </c>
      <c r="DM3" s="29">
        <f t="shared" ca="1" si="1"/>
        <v>45037</v>
      </c>
      <c r="DN3" s="29">
        <f t="shared" ca="1" si="1"/>
        <v>45038</v>
      </c>
      <c r="DO3" s="29">
        <f t="shared" ca="1" si="1"/>
        <v>45039</v>
      </c>
      <c r="DP3" s="29">
        <f t="shared" ca="1" si="1"/>
        <v>45040</v>
      </c>
      <c r="DQ3" s="29">
        <f t="shared" ca="1" si="1"/>
        <v>45041</v>
      </c>
      <c r="DR3" s="29">
        <f t="shared" ca="1" si="1"/>
        <v>45042</v>
      </c>
      <c r="DS3" s="29">
        <f t="shared" ca="1" si="1"/>
        <v>45043</v>
      </c>
      <c r="DT3" s="29">
        <f t="shared" ca="1" si="1"/>
        <v>45044</v>
      </c>
      <c r="DU3" s="29">
        <f t="shared" ca="1" si="1"/>
        <v>45045</v>
      </c>
      <c r="DV3" s="29">
        <f t="shared" ca="1" si="1"/>
        <v>45046</v>
      </c>
      <c r="DW3" s="29">
        <f t="shared" ca="1" si="1"/>
        <v>45047</v>
      </c>
      <c r="DX3" s="29">
        <f t="shared" ca="1" si="1"/>
        <v>45048</v>
      </c>
      <c r="DY3" s="29">
        <f t="shared" ca="1" si="1"/>
        <v>45049</v>
      </c>
      <c r="DZ3" s="29">
        <f t="shared" ca="1" si="1"/>
        <v>45050</v>
      </c>
      <c r="EA3" s="29">
        <f t="shared" ca="1" si="1"/>
        <v>45051</v>
      </c>
      <c r="EB3" s="29">
        <f t="shared" ca="1" si="1"/>
        <v>45052</v>
      </c>
      <c r="EC3" s="29">
        <f t="shared" ca="1" si="1"/>
        <v>45053</v>
      </c>
      <c r="ED3" s="29">
        <f t="shared" ca="1" si="1"/>
        <v>45054</v>
      </c>
      <c r="EE3" s="29">
        <f t="shared" ca="1" si="1"/>
        <v>45055</v>
      </c>
      <c r="EF3" s="29">
        <f t="shared" ca="1" si="1"/>
        <v>45056</v>
      </c>
      <c r="EG3" s="29">
        <f t="shared" ref="EG3:GR3" ca="1" si="2">+EF3+1</f>
        <v>45057</v>
      </c>
      <c r="EH3" s="29">
        <f t="shared" ca="1" si="2"/>
        <v>45058</v>
      </c>
      <c r="EI3" s="29">
        <f t="shared" ca="1" si="2"/>
        <v>45059</v>
      </c>
      <c r="EJ3" s="29">
        <f t="shared" ca="1" si="2"/>
        <v>45060</v>
      </c>
      <c r="EK3" s="29">
        <f t="shared" ca="1" si="2"/>
        <v>45061</v>
      </c>
      <c r="EL3" s="29">
        <f t="shared" ca="1" si="2"/>
        <v>45062</v>
      </c>
      <c r="EM3" s="29">
        <f t="shared" ca="1" si="2"/>
        <v>45063</v>
      </c>
      <c r="EN3" s="29">
        <f t="shared" ca="1" si="2"/>
        <v>45064</v>
      </c>
      <c r="EO3" s="29">
        <f t="shared" ca="1" si="2"/>
        <v>45065</v>
      </c>
      <c r="EP3" s="29">
        <f t="shared" ca="1" si="2"/>
        <v>45066</v>
      </c>
      <c r="EQ3" s="29">
        <f t="shared" ca="1" si="2"/>
        <v>45067</v>
      </c>
      <c r="ER3" s="29">
        <f t="shared" ca="1" si="2"/>
        <v>45068</v>
      </c>
      <c r="ES3" s="29">
        <f t="shared" ca="1" si="2"/>
        <v>45069</v>
      </c>
      <c r="ET3" s="29">
        <f t="shared" ca="1" si="2"/>
        <v>45070</v>
      </c>
      <c r="EU3" s="29">
        <f t="shared" ca="1" si="2"/>
        <v>45071</v>
      </c>
      <c r="EV3" s="29">
        <f t="shared" ca="1" si="2"/>
        <v>45072</v>
      </c>
      <c r="EW3" s="29">
        <f t="shared" ca="1" si="2"/>
        <v>45073</v>
      </c>
      <c r="EX3" s="29">
        <f t="shared" ca="1" si="2"/>
        <v>45074</v>
      </c>
      <c r="EY3" s="29">
        <f t="shared" ca="1" si="2"/>
        <v>45075</v>
      </c>
      <c r="EZ3" s="29">
        <f t="shared" ca="1" si="2"/>
        <v>45076</v>
      </c>
      <c r="FA3" s="29">
        <f t="shared" ca="1" si="2"/>
        <v>45077</v>
      </c>
      <c r="FB3" s="29">
        <f t="shared" ca="1" si="2"/>
        <v>45078</v>
      </c>
      <c r="FC3" s="29">
        <f t="shared" ca="1" si="2"/>
        <v>45079</v>
      </c>
      <c r="FD3" s="29">
        <f t="shared" ca="1" si="2"/>
        <v>45080</v>
      </c>
      <c r="FE3" s="29">
        <f t="shared" ca="1" si="2"/>
        <v>45081</v>
      </c>
      <c r="FF3" s="29">
        <f t="shared" ca="1" si="2"/>
        <v>45082</v>
      </c>
      <c r="FG3" s="29">
        <f t="shared" ca="1" si="2"/>
        <v>45083</v>
      </c>
      <c r="FH3" s="29">
        <f t="shared" ca="1" si="2"/>
        <v>45084</v>
      </c>
      <c r="FI3" s="29">
        <f t="shared" ca="1" si="2"/>
        <v>45085</v>
      </c>
      <c r="FJ3" s="29">
        <f t="shared" ca="1" si="2"/>
        <v>45086</v>
      </c>
      <c r="FK3" s="29">
        <f t="shared" ca="1" si="2"/>
        <v>45087</v>
      </c>
      <c r="FL3" s="29">
        <f t="shared" ca="1" si="2"/>
        <v>45088</v>
      </c>
      <c r="FM3" s="29">
        <f t="shared" ca="1" si="2"/>
        <v>45089</v>
      </c>
      <c r="FN3" s="29">
        <f t="shared" ca="1" si="2"/>
        <v>45090</v>
      </c>
      <c r="FO3" s="29">
        <f t="shared" ca="1" si="2"/>
        <v>45091</v>
      </c>
      <c r="FP3" s="29">
        <f t="shared" ca="1" si="2"/>
        <v>45092</v>
      </c>
      <c r="FQ3" s="29">
        <f t="shared" ca="1" si="2"/>
        <v>45093</v>
      </c>
      <c r="FR3" s="29">
        <f t="shared" ca="1" si="2"/>
        <v>45094</v>
      </c>
      <c r="FS3" s="29">
        <f t="shared" ca="1" si="2"/>
        <v>45095</v>
      </c>
      <c r="FT3" s="29">
        <f t="shared" ca="1" si="2"/>
        <v>45096</v>
      </c>
      <c r="FU3" s="29">
        <f t="shared" ca="1" si="2"/>
        <v>45097</v>
      </c>
      <c r="FV3" s="29">
        <f t="shared" ca="1" si="2"/>
        <v>45098</v>
      </c>
      <c r="FW3" s="29">
        <f t="shared" ca="1" si="2"/>
        <v>45099</v>
      </c>
      <c r="FX3" s="29">
        <f t="shared" ca="1" si="2"/>
        <v>45100</v>
      </c>
      <c r="FY3" s="29">
        <f t="shared" ca="1" si="2"/>
        <v>45101</v>
      </c>
      <c r="FZ3" s="29">
        <f t="shared" ca="1" si="2"/>
        <v>45102</v>
      </c>
      <c r="GA3" s="29">
        <f t="shared" ca="1" si="2"/>
        <v>45103</v>
      </c>
      <c r="GB3" s="29">
        <f t="shared" ca="1" si="2"/>
        <v>45104</v>
      </c>
      <c r="GC3" s="29">
        <f t="shared" ca="1" si="2"/>
        <v>45105</v>
      </c>
      <c r="GD3" s="29">
        <f t="shared" ca="1" si="2"/>
        <v>45106</v>
      </c>
      <c r="GE3" s="29">
        <f t="shared" ca="1" si="2"/>
        <v>45107</v>
      </c>
      <c r="GF3" s="29">
        <f t="shared" ca="1" si="2"/>
        <v>45108</v>
      </c>
      <c r="GG3" s="29">
        <f t="shared" ca="1" si="2"/>
        <v>45109</v>
      </c>
      <c r="GH3" s="29">
        <f t="shared" ca="1" si="2"/>
        <v>45110</v>
      </c>
      <c r="GI3" s="29">
        <f t="shared" ca="1" si="2"/>
        <v>45111</v>
      </c>
      <c r="GJ3" s="29">
        <f t="shared" ca="1" si="2"/>
        <v>45112</v>
      </c>
      <c r="GK3" s="29">
        <f t="shared" ca="1" si="2"/>
        <v>45113</v>
      </c>
      <c r="GL3" s="29">
        <f t="shared" ca="1" si="2"/>
        <v>45114</v>
      </c>
      <c r="GM3" s="29">
        <f t="shared" ca="1" si="2"/>
        <v>45115</v>
      </c>
      <c r="GN3" s="29">
        <f t="shared" ca="1" si="2"/>
        <v>45116</v>
      </c>
      <c r="GO3" s="29">
        <f t="shared" ca="1" si="2"/>
        <v>45117</v>
      </c>
      <c r="GP3" s="29">
        <f t="shared" ca="1" si="2"/>
        <v>45118</v>
      </c>
      <c r="GQ3" s="29">
        <f t="shared" ca="1" si="2"/>
        <v>45119</v>
      </c>
      <c r="GR3" s="29">
        <f t="shared" ca="1" si="2"/>
        <v>45120</v>
      </c>
      <c r="GS3" s="29">
        <f t="shared" ref="GS3:JD3" ca="1" si="3">+GR3+1</f>
        <v>45121</v>
      </c>
      <c r="GT3" s="29">
        <f t="shared" ca="1" si="3"/>
        <v>45122</v>
      </c>
      <c r="GU3" s="29">
        <f t="shared" ca="1" si="3"/>
        <v>45123</v>
      </c>
      <c r="GV3" s="29">
        <f t="shared" ca="1" si="3"/>
        <v>45124</v>
      </c>
      <c r="GW3" s="29">
        <f t="shared" ca="1" si="3"/>
        <v>45125</v>
      </c>
      <c r="GX3" s="29">
        <f t="shared" ca="1" si="3"/>
        <v>45126</v>
      </c>
      <c r="GY3" s="29">
        <f t="shared" ca="1" si="3"/>
        <v>45127</v>
      </c>
      <c r="GZ3" s="29">
        <f t="shared" ca="1" si="3"/>
        <v>45128</v>
      </c>
      <c r="HA3" s="29">
        <f t="shared" ca="1" si="3"/>
        <v>45129</v>
      </c>
      <c r="HB3" s="29">
        <f t="shared" ca="1" si="3"/>
        <v>45130</v>
      </c>
      <c r="HC3" s="29">
        <f t="shared" ca="1" si="3"/>
        <v>45131</v>
      </c>
      <c r="HD3" s="29">
        <f t="shared" ca="1" si="3"/>
        <v>45132</v>
      </c>
      <c r="HE3" s="29">
        <f t="shared" ca="1" si="3"/>
        <v>45133</v>
      </c>
      <c r="HF3" s="29">
        <f t="shared" ca="1" si="3"/>
        <v>45134</v>
      </c>
      <c r="HG3" s="29">
        <f t="shared" ca="1" si="3"/>
        <v>45135</v>
      </c>
      <c r="HH3" s="29">
        <f t="shared" ca="1" si="3"/>
        <v>45136</v>
      </c>
      <c r="HI3" s="29">
        <f t="shared" ca="1" si="3"/>
        <v>45137</v>
      </c>
      <c r="HJ3" s="29">
        <f t="shared" ca="1" si="3"/>
        <v>45138</v>
      </c>
      <c r="HK3" s="29">
        <f t="shared" ca="1" si="3"/>
        <v>45139</v>
      </c>
      <c r="HL3" s="29">
        <f t="shared" ca="1" si="3"/>
        <v>45140</v>
      </c>
      <c r="HM3" s="29">
        <f t="shared" ca="1" si="3"/>
        <v>45141</v>
      </c>
      <c r="HN3" s="29">
        <f t="shared" ca="1" si="3"/>
        <v>45142</v>
      </c>
      <c r="HO3" s="29">
        <f t="shared" ca="1" si="3"/>
        <v>45143</v>
      </c>
      <c r="HP3" s="29">
        <f t="shared" ca="1" si="3"/>
        <v>45144</v>
      </c>
      <c r="HQ3" s="29">
        <f t="shared" ca="1" si="3"/>
        <v>45145</v>
      </c>
      <c r="HR3" s="29">
        <f t="shared" ca="1" si="3"/>
        <v>45146</v>
      </c>
      <c r="HS3" s="29">
        <f t="shared" ca="1" si="3"/>
        <v>45147</v>
      </c>
      <c r="HT3" s="29">
        <f t="shared" ca="1" si="3"/>
        <v>45148</v>
      </c>
      <c r="HU3" s="29">
        <f t="shared" ca="1" si="3"/>
        <v>45149</v>
      </c>
      <c r="HV3" s="29">
        <f t="shared" ca="1" si="3"/>
        <v>45150</v>
      </c>
      <c r="HW3" s="29">
        <f t="shared" ca="1" si="3"/>
        <v>45151</v>
      </c>
      <c r="HX3" s="29">
        <f t="shared" ca="1" si="3"/>
        <v>45152</v>
      </c>
      <c r="HY3" s="29">
        <f t="shared" ca="1" si="3"/>
        <v>45153</v>
      </c>
      <c r="HZ3" s="29">
        <f t="shared" ca="1" si="3"/>
        <v>45154</v>
      </c>
      <c r="IA3" s="29">
        <f t="shared" ca="1" si="3"/>
        <v>45155</v>
      </c>
      <c r="IB3" s="29">
        <f t="shared" ca="1" si="3"/>
        <v>45156</v>
      </c>
      <c r="IC3" s="29">
        <f t="shared" ca="1" si="3"/>
        <v>45157</v>
      </c>
      <c r="ID3" s="29">
        <f t="shared" ca="1" si="3"/>
        <v>45158</v>
      </c>
      <c r="IE3" s="29">
        <f t="shared" ca="1" si="3"/>
        <v>45159</v>
      </c>
      <c r="IF3" s="29">
        <f t="shared" ca="1" si="3"/>
        <v>45160</v>
      </c>
      <c r="IG3" s="29">
        <f t="shared" ca="1" si="3"/>
        <v>45161</v>
      </c>
      <c r="IH3" s="29">
        <f t="shared" ca="1" si="3"/>
        <v>45162</v>
      </c>
      <c r="II3" s="29">
        <f t="shared" ca="1" si="3"/>
        <v>45163</v>
      </c>
      <c r="IJ3" s="29">
        <f t="shared" ca="1" si="3"/>
        <v>45164</v>
      </c>
      <c r="IK3" s="29">
        <f t="shared" ca="1" si="3"/>
        <v>45165</v>
      </c>
      <c r="IL3" s="29">
        <f t="shared" ca="1" si="3"/>
        <v>45166</v>
      </c>
      <c r="IM3" s="29">
        <f t="shared" ca="1" si="3"/>
        <v>45167</v>
      </c>
      <c r="IN3" s="29">
        <f t="shared" ca="1" si="3"/>
        <v>45168</v>
      </c>
      <c r="IO3" s="29">
        <f t="shared" ca="1" si="3"/>
        <v>45169</v>
      </c>
      <c r="IP3" s="29">
        <f t="shared" ca="1" si="3"/>
        <v>45170</v>
      </c>
      <c r="IQ3" s="29">
        <f t="shared" ca="1" si="3"/>
        <v>45171</v>
      </c>
      <c r="IR3" s="29">
        <f t="shared" ca="1" si="3"/>
        <v>45172</v>
      </c>
      <c r="IS3" s="29">
        <f t="shared" ca="1" si="3"/>
        <v>45173</v>
      </c>
      <c r="IT3" s="29">
        <f t="shared" ca="1" si="3"/>
        <v>45174</v>
      </c>
      <c r="IU3" s="29">
        <f t="shared" ca="1" si="3"/>
        <v>45175</v>
      </c>
      <c r="IV3" s="29">
        <f t="shared" ca="1" si="3"/>
        <v>45176</v>
      </c>
      <c r="IW3" s="29">
        <f t="shared" ca="1" si="3"/>
        <v>45177</v>
      </c>
      <c r="IX3" s="29">
        <f t="shared" ca="1" si="3"/>
        <v>45178</v>
      </c>
      <c r="IY3" s="29">
        <f t="shared" ca="1" si="3"/>
        <v>45179</v>
      </c>
      <c r="IZ3" s="29">
        <f t="shared" ca="1" si="3"/>
        <v>45180</v>
      </c>
      <c r="JA3" s="29">
        <f t="shared" ca="1" si="3"/>
        <v>45181</v>
      </c>
      <c r="JB3" s="29">
        <f t="shared" ca="1" si="3"/>
        <v>45182</v>
      </c>
      <c r="JC3" s="29">
        <f t="shared" ca="1" si="3"/>
        <v>45183</v>
      </c>
      <c r="JD3" s="29">
        <f t="shared" ca="1" si="3"/>
        <v>45184</v>
      </c>
      <c r="JE3" s="29">
        <f t="shared" ref="JE3:LP3" ca="1" si="4">+JD3+1</f>
        <v>45185</v>
      </c>
      <c r="JF3" s="29">
        <f t="shared" ca="1" si="4"/>
        <v>45186</v>
      </c>
      <c r="JG3" s="29">
        <f t="shared" ca="1" si="4"/>
        <v>45187</v>
      </c>
      <c r="JH3" s="29">
        <f t="shared" ca="1" si="4"/>
        <v>45188</v>
      </c>
      <c r="JI3" s="29">
        <f t="shared" ca="1" si="4"/>
        <v>45189</v>
      </c>
      <c r="JJ3" s="29">
        <f t="shared" ca="1" si="4"/>
        <v>45190</v>
      </c>
      <c r="JK3" s="29">
        <f t="shared" ca="1" si="4"/>
        <v>45191</v>
      </c>
      <c r="JL3" s="29">
        <f t="shared" ca="1" si="4"/>
        <v>45192</v>
      </c>
      <c r="JM3" s="29">
        <f t="shared" ca="1" si="4"/>
        <v>45193</v>
      </c>
      <c r="JN3" s="29">
        <f t="shared" ca="1" si="4"/>
        <v>45194</v>
      </c>
      <c r="JO3" s="29">
        <f t="shared" ca="1" si="4"/>
        <v>45195</v>
      </c>
      <c r="JP3" s="29">
        <f t="shared" ca="1" si="4"/>
        <v>45196</v>
      </c>
      <c r="JQ3" s="29">
        <f t="shared" ca="1" si="4"/>
        <v>45197</v>
      </c>
      <c r="JR3" s="29">
        <f t="shared" ca="1" si="4"/>
        <v>45198</v>
      </c>
      <c r="JS3" s="29">
        <f t="shared" ca="1" si="4"/>
        <v>45199</v>
      </c>
      <c r="JT3" s="29">
        <f t="shared" ca="1" si="4"/>
        <v>45200</v>
      </c>
      <c r="JU3" s="29">
        <f t="shared" ca="1" si="4"/>
        <v>45201</v>
      </c>
      <c r="JV3" s="29">
        <f t="shared" ca="1" si="4"/>
        <v>45202</v>
      </c>
      <c r="JW3" s="29">
        <f t="shared" ca="1" si="4"/>
        <v>45203</v>
      </c>
      <c r="JX3" s="29">
        <f t="shared" ca="1" si="4"/>
        <v>45204</v>
      </c>
      <c r="JY3" s="29">
        <f t="shared" ca="1" si="4"/>
        <v>45205</v>
      </c>
      <c r="JZ3" s="29">
        <f t="shared" ca="1" si="4"/>
        <v>45206</v>
      </c>
      <c r="KA3" s="29">
        <f t="shared" ca="1" si="4"/>
        <v>45207</v>
      </c>
      <c r="KB3" s="29">
        <f t="shared" ca="1" si="4"/>
        <v>45208</v>
      </c>
      <c r="KC3" s="29">
        <f t="shared" ca="1" si="4"/>
        <v>45209</v>
      </c>
      <c r="KD3" s="29">
        <f t="shared" ca="1" si="4"/>
        <v>45210</v>
      </c>
      <c r="KE3" s="29">
        <f t="shared" ca="1" si="4"/>
        <v>45211</v>
      </c>
      <c r="KF3" s="29">
        <f t="shared" ca="1" si="4"/>
        <v>45212</v>
      </c>
      <c r="KG3" s="29">
        <f t="shared" ca="1" si="4"/>
        <v>45213</v>
      </c>
      <c r="KH3" s="29">
        <f t="shared" ca="1" si="4"/>
        <v>45214</v>
      </c>
      <c r="KI3" s="29">
        <f t="shared" ca="1" si="4"/>
        <v>45215</v>
      </c>
      <c r="KJ3" s="29">
        <f t="shared" ca="1" si="4"/>
        <v>45216</v>
      </c>
      <c r="KK3" s="29">
        <f t="shared" ca="1" si="4"/>
        <v>45217</v>
      </c>
      <c r="KL3" s="29">
        <f t="shared" ca="1" si="4"/>
        <v>45218</v>
      </c>
      <c r="KM3" s="29">
        <f t="shared" ca="1" si="4"/>
        <v>45219</v>
      </c>
      <c r="KN3" s="29">
        <f t="shared" ca="1" si="4"/>
        <v>45220</v>
      </c>
      <c r="KO3" s="29">
        <f t="shared" ca="1" si="4"/>
        <v>45221</v>
      </c>
      <c r="KP3" s="29">
        <f t="shared" ca="1" si="4"/>
        <v>45222</v>
      </c>
      <c r="KQ3" s="29">
        <f t="shared" ca="1" si="4"/>
        <v>45223</v>
      </c>
      <c r="KR3" s="29">
        <f t="shared" ca="1" si="4"/>
        <v>45224</v>
      </c>
      <c r="KS3" s="29">
        <f t="shared" ca="1" si="4"/>
        <v>45225</v>
      </c>
      <c r="KT3" s="29">
        <f t="shared" ca="1" si="4"/>
        <v>45226</v>
      </c>
      <c r="KU3" s="29">
        <f t="shared" ca="1" si="4"/>
        <v>45227</v>
      </c>
      <c r="KV3" s="29">
        <f t="shared" ca="1" si="4"/>
        <v>45228</v>
      </c>
      <c r="KW3" s="29">
        <f t="shared" ca="1" si="4"/>
        <v>45229</v>
      </c>
      <c r="KX3" s="29">
        <f t="shared" ca="1" si="4"/>
        <v>45230</v>
      </c>
      <c r="KY3" s="29">
        <f t="shared" ca="1" si="4"/>
        <v>45231</v>
      </c>
      <c r="KZ3" s="29">
        <f t="shared" ca="1" si="4"/>
        <v>45232</v>
      </c>
      <c r="LA3" s="29">
        <f t="shared" ca="1" si="4"/>
        <v>45233</v>
      </c>
      <c r="LB3" s="29">
        <f t="shared" ca="1" si="4"/>
        <v>45234</v>
      </c>
      <c r="LC3" s="29">
        <f t="shared" ca="1" si="4"/>
        <v>45235</v>
      </c>
      <c r="LD3" s="29">
        <f t="shared" ca="1" si="4"/>
        <v>45236</v>
      </c>
      <c r="LE3" s="29">
        <f t="shared" ca="1" si="4"/>
        <v>45237</v>
      </c>
      <c r="LF3" s="29">
        <f t="shared" ca="1" si="4"/>
        <v>45238</v>
      </c>
      <c r="LG3" s="29">
        <f t="shared" ca="1" si="4"/>
        <v>45239</v>
      </c>
      <c r="LH3" s="29">
        <f t="shared" ca="1" si="4"/>
        <v>45240</v>
      </c>
      <c r="LI3" s="29">
        <f t="shared" ca="1" si="4"/>
        <v>45241</v>
      </c>
      <c r="LJ3" s="29">
        <f t="shared" ca="1" si="4"/>
        <v>45242</v>
      </c>
      <c r="LK3" s="29">
        <f t="shared" ca="1" si="4"/>
        <v>45243</v>
      </c>
      <c r="LL3" s="29">
        <f t="shared" ca="1" si="4"/>
        <v>45244</v>
      </c>
      <c r="LM3" s="29">
        <f t="shared" ca="1" si="4"/>
        <v>45245</v>
      </c>
      <c r="LN3" s="29">
        <f t="shared" ca="1" si="4"/>
        <v>45246</v>
      </c>
      <c r="LO3" s="29">
        <f t="shared" ca="1" si="4"/>
        <v>45247</v>
      </c>
      <c r="LP3" s="29">
        <f t="shared" ca="1" si="4"/>
        <v>45248</v>
      </c>
      <c r="LQ3" s="29">
        <f t="shared" ref="LQ3:NG3" ca="1" si="5">+LP3+1</f>
        <v>45249</v>
      </c>
      <c r="LR3" s="29">
        <f t="shared" ca="1" si="5"/>
        <v>45250</v>
      </c>
      <c r="LS3" s="29">
        <f t="shared" ca="1" si="5"/>
        <v>45251</v>
      </c>
      <c r="LT3" s="29">
        <f t="shared" ca="1" si="5"/>
        <v>45252</v>
      </c>
      <c r="LU3" s="29">
        <f t="shared" ca="1" si="5"/>
        <v>45253</v>
      </c>
      <c r="LV3" s="29">
        <f t="shared" ca="1" si="5"/>
        <v>45254</v>
      </c>
      <c r="LW3" s="29">
        <f t="shared" ca="1" si="5"/>
        <v>45255</v>
      </c>
      <c r="LX3" s="29">
        <f t="shared" ca="1" si="5"/>
        <v>45256</v>
      </c>
      <c r="LY3" s="29">
        <f t="shared" ca="1" si="5"/>
        <v>45257</v>
      </c>
      <c r="LZ3" s="29">
        <f t="shared" ca="1" si="5"/>
        <v>45258</v>
      </c>
      <c r="MA3" s="29">
        <f t="shared" ca="1" si="5"/>
        <v>45259</v>
      </c>
      <c r="MB3" s="29">
        <f t="shared" ca="1" si="5"/>
        <v>45260</v>
      </c>
      <c r="MC3" s="29">
        <f t="shared" ca="1" si="5"/>
        <v>45261</v>
      </c>
      <c r="MD3" s="29">
        <f t="shared" ca="1" si="5"/>
        <v>45262</v>
      </c>
      <c r="ME3" s="29">
        <f t="shared" ca="1" si="5"/>
        <v>45263</v>
      </c>
      <c r="MF3" s="29">
        <f t="shared" ca="1" si="5"/>
        <v>45264</v>
      </c>
      <c r="MG3" s="29">
        <f t="shared" ca="1" si="5"/>
        <v>45265</v>
      </c>
      <c r="MH3" s="29">
        <f t="shared" ca="1" si="5"/>
        <v>45266</v>
      </c>
      <c r="MI3" s="29">
        <f t="shared" ca="1" si="5"/>
        <v>45267</v>
      </c>
      <c r="MJ3" s="29">
        <f t="shared" ca="1" si="5"/>
        <v>45268</v>
      </c>
      <c r="MK3" s="29">
        <f t="shared" ca="1" si="5"/>
        <v>45269</v>
      </c>
      <c r="ML3" s="29">
        <f t="shared" ca="1" si="5"/>
        <v>45270</v>
      </c>
      <c r="MM3" s="29">
        <f t="shared" ca="1" si="5"/>
        <v>45271</v>
      </c>
      <c r="MN3" s="29">
        <f t="shared" ca="1" si="5"/>
        <v>45272</v>
      </c>
      <c r="MO3" s="29">
        <f t="shared" ca="1" si="5"/>
        <v>45273</v>
      </c>
      <c r="MP3" s="29">
        <f t="shared" ca="1" si="5"/>
        <v>45274</v>
      </c>
      <c r="MQ3" s="29">
        <f t="shared" ca="1" si="5"/>
        <v>45275</v>
      </c>
      <c r="MR3" s="29">
        <f t="shared" ca="1" si="5"/>
        <v>45276</v>
      </c>
      <c r="MS3" s="29">
        <f t="shared" ca="1" si="5"/>
        <v>45277</v>
      </c>
      <c r="MT3" s="29">
        <f t="shared" ca="1" si="5"/>
        <v>45278</v>
      </c>
      <c r="MU3" s="29">
        <f t="shared" ca="1" si="5"/>
        <v>45279</v>
      </c>
      <c r="MV3" s="29">
        <f t="shared" ca="1" si="5"/>
        <v>45280</v>
      </c>
      <c r="MW3" s="29">
        <f t="shared" ca="1" si="5"/>
        <v>45281</v>
      </c>
      <c r="MX3" s="29">
        <f t="shared" ca="1" si="5"/>
        <v>45282</v>
      </c>
      <c r="MY3" s="29">
        <f t="shared" ca="1" si="5"/>
        <v>45283</v>
      </c>
      <c r="MZ3" s="29">
        <f t="shared" ca="1" si="5"/>
        <v>45284</v>
      </c>
      <c r="NA3" s="29">
        <f t="shared" ca="1" si="5"/>
        <v>45285</v>
      </c>
      <c r="NB3" s="29">
        <f t="shared" ca="1" si="5"/>
        <v>45286</v>
      </c>
      <c r="NC3" s="29">
        <f t="shared" ca="1" si="5"/>
        <v>45287</v>
      </c>
      <c r="ND3" s="29">
        <f t="shared" ca="1" si="5"/>
        <v>45288</v>
      </c>
      <c r="NE3" s="29">
        <f t="shared" ca="1" si="5"/>
        <v>45289</v>
      </c>
      <c r="NF3" s="29">
        <f t="shared" ca="1" si="5"/>
        <v>45290</v>
      </c>
      <c r="NG3" s="29">
        <f t="shared" ca="1" si="5"/>
        <v>45291</v>
      </c>
    </row>
    <row r="4" spans="1:371" ht="15.75" x14ac:dyDescent="0.25">
      <c r="A4" s="12" t="s">
        <v>0</v>
      </c>
      <c r="B4" s="13">
        <v>43315524</v>
      </c>
      <c r="C4" s="13">
        <f ca="1">+KHANHHOA_NK_MUC_TIEU!B2/365*(TODAY()-DATE(YEAR(TODAY()),1,1))</f>
        <v>27471232876.71233</v>
      </c>
      <c r="D4" s="13">
        <f>+INDEX(KHANHHOA_NK_BAO_CAO_KQKD!B:B,IF(COUNTA(KHANHHOA_NK_BAO_CAO_KQKD!B:B)&lt;2,2,COUNTA(KHANHHOA_NK_BAO_CAO_KQKD!B:B)))</f>
        <v>17058067906.9</v>
      </c>
      <c r="E4" s="13">
        <f ca="1">+C4-D4</f>
        <v>10413164969.81233</v>
      </c>
      <c r="F4" s="14">
        <f ca="1">IF(D4&gt;0,D4/C4,0)</f>
        <v>0.62094293268360423</v>
      </c>
      <c r="G4" s="13">
        <f ca="1">IF(G$2="",0,INDEX(KHANHHOA_NK_BAO_CAO_KQKD!$B:$B,G$2))</f>
        <v>0</v>
      </c>
      <c r="H4" s="13">
        <f ca="1">IF(H$2="",0,INDEX(KHANHHOA_NK_BAO_CAO_KQKD!$B:$B,H$2))</f>
        <v>0</v>
      </c>
      <c r="I4" s="13">
        <f ca="1">IF(I$2="",0,INDEX(KHANHHOA_NK_BAO_CAO_KQKD!$B:$B,I$2))</f>
        <v>0</v>
      </c>
      <c r="J4" s="13">
        <f ca="1">IF(J$2="",0,INDEX(KHANHHOA_NK_BAO_CAO_KQKD!$B:$B,J$2))</f>
        <v>0</v>
      </c>
      <c r="K4" s="13">
        <f ca="1">IF(K$2="",0,INDEX(KHANHHOA_NK_BAO_CAO_KQKD!$B:$B,K$2))</f>
        <v>0</v>
      </c>
      <c r="L4" s="13">
        <f ca="1">IF(L$2="",0,INDEX(KHANHHOA_NK_BAO_CAO_KQKD!$B:$B,L$2))</f>
        <v>0</v>
      </c>
      <c r="M4" s="13">
        <f ca="1">IF(M$2="",0,INDEX(KHANHHOA_NK_BAO_CAO_KQKD!$B:$B,M$2))</f>
        <v>0</v>
      </c>
      <c r="N4" s="13">
        <f ca="1">IF(N$2="",0,INDEX(KHANHHOA_NK_BAO_CAO_KQKD!$B:$B,N$2))</f>
        <v>0</v>
      </c>
      <c r="O4" s="13">
        <f ca="1">IF(O$2="",0,INDEX(KHANHHOA_NK_BAO_CAO_KQKD!$B:$B,O$2))</f>
        <v>0</v>
      </c>
      <c r="P4" s="13">
        <f ca="1">IF(P$2="",0,INDEX(KHANHHOA_NK_BAO_CAO_KQKD!$B:$B,P$2))</f>
        <v>0</v>
      </c>
      <c r="Q4" s="13">
        <f ca="1">IF(Q$2="",0,INDEX(KHANHHOA_NK_BAO_CAO_KQKD!$B:$B,Q$2))</f>
        <v>0</v>
      </c>
      <c r="R4" s="13">
        <f ca="1">IF(R$2="",0,INDEX(KHANHHOA_NK_BAO_CAO_KQKD!$B:$B,R$2))</f>
        <v>0</v>
      </c>
      <c r="S4" s="13">
        <f ca="1">IF(S$2="",0,INDEX(KHANHHOA_NK_BAO_CAO_KQKD!$B:$B,S$2))</f>
        <v>0</v>
      </c>
      <c r="T4" s="13">
        <f ca="1">IF(T$2="",0,INDEX(KHANHHOA_NK_BAO_CAO_KQKD!$B:$B,T$2))</f>
        <v>0</v>
      </c>
      <c r="U4" s="13">
        <f ca="1">IF(U$2="",0,INDEX(KHANHHOA_NK_BAO_CAO_KQKD!$B:$B,U$2))</f>
        <v>0</v>
      </c>
      <c r="V4" s="13">
        <f ca="1">IF(V$2="",0,INDEX(KHANHHOA_NK_BAO_CAO_KQKD!$B:$B,V$2))</f>
        <v>0</v>
      </c>
      <c r="W4" s="13">
        <f ca="1">IF(W$2="",0,INDEX(KHANHHOA_NK_BAO_CAO_KQKD!$B:$B,W$2))</f>
        <v>0</v>
      </c>
      <c r="X4" s="13">
        <f ca="1">IF(X$2="",0,INDEX(KHANHHOA_NK_BAO_CAO_KQKD!$B:$B,X$2))</f>
        <v>0</v>
      </c>
      <c r="Y4" s="13">
        <f ca="1">IF(Y$2="",0,INDEX(KHANHHOA_NK_BAO_CAO_KQKD!$B:$B,Y$2))</f>
        <v>0</v>
      </c>
      <c r="Z4" s="13">
        <f ca="1">IF(Z$2="",0,INDEX(KHANHHOA_NK_BAO_CAO_KQKD!$B:$B,Z$2))</f>
        <v>0</v>
      </c>
      <c r="AA4" s="13">
        <f ca="1">IF(AA$2="",0,INDEX(KHANHHOA_NK_BAO_CAO_KQKD!$B:$B,AA$2))</f>
        <v>0</v>
      </c>
      <c r="AB4" s="13">
        <f ca="1">IF(AB$2="",0,INDEX(KHANHHOA_NK_BAO_CAO_KQKD!$B:$B,AB$2))</f>
        <v>0</v>
      </c>
      <c r="AC4" s="13">
        <f ca="1">IF(AC$2="",0,INDEX(KHANHHOA_NK_BAO_CAO_KQKD!$B:$B,AC$2))</f>
        <v>0</v>
      </c>
      <c r="AD4" s="13">
        <f ca="1">IF(AD$2="",0,INDEX(KHANHHOA_NK_BAO_CAO_KQKD!$B:$B,AD$2))</f>
        <v>0</v>
      </c>
      <c r="AE4" s="13">
        <f ca="1">IF(AE$2="",0,INDEX(KHANHHOA_NK_BAO_CAO_KQKD!$B:$B,AE$2))</f>
        <v>0</v>
      </c>
      <c r="AF4" s="13">
        <f ca="1">IF(AF$2="",0,INDEX(KHANHHOA_NK_BAO_CAO_KQKD!$B:$B,AF$2))</f>
        <v>0</v>
      </c>
      <c r="AG4" s="13">
        <f ca="1">IF(AG$2="",0,INDEX(KHANHHOA_NK_BAO_CAO_KQKD!$B:$B,AG$2))</f>
        <v>0</v>
      </c>
      <c r="AH4" s="13">
        <f ca="1">IF(AH$2="",0,INDEX(KHANHHOA_NK_BAO_CAO_KQKD!$B:$B,AH$2))</f>
        <v>0</v>
      </c>
      <c r="AI4" s="13">
        <f ca="1">IF(AI$2="",0,INDEX(KHANHHOA_NK_BAO_CAO_KQKD!$B:$B,AI$2))</f>
        <v>0</v>
      </c>
      <c r="AJ4" s="13">
        <f ca="1">IF(AJ$2="",0,INDEX(KHANHHOA_NK_BAO_CAO_KQKD!$B:$B,AJ$2))</f>
        <v>0</v>
      </c>
      <c r="AK4" s="13">
        <f ca="1">IF(AK$2="",0,INDEX(KHANHHOA_NK_BAO_CAO_KQKD!$B:$B,AK$2))</f>
        <v>0</v>
      </c>
      <c r="AL4" s="13">
        <f ca="1">IF(AL$2="",0,INDEX(KHANHHOA_NK_BAO_CAO_KQKD!$B:$B,AL$2))</f>
        <v>0</v>
      </c>
      <c r="AM4" s="13">
        <f ca="1">IF(AM$2="",0,INDEX(KHANHHOA_NK_BAO_CAO_KQKD!$B:$B,AM$2))</f>
        <v>0</v>
      </c>
      <c r="AN4" s="13">
        <f ca="1">IF(AN$2="",0,INDEX(KHANHHOA_NK_BAO_CAO_KQKD!$B:$B,AN$2))</f>
        <v>0</v>
      </c>
      <c r="AO4" s="13">
        <f ca="1">IF(AO$2="",0,INDEX(KHANHHOA_NK_BAO_CAO_KQKD!$B:$B,AO$2))</f>
        <v>0</v>
      </c>
      <c r="AP4" s="13">
        <f ca="1">IF(AP$2="",0,INDEX(KHANHHOA_NK_BAO_CAO_KQKD!$B:$B,AP$2))</f>
        <v>0</v>
      </c>
      <c r="AQ4" s="13">
        <f ca="1">IF(AQ$2="",0,INDEX(KHANHHOA_NK_BAO_CAO_KQKD!$B:$B,AQ$2))</f>
        <v>0</v>
      </c>
      <c r="AR4" s="13">
        <f ca="1">IF(AR$2="",0,INDEX(KHANHHOA_NK_BAO_CAO_KQKD!$B:$B,AR$2))</f>
        <v>0</v>
      </c>
      <c r="AS4" s="13">
        <f ca="1">IF(AS$2="",0,INDEX(KHANHHOA_NK_BAO_CAO_KQKD!$B:$B,AS$2))</f>
        <v>0</v>
      </c>
      <c r="AT4" s="13">
        <f ca="1">IF(AT$2="",0,INDEX(KHANHHOA_NK_BAO_CAO_KQKD!$B:$B,AT$2))</f>
        <v>0</v>
      </c>
      <c r="AU4" s="13">
        <f ca="1">IF(AU$2="",0,INDEX(KHANHHOA_NK_BAO_CAO_KQKD!$B:$B,AU$2))</f>
        <v>0</v>
      </c>
      <c r="AV4" s="13">
        <f ca="1">IF(AV$2="",0,INDEX(KHANHHOA_NK_BAO_CAO_KQKD!$B:$B,AV$2))</f>
        <v>0</v>
      </c>
      <c r="AW4" s="13">
        <f ca="1">IF(AW$2="",0,INDEX(KHANHHOA_NK_BAO_CAO_KQKD!$B:$B,AW$2))</f>
        <v>0</v>
      </c>
      <c r="AX4" s="13">
        <f ca="1">IF(AX$2="",0,INDEX(KHANHHOA_NK_BAO_CAO_KQKD!$B:$B,AX$2))</f>
        <v>0</v>
      </c>
      <c r="AY4" s="13">
        <f ca="1">IF(AY$2="",0,INDEX(KHANHHOA_NK_BAO_CAO_KQKD!$B:$B,AY$2))</f>
        <v>0</v>
      </c>
      <c r="AZ4" s="13">
        <f ca="1">IF(AZ$2="",0,INDEX(KHANHHOA_NK_BAO_CAO_KQKD!$B:$B,AZ$2))</f>
        <v>0</v>
      </c>
      <c r="BA4" s="13">
        <f ca="1">IF(BA$2="",0,INDEX(KHANHHOA_NK_BAO_CAO_KQKD!$B:$B,BA$2))</f>
        <v>0</v>
      </c>
      <c r="BB4" s="13">
        <f ca="1">IF(BB$2="",0,INDEX(KHANHHOA_NK_BAO_CAO_KQKD!$B:$B,BB$2))</f>
        <v>0</v>
      </c>
      <c r="BC4" s="13">
        <f ca="1">IF(BC$2="",0,INDEX(KHANHHOA_NK_BAO_CAO_KQKD!$B:$B,BC$2))</f>
        <v>0</v>
      </c>
      <c r="BD4" s="13">
        <f ca="1">IF(BD$2="",0,INDEX(KHANHHOA_NK_BAO_CAO_KQKD!$B:$B,BD$2))</f>
        <v>0</v>
      </c>
      <c r="BE4" s="13">
        <f ca="1">IF(BE$2="",0,INDEX(KHANHHOA_NK_BAO_CAO_KQKD!$B:$B,BE$2))</f>
        <v>0</v>
      </c>
      <c r="BF4" s="13">
        <f ca="1">IF(BF$2="",0,INDEX(KHANHHOA_NK_BAO_CAO_KQKD!$B:$B,BF$2))</f>
        <v>0</v>
      </c>
      <c r="BG4" s="13">
        <f ca="1">IF(BG$2="",0,INDEX(KHANHHOA_NK_BAO_CAO_KQKD!$B:$B,BG$2))</f>
        <v>0</v>
      </c>
      <c r="BH4" s="13">
        <f ca="1">IF(BH$2="",0,INDEX(KHANHHOA_NK_BAO_CAO_KQKD!$B:$B,BH$2))</f>
        <v>0</v>
      </c>
      <c r="BI4" s="13">
        <f ca="1">IF(BI$2="",0,INDEX(KHANHHOA_NK_BAO_CAO_KQKD!$B:$B,BI$2))</f>
        <v>0</v>
      </c>
      <c r="BJ4" s="13">
        <f ca="1">IF(BJ$2="",0,INDEX(KHANHHOA_NK_BAO_CAO_KQKD!$B:$B,BJ$2))</f>
        <v>0</v>
      </c>
      <c r="BK4" s="13">
        <f ca="1">IF(BK$2="",0,INDEX(KHANHHOA_NK_BAO_CAO_KQKD!$B:$B,BK$2))</f>
        <v>0</v>
      </c>
      <c r="BL4" s="13">
        <f ca="1">IF(BL$2="",0,INDEX(KHANHHOA_NK_BAO_CAO_KQKD!$B:$B,BL$2))</f>
        <v>0</v>
      </c>
      <c r="BM4" s="13">
        <f ca="1">IF(BM$2="",0,INDEX(KHANHHOA_NK_BAO_CAO_KQKD!$B:$B,BM$2))</f>
        <v>0</v>
      </c>
      <c r="BN4" s="13">
        <f ca="1">IF(BN$2="",0,INDEX(KHANHHOA_NK_BAO_CAO_KQKD!$B:$B,BN$2))</f>
        <v>0</v>
      </c>
      <c r="BO4" s="13">
        <f ca="1">IF(BO$2="",0,INDEX(KHANHHOA_NK_BAO_CAO_KQKD!$B:$B,BO$2))</f>
        <v>0</v>
      </c>
      <c r="BP4" s="13">
        <f ca="1">IF(BP$2="",0,INDEX(KHANHHOA_NK_BAO_CAO_KQKD!$B:$B,BP$2))</f>
        <v>0</v>
      </c>
      <c r="BQ4" s="13">
        <f ca="1">IF(BQ$2="",0,INDEX(KHANHHOA_NK_BAO_CAO_KQKD!$B:$B,BQ$2))</f>
        <v>0</v>
      </c>
      <c r="BR4" s="13">
        <f ca="1">IF(BR$2="",0,INDEX(KHANHHOA_NK_BAO_CAO_KQKD!$B:$B,BR$2))</f>
        <v>0</v>
      </c>
      <c r="BS4" s="13">
        <f ca="1">IF(BS$2="",0,INDEX(KHANHHOA_NK_BAO_CAO_KQKD!$B:$B,BS$2))</f>
        <v>0</v>
      </c>
      <c r="BT4" s="13">
        <f ca="1">IF(BT$2="",0,INDEX(KHANHHOA_NK_BAO_CAO_KQKD!$B:$B,BT$2))</f>
        <v>0</v>
      </c>
      <c r="BU4" s="13">
        <f ca="1">IF(BU$2="",0,INDEX(KHANHHOA_NK_BAO_CAO_KQKD!$B:$B,BU$2))</f>
        <v>0</v>
      </c>
      <c r="BV4" s="13">
        <f ca="1">IF(BV$2="",0,INDEX(KHANHHOA_NK_BAO_CAO_KQKD!$B:$B,BV$2))</f>
        <v>0</v>
      </c>
      <c r="BW4" s="13">
        <f ca="1">IF(BW$2="",0,INDEX(KHANHHOA_NK_BAO_CAO_KQKD!$B:$B,BW$2))</f>
        <v>0</v>
      </c>
      <c r="BX4" s="13">
        <f ca="1">IF(BX$2="",0,INDEX(KHANHHOA_NK_BAO_CAO_KQKD!$B:$B,BX$2))</f>
        <v>0</v>
      </c>
      <c r="BY4" s="13">
        <f ca="1">IF(BY$2="",0,INDEX(KHANHHOA_NK_BAO_CAO_KQKD!$B:$B,BY$2))</f>
        <v>0</v>
      </c>
      <c r="BZ4" s="13">
        <f ca="1">IF(BZ$2="",0,INDEX(KHANHHOA_NK_BAO_CAO_KQKD!$B:$B,BZ$2))</f>
        <v>0</v>
      </c>
      <c r="CA4" s="13">
        <f ca="1">IF(CA$2="",0,INDEX(KHANHHOA_NK_BAO_CAO_KQKD!$B:$B,CA$2))</f>
        <v>0</v>
      </c>
      <c r="CB4" s="13">
        <f ca="1">IF(CB$2="",0,INDEX(KHANHHOA_NK_BAO_CAO_KQKD!$B:$B,CB$2))</f>
        <v>0</v>
      </c>
      <c r="CC4" s="13">
        <f ca="1">IF(CC$2="",0,INDEX(KHANHHOA_NK_BAO_CAO_KQKD!$B:$B,CC$2))</f>
        <v>0</v>
      </c>
      <c r="CD4" s="13">
        <f ca="1">IF(CD$2="",0,INDEX(KHANHHOA_NK_BAO_CAO_KQKD!$B:$B,CD$2))</f>
        <v>0</v>
      </c>
      <c r="CE4" s="13">
        <f ca="1">IF(CE$2="",0,INDEX(KHANHHOA_NK_BAO_CAO_KQKD!$B:$B,CE$2))</f>
        <v>0</v>
      </c>
      <c r="CF4" s="13">
        <f ca="1">IF(CF$2="",0,INDEX(KHANHHOA_NK_BAO_CAO_KQKD!$B:$B,CF$2))</f>
        <v>0</v>
      </c>
      <c r="CG4" s="13">
        <f ca="1">IF(CG$2="",0,INDEX(KHANHHOA_NK_BAO_CAO_KQKD!$B:$B,CG$2))</f>
        <v>0</v>
      </c>
      <c r="CH4" s="13">
        <f ca="1">IF(CH$2="",0,INDEX(KHANHHOA_NK_BAO_CAO_KQKD!$B:$B,CH$2))</f>
        <v>0</v>
      </c>
      <c r="CI4" s="13">
        <f ca="1">IF(CI$2="",0,INDEX(KHANHHOA_NK_BAO_CAO_KQKD!$B:$B,CI$2))</f>
        <v>0</v>
      </c>
      <c r="CJ4" s="13">
        <f ca="1">IF(CJ$2="",0,INDEX(KHANHHOA_NK_BAO_CAO_KQKD!$B:$B,CJ$2))</f>
        <v>0</v>
      </c>
      <c r="CK4" s="13">
        <f ca="1">IF(CK$2="",0,INDEX(KHANHHOA_NK_BAO_CAO_KQKD!$B:$B,CK$2))</f>
        <v>0</v>
      </c>
      <c r="CL4" s="13">
        <f ca="1">IF(CL$2="",0,INDEX(KHANHHOA_NK_BAO_CAO_KQKD!$B:$B,CL$2))</f>
        <v>0</v>
      </c>
      <c r="CM4" s="13">
        <f ca="1">IF(CM$2="",0,INDEX(KHANHHOA_NK_BAO_CAO_KQKD!$B:$B,CM$2))</f>
        <v>0</v>
      </c>
      <c r="CN4" s="13">
        <f ca="1">IF(CN$2="",0,INDEX(KHANHHOA_NK_BAO_CAO_KQKD!$B:$B,CN$2))</f>
        <v>0</v>
      </c>
      <c r="CO4" s="13">
        <f ca="1">IF(CO$2="",0,INDEX(KHANHHOA_NK_BAO_CAO_KQKD!$B:$B,CO$2))</f>
        <v>0</v>
      </c>
      <c r="CP4" s="13">
        <f ca="1">IF(CP$2="",0,INDEX(KHANHHOA_NK_BAO_CAO_KQKD!$B:$B,CP$2))</f>
        <v>0</v>
      </c>
      <c r="CQ4" s="13">
        <f ca="1">IF(CQ$2="",0,INDEX(KHANHHOA_NK_BAO_CAO_KQKD!$B:$B,CQ$2))</f>
        <v>0</v>
      </c>
      <c r="CR4" s="13">
        <f ca="1">IF(CR$2="",0,INDEX(KHANHHOA_NK_BAO_CAO_KQKD!$B:$B,CR$2))</f>
        <v>0</v>
      </c>
      <c r="CS4" s="13">
        <f ca="1">IF(CS$2="",0,INDEX(KHANHHOA_NK_BAO_CAO_KQKD!$B:$B,CS$2))</f>
        <v>0</v>
      </c>
      <c r="CT4" s="13">
        <f ca="1">IF(CT$2="",0,INDEX(KHANHHOA_NK_BAO_CAO_KQKD!$B:$B,CT$2))</f>
        <v>0</v>
      </c>
      <c r="CU4" s="13">
        <f ca="1">IF(CU$2="",0,INDEX(KHANHHOA_NK_BAO_CAO_KQKD!$B:$B,CU$2))</f>
        <v>0</v>
      </c>
      <c r="CV4" s="13">
        <f ca="1">IF(CV$2="",0,INDEX(KHANHHOA_NK_BAO_CAO_KQKD!$B:$B,CV$2))</f>
        <v>0</v>
      </c>
      <c r="CW4" s="13">
        <f ca="1">IF(CW$2="",0,INDEX(KHANHHOA_NK_BAO_CAO_KQKD!$B:$B,CW$2))</f>
        <v>0</v>
      </c>
      <c r="CX4" s="13">
        <f ca="1">IF(CX$2="",0,INDEX(KHANHHOA_NK_BAO_CAO_KQKD!$B:$B,CX$2))</f>
        <v>0</v>
      </c>
      <c r="CY4" s="13">
        <f ca="1">IF(CY$2="",0,INDEX(KHANHHOA_NK_BAO_CAO_KQKD!$B:$B,CY$2))</f>
        <v>0</v>
      </c>
      <c r="CZ4" s="13">
        <f ca="1">IF(CZ$2="",0,INDEX(KHANHHOA_NK_BAO_CAO_KQKD!$B:$B,CZ$2))</f>
        <v>0</v>
      </c>
      <c r="DA4" s="13">
        <f ca="1">IF(DA$2="",0,INDEX(KHANHHOA_NK_BAO_CAO_KQKD!$B:$B,DA$2))</f>
        <v>0</v>
      </c>
      <c r="DB4" s="13">
        <f ca="1">IF(DB$2="",0,INDEX(KHANHHOA_NK_BAO_CAO_KQKD!$B:$B,DB$2))</f>
        <v>0</v>
      </c>
      <c r="DC4" s="13">
        <f ca="1">IF(DC$2="",0,INDEX(KHANHHOA_NK_BAO_CAO_KQKD!$B:$B,DC$2))</f>
        <v>0</v>
      </c>
      <c r="DD4" s="13">
        <f ca="1">IF(DD$2="",0,INDEX(KHANHHOA_NK_BAO_CAO_KQKD!$B:$B,DD$2))</f>
        <v>0</v>
      </c>
      <c r="DE4" s="13">
        <f ca="1">IF(DE$2="",0,INDEX(KHANHHOA_NK_BAO_CAO_KQKD!$B:$B,DE$2))</f>
        <v>0</v>
      </c>
      <c r="DF4" s="13">
        <f ca="1">IF(DF$2="",0,INDEX(KHANHHOA_NK_BAO_CAO_KQKD!$B:$B,DF$2))</f>
        <v>0</v>
      </c>
      <c r="DG4" s="13">
        <f ca="1">IF(DG$2="",0,INDEX(KHANHHOA_NK_BAO_CAO_KQKD!$B:$B,DG$2))</f>
        <v>0</v>
      </c>
      <c r="DH4" s="13">
        <f ca="1">IF(DH$2="",0,INDEX(KHANHHOA_NK_BAO_CAO_KQKD!$B:$B,DH$2))</f>
        <v>0</v>
      </c>
      <c r="DI4" s="13">
        <f ca="1">IF(DI$2="",0,INDEX(KHANHHOA_NK_BAO_CAO_KQKD!$B:$B,DI$2))</f>
        <v>0</v>
      </c>
      <c r="DJ4" s="13">
        <f ca="1">IF(DJ$2="",0,INDEX(KHANHHOA_NK_BAO_CAO_KQKD!$B:$B,DJ$2))</f>
        <v>0</v>
      </c>
      <c r="DK4" s="13">
        <f ca="1">IF(DK$2="",0,INDEX(KHANHHOA_NK_BAO_CAO_KQKD!$B:$B,DK$2))</f>
        <v>0</v>
      </c>
      <c r="DL4" s="13">
        <f ca="1">IF(DL$2="",0,INDEX(KHANHHOA_NK_BAO_CAO_KQKD!$B:$B,DL$2))</f>
        <v>0</v>
      </c>
      <c r="DM4" s="13">
        <f ca="1">IF(DM$2="",0,INDEX(KHANHHOA_NK_BAO_CAO_KQKD!$B:$B,DM$2))</f>
        <v>0</v>
      </c>
      <c r="DN4" s="13">
        <f ca="1">IF(DN$2="",0,INDEX(KHANHHOA_NK_BAO_CAO_KQKD!$B:$B,DN$2))</f>
        <v>0</v>
      </c>
      <c r="DO4" s="13">
        <f ca="1">IF(DO$2="",0,INDEX(KHANHHOA_NK_BAO_CAO_KQKD!$B:$B,DO$2))</f>
        <v>0</v>
      </c>
      <c r="DP4" s="13">
        <f ca="1">IF(DP$2="",0,INDEX(KHANHHOA_NK_BAO_CAO_KQKD!$B:$B,DP$2))</f>
        <v>0</v>
      </c>
      <c r="DQ4" s="13">
        <f ca="1">IF(DQ$2="",0,INDEX(KHANHHOA_NK_BAO_CAO_KQKD!$B:$B,DQ$2))</f>
        <v>0</v>
      </c>
      <c r="DR4" s="13">
        <f ca="1">IF(DR$2="",0,INDEX(KHANHHOA_NK_BAO_CAO_KQKD!$B:$B,DR$2))</f>
        <v>0</v>
      </c>
      <c r="DS4" s="13">
        <f ca="1">IF(DS$2="",0,INDEX(KHANHHOA_NK_BAO_CAO_KQKD!$B:$B,DS$2))</f>
        <v>0</v>
      </c>
      <c r="DT4" s="13">
        <f ca="1">IF(DT$2="",0,INDEX(KHANHHOA_NK_BAO_CAO_KQKD!$B:$B,DT$2))</f>
        <v>0</v>
      </c>
      <c r="DU4" s="13">
        <f ca="1">IF(DU$2="",0,INDEX(KHANHHOA_NK_BAO_CAO_KQKD!$B:$B,DU$2))</f>
        <v>0</v>
      </c>
      <c r="DV4" s="13">
        <f ca="1">IF(DV$2="",0,INDEX(KHANHHOA_NK_BAO_CAO_KQKD!$B:$B,DV$2))</f>
        <v>0</v>
      </c>
      <c r="DW4" s="13">
        <f ca="1">IF(DW$2="",0,INDEX(KHANHHOA_NK_BAO_CAO_KQKD!$B:$B,DW$2))</f>
        <v>0</v>
      </c>
      <c r="DX4" s="13">
        <f ca="1">IF(DX$2="",0,INDEX(KHANHHOA_NK_BAO_CAO_KQKD!$B:$B,DX$2))</f>
        <v>0</v>
      </c>
      <c r="DY4" s="13">
        <f ca="1">IF(DY$2="",0,INDEX(KHANHHOA_NK_BAO_CAO_KQKD!$B:$B,DY$2))</f>
        <v>0</v>
      </c>
      <c r="DZ4" s="13">
        <f ca="1">IF(DZ$2="",0,INDEX(KHANHHOA_NK_BAO_CAO_KQKD!$B:$B,DZ$2))</f>
        <v>0</v>
      </c>
      <c r="EA4" s="13">
        <f ca="1">IF(EA$2="",0,INDEX(KHANHHOA_NK_BAO_CAO_KQKD!$B:$B,EA$2))</f>
        <v>0</v>
      </c>
      <c r="EB4" s="13">
        <f ca="1">IF(EB$2="",0,INDEX(KHANHHOA_NK_BAO_CAO_KQKD!$B:$B,EB$2))</f>
        <v>0</v>
      </c>
      <c r="EC4" s="13">
        <f ca="1">IF(EC$2="",0,INDEX(KHANHHOA_NK_BAO_CAO_KQKD!$B:$B,EC$2))</f>
        <v>0</v>
      </c>
      <c r="ED4" s="13">
        <f ca="1">IF(ED$2="",0,INDEX(KHANHHOA_NK_BAO_CAO_KQKD!$B:$B,ED$2))</f>
        <v>0</v>
      </c>
      <c r="EE4" s="13">
        <f ca="1">IF(EE$2="",0,INDEX(KHANHHOA_NK_BAO_CAO_KQKD!$B:$B,EE$2))</f>
        <v>0</v>
      </c>
      <c r="EF4" s="13">
        <f ca="1">IF(EF$2="",0,INDEX(KHANHHOA_NK_BAO_CAO_KQKD!$B:$B,EF$2))</f>
        <v>0</v>
      </c>
      <c r="EG4" s="13">
        <f ca="1">IF(EG$2="",0,INDEX(KHANHHOA_NK_BAO_CAO_KQKD!$B:$B,EG$2))</f>
        <v>0</v>
      </c>
      <c r="EH4" s="13">
        <f ca="1">IF(EH$2="",0,INDEX(KHANHHOA_NK_BAO_CAO_KQKD!$B:$B,EH$2))</f>
        <v>0</v>
      </c>
      <c r="EI4" s="13">
        <f ca="1">IF(EI$2="",0,INDEX(KHANHHOA_NK_BAO_CAO_KQKD!$B:$B,EI$2))</f>
        <v>0</v>
      </c>
      <c r="EJ4" s="13">
        <f ca="1">IF(EJ$2="",0,INDEX(KHANHHOA_NK_BAO_CAO_KQKD!$B:$B,EJ$2))</f>
        <v>0</v>
      </c>
      <c r="EK4" s="13">
        <f ca="1">IF(EK$2="",0,INDEX(KHANHHOA_NK_BAO_CAO_KQKD!$B:$B,EK$2))</f>
        <v>0</v>
      </c>
      <c r="EL4" s="13">
        <f ca="1">IF(EL$2="",0,INDEX(KHANHHOA_NK_BAO_CAO_KQKD!$B:$B,EL$2))</f>
        <v>0</v>
      </c>
      <c r="EM4" s="13">
        <f ca="1">IF(EM$2="",0,INDEX(KHANHHOA_NK_BAO_CAO_KQKD!$B:$B,EM$2))</f>
        <v>0</v>
      </c>
      <c r="EN4" s="13">
        <f ca="1">IF(EN$2="",0,INDEX(KHANHHOA_NK_BAO_CAO_KQKD!$B:$B,EN$2))</f>
        <v>0</v>
      </c>
      <c r="EO4" s="13">
        <f ca="1">IF(EO$2="",0,INDEX(KHANHHOA_NK_BAO_CAO_KQKD!$B:$B,EO$2))</f>
        <v>0</v>
      </c>
      <c r="EP4" s="13">
        <f ca="1">IF(EP$2="",0,INDEX(KHANHHOA_NK_BAO_CAO_KQKD!$B:$B,EP$2))</f>
        <v>0</v>
      </c>
      <c r="EQ4" s="13">
        <f ca="1">IF(EQ$2="",0,INDEX(KHANHHOA_NK_BAO_CAO_KQKD!$B:$B,EQ$2))</f>
        <v>0</v>
      </c>
      <c r="ER4" s="13">
        <f ca="1">IF(ER$2="",0,INDEX(KHANHHOA_NK_BAO_CAO_KQKD!$B:$B,ER$2))</f>
        <v>12574744809.9</v>
      </c>
      <c r="ES4" s="13">
        <f ca="1">IF(ES$2="",0,INDEX(KHANHHOA_NK_BAO_CAO_KQKD!$B:$B,ES$2))</f>
        <v>12574744809.9</v>
      </c>
      <c r="ET4" s="13">
        <f ca="1">IF(ET$2="",0,INDEX(KHANHHOA_NK_BAO_CAO_KQKD!$B:$B,ET$2))</f>
        <v>12580740579.9</v>
      </c>
      <c r="EU4" s="13">
        <f ca="1">IF(EU$2="",0,INDEX(KHANHHOA_NK_BAO_CAO_KQKD!$B:$B,EU$2))</f>
        <v>12674839269.9</v>
      </c>
      <c r="EV4" s="13">
        <f ca="1">IF(EV$2="",0,INDEX(KHANHHOA_NK_BAO_CAO_KQKD!$B:$B,EV$2))</f>
        <v>12674839269.9</v>
      </c>
      <c r="EW4" s="13">
        <f ca="1">IF(EW$2="",0,INDEX(KHANHHOA_NK_BAO_CAO_KQKD!$B:$B,EW$2))</f>
        <v>0</v>
      </c>
      <c r="EX4" s="13">
        <f ca="1">IF(EX$2="",0,INDEX(KHANHHOA_NK_BAO_CAO_KQKD!$B:$B,EX$2))</f>
        <v>12674839269.9</v>
      </c>
      <c r="EY4" s="13">
        <f ca="1">IF(EY$2="",0,INDEX(KHANHHOA_NK_BAO_CAO_KQKD!$B:$B,EY$2))</f>
        <v>12690538029.9</v>
      </c>
      <c r="EZ4" s="13">
        <f ca="1">IF(EZ$2="",0,INDEX(KHANHHOA_NK_BAO_CAO_KQKD!$B:$B,EZ$2))</f>
        <v>12690538029.9</v>
      </c>
      <c r="FA4" s="13">
        <f ca="1">IF(FA$2="",0,INDEX(KHANHHOA_NK_BAO_CAO_KQKD!$B:$B,FA$2))</f>
        <v>12751680539.9</v>
      </c>
      <c r="FB4" s="13">
        <f ca="1">IF(FB$2="",0,INDEX(KHANHHOA_NK_BAO_CAO_KQKD!$B:$B,FB$2))</f>
        <v>12751680539.9</v>
      </c>
      <c r="FC4" s="13">
        <f ca="1">IF(FC$2="",0,INDEX(KHANHHOA_NK_BAO_CAO_KQKD!$B:$B,FC$2))</f>
        <v>12828434579.9</v>
      </c>
      <c r="FD4" s="13">
        <f ca="1">IF(FD$2="",0,INDEX(KHANHHOA_NK_BAO_CAO_KQKD!$B:$B,FD$2))</f>
        <v>0</v>
      </c>
      <c r="FE4" s="13">
        <f ca="1">IF(FE$2="",0,INDEX(KHANHHOA_NK_BAO_CAO_KQKD!$B:$B,FE$2))</f>
        <v>12867896969.9</v>
      </c>
      <c r="FF4" s="13">
        <f ca="1">IF(FF$2="",0,INDEX(KHANHHOA_NK_BAO_CAO_KQKD!$B:$B,FF$2))</f>
        <v>12867896969.9</v>
      </c>
      <c r="FG4" s="13">
        <f ca="1">IF(FG$2="",0,INDEX(KHANHHOA_NK_BAO_CAO_KQKD!$B:$B,FG$2))</f>
        <v>12932559179.9</v>
      </c>
      <c r="FH4" s="13">
        <f ca="1">IF(FH$2="",0,INDEX(KHANHHOA_NK_BAO_CAO_KQKD!$B:$B,FH$2))</f>
        <v>13070913189.9</v>
      </c>
      <c r="FI4" s="13">
        <f ca="1">IF(FI$2="",0,INDEX(KHANHHOA_NK_BAO_CAO_KQKD!$B:$B,FI$2))</f>
        <v>13113317419.9</v>
      </c>
      <c r="FJ4" s="13">
        <f ca="1">IF(FJ$2="",0,INDEX(KHANHHOA_NK_BAO_CAO_KQKD!$B:$B,FJ$2))</f>
        <v>13150364319.9</v>
      </c>
      <c r="FK4" s="13">
        <f ca="1">IF(FK$2="",0,INDEX(KHANHHOA_NK_BAO_CAO_KQKD!$B:$B,FK$2))</f>
        <v>0</v>
      </c>
      <c r="FL4" s="13">
        <f ca="1">IF(FL$2="",0,INDEX(KHANHHOA_NK_BAO_CAO_KQKD!$B:$B,FL$2))</f>
        <v>13194043889.9</v>
      </c>
      <c r="FM4" s="13">
        <f ca="1">IF(FM$2="",0,INDEX(KHANHHOA_NK_BAO_CAO_KQKD!$B:$B,FM$2))</f>
        <v>13196242569.9</v>
      </c>
      <c r="FN4" s="13">
        <f ca="1">IF(FN$2="",0,INDEX(KHANHHOA_NK_BAO_CAO_KQKD!$B:$B,FN$2))</f>
        <v>13207684769.9</v>
      </c>
      <c r="FO4" s="13">
        <f ca="1">IF(FO$2="",0,INDEX(KHANHHOA_NK_BAO_CAO_KQKD!$B:$B,FO$2))</f>
        <v>13219351699.9</v>
      </c>
      <c r="FP4" s="13">
        <f ca="1">IF(FP$2="",0,INDEX(KHANHHOA_NK_BAO_CAO_KQKD!$B:$B,FP$2))</f>
        <v>13237361152.9</v>
      </c>
      <c r="FQ4" s="13">
        <f ca="1">IF(FQ$2="",0,INDEX(KHANHHOA_NK_BAO_CAO_KQKD!$B:$B,FQ$2))</f>
        <v>13237728112.9</v>
      </c>
      <c r="FR4" s="13">
        <f ca="1">IF(FR$2="",0,INDEX(KHANHHOA_NK_BAO_CAO_KQKD!$B:$B,FR$2))</f>
        <v>0</v>
      </c>
      <c r="FS4" s="13">
        <f ca="1">IF(FS$2="",0,INDEX(KHANHHOA_NK_BAO_CAO_KQKD!$B:$B,FS$2))</f>
        <v>13249418142.9</v>
      </c>
      <c r="FT4" s="13">
        <f ca="1">IF(FT$2="",0,INDEX(KHANHHOA_NK_BAO_CAO_KQKD!$B:$B,FT$2))</f>
        <v>13249573242.9</v>
      </c>
      <c r="FU4" s="13">
        <f ca="1">IF(FU$2="",0,INDEX(KHANHHOA_NK_BAO_CAO_KQKD!$B:$B,FU$2))</f>
        <v>13614684582.9</v>
      </c>
      <c r="FV4" s="13">
        <f ca="1">IF(FV$2="",0,INDEX(KHANHHOA_NK_BAO_CAO_KQKD!$B:$B,FV$2))</f>
        <v>13621938642.9</v>
      </c>
      <c r="FW4" s="13">
        <f ca="1">IF(FW$2="",0,INDEX(KHANHHOA_NK_BAO_CAO_KQKD!$B:$B,FW$2))</f>
        <v>13622809512.9</v>
      </c>
      <c r="FX4" s="13">
        <f ca="1">IF(FX$2="",0,INDEX(KHANHHOA_NK_BAO_CAO_KQKD!$B:$B,FX$2))</f>
        <v>13622809512.9</v>
      </c>
      <c r="FY4" s="13">
        <f ca="1">IF(FY$2="",0,INDEX(KHANHHOA_NK_BAO_CAO_KQKD!$B:$B,FY$2))</f>
        <v>0</v>
      </c>
      <c r="FZ4" s="13">
        <f ca="1">IF(FZ$2="",0,INDEX(KHANHHOA_NK_BAO_CAO_KQKD!$B:$B,FZ$2))</f>
        <v>13622809512.9</v>
      </c>
      <c r="GA4" s="13">
        <f ca="1">IF(GA$2="",0,INDEX(KHANHHOA_NK_BAO_CAO_KQKD!$B:$B,GA$2))</f>
        <v>13625507262.9</v>
      </c>
      <c r="GB4" s="13">
        <f ca="1">IF(GB$2="",0,INDEX(KHANHHOA_NK_BAO_CAO_KQKD!$B:$B,GB$2))</f>
        <v>13627332162.9</v>
      </c>
      <c r="GC4" s="13">
        <f ca="1">IF(GC$2="",0,INDEX(KHANHHOA_NK_BAO_CAO_KQKD!$B:$B,GC$2))</f>
        <v>13665426922.9</v>
      </c>
      <c r="GD4" s="13">
        <f ca="1">IF(GD$2="",0,INDEX(KHANHHOA_NK_BAO_CAO_KQKD!$B:$B,GD$2))</f>
        <v>13666377212.9</v>
      </c>
      <c r="GE4" s="13">
        <f ca="1">IF(GE$2="",0,INDEX(KHANHHOA_NK_BAO_CAO_KQKD!$B:$B,GE$2))</f>
        <v>13666377212.9</v>
      </c>
      <c r="GF4" s="13">
        <f ca="1">IF(GF$2="",0,INDEX(KHANHHOA_NK_BAO_CAO_KQKD!$B:$B,GF$2))</f>
        <v>0</v>
      </c>
      <c r="GG4" s="13">
        <f ca="1">IF(GG$2="",0,INDEX(KHANHHOA_NK_BAO_CAO_KQKD!$B:$B,GG$2))</f>
        <v>13666377212.9</v>
      </c>
      <c r="GH4" s="13">
        <f ca="1">IF(GH$2="",0,INDEX(KHANHHOA_NK_BAO_CAO_KQKD!$B:$B,GH$2))</f>
        <v>13834847412.9</v>
      </c>
      <c r="GI4" s="13">
        <f ca="1">IF(GI$2="",0,INDEX(KHANHHOA_NK_BAO_CAO_KQKD!$B:$B,GI$2))</f>
        <v>13858480704.9</v>
      </c>
      <c r="GJ4" s="13">
        <f ca="1">IF(GJ$2="",0,INDEX(KHANHHOA_NK_BAO_CAO_KQKD!$B:$B,GJ$2))</f>
        <v>13878419124.9</v>
      </c>
      <c r="GK4" s="13">
        <f ca="1">IF(GK$2="",0,INDEX(KHANHHOA_NK_BAO_CAO_KQKD!$B:$B,GK$2))</f>
        <v>13886285844.9</v>
      </c>
      <c r="GL4" s="13">
        <f ca="1">IF(GL$2="",0,INDEX(KHANHHOA_NK_BAO_CAO_KQKD!$B:$B,GL$2))</f>
        <v>13901189218.9</v>
      </c>
      <c r="GM4" s="13">
        <f ca="1">IF(GM$2="",0,INDEX(KHANHHOA_NK_BAO_CAO_KQKD!$B:$B,GM$2))</f>
        <v>0</v>
      </c>
      <c r="GN4" s="13">
        <f ca="1">IF(GN$2="",0,INDEX(KHANHHOA_NK_BAO_CAO_KQKD!$B:$B,GN$2))</f>
        <v>13901189218.9</v>
      </c>
      <c r="GO4" s="13">
        <f ca="1">IF(GO$2="",0,INDEX(KHANHHOA_NK_BAO_CAO_KQKD!$B:$B,GO$2))</f>
        <v>13905822418.9</v>
      </c>
      <c r="GP4" s="13">
        <f ca="1">IF(GP$2="",0,INDEX(KHANHHOA_NK_BAO_CAO_KQKD!$B:$B,GP$2))</f>
        <v>13907921212.9</v>
      </c>
      <c r="GQ4" s="13">
        <f ca="1">IF(GQ$2="",0,INDEX(KHANHHOA_NK_BAO_CAO_KQKD!$B:$B,GQ$2))</f>
        <v>13921435668.9</v>
      </c>
      <c r="GR4" s="13">
        <f ca="1">IF(GR$2="",0,INDEX(KHANHHOA_NK_BAO_CAO_KQKD!$B:$B,GR$2))</f>
        <v>14046716108.9</v>
      </c>
      <c r="GS4" s="13">
        <f ca="1">IF(GS$2="",0,INDEX(KHANHHOA_NK_BAO_CAO_KQKD!$B:$B,GS$2))</f>
        <v>14057709212.9</v>
      </c>
      <c r="GT4" s="13">
        <f ca="1">IF(GT$2="",0,INDEX(KHANHHOA_NK_BAO_CAO_KQKD!$B:$B,GT$2))</f>
        <v>0</v>
      </c>
      <c r="GU4" s="13">
        <f ca="1">IF(GU$2="",0,INDEX(KHANHHOA_NK_BAO_CAO_KQKD!$B:$B,GU$2))</f>
        <v>14110425404.9</v>
      </c>
      <c r="GV4" s="13">
        <f ca="1">IF(GV$2="",0,INDEX(KHANHHOA_NK_BAO_CAO_KQKD!$B:$B,GV$2))</f>
        <v>14130222540.9</v>
      </c>
      <c r="GW4" s="13">
        <f ca="1">IF(GW$2="",0,INDEX(KHANHHOA_NK_BAO_CAO_KQKD!$B:$B,GW$2))</f>
        <v>14152587020.9</v>
      </c>
      <c r="GX4" s="13">
        <f ca="1">IF(GX$2="",0,INDEX(KHANHHOA_NK_BAO_CAO_KQKD!$B:$B,GX$2))</f>
        <v>14152811208.9</v>
      </c>
      <c r="GY4" s="13">
        <f ca="1">IF(GY$2="",0,INDEX(KHANHHOA_NK_BAO_CAO_KQKD!$B:$B,GY$2))</f>
        <v>14152811208.9</v>
      </c>
      <c r="GZ4" s="13">
        <f ca="1">IF(GZ$2="",0,INDEX(KHANHHOA_NK_BAO_CAO_KQKD!$B:$B,GZ$2))</f>
        <v>14152811208.9</v>
      </c>
      <c r="HA4" s="13">
        <f ca="1">IF(HA$2="",0,INDEX(KHANHHOA_NK_BAO_CAO_KQKD!$B:$B,HA$2))</f>
        <v>0</v>
      </c>
      <c r="HB4" s="13">
        <f ca="1">IF(HB$2="",0,INDEX(KHANHHOA_NK_BAO_CAO_KQKD!$B:$B,HB$2))</f>
        <v>14163080922.9</v>
      </c>
      <c r="HC4" s="13">
        <f ca="1">IF(HC$2="",0,INDEX(KHANHHOA_NK_BAO_CAO_KQKD!$B:$B,HC$2))</f>
        <v>14193479574.9</v>
      </c>
      <c r="HD4" s="13">
        <f ca="1">IF(HD$2="",0,INDEX(KHANHHOA_NK_BAO_CAO_KQKD!$B:$B,HD$2))</f>
        <v>14239338710.9</v>
      </c>
      <c r="HE4" s="13">
        <f ca="1">IF(HE$2="",0,INDEX(KHANHHOA_NK_BAO_CAO_KQKD!$B:$B,HE$2))</f>
        <v>14395048670.9</v>
      </c>
      <c r="HF4" s="13">
        <f ca="1">IF(HF$2="",0,INDEX(KHANHHOA_NK_BAO_CAO_KQKD!$B:$B,HF$2))</f>
        <v>14396104046.9</v>
      </c>
      <c r="HG4" s="13">
        <f ca="1">IF(HG$2="",0,INDEX(KHANHHOA_NK_BAO_CAO_KQKD!$B:$B,HG$2))</f>
        <v>14396104046.9</v>
      </c>
      <c r="HH4" s="13">
        <f ca="1">IF(HH$2="",0,INDEX(KHANHHOA_NK_BAO_CAO_KQKD!$B:$B,HH$2))</f>
        <v>0</v>
      </c>
      <c r="HI4" s="13">
        <f ca="1">IF(HI$2="",0,INDEX(KHANHHOA_NK_BAO_CAO_KQKD!$B:$B,HI$2))</f>
        <v>14416758830.9</v>
      </c>
      <c r="HJ4" s="13">
        <f ca="1">IF(HJ$2="",0,INDEX(KHANHHOA_NK_BAO_CAO_KQKD!$B:$B,HJ$2))</f>
        <v>14454680978.9</v>
      </c>
      <c r="HK4" s="13">
        <f ca="1">IF(HK$2="",0,INDEX(KHANHHOA_NK_BAO_CAO_KQKD!$B:$B,HK$2))</f>
        <v>14454680978.9</v>
      </c>
      <c r="HL4" s="13">
        <f ca="1">IF(HL$2="",0,INDEX(KHANHHOA_NK_BAO_CAO_KQKD!$B:$B,HL$2))</f>
        <v>14493142526.9</v>
      </c>
      <c r="HM4" s="13">
        <f ca="1">IF(HM$2="",0,INDEX(KHANHHOA_NK_BAO_CAO_KQKD!$B:$B,HM$2))</f>
        <v>14496752758.9</v>
      </c>
      <c r="HN4" s="13">
        <f ca="1">IF(HN$2="",0,INDEX(KHANHHOA_NK_BAO_CAO_KQKD!$B:$B,HN$2))</f>
        <v>14629743328.9</v>
      </c>
      <c r="HO4" s="13">
        <f ca="1">IF(HO$2="",0,INDEX(KHANHHOA_NK_BAO_CAO_KQKD!$B:$B,HO$2))</f>
        <v>0</v>
      </c>
      <c r="HP4" s="13">
        <f ca="1">IF(HP$2="",0,INDEX(KHANHHOA_NK_BAO_CAO_KQKD!$B:$B,HP$2))</f>
        <v>14642463808.9</v>
      </c>
      <c r="HQ4" s="13">
        <f ca="1">IF(HQ$2="",0,INDEX(KHANHHOA_NK_BAO_CAO_KQKD!$B:$B,HQ$2))</f>
        <v>14668002512.9</v>
      </c>
      <c r="HR4" s="13">
        <f ca="1">IF(HR$2="",0,INDEX(KHANHHOA_NK_BAO_CAO_KQKD!$B:$B,HR$2))</f>
        <v>14668002512.9</v>
      </c>
      <c r="HS4" s="13">
        <f ca="1">IF(HS$2="",0,INDEX(KHANHHOA_NK_BAO_CAO_KQKD!$B:$B,HS$2))</f>
        <v>14781072516.9</v>
      </c>
      <c r="HT4" s="13">
        <f ca="1">IF(HT$2="",0,INDEX(KHANHHOA_NK_BAO_CAO_KQKD!$B:$B,HT$2))</f>
        <v>14781072516.9</v>
      </c>
      <c r="HU4" s="13">
        <f ca="1">IF(HU$2="",0,INDEX(KHANHHOA_NK_BAO_CAO_KQKD!$B:$B,HU$2))</f>
        <v>14783955156.9</v>
      </c>
      <c r="HV4" s="13">
        <f ca="1">IF(HV$2="",0,INDEX(KHANHHOA_NK_BAO_CAO_KQKD!$B:$B,HV$2))</f>
        <v>0</v>
      </c>
      <c r="HW4" s="13">
        <f ca="1">IF(HW$2="",0,INDEX(KHANHHOA_NK_BAO_CAO_KQKD!$B:$B,HW$2))</f>
        <v>14817903996.9</v>
      </c>
      <c r="HX4" s="13">
        <f ca="1">IF(HX$2="",0,INDEX(KHANHHOA_NK_BAO_CAO_KQKD!$B:$B,HX$2))</f>
        <v>15006347984.9</v>
      </c>
      <c r="HY4" s="13">
        <f ca="1">IF(HY$2="",0,INDEX(KHANHHOA_NK_BAO_CAO_KQKD!$B:$B,HY$2))</f>
        <v>15011908904.9</v>
      </c>
      <c r="HZ4" s="13">
        <f ca="1">IF(HZ$2="",0,INDEX(KHANHHOA_NK_BAO_CAO_KQKD!$B:$B,HZ$2))</f>
        <v>15052764740.9</v>
      </c>
      <c r="IA4" s="13">
        <f ca="1">IF(IA$2="",0,INDEX(KHANHHOA_NK_BAO_CAO_KQKD!$B:$B,IA$2))</f>
        <v>15123090180.9</v>
      </c>
      <c r="IB4" s="13">
        <f ca="1">IF(IB$2="",0,INDEX(KHANHHOA_NK_BAO_CAO_KQKD!$B:$B,IB$2))</f>
        <v>15325444584.9</v>
      </c>
      <c r="IC4" s="13">
        <f ca="1">IF(IC$2="",0,INDEX(KHANHHOA_NK_BAO_CAO_KQKD!$B:$B,IC$2))</f>
        <v>0</v>
      </c>
      <c r="ID4" s="13">
        <f ca="1">IF(ID$2="",0,INDEX(KHANHHOA_NK_BAO_CAO_KQKD!$B:$B,ID$2))</f>
        <v>15363047544.9</v>
      </c>
      <c r="IE4" s="13">
        <f ca="1">IF(IE$2="",0,INDEX(KHANHHOA_NK_BAO_CAO_KQKD!$B:$B,IE$2))</f>
        <v>15389124978.9</v>
      </c>
      <c r="IF4" s="13">
        <f ca="1">IF(IF$2="",0,INDEX(KHANHHOA_NK_BAO_CAO_KQKD!$B:$B,IF$2))</f>
        <v>15406013370.9</v>
      </c>
      <c r="IG4" s="13">
        <f ca="1">IF(IG$2="",0,INDEX(KHANHHOA_NK_BAO_CAO_KQKD!$B:$B,IG$2))</f>
        <v>15407595210.9</v>
      </c>
      <c r="IH4" s="13">
        <f ca="1">IF(IH$2="",0,INDEX(KHANHHOA_NK_BAO_CAO_KQKD!$B:$B,IH$2))</f>
        <v>15450591522.9</v>
      </c>
      <c r="II4" s="13">
        <f ca="1">IF(II$2="",0,INDEX(KHANHHOA_NK_BAO_CAO_KQKD!$B:$B,II$2))</f>
        <v>15454891202.9</v>
      </c>
      <c r="IJ4" s="13">
        <f ca="1">IF(IJ$2="",0,INDEX(KHANHHOA_NK_BAO_CAO_KQKD!$B:$B,IJ$2))</f>
        <v>0</v>
      </c>
      <c r="IK4" s="13">
        <f ca="1">IF(IK$2="",0,INDEX(KHANHHOA_NK_BAO_CAO_KQKD!$B:$B,IK$2))</f>
        <v>15454891202.9</v>
      </c>
      <c r="IL4" s="13">
        <f ca="1">IF(IL$2="",0,INDEX(KHANHHOA_NK_BAO_CAO_KQKD!$B:$B,IL$2))</f>
        <v>15527393294.9</v>
      </c>
      <c r="IM4" s="13">
        <f ca="1">IF(IM$2="",0,INDEX(KHANHHOA_NK_BAO_CAO_KQKD!$B:$B,IM$2))</f>
        <v>15530498078.9</v>
      </c>
      <c r="IN4" s="13">
        <f ca="1">IF(IN$2="",0,INDEX(KHANHHOA_NK_BAO_CAO_KQKD!$B:$B,IN$2))</f>
        <v>15581486038.9</v>
      </c>
      <c r="IO4" s="13">
        <f ca="1">IF(IO$2="",0,INDEX(KHANHHOA_NK_BAO_CAO_KQKD!$B:$B,IO$2))</f>
        <v>15581486038.9</v>
      </c>
      <c r="IP4" s="13">
        <f ca="1">IF(IP$2="",0,INDEX(KHANHHOA_NK_BAO_CAO_KQKD!$B:$B,IP$2))</f>
        <v>0</v>
      </c>
      <c r="IQ4" s="13">
        <f ca="1">IF(IQ$2="",0,INDEX(KHANHHOA_NK_BAO_CAO_KQKD!$B:$B,IQ$2))</f>
        <v>0</v>
      </c>
      <c r="IR4" s="13">
        <f ca="1">IF(IR$2="",0,INDEX(KHANHHOA_NK_BAO_CAO_KQKD!$B:$B,IR$2))</f>
        <v>15581486038.9</v>
      </c>
      <c r="IS4" s="13">
        <f ca="1">IF(IS$2="",0,INDEX(KHANHHOA_NK_BAO_CAO_KQKD!$B:$B,IS$2))</f>
        <v>15646669528.9</v>
      </c>
      <c r="IT4" s="13">
        <f ca="1">IF(IT$2="",0,INDEX(KHANHHOA_NK_BAO_CAO_KQKD!$B:$B,IT$2))</f>
        <v>15660089968.9</v>
      </c>
      <c r="IU4" s="13">
        <f ca="1">IF(IU$2="",0,INDEX(KHANHHOA_NK_BAO_CAO_KQKD!$B:$B,IU$2))</f>
        <v>16025723426.9</v>
      </c>
      <c r="IV4" s="13">
        <f ca="1">IF(IV$2="",0,INDEX(KHANHHOA_NK_BAO_CAO_KQKD!$B:$B,IV$2))</f>
        <v>16116189624.9</v>
      </c>
      <c r="IW4" s="13">
        <f ca="1">IF(IW$2="",0,INDEX(KHANHHOA_NK_BAO_CAO_KQKD!$B:$B,IW$2))</f>
        <v>16143883844.9</v>
      </c>
      <c r="IX4" s="13">
        <f ca="1">IF(IX$2="",0,INDEX(KHANHHOA_NK_BAO_CAO_KQKD!$B:$B,IX$2))</f>
        <v>0</v>
      </c>
      <c r="IY4" s="13">
        <f ca="1">IF(IY$2="",0,INDEX(KHANHHOA_NK_BAO_CAO_KQKD!$B:$B,IY$2))</f>
        <v>16158339230.9</v>
      </c>
      <c r="IZ4" s="13">
        <f ca="1">IF(IZ$2="",0,INDEX(KHANHHOA_NK_BAO_CAO_KQKD!$B:$B,IZ$2))</f>
        <v>16209814106.9</v>
      </c>
      <c r="JA4" s="13">
        <f ca="1">IF(JA$2="",0,INDEX(KHANHHOA_NK_BAO_CAO_KQKD!$B:$B,JA$2))</f>
        <v>16240679666.9</v>
      </c>
      <c r="JB4" s="13">
        <f ca="1">IF(JB$2="",0,INDEX(KHANHHOA_NK_BAO_CAO_KQKD!$B:$B,JB$2))</f>
        <v>16264753966.9</v>
      </c>
      <c r="JC4" s="13">
        <f ca="1">IF(JC$2="",0,INDEX(KHANHHOA_NK_BAO_CAO_KQKD!$B:$B,JC$2))</f>
        <v>16339843944.9</v>
      </c>
      <c r="JD4" s="13">
        <f ca="1">IF(JD$2="",0,INDEX(KHANHHOA_NK_BAO_CAO_KQKD!$B:$B,JD$2))</f>
        <v>16421586224.9</v>
      </c>
      <c r="JE4" s="13">
        <f ca="1">IF(JE$2="",0,INDEX(KHANHHOA_NK_BAO_CAO_KQKD!$B:$B,JE$2))</f>
        <v>0</v>
      </c>
      <c r="JF4" s="13">
        <f ca="1">IF(JF$2="",0,INDEX(KHANHHOA_NK_BAO_CAO_KQKD!$B:$B,JF$2))</f>
        <v>16436976224.9</v>
      </c>
      <c r="JG4" s="13">
        <f ca="1">IF(JG$2="",0,INDEX(KHANHHOA_NK_BAO_CAO_KQKD!$B:$B,JG$2))</f>
        <v>16436976224.9</v>
      </c>
      <c r="JH4" s="13">
        <f ca="1">IF(JH$2="",0,INDEX(KHANHHOA_NK_BAO_CAO_KQKD!$B:$B,JH$2))</f>
        <v>16624708100.9</v>
      </c>
      <c r="JI4" s="13">
        <f ca="1">IF(JI$2="",0,INDEX(KHANHHOA_NK_BAO_CAO_KQKD!$B:$B,JI$2))</f>
        <v>16677090416.9</v>
      </c>
      <c r="JJ4" s="13">
        <f ca="1">IF(JJ$2="",0,INDEX(KHANHHOA_NK_BAO_CAO_KQKD!$B:$B,JJ$2))</f>
        <v>16685535736.9</v>
      </c>
      <c r="JK4" s="13">
        <f ca="1">IF(JK$2="",0,INDEX(KHANHHOA_NK_BAO_CAO_KQKD!$B:$B,JK$2))</f>
        <v>16742080192.9</v>
      </c>
      <c r="JL4" s="13">
        <f ca="1">IF(JL$2="",0,INDEX(KHANHHOA_NK_BAO_CAO_KQKD!$B:$B,JL$2))</f>
        <v>0</v>
      </c>
      <c r="JM4" s="13">
        <f ca="1">IF(JM$2="",0,INDEX(KHANHHOA_NK_BAO_CAO_KQKD!$B:$B,JM$2))</f>
        <v>16765409992.9</v>
      </c>
      <c r="JN4" s="13">
        <f ca="1">IF(JN$2="",0,INDEX(KHANHHOA_NK_BAO_CAO_KQKD!$B:$B,JN$2))</f>
        <v>16794762650.9</v>
      </c>
      <c r="JO4" s="13">
        <f ca="1">IF(JO$2="",0,INDEX(KHANHHOA_NK_BAO_CAO_KQKD!$B:$B,JO$2))</f>
        <v>16870988610.9</v>
      </c>
      <c r="JP4" s="13">
        <f ca="1">IF(JP$2="",0,INDEX(KHANHHOA_NK_BAO_CAO_KQKD!$B:$B,JP$2))</f>
        <v>16877690398.9</v>
      </c>
      <c r="JQ4" s="13">
        <f ca="1">IF(JQ$2="",0,INDEX(KHANHHOA_NK_BAO_CAO_KQKD!$B:$B,JQ$2))</f>
        <v>17058067906.9</v>
      </c>
      <c r="JR4" s="13">
        <f ca="1">IF(JR$2="",0,INDEX(KHANHHOA_NK_BAO_CAO_KQKD!$B:$B,JR$2))</f>
        <v>0</v>
      </c>
      <c r="JS4" s="13">
        <f ca="1">IF(JS$2="",0,INDEX(KHANHHOA_NK_BAO_CAO_KQKD!$B:$B,JS$2))</f>
        <v>0</v>
      </c>
      <c r="JT4" s="13">
        <f ca="1">IF(JT$2="",0,INDEX(KHANHHOA_NK_BAO_CAO_KQKD!$B:$B,JT$2))</f>
        <v>0</v>
      </c>
      <c r="JU4" s="13">
        <f ca="1">IF(JU$2="",0,INDEX(KHANHHOA_NK_BAO_CAO_KQKD!$B:$B,JU$2))</f>
        <v>0</v>
      </c>
      <c r="JV4" s="13">
        <f ca="1">IF(JV$2="",0,INDEX(KHANHHOA_NK_BAO_CAO_KQKD!$B:$B,JV$2))</f>
        <v>0</v>
      </c>
      <c r="JW4" s="13">
        <f ca="1">IF(JW$2="",0,INDEX(KHANHHOA_NK_BAO_CAO_KQKD!$B:$B,JW$2))</f>
        <v>0</v>
      </c>
      <c r="JX4" s="13">
        <f ca="1">IF(JX$2="",0,INDEX(KHANHHOA_NK_BAO_CAO_KQKD!$B:$B,JX$2))</f>
        <v>0</v>
      </c>
      <c r="JY4" s="13">
        <f ca="1">IF(JY$2="",0,INDEX(KHANHHOA_NK_BAO_CAO_KQKD!$B:$B,JY$2))</f>
        <v>0</v>
      </c>
      <c r="JZ4" s="13">
        <f ca="1">IF(JZ$2="",0,INDEX(KHANHHOA_NK_BAO_CAO_KQKD!$B:$B,JZ$2))</f>
        <v>0</v>
      </c>
      <c r="KA4" s="13">
        <f ca="1">IF(KA$2="",0,INDEX(KHANHHOA_NK_BAO_CAO_KQKD!$B:$B,KA$2))</f>
        <v>0</v>
      </c>
      <c r="KB4" s="13">
        <f ca="1">IF(KB$2="",0,INDEX(KHANHHOA_NK_BAO_CAO_KQKD!$B:$B,KB$2))</f>
        <v>0</v>
      </c>
      <c r="KC4" s="13">
        <f ca="1">IF(KC$2="",0,INDEX(KHANHHOA_NK_BAO_CAO_KQKD!$B:$B,KC$2))</f>
        <v>0</v>
      </c>
      <c r="KD4" s="13">
        <f ca="1">IF(KD$2="",0,INDEX(KHANHHOA_NK_BAO_CAO_KQKD!$B:$B,KD$2))</f>
        <v>0</v>
      </c>
      <c r="KE4" s="13">
        <f ca="1">IF(KE$2="",0,INDEX(KHANHHOA_NK_BAO_CAO_KQKD!$B:$B,KE$2))</f>
        <v>0</v>
      </c>
      <c r="KF4" s="13">
        <f ca="1">IF(KF$2="",0,INDEX(KHANHHOA_NK_BAO_CAO_KQKD!$B:$B,KF$2))</f>
        <v>0</v>
      </c>
      <c r="KG4" s="13">
        <f ca="1">IF(KG$2="",0,INDEX(KHANHHOA_NK_BAO_CAO_KQKD!$B:$B,KG$2))</f>
        <v>0</v>
      </c>
      <c r="KH4" s="13">
        <f ca="1">IF(KH$2="",0,INDEX(KHANHHOA_NK_BAO_CAO_KQKD!$B:$B,KH$2))</f>
        <v>0</v>
      </c>
      <c r="KI4" s="13">
        <f ca="1">IF(KI$2="",0,INDEX(KHANHHOA_NK_BAO_CAO_KQKD!$B:$B,KI$2))</f>
        <v>0</v>
      </c>
      <c r="KJ4" s="13">
        <f ca="1">IF(KJ$2="",0,INDEX(KHANHHOA_NK_BAO_CAO_KQKD!$B:$B,KJ$2))</f>
        <v>0</v>
      </c>
      <c r="KK4" s="13">
        <f ca="1">IF(KK$2="",0,INDEX(KHANHHOA_NK_BAO_CAO_KQKD!$B:$B,KK$2))</f>
        <v>0</v>
      </c>
      <c r="KL4" s="13">
        <f ca="1">IF(KL$2="",0,INDEX(KHANHHOA_NK_BAO_CAO_KQKD!$B:$B,KL$2))</f>
        <v>0</v>
      </c>
      <c r="KM4" s="13">
        <f ca="1">IF(KM$2="",0,INDEX(KHANHHOA_NK_BAO_CAO_KQKD!$B:$B,KM$2))</f>
        <v>0</v>
      </c>
      <c r="KN4" s="13">
        <f ca="1">IF(KN$2="",0,INDEX(KHANHHOA_NK_BAO_CAO_KQKD!$B:$B,KN$2))</f>
        <v>0</v>
      </c>
      <c r="KO4" s="13">
        <f ca="1">IF(KO$2="",0,INDEX(KHANHHOA_NK_BAO_CAO_KQKD!$B:$B,KO$2))</f>
        <v>0</v>
      </c>
      <c r="KP4" s="13">
        <f ca="1">IF(KP$2="",0,INDEX(KHANHHOA_NK_BAO_CAO_KQKD!$B:$B,KP$2))</f>
        <v>0</v>
      </c>
      <c r="KQ4" s="13">
        <f ca="1">IF(KQ$2="",0,INDEX(KHANHHOA_NK_BAO_CAO_KQKD!$B:$B,KQ$2))</f>
        <v>0</v>
      </c>
      <c r="KR4" s="13">
        <f ca="1">IF(KR$2="",0,INDEX(KHANHHOA_NK_BAO_CAO_KQKD!$B:$B,KR$2))</f>
        <v>0</v>
      </c>
      <c r="KS4" s="13">
        <f ca="1">IF(KS$2="",0,INDEX(KHANHHOA_NK_BAO_CAO_KQKD!$B:$B,KS$2))</f>
        <v>0</v>
      </c>
      <c r="KT4" s="13">
        <f ca="1">IF(KT$2="",0,INDEX(KHANHHOA_NK_BAO_CAO_KQKD!$B:$B,KT$2))</f>
        <v>0</v>
      </c>
      <c r="KU4" s="13">
        <f ca="1">IF(KU$2="",0,INDEX(KHANHHOA_NK_BAO_CAO_KQKD!$B:$B,KU$2))</f>
        <v>0</v>
      </c>
      <c r="KV4" s="13">
        <f ca="1">IF(KV$2="",0,INDEX(KHANHHOA_NK_BAO_CAO_KQKD!$B:$B,KV$2))</f>
        <v>0</v>
      </c>
      <c r="KW4" s="13">
        <f ca="1">IF(KW$2="",0,INDEX(KHANHHOA_NK_BAO_CAO_KQKD!$B:$B,KW$2))</f>
        <v>0</v>
      </c>
      <c r="KX4" s="13">
        <f ca="1">IF(KX$2="",0,INDEX(KHANHHOA_NK_BAO_CAO_KQKD!$B:$B,KX$2))</f>
        <v>0</v>
      </c>
      <c r="KY4" s="13">
        <f ca="1">IF(KY$2="",0,INDEX(KHANHHOA_NK_BAO_CAO_KQKD!$B:$B,KY$2))</f>
        <v>0</v>
      </c>
      <c r="KZ4" s="13">
        <f ca="1">IF(KZ$2="",0,INDEX(KHANHHOA_NK_BAO_CAO_KQKD!$B:$B,KZ$2))</f>
        <v>0</v>
      </c>
      <c r="LA4" s="13">
        <f ca="1">IF(LA$2="",0,INDEX(KHANHHOA_NK_BAO_CAO_KQKD!$B:$B,LA$2))</f>
        <v>0</v>
      </c>
      <c r="LB4" s="13">
        <f ca="1">IF(LB$2="",0,INDEX(KHANHHOA_NK_BAO_CAO_KQKD!$B:$B,LB$2))</f>
        <v>0</v>
      </c>
      <c r="LC4" s="13">
        <f ca="1">IF(LC$2="",0,INDEX(KHANHHOA_NK_BAO_CAO_KQKD!$B:$B,LC$2))</f>
        <v>0</v>
      </c>
      <c r="LD4" s="13">
        <f ca="1">IF(LD$2="",0,INDEX(KHANHHOA_NK_BAO_CAO_KQKD!$B:$B,LD$2))</f>
        <v>0</v>
      </c>
      <c r="LE4" s="13">
        <f ca="1">IF(LE$2="",0,INDEX(KHANHHOA_NK_BAO_CAO_KQKD!$B:$B,LE$2))</f>
        <v>0</v>
      </c>
      <c r="LF4" s="13">
        <f ca="1">IF(LF$2="",0,INDEX(KHANHHOA_NK_BAO_CAO_KQKD!$B:$B,LF$2))</f>
        <v>0</v>
      </c>
      <c r="LG4" s="13">
        <f ca="1">IF(LG$2="",0,INDEX(KHANHHOA_NK_BAO_CAO_KQKD!$B:$B,LG$2))</f>
        <v>0</v>
      </c>
      <c r="LH4" s="13">
        <f ca="1">IF(LH$2="",0,INDEX(KHANHHOA_NK_BAO_CAO_KQKD!$B:$B,LH$2))</f>
        <v>0</v>
      </c>
      <c r="LI4" s="13">
        <f ca="1">IF(LI$2="",0,INDEX(KHANHHOA_NK_BAO_CAO_KQKD!$B:$B,LI$2))</f>
        <v>0</v>
      </c>
      <c r="LJ4" s="13">
        <f ca="1">IF(LJ$2="",0,INDEX(KHANHHOA_NK_BAO_CAO_KQKD!$B:$B,LJ$2))</f>
        <v>0</v>
      </c>
      <c r="LK4" s="13">
        <f ca="1">IF(LK$2="",0,INDEX(KHANHHOA_NK_BAO_CAO_KQKD!$B:$B,LK$2))</f>
        <v>0</v>
      </c>
      <c r="LL4" s="13">
        <f ca="1">IF(LL$2="",0,INDEX(KHANHHOA_NK_BAO_CAO_KQKD!$B:$B,LL$2))</f>
        <v>0</v>
      </c>
      <c r="LM4" s="13">
        <f ca="1">IF(LM$2="",0,INDEX(KHANHHOA_NK_BAO_CAO_KQKD!$B:$B,LM$2))</f>
        <v>0</v>
      </c>
      <c r="LN4" s="13">
        <f ca="1">IF(LN$2="",0,INDEX(KHANHHOA_NK_BAO_CAO_KQKD!$B:$B,LN$2))</f>
        <v>0</v>
      </c>
      <c r="LO4" s="13">
        <f ca="1">IF(LO$2="",0,INDEX(KHANHHOA_NK_BAO_CAO_KQKD!$B:$B,LO$2))</f>
        <v>0</v>
      </c>
      <c r="LP4" s="13">
        <f ca="1">IF(LP$2="",0,INDEX(KHANHHOA_NK_BAO_CAO_KQKD!$B:$B,LP$2))</f>
        <v>0</v>
      </c>
      <c r="LQ4" s="13">
        <f ca="1">IF(LQ$2="",0,INDEX(KHANHHOA_NK_BAO_CAO_KQKD!$B:$B,LQ$2))</f>
        <v>0</v>
      </c>
      <c r="LR4" s="13">
        <f ca="1">IF(LR$2="",0,INDEX(KHANHHOA_NK_BAO_CAO_KQKD!$B:$B,LR$2))</f>
        <v>0</v>
      </c>
      <c r="LS4" s="13">
        <f ca="1">IF(LS$2="",0,INDEX(KHANHHOA_NK_BAO_CAO_KQKD!$B:$B,LS$2))</f>
        <v>0</v>
      </c>
      <c r="LT4" s="13">
        <f ca="1">IF(LT$2="",0,INDEX(KHANHHOA_NK_BAO_CAO_KQKD!$B:$B,LT$2))</f>
        <v>0</v>
      </c>
      <c r="LU4" s="13">
        <f ca="1">IF(LU$2="",0,INDEX(KHANHHOA_NK_BAO_CAO_KQKD!$B:$B,LU$2))</f>
        <v>0</v>
      </c>
      <c r="LV4" s="13">
        <f ca="1">IF(LV$2="",0,INDEX(KHANHHOA_NK_BAO_CAO_KQKD!$B:$B,LV$2))</f>
        <v>0</v>
      </c>
      <c r="LW4" s="13">
        <f ca="1">IF(LW$2="",0,INDEX(KHANHHOA_NK_BAO_CAO_KQKD!$B:$B,LW$2))</f>
        <v>0</v>
      </c>
      <c r="LX4" s="13">
        <f ca="1">IF(LX$2="",0,INDEX(KHANHHOA_NK_BAO_CAO_KQKD!$B:$B,LX$2))</f>
        <v>0</v>
      </c>
      <c r="LY4" s="13">
        <f ca="1">IF(LY$2="",0,INDEX(KHANHHOA_NK_BAO_CAO_KQKD!$B:$B,LY$2))</f>
        <v>0</v>
      </c>
      <c r="LZ4" s="13">
        <f ca="1">IF(LZ$2="",0,INDEX(KHANHHOA_NK_BAO_CAO_KQKD!$B:$B,LZ$2))</f>
        <v>0</v>
      </c>
      <c r="MA4" s="13">
        <f ca="1">IF(MA$2="",0,INDEX(KHANHHOA_NK_BAO_CAO_KQKD!$B:$B,MA$2))</f>
        <v>0</v>
      </c>
      <c r="MB4" s="13">
        <f ca="1">IF(MB$2="",0,INDEX(KHANHHOA_NK_BAO_CAO_KQKD!$B:$B,MB$2))</f>
        <v>0</v>
      </c>
      <c r="MC4" s="13">
        <f ca="1">IF(MC$2="",0,INDEX(KHANHHOA_NK_BAO_CAO_KQKD!$B:$B,MC$2))</f>
        <v>0</v>
      </c>
      <c r="MD4" s="13">
        <f ca="1">IF(MD$2="",0,INDEX(KHANHHOA_NK_BAO_CAO_KQKD!$B:$B,MD$2))</f>
        <v>0</v>
      </c>
      <c r="ME4" s="13">
        <f ca="1">IF(ME$2="",0,INDEX(KHANHHOA_NK_BAO_CAO_KQKD!$B:$B,ME$2))</f>
        <v>0</v>
      </c>
      <c r="MF4" s="13">
        <f ca="1">IF(MF$2="",0,INDEX(KHANHHOA_NK_BAO_CAO_KQKD!$B:$B,MF$2))</f>
        <v>0</v>
      </c>
      <c r="MG4" s="13">
        <f ca="1">IF(MG$2="",0,INDEX(KHANHHOA_NK_BAO_CAO_KQKD!$B:$B,MG$2))</f>
        <v>0</v>
      </c>
      <c r="MH4" s="13">
        <f ca="1">IF(MH$2="",0,INDEX(KHANHHOA_NK_BAO_CAO_KQKD!$B:$B,MH$2))</f>
        <v>0</v>
      </c>
      <c r="MI4" s="13">
        <f ca="1">IF(MI$2="",0,INDEX(KHANHHOA_NK_BAO_CAO_KQKD!$B:$B,MI$2))</f>
        <v>0</v>
      </c>
      <c r="MJ4" s="13">
        <f ca="1">IF(MJ$2="",0,INDEX(KHANHHOA_NK_BAO_CAO_KQKD!$B:$B,MJ$2))</f>
        <v>0</v>
      </c>
      <c r="MK4" s="13">
        <f ca="1">IF(MK$2="",0,INDEX(KHANHHOA_NK_BAO_CAO_KQKD!$B:$B,MK$2))</f>
        <v>0</v>
      </c>
      <c r="ML4" s="13">
        <f ca="1">IF(ML$2="",0,INDEX(KHANHHOA_NK_BAO_CAO_KQKD!$B:$B,ML$2))</f>
        <v>0</v>
      </c>
      <c r="MM4" s="13">
        <f ca="1">IF(MM$2="",0,INDEX(KHANHHOA_NK_BAO_CAO_KQKD!$B:$B,MM$2))</f>
        <v>0</v>
      </c>
      <c r="MN4" s="13">
        <f ca="1">IF(MN$2="",0,INDEX(KHANHHOA_NK_BAO_CAO_KQKD!$B:$B,MN$2))</f>
        <v>0</v>
      </c>
      <c r="MO4" s="13">
        <f ca="1">IF(MO$2="",0,INDEX(KHANHHOA_NK_BAO_CAO_KQKD!$B:$B,MO$2))</f>
        <v>0</v>
      </c>
      <c r="MP4" s="13">
        <f ca="1">IF(MP$2="",0,INDEX(KHANHHOA_NK_BAO_CAO_KQKD!$B:$B,MP$2))</f>
        <v>0</v>
      </c>
      <c r="MQ4" s="13">
        <f ca="1">IF(MQ$2="",0,INDEX(KHANHHOA_NK_BAO_CAO_KQKD!$B:$B,MQ$2))</f>
        <v>0</v>
      </c>
      <c r="MR4" s="13">
        <f ca="1">IF(MR$2="",0,INDEX(KHANHHOA_NK_BAO_CAO_KQKD!$B:$B,MR$2))</f>
        <v>0</v>
      </c>
      <c r="MS4" s="13">
        <f ca="1">IF(MS$2="",0,INDEX(KHANHHOA_NK_BAO_CAO_KQKD!$B:$B,MS$2))</f>
        <v>0</v>
      </c>
      <c r="MT4" s="13">
        <f ca="1">IF(MT$2="",0,INDEX(KHANHHOA_NK_BAO_CAO_KQKD!$B:$B,MT$2))</f>
        <v>0</v>
      </c>
      <c r="MU4" s="13">
        <f ca="1">IF(MU$2="",0,INDEX(KHANHHOA_NK_BAO_CAO_KQKD!$B:$B,MU$2))</f>
        <v>0</v>
      </c>
      <c r="MV4" s="13">
        <f ca="1">IF(MV$2="",0,INDEX(KHANHHOA_NK_BAO_CAO_KQKD!$B:$B,MV$2))</f>
        <v>0</v>
      </c>
      <c r="MW4" s="13">
        <f ca="1">IF(MW$2="",0,INDEX(KHANHHOA_NK_BAO_CAO_KQKD!$B:$B,MW$2))</f>
        <v>0</v>
      </c>
      <c r="MX4" s="13">
        <f ca="1">IF(MX$2="",0,INDEX(KHANHHOA_NK_BAO_CAO_KQKD!$B:$B,MX$2))</f>
        <v>0</v>
      </c>
      <c r="MY4" s="13">
        <f ca="1">IF(MY$2="",0,INDEX(KHANHHOA_NK_BAO_CAO_KQKD!$B:$B,MY$2))</f>
        <v>0</v>
      </c>
      <c r="MZ4" s="13">
        <f ca="1">IF(MZ$2="",0,INDEX(KHANHHOA_NK_BAO_CAO_KQKD!$B:$B,MZ$2))</f>
        <v>0</v>
      </c>
      <c r="NA4" s="13">
        <f ca="1">IF(NA$2="",0,INDEX(KHANHHOA_NK_BAO_CAO_KQKD!$B:$B,NA$2))</f>
        <v>0</v>
      </c>
      <c r="NB4" s="13">
        <f ca="1">IF(NB$2="",0,INDEX(KHANHHOA_NK_BAO_CAO_KQKD!$B:$B,NB$2))</f>
        <v>0</v>
      </c>
      <c r="NC4" s="13">
        <f ca="1">IF(NC$2="",0,INDEX(KHANHHOA_NK_BAO_CAO_KQKD!$B:$B,NC$2))</f>
        <v>0</v>
      </c>
      <c r="ND4" s="13">
        <f ca="1">IF(ND$2="",0,INDEX(KHANHHOA_NK_BAO_CAO_KQKD!$B:$B,ND$2))</f>
        <v>0</v>
      </c>
      <c r="NE4" s="13">
        <f ca="1">IF(NE$2="",0,INDEX(KHANHHOA_NK_BAO_CAO_KQKD!$B:$B,NE$2))</f>
        <v>0</v>
      </c>
      <c r="NF4" s="13">
        <f ca="1">IF(NF$2="",0,INDEX(KHANHHOA_NK_BAO_CAO_KQKD!$B:$B,NF$2))</f>
        <v>0</v>
      </c>
      <c r="NG4" s="13">
        <f ca="1">IF(NG$2="",0,INDEX(KHANHHOA_NK_BAO_CAO_KQKD!$B:$B,NG$2))</f>
        <v>0</v>
      </c>
    </row>
    <row r="5" spans="1:371" ht="15.75" x14ac:dyDescent="0.25">
      <c r="A5" s="12" t="s">
        <v>1</v>
      </c>
      <c r="B5" s="30"/>
      <c r="C5" s="13">
        <f ca="1">+KHANHHOA_NK_MUC_TIEU!B3/365*(TODAY()-DATE(YEAR(TODAY()),1,1))</f>
        <v>27471232876.71233</v>
      </c>
      <c r="D5" s="13">
        <f>+INDEX(KHANHHOA_NK_BAO_CAO_KQKD!C:C,IF(COUNTA(KHANHHOA_NK_BAO_CAO_KQKD!C:C)&lt;2,2,COUNTA(KHANHHOA_NK_BAO_CAO_KQKD!C:C)))</f>
        <v>16676365292.459999</v>
      </c>
      <c r="E5" s="13">
        <f t="shared" ref="E5:E8" ca="1" si="6">+C5-D5</f>
        <v>10794867584.252331</v>
      </c>
      <c r="F5" s="14">
        <f t="shared" ref="F5:F8" ca="1" si="7">IF(D5&gt;0,D5/C5,0)</f>
        <v>0.60704830275734512</v>
      </c>
      <c r="G5" s="13">
        <f ca="1">IF(G$2="",0,INDEX(KHANHHOA_NK_BAO_CAO_KQKD!$C:$C,G$2))</f>
        <v>0</v>
      </c>
      <c r="H5" s="13">
        <f ca="1">IF(H$2="",0,INDEX(KHANHHOA_NK_BAO_CAO_KQKD!$C:$C,H$2))</f>
        <v>0</v>
      </c>
      <c r="I5" s="13">
        <f ca="1">IF(I$2="",0,INDEX(KHANHHOA_NK_BAO_CAO_KQKD!$C:$C,I$2))</f>
        <v>0</v>
      </c>
      <c r="J5" s="13">
        <f ca="1">IF(J$2="",0,INDEX(KHANHHOA_NK_BAO_CAO_KQKD!$C:$C,J$2))</f>
        <v>0</v>
      </c>
      <c r="K5" s="13">
        <f ca="1">IF(K$2="",0,INDEX(KHANHHOA_NK_BAO_CAO_KQKD!$C:$C,K$2))</f>
        <v>0</v>
      </c>
      <c r="L5" s="13">
        <f ca="1">IF(L$2="",0,INDEX(KHANHHOA_NK_BAO_CAO_KQKD!$C:$C,L$2))</f>
        <v>0</v>
      </c>
      <c r="M5" s="13">
        <f ca="1">IF(M$2="",0,INDEX(KHANHHOA_NK_BAO_CAO_KQKD!$C:$C,M$2))</f>
        <v>0</v>
      </c>
      <c r="N5" s="13">
        <f ca="1">IF(N$2="",0,INDEX(KHANHHOA_NK_BAO_CAO_KQKD!$C:$C,N$2))</f>
        <v>0</v>
      </c>
      <c r="O5" s="13">
        <f ca="1">IF(O$2="",0,INDEX(KHANHHOA_NK_BAO_CAO_KQKD!$C:$C,O$2))</f>
        <v>0</v>
      </c>
      <c r="P5" s="13">
        <f ca="1">IF(P$2="",0,INDEX(KHANHHOA_NK_BAO_CAO_KQKD!$C:$C,P$2))</f>
        <v>0</v>
      </c>
      <c r="Q5" s="13">
        <f ca="1">IF(Q$2="",0,INDEX(KHANHHOA_NK_BAO_CAO_KQKD!$C:$C,Q$2))</f>
        <v>0</v>
      </c>
      <c r="R5" s="13">
        <f ca="1">IF(R$2="",0,INDEX(KHANHHOA_NK_BAO_CAO_KQKD!$C:$C,R$2))</f>
        <v>0</v>
      </c>
      <c r="S5" s="13">
        <f ca="1">IF(S$2="",0,INDEX(KHANHHOA_NK_BAO_CAO_KQKD!$C:$C,S$2))</f>
        <v>0</v>
      </c>
      <c r="T5" s="13">
        <f ca="1">IF(T$2="",0,INDEX(KHANHHOA_NK_BAO_CAO_KQKD!$C:$C,T$2))</f>
        <v>0</v>
      </c>
      <c r="U5" s="13">
        <f ca="1">IF(U$2="",0,INDEX(KHANHHOA_NK_BAO_CAO_KQKD!$C:$C,U$2))</f>
        <v>0</v>
      </c>
      <c r="V5" s="13">
        <f ca="1">IF(V$2="",0,INDEX(KHANHHOA_NK_BAO_CAO_KQKD!$C:$C,V$2))</f>
        <v>0</v>
      </c>
      <c r="W5" s="13">
        <f ca="1">IF(W$2="",0,INDEX(KHANHHOA_NK_BAO_CAO_KQKD!$C:$C,W$2))</f>
        <v>0</v>
      </c>
      <c r="X5" s="13">
        <f ca="1">IF(X$2="",0,INDEX(KHANHHOA_NK_BAO_CAO_KQKD!$C:$C,X$2))</f>
        <v>0</v>
      </c>
      <c r="Y5" s="13">
        <f ca="1">IF(Y$2="",0,INDEX(KHANHHOA_NK_BAO_CAO_KQKD!$C:$C,Y$2))</f>
        <v>0</v>
      </c>
      <c r="Z5" s="13">
        <f ca="1">IF(Z$2="",0,INDEX(KHANHHOA_NK_BAO_CAO_KQKD!$C:$C,Z$2))</f>
        <v>0</v>
      </c>
      <c r="AA5" s="13">
        <f ca="1">IF(AA$2="",0,INDEX(KHANHHOA_NK_BAO_CAO_KQKD!$C:$C,AA$2))</f>
        <v>0</v>
      </c>
      <c r="AB5" s="13">
        <f ca="1">IF(AB$2="",0,INDEX(KHANHHOA_NK_BAO_CAO_KQKD!$C:$C,AB$2))</f>
        <v>0</v>
      </c>
      <c r="AC5" s="13">
        <f ca="1">IF(AC$2="",0,INDEX(KHANHHOA_NK_BAO_CAO_KQKD!$C:$C,AC$2))</f>
        <v>0</v>
      </c>
      <c r="AD5" s="13">
        <f ca="1">IF(AD$2="",0,INDEX(KHANHHOA_NK_BAO_CAO_KQKD!$C:$C,AD$2))</f>
        <v>0</v>
      </c>
      <c r="AE5" s="13">
        <f ca="1">IF(AE$2="",0,INDEX(KHANHHOA_NK_BAO_CAO_KQKD!$C:$C,AE$2))</f>
        <v>0</v>
      </c>
      <c r="AF5" s="13">
        <f ca="1">IF(AF$2="",0,INDEX(KHANHHOA_NK_BAO_CAO_KQKD!$C:$C,AF$2))</f>
        <v>0</v>
      </c>
      <c r="AG5" s="13">
        <f ca="1">IF(AG$2="",0,INDEX(KHANHHOA_NK_BAO_CAO_KQKD!$C:$C,AG$2))</f>
        <v>0</v>
      </c>
      <c r="AH5" s="13">
        <f ca="1">IF(AH$2="",0,INDEX(KHANHHOA_NK_BAO_CAO_KQKD!$C:$C,AH$2))</f>
        <v>0</v>
      </c>
      <c r="AI5" s="13">
        <f ca="1">IF(AI$2="",0,INDEX(KHANHHOA_NK_BAO_CAO_KQKD!$C:$C,AI$2))</f>
        <v>0</v>
      </c>
      <c r="AJ5" s="13">
        <f ca="1">IF(AJ$2="",0,INDEX(KHANHHOA_NK_BAO_CAO_KQKD!$C:$C,AJ$2))</f>
        <v>0</v>
      </c>
      <c r="AK5" s="13">
        <f ca="1">IF(AK$2="",0,INDEX(KHANHHOA_NK_BAO_CAO_KQKD!$C:$C,AK$2))</f>
        <v>0</v>
      </c>
      <c r="AL5" s="13">
        <f ca="1">IF(AL$2="",0,INDEX(KHANHHOA_NK_BAO_CAO_KQKD!$C:$C,AL$2))</f>
        <v>0</v>
      </c>
      <c r="AM5" s="13">
        <f ca="1">IF(AM$2="",0,INDEX(KHANHHOA_NK_BAO_CAO_KQKD!$C:$C,AM$2))</f>
        <v>0</v>
      </c>
      <c r="AN5" s="13">
        <f ca="1">IF(AN$2="",0,INDEX(KHANHHOA_NK_BAO_CAO_KQKD!$C:$C,AN$2))</f>
        <v>0</v>
      </c>
      <c r="AO5" s="13">
        <f ca="1">IF(AO$2="",0,INDEX(KHANHHOA_NK_BAO_CAO_KQKD!$C:$C,AO$2))</f>
        <v>0</v>
      </c>
      <c r="AP5" s="13">
        <f ca="1">IF(AP$2="",0,INDEX(KHANHHOA_NK_BAO_CAO_KQKD!$C:$C,AP$2))</f>
        <v>0</v>
      </c>
      <c r="AQ5" s="13">
        <f ca="1">IF(AQ$2="",0,INDEX(KHANHHOA_NK_BAO_CAO_KQKD!$C:$C,AQ$2))</f>
        <v>0</v>
      </c>
      <c r="AR5" s="13">
        <f ca="1">IF(AR$2="",0,INDEX(KHANHHOA_NK_BAO_CAO_KQKD!$C:$C,AR$2))</f>
        <v>0</v>
      </c>
      <c r="AS5" s="13">
        <f ca="1">IF(AS$2="",0,INDEX(KHANHHOA_NK_BAO_CAO_KQKD!$C:$C,AS$2))</f>
        <v>0</v>
      </c>
      <c r="AT5" s="13">
        <f ca="1">IF(AT$2="",0,INDEX(KHANHHOA_NK_BAO_CAO_KQKD!$C:$C,AT$2))</f>
        <v>0</v>
      </c>
      <c r="AU5" s="13">
        <f ca="1">IF(AU$2="",0,INDEX(KHANHHOA_NK_BAO_CAO_KQKD!$C:$C,AU$2))</f>
        <v>0</v>
      </c>
      <c r="AV5" s="13">
        <f ca="1">IF(AV$2="",0,INDEX(KHANHHOA_NK_BAO_CAO_KQKD!$C:$C,AV$2))</f>
        <v>0</v>
      </c>
      <c r="AW5" s="13">
        <f ca="1">IF(AW$2="",0,INDEX(KHANHHOA_NK_BAO_CAO_KQKD!$C:$C,AW$2))</f>
        <v>0</v>
      </c>
      <c r="AX5" s="13">
        <f ca="1">IF(AX$2="",0,INDEX(KHANHHOA_NK_BAO_CAO_KQKD!$C:$C,AX$2))</f>
        <v>0</v>
      </c>
      <c r="AY5" s="13">
        <f ca="1">IF(AY$2="",0,INDEX(KHANHHOA_NK_BAO_CAO_KQKD!$C:$C,AY$2))</f>
        <v>0</v>
      </c>
      <c r="AZ5" s="13">
        <f ca="1">IF(AZ$2="",0,INDEX(KHANHHOA_NK_BAO_CAO_KQKD!$C:$C,AZ$2))</f>
        <v>0</v>
      </c>
      <c r="BA5" s="13">
        <f ca="1">IF(BA$2="",0,INDEX(KHANHHOA_NK_BAO_CAO_KQKD!$C:$C,BA$2))</f>
        <v>0</v>
      </c>
      <c r="BB5" s="13">
        <f ca="1">IF(BB$2="",0,INDEX(KHANHHOA_NK_BAO_CAO_KQKD!$C:$C,BB$2))</f>
        <v>0</v>
      </c>
      <c r="BC5" s="13">
        <f ca="1">IF(BC$2="",0,INDEX(KHANHHOA_NK_BAO_CAO_KQKD!$C:$C,BC$2))</f>
        <v>0</v>
      </c>
      <c r="BD5" s="13">
        <f ca="1">IF(BD$2="",0,INDEX(KHANHHOA_NK_BAO_CAO_KQKD!$C:$C,BD$2))</f>
        <v>0</v>
      </c>
      <c r="BE5" s="13">
        <f ca="1">IF(BE$2="",0,INDEX(KHANHHOA_NK_BAO_CAO_KQKD!$C:$C,BE$2))</f>
        <v>0</v>
      </c>
      <c r="BF5" s="13">
        <f ca="1">IF(BF$2="",0,INDEX(KHANHHOA_NK_BAO_CAO_KQKD!$C:$C,BF$2))</f>
        <v>0</v>
      </c>
      <c r="BG5" s="13">
        <f ca="1">IF(BG$2="",0,INDEX(KHANHHOA_NK_BAO_CAO_KQKD!$C:$C,BG$2))</f>
        <v>0</v>
      </c>
      <c r="BH5" s="13">
        <f ca="1">IF(BH$2="",0,INDEX(KHANHHOA_NK_BAO_CAO_KQKD!$C:$C,BH$2))</f>
        <v>0</v>
      </c>
      <c r="BI5" s="13">
        <f ca="1">IF(BI$2="",0,INDEX(KHANHHOA_NK_BAO_CAO_KQKD!$C:$C,BI$2))</f>
        <v>0</v>
      </c>
      <c r="BJ5" s="13">
        <f ca="1">IF(BJ$2="",0,INDEX(KHANHHOA_NK_BAO_CAO_KQKD!$C:$C,BJ$2))</f>
        <v>0</v>
      </c>
      <c r="BK5" s="13">
        <f ca="1">IF(BK$2="",0,INDEX(KHANHHOA_NK_BAO_CAO_KQKD!$C:$C,BK$2))</f>
        <v>0</v>
      </c>
      <c r="BL5" s="13">
        <f ca="1">IF(BL$2="",0,INDEX(KHANHHOA_NK_BAO_CAO_KQKD!$C:$C,BL$2))</f>
        <v>0</v>
      </c>
      <c r="BM5" s="13">
        <f ca="1">IF(BM$2="",0,INDEX(KHANHHOA_NK_BAO_CAO_KQKD!$C:$C,BM$2))</f>
        <v>0</v>
      </c>
      <c r="BN5" s="13">
        <f ca="1">IF(BN$2="",0,INDEX(KHANHHOA_NK_BAO_CAO_KQKD!$C:$C,BN$2))</f>
        <v>0</v>
      </c>
      <c r="BO5" s="13">
        <f ca="1">IF(BO$2="",0,INDEX(KHANHHOA_NK_BAO_CAO_KQKD!$C:$C,BO$2))</f>
        <v>0</v>
      </c>
      <c r="BP5" s="13">
        <f ca="1">IF(BP$2="",0,INDEX(KHANHHOA_NK_BAO_CAO_KQKD!$C:$C,BP$2))</f>
        <v>0</v>
      </c>
      <c r="BQ5" s="13">
        <f ca="1">IF(BQ$2="",0,INDEX(KHANHHOA_NK_BAO_CAO_KQKD!$C:$C,BQ$2))</f>
        <v>0</v>
      </c>
      <c r="BR5" s="13">
        <f ca="1">IF(BR$2="",0,INDEX(KHANHHOA_NK_BAO_CAO_KQKD!$C:$C,BR$2))</f>
        <v>0</v>
      </c>
      <c r="BS5" s="13">
        <f ca="1">IF(BS$2="",0,INDEX(KHANHHOA_NK_BAO_CAO_KQKD!$C:$C,BS$2))</f>
        <v>0</v>
      </c>
      <c r="BT5" s="13">
        <f ca="1">IF(BT$2="",0,INDEX(KHANHHOA_NK_BAO_CAO_KQKD!$C:$C,BT$2))</f>
        <v>0</v>
      </c>
      <c r="BU5" s="13">
        <f ca="1">IF(BU$2="",0,INDEX(KHANHHOA_NK_BAO_CAO_KQKD!$C:$C,BU$2))</f>
        <v>0</v>
      </c>
      <c r="BV5" s="13">
        <f ca="1">IF(BV$2="",0,INDEX(KHANHHOA_NK_BAO_CAO_KQKD!$C:$C,BV$2))</f>
        <v>0</v>
      </c>
      <c r="BW5" s="13">
        <f ca="1">IF(BW$2="",0,INDEX(KHANHHOA_NK_BAO_CAO_KQKD!$C:$C,BW$2))</f>
        <v>0</v>
      </c>
      <c r="BX5" s="13">
        <f ca="1">IF(BX$2="",0,INDEX(KHANHHOA_NK_BAO_CAO_KQKD!$C:$C,BX$2))</f>
        <v>0</v>
      </c>
      <c r="BY5" s="13">
        <f ca="1">IF(BY$2="",0,INDEX(KHANHHOA_NK_BAO_CAO_KQKD!$C:$C,BY$2))</f>
        <v>0</v>
      </c>
      <c r="BZ5" s="13">
        <f ca="1">IF(BZ$2="",0,INDEX(KHANHHOA_NK_BAO_CAO_KQKD!$C:$C,BZ$2))</f>
        <v>0</v>
      </c>
      <c r="CA5" s="13">
        <f ca="1">IF(CA$2="",0,INDEX(KHANHHOA_NK_BAO_CAO_KQKD!$C:$C,CA$2))</f>
        <v>0</v>
      </c>
      <c r="CB5" s="13">
        <f ca="1">IF(CB$2="",0,INDEX(KHANHHOA_NK_BAO_CAO_KQKD!$C:$C,CB$2))</f>
        <v>0</v>
      </c>
      <c r="CC5" s="13">
        <f ca="1">IF(CC$2="",0,INDEX(KHANHHOA_NK_BAO_CAO_KQKD!$C:$C,CC$2))</f>
        <v>0</v>
      </c>
      <c r="CD5" s="13">
        <f ca="1">IF(CD$2="",0,INDEX(KHANHHOA_NK_BAO_CAO_KQKD!$C:$C,CD$2))</f>
        <v>0</v>
      </c>
      <c r="CE5" s="13">
        <f ca="1">IF(CE$2="",0,INDEX(KHANHHOA_NK_BAO_CAO_KQKD!$C:$C,CE$2))</f>
        <v>0</v>
      </c>
      <c r="CF5" s="13">
        <f ca="1">IF(CF$2="",0,INDEX(KHANHHOA_NK_BAO_CAO_KQKD!$C:$C,CF$2))</f>
        <v>0</v>
      </c>
      <c r="CG5" s="13">
        <f ca="1">IF(CG$2="",0,INDEX(KHANHHOA_NK_BAO_CAO_KQKD!$C:$C,CG$2))</f>
        <v>0</v>
      </c>
      <c r="CH5" s="13">
        <f ca="1">IF(CH$2="",0,INDEX(KHANHHOA_NK_BAO_CAO_KQKD!$C:$C,CH$2))</f>
        <v>0</v>
      </c>
      <c r="CI5" s="13">
        <f ca="1">IF(CI$2="",0,INDEX(KHANHHOA_NK_BAO_CAO_KQKD!$C:$C,CI$2))</f>
        <v>0</v>
      </c>
      <c r="CJ5" s="13">
        <f ca="1">IF(CJ$2="",0,INDEX(KHANHHOA_NK_BAO_CAO_KQKD!$C:$C,CJ$2))</f>
        <v>0</v>
      </c>
      <c r="CK5" s="13">
        <f ca="1">IF(CK$2="",0,INDEX(KHANHHOA_NK_BAO_CAO_KQKD!$C:$C,CK$2))</f>
        <v>0</v>
      </c>
      <c r="CL5" s="13">
        <f ca="1">IF(CL$2="",0,INDEX(KHANHHOA_NK_BAO_CAO_KQKD!$C:$C,CL$2))</f>
        <v>0</v>
      </c>
      <c r="CM5" s="13">
        <f ca="1">IF(CM$2="",0,INDEX(KHANHHOA_NK_BAO_CAO_KQKD!$C:$C,CM$2))</f>
        <v>0</v>
      </c>
      <c r="CN5" s="13">
        <f ca="1">IF(CN$2="",0,INDEX(KHANHHOA_NK_BAO_CAO_KQKD!$C:$C,CN$2))</f>
        <v>0</v>
      </c>
      <c r="CO5" s="13">
        <f ca="1">IF(CO$2="",0,INDEX(KHANHHOA_NK_BAO_CAO_KQKD!$C:$C,CO$2))</f>
        <v>0</v>
      </c>
      <c r="CP5" s="13">
        <f ca="1">IF(CP$2="",0,INDEX(KHANHHOA_NK_BAO_CAO_KQKD!$C:$C,CP$2))</f>
        <v>0</v>
      </c>
      <c r="CQ5" s="13">
        <f ca="1">IF(CQ$2="",0,INDEX(KHANHHOA_NK_BAO_CAO_KQKD!$C:$C,CQ$2))</f>
        <v>0</v>
      </c>
      <c r="CR5" s="13">
        <f ca="1">IF(CR$2="",0,INDEX(KHANHHOA_NK_BAO_CAO_KQKD!$C:$C,CR$2))</f>
        <v>0</v>
      </c>
      <c r="CS5" s="13">
        <f ca="1">IF(CS$2="",0,INDEX(KHANHHOA_NK_BAO_CAO_KQKD!$C:$C,CS$2))</f>
        <v>0</v>
      </c>
      <c r="CT5" s="13">
        <f ca="1">IF(CT$2="",0,INDEX(KHANHHOA_NK_BAO_CAO_KQKD!$C:$C,CT$2))</f>
        <v>0</v>
      </c>
      <c r="CU5" s="13">
        <f ca="1">IF(CU$2="",0,INDEX(KHANHHOA_NK_BAO_CAO_KQKD!$C:$C,CU$2))</f>
        <v>0</v>
      </c>
      <c r="CV5" s="13">
        <f ca="1">IF(CV$2="",0,INDEX(KHANHHOA_NK_BAO_CAO_KQKD!$C:$C,CV$2))</f>
        <v>0</v>
      </c>
      <c r="CW5" s="13">
        <f ca="1">IF(CW$2="",0,INDEX(KHANHHOA_NK_BAO_CAO_KQKD!$C:$C,CW$2))</f>
        <v>0</v>
      </c>
      <c r="CX5" s="13">
        <f ca="1">IF(CX$2="",0,INDEX(KHANHHOA_NK_BAO_CAO_KQKD!$C:$C,CX$2))</f>
        <v>0</v>
      </c>
      <c r="CY5" s="13">
        <f ca="1">IF(CY$2="",0,INDEX(KHANHHOA_NK_BAO_CAO_KQKD!$C:$C,CY$2))</f>
        <v>0</v>
      </c>
      <c r="CZ5" s="13">
        <f ca="1">IF(CZ$2="",0,INDEX(KHANHHOA_NK_BAO_CAO_KQKD!$C:$C,CZ$2))</f>
        <v>0</v>
      </c>
      <c r="DA5" s="13">
        <f ca="1">IF(DA$2="",0,INDEX(KHANHHOA_NK_BAO_CAO_KQKD!$C:$C,DA$2))</f>
        <v>0</v>
      </c>
      <c r="DB5" s="13">
        <f ca="1">IF(DB$2="",0,INDEX(KHANHHOA_NK_BAO_CAO_KQKD!$C:$C,DB$2))</f>
        <v>0</v>
      </c>
      <c r="DC5" s="13">
        <f ca="1">IF(DC$2="",0,INDEX(KHANHHOA_NK_BAO_CAO_KQKD!$C:$C,DC$2))</f>
        <v>0</v>
      </c>
      <c r="DD5" s="13">
        <f ca="1">IF(DD$2="",0,INDEX(KHANHHOA_NK_BAO_CAO_KQKD!$C:$C,DD$2))</f>
        <v>0</v>
      </c>
      <c r="DE5" s="13">
        <f ca="1">IF(DE$2="",0,INDEX(KHANHHOA_NK_BAO_CAO_KQKD!$C:$C,DE$2))</f>
        <v>0</v>
      </c>
      <c r="DF5" s="13">
        <f ca="1">IF(DF$2="",0,INDEX(KHANHHOA_NK_BAO_CAO_KQKD!$C:$C,DF$2))</f>
        <v>0</v>
      </c>
      <c r="DG5" s="13">
        <f ca="1">IF(DG$2="",0,INDEX(KHANHHOA_NK_BAO_CAO_KQKD!$C:$C,DG$2))</f>
        <v>0</v>
      </c>
      <c r="DH5" s="13">
        <f ca="1">IF(DH$2="",0,INDEX(KHANHHOA_NK_BAO_CAO_KQKD!$C:$C,DH$2))</f>
        <v>0</v>
      </c>
      <c r="DI5" s="13">
        <f ca="1">IF(DI$2="",0,INDEX(KHANHHOA_NK_BAO_CAO_KQKD!$C:$C,DI$2))</f>
        <v>0</v>
      </c>
      <c r="DJ5" s="13">
        <f ca="1">IF(DJ$2="",0,INDEX(KHANHHOA_NK_BAO_CAO_KQKD!$C:$C,DJ$2))</f>
        <v>0</v>
      </c>
      <c r="DK5" s="13">
        <f ca="1">IF(DK$2="",0,INDEX(KHANHHOA_NK_BAO_CAO_KQKD!$C:$C,DK$2))</f>
        <v>0</v>
      </c>
      <c r="DL5" s="13">
        <f ca="1">IF(DL$2="",0,INDEX(KHANHHOA_NK_BAO_CAO_KQKD!$C:$C,DL$2))</f>
        <v>0</v>
      </c>
      <c r="DM5" s="13">
        <f ca="1">IF(DM$2="",0,INDEX(KHANHHOA_NK_BAO_CAO_KQKD!$C:$C,DM$2))</f>
        <v>0</v>
      </c>
      <c r="DN5" s="13">
        <f ca="1">IF(DN$2="",0,INDEX(KHANHHOA_NK_BAO_CAO_KQKD!$C:$C,DN$2))</f>
        <v>0</v>
      </c>
      <c r="DO5" s="13">
        <f ca="1">IF(DO$2="",0,INDEX(KHANHHOA_NK_BAO_CAO_KQKD!$C:$C,DO$2))</f>
        <v>0</v>
      </c>
      <c r="DP5" s="13">
        <f ca="1">IF(DP$2="",0,INDEX(KHANHHOA_NK_BAO_CAO_KQKD!$C:$C,DP$2))</f>
        <v>0</v>
      </c>
      <c r="DQ5" s="13">
        <f ca="1">IF(DQ$2="",0,INDEX(KHANHHOA_NK_BAO_CAO_KQKD!$C:$C,DQ$2))</f>
        <v>0</v>
      </c>
      <c r="DR5" s="13">
        <f ca="1">IF(DR$2="",0,INDEX(KHANHHOA_NK_BAO_CAO_KQKD!$C:$C,DR$2))</f>
        <v>0</v>
      </c>
      <c r="DS5" s="13">
        <f ca="1">IF(DS$2="",0,INDEX(KHANHHOA_NK_BAO_CAO_KQKD!$C:$C,DS$2))</f>
        <v>0</v>
      </c>
      <c r="DT5" s="13">
        <f ca="1">IF(DT$2="",0,INDEX(KHANHHOA_NK_BAO_CAO_KQKD!$C:$C,DT$2))</f>
        <v>0</v>
      </c>
      <c r="DU5" s="13">
        <f ca="1">IF(DU$2="",0,INDEX(KHANHHOA_NK_BAO_CAO_KQKD!$C:$C,DU$2))</f>
        <v>0</v>
      </c>
      <c r="DV5" s="13">
        <f ca="1">IF(DV$2="",0,INDEX(KHANHHOA_NK_BAO_CAO_KQKD!$C:$C,DV$2))</f>
        <v>0</v>
      </c>
      <c r="DW5" s="13">
        <f ca="1">IF(DW$2="",0,INDEX(KHANHHOA_NK_BAO_CAO_KQKD!$C:$C,DW$2))</f>
        <v>0</v>
      </c>
      <c r="DX5" s="13">
        <f ca="1">IF(DX$2="",0,INDEX(KHANHHOA_NK_BAO_CAO_KQKD!$C:$C,DX$2))</f>
        <v>0</v>
      </c>
      <c r="DY5" s="13">
        <f ca="1">IF(DY$2="",0,INDEX(KHANHHOA_NK_BAO_CAO_KQKD!$C:$C,DY$2))</f>
        <v>0</v>
      </c>
      <c r="DZ5" s="13">
        <f ca="1">IF(DZ$2="",0,INDEX(KHANHHOA_NK_BAO_CAO_KQKD!$C:$C,DZ$2))</f>
        <v>0</v>
      </c>
      <c r="EA5" s="13">
        <f ca="1">IF(EA$2="",0,INDEX(KHANHHOA_NK_BAO_CAO_KQKD!$C:$C,EA$2))</f>
        <v>0</v>
      </c>
      <c r="EB5" s="13">
        <f ca="1">IF(EB$2="",0,INDEX(KHANHHOA_NK_BAO_CAO_KQKD!$C:$C,EB$2))</f>
        <v>0</v>
      </c>
      <c r="EC5" s="13">
        <f ca="1">IF(EC$2="",0,INDEX(KHANHHOA_NK_BAO_CAO_KQKD!$C:$C,EC$2))</f>
        <v>0</v>
      </c>
      <c r="ED5" s="13">
        <f ca="1">IF(ED$2="",0,INDEX(KHANHHOA_NK_BAO_CAO_KQKD!$C:$C,ED$2))</f>
        <v>0</v>
      </c>
      <c r="EE5" s="13">
        <f ca="1">IF(EE$2="",0,INDEX(KHANHHOA_NK_BAO_CAO_KQKD!$C:$C,EE$2))</f>
        <v>0</v>
      </c>
      <c r="EF5" s="13">
        <f ca="1">IF(EF$2="",0,INDEX(KHANHHOA_NK_BAO_CAO_KQKD!$C:$C,EF$2))</f>
        <v>0</v>
      </c>
      <c r="EG5" s="13">
        <f ca="1">IF(EG$2="",0,INDEX(KHANHHOA_NK_BAO_CAO_KQKD!$C:$C,EG$2))</f>
        <v>0</v>
      </c>
      <c r="EH5" s="13">
        <f ca="1">IF(EH$2="",0,INDEX(KHANHHOA_NK_BAO_CAO_KQKD!$C:$C,EH$2))</f>
        <v>0</v>
      </c>
      <c r="EI5" s="13">
        <f ca="1">IF(EI$2="",0,INDEX(KHANHHOA_NK_BAO_CAO_KQKD!$C:$C,EI$2))</f>
        <v>0</v>
      </c>
      <c r="EJ5" s="13">
        <f ca="1">IF(EJ$2="",0,INDEX(KHANHHOA_NK_BAO_CAO_KQKD!$C:$C,EJ$2))</f>
        <v>0</v>
      </c>
      <c r="EK5" s="13">
        <f ca="1">IF(EK$2="",0,INDEX(KHANHHOA_NK_BAO_CAO_KQKD!$C:$C,EK$2))</f>
        <v>0</v>
      </c>
      <c r="EL5" s="13">
        <f ca="1">IF(EL$2="",0,INDEX(KHANHHOA_NK_BAO_CAO_KQKD!$C:$C,EL$2))</f>
        <v>0</v>
      </c>
      <c r="EM5" s="13">
        <f ca="1">IF(EM$2="",0,INDEX(KHANHHOA_NK_BAO_CAO_KQKD!$C:$C,EM$2))</f>
        <v>0</v>
      </c>
      <c r="EN5" s="13">
        <f ca="1">IF(EN$2="",0,INDEX(KHANHHOA_NK_BAO_CAO_KQKD!$C:$C,EN$2))</f>
        <v>0</v>
      </c>
      <c r="EO5" s="13">
        <f ca="1">IF(EO$2="",0,INDEX(KHANHHOA_NK_BAO_CAO_KQKD!$C:$C,EO$2))</f>
        <v>0</v>
      </c>
      <c r="EP5" s="13">
        <f ca="1">IF(EP$2="",0,INDEX(KHANHHOA_NK_BAO_CAO_KQKD!$C:$C,EP$2))</f>
        <v>0</v>
      </c>
      <c r="EQ5" s="13">
        <f ca="1">IF(EQ$2="",0,INDEX(KHANHHOA_NK_BAO_CAO_KQKD!$C:$C,EQ$2))</f>
        <v>0</v>
      </c>
      <c r="ER5" s="13">
        <f ca="1">IF(ER$2="",0,INDEX(KHANHHOA_NK_BAO_CAO_KQKD!$C:$C,ER$2))</f>
        <v>6317744179.8999996</v>
      </c>
      <c r="ES5" s="13">
        <f ca="1">IF(ES$2="",0,INDEX(KHANHHOA_NK_BAO_CAO_KQKD!$C:$C,ES$2))</f>
        <v>6317744179.8999996</v>
      </c>
      <c r="ET5" s="13">
        <f ca="1">IF(ET$2="",0,INDEX(KHANHHOA_NK_BAO_CAO_KQKD!$C:$C,ET$2))</f>
        <v>6318815359.8999996</v>
      </c>
      <c r="EU5" s="13">
        <f ca="1">IF(EU$2="",0,INDEX(KHANHHOA_NK_BAO_CAO_KQKD!$C:$C,EU$2))</f>
        <v>6348659019.8999996</v>
      </c>
      <c r="EV5" s="13">
        <f ca="1">IF(EV$2="",0,INDEX(KHANHHOA_NK_BAO_CAO_KQKD!$C:$C,EV$2))</f>
        <v>6348659019.8999996</v>
      </c>
      <c r="EW5" s="13">
        <f ca="1">IF(EW$2="",0,INDEX(KHANHHOA_NK_BAO_CAO_KQKD!$C:$C,EW$2))</f>
        <v>0</v>
      </c>
      <c r="EX5" s="13">
        <f ca="1">IF(EX$2="",0,INDEX(KHANHHOA_NK_BAO_CAO_KQKD!$C:$C,EX$2))</f>
        <v>6348659019.8999996</v>
      </c>
      <c r="EY5" s="13">
        <f ca="1">IF(EY$2="",0,INDEX(KHANHHOA_NK_BAO_CAO_KQKD!$C:$C,EY$2))</f>
        <v>6432306319.8999996</v>
      </c>
      <c r="EZ5" s="13">
        <f ca="1">IF(EZ$2="",0,INDEX(KHANHHOA_NK_BAO_CAO_KQKD!$C:$C,EZ$2))</f>
        <v>6492214739.8999996</v>
      </c>
      <c r="FA5" s="13">
        <f ca="1">IF(FA$2="",0,INDEX(KHANHHOA_NK_BAO_CAO_KQKD!$C:$C,FA$2))</f>
        <v>6944897739.8999996</v>
      </c>
      <c r="FB5" s="13">
        <f ca="1">IF(FB$2="",0,INDEX(KHANHHOA_NK_BAO_CAO_KQKD!$C:$C,FB$2))</f>
        <v>6944897739.8999996</v>
      </c>
      <c r="FC5" s="13">
        <f ca="1">IF(FC$2="",0,INDEX(KHANHHOA_NK_BAO_CAO_KQKD!$C:$C,FC$2))</f>
        <v>7036827599.8999996</v>
      </c>
      <c r="FD5" s="13">
        <f ca="1">IF(FD$2="",0,INDEX(KHANHHOA_NK_BAO_CAO_KQKD!$C:$C,FD$2))</f>
        <v>0</v>
      </c>
      <c r="FE5" s="13">
        <f ca="1">IF(FE$2="",0,INDEX(KHANHHOA_NK_BAO_CAO_KQKD!$C:$C,FE$2))</f>
        <v>7053803019.8999996</v>
      </c>
      <c r="FF5" s="13">
        <f ca="1">IF(FF$2="",0,INDEX(KHANHHOA_NK_BAO_CAO_KQKD!$C:$C,FF$2))</f>
        <v>7053803019.8999996</v>
      </c>
      <c r="FG5" s="13">
        <f ca="1">IF(FG$2="",0,INDEX(KHANHHOA_NK_BAO_CAO_KQKD!$C:$C,FG$2))</f>
        <v>7141913899.8999996</v>
      </c>
      <c r="FH5" s="13">
        <f ca="1">IF(FH$2="",0,INDEX(KHANHHOA_NK_BAO_CAO_KQKD!$C:$C,FH$2))</f>
        <v>7174147859.8999996</v>
      </c>
      <c r="FI5" s="13">
        <f ca="1">IF(FI$2="",0,INDEX(KHANHHOA_NK_BAO_CAO_KQKD!$C:$C,FI$2))</f>
        <v>7179359879.8999996</v>
      </c>
      <c r="FJ5" s="13">
        <f ca="1">IF(FJ$2="",0,INDEX(KHANHHOA_NK_BAO_CAO_KQKD!$C:$C,FJ$2))</f>
        <v>7247433269.8999996</v>
      </c>
      <c r="FK5" s="13">
        <f ca="1">IF(FK$2="",0,INDEX(KHANHHOA_NK_BAO_CAO_KQKD!$C:$C,FK$2))</f>
        <v>0</v>
      </c>
      <c r="FL5" s="13">
        <f ca="1">IF(FL$2="",0,INDEX(KHANHHOA_NK_BAO_CAO_KQKD!$C:$C,FL$2))</f>
        <v>7247433269.8999996</v>
      </c>
      <c r="FM5" s="13">
        <f ca="1">IF(FM$2="",0,INDEX(KHANHHOA_NK_BAO_CAO_KQKD!$C:$C,FM$2))</f>
        <v>7289369779.8999996</v>
      </c>
      <c r="FN5" s="13">
        <f ca="1">IF(FN$2="",0,INDEX(KHANHHOA_NK_BAO_CAO_KQKD!$C:$C,FN$2))</f>
        <v>7300467019.8999996</v>
      </c>
      <c r="FO5" s="13">
        <f ca="1">IF(FO$2="",0,INDEX(KHANHHOA_NK_BAO_CAO_KQKD!$C:$C,FO$2))</f>
        <v>7312739169.8999996</v>
      </c>
      <c r="FP5" s="13">
        <f ca="1">IF(FP$2="",0,INDEX(KHANHHOA_NK_BAO_CAO_KQKD!$C:$C,FP$2))</f>
        <v>7325852082.8999996</v>
      </c>
      <c r="FQ5" s="13">
        <f ca="1">IF(FQ$2="",0,INDEX(KHANHHOA_NK_BAO_CAO_KQKD!$C:$C,FQ$2))</f>
        <v>7342157382.8999996</v>
      </c>
      <c r="FR5" s="13">
        <f ca="1">IF(FR$2="",0,INDEX(KHANHHOA_NK_BAO_CAO_KQKD!$C:$C,FR$2))</f>
        <v>0</v>
      </c>
      <c r="FS5" s="13">
        <f ca="1">IF(FS$2="",0,INDEX(KHANHHOA_NK_BAO_CAO_KQKD!$C:$C,FS$2))</f>
        <v>7939953372.8999996</v>
      </c>
      <c r="FT5" s="13">
        <f ca="1">IF(FT$2="",0,INDEX(KHANHHOA_NK_BAO_CAO_KQKD!$C:$C,FT$2))</f>
        <v>8049470472.8999996</v>
      </c>
      <c r="FU5" s="13">
        <f ca="1">IF(FU$2="",0,INDEX(KHANHHOA_NK_BAO_CAO_KQKD!$C:$C,FU$2))</f>
        <v>8049470472.8999996</v>
      </c>
      <c r="FV5" s="13">
        <f ca="1">IF(FV$2="",0,INDEX(KHANHHOA_NK_BAO_CAO_KQKD!$C:$C,FV$2))</f>
        <v>8210644562.8999996</v>
      </c>
      <c r="FW5" s="13">
        <f ca="1">IF(FW$2="",0,INDEX(KHANHHOA_NK_BAO_CAO_KQKD!$C:$C,FW$2))</f>
        <v>8222444152.8999996</v>
      </c>
      <c r="FX5" s="13">
        <f ca="1">IF(FX$2="",0,INDEX(KHANHHOA_NK_BAO_CAO_KQKD!$C:$C,FX$2))</f>
        <v>8231365372.8999996</v>
      </c>
      <c r="FY5" s="13">
        <f ca="1">IF(FY$2="",0,INDEX(KHANHHOA_NK_BAO_CAO_KQKD!$C:$C,FY$2))</f>
        <v>0</v>
      </c>
      <c r="FZ5" s="13">
        <f ca="1">IF(FZ$2="",0,INDEX(KHANHHOA_NK_BAO_CAO_KQKD!$C:$C,FZ$2))</f>
        <v>8490608532.8999996</v>
      </c>
      <c r="GA5" s="13">
        <f ca="1">IF(GA$2="",0,INDEX(KHANHHOA_NK_BAO_CAO_KQKD!$C:$C,GA$2))</f>
        <v>8805946962.8999996</v>
      </c>
      <c r="GB5" s="13">
        <f ca="1">IF(GB$2="",0,INDEX(KHANHHOA_NK_BAO_CAO_KQKD!$C:$C,GB$2))</f>
        <v>9351330262.8999996</v>
      </c>
      <c r="GC5" s="13">
        <f ca="1">IF(GC$2="",0,INDEX(KHANHHOA_NK_BAO_CAO_KQKD!$C:$C,GC$2))</f>
        <v>9361284602.8999996</v>
      </c>
      <c r="GD5" s="13">
        <f ca="1">IF(GD$2="",0,INDEX(KHANHHOA_NK_BAO_CAO_KQKD!$C:$C,GD$2))</f>
        <v>9392200212.8999996</v>
      </c>
      <c r="GE5" s="13">
        <f ca="1">IF(GE$2="",0,INDEX(KHANHHOA_NK_BAO_CAO_KQKD!$C:$C,GE$2))</f>
        <v>9408629812.8999996</v>
      </c>
      <c r="GF5" s="13">
        <f ca="1">IF(GF$2="",0,INDEX(KHANHHOA_NK_BAO_CAO_KQKD!$C:$C,GF$2))</f>
        <v>0</v>
      </c>
      <c r="GG5" s="13">
        <f ca="1">IF(GG$2="",0,INDEX(KHANHHOA_NK_BAO_CAO_KQKD!$C:$C,GG$2))</f>
        <v>9408629812.8999996</v>
      </c>
      <c r="GH5" s="13">
        <f ca="1">IF(GH$2="",0,INDEX(KHANHHOA_NK_BAO_CAO_KQKD!$C:$C,GH$2))</f>
        <v>9550635854.8999996</v>
      </c>
      <c r="GI5" s="13">
        <f ca="1">IF(GI$2="",0,INDEX(KHANHHOA_NK_BAO_CAO_KQKD!$C:$C,GI$2))</f>
        <v>9573514204.8999996</v>
      </c>
      <c r="GJ5" s="13">
        <f ca="1">IF(GJ$2="",0,INDEX(KHANHHOA_NK_BAO_CAO_KQKD!$C:$C,GJ$2))</f>
        <v>9604154366.8999996</v>
      </c>
      <c r="GK5" s="13">
        <f ca="1">IF(GK$2="",0,INDEX(KHANHHOA_NK_BAO_CAO_KQKD!$C:$C,GK$2))</f>
        <v>9620542286.8999996</v>
      </c>
      <c r="GL5" s="13">
        <f ca="1">IF(GL$2="",0,INDEX(KHANHHOA_NK_BAO_CAO_KQKD!$C:$C,GL$2))</f>
        <v>9620542286.8999996</v>
      </c>
      <c r="GM5" s="13">
        <f ca="1">IF(GM$2="",0,INDEX(KHANHHOA_NK_BAO_CAO_KQKD!$C:$C,GM$2))</f>
        <v>0</v>
      </c>
      <c r="GN5" s="13">
        <f ca="1">IF(GN$2="",0,INDEX(KHANHHOA_NK_BAO_CAO_KQKD!$C:$C,GN$2))</f>
        <v>9635445660.8999996</v>
      </c>
      <c r="GO5" s="13">
        <f ca="1">IF(GO$2="",0,INDEX(KHANHHOA_NK_BAO_CAO_KQKD!$C:$C,GO$2))</f>
        <v>9640078860.8999996</v>
      </c>
      <c r="GP5" s="13">
        <f ca="1">IF(GP$2="",0,INDEX(KHANHHOA_NK_BAO_CAO_KQKD!$C:$C,GP$2))</f>
        <v>9642177654.8999996</v>
      </c>
      <c r="GQ5" s="13">
        <f ca="1">IF(GQ$2="",0,INDEX(KHANHHOA_NK_BAO_CAO_KQKD!$C:$C,GQ$2))</f>
        <v>9793984812.8999996</v>
      </c>
      <c r="GR5" s="13">
        <f ca="1">IF(GR$2="",0,INDEX(KHANHHOA_NK_BAO_CAO_KQKD!$C:$C,GR$2))</f>
        <v>9825441668.8999996</v>
      </c>
      <c r="GS5" s="13">
        <f ca="1">IF(GS$2="",0,INDEX(KHANHHOA_NK_BAO_CAO_KQKD!$C:$C,GS$2))</f>
        <v>9836434772.8999996</v>
      </c>
      <c r="GT5" s="13">
        <f ca="1">IF(GT$2="",0,INDEX(KHANHHOA_NK_BAO_CAO_KQKD!$C:$C,GT$2))</f>
        <v>0</v>
      </c>
      <c r="GU5" s="13">
        <f ca="1">IF(GU$2="",0,INDEX(KHANHHOA_NK_BAO_CAO_KQKD!$C:$C,GU$2))</f>
        <v>9952565708.8999996</v>
      </c>
      <c r="GV5" s="13">
        <f ca="1">IF(GV$2="",0,INDEX(KHANHHOA_NK_BAO_CAO_KQKD!$C:$C,GV$2))</f>
        <v>9988825444.8999996</v>
      </c>
      <c r="GW5" s="13">
        <f ca="1">IF(GW$2="",0,INDEX(KHANHHOA_NK_BAO_CAO_KQKD!$C:$C,GW$2))</f>
        <v>10011189924.9</v>
      </c>
      <c r="GX5" s="13">
        <f ca="1">IF(GX$2="",0,INDEX(KHANHHOA_NK_BAO_CAO_KQKD!$C:$C,GX$2))</f>
        <v>10102404976.9</v>
      </c>
      <c r="GY5" s="13">
        <f ca="1">IF(GY$2="",0,INDEX(KHANHHOA_NK_BAO_CAO_KQKD!$C:$C,GY$2))</f>
        <v>10102404976.9</v>
      </c>
      <c r="GZ5" s="13">
        <f ca="1">IF(GZ$2="",0,INDEX(KHANHHOA_NK_BAO_CAO_KQKD!$C:$C,GZ$2))</f>
        <v>10102404976.9</v>
      </c>
      <c r="HA5" s="13">
        <f ca="1">IF(HA$2="",0,INDEX(KHANHHOA_NK_BAO_CAO_KQKD!$C:$C,HA$2))</f>
        <v>0</v>
      </c>
      <c r="HB5" s="13">
        <f ca="1">IF(HB$2="",0,INDEX(KHANHHOA_NK_BAO_CAO_KQKD!$C:$C,HB$2))</f>
        <v>10102496056.9</v>
      </c>
      <c r="HC5" s="13">
        <f ca="1">IF(HC$2="",0,INDEX(KHANHHOA_NK_BAO_CAO_KQKD!$C:$C,HC$2))</f>
        <v>10143454690.9</v>
      </c>
      <c r="HD5" s="13">
        <f ca="1">IF(HD$2="",0,INDEX(KHANHHOA_NK_BAO_CAO_KQKD!$C:$C,HD$2))</f>
        <v>10219712626.9</v>
      </c>
      <c r="HE5" s="13">
        <f ca="1">IF(HE$2="",0,INDEX(KHANHHOA_NK_BAO_CAO_KQKD!$C:$C,HE$2))</f>
        <v>10254504706.9</v>
      </c>
      <c r="HF5" s="13">
        <f ca="1">IF(HF$2="",0,INDEX(KHANHHOA_NK_BAO_CAO_KQKD!$C:$C,HF$2))</f>
        <v>10255560082.9</v>
      </c>
      <c r="HG5" s="13">
        <f ca="1">IF(HG$2="",0,INDEX(KHANHHOA_NK_BAO_CAO_KQKD!$C:$C,HG$2))</f>
        <v>10255560082.9</v>
      </c>
      <c r="HH5" s="13">
        <f ca="1">IF(HH$2="",0,INDEX(KHANHHOA_NK_BAO_CAO_KQKD!$C:$C,HH$2))</f>
        <v>0</v>
      </c>
      <c r="HI5" s="13">
        <f ca="1">IF(HI$2="",0,INDEX(KHANHHOA_NK_BAO_CAO_KQKD!$C:$C,HI$2))</f>
        <v>10255560082.9</v>
      </c>
      <c r="HJ5" s="13">
        <f ca="1">IF(HJ$2="",0,INDEX(KHANHHOA_NK_BAO_CAO_KQKD!$C:$C,HJ$2))</f>
        <v>10479201934.9</v>
      </c>
      <c r="HK5" s="13">
        <f ca="1">IF(HK$2="",0,INDEX(KHANHHOA_NK_BAO_CAO_KQKD!$C:$C,HK$2))</f>
        <v>10479201934.9</v>
      </c>
      <c r="HL5" s="13">
        <f ca="1">IF(HL$2="",0,INDEX(KHANHHOA_NK_BAO_CAO_KQKD!$C:$C,HL$2))</f>
        <v>10505665282.9</v>
      </c>
      <c r="HM5" s="13">
        <f ca="1">IF(HM$2="",0,INDEX(KHANHHOA_NK_BAO_CAO_KQKD!$C:$C,HM$2))</f>
        <v>10509275514.9</v>
      </c>
      <c r="HN5" s="13">
        <f ca="1">IF(HN$2="",0,INDEX(KHANHHOA_NK_BAO_CAO_KQKD!$C:$C,HN$2))</f>
        <v>10589766084.9</v>
      </c>
      <c r="HO5" s="13">
        <f ca="1">IF(HO$2="",0,INDEX(KHANHHOA_NK_BAO_CAO_KQKD!$C:$C,HO$2))</f>
        <v>0</v>
      </c>
      <c r="HP5" s="13">
        <f ca="1">IF(HP$2="",0,INDEX(KHANHHOA_NK_BAO_CAO_KQKD!$C:$C,HP$2))</f>
        <v>10684029216.9</v>
      </c>
      <c r="HQ5" s="13">
        <f ca="1">IF(HQ$2="",0,INDEX(KHANHHOA_NK_BAO_CAO_KQKD!$C:$C,HQ$2))</f>
        <v>10700874702.9</v>
      </c>
      <c r="HR5" s="13">
        <f ca="1">IF(HR$2="",0,INDEX(KHANHHOA_NK_BAO_CAO_KQKD!$C:$C,HR$2))</f>
        <v>10700874702.9</v>
      </c>
      <c r="HS5" s="13">
        <f ca="1">IF(HS$2="",0,INDEX(KHANHHOA_NK_BAO_CAO_KQKD!$C:$C,HS$2))</f>
        <v>10750711446.9</v>
      </c>
      <c r="HT5" s="13">
        <f ca="1">IF(HT$2="",0,INDEX(KHANHHOA_NK_BAO_CAO_KQKD!$C:$C,HT$2))</f>
        <v>10804671346.9</v>
      </c>
      <c r="HU5" s="13">
        <f ca="1">IF(HU$2="",0,INDEX(KHANHHOA_NK_BAO_CAO_KQKD!$C:$C,HU$2))</f>
        <v>12467953056.9</v>
      </c>
      <c r="HV5" s="13">
        <f ca="1">IF(HV$2="",0,INDEX(KHANHHOA_NK_BAO_CAO_KQKD!$C:$C,HV$2))</f>
        <v>0</v>
      </c>
      <c r="HW5" s="13">
        <f ca="1">IF(HW$2="",0,INDEX(KHANHHOA_NK_BAO_CAO_KQKD!$C:$C,HW$2))</f>
        <v>12486008400.9</v>
      </c>
      <c r="HX5" s="13">
        <f ca="1">IF(HX$2="",0,INDEX(KHANHHOA_NK_BAO_CAO_KQKD!$C:$C,HX$2))</f>
        <v>12535755872.9</v>
      </c>
      <c r="HY5" s="13">
        <f ca="1">IF(HY$2="",0,INDEX(KHANHHOA_NK_BAO_CAO_KQKD!$C:$C,HY$2))</f>
        <v>12541316792.9</v>
      </c>
      <c r="HZ5" s="13">
        <f ca="1">IF(HZ$2="",0,INDEX(KHANHHOA_NK_BAO_CAO_KQKD!$C:$C,HZ$2))</f>
        <v>12743609840.9</v>
      </c>
      <c r="IA5" s="13">
        <f ca="1">IF(IA$2="",0,INDEX(KHANHHOA_NK_BAO_CAO_KQKD!$C:$C,IA$2))</f>
        <v>12810444020.9</v>
      </c>
      <c r="IB5" s="13">
        <f ca="1">IF(IB$2="",0,INDEX(KHANHHOA_NK_BAO_CAO_KQKD!$C:$C,IB$2))</f>
        <v>12882185578.9</v>
      </c>
      <c r="IC5" s="13">
        <f ca="1">IF(IC$2="",0,INDEX(KHANHHOA_NK_BAO_CAO_KQKD!$C:$C,IC$2))</f>
        <v>0</v>
      </c>
      <c r="ID5" s="13">
        <f ca="1">IF(ID$2="",0,INDEX(KHANHHOA_NK_BAO_CAO_KQKD!$C:$C,ID$2))</f>
        <v>12883313322.9</v>
      </c>
      <c r="IE5" s="13">
        <f ca="1">IF(IE$2="",0,INDEX(KHANHHOA_NK_BAO_CAO_KQKD!$C:$C,IE$2))</f>
        <v>14239102180.9</v>
      </c>
      <c r="IF5" s="13">
        <f ca="1">IF(IF$2="",0,INDEX(KHANHHOA_NK_BAO_CAO_KQKD!$C:$C,IF$2))</f>
        <v>14255990573</v>
      </c>
      <c r="IG5" s="13">
        <f ca="1">IF(IG$2="",0,INDEX(KHANHHOA_NK_BAO_CAO_KQKD!$C:$C,IG$2))</f>
        <v>14257572412.9</v>
      </c>
      <c r="IH5" s="13">
        <f ca="1">IF(IH$2="",0,INDEX(KHANHHOA_NK_BAO_CAO_KQKD!$C:$C,IH$2))</f>
        <v>14480343390.9</v>
      </c>
      <c r="II5" s="13">
        <f ca="1">IF(II$2="",0,INDEX(KHANHHOA_NK_BAO_CAO_KQKD!$C:$C,II$2))</f>
        <v>14484643070.9</v>
      </c>
      <c r="IJ5" s="13">
        <f ca="1">IF(IJ$2="",0,INDEX(KHANHHOA_NK_BAO_CAO_KQKD!$C:$C,IJ$2))</f>
        <v>0</v>
      </c>
      <c r="IK5" s="13">
        <f ca="1">IF(IK$2="",0,INDEX(KHANHHOA_NK_BAO_CAO_KQKD!$C:$C,IK$2))</f>
        <v>14484643070.9</v>
      </c>
      <c r="IL5" s="13">
        <f ca="1">IF(IL$2="",0,INDEX(KHANHHOA_NK_BAO_CAO_KQKD!$C:$C,IL$2))</f>
        <v>14498617802.9</v>
      </c>
      <c r="IM5" s="13">
        <f ca="1">IF(IM$2="",0,INDEX(KHANHHOA_NK_BAO_CAO_KQKD!$C:$C,IM$2))</f>
        <v>14809451540.9</v>
      </c>
      <c r="IN5" s="13">
        <f ca="1">IF(IN$2="",0,INDEX(KHANHHOA_NK_BAO_CAO_KQKD!$C:$C,IN$2))</f>
        <v>14809451540.9</v>
      </c>
      <c r="IO5" s="13">
        <f ca="1">IF(IO$2="",0,INDEX(KHANHHOA_NK_BAO_CAO_KQKD!$C:$C,IO$2))</f>
        <v>14809451540.9</v>
      </c>
      <c r="IP5" s="13">
        <f ca="1">IF(IP$2="",0,INDEX(KHANHHOA_NK_BAO_CAO_KQKD!$C:$C,IP$2))</f>
        <v>0</v>
      </c>
      <c r="IQ5" s="13">
        <f ca="1">IF(IQ$2="",0,INDEX(KHANHHOA_NK_BAO_CAO_KQKD!$C:$C,IQ$2))</f>
        <v>0</v>
      </c>
      <c r="IR5" s="13">
        <f ca="1">IF(IR$2="",0,INDEX(KHANHHOA_NK_BAO_CAO_KQKD!$C:$C,IR$2))</f>
        <v>14809451540.9</v>
      </c>
      <c r="IS5" s="13">
        <f ca="1">IF(IS$2="",0,INDEX(KHANHHOA_NK_BAO_CAO_KQKD!$C:$C,IS$2))</f>
        <v>14993000760.9</v>
      </c>
      <c r="IT5" s="13">
        <f ca="1">IF(IT$2="",0,INDEX(KHANHHOA_NK_BAO_CAO_KQKD!$C:$C,IT$2))</f>
        <v>15103344578.9</v>
      </c>
      <c r="IU5" s="13">
        <f ca="1">IF(IU$2="",0,INDEX(KHANHHOA_NK_BAO_CAO_KQKD!$C:$C,IU$2))</f>
        <v>15296318132.9</v>
      </c>
      <c r="IV5" s="13">
        <f ca="1">IF(IV$2="",0,INDEX(KHANHHOA_NK_BAO_CAO_KQKD!$C:$C,IV$2))</f>
        <v>15386784330.9</v>
      </c>
      <c r="IW5" s="13">
        <f ca="1">IF(IW$2="",0,INDEX(KHANHHOA_NK_BAO_CAO_KQKD!$C:$C,IW$2))</f>
        <v>15414478550.9</v>
      </c>
      <c r="IX5" s="13">
        <f ca="1">IF(IX$2="",0,INDEX(KHANHHOA_NK_BAO_CAO_KQKD!$C:$C,IX$2))</f>
        <v>0</v>
      </c>
      <c r="IY5" s="13">
        <f ca="1">IF(IY$2="",0,INDEX(KHANHHOA_NK_BAO_CAO_KQKD!$C:$C,IY$2))</f>
        <v>15428918186.9</v>
      </c>
      <c r="IZ5" s="13">
        <f ca="1">IF(IZ$2="",0,INDEX(KHANHHOA_NK_BAO_CAO_KQKD!$C:$C,IZ$2))</f>
        <v>15661754372.9</v>
      </c>
      <c r="JA5" s="13">
        <f ca="1">IF(JA$2="",0,INDEX(KHANHHOA_NK_BAO_CAO_KQKD!$C:$C,JA$2))</f>
        <v>15804689948.9</v>
      </c>
      <c r="JB5" s="13">
        <f ca="1">IF(JB$2="",0,INDEX(KHANHHOA_NK_BAO_CAO_KQKD!$C:$C,JB$2))</f>
        <v>15942796970.9</v>
      </c>
      <c r="JC5" s="13">
        <f ca="1">IF(JC$2="",0,INDEX(KHANHHOA_NK_BAO_CAO_KQKD!$C:$C,JC$2))</f>
        <v>16017886948.9</v>
      </c>
      <c r="JD5" s="13">
        <f ca="1">IF(JD$2="",0,INDEX(KHANHHOA_NK_BAO_CAO_KQKD!$C:$C,JD$2))</f>
        <v>16107594768.9</v>
      </c>
      <c r="JE5" s="13">
        <f ca="1">IF(JE$2="",0,INDEX(KHANHHOA_NK_BAO_CAO_KQKD!$C:$C,JE$2))</f>
        <v>0</v>
      </c>
      <c r="JF5" s="13">
        <f ca="1">IF(JF$2="",0,INDEX(KHANHHOA_NK_BAO_CAO_KQKD!$C:$C,JF$2))</f>
        <v>16134507348.9</v>
      </c>
      <c r="JG5" s="13">
        <f ca="1">IF(JG$2="",0,INDEX(KHANHHOA_NK_BAO_CAO_KQKD!$C:$C,JG$2))</f>
        <v>16134507348.9</v>
      </c>
      <c r="JH5" s="13">
        <f ca="1">IF(JH$2="",0,INDEX(KHANHHOA_NK_BAO_CAO_KQKD!$C:$C,JH$2))</f>
        <v>16197983224.9</v>
      </c>
      <c r="JI5" s="13">
        <f ca="1">IF(JI$2="",0,INDEX(KHANHHOA_NK_BAO_CAO_KQKD!$C:$C,JI$2))</f>
        <v>16250365540.459999</v>
      </c>
      <c r="JJ5" s="13">
        <f ca="1">IF(JJ$2="",0,INDEX(KHANHHOA_NK_BAO_CAO_KQKD!$C:$C,JJ$2))</f>
        <v>16322623636.459999</v>
      </c>
      <c r="JK5" s="13">
        <f ca="1">IF(JK$2="",0,INDEX(KHANHHOA_NK_BAO_CAO_KQKD!$C:$C,JK$2))</f>
        <v>16379168092.459999</v>
      </c>
      <c r="JL5" s="13">
        <f ca="1">IF(JL$2="",0,INDEX(KHANHHOA_NK_BAO_CAO_KQKD!$C:$C,JL$2))</f>
        <v>0</v>
      </c>
      <c r="JM5" s="13">
        <f ca="1">IF(JM$2="",0,INDEX(KHANHHOA_NK_BAO_CAO_KQKD!$C:$C,JM$2))</f>
        <v>16379168092.459999</v>
      </c>
      <c r="JN5" s="13">
        <f ca="1">IF(JN$2="",0,INDEX(KHANHHOA_NK_BAO_CAO_KQKD!$C:$C,JN$2))</f>
        <v>16588254240.459999</v>
      </c>
      <c r="JO5" s="13">
        <f ca="1">IF(JO$2="",0,INDEX(KHANHHOA_NK_BAO_CAO_KQKD!$C:$C,JO$2))</f>
        <v>16664480200.459999</v>
      </c>
      <c r="JP5" s="13">
        <f ca="1">IF(JP$2="",0,INDEX(KHANHHOA_NK_BAO_CAO_KQKD!$C:$C,JP$2))</f>
        <v>16666105388.459999</v>
      </c>
      <c r="JQ5" s="13">
        <f ca="1">IF(JQ$2="",0,INDEX(KHANHHOA_NK_BAO_CAO_KQKD!$C:$C,JQ$2))</f>
        <v>16676365292.459999</v>
      </c>
      <c r="JR5" s="13">
        <f ca="1">IF(JR$2="",0,INDEX(KHANHHOA_NK_BAO_CAO_KQKD!$C:$C,JR$2))</f>
        <v>0</v>
      </c>
      <c r="JS5" s="13">
        <f ca="1">IF(JS$2="",0,INDEX(KHANHHOA_NK_BAO_CAO_KQKD!$C:$C,JS$2))</f>
        <v>0</v>
      </c>
      <c r="JT5" s="13">
        <f ca="1">IF(JT$2="",0,INDEX(KHANHHOA_NK_BAO_CAO_KQKD!$C:$C,JT$2))</f>
        <v>0</v>
      </c>
      <c r="JU5" s="13">
        <f ca="1">IF(JU$2="",0,INDEX(KHANHHOA_NK_BAO_CAO_KQKD!$C:$C,JU$2))</f>
        <v>0</v>
      </c>
      <c r="JV5" s="13">
        <f ca="1">IF(JV$2="",0,INDEX(KHANHHOA_NK_BAO_CAO_KQKD!$C:$C,JV$2))</f>
        <v>0</v>
      </c>
      <c r="JW5" s="13">
        <f ca="1">IF(JW$2="",0,INDEX(KHANHHOA_NK_BAO_CAO_KQKD!$C:$C,JW$2))</f>
        <v>0</v>
      </c>
      <c r="JX5" s="13">
        <f ca="1">IF(JX$2="",0,INDEX(KHANHHOA_NK_BAO_CAO_KQKD!$C:$C,JX$2))</f>
        <v>0</v>
      </c>
      <c r="JY5" s="13">
        <f ca="1">IF(JY$2="",0,INDEX(KHANHHOA_NK_BAO_CAO_KQKD!$C:$C,JY$2))</f>
        <v>0</v>
      </c>
      <c r="JZ5" s="13">
        <f ca="1">IF(JZ$2="",0,INDEX(KHANHHOA_NK_BAO_CAO_KQKD!$C:$C,JZ$2))</f>
        <v>0</v>
      </c>
      <c r="KA5" s="13">
        <f ca="1">IF(KA$2="",0,INDEX(KHANHHOA_NK_BAO_CAO_KQKD!$C:$C,KA$2))</f>
        <v>0</v>
      </c>
      <c r="KB5" s="13">
        <f ca="1">IF(KB$2="",0,INDEX(KHANHHOA_NK_BAO_CAO_KQKD!$C:$C,KB$2))</f>
        <v>0</v>
      </c>
      <c r="KC5" s="13">
        <f ca="1">IF(KC$2="",0,INDEX(KHANHHOA_NK_BAO_CAO_KQKD!$C:$C,KC$2))</f>
        <v>0</v>
      </c>
      <c r="KD5" s="13">
        <f ca="1">IF(KD$2="",0,INDEX(KHANHHOA_NK_BAO_CAO_KQKD!$C:$C,KD$2))</f>
        <v>0</v>
      </c>
      <c r="KE5" s="13">
        <f ca="1">IF(KE$2="",0,INDEX(KHANHHOA_NK_BAO_CAO_KQKD!$C:$C,KE$2))</f>
        <v>0</v>
      </c>
      <c r="KF5" s="13">
        <f ca="1">IF(KF$2="",0,INDEX(KHANHHOA_NK_BAO_CAO_KQKD!$C:$C,KF$2))</f>
        <v>0</v>
      </c>
      <c r="KG5" s="13">
        <f ca="1">IF(KG$2="",0,INDEX(KHANHHOA_NK_BAO_CAO_KQKD!$C:$C,KG$2))</f>
        <v>0</v>
      </c>
      <c r="KH5" s="13">
        <f ca="1">IF(KH$2="",0,INDEX(KHANHHOA_NK_BAO_CAO_KQKD!$C:$C,KH$2))</f>
        <v>0</v>
      </c>
      <c r="KI5" s="13">
        <f ca="1">IF(KI$2="",0,INDEX(KHANHHOA_NK_BAO_CAO_KQKD!$C:$C,KI$2))</f>
        <v>0</v>
      </c>
      <c r="KJ5" s="13">
        <f ca="1">IF(KJ$2="",0,INDEX(KHANHHOA_NK_BAO_CAO_KQKD!$C:$C,KJ$2))</f>
        <v>0</v>
      </c>
      <c r="KK5" s="13">
        <f ca="1">IF(KK$2="",0,INDEX(KHANHHOA_NK_BAO_CAO_KQKD!$C:$C,KK$2))</f>
        <v>0</v>
      </c>
      <c r="KL5" s="13">
        <f ca="1">IF(KL$2="",0,INDEX(KHANHHOA_NK_BAO_CAO_KQKD!$C:$C,KL$2))</f>
        <v>0</v>
      </c>
      <c r="KM5" s="13">
        <f ca="1">IF(KM$2="",0,INDEX(KHANHHOA_NK_BAO_CAO_KQKD!$C:$C,KM$2))</f>
        <v>0</v>
      </c>
      <c r="KN5" s="13">
        <f ca="1">IF(KN$2="",0,INDEX(KHANHHOA_NK_BAO_CAO_KQKD!$C:$C,KN$2))</f>
        <v>0</v>
      </c>
      <c r="KO5" s="13">
        <f ca="1">IF(KO$2="",0,INDEX(KHANHHOA_NK_BAO_CAO_KQKD!$C:$C,KO$2))</f>
        <v>0</v>
      </c>
      <c r="KP5" s="13">
        <f ca="1">IF(KP$2="",0,INDEX(KHANHHOA_NK_BAO_CAO_KQKD!$C:$C,KP$2))</f>
        <v>0</v>
      </c>
      <c r="KQ5" s="13">
        <f ca="1">IF(KQ$2="",0,INDEX(KHANHHOA_NK_BAO_CAO_KQKD!$C:$C,KQ$2))</f>
        <v>0</v>
      </c>
      <c r="KR5" s="13">
        <f ca="1">IF(KR$2="",0,INDEX(KHANHHOA_NK_BAO_CAO_KQKD!$C:$C,KR$2))</f>
        <v>0</v>
      </c>
      <c r="KS5" s="13">
        <f ca="1">IF(KS$2="",0,INDEX(KHANHHOA_NK_BAO_CAO_KQKD!$C:$C,KS$2))</f>
        <v>0</v>
      </c>
      <c r="KT5" s="13">
        <f ca="1">IF(KT$2="",0,INDEX(KHANHHOA_NK_BAO_CAO_KQKD!$C:$C,KT$2))</f>
        <v>0</v>
      </c>
      <c r="KU5" s="13">
        <f ca="1">IF(KU$2="",0,INDEX(KHANHHOA_NK_BAO_CAO_KQKD!$C:$C,KU$2))</f>
        <v>0</v>
      </c>
      <c r="KV5" s="13">
        <f ca="1">IF(KV$2="",0,INDEX(KHANHHOA_NK_BAO_CAO_KQKD!$C:$C,KV$2))</f>
        <v>0</v>
      </c>
      <c r="KW5" s="13">
        <f ca="1">IF(KW$2="",0,INDEX(KHANHHOA_NK_BAO_CAO_KQKD!$C:$C,KW$2))</f>
        <v>0</v>
      </c>
      <c r="KX5" s="13">
        <f ca="1">IF(KX$2="",0,INDEX(KHANHHOA_NK_BAO_CAO_KQKD!$C:$C,KX$2))</f>
        <v>0</v>
      </c>
      <c r="KY5" s="13">
        <f ca="1">IF(KY$2="",0,INDEX(KHANHHOA_NK_BAO_CAO_KQKD!$C:$C,KY$2))</f>
        <v>0</v>
      </c>
      <c r="KZ5" s="13">
        <f ca="1">IF(KZ$2="",0,INDEX(KHANHHOA_NK_BAO_CAO_KQKD!$C:$C,KZ$2))</f>
        <v>0</v>
      </c>
      <c r="LA5" s="13">
        <f ca="1">IF(LA$2="",0,INDEX(KHANHHOA_NK_BAO_CAO_KQKD!$C:$C,LA$2))</f>
        <v>0</v>
      </c>
      <c r="LB5" s="13">
        <f ca="1">IF(LB$2="",0,INDEX(KHANHHOA_NK_BAO_CAO_KQKD!$C:$C,LB$2))</f>
        <v>0</v>
      </c>
      <c r="LC5" s="13">
        <f ca="1">IF(LC$2="",0,INDEX(KHANHHOA_NK_BAO_CAO_KQKD!$C:$C,LC$2))</f>
        <v>0</v>
      </c>
      <c r="LD5" s="13">
        <f ca="1">IF(LD$2="",0,INDEX(KHANHHOA_NK_BAO_CAO_KQKD!$C:$C,LD$2))</f>
        <v>0</v>
      </c>
      <c r="LE5" s="13">
        <f ca="1">IF(LE$2="",0,INDEX(KHANHHOA_NK_BAO_CAO_KQKD!$C:$C,LE$2))</f>
        <v>0</v>
      </c>
      <c r="LF5" s="13">
        <f ca="1">IF(LF$2="",0,INDEX(KHANHHOA_NK_BAO_CAO_KQKD!$C:$C,LF$2))</f>
        <v>0</v>
      </c>
      <c r="LG5" s="13">
        <f ca="1">IF(LG$2="",0,INDEX(KHANHHOA_NK_BAO_CAO_KQKD!$C:$C,LG$2))</f>
        <v>0</v>
      </c>
      <c r="LH5" s="13">
        <f ca="1">IF(LH$2="",0,INDEX(KHANHHOA_NK_BAO_CAO_KQKD!$C:$C,LH$2))</f>
        <v>0</v>
      </c>
      <c r="LI5" s="13">
        <f ca="1">IF(LI$2="",0,INDEX(KHANHHOA_NK_BAO_CAO_KQKD!$C:$C,LI$2))</f>
        <v>0</v>
      </c>
      <c r="LJ5" s="13">
        <f ca="1">IF(LJ$2="",0,INDEX(KHANHHOA_NK_BAO_CAO_KQKD!$C:$C,LJ$2))</f>
        <v>0</v>
      </c>
      <c r="LK5" s="13">
        <f ca="1">IF(LK$2="",0,INDEX(KHANHHOA_NK_BAO_CAO_KQKD!$C:$C,LK$2))</f>
        <v>0</v>
      </c>
      <c r="LL5" s="13">
        <f ca="1">IF(LL$2="",0,INDEX(KHANHHOA_NK_BAO_CAO_KQKD!$C:$C,LL$2))</f>
        <v>0</v>
      </c>
      <c r="LM5" s="13">
        <f ca="1">IF(LM$2="",0,INDEX(KHANHHOA_NK_BAO_CAO_KQKD!$C:$C,LM$2))</f>
        <v>0</v>
      </c>
      <c r="LN5" s="13">
        <f ca="1">IF(LN$2="",0,INDEX(KHANHHOA_NK_BAO_CAO_KQKD!$C:$C,LN$2))</f>
        <v>0</v>
      </c>
      <c r="LO5" s="13">
        <f ca="1">IF(LO$2="",0,INDEX(KHANHHOA_NK_BAO_CAO_KQKD!$C:$C,LO$2))</f>
        <v>0</v>
      </c>
      <c r="LP5" s="13">
        <f ca="1">IF(LP$2="",0,INDEX(KHANHHOA_NK_BAO_CAO_KQKD!$C:$C,LP$2))</f>
        <v>0</v>
      </c>
      <c r="LQ5" s="13">
        <f ca="1">IF(LQ$2="",0,INDEX(KHANHHOA_NK_BAO_CAO_KQKD!$C:$C,LQ$2))</f>
        <v>0</v>
      </c>
      <c r="LR5" s="13">
        <f ca="1">IF(LR$2="",0,INDEX(KHANHHOA_NK_BAO_CAO_KQKD!$C:$C,LR$2))</f>
        <v>0</v>
      </c>
      <c r="LS5" s="13">
        <f ca="1">IF(LS$2="",0,INDEX(KHANHHOA_NK_BAO_CAO_KQKD!$C:$C,LS$2))</f>
        <v>0</v>
      </c>
      <c r="LT5" s="13">
        <f ca="1">IF(LT$2="",0,INDEX(KHANHHOA_NK_BAO_CAO_KQKD!$C:$C,LT$2))</f>
        <v>0</v>
      </c>
      <c r="LU5" s="13">
        <f ca="1">IF(LU$2="",0,INDEX(KHANHHOA_NK_BAO_CAO_KQKD!$C:$C,LU$2))</f>
        <v>0</v>
      </c>
      <c r="LV5" s="13">
        <f ca="1">IF(LV$2="",0,INDEX(KHANHHOA_NK_BAO_CAO_KQKD!$C:$C,LV$2))</f>
        <v>0</v>
      </c>
      <c r="LW5" s="13">
        <f ca="1">IF(LW$2="",0,INDEX(KHANHHOA_NK_BAO_CAO_KQKD!$C:$C,LW$2))</f>
        <v>0</v>
      </c>
      <c r="LX5" s="13">
        <f ca="1">IF(LX$2="",0,INDEX(KHANHHOA_NK_BAO_CAO_KQKD!$C:$C,LX$2))</f>
        <v>0</v>
      </c>
      <c r="LY5" s="13">
        <f ca="1">IF(LY$2="",0,INDEX(KHANHHOA_NK_BAO_CAO_KQKD!$C:$C,LY$2))</f>
        <v>0</v>
      </c>
      <c r="LZ5" s="13">
        <f ca="1">IF(LZ$2="",0,INDEX(KHANHHOA_NK_BAO_CAO_KQKD!$C:$C,LZ$2))</f>
        <v>0</v>
      </c>
      <c r="MA5" s="13">
        <f ca="1">IF(MA$2="",0,INDEX(KHANHHOA_NK_BAO_CAO_KQKD!$C:$C,MA$2))</f>
        <v>0</v>
      </c>
      <c r="MB5" s="13">
        <f ca="1">IF(MB$2="",0,INDEX(KHANHHOA_NK_BAO_CAO_KQKD!$C:$C,MB$2))</f>
        <v>0</v>
      </c>
      <c r="MC5" s="13">
        <f ca="1">IF(MC$2="",0,INDEX(KHANHHOA_NK_BAO_CAO_KQKD!$C:$C,MC$2))</f>
        <v>0</v>
      </c>
      <c r="MD5" s="13">
        <f ca="1">IF(MD$2="",0,INDEX(KHANHHOA_NK_BAO_CAO_KQKD!$C:$C,MD$2))</f>
        <v>0</v>
      </c>
      <c r="ME5" s="13">
        <f ca="1">IF(ME$2="",0,INDEX(KHANHHOA_NK_BAO_CAO_KQKD!$C:$C,ME$2))</f>
        <v>0</v>
      </c>
      <c r="MF5" s="13">
        <f ca="1">IF(MF$2="",0,INDEX(KHANHHOA_NK_BAO_CAO_KQKD!$C:$C,MF$2))</f>
        <v>0</v>
      </c>
      <c r="MG5" s="13">
        <f ca="1">IF(MG$2="",0,INDEX(KHANHHOA_NK_BAO_CAO_KQKD!$C:$C,MG$2))</f>
        <v>0</v>
      </c>
      <c r="MH5" s="13">
        <f ca="1">IF(MH$2="",0,INDEX(KHANHHOA_NK_BAO_CAO_KQKD!$C:$C,MH$2))</f>
        <v>0</v>
      </c>
      <c r="MI5" s="13">
        <f ca="1">IF(MI$2="",0,INDEX(KHANHHOA_NK_BAO_CAO_KQKD!$C:$C,MI$2))</f>
        <v>0</v>
      </c>
      <c r="MJ5" s="13">
        <f ca="1">IF(MJ$2="",0,INDEX(KHANHHOA_NK_BAO_CAO_KQKD!$C:$C,MJ$2))</f>
        <v>0</v>
      </c>
      <c r="MK5" s="13">
        <f ca="1">IF(MK$2="",0,INDEX(KHANHHOA_NK_BAO_CAO_KQKD!$C:$C,MK$2))</f>
        <v>0</v>
      </c>
      <c r="ML5" s="13">
        <f ca="1">IF(ML$2="",0,INDEX(KHANHHOA_NK_BAO_CAO_KQKD!$C:$C,ML$2))</f>
        <v>0</v>
      </c>
      <c r="MM5" s="13">
        <f ca="1">IF(MM$2="",0,INDEX(KHANHHOA_NK_BAO_CAO_KQKD!$C:$C,MM$2))</f>
        <v>0</v>
      </c>
      <c r="MN5" s="13">
        <f ca="1">IF(MN$2="",0,INDEX(KHANHHOA_NK_BAO_CAO_KQKD!$C:$C,MN$2))</f>
        <v>0</v>
      </c>
      <c r="MO5" s="13">
        <f ca="1">IF(MO$2="",0,INDEX(KHANHHOA_NK_BAO_CAO_KQKD!$C:$C,MO$2))</f>
        <v>0</v>
      </c>
      <c r="MP5" s="13">
        <f ca="1">IF(MP$2="",0,INDEX(KHANHHOA_NK_BAO_CAO_KQKD!$C:$C,MP$2))</f>
        <v>0</v>
      </c>
      <c r="MQ5" s="13">
        <f ca="1">IF(MQ$2="",0,INDEX(KHANHHOA_NK_BAO_CAO_KQKD!$C:$C,MQ$2))</f>
        <v>0</v>
      </c>
      <c r="MR5" s="13">
        <f ca="1">IF(MR$2="",0,INDEX(KHANHHOA_NK_BAO_CAO_KQKD!$C:$C,MR$2))</f>
        <v>0</v>
      </c>
      <c r="MS5" s="13">
        <f ca="1">IF(MS$2="",0,INDEX(KHANHHOA_NK_BAO_CAO_KQKD!$C:$C,MS$2))</f>
        <v>0</v>
      </c>
      <c r="MT5" s="13">
        <f ca="1">IF(MT$2="",0,INDEX(KHANHHOA_NK_BAO_CAO_KQKD!$C:$C,MT$2))</f>
        <v>0</v>
      </c>
      <c r="MU5" s="13">
        <f ca="1">IF(MU$2="",0,INDEX(KHANHHOA_NK_BAO_CAO_KQKD!$C:$C,MU$2))</f>
        <v>0</v>
      </c>
      <c r="MV5" s="13">
        <f ca="1">IF(MV$2="",0,INDEX(KHANHHOA_NK_BAO_CAO_KQKD!$C:$C,MV$2))</f>
        <v>0</v>
      </c>
      <c r="MW5" s="13">
        <f ca="1">IF(MW$2="",0,INDEX(KHANHHOA_NK_BAO_CAO_KQKD!$C:$C,MW$2))</f>
        <v>0</v>
      </c>
      <c r="MX5" s="13">
        <f ca="1">IF(MX$2="",0,INDEX(KHANHHOA_NK_BAO_CAO_KQKD!$C:$C,MX$2))</f>
        <v>0</v>
      </c>
      <c r="MY5" s="13">
        <f ca="1">IF(MY$2="",0,INDEX(KHANHHOA_NK_BAO_CAO_KQKD!$C:$C,MY$2))</f>
        <v>0</v>
      </c>
      <c r="MZ5" s="13">
        <f ca="1">IF(MZ$2="",0,INDEX(KHANHHOA_NK_BAO_CAO_KQKD!$C:$C,MZ$2))</f>
        <v>0</v>
      </c>
      <c r="NA5" s="13">
        <f ca="1">IF(NA$2="",0,INDEX(KHANHHOA_NK_BAO_CAO_KQKD!$C:$C,NA$2))</f>
        <v>0</v>
      </c>
      <c r="NB5" s="13">
        <f ca="1">IF(NB$2="",0,INDEX(KHANHHOA_NK_BAO_CAO_KQKD!$C:$C,NB$2))</f>
        <v>0</v>
      </c>
      <c r="NC5" s="13">
        <f ca="1">IF(NC$2="",0,INDEX(KHANHHOA_NK_BAO_CAO_KQKD!$C:$C,NC$2))</f>
        <v>0</v>
      </c>
      <c r="ND5" s="13">
        <f ca="1">IF(ND$2="",0,INDEX(KHANHHOA_NK_BAO_CAO_KQKD!$C:$C,ND$2))</f>
        <v>0</v>
      </c>
      <c r="NE5" s="13">
        <f ca="1">IF(NE$2="",0,INDEX(KHANHHOA_NK_BAO_CAO_KQKD!$C:$C,NE$2))</f>
        <v>0</v>
      </c>
      <c r="NF5" s="13">
        <f ca="1">IF(NF$2="",0,INDEX(KHANHHOA_NK_BAO_CAO_KQKD!$C:$C,NF$2))</f>
        <v>0</v>
      </c>
      <c r="NG5" s="13">
        <f ca="1">IF(NG$2="",0,INDEX(KHANHHOA_NK_BAO_CAO_KQKD!$C:$C,NG$2))</f>
        <v>0</v>
      </c>
    </row>
    <row r="6" spans="1:371" ht="15.75" x14ac:dyDescent="0.25">
      <c r="A6" s="12" t="s">
        <v>3</v>
      </c>
      <c r="B6" s="30"/>
      <c r="C6" s="13">
        <f ca="1">+KHANHHOA_NK_MUC_TIEU!B4/365*(TODAY()-DATE(YEAR(TODAY()),1,1))</f>
        <v>5494246575.3424654</v>
      </c>
      <c r="D6" s="13">
        <f>+INDEX(KHANHHOA_NK_BAO_CAO_KQKD!D:D,IF(COUNTA(KHANHHOA_NK_BAO_CAO_KQKD!D:D)&lt;2,2,COUNTA(KHANHHOA_NK_BAO_CAO_KQKD!D:D)))</f>
        <v>4019620839.4599991</v>
      </c>
      <c r="E6" s="13">
        <f t="shared" ca="1" si="6"/>
        <v>1474625735.8824663</v>
      </c>
      <c r="F6" s="14">
        <f t="shared" ca="1" si="7"/>
        <v>0.73160546843667085</v>
      </c>
      <c r="G6" s="13">
        <f ca="1">IF(G$2="",0,INDEX(KHANHHOA_NK_BAO_CAO_KQKD!$D:$D,G$2))</f>
        <v>0</v>
      </c>
      <c r="H6" s="13">
        <f ca="1">IF(H$2="",0,INDEX(KHANHHOA_NK_BAO_CAO_KQKD!$D:$D,H$2))</f>
        <v>0</v>
      </c>
      <c r="I6" s="13">
        <f ca="1">IF(I$2="",0,INDEX(KHANHHOA_NK_BAO_CAO_KQKD!$D:$D,I$2))</f>
        <v>0</v>
      </c>
      <c r="J6" s="13">
        <f ca="1">IF(J$2="",0,INDEX(KHANHHOA_NK_BAO_CAO_KQKD!$D:$D,J$2))</f>
        <v>0</v>
      </c>
      <c r="K6" s="13">
        <f ca="1">IF(K$2="",0,INDEX(KHANHHOA_NK_BAO_CAO_KQKD!$D:$D,K$2))</f>
        <v>0</v>
      </c>
      <c r="L6" s="13">
        <f ca="1">IF(L$2="",0,INDEX(KHANHHOA_NK_BAO_CAO_KQKD!$D:$D,L$2))</f>
        <v>0</v>
      </c>
      <c r="M6" s="13">
        <f ca="1">IF(M$2="",0,INDEX(KHANHHOA_NK_BAO_CAO_KQKD!$D:$D,M$2))</f>
        <v>0</v>
      </c>
      <c r="N6" s="13">
        <f ca="1">IF(N$2="",0,INDEX(KHANHHOA_NK_BAO_CAO_KQKD!$D:$D,N$2))</f>
        <v>0</v>
      </c>
      <c r="O6" s="13">
        <f ca="1">IF(O$2="",0,INDEX(KHANHHOA_NK_BAO_CAO_KQKD!$D:$D,O$2))</f>
        <v>0</v>
      </c>
      <c r="P6" s="13">
        <f ca="1">IF(P$2="",0,INDEX(KHANHHOA_NK_BAO_CAO_KQKD!$D:$D,P$2))</f>
        <v>0</v>
      </c>
      <c r="Q6" s="13">
        <f ca="1">IF(Q$2="",0,INDEX(KHANHHOA_NK_BAO_CAO_KQKD!$D:$D,Q$2))</f>
        <v>0</v>
      </c>
      <c r="R6" s="13">
        <f ca="1">IF(R$2="",0,INDEX(KHANHHOA_NK_BAO_CAO_KQKD!$D:$D,R$2))</f>
        <v>0</v>
      </c>
      <c r="S6" s="13">
        <f ca="1">IF(S$2="",0,INDEX(KHANHHOA_NK_BAO_CAO_KQKD!$D:$D,S$2))</f>
        <v>0</v>
      </c>
      <c r="T6" s="13">
        <f ca="1">IF(T$2="",0,INDEX(KHANHHOA_NK_BAO_CAO_KQKD!$D:$D,T$2))</f>
        <v>0</v>
      </c>
      <c r="U6" s="13">
        <f ca="1">IF(U$2="",0,INDEX(KHANHHOA_NK_BAO_CAO_KQKD!$D:$D,U$2))</f>
        <v>0</v>
      </c>
      <c r="V6" s="13">
        <f ca="1">IF(V$2="",0,INDEX(KHANHHOA_NK_BAO_CAO_KQKD!$D:$D,V$2))</f>
        <v>0</v>
      </c>
      <c r="W6" s="13">
        <f ca="1">IF(W$2="",0,INDEX(KHANHHOA_NK_BAO_CAO_KQKD!$D:$D,W$2))</f>
        <v>0</v>
      </c>
      <c r="X6" s="13">
        <f ca="1">IF(X$2="",0,INDEX(KHANHHOA_NK_BAO_CAO_KQKD!$D:$D,X$2))</f>
        <v>0</v>
      </c>
      <c r="Y6" s="13">
        <f ca="1">IF(Y$2="",0,INDEX(KHANHHOA_NK_BAO_CAO_KQKD!$D:$D,Y$2))</f>
        <v>0</v>
      </c>
      <c r="Z6" s="13">
        <f ca="1">IF(Z$2="",0,INDEX(KHANHHOA_NK_BAO_CAO_KQKD!$D:$D,Z$2))</f>
        <v>0</v>
      </c>
      <c r="AA6" s="13">
        <f ca="1">IF(AA$2="",0,INDEX(KHANHHOA_NK_BAO_CAO_KQKD!$D:$D,AA$2))</f>
        <v>0</v>
      </c>
      <c r="AB6" s="13">
        <f ca="1">IF(AB$2="",0,INDEX(KHANHHOA_NK_BAO_CAO_KQKD!$D:$D,AB$2))</f>
        <v>0</v>
      </c>
      <c r="AC6" s="13">
        <f ca="1">IF(AC$2="",0,INDEX(KHANHHOA_NK_BAO_CAO_KQKD!$D:$D,AC$2))</f>
        <v>0</v>
      </c>
      <c r="AD6" s="13">
        <f ca="1">IF(AD$2="",0,INDEX(KHANHHOA_NK_BAO_CAO_KQKD!$D:$D,AD$2))</f>
        <v>0</v>
      </c>
      <c r="AE6" s="13">
        <f ca="1">IF(AE$2="",0,INDEX(KHANHHOA_NK_BAO_CAO_KQKD!$D:$D,AE$2))</f>
        <v>0</v>
      </c>
      <c r="AF6" s="13">
        <f ca="1">IF(AF$2="",0,INDEX(KHANHHOA_NK_BAO_CAO_KQKD!$D:$D,AF$2))</f>
        <v>0</v>
      </c>
      <c r="AG6" s="13">
        <f ca="1">IF(AG$2="",0,INDEX(KHANHHOA_NK_BAO_CAO_KQKD!$D:$D,AG$2))</f>
        <v>0</v>
      </c>
      <c r="AH6" s="13">
        <f ca="1">IF(AH$2="",0,INDEX(KHANHHOA_NK_BAO_CAO_KQKD!$D:$D,AH$2))</f>
        <v>0</v>
      </c>
      <c r="AI6" s="13">
        <f ca="1">IF(AI$2="",0,INDEX(KHANHHOA_NK_BAO_CAO_KQKD!$D:$D,AI$2))</f>
        <v>0</v>
      </c>
      <c r="AJ6" s="13">
        <f ca="1">IF(AJ$2="",0,INDEX(KHANHHOA_NK_BAO_CAO_KQKD!$D:$D,AJ$2))</f>
        <v>0</v>
      </c>
      <c r="AK6" s="13">
        <f ca="1">IF(AK$2="",0,INDEX(KHANHHOA_NK_BAO_CAO_KQKD!$D:$D,AK$2))</f>
        <v>0</v>
      </c>
      <c r="AL6" s="13">
        <f ca="1">IF(AL$2="",0,INDEX(KHANHHOA_NK_BAO_CAO_KQKD!$D:$D,AL$2))</f>
        <v>0</v>
      </c>
      <c r="AM6" s="13">
        <f ca="1">IF(AM$2="",0,INDEX(KHANHHOA_NK_BAO_CAO_KQKD!$D:$D,AM$2))</f>
        <v>0</v>
      </c>
      <c r="AN6" s="13">
        <f ca="1">IF(AN$2="",0,INDEX(KHANHHOA_NK_BAO_CAO_KQKD!$D:$D,AN$2))</f>
        <v>0</v>
      </c>
      <c r="AO6" s="13">
        <f ca="1">IF(AO$2="",0,INDEX(KHANHHOA_NK_BAO_CAO_KQKD!$D:$D,AO$2))</f>
        <v>0</v>
      </c>
      <c r="AP6" s="13">
        <f ca="1">IF(AP$2="",0,INDEX(KHANHHOA_NK_BAO_CAO_KQKD!$D:$D,AP$2))</f>
        <v>0</v>
      </c>
      <c r="AQ6" s="13">
        <f ca="1">IF(AQ$2="",0,INDEX(KHANHHOA_NK_BAO_CAO_KQKD!$D:$D,AQ$2))</f>
        <v>0</v>
      </c>
      <c r="AR6" s="13">
        <f ca="1">IF(AR$2="",0,INDEX(KHANHHOA_NK_BAO_CAO_KQKD!$D:$D,AR$2))</f>
        <v>0</v>
      </c>
      <c r="AS6" s="13">
        <f ca="1">IF(AS$2="",0,INDEX(KHANHHOA_NK_BAO_CAO_KQKD!$D:$D,AS$2))</f>
        <v>0</v>
      </c>
      <c r="AT6" s="13">
        <f ca="1">IF(AT$2="",0,INDEX(KHANHHOA_NK_BAO_CAO_KQKD!$D:$D,AT$2))</f>
        <v>0</v>
      </c>
      <c r="AU6" s="13">
        <f ca="1">IF(AU$2="",0,INDEX(KHANHHOA_NK_BAO_CAO_KQKD!$D:$D,AU$2))</f>
        <v>0</v>
      </c>
      <c r="AV6" s="13">
        <f ca="1">IF(AV$2="",0,INDEX(KHANHHOA_NK_BAO_CAO_KQKD!$D:$D,AV$2))</f>
        <v>0</v>
      </c>
      <c r="AW6" s="13">
        <f ca="1">IF(AW$2="",0,INDEX(KHANHHOA_NK_BAO_CAO_KQKD!$D:$D,AW$2))</f>
        <v>0</v>
      </c>
      <c r="AX6" s="13">
        <f ca="1">IF(AX$2="",0,INDEX(KHANHHOA_NK_BAO_CAO_KQKD!$D:$D,AX$2))</f>
        <v>0</v>
      </c>
      <c r="AY6" s="13">
        <f ca="1">IF(AY$2="",0,INDEX(KHANHHOA_NK_BAO_CAO_KQKD!$D:$D,AY$2))</f>
        <v>0</v>
      </c>
      <c r="AZ6" s="13">
        <f ca="1">IF(AZ$2="",0,INDEX(KHANHHOA_NK_BAO_CAO_KQKD!$D:$D,AZ$2))</f>
        <v>0</v>
      </c>
      <c r="BA6" s="13">
        <f ca="1">IF(BA$2="",0,INDEX(KHANHHOA_NK_BAO_CAO_KQKD!$D:$D,BA$2))</f>
        <v>0</v>
      </c>
      <c r="BB6" s="13">
        <f ca="1">IF(BB$2="",0,INDEX(KHANHHOA_NK_BAO_CAO_KQKD!$D:$D,BB$2))</f>
        <v>0</v>
      </c>
      <c r="BC6" s="13">
        <f ca="1">IF(BC$2="",0,INDEX(KHANHHOA_NK_BAO_CAO_KQKD!$D:$D,BC$2))</f>
        <v>0</v>
      </c>
      <c r="BD6" s="13">
        <f ca="1">IF(BD$2="",0,INDEX(KHANHHOA_NK_BAO_CAO_KQKD!$D:$D,BD$2))</f>
        <v>0</v>
      </c>
      <c r="BE6" s="13">
        <f ca="1">IF(BE$2="",0,INDEX(KHANHHOA_NK_BAO_CAO_KQKD!$D:$D,BE$2))</f>
        <v>0</v>
      </c>
      <c r="BF6" s="13">
        <f ca="1">IF(BF$2="",0,INDEX(KHANHHOA_NK_BAO_CAO_KQKD!$D:$D,BF$2))</f>
        <v>0</v>
      </c>
      <c r="BG6" s="13">
        <f ca="1">IF(BG$2="",0,INDEX(KHANHHOA_NK_BAO_CAO_KQKD!$D:$D,BG$2))</f>
        <v>0</v>
      </c>
      <c r="BH6" s="13">
        <f ca="1">IF(BH$2="",0,INDEX(KHANHHOA_NK_BAO_CAO_KQKD!$D:$D,BH$2))</f>
        <v>0</v>
      </c>
      <c r="BI6" s="13">
        <f ca="1">IF(BI$2="",0,INDEX(KHANHHOA_NK_BAO_CAO_KQKD!$D:$D,BI$2))</f>
        <v>0</v>
      </c>
      <c r="BJ6" s="13">
        <f ca="1">IF(BJ$2="",0,INDEX(KHANHHOA_NK_BAO_CAO_KQKD!$D:$D,BJ$2))</f>
        <v>0</v>
      </c>
      <c r="BK6" s="13">
        <f ca="1">IF(BK$2="",0,INDEX(KHANHHOA_NK_BAO_CAO_KQKD!$D:$D,BK$2))</f>
        <v>0</v>
      </c>
      <c r="BL6" s="13">
        <f ca="1">IF(BL$2="",0,INDEX(KHANHHOA_NK_BAO_CAO_KQKD!$D:$D,BL$2))</f>
        <v>0</v>
      </c>
      <c r="BM6" s="13">
        <f ca="1">IF(BM$2="",0,INDEX(KHANHHOA_NK_BAO_CAO_KQKD!$D:$D,BM$2))</f>
        <v>0</v>
      </c>
      <c r="BN6" s="13">
        <f ca="1">IF(BN$2="",0,INDEX(KHANHHOA_NK_BAO_CAO_KQKD!$D:$D,BN$2))</f>
        <v>0</v>
      </c>
      <c r="BO6" s="13">
        <f ca="1">IF(BO$2="",0,INDEX(KHANHHOA_NK_BAO_CAO_KQKD!$D:$D,BO$2))</f>
        <v>0</v>
      </c>
      <c r="BP6" s="13">
        <f ca="1">IF(BP$2="",0,INDEX(KHANHHOA_NK_BAO_CAO_KQKD!$D:$D,BP$2))</f>
        <v>0</v>
      </c>
      <c r="BQ6" s="13">
        <f ca="1">IF(BQ$2="",0,INDEX(KHANHHOA_NK_BAO_CAO_KQKD!$D:$D,BQ$2))</f>
        <v>0</v>
      </c>
      <c r="BR6" s="13">
        <f ca="1">IF(BR$2="",0,INDEX(KHANHHOA_NK_BAO_CAO_KQKD!$D:$D,BR$2))</f>
        <v>0</v>
      </c>
      <c r="BS6" s="13">
        <f ca="1">IF(BS$2="",0,INDEX(KHANHHOA_NK_BAO_CAO_KQKD!$D:$D,BS$2))</f>
        <v>0</v>
      </c>
      <c r="BT6" s="13">
        <f ca="1">IF(BT$2="",0,INDEX(KHANHHOA_NK_BAO_CAO_KQKD!$D:$D,BT$2))</f>
        <v>0</v>
      </c>
      <c r="BU6" s="13">
        <f ca="1">IF(BU$2="",0,INDEX(KHANHHOA_NK_BAO_CAO_KQKD!$D:$D,BU$2))</f>
        <v>0</v>
      </c>
      <c r="BV6" s="13">
        <f ca="1">IF(BV$2="",0,INDEX(KHANHHOA_NK_BAO_CAO_KQKD!$D:$D,BV$2))</f>
        <v>0</v>
      </c>
      <c r="BW6" s="13">
        <f ca="1">IF(BW$2="",0,INDEX(KHANHHOA_NK_BAO_CAO_KQKD!$D:$D,BW$2))</f>
        <v>0</v>
      </c>
      <c r="BX6" s="13">
        <f ca="1">IF(BX$2="",0,INDEX(KHANHHOA_NK_BAO_CAO_KQKD!$D:$D,BX$2))</f>
        <v>0</v>
      </c>
      <c r="BY6" s="13">
        <f ca="1">IF(BY$2="",0,INDEX(KHANHHOA_NK_BAO_CAO_KQKD!$D:$D,BY$2))</f>
        <v>0</v>
      </c>
      <c r="BZ6" s="13">
        <f ca="1">IF(BZ$2="",0,INDEX(KHANHHOA_NK_BAO_CAO_KQKD!$D:$D,BZ$2))</f>
        <v>0</v>
      </c>
      <c r="CA6" s="13">
        <f ca="1">IF(CA$2="",0,INDEX(KHANHHOA_NK_BAO_CAO_KQKD!$D:$D,CA$2))</f>
        <v>0</v>
      </c>
      <c r="CB6" s="13">
        <f ca="1">IF(CB$2="",0,INDEX(KHANHHOA_NK_BAO_CAO_KQKD!$D:$D,CB$2))</f>
        <v>0</v>
      </c>
      <c r="CC6" s="13">
        <f ca="1">IF(CC$2="",0,INDEX(KHANHHOA_NK_BAO_CAO_KQKD!$D:$D,CC$2))</f>
        <v>0</v>
      </c>
      <c r="CD6" s="13">
        <f ca="1">IF(CD$2="",0,INDEX(KHANHHOA_NK_BAO_CAO_KQKD!$D:$D,CD$2))</f>
        <v>0</v>
      </c>
      <c r="CE6" s="13">
        <f ca="1">IF(CE$2="",0,INDEX(KHANHHOA_NK_BAO_CAO_KQKD!$D:$D,CE$2))</f>
        <v>0</v>
      </c>
      <c r="CF6" s="13">
        <f ca="1">IF(CF$2="",0,INDEX(KHANHHOA_NK_BAO_CAO_KQKD!$D:$D,CF$2))</f>
        <v>0</v>
      </c>
      <c r="CG6" s="13">
        <f ca="1">IF(CG$2="",0,INDEX(KHANHHOA_NK_BAO_CAO_KQKD!$D:$D,CG$2))</f>
        <v>0</v>
      </c>
      <c r="CH6" s="13">
        <f ca="1">IF(CH$2="",0,INDEX(KHANHHOA_NK_BAO_CAO_KQKD!$D:$D,CH$2))</f>
        <v>0</v>
      </c>
      <c r="CI6" s="13">
        <f ca="1">IF(CI$2="",0,INDEX(KHANHHOA_NK_BAO_CAO_KQKD!$D:$D,CI$2))</f>
        <v>0</v>
      </c>
      <c r="CJ6" s="13">
        <f ca="1">IF(CJ$2="",0,INDEX(KHANHHOA_NK_BAO_CAO_KQKD!$D:$D,CJ$2))</f>
        <v>0</v>
      </c>
      <c r="CK6" s="13">
        <f ca="1">IF(CK$2="",0,INDEX(KHANHHOA_NK_BAO_CAO_KQKD!$D:$D,CK$2))</f>
        <v>0</v>
      </c>
      <c r="CL6" s="13">
        <f ca="1">IF(CL$2="",0,INDEX(KHANHHOA_NK_BAO_CAO_KQKD!$D:$D,CL$2))</f>
        <v>0</v>
      </c>
      <c r="CM6" s="13">
        <f ca="1">IF(CM$2="",0,INDEX(KHANHHOA_NK_BAO_CAO_KQKD!$D:$D,CM$2))</f>
        <v>0</v>
      </c>
      <c r="CN6" s="13">
        <f ca="1">IF(CN$2="",0,INDEX(KHANHHOA_NK_BAO_CAO_KQKD!$D:$D,CN$2))</f>
        <v>0</v>
      </c>
      <c r="CO6" s="13">
        <f ca="1">IF(CO$2="",0,INDEX(KHANHHOA_NK_BAO_CAO_KQKD!$D:$D,CO$2))</f>
        <v>0</v>
      </c>
      <c r="CP6" s="13">
        <f ca="1">IF(CP$2="",0,INDEX(KHANHHOA_NK_BAO_CAO_KQKD!$D:$D,CP$2))</f>
        <v>0</v>
      </c>
      <c r="CQ6" s="13">
        <f ca="1">IF(CQ$2="",0,INDEX(KHANHHOA_NK_BAO_CAO_KQKD!$D:$D,CQ$2))</f>
        <v>0</v>
      </c>
      <c r="CR6" s="13">
        <f ca="1">IF(CR$2="",0,INDEX(KHANHHOA_NK_BAO_CAO_KQKD!$D:$D,CR$2))</f>
        <v>0</v>
      </c>
      <c r="CS6" s="13">
        <f ca="1">IF(CS$2="",0,INDEX(KHANHHOA_NK_BAO_CAO_KQKD!$D:$D,CS$2))</f>
        <v>0</v>
      </c>
      <c r="CT6" s="13">
        <f ca="1">IF(CT$2="",0,INDEX(KHANHHOA_NK_BAO_CAO_KQKD!$D:$D,CT$2))</f>
        <v>0</v>
      </c>
      <c r="CU6" s="13">
        <f ca="1">IF(CU$2="",0,INDEX(KHANHHOA_NK_BAO_CAO_KQKD!$D:$D,CU$2))</f>
        <v>0</v>
      </c>
      <c r="CV6" s="13">
        <f ca="1">IF(CV$2="",0,INDEX(KHANHHOA_NK_BAO_CAO_KQKD!$D:$D,CV$2))</f>
        <v>0</v>
      </c>
      <c r="CW6" s="13">
        <f ca="1">IF(CW$2="",0,INDEX(KHANHHOA_NK_BAO_CAO_KQKD!$D:$D,CW$2))</f>
        <v>0</v>
      </c>
      <c r="CX6" s="13">
        <f ca="1">IF(CX$2="",0,INDEX(KHANHHOA_NK_BAO_CAO_KQKD!$D:$D,CX$2))</f>
        <v>0</v>
      </c>
      <c r="CY6" s="13">
        <f ca="1">IF(CY$2="",0,INDEX(KHANHHOA_NK_BAO_CAO_KQKD!$D:$D,CY$2))</f>
        <v>0</v>
      </c>
      <c r="CZ6" s="13">
        <f ca="1">IF(CZ$2="",0,INDEX(KHANHHOA_NK_BAO_CAO_KQKD!$D:$D,CZ$2))</f>
        <v>0</v>
      </c>
      <c r="DA6" s="13">
        <f ca="1">IF(DA$2="",0,INDEX(KHANHHOA_NK_BAO_CAO_KQKD!$D:$D,DA$2))</f>
        <v>0</v>
      </c>
      <c r="DB6" s="13">
        <f ca="1">IF(DB$2="",0,INDEX(KHANHHOA_NK_BAO_CAO_KQKD!$D:$D,DB$2))</f>
        <v>0</v>
      </c>
      <c r="DC6" s="13">
        <f ca="1">IF(DC$2="",0,INDEX(KHANHHOA_NK_BAO_CAO_KQKD!$D:$D,DC$2))</f>
        <v>0</v>
      </c>
      <c r="DD6" s="13">
        <f ca="1">IF(DD$2="",0,INDEX(KHANHHOA_NK_BAO_CAO_KQKD!$D:$D,DD$2))</f>
        <v>0</v>
      </c>
      <c r="DE6" s="13">
        <f ca="1">IF(DE$2="",0,INDEX(KHANHHOA_NK_BAO_CAO_KQKD!$D:$D,DE$2))</f>
        <v>0</v>
      </c>
      <c r="DF6" s="13">
        <f ca="1">IF(DF$2="",0,INDEX(KHANHHOA_NK_BAO_CAO_KQKD!$D:$D,DF$2))</f>
        <v>0</v>
      </c>
      <c r="DG6" s="13">
        <f ca="1">IF(DG$2="",0,INDEX(KHANHHOA_NK_BAO_CAO_KQKD!$D:$D,DG$2))</f>
        <v>0</v>
      </c>
      <c r="DH6" s="13">
        <f ca="1">IF(DH$2="",0,INDEX(KHANHHOA_NK_BAO_CAO_KQKD!$D:$D,DH$2))</f>
        <v>0</v>
      </c>
      <c r="DI6" s="13">
        <f ca="1">IF(DI$2="",0,INDEX(KHANHHOA_NK_BAO_CAO_KQKD!$D:$D,DI$2))</f>
        <v>0</v>
      </c>
      <c r="DJ6" s="13">
        <f ca="1">IF(DJ$2="",0,INDEX(KHANHHOA_NK_BAO_CAO_KQKD!$D:$D,DJ$2))</f>
        <v>0</v>
      </c>
      <c r="DK6" s="13">
        <f ca="1">IF(DK$2="",0,INDEX(KHANHHOA_NK_BAO_CAO_KQKD!$D:$D,DK$2))</f>
        <v>0</v>
      </c>
      <c r="DL6" s="13">
        <f ca="1">IF(DL$2="",0,INDEX(KHANHHOA_NK_BAO_CAO_KQKD!$D:$D,DL$2))</f>
        <v>0</v>
      </c>
      <c r="DM6" s="13">
        <f ca="1">IF(DM$2="",0,INDEX(KHANHHOA_NK_BAO_CAO_KQKD!$D:$D,DM$2))</f>
        <v>0</v>
      </c>
      <c r="DN6" s="13">
        <f ca="1">IF(DN$2="",0,INDEX(KHANHHOA_NK_BAO_CAO_KQKD!$D:$D,DN$2))</f>
        <v>0</v>
      </c>
      <c r="DO6" s="13">
        <f ca="1">IF(DO$2="",0,INDEX(KHANHHOA_NK_BAO_CAO_KQKD!$D:$D,DO$2))</f>
        <v>0</v>
      </c>
      <c r="DP6" s="13">
        <f ca="1">IF(DP$2="",0,INDEX(KHANHHOA_NK_BAO_CAO_KQKD!$D:$D,DP$2))</f>
        <v>0</v>
      </c>
      <c r="DQ6" s="13">
        <f ca="1">IF(DQ$2="",0,INDEX(KHANHHOA_NK_BAO_CAO_KQKD!$D:$D,DQ$2))</f>
        <v>0</v>
      </c>
      <c r="DR6" s="13">
        <f ca="1">IF(DR$2="",0,INDEX(KHANHHOA_NK_BAO_CAO_KQKD!$D:$D,DR$2))</f>
        <v>0</v>
      </c>
      <c r="DS6" s="13">
        <f ca="1">IF(DS$2="",0,INDEX(KHANHHOA_NK_BAO_CAO_KQKD!$D:$D,DS$2))</f>
        <v>0</v>
      </c>
      <c r="DT6" s="13">
        <f ca="1">IF(DT$2="",0,INDEX(KHANHHOA_NK_BAO_CAO_KQKD!$D:$D,DT$2))</f>
        <v>0</v>
      </c>
      <c r="DU6" s="13">
        <f ca="1">IF(DU$2="",0,INDEX(KHANHHOA_NK_BAO_CAO_KQKD!$D:$D,DU$2))</f>
        <v>0</v>
      </c>
      <c r="DV6" s="13">
        <f ca="1">IF(DV$2="",0,INDEX(KHANHHOA_NK_BAO_CAO_KQKD!$D:$D,DV$2))</f>
        <v>0</v>
      </c>
      <c r="DW6" s="13">
        <f ca="1">IF(DW$2="",0,INDEX(KHANHHOA_NK_BAO_CAO_KQKD!$D:$D,DW$2))</f>
        <v>0</v>
      </c>
      <c r="DX6" s="13">
        <f ca="1">IF(DX$2="",0,INDEX(KHANHHOA_NK_BAO_CAO_KQKD!$D:$D,DX$2))</f>
        <v>0</v>
      </c>
      <c r="DY6" s="13">
        <f ca="1">IF(DY$2="",0,INDEX(KHANHHOA_NK_BAO_CAO_KQKD!$D:$D,DY$2))</f>
        <v>0</v>
      </c>
      <c r="DZ6" s="13">
        <f ca="1">IF(DZ$2="",0,INDEX(KHANHHOA_NK_BAO_CAO_KQKD!$D:$D,DZ$2))</f>
        <v>0</v>
      </c>
      <c r="EA6" s="13">
        <f ca="1">IF(EA$2="",0,INDEX(KHANHHOA_NK_BAO_CAO_KQKD!$D:$D,EA$2))</f>
        <v>0</v>
      </c>
      <c r="EB6" s="13">
        <f ca="1">IF(EB$2="",0,INDEX(KHANHHOA_NK_BAO_CAO_KQKD!$D:$D,EB$2))</f>
        <v>0</v>
      </c>
      <c r="EC6" s="13">
        <f ca="1">IF(EC$2="",0,INDEX(KHANHHOA_NK_BAO_CAO_KQKD!$D:$D,EC$2))</f>
        <v>0</v>
      </c>
      <c r="ED6" s="13">
        <f ca="1">IF(ED$2="",0,INDEX(KHANHHOA_NK_BAO_CAO_KQKD!$D:$D,ED$2))</f>
        <v>0</v>
      </c>
      <c r="EE6" s="13">
        <f ca="1">IF(EE$2="",0,INDEX(KHANHHOA_NK_BAO_CAO_KQKD!$D:$D,EE$2))</f>
        <v>0</v>
      </c>
      <c r="EF6" s="13">
        <f ca="1">IF(EF$2="",0,INDEX(KHANHHOA_NK_BAO_CAO_KQKD!$D:$D,EF$2))</f>
        <v>0</v>
      </c>
      <c r="EG6" s="13">
        <f ca="1">IF(EG$2="",0,INDEX(KHANHHOA_NK_BAO_CAO_KQKD!$D:$D,EG$2))</f>
        <v>0</v>
      </c>
      <c r="EH6" s="13">
        <f ca="1">IF(EH$2="",0,INDEX(KHANHHOA_NK_BAO_CAO_KQKD!$D:$D,EH$2))</f>
        <v>0</v>
      </c>
      <c r="EI6" s="13">
        <f ca="1">IF(EI$2="",0,INDEX(KHANHHOA_NK_BAO_CAO_KQKD!$D:$D,EI$2))</f>
        <v>0</v>
      </c>
      <c r="EJ6" s="13">
        <f ca="1">IF(EJ$2="",0,INDEX(KHANHHOA_NK_BAO_CAO_KQKD!$D:$D,EJ$2))</f>
        <v>0</v>
      </c>
      <c r="EK6" s="13">
        <f ca="1">IF(EK$2="",0,INDEX(KHANHHOA_NK_BAO_CAO_KQKD!$D:$D,EK$2))</f>
        <v>0</v>
      </c>
      <c r="EL6" s="13">
        <f ca="1">IF(EL$2="",0,INDEX(KHANHHOA_NK_BAO_CAO_KQKD!$D:$D,EL$2))</f>
        <v>0</v>
      </c>
      <c r="EM6" s="13">
        <f ca="1">IF(EM$2="",0,INDEX(KHANHHOA_NK_BAO_CAO_KQKD!$D:$D,EM$2))</f>
        <v>0</v>
      </c>
      <c r="EN6" s="13">
        <f ca="1">IF(EN$2="",0,INDEX(KHANHHOA_NK_BAO_CAO_KQKD!$D:$D,EN$2))</f>
        <v>0</v>
      </c>
      <c r="EO6" s="13">
        <f ca="1">IF(EO$2="",0,INDEX(KHANHHOA_NK_BAO_CAO_KQKD!$D:$D,EO$2))</f>
        <v>0</v>
      </c>
      <c r="EP6" s="13">
        <f ca="1">IF(EP$2="",0,INDEX(KHANHHOA_NK_BAO_CAO_KQKD!$D:$D,EP$2))</f>
        <v>0</v>
      </c>
      <c r="EQ6" s="13">
        <f ca="1">IF(EQ$2="",0,INDEX(KHANHHOA_NK_BAO_CAO_KQKD!$D:$D,EQ$2))</f>
        <v>0</v>
      </c>
      <c r="ER6" s="13">
        <f ca="1">IF(ER$2="",0,INDEX(KHANHHOA_NK_BAO_CAO_KQKD!$D:$D,ER$2))</f>
        <v>1759414548.8999996</v>
      </c>
      <c r="ES6" s="13">
        <f ca="1">IF(ES$2="",0,INDEX(KHANHHOA_NK_BAO_CAO_KQKD!$D:$D,ES$2))</f>
        <v>1759414548.8999996</v>
      </c>
      <c r="ET6" s="13">
        <f ca="1">IF(ET$2="",0,INDEX(KHANHHOA_NK_BAO_CAO_KQKD!$D:$D,ET$2))</f>
        <v>1759831728.8999996</v>
      </c>
      <c r="EU6" s="13">
        <f ca="1">IF(EU$2="",0,INDEX(KHANHHOA_NK_BAO_CAO_KQKD!$D:$D,EU$2))</f>
        <v>1767886388.8999996</v>
      </c>
      <c r="EV6" s="13">
        <f ca="1">IF(EV$2="",0,INDEX(KHANHHOA_NK_BAO_CAO_KQKD!$D:$D,EV$2))</f>
        <v>1767886388.8999996</v>
      </c>
      <c r="EW6" s="13">
        <f ca="1">IF(EW$2="",0,INDEX(KHANHHOA_NK_BAO_CAO_KQKD!$D:$D,EW$2))</f>
        <v>0</v>
      </c>
      <c r="EX6" s="13">
        <f ca="1">IF(EX$2="",0,INDEX(KHANHHOA_NK_BAO_CAO_KQKD!$D:$D,EX$2))</f>
        <v>1767886388.8999996</v>
      </c>
      <c r="EY6" s="13">
        <f ca="1">IF(EY$2="",0,INDEX(KHANHHOA_NK_BAO_CAO_KQKD!$D:$D,EY$2))</f>
        <v>1797582688.8999996</v>
      </c>
      <c r="EZ6" s="13">
        <f ca="1">IF(EZ$2="",0,INDEX(KHANHHOA_NK_BAO_CAO_KQKD!$D:$D,EZ$2))</f>
        <v>1817013108.8999996</v>
      </c>
      <c r="FA6" s="13">
        <f ca="1">IF(FA$2="",0,INDEX(KHANHHOA_NK_BAO_CAO_KQKD!$D:$D,FA$2))</f>
        <v>1967159492.8999996</v>
      </c>
      <c r="FB6" s="13">
        <f ca="1">IF(FB$2="",0,INDEX(KHANHHOA_NK_BAO_CAO_KQKD!$D:$D,FB$2))</f>
        <v>1966191492.8999996</v>
      </c>
      <c r="FC6" s="13">
        <f ca="1">IF(FC$2="",0,INDEX(KHANHHOA_NK_BAO_CAO_KQKD!$D:$D,FC$2))</f>
        <v>1996153352.8999996</v>
      </c>
      <c r="FD6" s="13">
        <f ca="1">IF(FD$2="",0,INDEX(KHANHHOA_NK_BAO_CAO_KQKD!$D:$D,FD$2))</f>
        <v>0</v>
      </c>
      <c r="FE6" s="13">
        <f ca="1">IF(FE$2="",0,INDEX(KHANHHOA_NK_BAO_CAO_KQKD!$D:$D,FE$2))</f>
        <v>2001955772.8999996</v>
      </c>
      <c r="FF6" s="13">
        <f ca="1">IF(FF$2="",0,INDEX(KHANHHOA_NK_BAO_CAO_KQKD!$D:$D,FF$2))</f>
        <v>2001955772.8999996</v>
      </c>
      <c r="FG6" s="13">
        <f ca="1">IF(FG$2="",0,INDEX(KHANHHOA_NK_BAO_CAO_KQKD!$D:$D,FG$2))</f>
        <v>2032034652.8999996</v>
      </c>
      <c r="FH6" s="13">
        <f ca="1">IF(FH$2="",0,INDEX(KHANHHOA_NK_BAO_CAO_KQKD!$D:$D,FH$2))</f>
        <v>2043328612.8999996</v>
      </c>
      <c r="FI6" s="13">
        <f ca="1">IF(FI$2="",0,INDEX(KHANHHOA_NK_BAO_CAO_KQKD!$D:$D,FI$2))</f>
        <v>2045007632.8999996</v>
      </c>
      <c r="FJ6" s="13">
        <f ca="1">IF(FJ$2="",0,INDEX(KHANHHOA_NK_BAO_CAO_KQKD!$D:$D,FJ$2))</f>
        <v>2059373942.8999996</v>
      </c>
      <c r="FK6" s="13">
        <f ca="1">IF(FK$2="",0,INDEX(KHANHHOA_NK_BAO_CAO_KQKD!$D:$D,FK$2))</f>
        <v>0</v>
      </c>
      <c r="FL6" s="13">
        <f ca="1">IF(FL$2="",0,INDEX(KHANHHOA_NK_BAO_CAO_KQKD!$D:$D,FL$2))</f>
        <v>2059373942.8999996</v>
      </c>
      <c r="FM6" s="13">
        <f ca="1">IF(FM$2="",0,INDEX(KHANHHOA_NK_BAO_CAO_KQKD!$D:$D,FM$2))</f>
        <v>2069711928.8999996</v>
      </c>
      <c r="FN6" s="13">
        <f ca="1">IF(FN$2="",0,INDEX(KHANHHOA_NK_BAO_CAO_KQKD!$D:$D,FN$2))</f>
        <v>2073350648.8999996</v>
      </c>
      <c r="FO6" s="13">
        <f ca="1">IF(FO$2="",0,INDEX(KHANHHOA_NK_BAO_CAO_KQKD!$D:$D,FO$2))</f>
        <v>2072146798.8999996</v>
      </c>
      <c r="FP6" s="13">
        <f ca="1">IF(FP$2="",0,INDEX(KHANHHOA_NK_BAO_CAO_KQKD!$D:$D,FP$2))</f>
        <v>2077067711.8999996</v>
      </c>
      <c r="FQ6" s="13">
        <f ca="1">IF(FQ$2="",0,INDEX(KHANHHOA_NK_BAO_CAO_KQKD!$D:$D,FQ$2))</f>
        <v>2083534011.8999996</v>
      </c>
      <c r="FR6" s="13">
        <f ca="1">IF(FR$2="",0,INDEX(KHANHHOA_NK_BAO_CAO_KQKD!$D:$D,FR$2))</f>
        <v>0</v>
      </c>
      <c r="FS6" s="13">
        <f ca="1">IF(FS$2="",0,INDEX(KHANHHOA_NK_BAO_CAO_KQKD!$D:$D,FS$2))</f>
        <v>2276467001.8999996</v>
      </c>
      <c r="FT6" s="13">
        <f ca="1">IF(FT$2="",0,INDEX(KHANHHOA_NK_BAO_CAO_KQKD!$D:$D,FT$2))</f>
        <v>2310477101.8999996</v>
      </c>
      <c r="FU6" s="13">
        <f ca="1">IF(FU$2="",0,INDEX(KHANHHOA_NK_BAO_CAO_KQKD!$D:$D,FU$2))</f>
        <v>2310275101.8999996</v>
      </c>
      <c r="FV6" s="13">
        <f ca="1">IF(FV$2="",0,INDEX(KHANHHOA_NK_BAO_CAO_KQKD!$D:$D,FV$2))</f>
        <v>2356834403.8999996</v>
      </c>
      <c r="FW6" s="13">
        <f ca="1">IF(FW$2="",0,INDEX(KHANHHOA_NK_BAO_CAO_KQKD!$D:$D,FW$2))</f>
        <v>2357930627.8999996</v>
      </c>
      <c r="FX6" s="13">
        <f ca="1">IF(FX$2="",0,INDEX(KHANHHOA_NK_BAO_CAO_KQKD!$D:$D,FX$2))</f>
        <v>2355470847.8999996</v>
      </c>
      <c r="FY6" s="13">
        <f ca="1">IF(FY$2="",0,INDEX(KHANHHOA_NK_BAO_CAO_KQKD!$D:$D,FY$2))</f>
        <v>0</v>
      </c>
      <c r="FZ6" s="13">
        <f ca="1">IF(FZ$2="",0,INDEX(KHANHHOA_NK_BAO_CAO_KQKD!$D:$D,FZ$2))</f>
        <v>2437863007.8999996</v>
      </c>
      <c r="GA6" s="13">
        <f ca="1">IF(GA$2="",0,INDEX(KHANHHOA_NK_BAO_CAO_KQKD!$D:$D,GA$2))</f>
        <v>2534684437.8999996</v>
      </c>
      <c r="GB6" s="13">
        <f ca="1">IF(GB$2="",0,INDEX(KHANHHOA_NK_BAO_CAO_KQKD!$D:$D,GB$2))</f>
        <v>2711728737.8999996</v>
      </c>
      <c r="GC6" s="13">
        <f ca="1">IF(GC$2="",0,INDEX(KHANHHOA_NK_BAO_CAO_KQKD!$D:$D,GC$2))</f>
        <v>2715549077.8999996</v>
      </c>
      <c r="GD6" s="13">
        <f ca="1">IF(GD$2="",0,INDEX(KHANHHOA_NK_BAO_CAO_KQKD!$D:$D,GD$2))</f>
        <v>2737401687.8999996</v>
      </c>
      <c r="GE6" s="13">
        <f ca="1">IF(GE$2="",0,INDEX(KHANHHOA_NK_BAO_CAO_KQKD!$D:$D,GE$2))</f>
        <v>2727271018.8999996</v>
      </c>
      <c r="GF6" s="13">
        <f ca="1">IF(GF$2="",0,INDEX(KHANHHOA_NK_BAO_CAO_KQKD!$D:$D,GF$2))</f>
        <v>0</v>
      </c>
      <c r="GG6" s="13">
        <f ca="1">IF(GG$2="",0,INDEX(KHANHHOA_NK_BAO_CAO_KQKD!$D:$D,GG$2))</f>
        <v>2725586764.8999996</v>
      </c>
      <c r="GH6" s="13">
        <f ca="1">IF(GH$2="",0,INDEX(KHANHHOA_NK_BAO_CAO_KQKD!$D:$D,GH$2))</f>
        <v>2771497242.8999996</v>
      </c>
      <c r="GI6" s="13">
        <f ca="1">IF(GI$2="",0,INDEX(KHANHHOA_NK_BAO_CAO_KQKD!$D:$D,GI$2))</f>
        <v>2778044592.8999996</v>
      </c>
      <c r="GJ6" s="13">
        <f ca="1">IF(GJ$2="",0,INDEX(KHANHHOA_NK_BAO_CAO_KQKD!$D:$D,GJ$2))</f>
        <v>2788080754.8999996</v>
      </c>
      <c r="GK6" s="13">
        <f ca="1">IF(GK$2="",0,INDEX(KHANHHOA_NK_BAO_CAO_KQKD!$D:$D,GK$2))</f>
        <v>2793431674.8999996</v>
      </c>
      <c r="GL6" s="13">
        <f ca="1">IF(GL$2="",0,INDEX(KHANHHOA_NK_BAO_CAO_KQKD!$D:$D,GL$2))</f>
        <v>2793431674.8999996</v>
      </c>
      <c r="GM6" s="13">
        <f ca="1">IF(GM$2="",0,INDEX(KHANHHOA_NK_BAO_CAO_KQKD!$D:$D,GM$2))</f>
        <v>0</v>
      </c>
      <c r="GN6" s="13">
        <f ca="1">IF(GN$2="",0,INDEX(KHANHHOA_NK_BAO_CAO_KQKD!$D:$D,GN$2))</f>
        <v>2798228048.8999996</v>
      </c>
      <c r="GO6" s="13">
        <f ca="1">IF(GO$2="",0,INDEX(KHANHHOA_NK_BAO_CAO_KQKD!$D:$D,GO$2))</f>
        <v>2799726688.8999996</v>
      </c>
      <c r="GP6" s="13">
        <f ca="1">IF(GP$2="",0,INDEX(KHANHHOA_NK_BAO_CAO_KQKD!$D:$D,GP$2))</f>
        <v>2800421482.8999996</v>
      </c>
      <c r="GQ6" s="13">
        <f ca="1">IF(GQ$2="",0,INDEX(KHANHHOA_NK_BAO_CAO_KQKD!$D:$D,GQ$2))</f>
        <v>2848123640.8999996</v>
      </c>
      <c r="GR6" s="13">
        <f ca="1">IF(GR$2="",0,INDEX(KHANHHOA_NK_BAO_CAO_KQKD!$D:$D,GR$2))</f>
        <v>2859393496.8999996</v>
      </c>
      <c r="GS6" s="13">
        <f ca="1">IF(GS$2="",0,INDEX(KHANHHOA_NK_BAO_CAO_KQKD!$D:$D,GS$2))</f>
        <v>2857609584.8999996</v>
      </c>
      <c r="GT6" s="13">
        <f ca="1">IF(GT$2="",0,INDEX(KHANHHOA_NK_BAO_CAO_KQKD!$D:$D,GT$2))</f>
        <v>0</v>
      </c>
      <c r="GU6" s="13">
        <f ca="1">IF(GU$2="",0,INDEX(KHANHHOA_NK_BAO_CAO_KQKD!$D:$D,GU$2))</f>
        <v>2895134315.8999996</v>
      </c>
      <c r="GV6" s="13">
        <f ca="1">IF(GV$2="",0,INDEX(KHANHHOA_NK_BAO_CAO_KQKD!$D:$D,GV$2))</f>
        <v>2909986786.8999996</v>
      </c>
      <c r="GW6" s="13">
        <f ca="1">IF(GW$2="",0,INDEX(KHANHHOA_NK_BAO_CAO_KQKD!$D:$D,GW$2))</f>
        <v>2917433726.8999996</v>
      </c>
      <c r="GX6" s="13">
        <f ca="1">IF(GX$2="",0,INDEX(KHANHHOA_NK_BAO_CAO_KQKD!$D:$D,GX$2))</f>
        <v>2945982778.8999996</v>
      </c>
      <c r="GY6" s="13">
        <f ca="1">IF(GY$2="",0,INDEX(KHANHHOA_NK_BAO_CAO_KQKD!$D:$D,GY$2))</f>
        <v>2945982778.8999996</v>
      </c>
      <c r="GZ6" s="13">
        <f ca="1">IF(GZ$2="",0,INDEX(KHANHHOA_NK_BAO_CAO_KQKD!$D:$D,GZ$2))</f>
        <v>2945982778.8999996</v>
      </c>
      <c r="HA6" s="13">
        <f ca="1">IF(HA$2="",0,INDEX(KHANHHOA_NK_BAO_CAO_KQKD!$D:$D,HA$2))</f>
        <v>0</v>
      </c>
      <c r="HB6" s="13">
        <f ca="1">IF(HB$2="",0,INDEX(KHANHHOA_NK_BAO_CAO_KQKD!$D:$D,HB$2))</f>
        <v>2949146858.8999996</v>
      </c>
      <c r="HC6" s="13">
        <f ca="1">IF(HC$2="",0,INDEX(KHANHHOA_NK_BAO_CAO_KQKD!$D:$D,HC$2))</f>
        <v>2960693492.8999996</v>
      </c>
      <c r="HD6" s="13">
        <f ca="1">IF(HD$2="",0,INDEX(KHANHHOA_NK_BAO_CAO_KQKD!$D:$D,HD$2))</f>
        <v>2985590428.8999996</v>
      </c>
      <c r="HE6" s="13">
        <f ca="1">IF(HE$2="",0,INDEX(KHANHHOA_NK_BAO_CAO_KQKD!$D:$D,HE$2))</f>
        <v>2997312116.8999996</v>
      </c>
      <c r="HF6" s="13">
        <f ca="1">IF(HF$2="",0,INDEX(KHANHHOA_NK_BAO_CAO_KQKD!$D:$D,HF$2))</f>
        <v>2997674492.8999996</v>
      </c>
      <c r="HG6" s="13">
        <f ca="1">IF(HG$2="",0,INDEX(KHANHHOA_NK_BAO_CAO_KQKD!$D:$D,HG$2))</f>
        <v>3000182492.8999996</v>
      </c>
      <c r="HH6" s="13">
        <f ca="1">IF(HH$2="",0,INDEX(KHANHHOA_NK_BAO_CAO_KQKD!$D:$D,HH$2))</f>
        <v>0</v>
      </c>
      <c r="HI6" s="13">
        <f ca="1">IF(HI$2="",0,INDEX(KHANHHOA_NK_BAO_CAO_KQKD!$D:$D,HI$2))</f>
        <v>3000182492.8999996</v>
      </c>
      <c r="HJ6" s="13">
        <f ca="1">IF(HJ$2="",0,INDEX(KHANHHOA_NK_BAO_CAO_KQKD!$D:$D,HJ$2))</f>
        <v>3064223198.8999996</v>
      </c>
      <c r="HK6" s="13">
        <f ca="1">IF(HK$2="",0,INDEX(KHANHHOA_NK_BAO_CAO_KQKD!$D:$D,HK$2))</f>
        <v>3064072198.8999996</v>
      </c>
      <c r="HL6" s="13">
        <f ca="1">IF(HL$2="",0,INDEX(KHANHHOA_NK_BAO_CAO_KQKD!$D:$D,HL$2))</f>
        <v>3070833146.8999996</v>
      </c>
      <c r="HM6" s="13">
        <f ca="1">IF(HM$2="",0,INDEX(KHANHHOA_NK_BAO_CAO_KQKD!$D:$D,HM$2))</f>
        <v>3072009378.8999996</v>
      </c>
      <c r="HN6" s="13">
        <f ca="1">IF(HN$2="",0,INDEX(KHANHHOA_NK_BAO_CAO_KQKD!$D:$D,HN$2))</f>
        <v>3097243948.8999996</v>
      </c>
      <c r="HO6" s="13">
        <f ca="1">IF(HO$2="",0,INDEX(KHANHHOA_NK_BAO_CAO_KQKD!$D:$D,HO$2))</f>
        <v>0</v>
      </c>
      <c r="HP6" s="13">
        <f ca="1">IF(HP$2="",0,INDEX(KHANHHOA_NK_BAO_CAO_KQKD!$D:$D,HP$2))</f>
        <v>3127184080.8999996</v>
      </c>
      <c r="HQ6" s="13">
        <f ca="1">IF(HQ$2="",0,INDEX(KHANHHOA_NK_BAO_CAO_KQKD!$D:$D,HQ$2))</f>
        <v>3132015758.8999996</v>
      </c>
      <c r="HR6" s="13">
        <f ca="1">IF(HR$2="",0,INDEX(KHANHHOA_NK_BAO_CAO_KQKD!$D:$D,HR$2))</f>
        <v>3130079758.8999996</v>
      </c>
      <c r="HS6" s="13">
        <f ca="1">IF(HS$2="",0,INDEX(KHANHHOA_NK_BAO_CAO_KQKD!$D:$D,HS$2))</f>
        <v>3144771302.8999996</v>
      </c>
      <c r="HT6" s="13">
        <f ca="1">IF(HT$2="",0,INDEX(KHANHHOA_NK_BAO_CAO_KQKD!$D:$D,HT$2))</f>
        <v>3164317262.8999996</v>
      </c>
      <c r="HU6" s="13">
        <f ca="1">IF(HU$2="",0,INDEX(KHANHHOA_NK_BAO_CAO_KQKD!$D:$D,HU$2))</f>
        <v>3144328972.8999996</v>
      </c>
      <c r="HV6" s="13">
        <f ca="1">IF(HV$2="",0,INDEX(KHANHHOA_NK_BAO_CAO_KQKD!$D:$D,HV$2))</f>
        <v>0</v>
      </c>
      <c r="HW6" s="13">
        <f ca="1">IF(HW$2="",0,INDEX(KHANHHOA_NK_BAO_CAO_KQKD!$D:$D,HW$2))</f>
        <v>3147390356.8999996</v>
      </c>
      <c r="HX6" s="13">
        <f ca="1">IF(HX$2="",0,INDEX(KHANHHOA_NK_BAO_CAO_KQKD!$D:$D,HX$2))</f>
        <v>3163382828.8999996</v>
      </c>
      <c r="HY6" s="13">
        <f ca="1">IF(HY$2="",0,INDEX(KHANHHOA_NK_BAO_CAO_KQKD!$D:$D,HY$2))</f>
        <v>3165289748.8999996</v>
      </c>
      <c r="HZ6" s="13">
        <f ca="1">IF(HZ$2="",0,INDEX(KHANHHOA_NK_BAO_CAO_KQKD!$D:$D,HZ$2))</f>
        <v>3226796535.8999996</v>
      </c>
      <c r="IA6" s="13">
        <f ca="1">IF(IA$2="",0,INDEX(KHANHHOA_NK_BAO_CAO_KQKD!$D:$D,IA$2))</f>
        <v>3244807210.8999996</v>
      </c>
      <c r="IB6" s="13">
        <f ca="1">IF(IB$2="",0,INDEX(KHANHHOA_NK_BAO_CAO_KQKD!$D:$D,IB$2))</f>
        <v>3268698768.8999996</v>
      </c>
      <c r="IC6" s="13">
        <f ca="1">IF(IC$2="",0,INDEX(KHANHHOA_NK_BAO_CAO_KQKD!$D:$D,IC$2))</f>
        <v>0</v>
      </c>
      <c r="ID6" s="13">
        <f ca="1">IF(ID$2="",0,INDEX(KHANHHOA_NK_BAO_CAO_KQKD!$D:$D,ID$2))</f>
        <v>3269164512.8999996</v>
      </c>
      <c r="IE6" s="13">
        <f ca="1">IF(IE$2="",0,INDEX(KHANHHOA_NK_BAO_CAO_KQKD!$D:$D,IE$2))</f>
        <v>3262662370.8999996</v>
      </c>
      <c r="IF6" s="13">
        <f ca="1">IF(IF$2="",0,INDEX(KHANHHOA_NK_BAO_CAO_KQKD!$D:$D,IF$2))</f>
        <v>3264791323</v>
      </c>
      <c r="IG6" s="13">
        <f ca="1">IF(IG$2="",0,INDEX(KHANHHOA_NK_BAO_CAO_KQKD!$D:$D,IG$2))</f>
        <v>3269859162.8999996</v>
      </c>
      <c r="IH6" s="13">
        <f ca="1">IF(IH$2="",0,INDEX(KHANHHOA_NK_BAO_CAO_KQKD!$D:$D,IH$2))</f>
        <v>3342621619.8999996</v>
      </c>
      <c r="II6" s="13">
        <f ca="1">IF(II$2="",0,INDEX(KHANHHOA_NK_BAO_CAO_KQKD!$D:$D,II$2))</f>
        <v>3344087299.8999996</v>
      </c>
      <c r="IJ6" s="13">
        <f ca="1">IF(IJ$2="",0,INDEX(KHANHHOA_NK_BAO_CAO_KQKD!$D:$D,IJ$2))</f>
        <v>0</v>
      </c>
      <c r="IK6" s="13">
        <f ca="1">IF(IK$2="",0,INDEX(KHANHHOA_NK_BAO_CAO_KQKD!$D:$D,IK$2))</f>
        <v>3343951399.8999996</v>
      </c>
      <c r="IL6" s="13">
        <f ca="1">IF(IL$2="",0,INDEX(KHANHHOA_NK_BAO_CAO_KQKD!$D:$D,IL$2))</f>
        <v>3349917131.8999996</v>
      </c>
      <c r="IM6" s="13">
        <f ca="1">IF(IM$2="",0,INDEX(KHANHHOA_NK_BAO_CAO_KQKD!$D:$D,IM$2))</f>
        <v>3448370549.8999996</v>
      </c>
      <c r="IN6" s="13">
        <f ca="1">IF(IN$2="",0,INDEX(KHANHHOA_NK_BAO_CAO_KQKD!$D:$D,IN$2))</f>
        <v>3448370549.8999996</v>
      </c>
      <c r="IO6" s="13">
        <f ca="1">IF(IO$2="",0,INDEX(KHANHHOA_NK_BAO_CAO_KQKD!$D:$D,IO$2))</f>
        <v>3447099864.8999996</v>
      </c>
      <c r="IP6" s="13">
        <f ca="1">IF(IP$2="",0,INDEX(KHANHHOA_NK_BAO_CAO_KQKD!$D:$D,IP$2))</f>
        <v>0</v>
      </c>
      <c r="IQ6" s="13">
        <f ca="1">IF(IQ$2="",0,INDEX(KHANHHOA_NK_BAO_CAO_KQKD!$D:$D,IQ$2))</f>
        <v>0</v>
      </c>
      <c r="IR6" s="13">
        <f ca="1">IF(IR$2="",0,INDEX(KHANHHOA_NK_BAO_CAO_KQKD!$D:$D,IR$2))</f>
        <v>3447114207.8999996</v>
      </c>
      <c r="IS6" s="13">
        <f ca="1">IF(IS$2="",0,INDEX(KHANHHOA_NK_BAO_CAO_KQKD!$D:$D,IS$2))</f>
        <v>3508378445.8999996</v>
      </c>
      <c r="IT6" s="13">
        <f ca="1">IF(IT$2="",0,INDEX(KHANHHOA_NK_BAO_CAO_KQKD!$D:$D,IT$2))</f>
        <v>3544657023.8999996</v>
      </c>
      <c r="IU6" s="13">
        <f ca="1">IF(IU$2="",0,INDEX(KHANHHOA_NK_BAO_CAO_KQKD!$D:$D,IU$2))</f>
        <v>3605780577.8999996</v>
      </c>
      <c r="IV6" s="13">
        <f ca="1">IF(IV$2="",0,INDEX(KHANHHOA_NK_BAO_CAO_KQKD!$D:$D,IV$2))</f>
        <v>3634223775.8999996</v>
      </c>
      <c r="IW6" s="13">
        <f ca="1">IF(IW$2="",0,INDEX(KHANHHOA_NK_BAO_CAO_KQKD!$D:$D,IW$2))</f>
        <v>3643007650.8999996</v>
      </c>
      <c r="IX6" s="13">
        <f ca="1">IF(IX$2="",0,INDEX(KHANHHOA_NK_BAO_CAO_KQKD!$D:$D,IX$2))</f>
        <v>0</v>
      </c>
      <c r="IY6" s="13">
        <f ca="1">IF(IY$2="",0,INDEX(KHANHHOA_NK_BAO_CAO_KQKD!$D:$D,IY$2))</f>
        <v>3647800922.8999996</v>
      </c>
      <c r="IZ6" s="13">
        <f ca="1">IF(IZ$2="",0,INDEX(KHANHHOA_NK_BAO_CAO_KQKD!$D:$D,IZ$2))</f>
        <v>3726256108.8999996</v>
      </c>
      <c r="JA6" s="13">
        <f ca="1">IF(JA$2="",0,INDEX(KHANHHOA_NK_BAO_CAO_KQKD!$D:$D,JA$2))</f>
        <v>3770784884.8999996</v>
      </c>
      <c r="JB6" s="13">
        <f ca="1">IF(JB$2="",0,INDEX(KHANHHOA_NK_BAO_CAO_KQKD!$D:$D,JB$2))</f>
        <v>3813892606.8999996</v>
      </c>
      <c r="JC6" s="13">
        <f ca="1">IF(JC$2="",0,INDEX(KHANHHOA_NK_BAO_CAO_KQKD!$D:$D,JC$2))</f>
        <v>3837600663.8999996</v>
      </c>
      <c r="JD6" s="13">
        <f ca="1">IF(JD$2="",0,INDEX(KHANHHOA_NK_BAO_CAO_KQKD!$D:$D,JD$2))</f>
        <v>3862486939.8999996</v>
      </c>
      <c r="JE6" s="13">
        <f ca="1">IF(JE$2="",0,INDEX(KHANHHOA_NK_BAO_CAO_KQKD!$D:$D,JE$2))</f>
        <v>0</v>
      </c>
      <c r="JF6" s="13">
        <f ca="1">IF(JF$2="",0,INDEX(KHANHHOA_NK_BAO_CAO_KQKD!$D:$D,JF$2))</f>
        <v>3871833519.8999996</v>
      </c>
      <c r="JG6" s="13">
        <f ca="1">IF(JG$2="",0,INDEX(KHANHHOA_NK_BAO_CAO_KQKD!$D:$D,JG$2))</f>
        <v>3871833519.8999996</v>
      </c>
      <c r="JH6" s="13">
        <f ca="1">IF(JH$2="",0,INDEX(KHANHHOA_NK_BAO_CAO_KQKD!$D:$D,JH$2))</f>
        <v>3892809395.8999996</v>
      </c>
      <c r="JI6" s="13">
        <f ca="1">IF(JI$2="",0,INDEX(KHANHHOA_NK_BAO_CAO_KQKD!$D:$D,JI$2))</f>
        <v>3908954111.4599991</v>
      </c>
      <c r="JJ6" s="13">
        <f ca="1">IF(JJ$2="",0,INDEX(KHANHHOA_NK_BAO_CAO_KQKD!$D:$D,JJ$2))</f>
        <v>3931125207.4599991</v>
      </c>
      <c r="JK6" s="13">
        <f ca="1">IF(JK$2="",0,INDEX(KHANHHOA_NK_BAO_CAO_KQKD!$D:$D,JK$2))</f>
        <v>3947734883.4599991</v>
      </c>
      <c r="JL6" s="13">
        <f ca="1">IF(JL$2="",0,INDEX(KHANHHOA_NK_BAO_CAO_KQKD!$D:$D,JL$2))</f>
        <v>0</v>
      </c>
      <c r="JM6" s="13">
        <f ca="1">IF(JM$2="",0,INDEX(KHANHHOA_NK_BAO_CAO_KQKD!$D:$D,JM$2))</f>
        <v>3947734883.4599991</v>
      </c>
      <c r="JN6" s="13">
        <f ca="1">IF(JN$2="",0,INDEX(KHANHHOA_NK_BAO_CAO_KQKD!$D:$D,JN$2))</f>
        <v>3986873031.4599991</v>
      </c>
      <c r="JO6" s="13">
        <f ca="1">IF(JO$2="",0,INDEX(KHANHHOA_NK_BAO_CAO_KQKD!$D:$D,JO$2))</f>
        <v>4010069991.4599991</v>
      </c>
      <c r="JP6" s="13">
        <f ca="1">IF(JP$2="",0,INDEX(KHANHHOA_NK_BAO_CAO_KQKD!$D:$D,JP$2))</f>
        <v>4010601179.4599991</v>
      </c>
      <c r="JQ6" s="13">
        <f ca="1">IF(JQ$2="",0,INDEX(KHANHHOA_NK_BAO_CAO_KQKD!$D:$D,JQ$2))</f>
        <v>4019620839.4599991</v>
      </c>
      <c r="JR6" s="13">
        <f ca="1">IF(JR$2="",0,INDEX(KHANHHOA_NK_BAO_CAO_KQKD!$D:$D,JR$2))</f>
        <v>0</v>
      </c>
      <c r="JS6" s="13">
        <f ca="1">IF(JS$2="",0,INDEX(KHANHHOA_NK_BAO_CAO_KQKD!$D:$D,JS$2))</f>
        <v>0</v>
      </c>
      <c r="JT6" s="13">
        <f ca="1">IF(JT$2="",0,INDEX(KHANHHOA_NK_BAO_CAO_KQKD!$D:$D,JT$2))</f>
        <v>0</v>
      </c>
      <c r="JU6" s="13">
        <f ca="1">IF(JU$2="",0,INDEX(KHANHHOA_NK_BAO_CAO_KQKD!$D:$D,JU$2))</f>
        <v>0</v>
      </c>
      <c r="JV6" s="13">
        <f ca="1">IF(JV$2="",0,INDEX(KHANHHOA_NK_BAO_CAO_KQKD!$D:$D,JV$2))</f>
        <v>0</v>
      </c>
      <c r="JW6" s="13">
        <f ca="1">IF(JW$2="",0,INDEX(KHANHHOA_NK_BAO_CAO_KQKD!$D:$D,JW$2))</f>
        <v>0</v>
      </c>
      <c r="JX6" s="13">
        <f ca="1">IF(JX$2="",0,INDEX(KHANHHOA_NK_BAO_CAO_KQKD!$D:$D,JX$2))</f>
        <v>0</v>
      </c>
      <c r="JY6" s="13">
        <f ca="1">IF(JY$2="",0,INDEX(KHANHHOA_NK_BAO_CAO_KQKD!$D:$D,JY$2))</f>
        <v>0</v>
      </c>
      <c r="JZ6" s="13">
        <f ca="1">IF(JZ$2="",0,INDEX(KHANHHOA_NK_BAO_CAO_KQKD!$D:$D,JZ$2))</f>
        <v>0</v>
      </c>
      <c r="KA6" s="13">
        <f ca="1">IF(KA$2="",0,INDEX(KHANHHOA_NK_BAO_CAO_KQKD!$D:$D,KA$2))</f>
        <v>0</v>
      </c>
      <c r="KB6" s="13">
        <f ca="1">IF(KB$2="",0,INDEX(KHANHHOA_NK_BAO_CAO_KQKD!$D:$D,KB$2))</f>
        <v>0</v>
      </c>
      <c r="KC6" s="13">
        <f ca="1">IF(KC$2="",0,INDEX(KHANHHOA_NK_BAO_CAO_KQKD!$D:$D,KC$2))</f>
        <v>0</v>
      </c>
      <c r="KD6" s="13">
        <f ca="1">IF(KD$2="",0,INDEX(KHANHHOA_NK_BAO_CAO_KQKD!$D:$D,KD$2))</f>
        <v>0</v>
      </c>
      <c r="KE6" s="13">
        <f ca="1">IF(KE$2="",0,INDEX(KHANHHOA_NK_BAO_CAO_KQKD!$D:$D,KE$2))</f>
        <v>0</v>
      </c>
      <c r="KF6" s="13">
        <f ca="1">IF(KF$2="",0,INDEX(KHANHHOA_NK_BAO_CAO_KQKD!$D:$D,KF$2))</f>
        <v>0</v>
      </c>
      <c r="KG6" s="13">
        <f ca="1">IF(KG$2="",0,INDEX(KHANHHOA_NK_BAO_CAO_KQKD!$D:$D,KG$2))</f>
        <v>0</v>
      </c>
      <c r="KH6" s="13">
        <f ca="1">IF(KH$2="",0,INDEX(KHANHHOA_NK_BAO_CAO_KQKD!$D:$D,KH$2))</f>
        <v>0</v>
      </c>
      <c r="KI6" s="13">
        <f ca="1">IF(KI$2="",0,INDEX(KHANHHOA_NK_BAO_CAO_KQKD!$D:$D,KI$2))</f>
        <v>0</v>
      </c>
      <c r="KJ6" s="13">
        <f ca="1">IF(KJ$2="",0,INDEX(KHANHHOA_NK_BAO_CAO_KQKD!$D:$D,KJ$2))</f>
        <v>0</v>
      </c>
      <c r="KK6" s="13">
        <f ca="1">IF(KK$2="",0,INDEX(KHANHHOA_NK_BAO_CAO_KQKD!$D:$D,KK$2))</f>
        <v>0</v>
      </c>
      <c r="KL6" s="13">
        <f ca="1">IF(KL$2="",0,INDEX(KHANHHOA_NK_BAO_CAO_KQKD!$D:$D,KL$2))</f>
        <v>0</v>
      </c>
      <c r="KM6" s="13">
        <f ca="1">IF(KM$2="",0,INDEX(KHANHHOA_NK_BAO_CAO_KQKD!$D:$D,KM$2))</f>
        <v>0</v>
      </c>
      <c r="KN6" s="13">
        <f ca="1">IF(KN$2="",0,INDEX(KHANHHOA_NK_BAO_CAO_KQKD!$D:$D,KN$2))</f>
        <v>0</v>
      </c>
      <c r="KO6" s="13">
        <f ca="1">IF(KO$2="",0,INDEX(KHANHHOA_NK_BAO_CAO_KQKD!$D:$D,KO$2))</f>
        <v>0</v>
      </c>
      <c r="KP6" s="13">
        <f ca="1">IF(KP$2="",0,INDEX(KHANHHOA_NK_BAO_CAO_KQKD!$D:$D,KP$2))</f>
        <v>0</v>
      </c>
      <c r="KQ6" s="13">
        <f ca="1">IF(KQ$2="",0,INDEX(KHANHHOA_NK_BAO_CAO_KQKD!$D:$D,KQ$2))</f>
        <v>0</v>
      </c>
      <c r="KR6" s="13">
        <f ca="1">IF(KR$2="",0,INDEX(KHANHHOA_NK_BAO_CAO_KQKD!$D:$D,KR$2))</f>
        <v>0</v>
      </c>
      <c r="KS6" s="13">
        <f ca="1">IF(KS$2="",0,INDEX(KHANHHOA_NK_BAO_CAO_KQKD!$D:$D,KS$2))</f>
        <v>0</v>
      </c>
      <c r="KT6" s="13">
        <f ca="1">IF(KT$2="",0,INDEX(KHANHHOA_NK_BAO_CAO_KQKD!$D:$D,KT$2))</f>
        <v>0</v>
      </c>
      <c r="KU6" s="13">
        <f ca="1">IF(KU$2="",0,INDEX(KHANHHOA_NK_BAO_CAO_KQKD!$D:$D,KU$2))</f>
        <v>0</v>
      </c>
      <c r="KV6" s="13">
        <f ca="1">IF(KV$2="",0,INDEX(KHANHHOA_NK_BAO_CAO_KQKD!$D:$D,KV$2))</f>
        <v>0</v>
      </c>
      <c r="KW6" s="13">
        <f ca="1">IF(KW$2="",0,INDEX(KHANHHOA_NK_BAO_CAO_KQKD!$D:$D,KW$2))</f>
        <v>0</v>
      </c>
      <c r="KX6" s="13">
        <f ca="1">IF(KX$2="",0,INDEX(KHANHHOA_NK_BAO_CAO_KQKD!$D:$D,KX$2))</f>
        <v>0</v>
      </c>
      <c r="KY6" s="13">
        <f ca="1">IF(KY$2="",0,INDEX(KHANHHOA_NK_BAO_CAO_KQKD!$D:$D,KY$2))</f>
        <v>0</v>
      </c>
      <c r="KZ6" s="13">
        <f ca="1">IF(KZ$2="",0,INDEX(KHANHHOA_NK_BAO_CAO_KQKD!$D:$D,KZ$2))</f>
        <v>0</v>
      </c>
      <c r="LA6" s="13">
        <f ca="1">IF(LA$2="",0,INDEX(KHANHHOA_NK_BAO_CAO_KQKD!$D:$D,LA$2))</f>
        <v>0</v>
      </c>
      <c r="LB6" s="13">
        <f ca="1">IF(LB$2="",0,INDEX(KHANHHOA_NK_BAO_CAO_KQKD!$D:$D,LB$2))</f>
        <v>0</v>
      </c>
      <c r="LC6" s="13">
        <f ca="1">IF(LC$2="",0,INDEX(KHANHHOA_NK_BAO_CAO_KQKD!$D:$D,LC$2))</f>
        <v>0</v>
      </c>
      <c r="LD6" s="13">
        <f ca="1">IF(LD$2="",0,INDEX(KHANHHOA_NK_BAO_CAO_KQKD!$D:$D,LD$2))</f>
        <v>0</v>
      </c>
      <c r="LE6" s="13">
        <f ca="1">IF(LE$2="",0,INDEX(KHANHHOA_NK_BAO_CAO_KQKD!$D:$D,LE$2))</f>
        <v>0</v>
      </c>
      <c r="LF6" s="13">
        <f ca="1">IF(LF$2="",0,INDEX(KHANHHOA_NK_BAO_CAO_KQKD!$D:$D,LF$2))</f>
        <v>0</v>
      </c>
      <c r="LG6" s="13">
        <f ca="1">IF(LG$2="",0,INDEX(KHANHHOA_NK_BAO_CAO_KQKD!$D:$D,LG$2))</f>
        <v>0</v>
      </c>
      <c r="LH6" s="13">
        <f ca="1">IF(LH$2="",0,INDEX(KHANHHOA_NK_BAO_CAO_KQKD!$D:$D,LH$2))</f>
        <v>0</v>
      </c>
      <c r="LI6" s="13">
        <f ca="1">IF(LI$2="",0,INDEX(KHANHHOA_NK_BAO_CAO_KQKD!$D:$D,LI$2))</f>
        <v>0</v>
      </c>
      <c r="LJ6" s="13">
        <f ca="1">IF(LJ$2="",0,INDEX(KHANHHOA_NK_BAO_CAO_KQKD!$D:$D,LJ$2))</f>
        <v>0</v>
      </c>
      <c r="LK6" s="13">
        <f ca="1">IF(LK$2="",0,INDEX(KHANHHOA_NK_BAO_CAO_KQKD!$D:$D,LK$2))</f>
        <v>0</v>
      </c>
      <c r="LL6" s="13">
        <f ca="1">IF(LL$2="",0,INDEX(KHANHHOA_NK_BAO_CAO_KQKD!$D:$D,LL$2))</f>
        <v>0</v>
      </c>
      <c r="LM6" s="13">
        <f ca="1">IF(LM$2="",0,INDEX(KHANHHOA_NK_BAO_CAO_KQKD!$D:$D,LM$2))</f>
        <v>0</v>
      </c>
      <c r="LN6" s="13">
        <f ca="1">IF(LN$2="",0,INDEX(KHANHHOA_NK_BAO_CAO_KQKD!$D:$D,LN$2))</f>
        <v>0</v>
      </c>
      <c r="LO6" s="13">
        <f ca="1">IF(LO$2="",0,INDEX(KHANHHOA_NK_BAO_CAO_KQKD!$D:$D,LO$2))</f>
        <v>0</v>
      </c>
      <c r="LP6" s="13">
        <f ca="1">IF(LP$2="",0,INDEX(KHANHHOA_NK_BAO_CAO_KQKD!$D:$D,LP$2))</f>
        <v>0</v>
      </c>
      <c r="LQ6" s="13">
        <f ca="1">IF(LQ$2="",0,INDEX(KHANHHOA_NK_BAO_CAO_KQKD!$D:$D,LQ$2))</f>
        <v>0</v>
      </c>
      <c r="LR6" s="13">
        <f ca="1">IF(LR$2="",0,INDEX(KHANHHOA_NK_BAO_CAO_KQKD!$D:$D,LR$2))</f>
        <v>0</v>
      </c>
      <c r="LS6" s="13">
        <f ca="1">IF(LS$2="",0,INDEX(KHANHHOA_NK_BAO_CAO_KQKD!$D:$D,LS$2))</f>
        <v>0</v>
      </c>
      <c r="LT6" s="13">
        <f ca="1">IF(LT$2="",0,INDEX(KHANHHOA_NK_BAO_CAO_KQKD!$D:$D,LT$2))</f>
        <v>0</v>
      </c>
      <c r="LU6" s="13">
        <f ca="1">IF(LU$2="",0,INDEX(KHANHHOA_NK_BAO_CAO_KQKD!$D:$D,LU$2))</f>
        <v>0</v>
      </c>
      <c r="LV6" s="13">
        <f ca="1">IF(LV$2="",0,INDEX(KHANHHOA_NK_BAO_CAO_KQKD!$D:$D,LV$2))</f>
        <v>0</v>
      </c>
      <c r="LW6" s="13">
        <f ca="1">IF(LW$2="",0,INDEX(KHANHHOA_NK_BAO_CAO_KQKD!$D:$D,LW$2))</f>
        <v>0</v>
      </c>
      <c r="LX6" s="13">
        <f ca="1">IF(LX$2="",0,INDEX(KHANHHOA_NK_BAO_CAO_KQKD!$D:$D,LX$2))</f>
        <v>0</v>
      </c>
      <c r="LY6" s="13">
        <f ca="1">IF(LY$2="",0,INDEX(KHANHHOA_NK_BAO_CAO_KQKD!$D:$D,LY$2))</f>
        <v>0</v>
      </c>
      <c r="LZ6" s="13">
        <f ca="1">IF(LZ$2="",0,INDEX(KHANHHOA_NK_BAO_CAO_KQKD!$D:$D,LZ$2))</f>
        <v>0</v>
      </c>
      <c r="MA6" s="13">
        <f ca="1">IF(MA$2="",0,INDEX(KHANHHOA_NK_BAO_CAO_KQKD!$D:$D,MA$2))</f>
        <v>0</v>
      </c>
      <c r="MB6" s="13">
        <f ca="1">IF(MB$2="",0,INDEX(KHANHHOA_NK_BAO_CAO_KQKD!$D:$D,MB$2))</f>
        <v>0</v>
      </c>
      <c r="MC6" s="13">
        <f ca="1">IF(MC$2="",0,INDEX(KHANHHOA_NK_BAO_CAO_KQKD!$D:$D,MC$2))</f>
        <v>0</v>
      </c>
      <c r="MD6" s="13">
        <f ca="1">IF(MD$2="",0,INDEX(KHANHHOA_NK_BAO_CAO_KQKD!$D:$D,MD$2))</f>
        <v>0</v>
      </c>
      <c r="ME6" s="13">
        <f ca="1">IF(ME$2="",0,INDEX(KHANHHOA_NK_BAO_CAO_KQKD!$D:$D,ME$2))</f>
        <v>0</v>
      </c>
      <c r="MF6" s="13">
        <f ca="1">IF(MF$2="",0,INDEX(KHANHHOA_NK_BAO_CAO_KQKD!$D:$D,MF$2))</f>
        <v>0</v>
      </c>
      <c r="MG6" s="13">
        <f ca="1">IF(MG$2="",0,INDEX(KHANHHOA_NK_BAO_CAO_KQKD!$D:$D,MG$2))</f>
        <v>0</v>
      </c>
      <c r="MH6" s="13">
        <f ca="1">IF(MH$2="",0,INDEX(KHANHHOA_NK_BAO_CAO_KQKD!$D:$D,MH$2))</f>
        <v>0</v>
      </c>
      <c r="MI6" s="13">
        <f ca="1">IF(MI$2="",0,INDEX(KHANHHOA_NK_BAO_CAO_KQKD!$D:$D,MI$2))</f>
        <v>0</v>
      </c>
      <c r="MJ6" s="13">
        <f ca="1">IF(MJ$2="",0,INDEX(KHANHHOA_NK_BAO_CAO_KQKD!$D:$D,MJ$2))</f>
        <v>0</v>
      </c>
      <c r="MK6" s="13">
        <f ca="1">IF(MK$2="",0,INDEX(KHANHHOA_NK_BAO_CAO_KQKD!$D:$D,MK$2))</f>
        <v>0</v>
      </c>
      <c r="ML6" s="13">
        <f ca="1">IF(ML$2="",0,INDEX(KHANHHOA_NK_BAO_CAO_KQKD!$D:$D,ML$2))</f>
        <v>0</v>
      </c>
      <c r="MM6" s="13">
        <f ca="1">IF(MM$2="",0,INDEX(KHANHHOA_NK_BAO_CAO_KQKD!$D:$D,MM$2))</f>
        <v>0</v>
      </c>
      <c r="MN6" s="13">
        <f ca="1">IF(MN$2="",0,INDEX(KHANHHOA_NK_BAO_CAO_KQKD!$D:$D,MN$2))</f>
        <v>0</v>
      </c>
      <c r="MO6" s="13">
        <f ca="1">IF(MO$2="",0,INDEX(KHANHHOA_NK_BAO_CAO_KQKD!$D:$D,MO$2))</f>
        <v>0</v>
      </c>
      <c r="MP6" s="13">
        <f ca="1">IF(MP$2="",0,INDEX(KHANHHOA_NK_BAO_CAO_KQKD!$D:$D,MP$2))</f>
        <v>0</v>
      </c>
      <c r="MQ6" s="13">
        <f ca="1">IF(MQ$2="",0,INDEX(KHANHHOA_NK_BAO_CAO_KQKD!$D:$D,MQ$2))</f>
        <v>0</v>
      </c>
      <c r="MR6" s="13">
        <f ca="1">IF(MR$2="",0,INDEX(KHANHHOA_NK_BAO_CAO_KQKD!$D:$D,MR$2))</f>
        <v>0</v>
      </c>
      <c r="MS6" s="13">
        <f ca="1">IF(MS$2="",0,INDEX(KHANHHOA_NK_BAO_CAO_KQKD!$D:$D,MS$2))</f>
        <v>0</v>
      </c>
      <c r="MT6" s="13">
        <f ca="1">IF(MT$2="",0,INDEX(KHANHHOA_NK_BAO_CAO_KQKD!$D:$D,MT$2))</f>
        <v>0</v>
      </c>
      <c r="MU6" s="13">
        <f ca="1">IF(MU$2="",0,INDEX(KHANHHOA_NK_BAO_CAO_KQKD!$D:$D,MU$2))</f>
        <v>0</v>
      </c>
      <c r="MV6" s="13">
        <f ca="1">IF(MV$2="",0,INDEX(KHANHHOA_NK_BAO_CAO_KQKD!$D:$D,MV$2))</f>
        <v>0</v>
      </c>
      <c r="MW6" s="13">
        <f ca="1">IF(MW$2="",0,INDEX(KHANHHOA_NK_BAO_CAO_KQKD!$D:$D,MW$2))</f>
        <v>0</v>
      </c>
      <c r="MX6" s="13">
        <f ca="1">IF(MX$2="",0,INDEX(KHANHHOA_NK_BAO_CAO_KQKD!$D:$D,MX$2))</f>
        <v>0</v>
      </c>
      <c r="MY6" s="13">
        <f ca="1">IF(MY$2="",0,INDEX(KHANHHOA_NK_BAO_CAO_KQKD!$D:$D,MY$2))</f>
        <v>0</v>
      </c>
      <c r="MZ6" s="13">
        <f ca="1">IF(MZ$2="",0,INDEX(KHANHHOA_NK_BAO_CAO_KQKD!$D:$D,MZ$2))</f>
        <v>0</v>
      </c>
      <c r="NA6" s="13">
        <f ca="1">IF(NA$2="",0,INDEX(KHANHHOA_NK_BAO_CAO_KQKD!$D:$D,NA$2))</f>
        <v>0</v>
      </c>
      <c r="NB6" s="13">
        <f ca="1">IF(NB$2="",0,INDEX(KHANHHOA_NK_BAO_CAO_KQKD!$D:$D,NB$2))</f>
        <v>0</v>
      </c>
      <c r="NC6" s="13">
        <f ca="1">IF(NC$2="",0,INDEX(KHANHHOA_NK_BAO_CAO_KQKD!$D:$D,NC$2))</f>
        <v>0</v>
      </c>
      <c r="ND6" s="13">
        <f ca="1">IF(ND$2="",0,INDEX(KHANHHOA_NK_BAO_CAO_KQKD!$D:$D,ND$2))</f>
        <v>0</v>
      </c>
      <c r="NE6" s="13">
        <f ca="1">IF(NE$2="",0,INDEX(KHANHHOA_NK_BAO_CAO_KQKD!$D:$D,NE$2))</f>
        <v>0</v>
      </c>
      <c r="NF6" s="13">
        <f ca="1">IF(NF$2="",0,INDEX(KHANHHOA_NK_BAO_CAO_KQKD!$D:$D,NF$2))</f>
        <v>0</v>
      </c>
      <c r="NG6" s="13">
        <f ca="1">IF(NG$2="",0,INDEX(KHANHHOA_NK_BAO_CAO_KQKD!$D:$D,NG$2))</f>
        <v>0</v>
      </c>
    </row>
    <row r="7" spans="1:371" ht="15.75" x14ac:dyDescent="0.25">
      <c r="A7" s="12" t="s">
        <v>2</v>
      </c>
      <c r="B7" s="30"/>
      <c r="C7" s="13">
        <f ca="1">+KHANHHOA_NK_MUC_TIEU!B5/365*(TODAY()-DATE(YEAR(TODAY()),1,1))</f>
        <v>1524653424.6575341</v>
      </c>
      <c r="D7" s="13">
        <f>+INDEX(KHANHHOA_NK_BAO_CAO_KQKD!E:E,IF(COUNTA(KHANHHOA_NK_BAO_CAO_KQKD!E:E)&lt;2,2,COUNTA(KHANHHOA_NK_BAO_CAO_KQKD!E:E)))</f>
        <v>1245287587.8835108</v>
      </c>
      <c r="E7" s="13">
        <f t="shared" ca="1" si="6"/>
        <v>279365836.77402329</v>
      </c>
      <c r="F7" s="14">
        <f t="shared" ca="1" si="7"/>
        <v>0.81676764551473457</v>
      </c>
      <c r="G7" s="13">
        <f ca="1">IF(G$2="",0,INDEX(KHANHHOA_NK_BAO_CAO_KQKD!$E:$E,G$2))</f>
        <v>0</v>
      </c>
      <c r="H7" s="13">
        <f ca="1">IF(H$2="",0,INDEX(KHANHHOA_NK_BAO_CAO_KQKD!$E:$E,H$2))</f>
        <v>0</v>
      </c>
      <c r="I7" s="13">
        <f ca="1">IF(I$2="",0,INDEX(KHANHHOA_NK_BAO_CAO_KQKD!$E:$E,I$2))</f>
        <v>0</v>
      </c>
      <c r="J7" s="13">
        <f ca="1">IF(J$2="",0,INDEX(KHANHHOA_NK_BAO_CAO_KQKD!$E:$E,J$2))</f>
        <v>0</v>
      </c>
      <c r="K7" s="13">
        <f ca="1">IF(K$2="",0,INDEX(KHANHHOA_NK_BAO_CAO_KQKD!$E:$E,K$2))</f>
        <v>0</v>
      </c>
      <c r="L7" s="13">
        <f ca="1">IF(L$2="",0,INDEX(KHANHHOA_NK_BAO_CAO_KQKD!$E:$E,L$2))</f>
        <v>0</v>
      </c>
      <c r="M7" s="13">
        <f ca="1">IF(M$2="",0,INDEX(KHANHHOA_NK_BAO_CAO_KQKD!$E:$E,M$2))</f>
        <v>0</v>
      </c>
      <c r="N7" s="13">
        <f ca="1">IF(N$2="",0,INDEX(KHANHHOA_NK_BAO_CAO_KQKD!$E:$E,N$2))</f>
        <v>0</v>
      </c>
      <c r="O7" s="13">
        <f ca="1">IF(O$2="",0,INDEX(KHANHHOA_NK_BAO_CAO_KQKD!$E:$E,O$2))</f>
        <v>0</v>
      </c>
      <c r="P7" s="13">
        <f ca="1">IF(P$2="",0,INDEX(KHANHHOA_NK_BAO_CAO_KQKD!$E:$E,P$2))</f>
        <v>0</v>
      </c>
      <c r="Q7" s="13">
        <f ca="1">IF(Q$2="",0,INDEX(KHANHHOA_NK_BAO_CAO_KQKD!$E:$E,Q$2))</f>
        <v>0</v>
      </c>
      <c r="R7" s="13">
        <f ca="1">IF(R$2="",0,INDEX(KHANHHOA_NK_BAO_CAO_KQKD!$E:$E,R$2))</f>
        <v>0</v>
      </c>
      <c r="S7" s="13">
        <f ca="1">IF(S$2="",0,INDEX(KHANHHOA_NK_BAO_CAO_KQKD!$E:$E,S$2))</f>
        <v>0</v>
      </c>
      <c r="T7" s="13">
        <f ca="1">IF(T$2="",0,INDEX(KHANHHOA_NK_BAO_CAO_KQKD!$E:$E,T$2))</f>
        <v>0</v>
      </c>
      <c r="U7" s="13">
        <f ca="1">IF(U$2="",0,INDEX(KHANHHOA_NK_BAO_CAO_KQKD!$E:$E,U$2))</f>
        <v>0</v>
      </c>
      <c r="V7" s="13">
        <f ca="1">IF(V$2="",0,INDEX(KHANHHOA_NK_BAO_CAO_KQKD!$E:$E,V$2))</f>
        <v>0</v>
      </c>
      <c r="W7" s="13">
        <f ca="1">IF(W$2="",0,INDEX(KHANHHOA_NK_BAO_CAO_KQKD!$E:$E,W$2))</f>
        <v>0</v>
      </c>
      <c r="X7" s="13">
        <f ca="1">IF(X$2="",0,INDEX(KHANHHOA_NK_BAO_CAO_KQKD!$E:$E,X$2))</f>
        <v>0</v>
      </c>
      <c r="Y7" s="13">
        <f ca="1">IF(Y$2="",0,INDEX(KHANHHOA_NK_BAO_CAO_KQKD!$E:$E,Y$2))</f>
        <v>0</v>
      </c>
      <c r="Z7" s="13">
        <f ca="1">IF(Z$2="",0,INDEX(KHANHHOA_NK_BAO_CAO_KQKD!$E:$E,Z$2))</f>
        <v>0</v>
      </c>
      <c r="AA7" s="13">
        <f ca="1">IF(AA$2="",0,INDEX(KHANHHOA_NK_BAO_CAO_KQKD!$E:$E,AA$2))</f>
        <v>0</v>
      </c>
      <c r="AB7" s="13">
        <f ca="1">IF(AB$2="",0,INDEX(KHANHHOA_NK_BAO_CAO_KQKD!$E:$E,AB$2))</f>
        <v>0</v>
      </c>
      <c r="AC7" s="13">
        <f ca="1">IF(AC$2="",0,INDEX(KHANHHOA_NK_BAO_CAO_KQKD!$E:$E,AC$2))</f>
        <v>0</v>
      </c>
      <c r="AD7" s="13">
        <f ca="1">IF(AD$2="",0,INDEX(KHANHHOA_NK_BAO_CAO_KQKD!$E:$E,AD$2))</f>
        <v>0</v>
      </c>
      <c r="AE7" s="13">
        <f ca="1">IF(AE$2="",0,INDEX(KHANHHOA_NK_BAO_CAO_KQKD!$E:$E,AE$2))</f>
        <v>0</v>
      </c>
      <c r="AF7" s="13">
        <f ca="1">IF(AF$2="",0,INDEX(KHANHHOA_NK_BAO_CAO_KQKD!$E:$E,AF$2))</f>
        <v>0</v>
      </c>
      <c r="AG7" s="13">
        <f ca="1">IF(AG$2="",0,INDEX(KHANHHOA_NK_BAO_CAO_KQKD!$E:$E,AG$2))</f>
        <v>0</v>
      </c>
      <c r="AH7" s="13">
        <f ca="1">IF(AH$2="",0,INDEX(KHANHHOA_NK_BAO_CAO_KQKD!$E:$E,AH$2))</f>
        <v>0</v>
      </c>
      <c r="AI7" s="13">
        <f ca="1">IF(AI$2="",0,INDEX(KHANHHOA_NK_BAO_CAO_KQKD!$E:$E,AI$2))</f>
        <v>0</v>
      </c>
      <c r="AJ7" s="13">
        <f ca="1">IF(AJ$2="",0,INDEX(KHANHHOA_NK_BAO_CAO_KQKD!$E:$E,AJ$2))</f>
        <v>0</v>
      </c>
      <c r="AK7" s="13">
        <f ca="1">IF(AK$2="",0,INDEX(KHANHHOA_NK_BAO_CAO_KQKD!$E:$E,AK$2))</f>
        <v>0</v>
      </c>
      <c r="AL7" s="13">
        <f ca="1">IF(AL$2="",0,INDEX(KHANHHOA_NK_BAO_CAO_KQKD!$E:$E,AL$2))</f>
        <v>0</v>
      </c>
      <c r="AM7" s="13">
        <f ca="1">IF(AM$2="",0,INDEX(KHANHHOA_NK_BAO_CAO_KQKD!$E:$E,AM$2))</f>
        <v>0</v>
      </c>
      <c r="AN7" s="13">
        <f ca="1">IF(AN$2="",0,INDEX(KHANHHOA_NK_BAO_CAO_KQKD!$E:$E,AN$2))</f>
        <v>0</v>
      </c>
      <c r="AO7" s="13">
        <f ca="1">IF(AO$2="",0,INDEX(KHANHHOA_NK_BAO_CAO_KQKD!$E:$E,AO$2))</f>
        <v>0</v>
      </c>
      <c r="AP7" s="13">
        <f ca="1">IF(AP$2="",0,INDEX(KHANHHOA_NK_BAO_CAO_KQKD!$E:$E,AP$2))</f>
        <v>0</v>
      </c>
      <c r="AQ7" s="13">
        <f ca="1">IF(AQ$2="",0,INDEX(KHANHHOA_NK_BAO_CAO_KQKD!$E:$E,AQ$2))</f>
        <v>0</v>
      </c>
      <c r="AR7" s="13">
        <f ca="1">IF(AR$2="",0,INDEX(KHANHHOA_NK_BAO_CAO_KQKD!$E:$E,AR$2))</f>
        <v>0</v>
      </c>
      <c r="AS7" s="13">
        <f ca="1">IF(AS$2="",0,INDEX(KHANHHOA_NK_BAO_CAO_KQKD!$E:$E,AS$2))</f>
        <v>0</v>
      </c>
      <c r="AT7" s="13">
        <f ca="1">IF(AT$2="",0,INDEX(KHANHHOA_NK_BAO_CAO_KQKD!$E:$E,AT$2))</f>
        <v>0</v>
      </c>
      <c r="AU7" s="13">
        <f ca="1">IF(AU$2="",0,INDEX(KHANHHOA_NK_BAO_CAO_KQKD!$E:$E,AU$2))</f>
        <v>0</v>
      </c>
      <c r="AV7" s="13">
        <f ca="1">IF(AV$2="",0,INDEX(KHANHHOA_NK_BAO_CAO_KQKD!$E:$E,AV$2))</f>
        <v>0</v>
      </c>
      <c r="AW7" s="13">
        <f ca="1">IF(AW$2="",0,INDEX(KHANHHOA_NK_BAO_CAO_KQKD!$E:$E,AW$2))</f>
        <v>0</v>
      </c>
      <c r="AX7" s="13">
        <f ca="1">IF(AX$2="",0,INDEX(KHANHHOA_NK_BAO_CAO_KQKD!$E:$E,AX$2))</f>
        <v>0</v>
      </c>
      <c r="AY7" s="13">
        <f ca="1">IF(AY$2="",0,INDEX(KHANHHOA_NK_BAO_CAO_KQKD!$E:$E,AY$2))</f>
        <v>0</v>
      </c>
      <c r="AZ7" s="13">
        <f ca="1">IF(AZ$2="",0,INDEX(KHANHHOA_NK_BAO_CAO_KQKD!$E:$E,AZ$2))</f>
        <v>0</v>
      </c>
      <c r="BA7" s="13">
        <f ca="1">IF(BA$2="",0,INDEX(KHANHHOA_NK_BAO_CAO_KQKD!$E:$E,BA$2))</f>
        <v>0</v>
      </c>
      <c r="BB7" s="13">
        <f ca="1">IF(BB$2="",0,INDEX(KHANHHOA_NK_BAO_CAO_KQKD!$E:$E,BB$2))</f>
        <v>0</v>
      </c>
      <c r="BC7" s="13">
        <f ca="1">IF(BC$2="",0,INDEX(KHANHHOA_NK_BAO_CAO_KQKD!$E:$E,BC$2))</f>
        <v>0</v>
      </c>
      <c r="BD7" s="13">
        <f ca="1">IF(BD$2="",0,INDEX(KHANHHOA_NK_BAO_CAO_KQKD!$E:$E,BD$2))</f>
        <v>0</v>
      </c>
      <c r="BE7" s="13">
        <f ca="1">IF(BE$2="",0,INDEX(KHANHHOA_NK_BAO_CAO_KQKD!$E:$E,BE$2))</f>
        <v>0</v>
      </c>
      <c r="BF7" s="13">
        <f ca="1">IF(BF$2="",0,INDEX(KHANHHOA_NK_BAO_CAO_KQKD!$E:$E,BF$2))</f>
        <v>0</v>
      </c>
      <c r="BG7" s="13">
        <f ca="1">IF(BG$2="",0,INDEX(KHANHHOA_NK_BAO_CAO_KQKD!$E:$E,BG$2))</f>
        <v>0</v>
      </c>
      <c r="BH7" s="13">
        <f ca="1">IF(BH$2="",0,INDEX(KHANHHOA_NK_BAO_CAO_KQKD!$E:$E,BH$2))</f>
        <v>0</v>
      </c>
      <c r="BI7" s="13">
        <f ca="1">IF(BI$2="",0,INDEX(KHANHHOA_NK_BAO_CAO_KQKD!$E:$E,BI$2))</f>
        <v>0</v>
      </c>
      <c r="BJ7" s="13">
        <f ca="1">IF(BJ$2="",0,INDEX(KHANHHOA_NK_BAO_CAO_KQKD!$E:$E,BJ$2))</f>
        <v>0</v>
      </c>
      <c r="BK7" s="13">
        <f ca="1">IF(BK$2="",0,INDEX(KHANHHOA_NK_BAO_CAO_KQKD!$E:$E,BK$2))</f>
        <v>0</v>
      </c>
      <c r="BL7" s="13">
        <f ca="1">IF(BL$2="",0,INDEX(KHANHHOA_NK_BAO_CAO_KQKD!$E:$E,BL$2))</f>
        <v>0</v>
      </c>
      <c r="BM7" s="13">
        <f ca="1">IF(BM$2="",0,INDEX(KHANHHOA_NK_BAO_CAO_KQKD!$E:$E,BM$2))</f>
        <v>0</v>
      </c>
      <c r="BN7" s="13">
        <f ca="1">IF(BN$2="",0,INDEX(KHANHHOA_NK_BAO_CAO_KQKD!$E:$E,BN$2))</f>
        <v>0</v>
      </c>
      <c r="BO7" s="13">
        <f ca="1">IF(BO$2="",0,INDEX(KHANHHOA_NK_BAO_CAO_KQKD!$E:$E,BO$2))</f>
        <v>0</v>
      </c>
      <c r="BP7" s="13">
        <f ca="1">IF(BP$2="",0,INDEX(KHANHHOA_NK_BAO_CAO_KQKD!$E:$E,BP$2))</f>
        <v>0</v>
      </c>
      <c r="BQ7" s="13">
        <f ca="1">IF(BQ$2="",0,INDEX(KHANHHOA_NK_BAO_CAO_KQKD!$E:$E,BQ$2))</f>
        <v>0</v>
      </c>
      <c r="BR7" s="13">
        <f ca="1">IF(BR$2="",0,INDEX(KHANHHOA_NK_BAO_CAO_KQKD!$E:$E,BR$2))</f>
        <v>0</v>
      </c>
      <c r="BS7" s="13">
        <f ca="1">IF(BS$2="",0,INDEX(KHANHHOA_NK_BAO_CAO_KQKD!$E:$E,BS$2))</f>
        <v>0</v>
      </c>
      <c r="BT7" s="13">
        <f ca="1">IF(BT$2="",0,INDEX(KHANHHOA_NK_BAO_CAO_KQKD!$E:$E,BT$2))</f>
        <v>0</v>
      </c>
      <c r="BU7" s="13">
        <f ca="1">IF(BU$2="",0,INDEX(KHANHHOA_NK_BAO_CAO_KQKD!$E:$E,BU$2))</f>
        <v>0</v>
      </c>
      <c r="BV7" s="13">
        <f ca="1">IF(BV$2="",0,INDEX(KHANHHOA_NK_BAO_CAO_KQKD!$E:$E,BV$2))</f>
        <v>0</v>
      </c>
      <c r="BW7" s="13">
        <f ca="1">IF(BW$2="",0,INDEX(KHANHHOA_NK_BAO_CAO_KQKD!$E:$E,BW$2))</f>
        <v>0</v>
      </c>
      <c r="BX7" s="13">
        <f ca="1">IF(BX$2="",0,INDEX(KHANHHOA_NK_BAO_CAO_KQKD!$E:$E,BX$2))</f>
        <v>0</v>
      </c>
      <c r="BY7" s="13">
        <f ca="1">IF(BY$2="",0,INDEX(KHANHHOA_NK_BAO_CAO_KQKD!$E:$E,BY$2))</f>
        <v>0</v>
      </c>
      <c r="BZ7" s="13">
        <f ca="1">IF(BZ$2="",0,INDEX(KHANHHOA_NK_BAO_CAO_KQKD!$E:$E,BZ$2))</f>
        <v>0</v>
      </c>
      <c r="CA7" s="13">
        <f ca="1">IF(CA$2="",0,INDEX(KHANHHOA_NK_BAO_CAO_KQKD!$E:$E,CA$2))</f>
        <v>0</v>
      </c>
      <c r="CB7" s="13">
        <f ca="1">IF(CB$2="",0,INDEX(KHANHHOA_NK_BAO_CAO_KQKD!$E:$E,CB$2))</f>
        <v>0</v>
      </c>
      <c r="CC7" s="13">
        <f ca="1">IF(CC$2="",0,INDEX(KHANHHOA_NK_BAO_CAO_KQKD!$E:$E,CC$2))</f>
        <v>0</v>
      </c>
      <c r="CD7" s="13">
        <f ca="1">IF(CD$2="",0,INDEX(KHANHHOA_NK_BAO_CAO_KQKD!$E:$E,CD$2))</f>
        <v>0</v>
      </c>
      <c r="CE7" s="13">
        <f ca="1">IF(CE$2="",0,INDEX(KHANHHOA_NK_BAO_CAO_KQKD!$E:$E,CE$2))</f>
        <v>0</v>
      </c>
      <c r="CF7" s="13">
        <f ca="1">IF(CF$2="",0,INDEX(KHANHHOA_NK_BAO_CAO_KQKD!$E:$E,CF$2))</f>
        <v>0</v>
      </c>
      <c r="CG7" s="13">
        <f ca="1">IF(CG$2="",0,INDEX(KHANHHOA_NK_BAO_CAO_KQKD!$E:$E,CG$2))</f>
        <v>0</v>
      </c>
      <c r="CH7" s="13">
        <f ca="1">IF(CH$2="",0,INDEX(KHANHHOA_NK_BAO_CAO_KQKD!$E:$E,CH$2))</f>
        <v>0</v>
      </c>
      <c r="CI7" s="13">
        <f ca="1">IF(CI$2="",0,INDEX(KHANHHOA_NK_BAO_CAO_KQKD!$E:$E,CI$2))</f>
        <v>0</v>
      </c>
      <c r="CJ7" s="13">
        <f ca="1">IF(CJ$2="",0,INDEX(KHANHHOA_NK_BAO_CAO_KQKD!$E:$E,CJ$2))</f>
        <v>0</v>
      </c>
      <c r="CK7" s="13">
        <f ca="1">IF(CK$2="",0,INDEX(KHANHHOA_NK_BAO_CAO_KQKD!$E:$E,CK$2))</f>
        <v>0</v>
      </c>
      <c r="CL7" s="13">
        <f ca="1">IF(CL$2="",0,INDEX(KHANHHOA_NK_BAO_CAO_KQKD!$E:$E,CL$2))</f>
        <v>0</v>
      </c>
      <c r="CM7" s="13">
        <f ca="1">IF(CM$2="",0,INDEX(KHANHHOA_NK_BAO_CAO_KQKD!$E:$E,CM$2))</f>
        <v>0</v>
      </c>
      <c r="CN7" s="13">
        <f ca="1">IF(CN$2="",0,INDEX(KHANHHOA_NK_BAO_CAO_KQKD!$E:$E,CN$2))</f>
        <v>0</v>
      </c>
      <c r="CO7" s="13">
        <f ca="1">IF(CO$2="",0,INDEX(KHANHHOA_NK_BAO_CAO_KQKD!$E:$E,CO$2))</f>
        <v>0</v>
      </c>
      <c r="CP7" s="13">
        <f ca="1">IF(CP$2="",0,INDEX(KHANHHOA_NK_BAO_CAO_KQKD!$E:$E,CP$2))</f>
        <v>0</v>
      </c>
      <c r="CQ7" s="13">
        <f ca="1">IF(CQ$2="",0,INDEX(KHANHHOA_NK_BAO_CAO_KQKD!$E:$E,CQ$2))</f>
        <v>0</v>
      </c>
      <c r="CR7" s="13">
        <f ca="1">IF(CR$2="",0,INDEX(KHANHHOA_NK_BAO_CAO_KQKD!$E:$E,CR$2))</f>
        <v>0</v>
      </c>
      <c r="CS7" s="13">
        <f ca="1">IF(CS$2="",0,INDEX(KHANHHOA_NK_BAO_CAO_KQKD!$E:$E,CS$2))</f>
        <v>0</v>
      </c>
      <c r="CT7" s="13">
        <f ca="1">IF(CT$2="",0,INDEX(KHANHHOA_NK_BAO_CAO_KQKD!$E:$E,CT$2))</f>
        <v>0</v>
      </c>
      <c r="CU7" s="13">
        <f ca="1">IF(CU$2="",0,INDEX(KHANHHOA_NK_BAO_CAO_KQKD!$E:$E,CU$2))</f>
        <v>0</v>
      </c>
      <c r="CV7" s="13">
        <f ca="1">IF(CV$2="",0,INDEX(KHANHHOA_NK_BAO_CAO_KQKD!$E:$E,CV$2))</f>
        <v>0</v>
      </c>
      <c r="CW7" s="13">
        <f ca="1">IF(CW$2="",0,INDEX(KHANHHOA_NK_BAO_CAO_KQKD!$E:$E,CW$2))</f>
        <v>0</v>
      </c>
      <c r="CX7" s="13">
        <f ca="1">IF(CX$2="",0,INDEX(KHANHHOA_NK_BAO_CAO_KQKD!$E:$E,CX$2))</f>
        <v>0</v>
      </c>
      <c r="CY7" s="13">
        <f ca="1">IF(CY$2="",0,INDEX(KHANHHOA_NK_BAO_CAO_KQKD!$E:$E,CY$2))</f>
        <v>0</v>
      </c>
      <c r="CZ7" s="13">
        <f ca="1">IF(CZ$2="",0,INDEX(KHANHHOA_NK_BAO_CAO_KQKD!$E:$E,CZ$2))</f>
        <v>0</v>
      </c>
      <c r="DA7" s="13">
        <f ca="1">IF(DA$2="",0,INDEX(KHANHHOA_NK_BAO_CAO_KQKD!$E:$E,DA$2))</f>
        <v>0</v>
      </c>
      <c r="DB7" s="13">
        <f ca="1">IF(DB$2="",0,INDEX(KHANHHOA_NK_BAO_CAO_KQKD!$E:$E,DB$2))</f>
        <v>0</v>
      </c>
      <c r="DC7" s="13">
        <f ca="1">IF(DC$2="",0,INDEX(KHANHHOA_NK_BAO_CAO_KQKD!$E:$E,DC$2))</f>
        <v>0</v>
      </c>
      <c r="DD7" s="13">
        <f ca="1">IF(DD$2="",0,INDEX(KHANHHOA_NK_BAO_CAO_KQKD!$E:$E,DD$2))</f>
        <v>0</v>
      </c>
      <c r="DE7" s="13">
        <f ca="1">IF(DE$2="",0,INDEX(KHANHHOA_NK_BAO_CAO_KQKD!$E:$E,DE$2))</f>
        <v>0</v>
      </c>
      <c r="DF7" s="13">
        <f ca="1">IF(DF$2="",0,INDEX(KHANHHOA_NK_BAO_CAO_KQKD!$E:$E,DF$2))</f>
        <v>0</v>
      </c>
      <c r="DG7" s="13">
        <f ca="1">IF(DG$2="",0,INDEX(KHANHHOA_NK_BAO_CAO_KQKD!$E:$E,DG$2))</f>
        <v>0</v>
      </c>
      <c r="DH7" s="13">
        <f ca="1">IF(DH$2="",0,INDEX(KHANHHOA_NK_BAO_CAO_KQKD!$E:$E,DH$2))</f>
        <v>0</v>
      </c>
      <c r="DI7" s="13">
        <f ca="1">IF(DI$2="",0,INDEX(KHANHHOA_NK_BAO_CAO_KQKD!$E:$E,DI$2))</f>
        <v>0</v>
      </c>
      <c r="DJ7" s="13">
        <f ca="1">IF(DJ$2="",0,INDEX(KHANHHOA_NK_BAO_CAO_KQKD!$E:$E,DJ$2))</f>
        <v>0</v>
      </c>
      <c r="DK7" s="13">
        <f ca="1">IF(DK$2="",0,INDEX(KHANHHOA_NK_BAO_CAO_KQKD!$E:$E,DK$2))</f>
        <v>0</v>
      </c>
      <c r="DL7" s="13">
        <f ca="1">IF(DL$2="",0,INDEX(KHANHHOA_NK_BAO_CAO_KQKD!$E:$E,DL$2))</f>
        <v>0</v>
      </c>
      <c r="DM7" s="13">
        <f ca="1">IF(DM$2="",0,INDEX(KHANHHOA_NK_BAO_CAO_KQKD!$E:$E,DM$2))</f>
        <v>0</v>
      </c>
      <c r="DN7" s="13">
        <f ca="1">IF(DN$2="",0,INDEX(KHANHHOA_NK_BAO_CAO_KQKD!$E:$E,DN$2))</f>
        <v>0</v>
      </c>
      <c r="DO7" s="13">
        <f ca="1">IF(DO$2="",0,INDEX(KHANHHOA_NK_BAO_CAO_KQKD!$E:$E,DO$2))</f>
        <v>0</v>
      </c>
      <c r="DP7" s="13">
        <f ca="1">IF(DP$2="",0,INDEX(KHANHHOA_NK_BAO_CAO_KQKD!$E:$E,DP$2))</f>
        <v>0</v>
      </c>
      <c r="DQ7" s="13">
        <f ca="1">IF(DQ$2="",0,INDEX(KHANHHOA_NK_BAO_CAO_KQKD!$E:$E,DQ$2))</f>
        <v>0</v>
      </c>
      <c r="DR7" s="13">
        <f ca="1">IF(DR$2="",0,INDEX(KHANHHOA_NK_BAO_CAO_KQKD!$E:$E,DR$2))</f>
        <v>0</v>
      </c>
      <c r="DS7" s="13">
        <f ca="1">IF(DS$2="",0,INDEX(KHANHHOA_NK_BAO_CAO_KQKD!$E:$E,DS$2))</f>
        <v>0</v>
      </c>
      <c r="DT7" s="13">
        <f ca="1">IF(DT$2="",0,INDEX(KHANHHOA_NK_BAO_CAO_KQKD!$E:$E,DT$2))</f>
        <v>0</v>
      </c>
      <c r="DU7" s="13">
        <f ca="1">IF(DU$2="",0,INDEX(KHANHHOA_NK_BAO_CAO_KQKD!$E:$E,DU$2))</f>
        <v>0</v>
      </c>
      <c r="DV7" s="13">
        <f ca="1">IF(DV$2="",0,INDEX(KHANHHOA_NK_BAO_CAO_KQKD!$E:$E,DV$2))</f>
        <v>0</v>
      </c>
      <c r="DW7" s="13">
        <f ca="1">IF(DW$2="",0,INDEX(KHANHHOA_NK_BAO_CAO_KQKD!$E:$E,DW$2))</f>
        <v>0</v>
      </c>
      <c r="DX7" s="13">
        <f ca="1">IF(DX$2="",0,INDEX(KHANHHOA_NK_BAO_CAO_KQKD!$E:$E,DX$2))</f>
        <v>0</v>
      </c>
      <c r="DY7" s="13">
        <f ca="1">IF(DY$2="",0,INDEX(KHANHHOA_NK_BAO_CAO_KQKD!$E:$E,DY$2))</f>
        <v>0</v>
      </c>
      <c r="DZ7" s="13">
        <f ca="1">IF(DZ$2="",0,INDEX(KHANHHOA_NK_BAO_CAO_KQKD!$E:$E,DZ$2))</f>
        <v>0</v>
      </c>
      <c r="EA7" s="13">
        <f ca="1">IF(EA$2="",0,INDEX(KHANHHOA_NK_BAO_CAO_KQKD!$E:$E,EA$2))</f>
        <v>0</v>
      </c>
      <c r="EB7" s="13">
        <f ca="1">IF(EB$2="",0,INDEX(KHANHHOA_NK_BAO_CAO_KQKD!$E:$E,EB$2))</f>
        <v>0</v>
      </c>
      <c r="EC7" s="13">
        <f ca="1">IF(EC$2="",0,INDEX(KHANHHOA_NK_BAO_CAO_KQKD!$E:$E,EC$2))</f>
        <v>0</v>
      </c>
      <c r="ED7" s="13">
        <f ca="1">IF(ED$2="",0,INDEX(KHANHHOA_NK_BAO_CAO_KQKD!$E:$E,ED$2))</f>
        <v>0</v>
      </c>
      <c r="EE7" s="13">
        <f ca="1">IF(EE$2="",0,INDEX(KHANHHOA_NK_BAO_CAO_KQKD!$E:$E,EE$2))</f>
        <v>0</v>
      </c>
      <c r="EF7" s="13">
        <f ca="1">IF(EF$2="",0,INDEX(KHANHHOA_NK_BAO_CAO_KQKD!$E:$E,EF$2))</f>
        <v>0</v>
      </c>
      <c r="EG7" s="13">
        <f ca="1">IF(EG$2="",0,INDEX(KHANHHOA_NK_BAO_CAO_KQKD!$E:$E,EG$2))</f>
        <v>0</v>
      </c>
      <c r="EH7" s="13">
        <f ca="1">IF(EH$2="",0,INDEX(KHANHHOA_NK_BAO_CAO_KQKD!$E:$E,EH$2))</f>
        <v>0</v>
      </c>
      <c r="EI7" s="13">
        <f ca="1">IF(EI$2="",0,INDEX(KHANHHOA_NK_BAO_CAO_KQKD!$E:$E,EI$2))</f>
        <v>0</v>
      </c>
      <c r="EJ7" s="13">
        <f ca="1">IF(EJ$2="",0,INDEX(KHANHHOA_NK_BAO_CAO_KQKD!$E:$E,EJ$2))</f>
        <v>0</v>
      </c>
      <c r="EK7" s="13">
        <f ca="1">IF(EK$2="",0,INDEX(KHANHHOA_NK_BAO_CAO_KQKD!$E:$E,EK$2))</f>
        <v>0</v>
      </c>
      <c r="EL7" s="13">
        <f ca="1">IF(EL$2="",0,INDEX(KHANHHOA_NK_BAO_CAO_KQKD!$E:$E,EL$2))</f>
        <v>0</v>
      </c>
      <c r="EM7" s="13">
        <f ca="1">IF(EM$2="",0,INDEX(KHANHHOA_NK_BAO_CAO_KQKD!$E:$E,EM$2))</f>
        <v>0</v>
      </c>
      <c r="EN7" s="13">
        <f ca="1">IF(EN$2="",0,INDEX(KHANHHOA_NK_BAO_CAO_KQKD!$E:$E,EN$2))</f>
        <v>0</v>
      </c>
      <c r="EO7" s="13">
        <f ca="1">IF(EO$2="",0,INDEX(KHANHHOA_NK_BAO_CAO_KQKD!$E:$E,EO$2))</f>
        <v>0</v>
      </c>
      <c r="EP7" s="13">
        <f ca="1">IF(EP$2="",0,INDEX(KHANHHOA_NK_BAO_CAO_KQKD!$E:$E,EP$2))</f>
        <v>0</v>
      </c>
      <c r="EQ7" s="13">
        <f ca="1">IF(EQ$2="",0,INDEX(KHANHHOA_NK_BAO_CAO_KQKD!$E:$E,EQ$2))</f>
        <v>0</v>
      </c>
      <c r="ER7" s="13">
        <f ca="1">IF(ER$2="",0,INDEX(KHANHHOA_NK_BAO_CAO_KQKD!$E:$E,ER$2))</f>
        <v>749635839.36716342</v>
      </c>
      <c r="ES7" s="13">
        <f ca="1">IF(ES$2="",0,INDEX(KHANHHOA_NK_BAO_CAO_KQKD!$E:$E,ES$2))</f>
        <v>749635839.36716342</v>
      </c>
      <c r="ET7" s="13">
        <f ca="1">IF(ET$2="",0,INDEX(KHANHHOA_NK_BAO_CAO_KQKD!$E:$E,ET$2))</f>
        <v>749635839.36716342</v>
      </c>
      <c r="EU7" s="13">
        <f ca="1">IF(EU$2="",0,INDEX(KHANHHOA_NK_BAO_CAO_KQKD!$E:$E,EU$2))</f>
        <v>749662839.36716342</v>
      </c>
      <c r="EV7" s="13">
        <f ca="1">IF(EV$2="",0,INDEX(KHANHHOA_NK_BAO_CAO_KQKD!$E:$E,EV$2))</f>
        <v>749662839.36716342</v>
      </c>
      <c r="EW7" s="13">
        <f ca="1">IF(EW$2="",0,INDEX(KHANHHOA_NK_BAO_CAO_KQKD!$E:$E,EW$2))</f>
        <v>0</v>
      </c>
      <c r="EX7" s="13">
        <f ca="1">IF(EX$2="",0,INDEX(KHANHHOA_NK_BAO_CAO_KQKD!$E:$E,EX$2))</f>
        <v>749662839.36716342</v>
      </c>
      <c r="EY7" s="13">
        <f ca="1">IF(EY$2="",0,INDEX(KHANHHOA_NK_BAO_CAO_KQKD!$E:$E,EY$2))</f>
        <v>749739839.36716342</v>
      </c>
      <c r="EZ7" s="13">
        <f ca="1">IF(EZ$2="",0,INDEX(KHANHHOA_NK_BAO_CAO_KQKD!$E:$E,EZ$2))</f>
        <v>753756339.36716342</v>
      </c>
      <c r="FA7" s="13">
        <f ca="1">IF(FA$2="",0,INDEX(KHANHHOA_NK_BAO_CAO_KQKD!$E:$E,FA$2))</f>
        <v>759037435.12716341</v>
      </c>
      <c r="FB7" s="13">
        <f ca="1">IF(FB$2="",0,INDEX(KHANHHOA_NK_BAO_CAO_KQKD!$E:$E,FB$2))</f>
        <v>778918418.97365773</v>
      </c>
      <c r="FC7" s="13">
        <f ca="1">IF(FC$2="",0,INDEX(KHANHHOA_NK_BAO_CAO_KQKD!$E:$E,FC$2))</f>
        <v>778918418.97365773</v>
      </c>
      <c r="FD7" s="13">
        <f ca="1">IF(FD$2="",0,INDEX(KHANHHOA_NK_BAO_CAO_KQKD!$E:$E,FD$2))</f>
        <v>0</v>
      </c>
      <c r="FE7" s="13">
        <f ca="1">IF(FE$2="",0,INDEX(KHANHHOA_NK_BAO_CAO_KQKD!$E:$E,FE$2))</f>
        <v>817451418.97365773</v>
      </c>
      <c r="FF7" s="13">
        <f ca="1">IF(FF$2="",0,INDEX(KHANHHOA_NK_BAO_CAO_KQKD!$E:$E,FF$2))</f>
        <v>817451418.97365773</v>
      </c>
      <c r="FG7" s="13">
        <f ca="1">IF(FG$2="",0,INDEX(KHANHHOA_NK_BAO_CAO_KQKD!$E:$E,FG$2))</f>
        <v>818017918.97365773</v>
      </c>
      <c r="FH7" s="13">
        <f ca="1">IF(FH$2="",0,INDEX(KHANHHOA_NK_BAO_CAO_KQKD!$E:$E,FH$2))</f>
        <v>822352918.97365773</v>
      </c>
      <c r="FI7" s="13">
        <f ca="1">IF(FI$2="",0,INDEX(KHANHHOA_NK_BAO_CAO_KQKD!$E:$E,FI$2))</f>
        <v>822480318.97365773</v>
      </c>
      <c r="FJ7" s="13">
        <f ca="1">IF(FJ$2="",0,INDEX(KHANHHOA_NK_BAO_CAO_KQKD!$E:$E,FJ$2))</f>
        <v>823160459.97365773</v>
      </c>
      <c r="FK7" s="13">
        <f ca="1">IF(FK$2="",0,INDEX(KHANHHOA_NK_BAO_CAO_KQKD!$E:$E,FK$2))</f>
        <v>0</v>
      </c>
      <c r="FL7" s="13">
        <f ca="1">IF(FL$2="",0,INDEX(KHANHHOA_NK_BAO_CAO_KQKD!$E:$E,FL$2))</f>
        <v>823160459.97365773</v>
      </c>
      <c r="FM7" s="13">
        <f ca="1">IF(FM$2="",0,INDEX(KHANHHOA_NK_BAO_CAO_KQKD!$E:$E,FM$2))</f>
        <v>823645746.97365773</v>
      </c>
      <c r="FN7" s="13">
        <f ca="1">IF(FN$2="",0,INDEX(KHANHHOA_NK_BAO_CAO_KQKD!$E:$E,FN$2))</f>
        <v>823645746.97365773</v>
      </c>
      <c r="FO7" s="13">
        <f ca="1">IF(FO$2="",0,INDEX(KHANHHOA_NK_BAO_CAO_KQKD!$E:$E,FO$2))</f>
        <v>823745746.97365773</v>
      </c>
      <c r="FP7" s="13">
        <f ca="1">IF(FP$2="",0,INDEX(KHANHHOA_NK_BAO_CAO_KQKD!$E:$E,FP$2))</f>
        <v>823745746.97365773</v>
      </c>
      <c r="FQ7" s="13">
        <f ca="1">IF(FQ$2="",0,INDEX(KHANHHOA_NK_BAO_CAO_KQKD!$E:$E,FQ$2))</f>
        <v>858862246.97365773</v>
      </c>
      <c r="FR7" s="13">
        <f ca="1">IF(FR$2="",0,INDEX(KHANHHOA_NK_BAO_CAO_KQKD!$E:$E,FR$2))</f>
        <v>0</v>
      </c>
      <c r="FS7" s="13">
        <f ca="1">IF(FS$2="",0,INDEX(KHANHHOA_NK_BAO_CAO_KQKD!$E:$E,FS$2))</f>
        <v>858862246.97365773</v>
      </c>
      <c r="FT7" s="13">
        <f ca="1">IF(FT$2="",0,INDEX(KHANHHOA_NK_BAO_CAO_KQKD!$E:$E,FT$2))</f>
        <v>859428246.97365773</v>
      </c>
      <c r="FU7" s="13">
        <f ca="1">IF(FU$2="",0,INDEX(KHANHHOA_NK_BAO_CAO_KQKD!$E:$E,FU$2))</f>
        <v>862968194.97365773</v>
      </c>
      <c r="FV7" s="13">
        <f ca="1">IF(FV$2="",0,INDEX(KHANHHOA_NK_BAO_CAO_KQKD!$E:$E,FV$2))</f>
        <v>866478694.97365773</v>
      </c>
      <c r="FW7" s="13">
        <f ca="1">IF(FW$2="",0,INDEX(KHANHHOA_NK_BAO_CAO_KQKD!$E:$E,FW$2))</f>
        <v>866690694.97365773</v>
      </c>
      <c r="FX7" s="13">
        <f ca="1">IF(FX$2="",0,INDEX(KHANHHOA_NK_BAO_CAO_KQKD!$E:$E,FX$2))</f>
        <v>867067194.97365773</v>
      </c>
      <c r="FY7" s="13">
        <f ca="1">IF(FY$2="",0,INDEX(KHANHHOA_NK_BAO_CAO_KQKD!$E:$E,FY$2))</f>
        <v>0</v>
      </c>
      <c r="FZ7" s="13">
        <f ca="1">IF(FZ$2="",0,INDEX(KHANHHOA_NK_BAO_CAO_KQKD!$E:$E,FZ$2))</f>
        <v>867067194.97365773</v>
      </c>
      <c r="GA7" s="13">
        <f ca="1">IF(GA$2="",0,INDEX(KHANHHOA_NK_BAO_CAO_KQKD!$E:$E,GA$2))</f>
        <v>867067194.97365773</v>
      </c>
      <c r="GB7" s="13">
        <f ca="1">IF(GB$2="",0,INDEX(KHANHHOA_NK_BAO_CAO_KQKD!$E:$E,GB$2))</f>
        <v>867067194.97365773</v>
      </c>
      <c r="GC7" s="13">
        <f ca="1">IF(GC$2="",0,INDEX(KHANHHOA_NK_BAO_CAO_KQKD!$E:$E,GC$2))</f>
        <v>878282694.97365773</v>
      </c>
      <c r="GD7" s="13">
        <f ca="1">IF(GD$2="",0,INDEX(KHANHHOA_NK_BAO_CAO_KQKD!$E:$E,GD$2))</f>
        <v>879282694.97365773</v>
      </c>
      <c r="GE7" s="13">
        <f ca="1">IF(GE$2="",0,INDEX(KHANHHOA_NK_BAO_CAO_KQKD!$E:$E,GE$2))</f>
        <v>904986026.97365773</v>
      </c>
      <c r="GF7" s="13">
        <f ca="1">IF(GF$2="",0,INDEX(KHANHHOA_NK_BAO_CAO_KQKD!$E:$E,GF$2))</f>
        <v>0</v>
      </c>
      <c r="GG7" s="13">
        <f ca="1">IF(GG$2="",0,INDEX(KHANHHOA_NK_BAO_CAO_KQKD!$E:$E,GG$2))</f>
        <v>924792010.82015193</v>
      </c>
      <c r="GH7" s="13">
        <f ca="1">IF(GH$2="",0,INDEX(KHANHHOA_NK_BAO_CAO_KQKD!$E:$E,GH$2))</f>
        <v>962300010.82015193</v>
      </c>
      <c r="GI7" s="13">
        <f ca="1">IF(GI$2="",0,INDEX(KHANHHOA_NK_BAO_CAO_KQKD!$E:$E,GI$2))</f>
        <v>962617797.82015193</v>
      </c>
      <c r="GJ7" s="13">
        <f ca="1">IF(GJ$2="",0,INDEX(KHANHHOA_NK_BAO_CAO_KQKD!$E:$E,GJ$2))</f>
        <v>934638969.82015193</v>
      </c>
      <c r="GK7" s="13">
        <f ca="1">IF(GK$2="",0,INDEX(KHANHHOA_NK_BAO_CAO_KQKD!$E:$E,GK$2))</f>
        <v>934723292.82015193</v>
      </c>
      <c r="GL7" s="13">
        <f ca="1">IF(GL$2="",0,INDEX(KHANHHOA_NK_BAO_CAO_KQKD!$E:$E,GL$2))</f>
        <v>935026292.82015193</v>
      </c>
      <c r="GM7" s="13">
        <f ca="1">IF(GM$2="",0,INDEX(KHANHHOA_NK_BAO_CAO_KQKD!$E:$E,GM$2))</f>
        <v>0</v>
      </c>
      <c r="GN7" s="13">
        <f ca="1">IF(GN$2="",0,INDEX(KHANHHOA_NK_BAO_CAO_KQKD!$E:$E,GN$2))</f>
        <v>935026292.82015193</v>
      </c>
      <c r="GO7" s="13">
        <f ca="1">IF(GO$2="",0,INDEX(KHANHHOA_NK_BAO_CAO_KQKD!$E:$E,GO$2))</f>
        <v>935026292.82015193</v>
      </c>
      <c r="GP7" s="13">
        <f ca="1">IF(GP$2="",0,INDEX(KHANHHOA_NK_BAO_CAO_KQKD!$E:$E,GP$2))</f>
        <v>935454138.82015193</v>
      </c>
      <c r="GQ7" s="13">
        <f ca="1">IF(GQ$2="",0,INDEX(KHANHHOA_NK_BAO_CAO_KQKD!$E:$E,GQ$2))</f>
        <v>935454138.82015193</v>
      </c>
      <c r="GR7" s="13">
        <f ca="1">IF(GR$2="",0,INDEX(KHANHHOA_NK_BAO_CAO_KQKD!$E:$E,GR$2))</f>
        <v>935264688.82015193</v>
      </c>
      <c r="GS7" s="13">
        <f ca="1">IF(GS$2="",0,INDEX(KHANHHOA_NK_BAO_CAO_KQKD!$E:$E,GS$2))</f>
        <v>935264688.82015193</v>
      </c>
      <c r="GT7" s="13">
        <f ca="1">IF(GT$2="",0,INDEX(KHANHHOA_NK_BAO_CAO_KQKD!$E:$E,GT$2))</f>
        <v>0</v>
      </c>
      <c r="GU7" s="13">
        <f ca="1">IF(GU$2="",0,INDEX(KHANHHOA_NK_BAO_CAO_KQKD!$E:$E,GU$2))</f>
        <v>935311688.82015193</v>
      </c>
      <c r="GV7" s="13">
        <f ca="1">IF(GV$2="",0,INDEX(KHANHHOA_NK_BAO_CAO_KQKD!$E:$E,GV$2))</f>
        <v>936786688.82015193</v>
      </c>
      <c r="GW7" s="13">
        <f ca="1">IF(GW$2="",0,INDEX(KHANHHOA_NK_BAO_CAO_KQKD!$E:$E,GW$2))</f>
        <v>977202787.82015193</v>
      </c>
      <c r="GX7" s="13">
        <f ca="1">IF(GX$2="",0,INDEX(KHANHHOA_NK_BAO_CAO_KQKD!$E:$E,GX$2))</f>
        <v>977223687.82015193</v>
      </c>
      <c r="GY7" s="13">
        <f ca="1">IF(GY$2="",0,INDEX(KHANHHOA_NK_BAO_CAO_KQKD!$E:$E,GY$2))</f>
        <v>977223687.82015193</v>
      </c>
      <c r="GZ7" s="13">
        <f ca="1">IF(GZ$2="",0,INDEX(KHANHHOA_NK_BAO_CAO_KQKD!$E:$E,GZ$2))</f>
        <v>977223687.82015193</v>
      </c>
      <c r="HA7" s="13">
        <f ca="1">IF(HA$2="",0,INDEX(KHANHHOA_NK_BAO_CAO_KQKD!$E:$E,HA$2))</f>
        <v>0</v>
      </c>
      <c r="HB7" s="13">
        <f ca="1">IF(HB$2="",0,INDEX(KHANHHOA_NK_BAO_CAO_KQKD!$E:$E,HB$2))</f>
        <v>977223687.82015193</v>
      </c>
      <c r="HC7" s="13">
        <f ca="1">IF(HC$2="",0,INDEX(KHANHHOA_NK_BAO_CAO_KQKD!$E:$E,HC$2))</f>
        <v>977403687.82015193</v>
      </c>
      <c r="HD7" s="13">
        <f ca="1">IF(HD$2="",0,INDEX(KHANHHOA_NK_BAO_CAO_KQKD!$E:$E,HD$2))</f>
        <v>978128687.82015193</v>
      </c>
      <c r="HE7" s="13">
        <f ca="1">IF(HE$2="",0,INDEX(KHANHHOA_NK_BAO_CAO_KQKD!$E:$E,HE$2))</f>
        <v>978128687.82015193</v>
      </c>
      <c r="HF7" s="13">
        <f ca="1">IF(HF$2="",0,INDEX(KHANHHOA_NK_BAO_CAO_KQKD!$E:$E,HF$2))</f>
        <v>978463203.82015193</v>
      </c>
      <c r="HG7" s="13">
        <f ca="1">IF(HG$2="",0,INDEX(KHANHHOA_NK_BAO_CAO_KQKD!$E:$E,HG$2))</f>
        <v>982484103.82015193</v>
      </c>
      <c r="HH7" s="13">
        <f ca="1">IF(HH$2="",0,INDEX(KHANHHOA_NK_BAO_CAO_KQKD!$E:$E,HH$2))</f>
        <v>0</v>
      </c>
      <c r="HI7" s="13">
        <f ca="1">IF(HI$2="",0,INDEX(KHANHHOA_NK_BAO_CAO_KQKD!$E:$E,HI$2))</f>
        <v>982484103.82015193</v>
      </c>
      <c r="HJ7" s="13">
        <f ca="1">IF(HJ$2="",0,INDEX(KHANHHOA_NK_BAO_CAO_KQKD!$E:$E,HJ$2))</f>
        <v>1004917735.8201519</v>
      </c>
      <c r="HK7" s="13">
        <f ca="1">IF(HK$2="",0,INDEX(KHANHHOA_NK_BAO_CAO_KQKD!$E:$E,HK$2))</f>
        <v>1055599563.6666461</v>
      </c>
      <c r="HL7" s="13">
        <f ca="1">IF(HL$2="",0,INDEX(KHANHHOA_NK_BAO_CAO_KQKD!$E:$E,HL$2))</f>
        <v>1070784063.6666461</v>
      </c>
      <c r="HM7" s="13">
        <f ca="1">IF(HM$2="",0,INDEX(KHANHHOA_NK_BAO_CAO_KQKD!$E:$E,HM$2))</f>
        <v>1072889063.6666461</v>
      </c>
      <c r="HN7" s="13">
        <f ca="1">IF(HN$2="",0,INDEX(KHANHHOA_NK_BAO_CAO_KQKD!$E:$E,HN$2))</f>
        <v>1072889063.6666461</v>
      </c>
      <c r="HO7" s="13">
        <f ca="1">IF(HO$2="",0,INDEX(KHANHHOA_NK_BAO_CAO_KQKD!$E:$E,HO$2))</f>
        <v>0</v>
      </c>
      <c r="HP7" s="13">
        <f ca="1">IF(HP$2="",0,INDEX(KHANHHOA_NK_BAO_CAO_KQKD!$E:$E,HP$2))</f>
        <v>1072982290.6666461</v>
      </c>
      <c r="HQ7" s="13">
        <f ca="1">IF(HQ$2="",0,INDEX(KHANHHOA_NK_BAO_CAO_KQKD!$E:$E,HQ$2))</f>
        <v>1074428790.6666462</v>
      </c>
      <c r="HR7" s="13">
        <f ca="1">IF(HR$2="",0,INDEX(KHANHHOA_NK_BAO_CAO_KQKD!$E:$E,HR$2))</f>
        <v>1074578790.6666462</v>
      </c>
      <c r="HS7" s="13">
        <f ca="1">IF(HS$2="",0,INDEX(KHANHHOA_NK_BAO_CAO_KQKD!$E:$E,HS$2))</f>
        <v>1074578790.6666462</v>
      </c>
      <c r="HT7" s="13">
        <f ca="1">IF(HT$2="",0,INDEX(KHANHHOA_NK_BAO_CAO_KQKD!$E:$E,HT$2))</f>
        <v>1074616190.6666462</v>
      </c>
      <c r="HU7" s="13">
        <f ca="1">IF(HU$2="",0,INDEX(KHANHHOA_NK_BAO_CAO_KQKD!$E:$E,HU$2))</f>
        <v>1074616190.6666462</v>
      </c>
      <c r="HV7" s="13">
        <f ca="1">IF(HV$2="",0,INDEX(KHANHHOA_NK_BAO_CAO_KQKD!$E:$E,HV$2))</f>
        <v>0</v>
      </c>
      <c r="HW7" s="13">
        <f ca="1">IF(HW$2="",0,INDEX(KHANHHOA_NK_BAO_CAO_KQKD!$E:$E,HW$2))</f>
        <v>1075107690.6666462</v>
      </c>
      <c r="HX7" s="13">
        <f ca="1">IF(HX$2="",0,INDEX(KHANHHOA_NK_BAO_CAO_KQKD!$E:$E,HX$2))</f>
        <v>1075692248.6666462</v>
      </c>
      <c r="HY7" s="13">
        <f ca="1">IF(HY$2="",0,INDEX(KHANHHOA_NK_BAO_CAO_KQKD!$E:$E,HY$2))</f>
        <v>1077445906.6666462</v>
      </c>
      <c r="HZ7" s="13">
        <f ca="1">IF(HZ$2="",0,INDEX(KHANHHOA_NK_BAO_CAO_KQKD!$E:$E,HZ$2))</f>
        <v>1092177351.6666462</v>
      </c>
      <c r="IA7" s="13">
        <f ca="1">IF(IA$2="",0,INDEX(KHANHHOA_NK_BAO_CAO_KQKD!$E:$E,IA$2))</f>
        <v>1120885351.6666462</v>
      </c>
      <c r="IB7" s="13">
        <f ca="1">IF(IB$2="",0,INDEX(KHANHHOA_NK_BAO_CAO_KQKD!$E:$E,IB$2))</f>
        <v>1121646851.6666462</v>
      </c>
      <c r="IC7" s="13">
        <f ca="1">IF(IC$2="",0,INDEX(KHANHHOA_NK_BAO_CAO_KQKD!$E:$E,IC$2))</f>
        <v>0</v>
      </c>
      <c r="ID7" s="13">
        <f ca="1">IF(ID$2="",0,INDEX(KHANHHOA_NK_BAO_CAO_KQKD!$E:$E,ID$2))</f>
        <v>1121646851.6666462</v>
      </c>
      <c r="IE7" s="13">
        <f ca="1">IF(IE$2="",0,INDEX(KHANHHOA_NK_BAO_CAO_KQKD!$E:$E,IE$2))</f>
        <v>1121663351.6666462</v>
      </c>
      <c r="IF7" s="13">
        <f ca="1">IF(IF$2="",0,INDEX(KHANHHOA_NK_BAO_CAO_KQKD!$E:$E,IF$2))</f>
        <v>1121679851.6666462</v>
      </c>
      <c r="IG7" s="13">
        <f ca="1">IF(IG$2="",0,INDEX(KHANHHOA_NK_BAO_CAO_KQKD!$E:$E,IG$2))</f>
        <v>1121679851.6666462</v>
      </c>
      <c r="IH7" s="13">
        <f ca="1">IF(IH$2="",0,INDEX(KHANHHOA_NK_BAO_CAO_KQKD!$E:$E,IH$2))</f>
        <v>1121679851.6666462</v>
      </c>
      <c r="II7" s="13">
        <f ca="1">IF(II$2="",0,INDEX(KHANHHOA_NK_BAO_CAO_KQKD!$E:$E,II$2))</f>
        <v>1126205851.6666462</v>
      </c>
      <c r="IJ7" s="13">
        <f ca="1">IF(IJ$2="",0,INDEX(KHANHHOA_NK_BAO_CAO_KQKD!$E:$E,IJ$2))</f>
        <v>0</v>
      </c>
      <c r="IK7" s="13">
        <f ca="1">IF(IK$2="",0,INDEX(KHANHHOA_NK_BAO_CAO_KQKD!$E:$E,IK$2))</f>
        <v>1126205851.6666462</v>
      </c>
      <c r="IL7" s="13">
        <f ca="1">IF(IL$2="",0,INDEX(KHANHHOA_NK_BAO_CAO_KQKD!$E:$E,IL$2))</f>
        <v>1127509851.6666462</v>
      </c>
      <c r="IM7" s="13">
        <f ca="1">IF(IM$2="",0,INDEX(KHANHHOA_NK_BAO_CAO_KQKD!$E:$E,IM$2))</f>
        <v>1127616351.6666462</v>
      </c>
      <c r="IN7" s="13">
        <f ca="1">IF(IN$2="",0,INDEX(KHANHHOA_NK_BAO_CAO_KQKD!$E:$E,IN$2))</f>
        <v>1130056351.6666462</v>
      </c>
      <c r="IO7" s="13">
        <f ca="1">IF(IO$2="",0,INDEX(KHANHHOA_NK_BAO_CAO_KQKD!$E:$E,IO$2))</f>
        <v>1141214387.6666462</v>
      </c>
      <c r="IP7" s="13">
        <f ca="1">IF(IP$2="",0,INDEX(KHANHHOA_NK_BAO_CAO_KQKD!$E:$E,IP$2))</f>
        <v>0</v>
      </c>
      <c r="IQ7" s="13">
        <f ca="1">IF(IQ$2="",0,INDEX(KHANHHOA_NK_BAO_CAO_KQKD!$E:$E,IQ$2))</f>
        <v>0</v>
      </c>
      <c r="IR7" s="13">
        <f ca="1">IF(IR$2="",0,INDEX(KHANHHOA_NK_BAO_CAO_KQKD!$E:$E,IR$2))</f>
        <v>1141214387.6666462</v>
      </c>
      <c r="IS7" s="13">
        <f ca="1">IF(IS$2="",0,INDEX(KHANHHOA_NK_BAO_CAO_KQKD!$E:$E,IS$2))</f>
        <v>1161020371.5131404</v>
      </c>
      <c r="IT7" s="13">
        <f ca="1">IF(IT$2="",0,INDEX(KHANHHOA_NK_BAO_CAO_KQKD!$E:$E,IT$2))</f>
        <v>1181239725.8835108</v>
      </c>
      <c r="IU7" s="13">
        <f ca="1">IF(IU$2="",0,INDEX(KHANHHOA_NK_BAO_CAO_KQKD!$E:$E,IU$2))</f>
        <v>1181762573.8835108</v>
      </c>
      <c r="IV7" s="13">
        <f ca="1">IF(IV$2="",0,INDEX(KHANHHOA_NK_BAO_CAO_KQKD!$E:$E,IV$2))</f>
        <v>1191079073.8835108</v>
      </c>
      <c r="IW7" s="13">
        <f ca="1">IF(IW$2="",0,INDEX(KHANHHOA_NK_BAO_CAO_KQKD!$E:$E,IW$2))</f>
        <v>1190022963.8835108</v>
      </c>
      <c r="IX7" s="13">
        <f ca="1">IF(IX$2="",0,INDEX(KHANHHOA_NK_BAO_CAO_KQKD!$E:$E,IX$2))</f>
        <v>0</v>
      </c>
      <c r="IY7" s="13">
        <f ca="1">IF(IY$2="",0,INDEX(KHANHHOA_NK_BAO_CAO_KQKD!$E:$E,IY$2))</f>
        <v>1190022963.8835108</v>
      </c>
      <c r="IZ7" s="13">
        <f ca="1">IF(IZ$2="",0,INDEX(KHANHHOA_NK_BAO_CAO_KQKD!$E:$E,IZ$2))</f>
        <v>1195737616.8835108</v>
      </c>
      <c r="JA7" s="13">
        <f ca="1">IF(JA$2="",0,INDEX(KHANHHOA_NK_BAO_CAO_KQKD!$E:$E,JA$2))</f>
        <v>1195754116.8835108</v>
      </c>
      <c r="JB7" s="13">
        <f ca="1">IF(JB$2="",0,INDEX(KHANHHOA_NK_BAO_CAO_KQKD!$E:$E,JB$2))</f>
        <v>1196691616.8835108</v>
      </c>
      <c r="JC7" s="13">
        <f ca="1">IF(JC$2="",0,INDEX(KHANHHOA_NK_BAO_CAO_KQKD!$E:$E,JC$2))</f>
        <v>1196708116.8835108</v>
      </c>
      <c r="JD7" s="13">
        <f ca="1">IF(JD$2="",0,INDEX(KHANHHOA_NK_BAO_CAO_KQKD!$E:$E,JD$2))</f>
        <v>1197793116.8835108</v>
      </c>
      <c r="JE7" s="13">
        <f ca="1">IF(JE$2="",0,INDEX(KHANHHOA_NK_BAO_CAO_KQKD!$E:$E,JE$2))</f>
        <v>0</v>
      </c>
      <c r="JF7" s="13">
        <f ca="1">IF(JF$2="",0,INDEX(KHANHHOA_NK_BAO_CAO_KQKD!$E:$E,JF$2))</f>
        <v>1239159116.8835108</v>
      </c>
      <c r="JG7" s="13">
        <f ca="1">IF(JG$2="",0,INDEX(KHANHHOA_NK_BAO_CAO_KQKD!$E:$E,JG$2))</f>
        <v>1241165587.8835108</v>
      </c>
      <c r="JH7" s="13">
        <f ca="1">IF(JH$2="",0,INDEX(KHANHHOA_NK_BAO_CAO_KQKD!$E:$E,JH$2))</f>
        <v>1241165587.8835108</v>
      </c>
      <c r="JI7" s="13">
        <f ca="1">IF(JI$2="",0,INDEX(KHANHHOA_NK_BAO_CAO_KQKD!$E:$E,JI$2))</f>
        <v>1243967587.8835108</v>
      </c>
      <c r="JJ7" s="13">
        <f ca="1">IF(JJ$2="",0,INDEX(KHANHHOA_NK_BAO_CAO_KQKD!$E:$E,JJ$2))</f>
        <v>1244304087.8835108</v>
      </c>
      <c r="JK7" s="13">
        <f ca="1">IF(JK$2="",0,INDEX(KHANHHOA_NK_BAO_CAO_KQKD!$E:$E,JK$2))</f>
        <v>1244704087.8835108</v>
      </c>
      <c r="JL7" s="13">
        <f ca="1">IF(JL$2="",0,INDEX(KHANHHOA_NK_BAO_CAO_KQKD!$E:$E,JL$2))</f>
        <v>0</v>
      </c>
      <c r="JM7" s="13">
        <f ca="1">IF(JM$2="",0,INDEX(KHANHHOA_NK_BAO_CAO_KQKD!$E:$E,JM$2))</f>
        <v>1244704087.8835108</v>
      </c>
      <c r="JN7" s="13">
        <f ca="1">IF(JN$2="",0,INDEX(KHANHHOA_NK_BAO_CAO_KQKD!$E:$E,JN$2))</f>
        <v>1245194087.8835108</v>
      </c>
      <c r="JO7" s="13">
        <f ca="1">IF(JO$2="",0,INDEX(KHANHHOA_NK_BAO_CAO_KQKD!$E:$E,JO$2))</f>
        <v>1245210587.8835108</v>
      </c>
      <c r="JP7" s="13">
        <f ca="1">IF(JP$2="",0,INDEX(KHANHHOA_NK_BAO_CAO_KQKD!$E:$E,JP$2))</f>
        <v>1245210587.8835108</v>
      </c>
      <c r="JQ7" s="13">
        <f ca="1">IF(JQ$2="",0,INDEX(KHANHHOA_NK_BAO_CAO_KQKD!$E:$E,JQ$2))</f>
        <v>1245287587.8835108</v>
      </c>
      <c r="JR7" s="13">
        <f ca="1">IF(JR$2="",0,INDEX(KHANHHOA_NK_BAO_CAO_KQKD!$E:$E,JR$2))</f>
        <v>0</v>
      </c>
      <c r="JS7" s="13">
        <f ca="1">IF(JS$2="",0,INDEX(KHANHHOA_NK_BAO_CAO_KQKD!$E:$E,JS$2))</f>
        <v>0</v>
      </c>
      <c r="JT7" s="13">
        <f ca="1">IF(JT$2="",0,INDEX(KHANHHOA_NK_BAO_CAO_KQKD!$E:$E,JT$2))</f>
        <v>0</v>
      </c>
      <c r="JU7" s="13">
        <f ca="1">IF(JU$2="",0,INDEX(KHANHHOA_NK_BAO_CAO_KQKD!$E:$E,JU$2))</f>
        <v>0</v>
      </c>
      <c r="JV7" s="13">
        <f ca="1">IF(JV$2="",0,INDEX(KHANHHOA_NK_BAO_CAO_KQKD!$E:$E,JV$2))</f>
        <v>0</v>
      </c>
      <c r="JW7" s="13">
        <f ca="1">IF(JW$2="",0,INDEX(KHANHHOA_NK_BAO_CAO_KQKD!$E:$E,JW$2))</f>
        <v>0</v>
      </c>
      <c r="JX7" s="13">
        <f ca="1">IF(JX$2="",0,INDEX(KHANHHOA_NK_BAO_CAO_KQKD!$E:$E,JX$2))</f>
        <v>0</v>
      </c>
      <c r="JY7" s="13">
        <f ca="1">IF(JY$2="",0,INDEX(KHANHHOA_NK_BAO_CAO_KQKD!$E:$E,JY$2))</f>
        <v>0</v>
      </c>
      <c r="JZ7" s="13">
        <f ca="1">IF(JZ$2="",0,INDEX(KHANHHOA_NK_BAO_CAO_KQKD!$E:$E,JZ$2))</f>
        <v>0</v>
      </c>
      <c r="KA7" s="13">
        <f ca="1">IF(KA$2="",0,INDEX(KHANHHOA_NK_BAO_CAO_KQKD!$E:$E,KA$2))</f>
        <v>0</v>
      </c>
      <c r="KB7" s="13">
        <f ca="1">IF(KB$2="",0,INDEX(KHANHHOA_NK_BAO_CAO_KQKD!$E:$E,KB$2))</f>
        <v>0</v>
      </c>
      <c r="KC7" s="13">
        <f ca="1">IF(KC$2="",0,INDEX(KHANHHOA_NK_BAO_CAO_KQKD!$E:$E,KC$2))</f>
        <v>0</v>
      </c>
      <c r="KD7" s="13">
        <f ca="1">IF(KD$2="",0,INDEX(KHANHHOA_NK_BAO_CAO_KQKD!$E:$E,KD$2))</f>
        <v>0</v>
      </c>
      <c r="KE7" s="13">
        <f ca="1">IF(KE$2="",0,INDEX(KHANHHOA_NK_BAO_CAO_KQKD!$E:$E,KE$2))</f>
        <v>0</v>
      </c>
      <c r="KF7" s="13">
        <f ca="1">IF(KF$2="",0,INDEX(KHANHHOA_NK_BAO_CAO_KQKD!$E:$E,KF$2))</f>
        <v>0</v>
      </c>
      <c r="KG7" s="13">
        <f ca="1">IF(KG$2="",0,INDEX(KHANHHOA_NK_BAO_CAO_KQKD!$E:$E,KG$2))</f>
        <v>0</v>
      </c>
      <c r="KH7" s="13">
        <f ca="1">IF(KH$2="",0,INDEX(KHANHHOA_NK_BAO_CAO_KQKD!$E:$E,KH$2))</f>
        <v>0</v>
      </c>
      <c r="KI7" s="13">
        <f ca="1">IF(KI$2="",0,INDEX(KHANHHOA_NK_BAO_CAO_KQKD!$E:$E,KI$2))</f>
        <v>0</v>
      </c>
      <c r="KJ7" s="13">
        <f ca="1">IF(KJ$2="",0,INDEX(KHANHHOA_NK_BAO_CAO_KQKD!$E:$E,KJ$2))</f>
        <v>0</v>
      </c>
      <c r="KK7" s="13">
        <f ca="1">IF(KK$2="",0,INDEX(KHANHHOA_NK_BAO_CAO_KQKD!$E:$E,KK$2))</f>
        <v>0</v>
      </c>
      <c r="KL7" s="13">
        <f ca="1">IF(KL$2="",0,INDEX(KHANHHOA_NK_BAO_CAO_KQKD!$E:$E,KL$2))</f>
        <v>0</v>
      </c>
      <c r="KM7" s="13">
        <f ca="1">IF(KM$2="",0,INDEX(KHANHHOA_NK_BAO_CAO_KQKD!$E:$E,KM$2))</f>
        <v>0</v>
      </c>
      <c r="KN7" s="13">
        <f ca="1">IF(KN$2="",0,INDEX(KHANHHOA_NK_BAO_CAO_KQKD!$E:$E,KN$2))</f>
        <v>0</v>
      </c>
      <c r="KO7" s="13">
        <f ca="1">IF(KO$2="",0,INDEX(KHANHHOA_NK_BAO_CAO_KQKD!$E:$E,KO$2))</f>
        <v>0</v>
      </c>
      <c r="KP7" s="13">
        <f ca="1">IF(KP$2="",0,INDEX(KHANHHOA_NK_BAO_CAO_KQKD!$E:$E,KP$2))</f>
        <v>0</v>
      </c>
      <c r="KQ7" s="13">
        <f ca="1">IF(KQ$2="",0,INDEX(KHANHHOA_NK_BAO_CAO_KQKD!$E:$E,KQ$2))</f>
        <v>0</v>
      </c>
      <c r="KR7" s="13">
        <f ca="1">IF(KR$2="",0,INDEX(KHANHHOA_NK_BAO_CAO_KQKD!$E:$E,KR$2))</f>
        <v>0</v>
      </c>
      <c r="KS7" s="13">
        <f ca="1">IF(KS$2="",0,INDEX(KHANHHOA_NK_BAO_CAO_KQKD!$E:$E,KS$2))</f>
        <v>0</v>
      </c>
      <c r="KT7" s="13">
        <f ca="1">IF(KT$2="",0,INDEX(KHANHHOA_NK_BAO_CAO_KQKD!$E:$E,KT$2))</f>
        <v>0</v>
      </c>
      <c r="KU7" s="13">
        <f ca="1">IF(KU$2="",0,INDEX(KHANHHOA_NK_BAO_CAO_KQKD!$E:$E,KU$2))</f>
        <v>0</v>
      </c>
      <c r="KV7" s="13">
        <f ca="1">IF(KV$2="",0,INDEX(KHANHHOA_NK_BAO_CAO_KQKD!$E:$E,KV$2))</f>
        <v>0</v>
      </c>
      <c r="KW7" s="13">
        <f ca="1">IF(KW$2="",0,INDEX(KHANHHOA_NK_BAO_CAO_KQKD!$E:$E,KW$2))</f>
        <v>0</v>
      </c>
      <c r="KX7" s="13">
        <f ca="1">IF(KX$2="",0,INDEX(KHANHHOA_NK_BAO_CAO_KQKD!$E:$E,KX$2))</f>
        <v>0</v>
      </c>
      <c r="KY7" s="13">
        <f ca="1">IF(KY$2="",0,INDEX(KHANHHOA_NK_BAO_CAO_KQKD!$E:$E,KY$2))</f>
        <v>0</v>
      </c>
      <c r="KZ7" s="13">
        <f ca="1">IF(KZ$2="",0,INDEX(KHANHHOA_NK_BAO_CAO_KQKD!$E:$E,KZ$2))</f>
        <v>0</v>
      </c>
      <c r="LA7" s="13">
        <f ca="1">IF(LA$2="",0,INDEX(KHANHHOA_NK_BAO_CAO_KQKD!$E:$E,LA$2))</f>
        <v>0</v>
      </c>
      <c r="LB7" s="13">
        <f ca="1">IF(LB$2="",0,INDEX(KHANHHOA_NK_BAO_CAO_KQKD!$E:$E,LB$2))</f>
        <v>0</v>
      </c>
      <c r="LC7" s="13">
        <f ca="1">IF(LC$2="",0,INDEX(KHANHHOA_NK_BAO_CAO_KQKD!$E:$E,LC$2))</f>
        <v>0</v>
      </c>
      <c r="LD7" s="13">
        <f ca="1">IF(LD$2="",0,INDEX(KHANHHOA_NK_BAO_CAO_KQKD!$E:$E,LD$2))</f>
        <v>0</v>
      </c>
      <c r="LE7" s="13">
        <f ca="1">IF(LE$2="",0,INDEX(KHANHHOA_NK_BAO_CAO_KQKD!$E:$E,LE$2))</f>
        <v>0</v>
      </c>
      <c r="LF7" s="13">
        <f ca="1">IF(LF$2="",0,INDEX(KHANHHOA_NK_BAO_CAO_KQKD!$E:$E,LF$2))</f>
        <v>0</v>
      </c>
      <c r="LG7" s="13">
        <f ca="1">IF(LG$2="",0,INDEX(KHANHHOA_NK_BAO_CAO_KQKD!$E:$E,LG$2))</f>
        <v>0</v>
      </c>
      <c r="LH7" s="13">
        <f ca="1">IF(LH$2="",0,INDEX(KHANHHOA_NK_BAO_CAO_KQKD!$E:$E,LH$2))</f>
        <v>0</v>
      </c>
      <c r="LI7" s="13">
        <f ca="1">IF(LI$2="",0,INDEX(KHANHHOA_NK_BAO_CAO_KQKD!$E:$E,LI$2))</f>
        <v>0</v>
      </c>
      <c r="LJ7" s="13">
        <f ca="1">IF(LJ$2="",0,INDEX(KHANHHOA_NK_BAO_CAO_KQKD!$E:$E,LJ$2))</f>
        <v>0</v>
      </c>
      <c r="LK7" s="13">
        <f ca="1">IF(LK$2="",0,INDEX(KHANHHOA_NK_BAO_CAO_KQKD!$E:$E,LK$2))</f>
        <v>0</v>
      </c>
      <c r="LL7" s="13">
        <f ca="1">IF(LL$2="",0,INDEX(KHANHHOA_NK_BAO_CAO_KQKD!$E:$E,LL$2))</f>
        <v>0</v>
      </c>
      <c r="LM7" s="13">
        <f ca="1">IF(LM$2="",0,INDEX(KHANHHOA_NK_BAO_CAO_KQKD!$E:$E,LM$2))</f>
        <v>0</v>
      </c>
      <c r="LN7" s="13">
        <f ca="1">IF(LN$2="",0,INDEX(KHANHHOA_NK_BAO_CAO_KQKD!$E:$E,LN$2))</f>
        <v>0</v>
      </c>
      <c r="LO7" s="13">
        <f ca="1">IF(LO$2="",0,INDEX(KHANHHOA_NK_BAO_CAO_KQKD!$E:$E,LO$2))</f>
        <v>0</v>
      </c>
      <c r="LP7" s="13">
        <f ca="1">IF(LP$2="",0,INDEX(KHANHHOA_NK_BAO_CAO_KQKD!$E:$E,LP$2))</f>
        <v>0</v>
      </c>
      <c r="LQ7" s="13">
        <f ca="1">IF(LQ$2="",0,INDEX(KHANHHOA_NK_BAO_CAO_KQKD!$E:$E,LQ$2))</f>
        <v>0</v>
      </c>
      <c r="LR7" s="13">
        <f ca="1">IF(LR$2="",0,INDEX(KHANHHOA_NK_BAO_CAO_KQKD!$E:$E,LR$2))</f>
        <v>0</v>
      </c>
      <c r="LS7" s="13">
        <f ca="1">IF(LS$2="",0,INDEX(KHANHHOA_NK_BAO_CAO_KQKD!$E:$E,LS$2))</f>
        <v>0</v>
      </c>
      <c r="LT7" s="13">
        <f ca="1">IF(LT$2="",0,INDEX(KHANHHOA_NK_BAO_CAO_KQKD!$E:$E,LT$2))</f>
        <v>0</v>
      </c>
      <c r="LU7" s="13">
        <f ca="1">IF(LU$2="",0,INDEX(KHANHHOA_NK_BAO_CAO_KQKD!$E:$E,LU$2))</f>
        <v>0</v>
      </c>
      <c r="LV7" s="13">
        <f ca="1">IF(LV$2="",0,INDEX(KHANHHOA_NK_BAO_CAO_KQKD!$E:$E,LV$2))</f>
        <v>0</v>
      </c>
      <c r="LW7" s="13">
        <f ca="1">IF(LW$2="",0,INDEX(KHANHHOA_NK_BAO_CAO_KQKD!$E:$E,LW$2))</f>
        <v>0</v>
      </c>
      <c r="LX7" s="13">
        <f ca="1">IF(LX$2="",0,INDEX(KHANHHOA_NK_BAO_CAO_KQKD!$E:$E,LX$2))</f>
        <v>0</v>
      </c>
      <c r="LY7" s="13">
        <f ca="1">IF(LY$2="",0,INDEX(KHANHHOA_NK_BAO_CAO_KQKD!$E:$E,LY$2))</f>
        <v>0</v>
      </c>
      <c r="LZ7" s="13">
        <f ca="1">IF(LZ$2="",0,INDEX(KHANHHOA_NK_BAO_CAO_KQKD!$E:$E,LZ$2))</f>
        <v>0</v>
      </c>
      <c r="MA7" s="13">
        <f ca="1">IF(MA$2="",0,INDEX(KHANHHOA_NK_BAO_CAO_KQKD!$E:$E,MA$2))</f>
        <v>0</v>
      </c>
      <c r="MB7" s="13">
        <f ca="1">IF(MB$2="",0,INDEX(KHANHHOA_NK_BAO_CAO_KQKD!$E:$E,MB$2))</f>
        <v>0</v>
      </c>
      <c r="MC7" s="13">
        <f ca="1">IF(MC$2="",0,INDEX(KHANHHOA_NK_BAO_CAO_KQKD!$E:$E,MC$2))</f>
        <v>0</v>
      </c>
      <c r="MD7" s="13">
        <f ca="1">IF(MD$2="",0,INDEX(KHANHHOA_NK_BAO_CAO_KQKD!$E:$E,MD$2))</f>
        <v>0</v>
      </c>
      <c r="ME7" s="13">
        <f ca="1">IF(ME$2="",0,INDEX(KHANHHOA_NK_BAO_CAO_KQKD!$E:$E,ME$2))</f>
        <v>0</v>
      </c>
      <c r="MF7" s="13">
        <f ca="1">IF(MF$2="",0,INDEX(KHANHHOA_NK_BAO_CAO_KQKD!$E:$E,MF$2))</f>
        <v>0</v>
      </c>
      <c r="MG7" s="13">
        <f ca="1">IF(MG$2="",0,INDEX(KHANHHOA_NK_BAO_CAO_KQKD!$E:$E,MG$2))</f>
        <v>0</v>
      </c>
      <c r="MH7" s="13">
        <f ca="1">IF(MH$2="",0,INDEX(KHANHHOA_NK_BAO_CAO_KQKD!$E:$E,MH$2))</f>
        <v>0</v>
      </c>
      <c r="MI7" s="13">
        <f ca="1">IF(MI$2="",0,INDEX(KHANHHOA_NK_BAO_CAO_KQKD!$E:$E,MI$2))</f>
        <v>0</v>
      </c>
      <c r="MJ7" s="13">
        <f ca="1">IF(MJ$2="",0,INDEX(KHANHHOA_NK_BAO_CAO_KQKD!$E:$E,MJ$2))</f>
        <v>0</v>
      </c>
      <c r="MK7" s="13">
        <f ca="1">IF(MK$2="",0,INDEX(KHANHHOA_NK_BAO_CAO_KQKD!$E:$E,MK$2))</f>
        <v>0</v>
      </c>
      <c r="ML7" s="13">
        <f ca="1">IF(ML$2="",0,INDEX(KHANHHOA_NK_BAO_CAO_KQKD!$E:$E,ML$2))</f>
        <v>0</v>
      </c>
      <c r="MM7" s="13">
        <f ca="1">IF(MM$2="",0,INDEX(KHANHHOA_NK_BAO_CAO_KQKD!$E:$E,MM$2))</f>
        <v>0</v>
      </c>
      <c r="MN7" s="13">
        <f ca="1">IF(MN$2="",0,INDEX(KHANHHOA_NK_BAO_CAO_KQKD!$E:$E,MN$2))</f>
        <v>0</v>
      </c>
      <c r="MO7" s="13">
        <f ca="1">IF(MO$2="",0,INDEX(KHANHHOA_NK_BAO_CAO_KQKD!$E:$E,MO$2))</f>
        <v>0</v>
      </c>
      <c r="MP7" s="13">
        <f ca="1">IF(MP$2="",0,INDEX(KHANHHOA_NK_BAO_CAO_KQKD!$E:$E,MP$2))</f>
        <v>0</v>
      </c>
      <c r="MQ7" s="13">
        <f ca="1">IF(MQ$2="",0,INDEX(KHANHHOA_NK_BAO_CAO_KQKD!$E:$E,MQ$2))</f>
        <v>0</v>
      </c>
      <c r="MR7" s="13">
        <f ca="1">IF(MR$2="",0,INDEX(KHANHHOA_NK_BAO_CAO_KQKD!$E:$E,MR$2))</f>
        <v>0</v>
      </c>
      <c r="MS7" s="13">
        <f ca="1">IF(MS$2="",0,INDEX(KHANHHOA_NK_BAO_CAO_KQKD!$E:$E,MS$2))</f>
        <v>0</v>
      </c>
      <c r="MT7" s="13">
        <f ca="1">IF(MT$2="",0,INDEX(KHANHHOA_NK_BAO_CAO_KQKD!$E:$E,MT$2))</f>
        <v>0</v>
      </c>
      <c r="MU7" s="13">
        <f ca="1">IF(MU$2="",0,INDEX(KHANHHOA_NK_BAO_CAO_KQKD!$E:$E,MU$2))</f>
        <v>0</v>
      </c>
      <c r="MV7" s="13">
        <f ca="1">IF(MV$2="",0,INDEX(KHANHHOA_NK_BAO_CAO_KQKD!$E:$E,MV$2))</f>
        <v>0</v>
      </c>
      <c r="MW7" s="13">
        <f ca="1">IF(MW$2="",0,INDEX(KHANHHOA_NK_BAO_CAO_KQKD!$E:$E,MW$2))</f>
        <v>0</v>
      </c>
      <c r="MX7" s="13">
        <f ca="1">IF(MX$2="",0,INDEX(KHANHHOA_NK_BAO_CAO_KQKD!$E:$E,MX$2))</f>
        <v>0</v>
      </c>
      <c r="MY7" s="13">
        <f ca="1">IF(MY$2="",0,INDEX(KHANHHOA_NK_BAO_CAO_KQKD!$E:$E,MY$2))</f>
        <v>0</v>
      </c>
      <c r="MZ7" s="13">
        <f ca="1">IF(MZ$2="",0,INDEX(KHANHHOA_NK_BAO_CAO_KQKD!$E:$E,MZ$2))</f>
        <v>0</v>
      </c>
      <c r="NA7" s="13">
        <f ca="1">IF(NA$2="",0,INDEX(KHANHHOA_NK_BAO_CAO_KQKD!$E:$E,NA$2))</f>
        <v>0</v>
      </c>
      <c r="NB7" s="13">
        <f ca="1">IF(NB$2="",0,INDEX(KHANHHOA_NK_BAO_CAO_KQKD!$E:$E,NB$2))</f>
        <v>0</v>
      </c>
      <c r="NC7" s="13">
        <f ca="1">IF(NC$2="",0,INDEX(KHANHHOA_NK_BAO_CAO_KQKD!$E:$E,NC$2))</f>
        <v>0</v>
      </c>
      <c r="ND7" s="13">
        <f ca="1">IF(ND$2="",0,INDEX(KHANHHOA_NK_BAO_CAO_KQKD!$E:$E,ND$2))</f>
        <v>0</v>
      </c>
      <c r="NE7" s="13">
        <f ca="1">IF(NE$2="",0,INDEX(KHANHHOA_NK_BAO_CAO_KQKD!$E:$E,NE$2))</f>
        <v>0</v>
      </c>
      <c r="NF7" s="13">
        <f ca="1">IF(NF$2="",0,INDEX(KHANHHOA_NK_BAO_CAO_KQKD!$E:$E,NF$2))</f>
        <v>0</v>
      </c>
      <c r="NG7" s="13">
        <f ca="1">IF(NG$2="",0,INDEX(KHANHHOA_NK_BAO_CAO_KQKD!$E:$E,NG$2))</f>
        <v>0</v>
      </c>
    </row>
    <row r="8" spans="1:371" ht="15.75" x14ac:dyDescent="0.25">
      <c r="A8" s="12" t="s">
        <v>8</v>
      </c>
      <c r="B8" s="30"/>
      <c r="C8" s="13">
        <f ca="1">+KHANHHOA_NK_MUC_TIEU!B6/365*(TODAY()-DATE(YEAR(TODAY()),1,1))</f>
        <v>1722446301.369863</v>
      </c>
      <c r="D8" s="13">
        <f>+INDEX(KHANHHOA_NK_BAO_CAO_KQKD!F:F,IF(COUNTA(KHANHHOA_NK_BAO_CAO_KQKD!F:F)&lt;2,2,COUNTA(KHANHHOA_NK_BAO_CAO_KQKD!F:F)))</f>
        <v>1362616561.1048958</v>
      </c>
      <c r="E8" s="13">
        <f t="shared" ca="1" si="6"/>
        <v>359829740.2649672</v>
      </c>
      <c r="F8" s="14">
        <f t="shared" ca="1" si="7"/>
        <v>0.79109378331342217</v>
      </c>
      <c r="G8" s="13">
        <f ca="1">IF(G$2="",0,INDEX(KHANHHOA_NK_BAO_CAO_KQKD!$F:$F,G$2))</f>
        <v>0</v>
      </c>
      <c r="H8" s="13">
        <f ca="1">IF(H$2="",0,INDEX(KHANHHOA_NK_BAO_CAO_KQKD!$F:$F,H$2))</f>
        <v>0</v>
      </c>
      <c r="I8" s="13">
        <f ca="1">IF(I$2="",0,INDEX(KHANHHOA_NK_BAO_CAO_KQKD!$F:$F,I$2))</f>
        <v>0</v>
      </c>
      <c r="J8" s="13">
        <f ca="1">IF(J$2="",0,INDEX(KHANHHOA_NK_BAO_CAO_KQKD!$F:$F,J$2))</f>
        <v>0</v>
      </c>
      <c r="K8" s="13">
        <f ca="1">IF(K$2="",0,INDEX(KHANHHOA_NK_BAO_CAO_KQKD!$F:$F,K$2))</f>
        <v>0</v>
      </c>
      <c r="L8" s="13">
        <f ca="1">IF(L$2="",0,INDEX(KHANHHOA_NK_BAO_CAO_KQKD!$F:$F,L$2))</f>
        <v>0</v>
      </c>
      <c r="M8" s="13">
        <f ca="1">IF(M$2="",0,INDEX(KHANHHOA_NK_BAO_CAO_KQKD!$F:$F,M$2))</f>
        <v>0</v>
      </c>
      <c r="N8" s="13">
        <f ca="1">IF(N$2="",0,INDEX(KHANHHOA_NK_BAO_CAO_KQKD!$F:$F,N$2))</f>
        <v>0</v>
      </c>
      <c r="O8" s="13">
        <f ca="1">IF(O$2="",0,INDEX(KHANHHOA_NK_BAO_CAO_KQKD!$F:$F,O$2))</f>
        <v>0</v>
      </c>
      <c r="P8" s="13">
        <f ca="1">IF(P$2="",0,INDEX(KHANHHOA_NK_BAO_CAO_KQKD!$F:$F,P$2))</f>
        <v>0</v>
      </c>
      <c r="Q8" s="13">
        <f ca="1">IF(Q$2="",0,INDEX(KHANHHOA_NK_BAO_CAO_KQKD!$F:$F,Q$2))</f>
        <v>0</v>
      </c>
      <c r="R8" s="13">
        <f ca="1">IF(R$2="",0,INDEX(KHANHHOA_NK_BAO_CAO_KQKD!$F:$F,R$2))</f>
        <v>0</v>
      </c>
      <c r="S8" s="13">
        <f ca="1">IF(S$2="",0,INDEX(KHANHHOA_NK_BAO_CAO_KQKD!$F:$F,S$2))</f>
        <v>0</v>
      </c>
      <c r="T8" s="13">
        <f ca="1">IF(T$2="",0,INDEX(KHANHHOA_NK_BAO_CAO_KQKD!$F:$F,T$2))</f>
        <v>0</v>
      </c>
      <c r="U8" s="13">
        <f ca="1">IF(U$2="",0,INDEX(KHANHHOA_NK_BAO_CAO_KQKD!$F:$F,U$2))</f>
        <v>0</v>
      </c>
      <c r="V8" s="13">
        <f ca="1">IF(V$2="",0,INDEX(KHANHHOA_NK_BAO_CAO_KQKD!$F:$F,V$2))</f>
        <v>0</v>
      </c>
      <c r="W8" s="13">
        <f ca="1">IF(W$2="",0,INDEX(KHANHHOA_NK_BAO_CAO_KQKD!$F:$F,W$2))</f>
        <v>0</v>
      </c>
      <c r="X8" s="13">
        <f ca="1">IF(X$2="",0,INDEX(KHANHHOA_NK_BAO_CAO_KQKD!$F:$F,X$2))</f>
        <v>0</v>
      </c>
      <c r="Y8" s="13">
        <f ca="1">IF(Y$2="",0,INDEX(KHANHHOA_NK_BAO_CAO_KQKD!$F:$F,Y$2))</f>
        <v>0</v>
      </c>
      <c r="Z8" s="13">
        <f ca="1">IF(Z$2="",0,INDEX(KHANHHOA_NK_BAO_CAO_KQKD!$F:$F,Z$2))</f>
        <v>0</v>
      </c>
      <c r="AA8" s="13">
        <f ca="1">IF(AA$2="",0,INDEX(KHANHHOA_NK_BAO_CAO_KQKD!$F:$F,AA$2))</f>
        <v>0</v>
      </c>
      <c r="AB8" s="13">
        <f ca="1">IF(AB$2="",0,INDEX(KHANHHOA_NK_BAO_CAO_KQKD!$F:$F,AB$2))</f>
        <v>0</v>
      </c>
      <c r="AC8" s="13">
        <f ca="1">IF(AC$2="",0,INDEX(KHANHHOA_NK_BAO_CAO_KQKD!$F:$F,AC$2))</f>
        <v>0</v>
      </c>
      <c r="AD8" s="13">
        <f ca="1">IF(AD$2="",0,INDEX(KHANHHOA_NK_BAO_CAO_KQKD!$F:$F,AD$2))</f>
        <v>0</v>
      </c>
      <c r="AE8" s="13">
        <f ca="1">IF(AE$2="",0,INDEX(KHANHHOA_NK_BAO_CAO_KQKD!$F:$F,AE$2))</f>
        <v>0</v>
      </c>
      <c r="AF8" s="13">
        <f ca="1">IF(AF$2="",0,INDEX(KHANHHOA_NK_BAO_CAO_KQKD!$F:$F,AF$2))</f>
        <v>0</v>
      </c>
      <c r="AG8" s="13">
        <f ca="1">IF(AG$2="",0,INDEX(KHANHHOA_NK_BAO_CAO_KQKD!$F:$F,AG$2))</f>
        <v>0</v>
      </c>
      <c r="AH8" s="13">
        <f ca="1">IF(AH$2="",0,INDEX(KHANHHOA_NK_BAO_CAO_KQKD!$F:$F,AH$2))</f>
        <v>0</v>
      </c>
      <c r="AI8" s="13">
        <f ca="1">IF(AI$2="",0,INDEX(KHANHHOA_NK_BAO_CAO_KQKD!$F:$F,AI$2))</f>
        <v>0</v>
      </c>
      <c r="AJ8" s="13">
        <f ca="1">IF(AJ$2="",0,INDEX(KHANHHOA_NK_BAO_CAO_KQKD!$F:$F,AJ$2))</f>
        <v>0</v>
      </c>
      <c r="AK8" s="13">
        <f ca="1">IF(AK$2="",0,INDEX(KHANHHOA_NK_BAO_CAO_KQKD!$F:$F,AK$2))</f>
        <v>0</v>
      </c>
      <c r="AL8" s="13">
        <f ca="1">IF(AL$2="",0,INDEX(KHANHHOA_NK_BAO_CAO_KQKD!$F:$F,AL$2))</f>
        <v>0</v>
      </c>
      <c r="AM8" s="13">
        <f ca="1">IF(AM$2="",0,INDEX(KHANHHOA_NK_BAO_CAO_KQKD!$F:$F,AM$2))</f>
        <v>0</v>
      </c>
      <c r="AN8" s="13">
        <f ca="1">IF(AN$2="",0,INDEX(KHANHHOA_NK_BAO_CAO_KQKD!$F:$F,AN$2))</f>
        <v>0</v>
      </c>
      <c r="AO8" s="13">
        <f ca="1">IF(AO$2="",0,INDEX(KHANHHOA_NK_BAO_CAO_KQKD!$F:$F,AO$2))</f>
        <v>0</v>
      </c>
      <c r="AP8" s="13">
        <f ca="1">IF(AP$2="",0,INDEX(KHANHHOA_NK_BAO_CAO_KQKD!$F:$F,AP$2))</f>
        <v>0</v>
      </c>
      <c r="AQ8" s="13">
        <f ca="1">IF(AQ$2="",0,INDEX(KHANHHOA_NK_BAO_CAO_KQKD!$F:$F,AQ$2))</f>
        <v>0</v>
      </c>
      <c r="AR8" s="13">
        <f ca="1">IF(AR$2="",0,INDEX(KHANHHOA_NK_BAO_CAO_KQKD!$F:$F,AR$2))</f>
        <v>0</v>
      </c>
      <c r="AS8" s="13">
        <f ca="1">IF(AS$2="",0,INDEX(KHANHHOA_NK_BAO_CAO_KQKD!$F:$F,AS$2))</f>
        <v>0</v>
      </c>
      <c r="AT8" s="13">
        <f ca="1">IF(AT$2="",0,INDEX(KHANHHOA_NK_BAO_CAO_KQKD!$F:$F,AT$2))</f>
        <v>0</v>
      </c>
      <c r="AU8" s="13">
        <f ca="1">IF(AU$2="",0,INDEX(KHANHHOA_NK_BAO_CAO_KQKD!$F:$F,AU$2))</f>
        <v>0</v>
      </c>
      <c r="AV8" s="13">
        <f ca="1">IF(AV$2="",0,INDEX(KHANHHOA_NK_BAO_CAO_KQKD!$F:$F,AV$2))</f>
        <v>0</v>
      </c>
      <c r="AW8" s="13">
        <f ca="1">IF(AW$2="",0,INDEX(KHANHHOA_NK_BAO_CAO_KQKD!$F:$F,AW$2))</f>
        <v>0</v>
      </c>
      <c r="AX8" s="13">
        <f ca="1">IF(AX$2="",0,INDEX(KHANHHOA_NK_BAO_CAO_KQKD!$F:$F,AX$2))</f>
        <v>0</v>
      </c>
      <c r="AY8" s="13">
        <f ca="1">IF(AY$2="",0,INDEX(KHANHHOA_NK_BAO_CAO_KQKD!$F:$F,AY$2))</f>
        <v>0</v>
      </c>
      <c r="AZ8" s="13">
        <f ca="1">IF(AZ$2="",0,INDEX(KHANHHOA_NK_BAO_CAO_KQKD!$F:$F,AZ$2))</f>
        <v>0</v>
      </c>
      <c r="BA8" s="13">
        <f ca="1">IF(BA$2="",0,INDEX(KHANHHOA_NK_BAO_CAO_KQKD!$F:$F,BA$2))</f>
        <v>0</v>
      </c>
      <c r="BB8" s="13">
        <f ca="1">IF(BB$2="",0,INDEX(KHANHHOA_NK_BAO_CAO_KQKD!$F:$F,BB$2))</f>
        <v>0</v>
      </c>
      <c r="BC8" s="13">
        <f ca="1">IF(BC$2="",0,INDEX(KHANHHOA_NK_BAO_CAO_KQKD!$F:$F,BC$2))</f>
        <v>0</v>
      </c>
      <c r="BD8" s="13">
        <f ca="1">IF(BD$2="",0,INDEX(KHANHHOA_NK_BAO_CAO_KQKD!$F:$F,BD$2))</f>
        <v>0</v>
      </c>
      <c r="BE8" s="13">
        <f ca="1">IF(BE$2="",0,INDEX(KHANHHOA_NK_BAO_CAO_KQKD!$F:$F,BE$2))</f>
        <v>0</v>
      </c>
      <c r="BF8" s="13">
        <f ca="1">IF(BF$2="",0,INDEX(KHANHHOA_NK_BAO_CAO_KQKD!$F:$F,BF$2))</f>
        <v>0</v>
      </c>
      <c r="BG8" s="13">
        <f ca="1">IF(BG$2="",0,INDEX(KHANHHOA_NK_BAO_CAO_KQKD!$F:$F,BG$2))</f>
        <v>0</v>
      </c>
      <c r="BH8" s="13">
        <f ca="1">IF(BH$2="",0,INDEX(KHANHHOA_NK_BAO_CAO_KQKD!$F:$F,BH$2))</f>
        <v>0</v>
      </c>
      <c r="BI8" s="13">
        <f ca="1">IF(BI$2="",0,INDEX(KHANHHOA_NK_BAO_CAO_KQKD!$F:$F,BI$2))</f>
        <v>0</v>
      </c>
      <c r="BJ8" s="13">
        <f ca="1">IF(BJ$2="",0,INDEX(KHANHHOA_NK_BAO_CAO_KQKD!$F:$F,BJ$2))</f>
        <v>0</v>
      </c>
      <c r="BK8" s="13">
        <f ca="1">IF(BK$2="",0,INDEX(KHANHHOA_NK_BAO_CAO_KQKD!$F:$F,BK$2))</f>
        <v>0</v>
      </c>
      <c r="BL8" s="13">
        <f ca="1">IF(BL$2="",0,INDEX(KHANHHOA_NK_BAO_CAO_KQKD!$F:$F,BL$2))</f>
        <v>0</v>
      </c>
      <c r="BM8" s="13">
        <f ca="1">IF(BM$2="",0,INDEX(KHANHHOA_NK_BAO_CAO_KQKD!$F:$F,BM$2))</f>
        <v>0</v>
      </c>
      <c r="BN8" s="13">
        <f ca="1">IF(BN$2="",0,INDEX(KHANHHOA_NK_BAO_CAO_KQKD!$F:$F,BN$2))</f>
        <v>0</v>
      </c>
      <c r="BO8" s="13">
        <f ca="1">IF(BO$2="",0,INDEX(KHANHHOA_NK_BAO_CAO_KQKD!$F:$F,BO$2))</f>
        <v>0</v>
      </c>
      <c r="BP8" s="13">
        <f ca="1">IF(BP$2="",0,INDEX(KHANHHOA_NK_BAO_CAO_KQKD!$F:$F,BP$2))</f>
        <v>0</v>
      </c>
      <c r="BQ8" s="13">
        <f ca="1">IF(BQ$2="",0,INDEX(KHANHHOA_NK_BAO_CAO_KQKD!$F:$F,BQ$2))</f>
        <v>0</v>
      </c>
      <c r="BR8" s="13">
        <f ca="1">IF(BR$2="",0,INDEX(KHANHHOA_NK_BAO_CAO_KQKD!$F:$F,BR$2))</f>
        <v>0</v>
      </c>
      <c r="BS8" s="13">
        <f ca="1">IF(BS$2="",0,INDEX(KHANHHOA_NK_BAO_CAO_KQKD!$F:$F,BS$2))</f>
        <v>0</v>
      </c>
      <c r="BT8" s="13">
        <f ca="1">IF(BT$2="",0,INDEX(KHANHHOA_NK_BAO_CAO_KQKD!$F:$F,BT$2))</f>
        <v>0</v>
      </c>
      <c r="BU8" s="13">
        <f ca="1">IF(BU$2="",0,INDEX(KHANHHOA_NK_BAO_CAO_KQKD!$F:$F,BU$2))</f>
        <v>0</v>
      </c>
      <c r="BV8" s="13">
        <f ca="1">IF(BV$2="",0,INDEX(KHANHHOA_NK_BAO_CAO_KQKD!$F:$F,BV$2))</f>
        <v>0</v>
      </c>
      <c r="BW8" s="13">
        <f ca="1">IF(BW$2="",0,INDEX(KHANHHOA_NK_BAO_CAO_KQKD!$F:$F,BW$2))</f>
        <v>0</v>
      </c>
      <c r="BX8" s="13">
        <f ca="1">IF(BX$2="",0,INDEX(KHANHHOA_NK_BAO_CAO_KQKD!$F:$F,BX$2))</f>
        <v>0</v>
      </c>
      <c r="BY8" s="13">
        <f ca="1">IF(BY$2="",0,INDEX(KHANHHOA_NK_BAO_CAO_KQKD!$F:$F,BY$2))</f>
        <v>0</v>
      </c>
      <c r="BZ8" s="13">
        <f ca="1">IF(BZ$2="",0,INDEX(KHANHHOA_NK_BAO_CAO_KQKD!$F:$F,BZ$2))</f>
        <v>0</v>
      </c>
      <c r="CA8" s="13">
        <f ca="1">IF(CA$2="",0,INDEX(KHANHHOA_NK_BAO_CAO_KQKD!$F:$F,CA$2))</f>
        <v>0</v>
      </c>
      <c r="CB8" s="13">
        <f ca="1">IF(CB$2="",0,INDEX(KHANHHOA_NK_BAO_CAO_KQKD!$F:$F,CB$2))</f>
        <v>0</v>
      </c>
      <c r="CC8" s="13">
        <f ca="1">IF(CC$2="",0,INDEX(KHANHHOA_NK_BAO_CAO_KQKD!$F:$F,CC$2))</f>
        <v>0</v>
      </c>
      <c r="CD8" s="13">
        <f ca="1">IF(CD$2="",0,INDEX(KHANHHOA_NK_BAO_CAO_KQKD!$F:$F,CD$2))</f>
        <v>0</v>
      </c>
      <c r="CE8" s="13">
        <f ca="1">IF(CE$2="",0,INDEX(KHANHHOA_NK_BAO_CAO_KQKD!$F:$F,CE$2))</f>
        <v>0</v>
      </c>
      <c r="CF8" s="13">
        <f ca="1">IF(CF$2="",0,INDEX(KHANHHOA_NK_BAO_CAO_KQKD!$F:$F,CF$2))</f>
        <v>0</v>
      </c>
      <c r="CG8" s="13">
        <f ca="1">IF(CG$2="",0,INDEX(KHANHHOA_NK_BAO_CAO_KQKD!$F:$F,CG$2))</f>
        <v>0</v>
      </c>
      <c r="CH8" s="13">
        <f ca="1">IF(CH$2="",0,INDEX(KHANHHOA_NK_BAO_CAO_KQKD!$F:$F,CH$2))</f>
        <v>0</v>
      </c>
      <c r="CI8" s="13">
        <f ca="1">IF(CI$2="",0,INDEX(KHANHHOA_NK_BAO_CAO_KQKD!$F:$F,CI$2))</f>
        <v>0</v>
      </c>
      <c r="CJ8" s="13">
        <f ca="1">IF(CJ$2="",0,INDEX(KHANHHOA_NK_BAO_CAO_KQKD!$F:$F,CJ$2))</f>
        <v>0</v>
      </c>
      <c r="CK8" s="13">
        <f ca="1">IF(CK$2="",0,INDEX(KHANHHOA_NK_BAO_CAO_KQKD!$F:$F,CK$2))</f>
        <v>0</v>
      </c>
      <c r="CL8" s="13">
        <f ca="1">IF(CL$2="",0,INDEX(KHANHHOA_NK_BAO_CAO_KQKD!$F:$F,CL$2))</f>
        <v>0</v>
      </c>
      <c r="CM8" s="13">
        <f ca="1">IF(CM$2="",0,INDEX(KHANHHOA_NK_BAO_CAO_KQKD!$F:$F,CM$2))</f>
        <v>0</v>
      </c>
      <c r="CN8" s="13">
        <f ca="1">IF(CN$2="",0,INDEX(KHANHHOA_NK_BAO_CAO_KQKD!$F:$F,CN$2))</f>
        <v>0</v>
      </c>
      <c r="CO8" s="13">
        <f ca="1">IF(CO$2="",0,INDEX(KHANHHOA_NK_BAO_CAO_KQKD!$F:$F,CO$2))</f>
        <v>0</v>
      </c>
      <c r="CP8" s="13">
        <f ca="1">IF(CP$2="",0,INDEX(KHANHHOA_NK_BAO_CAO_KQKD!$F:$F,CP$2))</f>
        <v>0</v>
      </c>
      <c r="CQ8" s="13">
        <f ca="1">IF(CQ$2="",0,INDEX(KHANHHOA_NK_BAO_CAO_KQKD!$F:$F,CQ$2))</f>
        <v>0</v>
      </c>
      <c r="CR8" s="13">
        <f ca="1">IF(CR$2="",0,INDEX(KHANHHOA_NK_BAO_CAO_KQKD!$F:$F,CR$2))</f>
        <v>0</v>
      </c>
      <c r="CS8" s="13">
        <f ca="1">IF(CS$2="",0,INDEX(KHANHHOA_NK_BAO_CAO_KQKD!$F:$F,CS$2))</f>
        <v>0</v>
      </c>
      <c r="CT8" s="13">
        <f ca="1">IF(CT$2="",0,INDEX(KHANHHOA_NK_BAO_CAO_KQKD!$F:$F,CT$2))</f>
        <v>0</v>
      </c>
      <c r="CU8" s="13">
        <f ca="1">IF(CU$2="",0,INDEX(KHANHHOA_NK_BAO_CAO_KQKD!$F:$F,CU$2))</f>
        <v>0</v>
      </c>
      <c r="CV8" s="13">
        <f ca="1">IF(CV$2="",0,INDEX(KHANHHOA_NK_BAO_CAO_KQKD!$F:$F,CV$2))</f>
        <v>0</v>
      </c>
      <c r="CW8" s="13">
        <f ca="1">IF(CW$2="",0,INDEX(KHANHHOA_NK_BAO_CAO_KQKD!$F:$F,CW$2))</f>
        <v>0</v>
      </c>
      <c r="CX8" s="13">
        <f ca="1">IF(CX$2="",0,INDEX(KHANHHOA_NK_BAO_CAO_KQKD!$F:$F,CX$2))</f>
        <v>0</v>
      </c>
      <c r="CY8" s="13">
        <f ca="1">IF(CY$2="",0,INDEX(KHANHHOA_NK_BAO_CAO_KQKD!$F:$F,CY$2))</f>
        <v>0</v>
      </c>
      <c r="CZ8" s="13">
        <f ca="1">IF(CZ$2="",0,INDEX(KHANHHOA_NK_BAO_CAO_KQKD!$F:$F,CZ$2))</f>
        <v>0</v>
      </c>
      <c r="DA8" s="13">
        <f ca="1">IF(DA$2="",0,INDEX(KHANHHOA_NK_BAO_CAO_KQKD!$F:$F,DA$2))</f>
        <v>0</v>
      </c>
      <c r="DB8" s="13">
        <f ca="1">IF(DB$2="",0,INDEX(KHANHHOA_NK_BAO_CAO_KQKD!$F:$F,DB$2))</f>
        <v>0</v>
      </c>
      <c r="DC8" s="13">
        <f ca="1">IF(DC$2="",0,INDEX(KHANHHOA_NK_BAO_CAO_KQKD!$F:$F,DC$2))</f>
        <v>0</v>
      </c>
      <c r="DD8" s="13">
        <f ca="1">IF(DD$2="",0,INDEX(KHANHHOA_NK_BAO_CAO_KQKD!$F:$F,DD$2))</f>
        <v>0</v>
      </c>
      <c r="DE8" s="13">
        <f ca="1">IF(DE$2="",0,INDEX(KHANHHOA_NK_BAO_CAO_KQKD!$F:$F,DE$2))</f>
        <v>0</v>
      </c>
      <c r="DF8" s="13">
        <f ca="1">IF(DF$2="",0,INDEX(KHANHHOA_NK_BAO_CAO_KQKD!$F:$F,DF$2))</f>
        <v>0</v>
      </c>
      <c r="DG8" s="13">
        <f ca="1">IF(DG$2="",0,INDEX(KHANHHOA_NK_BAO_CAO_KQKD!$F:$F,DG$2))</f>
        <v>0</v>
      </c>
      <c r="DH8" s="13">
        <f ca="1">IF(DH$2="",0,INDEX(KHANHHOA_NK_BAO_CAO_KQKD!$F:$F,DH$2))</f>
        <v>0</v>
      </c>
      <c r="DI8" s="13">
        <f ca="1">IF(DI$2="",0,INDEX(KHANHHOA_NK_BAO_CAO_KQKD!$F:$F,DI$2))</f>
        <v>0</v>
      </c>
      <c r="DJ8" s="13">
        <f ca="1">IF(DJ$2="",0,INDEX(KHANHHOA_NK_BAO_CAO_KQKD!$F:$F,DJ$2))</f>
        <v>0</v>
      </c>
      <c r="DK8" s="13">
        <f ca="1">IF(DK$2="",0,INDEX(KHANHHOA_NK_BAO_CAO_KQKD!$F:$F,DK$2))</f>
        <v>0</v>
      </c>
      <c r="DL8" s="13">
        <f ca="1">IF(DL$2="",0,INDEX(KHANHHOA_NK_BAO_CAO_KQKD!$F:$F,DL$2))</f>
        <v>0</v>
      </c>
      <c r="DM8" s="13">
        <f ca="1">IF(DM$2="",0,INDEX(KHANHHOA_NK_BAO_CAO_KQKD!$F:$F,DM$2))</f>
        <v>0</v>
      </c>
      <c r="DN8" s="13">
        <f ca="1">IF(DN$2="",0,INDEX(KHANHHOA_NK_BAO_CAO_KQKD!$F:$F,DN$2))</f>
        <v>0</v>
      </c>
      <c r="DO8" s="13">
        <f ca="1">IF(DO$2="",0,INDEX(KHANHHOA_NK_BAO_CAO_KQKD!$F:$F,DO$2))</f>
        <v>0</v>
      </c>
      <c r="DP8" s="13">
        <f ca="1">IF(DP$2="",0,INDEX(KHANHHOA_NK_BAO_CAO_KQKD!$F:$F,DP$2))</f>
        <v>0</v>
      </c>
      <c r="DQ8" s="13">
        <f ca="1">IF(DQ$2="",0,INDEX(KHANHHOA_NK_BAO_CAO_KQKD!$F:$F,DQ$2))</f>
        <v>0</v>
      </c>
      <c r="DR8" s="13">
        <f ca="1">IF(DR$2="",0,INDEX(KHANHHOA_NK_BAO_CAO_KQKD!$F:$F,DR$2))</f>
        <v>0</v>
      </c>
      <c r="DS8" s="13">
        <f ca="1">IF(DS$2="",0,INDEX(KHANHHOA_NK_BAO_CAO_KQKD!$F:$F,DS$2))</f>
        <v>0</v>
      </c>
      <c r="DT8" s="13">
        <f ca="1">IF(DT$2="",0,INDEX(KHANHHOA_NK_BAO_CAO_KQKD!$F:$F,DT$2))</f>
        <v>0</v>
      </c>
      <c r="DU8" s="13">
        <f ca="1">IF(DU$2="",0,INDEX(KHANHHOA_NK_BAO_CAO_KQKD!$F:$F,DU$2))</f>
        <v>0</v>
      </c>
      <c r="DV8" s="13">
        <f ca="1">IF(DV$2="",0,INDEX(KHANHHOA_NK_BAO_CAO_KQKD!$F:$F,DV$2))</f>
        <v>0</v>
      </c>
      <c r="DW8" s="13">
        <f ca="1">IF(DW$2="",0,INDEX(KHANHHOA_NK_BAO_CAO_KQKD!$F:$F,DW$2))</f>
        <v>0</v>
      </c>
      <c r="DX8" s="13">
        <f ca="1">IF(DX$2="",0,INDEX(KHANHHOA_NK_BAO_CAO_KQKD!$F:$F,DX$2))</f>
        <v>0</v>
      </c>
      <c r="DY8" s="13">
        <f ca="1">IF(DY$2="",0,INDEX(KHANHHOA_NK_BAO_CAO_KQKD!$F:$F,DY$2))</f>
        <v>0</v>
      </c>
      <c r="DZ8" s="13">
        <f ca="1">IF(DZ$2="",0,INDEX(KHANHHOA_NK_BAO_CAO_KQKD!$F:$F,DZ$2))</f>
        <v>0</v>
      </c>
      <c r="EA8" s="13">
        <f ca="1">IF(EA$2="",0,INDEX(KHANHHOA_NK_BAO_CAO_KQKD!$F:$F,EA$2))</f>
        <v>0</v>
      </c>
      <c r="EB8" s="13">
        <f ca="1">IF(EB$2="",0,INDEX(KHANHHOA_NK_BAO_CAO_KQKD!$F:$F,EB$2))</f>
        <v>0</v>
      </c>
      <c r="EC8" s="13">
        <f ca="1">IF(EC$2="",0,INDEX(KHANHHOA_NK_BAO_CAO_KQKD!$F:$F,EC$2))</f>
        <v>0</v>
      </c>
      <c r="ED8" s="13">
        <f ca="1">IF(ED$2="",0,INDEX(KHANHHOA_NK_BAO_CAO_KQKD!$F:$F,ED$2))</f>
        <v>0</v>
      </c>
      <c r="EE8" s="13">
        <f ca="1">IF(EE$2="",0,INDEX(KHANHHOA_NK_BAO_CAO_KQKD!$F:$F,EE$2))</f>
        <v>0</v>
      </c>
      <c r="EF8" s="13">
        <f ca="1">IF(EF$2="",0,INDEX(KHANHHOA_NK_BAO_CAO_KQKD!$F:$F,EF$2))</f>
        <v>0</v>
      </c>
      <c r="EG8" s="13">
        <f ca="1">IF(EG$2="",0,INDEX(KHANHHOA_NK_BAO_CAO_KQKD!$F:$F,EG$2))</f>
        <v>0</v>
      </c>
      <c r="EH8" s="13">
        <f ca="1">IF(EH$2="",0,INDEX(KHANHHOA_NK_BAO_CAO_KQKD!$F:$F,EH$2))</f>
        <v>0</v>
      </c>
      <c r="EI8" s="13">
        <f ca="1">IF(EI$2="",0,INDEX(KHANHHOA_NK_BAO_CAO_KQKD!$F:$F,EI$2))</f>
        <v>0</v>
      </c>
      <c r="EJ8" s="13">
        <f ca="1">IF(EJ$2="",0,INDEX(KHANHHOA_NK_BAO_CAO_KQKD!$F:$F,EJ$2))</f>
        <v>0</v>
      </c>
      <c r="EK8" s="13">
        <f ca="1">IF(EK$2="",0,INDEX(KHANHHOA_NK_BAO_CAO_KQKD!$F:$F,EK$2))</f>
        <v>0</v>
      </c>
      <c r="EL8" s="13">
        <f ca="1">IF(EL$2="",0,INDEX(KHANHHOA_NK_BAO_CAO_KQKD!$F:$F,EL$2))</f>
        <v>0</v>
      </c>
      <c r="EM8" s="13">
        <f ca="1">IF(EM$2="",0,INDEX(KHANHHOA_NK_BAO_CAO_KQKD!$F:$F,EM$2))</f>
        <v>0</v>
      </c>
      <c r="EN8" s="13">
        <f ca="1">IF(EN$2="",0,INDEX(KHANHHOA_NK_BAO_CAO_KQKD!$F:$F,EN$2))</f>
        <v>0</v>
      </c>
      <c r="EO8" s="13">
        <f ca="1">IF(EO$2="",0,INDEX(KHANHHOA_NK_BAO_CAO_KQKD!$F:$F,EO$2))</f>
        <v>0</v>
      </c>
      <c r="EP8" s="13">
        <f ca="1">IF(EP$2="",0,INDEX(KHANHHOA_NK_BAO_CAO_KQKD!$F:$F,EP$2))</f>
        <v>0</v>
      </c>
      <c r="EQ8" s="13">
        <f ca="1">IF(EQ$2="",0,INDEX(KHANHHOA_NK_BAO_CAO_KQKD!$F:$F,EQ$2))</f>
        <v>0</v>
      </c>
      <c r="ER8" s="13">
        <f ca="1">IF(ER$2="",0,INDEX(KHANHHOA_NK_BAO_CAO_KQKD!$F:$F,ER$2))</f>
        <v>449651161.00243974</v>
      </c>
      <c r="ES8" s="13">
        <f ca="1">IF(ES$2="",0,INDEX(KHANHHOA_NK_BAO_CAO_KQKD!$F:$F,ES$2))</f>
        <v>449651161.00243974</v>
      </c>
      <c r="ET8" s="13">
        <f ca="1">IF(ET$2="",0,INDEX(KHANHHOA_NK_BAO_CAO_KQKD!$F:$F,ET$2))</f>
        <v>449836368.21043968</v>
      </c>
      <c r="EU8" s="13">
        <f ca="1">IF(EU$2="",0,INDEX(KHANHHOA_NK_BAO_CAO_KQKD!$F:$F,EU$2))</f>
        <v>459796888.50643981</v>
      </c>
      <c r="EV8" s="13">
        <f ca="1">IF(EV$2="",0,INDEX(KHANHHOA_NK_BAO_CAO_KQKD!$F:$F,EV$2))</f>
        <v>459796888.50643981</v>
      </c>
      <c r="EW8" s="13">
        <f ca="1">IF(EW$2="",0,INDEX(KHANHHOA_NK_BAO_CAO_KQKD!$F:$F,EW$2))</f>
        <v>0</v>
      </c>
      <c r="EX8" s="13">
        <f ca="1">IF(EX$2="",0,INDEX(KHANHHOA_NK_BAO_CAO_KQKD!$F:$F,EX$2))</f>
        <v>459796888.50643981</v>
      </c>
      <c r="EY8" s="13">
        <f ca="1">IF(EY$2="",0,INDEX(KHANHHOA_NK_BAO_CAO_KQKD!$F:$F,EY$2))</f>
        <v>472485754.38643974</v>
      </c>
      <c r="EZ8" s="13">
        <f ca="1">IF(EZ$2="",0,INDEX(KHANHHOA_NK_BAO_CAO_KQKD!$F:$F,EZ$2))</f>
        <v>478093864.93843979</v>
      </c>
      <c r="FA8" s="13">
        <f ca="1">IF(FA$2="",0,INDEX(KHANHHOA_NK_BAO_CAO_KQKD!$F:$F,FA$2))</f>
        <v>543315701.0824399</v>
      </c>
      <c r="FB8" s="13">
        <f ca="1">IF(FB$2="",0,INDEX(KHANHHOA_NK_BAO_CAO_KQKD!$F:$F,FB$2))</f>
        <v>531042653.08243984</v>
      </c>
      <c r="FC8" s="13">
        <f ca="1">IF(FC$2="",0,INDEX(KHANHHOA_NK_BAO_CAO_KQKD!$F:$F,FC$2))</f>
        <v>543429687.76243973</v>
      </c>
      <c r="FD8" s="13">
        <f ca="1">IF(FD$2="",0,INDEX(KHANHHOA_NK_BAO_CAO_KQKD!$F:$F,FD$2))</f>
        <v>0</v>
      </c>
      <c r="FE8" s="13">
        <f ca="1">IF(FE$2="",0,INDEX(KHANHHOA_NK_BAO_CAO_KQKD!$F:$F,FE$2))</f>
        <v>522759863.5144397</v>
      </c>
      <c r="FF8" s="13">
        <f ca="1">IF(FF$2="",0,INDEX(KHANHHOA_NK_BAO_CAO_KQKD!$F:$F,FF$2))</f>
        <v>522759863.5144397</v>
      </c>
      <c r="FG8" s="13">
        <f ca="1">IF(FG$2="",0,INDEX(KHANHHOA_NK_BAO_CAO_KQKD!$F:$F,FG$2))</f>
        <v>535113342.04243964</v>
      </c>
      <c r="FH8" s="13">
        <f ca="1">IF(FH$2="",0,INDEX(KHANHHOA_NK_BAO_CAO_KQKD!$F:$F,FH$2))</f>
        <v>537138341.41843987</v>
      </c>
      <c r="FI8" s="13">
        <f ca="1">IF(FI$2="",0,INDEX(KHANHHOA_NK_BAO_CAO_KQKD!$F:$F,FI$2))</f>
        <v>537752624.13043976</v>
      </c>
      <c r="FJ8" s="13">
        <f ca="1">IF(FJ$2="",0,INDEX(KHANHHOA_NK_BAO_CAO_KQKD!$F:$F,FJ$2))</f>
        <v>562511249.81443965</v>
      </c>
      <c r="FK8" s="13">
        <f ca="1">IF(FK$2="",0,INDEX(KHANHHOA_NK_BAO_CAO_KQKD!$F:$F,FK$2))</f>
        <v>0</v>
      </c>
      <c r="FL8" s="13">
        <f ca="1">IF(FL$2="",0,INDEX(KHANHHOA_NK_BAO_CAO_KQKD!$F:$F,FL$2))</f>
        <v>562511249.81443965</v>
      </c>
      <c r="FM8" s="13">
        <f ca="1">IF(FM$2="",0,INDEX(KHANHHOA_NK_BAO_CAO_KQKD!$F:$F,FM$2))</f>
        <v>580292066.97043991</v>
      </c>
      <c r="FN8" s="13">
        <f ca="1">IF(FN$2="",0,INDEX(KHANHHOA_NK_BAO_CAO_KQKD!$F:$F,FN$2))</f>
        <v>581801026.31443977</v>
      </c>
      <c r="FO8" s="13">
        <f ca="1">IF(FO$2="",0,INDEX(KHANHHOA_NK_BAO_CAO_KQKD!$F:$F,FO$2))</f>
        <v>597784825.85443974</v>
      </c>
      <c r="FP8" s="13">
        <f ca="1">IF(FP$2="",0,INDEX(KHANHHOA_NK_BAO_CAO_KQKD!$F:$F,FP$2))</f>
        <v>599940575.17723966</v>
      </c>
      <c r="FQ8" s="13">
        <f ca="1">IF(FQ$2="",0,INDEX(KHANHHOA_NK_BAO_CAO_KQKD!$F:$F,FQ$2))</f>
        <v>581759685.8572396</v>
      </c>
      <c r="FR8" s="13">
        <f ca="1">IF(FR$2="",0,INDEX(KHANHHOA_NK_BAO_CAO_KQKD!$F:$F,FR$2))</f>
        <v>0</v>
      </c>
      <c r="FS8" s="13">
        <f ca="1">IF(FS$2="",0,INDEX(KHANHHOA_NK_BAO_CAO_KQKD!$F:$F,FS$2))</f>
        <v>661195215.70123982</v>
      </c>
      <c r="FT8" s="13">
        <f ca="1">IF(FT$2="",0,INDEX(KHANHHOA_NK_BAO_CAO_KQKD!$F:$F,FT$2))</f>
        <v>680084019.66123962</v>
      </c>
      <c r="FU8" s="13">
        <f ca="1">IF(FU$2="",0,INDEX(KHANHHOA_NK_BAO_CAO_KQKD!$F:$F,FU$2))</f>
        <v>678492207.66123974</v>
      </c>
      <c r="FV8" s="13">
        <f ca="1">IF(FV$2="",0,INDEX(KHANHHOA_NK_BAO_CAO_KQKD!$F:$F,FV$2))</f>
        <v>715301082.26523972</v>
      </c>
      <c r="FW8" s="13">
        <f ca="1">IF(FW$2="",0,INDEX(KHANHHOA_NK_BAO_CAO_KQKD!$F:$F,FW$2))</f>
        <v>727510312.66923988</v>
      </c>
      <c r="FX8" s="13">
        <f ca="1">IF(FX$2="",0,INDEX(KHANHHOA_NK_BAO_CAO_KQKD!$F:$F,FX$2))</f>
        <v>725896410.90123963</v>
      </c>
      <c r="FY8" s="13">
        <f ca="1">IF(FY$2="",0,INDEX(KHANHHOA_NK_BAO_CAO_KQKD!$F:$F,FY$2))</f>
        <v>0</v>
      </c>
      <c r="FZ8" s="13">
        <f ca="1">IF(FZ$2="",0,INDEX(KHANHHOA_NK_BAO_CAO_KQKD!$F:$F,FZ$2))</f>
        <v>761876789.79723966</v>
      </c>
      <c r="GA8" s="13">
        <f ca="1">IF(GA$2="",0,INDEX(KHANHHOA_NK_BAO_CAO_KQKD!$F:$F,GA$2))</f>
        <v>835835187.70523977</v>
      </c>
      <c r="GB8" s="13">
        <f ca="1">IF(GB$2="",0,INDEX(KHANHHOA_NK_BAO_CAO_KQKD!$F:$F,GB$2))</f>
        <v>908922295.18523967</v>
      </c>
      <c r="GC8" s="13">
        <f ca="1">IF(GC$2="",0,INDEX(KHANHHOA_NK_BAO_CAO_KQKD!$F:$F,GC$2))</f>
        <v>904643561.28923976</v>
      </c>
      <c r="GD8" s="13">
        <f ca="1">IF(GD$2="",0,INDEX(KHANHHOA_NK_BAO_CAO_KQKD!$F:$F,GD$2))</f>
        <v>914430354.40523982</v>
      </c>
      <c r="GE8" s="13">
        <f ca="1">IF(GE$2="",0,INDEX(KHANHHOA_NK_BAO_CAO_KQKD!$F:$F,GE$2))</f>
        <v>900708991.96523976</v>
      </c>
      <c r="GF8" s="13">
        <f ca="1">IF(GF$2="",0,INDEX(KHANHHOA_NK_BAO_CAO_KQKD!$F:$F,GF$2))</f>
        <v>0</v>
      </c>
      <c r="GG8" s="13">
        <f ca="1">IF(GG$2="",0,INDEX(KHANHHOA_NK_BAO_CAO_KQKD!$F:$F,GG$2))</f>
        <v>887814811.96524</v>
      </c>
      <c r="GH8" s="13">
        <f ca="1">IF(GH$2="",0,INDEX(KHANHHOA_NK_BAO_CAO_KQKD!$F:$F,GH$2))</f>
        <v>885518179.74443972</v>
      </c>
      <c r="GI8" s="13">
        <f ca="1">IF(GI$2="",0,INDEX(KHANHHOA_NK_BAO_CAO_KQKD!$F:$F,GI$2))</f>
        <v>888089728.80443978</v>
      </c>
      <c r="GJ8" s="13">
        <f ca="1">IF(GJ$2="",0,INDEX(KHANHHOA_NK_BAO_CAO_KQKD!$F:$F,GJ$2))</f>
        <v>909314301.57563984</v>
      </c>
      <c r="GK8" s="13">
        <f ca="1">IF(GK$2="",0,INDEX(KHANHHOA_NK_BAO_CAO_KQKD!$F:$F,GK$2))</f>
        <v>911642841.76763976</v>
      </c>
      <c r="GL8" s="13">
        <f ca="1">IF(GL$2="",0,INDEX(KHANHHOA_NK_BAO_CAO_KQKD!$F:$F,GL$2))</f>
        <v>911461041.76763976</v>
      </c>
      <c r="GM8" s="13">
        <f ca="1">IF(GM$2="",0,INDEX(KHANHHOA_NK_BAO_CAO_KQKD!$F:$F,GM$2))</f>
        <v>0</v>
      </c>
      <c r="GN8" s="13">
        <f ca="1">IF(GN$2="",0,INDEX(KHANHHOA_NK_BAO_CAO_KQKD!$F:$F,GN$2))</f>
        <v>947806731.7700398</v>
      </c>
      <c r="GO8" s="13">
        <f ca="1">IF(GO$2="",0,INDEX(KHANHHOA_NK_BAO_CAO_KQKD!$F:$F,GO$2))</f>
        <v>948677081.69003975</v>
      </c>
      <c r="GP8" s="13">
        <f ca="1">IF(GP$2="",0,INDEX(KHANHHOA_NK_BAO_CAO_KQKD!$F:$F,GP$2))</f>
        <v>948824220.2444396</v>
      </c>
      <c r="GQ8" s="13">
        <f ca="1">IF(GQ$2="",0,INDEX(KHANHHOA_NK_BAO_CAO_KQKD!$F:$F,GQ$2))</f>
        <v>976492872.94523954</v>
      </c>
      <c r="GR8" s="13">
        <f ca="1">IF(GR$2="",0,INDEX(KHANHHOA_NK_BAO_CAO_KQKD!$F:$F,GR$2))</f>
        <v>983171003.4308399</v>
      </c>
      <c r="GS8" s="13">
        <f ca="1">IF(GS$2="",0,INDEX(KHANHHOA_NK_BAO_CAO_KQKD!$F:$F,GS$2))</f>
        <v>980512828.22123969</v>
      </c>
      <c r="GT8" s="13">
        <f ca="1">IF(GT$2="",0,INDEX(KHANHHOA_NK_BAO_CAO_KQKD!$F:$F,GT$2))</f>
        <v>0</v>
      </c>
      <c r="GU8" s="13">
        <f ca="1">IF(GU$2="",0,INDEX(KHANHHOA_NK_BAO_CAO_KQKD!$F:$F,GU$2))</f>
        <v>1002780783.7748395</v>
      </c>
      <c r="GV8" s="13">
        <f ca="1">IF(GV$2="",0,INDEX(KHANHHOA_NK_BAO_CAO_KQKD!$F:$F,GV$2))</f>
        <v>1010580914.7284399</v>
      </c>
      <c r="GW8" s="13">
        <f ca="1">IF(GW$2="",0,INDEX(KHANHHOA_NK_BAO_CAO_KQKD!$F:$F,GW$2))</f>
        <v>990648979.87644005</v>
      </c>
      <c r="GX8" s="13">
        <f ca="1">IF(GX$2="",0,INDEX(KHANHHOA_NK_BAO_CAO_KQKD!$F:$F,GX$2))</f>
        <v>1010829699.6716397</v>
      </c>
      <c r="GY8" s="13">
        <f ca="1">IF(GY$2="",0,INDEX(KHANHHOA_NK_BAO_CAO_KQKD!$F:$F,GY$2))</f>
        <v>1010829699.6716397</v>
      </c>
      <c r="GZ8" s="13">
        <f ca="1">IF(GZ$2="",0,INDEX(KHANHHOA_NK_BAO_CAO_KQKD!$F:$F,GZ$2))</f>
        <v>1010829699.6716397</v>
      </c>
      <c r="HA8" s="13">
        <f ca="1">IF(HA$2="",0,INDEX(KHANHHOA_NK_BAO_CAO_KQKD!$F:$F,HA$2))</f>
        <v>0</v>
      </c>
      <c r="HB8" s="13">
        <f ca="1">IF(HB$2="",0,INDEX(KHANHHOA_NK_BAO_CAO_KQKD!$F:$F,HB$2))</f>
        <v>1012727581.3196398</v>
      </c>
      <c r="HC8" s="13">
        <f ca="1">IF(HC$2="",0,INDEX(KHANHHOA_NK_BAO_CAO_KQKD!$F:$F,HC$2))</f>
        <v>1019290013.3780396</v>
      </c>
      <c r="HD8" s="13">
        <f ca="1">IF(HD$2="",0,INDEX(KHANHHOA_NK_BAO_CAO_KQKD!$F:$F,HD$2))</f>
        <v>1037436178.0916396</v>
      </c>
      <c r="HE8" s="13">
        <f ca="1">IF(HE$2="",0,INDEX(KHANHHOA_NK_BAO_CAO_KQKD!$F:$F,HE$2))</f>
        <v>1044348446.2196399</v>
      </c>
      <c r="HF8" s="13">
        <f ca="1">IF(HF$2="",0,INDEX(KHANHHOA_NK_BAO_CAO_KQKD!$F:$F,HF$2))</f>
        <v>1044358534.6772398</v>
      </c>
      <c r="HG8" s="13">
        <f ca="1">IF(HG$2="",0,INDEX(KHANHHOA_NK_BAO_CAO_KQKD!$F:$F,HG$2))</f>
        <v>1041986253.4772395</v>
      </c>
      <c r="HH8" s="13">
        <f ca="1">IF(HH$2="",0,INDEX(KHANHHOA_NK_BAO_CAO_KQKD!$F:$F,HH$2))</f>
        <v>0</v>
      </c>
      <c r="HI8" s="13">
        <f ca="1">IF(HI$2="",0,INDEX(KHANHHOA_NK_BAO_CAO_KQKD!$F:$F,HI$2))</f>
        <v>1041986253.4772395</v>
      </c>
      <c r="HJ8" s="13">
        <f ca="1">IF(HJ$2="",0,INDEX(KHANHHOA_NK_BAO_CAO_KQKD!$F:$F,HJ$2))</f>
        <v>1062925800.2924399</v>
      </c>
      <c r="HK8" s="13">
        <f ca="1">IF(HK$2="",0,INDEX(KHANHHOA_NK_BAO_CAO_KQKD!$F:$F,HK$2))</f>
        <v>1032370142.6924397</v>
      </c>
      <c r="HL8" s="13">
        <f ca="1">IF(HL$2="",0,INDEX(KHANHHOA_NK_BAO_CAO_KQKD!$F:$F,HL$2))</f>
        <v>1028439616.4372395</v>
      </c>
      <c r="HM8" s="13">
        <f ca="1">IF(HM$2="",0,INDEX(KHANHHOA_NK_BAO_CAO_KQKD!$F:$F,HM$2))</f>
        <v>1029122732.8004396</v>
      </c>
      <c r="HN8" s="13">
        <f ca="1">IF(HN$2="",0,INDEX(KHANHHOA_NK_BAO_CAO_KQKD!$F:$F,HN$2))</f>
        <v>1043758061.0324398</v>
      </c>
      <c r="HO8" s="13">
        <f ca="1">IF(HO$2="",0,INDEX(KHANHHOA_NK_BAO_CAO_KQKD!$F:$F,HO$2))</f>
        <v>0</v>
      </c>
      <c r="HP8" s="13">
        <f ca="1">IF(HP$2="",0,INDEX(KHANHHOA_NK_BAO_CAO_KQKD!$F:$F,HP$2))</f>
        <v>1060997553.0956397</v>
      </c>
      <c r="HQ8" s="13">
        <f ca="1">IF(HQ$2="",0,INDEX(KHANHHOA_NK_BAO_CAO_KQKD!$F:$F,HQ$2))</f>
        <v>1063006847.8292398</v>
      </c>
      <c r="HR8" s="13">
        <f ca="1">IF(HR$2="",0,INDEX(KHANHHOA_NK_BAO_CAO_KQKD!$F:$F,HR$2))</f>
        <v>1060936856.2292397</v>
      </c>
      <c r="HS8" s="13">
        <f ca="1">IF(HS$2="",0,INDEX(KHANHHOA_NK_BAO_CAO_KQKD!$F:$F,HS$2))</f>
        <v>1068635475.86364</v>
      </c>
      <c r="HT8" s="13">
        <f ca="1">IF(HT$2="",0,INDEX(KHANHHOA_NK_BAO_CAO_KQKD!$F:$F,HT$2))</f>
        <v>1080010704.5036399</v>
      </c>
      <c r="HU8" s="13">
        <f ca="1">IF(HU$2="",0,INDEX(KHANHHOA_NK_BAO_CAO_KQKD!$F:$F,HU$2))</f>
        <v>1048504740.0596397</v>
      </c>
      <c r="HV8" s="13">
        <f ca="1">IF(HV$2="",0,INDEX(KHANHHOA_NK_BAO_CAO_KQKD!$F:$F,HV$2))</f>
        <v>0</v>
      </c>
      <c r="HW8" s="13">
        <f ca="1">IF(HW$2="",0,INDEX(KHANHHOA_NK_BAO_CAO_KQKD!$F:$F,HW$2))</f>
        <v>1057597405.87404</v>
      </c>
      <c r="HX8" s="13">
        <f ca="1">IF(HX$2="",0,INDEX(KHANHHOA_NK_BAO_CAO_KQKD!$F:$F,HX$2))</f>
        <v>1066529412.86124</v>
      </c>
      <c r="HY8" s="13">
        <f ca="1">IF(HY$2="",0,INDEX(KHANHHOA_NK_BAO_CAO_KQKD!$F:$F,HY$2))</f>
        <v>1066586372.8532398</v>
      </c>
      <c r="HZ8" s="13">
        <f ca="1">IF(HZ$2="",0,INDEX(KHANHHOA_NK_BAO_CAO_KQKD!$F:$F,HZ$2))</f>
        <v>1092334300.4780397</v>
      </c>
      <c r="IA8" s="13">
        <f ca="1">IF(IA$2="",0,INDEX(KHANHHOA_NK_BAO_CAO_KQKD!$F:$F,IA$2))</f>
        <v>1083893475.7460396</v>
      </c>
      <c r="IB8" s="13">
        <f ca="1">IF(IB$2="",0,INDEX(KHANHHOA_NK_BAO_CAO_KQKD!$F:$F,IB$2))</f>
        <v>1093787860.3868399</v>
      </c>
      <c r="IC8" s="13">
        <f ca="1">IF(IC$2="",0,INDEX(KHANHHOA_NK_BAO_CAO_KQKD!$F:$F,IC$2))</f>
        <v>0</v>
      </c>
      <c r="ID8" s="13">
        <f ca="1">IF(ID$2="",0,INDEX(KHANHHOA_NK_BAO_CAO_KQKD!$F:$F,ID$2))</f>
        <v>1094005229.00124</v>
      </c>
      <c r="IE8" s="13">
        <f ca="1">IF(IE$2="",0,INDEX(KHANHHOA_NK_BAO_CAO_KQKD!$F:$F,IE$2))</f>
        <v>1027311369.2821757</v>
      </c>
      <c r="IF8" s="13">
        <f ca="1">IF(IF$2="",0,INDEX(KHANHHOA_NK_BAO_CAO_KQKD!$F:$F,IF$2))</f>
        <v>1035173852</v>
      </c>
      <c r="IG8" s="13">
        <f ca="1">IF(IG$2="",0,INDEX(KHANHHOA_NK_BAO_CAO_KQKD!$F:$F,IG$2))</f>
        <v>1058409699.6962558</v>
      </c>
      <c r="IH8" s="13">
        <f ca="1">IF(IH$2="",0,INDEX(KHANHHOA_NK_BAO_CAO_KQKD!$F:$F,IH$2))</f>
        <v>1091748503.5780401</v>
      </c>
      <c r="II8" s="13">
        <f ca="1">IF(II$2="",0,INDEX(KHANHHOA_NK_BAO_CAO_KQKD!$F:$F,II$2))</f>
        <v>1089664381.3060396</v>
      </c>
      <c r="IJ8" s="13">
        <f ca="1">IF(IJ$2="",0,INDEX(KHANHHOA_NK_BAO_CAO_KQKD!$F:$F,IJ$2))</f>
        <v>0</v>
      </c>
      <c r="IK8" s="13">
        <f ca="1">IF(IK$2="",0,INDEX(KHANHHOA_NK_BAO_CAO_KQKD!$F:$F,IK$2))</f>
        <v>1089582841.3060398</v>
      </c>
      <c r="IL8" s="13">
        <f ca="1">IF(IL$2="",0,INDEX(KHANHHOA_NK_BAO_CAO_KQKD!$F:$F,IL$2))</f>
        <v>1101573610.7692399</v>
      </c>
      <c r="IM8" s="13">
        <f ca="1">IF(IM$2="",0,INDEX(KHANHHOA_NK_BAO_CAO_KQKD!$F:$F,IM$2))</f>
        <v>1143593326.3180397</v>
      </c>
      <c r="IN8" s="13">
        <f ca="1">IF(IN$2="",0,INDEX(KHANHHOA_NK_BAO_CAO_KQKD!$F:$F,IN$2))</f>
        <v>1143299326.3180397</v>
      </c>
      <c r="IO8" s="13">
        <f ca="1">IF(IO$2="",0,INDEX(KHANHHOA_NK_BAO_CAO_KQKD!$F:$F,IO$2))</f>
        <v>1142462784.1180396</v>
      </c>
      <c r="IP8" s="13">
        <f ca="1">IF(IP$2="",0,INDEX(KHANHHOA_NK_BAO_CAO_KQKD!$F:$F,IP$2))</f>
        <v>0</v>
      </c>
      <c r="IQ8" s="13">
        <f ca="1">IF(IQ$2="",0,INDEX(KHANHHOA_NK_BAO_CAO_KQKD!$F:$F,IQ$2))</f>
        <v>0</v>
      </c>
      <c r="IR8" s="13">
        <f ca="1">IF(IR$2="",0,INDEX(KHANHHOA_NK_BAO_CAO_KQKD!$F:$F,IR$2))</f>
        <v>1142471389.9180396</v>
      </c>
      <c r="IS8" s="13">
        <f ca="1">IF(IS$2="",0,INDEX(KHANHHOA_NK_BAO_CAO_KQKD!$F:$F,IS$2))</f>
        <v>1157312410.3300395</v>
      </c>
      <c r="IT8" s="13">
        <f ca="1">IF(IT$2="",0,INDEX(KHANHHOA_NK_BAO_CAO_KQKD!$F:$F,IT$2))</f>
        <v>1160389098.8908396</v>
      </c>
      <c r="IU8" s="13">
        <f ca="1">IF(IU$2="",0,INDEX(KHANHHOA_NK_BAO_CAO_KQKD!$F:$F,IU$2))</f>
        <v>1186580512.9012401</v>
      </c>
      <c r="IV8" s="13">
        <f ca="1">IF(IV$2="",0,INDEX(KHANHHOA_NK_BAO_CAO_KQKD!$F:$F,IV$2))</f>
        <v>1193412840.7660398</v>
      </c>
      <c r="IW8" s="13">
        <f ca="1">IF(IW$2="",0,INDEX(KHANHHOA_NK_BAO_CAO_KQKD!$F:$F,IW$2))</f>
        <v>1197835769.2180395</v>
      </c>
      <c r="IX8" s="13">
        <f ca="1">IF(IX$2="",0,INDEX(KHANHHOA_NK_BAO_CAO_KQKD!$F:$F,IX$2))</f>
        <v>0</v>
      </c>
      <c r="IY8" s="13">
        <f ca="1">IF(IY$2="",0,INDEX(KHANHHOA_NK_BAO_CAO_KQKD!$F:$F,IY$2))</f>
        <v>1199986052.5516398</v>
      </c>
      <c r="IZ8" s="13">
        <f ca="1">IF(IZ$2="",0,INDEX(KHANHHOA_NK_BAO_CAO_KQKD!$F:$F,IZ$2))</f>
        <v>1238487577.6852396</v>
      </c>
      <c r="JA8" s="13">
        <f ca="1">IF(JA$2="",0,INDEX(KHANHHOA_NK_BAO_CAO_KQKD!$F:$F,JA$2))</f>
        <v>1257696624.7828398</v>
      </c>
      <c r="JB8" s="13">
        <f ca="1">IF(JB$2="",0,INDEX(KHANHHOA_NK_BAO_CAO_KQKD!$F:$F,JB$2))</f>
        <v>1289517073.8100395</v>
      </c>
      <c r="JC8" s="13">
        <f ca="1">IF(JC$2="",0,INDEX(KHANHHOA_NK_BAO_CAO_KQKD!$F:$F,JC$2))</f>
        <v>1299756358.8628397</v>
      </c>
      <c r="JD8" s="13">
        <f ca="1">IF(JD$2="",0,INDEX(KHANHHOA_NK_BAO_CAO_KQKD!$F:$F,JD$2))</f>
        <v>1308313634.0548396</v>
      </c>
      <c r="JE8" s="13">
        <f ca="1">IF(JE$2="",0,INDEX(KHANHHOA_NK_BAO_CAO_KQKD!$F:$F,JE$2))</f>
        <v>0</v>
      </c>
      <c r="JF8" s="13">
        <f ca="1">IF(JF$2="",0,INDEX(KHANHHOA_NK_BAO_CAO_KQKD!$F:$F,JF$2))</f>
        <v>1288582197.7828398</v>
      </c>
      <c r="JG8" s="13">
        <f ca="1">IF(JG$2="",0,INDEX(KHANHHOA_NK_BAO_CAO_KQKD!$F:$F,JG$2))</f>
        <v>1287378357.7828393</v>
      </c>
      <c r="JH8" s="13">
        <f ca="1">IF(JH$2="",0,INDEX(KHANHHOA_NK_BAO_CAO_KQKD!$F:$F,JH$2))</f>
        <v>1296900196.2004399</v>
      </c>
      <c r="JI8" s="13">
        <f ca="1">IF(JI$2="",0,INDEX(KHANHHOA_NK_BAO_CAO_KQKD!$F:$F,JI$2))</f>
        <v>1302106299.9896953</v>
      </c>
      <c r="JJ8" s="13">
        <f ca="1">IF(JJ$2="",0,INDEX(KHANHHOA_NK_BAO_CAO_KQKD!$F:$F,JJ$2))</f>
        <v>1311288992.0792959</v>
      </c>
      <c r="JK8" s="13">
        <f ca="1">IF(JK$2="",0,INDEX(KHANHHOA_NK_BAO_CAO_KQKD!$F:$F,JK$2))</f>
        <v>1330317430.2248952</v>
      </c>
      <c r="JL8" s="13">
        <f ca="1">IF(JL$2="",0,INDEX(KHANHHOA_NK_BAO_CAO_KQKD!$F:$F,JL$2))</f>
        <v>0</v>
      </c>
      <c r="JM8" s="13">
        <f ca="1">IF(JM$2="",0,INDEX(KHANHHOA_NK_BAO_CAO_KQKD!$F:$F,JM$2))</f>
        <v>1330317430.2248952</v>
      </c>
      <c r="JN8" s="13">
        <f ca="1">IF(JN$2="",0,INDEX(KHANHHOA_NK_BAO_CAO_KQKD!$F:$F,JN$2))</f>
        <v>1341556917.8096952</v>
      </c>
      <c r="JO8" s="13">
        <f ca="1">IF(JO$2="",0,INDEX(KHANHHOA_NK_BAO_CAO_KQKD!$F:$F,JO$2))</f>
        <v>1357345738.5056953</v>
      </c>
      <c r="JP8" s="13">
        <f ca="1">IF(JP$2="",0,INDEX(KHANHHOA_NK_BAO_CAO_KQKD!$F:$F,JP$2))</f>
        <v>1357567870.2344954</v>
      </c>
      <c r="JQ8" s="13">
        <f ca="1">IF(JQ$2="",0,INDEX(KHANHHOA_NK_BAO_CAO_KQKD!$F:$F,JQ$2))</f>
        <v>1362616561.1048958</v>
      </c>
      <c r="JR8" s="13">
        <f ca="1">IF(JR$2="",0,INDEX(KHANHHOA_NK_BAO_CAO_KQKD!$F:$F,JR$2))</f>
        <v>0</v>
      </c>
      <c r="JS8" s="13">
        <f ca="1">IF(JS$2="",0,INDEX(KHANHHOA_NK_BAO_CAO_KQKD!$F:$F,JS$2))</f>
        <v>0</v>
      </c>
      <c r="JT8" s="13">
        <f ca="1">IF(JT$2="",0,INDEX(KHANHHOA_NK_BAO_CAO_KQKD!$F:$F,JT$2))</f>
        <v>0</v>
      </c>
      <c r="JU8" s="13">
        <f ca="1">IF(JU$2="",0,INDEX(KHANHHOA_NK_BAO_CAO_KQKD!$F:$F,JU$2))</f>
        <v>0</v>
      </c>
      <c r="JV8" s="13">
        <f ca="1">IF(JV$2="",0,INDEX(KHANHHOA_NK_BAO_CAO_KQKD!$F:$F,JV$2))</f>
        <v>0</v>
      </c>
      <c r="JW8" s="13">
        <f ca="1">IF(JW$2="",0,INDEX(KHANHHOA_NK_BAO_CAO_KQKD!$F:$F,JW$2))</f>
        <v>0</v>
      </c>
      <c r="JX8" s="13">
        <f ca="1">IF(JX$2="",0,INDEX(KHANHHOA_NK_BAO_CAO_KQKD!$F:$F,JX$2))</f>
        <v>0</v>
      </c>
      <c r="JY8" s="13">
        <f ca="1">IF(JY$2="",0,INDEX(KHANHHOA_NK_BAO_CAO_KQKD!$F:$F,JY$2))</f>
        <v>0</v>
      </c>
      <c r="JZ8" s="13">
        <f ca="1">IF(JZ$2="",0,INDEX(KHANHHOA_NK_BAO_CAO_KQKD!$F:$F,JZ$2))</f>
        <v>0</v>
      </c>
      <c r="KA8" s="13">
        <f ca="1">IF(KA$2="",0,INDEX(KHANHHOA_NK_BAO_CAO_KQKD!$F:$F,KA$2))</f>
        <v>0</v>
      </c>
      <c r="KB8" s="13">
        <f ca="1">IF(KB$2="",0,INDEX(KHANHHOA_NK_BAO_CAO_KQKD!$F:$F,KB$2))</f>
        <v>0</v>
      </c>
      <c r="KC8" s="13">
        <f ca="1">IF(KC$2="",0,INDEX(KHANHHOA_NK_BAO_CAO_KQKD!$F:$F,KC$2))</f>
        <v>0</v>
      </c>
      <c r="KD8" s="13">
        <f ca="1">IF(KD$2="",0,INDEX(KHANHHOA_NK_BAO_CAO_KQKD!$F:$F,KD$2))</f>
        <v>0</v>
      </c>
      <c r="KE8" s="13">
        <f ca="1">IF(KE$2="",0,INDEX(KHANHHOA_NK_BAO_CAO_KQKD!$F:$F,KE$2))</f>
        <v>0</v>
      </c>
      <c r="KF8" s="13">
        <f ca="1">IF(KF$2="",0,INDEX(KHANHHOA_NK_BAO_CAO_KQKD!$F:$F,KF$2))</f>
        <v>0</v>
      </c>
      <c r="KG8" s="13">
        <f ca="1">IF(KG$2="",0,INDEX(KHANHHOA_NK_BAO_CAO_KQKD!$F:$F,KG$2))</f>
        <v>0</v>
      </c>
      <c r="KH8" s="13">
        <f ca="1">IF(KH$2="",0,INDEX(KHANHHOA_NK_BAO_CAO_KQKD!$F:$F,KH$2))</f>
        <v>0</v>
      </c>
      <c r="KI8" s="13">
        <f ca="1">IF(KI$2="",0,INDEX(KHANHHOA_NK_BAO_CAO_KQKD!$F:$F,KI$2))</f>
        <v>0</v>
      </c>
      <c r="KJ8" s="13">
        <f ca="1">IF(KJ$2="",0,INDEX(KHANHHOA_NK_BAO_CAO_KQKD!$F:$F,KJ$2))</f>
        <v>0</v>
      </c>
      <c r="KK8" s="13">
        <f ca="1">IF(KK$2="",0,INDEX(KHANHHOA_NK_BAO_CAO_KQKD!$F:$F,KK$2))</f>
        <v>0</v>
      </c>
      <c r="KL8" s="13">
        <f ca="1">IF(KL$2="",0,INDEX(KHANHHOA_NK_BAO_CAO_KQKD!$F:$F,KL$2))</f>
        <v>0</v>
      </c>
      <c r="KM8" s="13">
        <f ca="1">IF(KM$2="",0,INDEX(KHANHHOA_NK_BAO_CAO_KQKD!$F:$F,KM$2))</f>
        <v>0</v>
      </c>
      <c r="KN8" s="13">
        <f ca="1">IF(KN$2="",0,INDEX(KHANHHOA_NK_BAO_CAO_KQKD!$F:$F,KN$2))</f>
        <v>0</v>
      </c>
      <c r="KO8" s="13">
        <f ca="1">IF(KO$2="",0,INDEX(KHANHHOA_NK_BAO_CAO_KQKD!$F:$F,KO$2))</f>
        <v>0</v>
      </c>
      <c r="KP8" s="13">
        <f ca="1">IF(KP$2="",0,INDEX(KHANHHOA_NK_BAO_CAO_KQKD!$F:$F,KP$2))</f>
        <v>0</v>
      </c>
      <c r="KQ8" s="13">
        <f ca="1">IF(KQ$2="",0,INDEX(KHANHHOA_NK_BAO_CAO_KQKD!$F:$F,KQ$2))</f>
        <v>0</v>
      </c>
      <c r="KR8" s="13">
        <f ca="1">IF(KR$2="",0,INDEX(KHANHHOA_NK_BAO_CAO_KQKD!$F:$F,KR$2))</f>
        <v>0</v>
      </c>
      <c r="KS8" s="13">
        <f ca="1">IF(KS$2="",0,INDEX(KHANHHOA_NK_BAO_CAO_KQKD!$F:$F,KS$2))</f>
        <v>0</v>
      </c>
      <c r="KT8" s="13">
        <f ca="1">IF(KT$2="",0,INDEX(KHANHHOA_NK_BAO_CAO_KQKD!$F:$F,KT$2))</f>
        <v>0</v>
      </c>
      <c r="KU8" s="13">
        <f ca="1">IF(KU$2="",0,INDEX(KHANHHOA_NK_BAO_CAO_KQKD!$F:$F,KU$2))</f>
        <v>0</v>
      </c>
      <c r="KV8" s="13">
        <f ca="1">IF(KV$2="",0,INDEX(KHANHHOA_NK_BAO_CAO_KQKD!$F:$F,KV$2))</f>
        <v>0</v>
      </c>
      <c r="KW8" s="13">
        <f ca="1">IF(KW$2="",0,INDEX(KHANHHOA_NK_BAO_CAO_KQKD!$F:$F,KW$2))</f>
        <v>0</v>
      </c>
      <c r="KX8" s="13">
        <f ca="1">IF(KX$2="",0,INDEX(KHANHHOA_NK_BAO_CAO_KQKD!$F:$F,KX$2))</f>
        <v>0</v>
      </c>
      <c r="KY8" s="13">
        <f ca="1">IF(KY$2="",0,INDEX(KHANHHOA_NK_BAO_CAO_KQKD!$F:$F,KY$2))</f>
        <v>0</v>
      </c>
      <c r="KZ8" s="13">
        <f ca="1">IF(KZ$2="",0,INDEX(KHANHHOA_NK_BAO_CAO_KQKD!$F:$F,KZ$2))</f>
        <v>0</v>
      </c>
      <c r="LA8" s="13">
        <f ca="1">IF(LA$2="",0,INDEX(KHANHHOA_NK_BAO_CAO_KQKD!$F:$F,LA$2))</f>
        <v>0</v>
      </c>
      <c r="LB8" s="13">
        <f ca="1">IF(LB$2="",0,INDEX(KHANHHOA_NK_BAO_CAO_KQKD!$F:$F,LB$2))</f>
        <v>0</v>
      </c>
      <c r="LC8" s="13">
        <f ca="1">IF(LC$2="",0,INDEX(KHANHHOA_NK_BAO_CAO_KQKD!$F:$F,LC$2))</f>
        <v>0</v>
      </c>
      <c r="LD8" s="13">
        <f ca="1">IF(LD$2="",0,INDEX(KHANHHOA_NK_BAO_CAO_KQKD!$F:$F,LD$2))</f>
        <v>0</v>
      </c>
      <c r="LE8" s="13">
        <f ca="1">IF(LE$2="",0,INDEX(KHANHHOA_NK_BAO_CAO_KQKD!$F:$F,LE$2))</f>
        <v>0</v>
      </c>
      <c r="LF8" s="13">
        <f ca="1">IF(LF$2="",0,INDEX(KHANHHOA_NK_BAO_CAO_KQKD!$F:$F,LF$2))</f>
        <v>0</v>
      </c>
      <c r="LG8" s="13">
        <f ca="1">IF(LG$2="",0,INDEX(KHANHHOA_NK_BAO_CAO_KQKD!$F:$F,LG$2))</f>
        <v>0</v>
      </c>
      <c r="LH8" s="13">
        <f ca="1">IF(LH$2="",0,INDEX(KHANHHOA_NK_BAO_CAO_KQKD!$F:$F,LH$2))</f>
        <v>0</v>
      </c>
      <c r="LI8" s="13">
        <f ca="1">IF(LI$2="",0,INDEX(KHANHHOA_NK_BAO_CAO_KQKD!$F:$F,LI$2))</f>
        <v>0</v>
      </c>
      <c r="LJ8" s="13">
        <f ca="1">IF(LJ$2="",0,INDEX(KHANHHOA_NK_BAO_CAO_KQKD!$F:$F,LJ$2))</f>
        <v>0</v>
      </c>
      <c r="LK8" s="13">
        <f ca="1">IF(LK$2="",0,INDEX(KHANHHOA_NK_BAO_CAO_KQKD!$F:$F,LK$2))</f>
        <v>0</v>
      </c>
      <c r="LL8" s="13">
        <f ca="1">IF(LL$2="",0,INDEX(KHANHHOA_NK_BAO_CAO_KQKD!$F:$F,LL$2))</f>
        <v>0</v>
      </c>
      <c r="LM8" s="13">
        <f ca="1">IF(LM$2="",0,INDEX(KHANHHOA_NK_BAO_CAO_KQKD!$F:$F,LM$2))</f>
        <v>0</v>
      </c>
      <c r="LN8" s="13">
        <f ca="1">IF(LN$2="",0,INDEX(KHANHHOA_NK_BAO_CAO_KQKD!$F:$F,LN$2))</f>
        <v>0</v>
      </c>
      <c r="LO8" s="13">
        <f ca="1">IF(LO$2="",0,INDEX(KHANHHOA_NK_BAO_CAO_KQKD!$F:$F,LO$2))</f>
        <v>0</v>
      </c>
      <c r="LP8" s="13">
        <f ca="1">IF(LP$2="",0,INDEX(KHANHHOA_NK_BAO_CAO_KQKD!$F:$F,LP$2))</f>
        <v>0</v>
      </c>
      <c r="LQ8" s="13">
        <f ca="1">IF(LQ$2="",0,INDEX(KHANHHOA_NK_BAO_CAO_KQKD!$F:$F,LQ$2))</f>
        <v>0</v>
      </c>
      <c r="LR8" s="13">
        <f ca="1">IF(LR$2="",0,INDEX(KHANHHOA_NK_BAO_CAO_KQKD!$F:$F,LR$2))</f>
        <v>0</v>
      </c>
      <c r="LS8" s="13">
        <f ca="1">IF(LS$2="",0,INDEX(KHANHHOA_NK_BAO_CAO_KQKD!$F:$F,LS$2))</f>
        <v>0</v>
      </c>
      <c r="LT8" s="13">
        <f ca="1">IF(LT$2="",0,INDEX(KHANHHOA_NK_BAO_CAO_KQKD!$F:$F,LT$2))</f>
        <v>0</v>
      </c>
      <c r="LU8" s="13">
        <f ca="1">IF(LU$2="",0,INDEX(KHANHHOA_NK_BAO_CAO_KQKD!$F:$F,LU$2))</f>
        <v>0</v>
      </c>
      <c r="LV8" s="13">
        <f ca="1">IF(LV$2="",0,INDEX(KHANHHOA_NK_BAO_CAO_KQKD!$F:$F,LV$2))</f>
        <v>0</v>
      </c>
      <c r="LW8" s="13">
        <f ca="1">IF(LW$2="",0,INDEX(KHANHHOA_NK_BAO_CAO_KQKD!$F:$F,LW$2))</f>
        <v>0</v>
      </c>
      <c r="LX8" s="13">
        <f ca="1">IF(LX$2="",0,INDEX(KHANHHOA_NK_BAO_CAO_KQKD!$F:$F,LX$2))</f>
        <v>0</v>
      </c>
      <c r="LY8" s="13">
        <f ca="1">IF(LY$2="",0,INDEX(KHANHHOA_NK_BAO_CAO_KQKD!$F:$F,LY$2))</f>
        <v>0</v>
      </c>
      <c r="LZ8" s="13">
        <f ca="1">IF(LZ$2="",0,INDEX(KHANHHOA_NK_BAO_CAO_KQKD!$F:$F,LZ$2))</f>
        <v>0</v>
      </c>
      <c r="MA8" s="13">
        <f ca="1">IF(MA$2="",0,INDEX(KHANHHOA_NK_BAO_CAO_KQKD!$F:$F,MA$2))</f>
        <v>0</v>
      </c>
      <c r="MB8" s="13">
        <f ca="1">IF(MB$2="",0,INDEX(KHANHHOA_NK_BAO_CAO_KQKD!$F:$F,MB$2))</f>
        <v>0</v>
      </c>
      <c r="MC8" s="13">
        <f ca="1">IF(MC$2="",0,INDEX(KHANHHOA_NK_BAO_CAO_KQKD!$F:$F,MC$2))</f>
        <v>0</v>
      </c>
      <c r="MD8" s="13">
        <f ca="1">IF(MD$2="",0,INDEX(KHANHHOA_NK_BAO_CAO_KQKD!$F:$F,MD$2))</f>
        <v>0</v>
      </c>
      <c r="ME8" s="13">
        <f ca="1">IF(ME$2="",0,INDEX(KHANHHOA_NK_BAO_CAO_KQKD!$F:$F,ME$2))</f>
        <v>0</v>
      </c>
      <c r="MF8" s="13">
        <f ca="1">IF(MF$2="",0,INDEX(KHANHHOA_NK_BAO_CAO_KQKD!$F:$F,MF$2))</f>
        <v>0</v>
      </c>
      <c r="MG8" s="13">
        <f ca="1">IF(MG$2="",0,INDEX(KHANHHOA_NK_BAO_CAO_KQKD!$F:$F,MG$2))</f>
        <v>0</v>
      </c>
      <c r="MH8" s="13">
        <f ca="1">IF(MH$2="",0,INDEX(KHANHHOA_NK_BAO_CAO_KQKD!$F:$F,MH$2))</f>
        <v>0</v>
      </c>
      <c r="MI8" s="13">
        <f ca="1">IF(MI$2="",0,INDEX(KHANHHOA_NK_BAO_CAO_KQKD!$F:$F,MI$2))</f>
        <v>0</v>
      </c>
      <c r="MJ8" s="13">
        <f ca="1">IF(MJ$2="",0,INDEX(KHANHHOA_NK_BAO_CAO_KQKD!$F:$F,MJ$2))</f>
        <v>0</v>
      </c>
      <c r="MK8" s="13">
        <f ca="1">IF(MK$2="",0,INDEX(KHANHHOA_NK_BAO_CAO_KQKD!$F:$F,MK$2))</f>
        <v>0</v>
      </c>
      <c r="ML8" s="13">
        <f ca="1">IF(ML$2="",0,INDEX(KHANHHOA_NK_BAO_CAO_KQKD!$F:$F,ML$2))</f>
        <v>0</v>
      </c>
      <c r="MM8" s="13">
        <f ca="1">IF(MM$2="",0,INDEX(KHANHHOA_NK_BAO_CAO_KQKD!$F:$F,MM$2))</f>
        <v>0</v>
      </c>
      <c r="MN8" s="13">
        <f ca="1">IF(MN$2="",0,INDEX(KHANHHOA_NK_BAO_CAO_KQKD!$F:$F,MN$2))</f>
        <v>0</v>
      </c>
      <c r="MO8" s="13">
        <f ca="1">IF(MO$2="",0,INDEX(KHANHHOA_NK_BAO_CAO_KQKD!$F:$F,MO$2))</f>
        <v>0</v>
      </c>
      <c r="MP8" s="13">
        <f ca="1">IF(MP$2="",0,INDEX(KHANHHOA_NK_BAO_CAO_KQKD!$F:$F,MP$2))</f>
        <v>0</v>
      </c>
      <c r="MQ8" s="13">
        <f ca="1">IF(MQ$2="",0,INDEX(KHANHHOA_NK_BAO_CAO_KQKD!$F:$F,MQ$2))</f>
        <v>0</v>
      </c>
      <c r="MR8" s="13">
        <f ca="1">IF(MR$2="",0,INDEX(KHANHHOA_NK_BAO_CAO_KQKD!$F:$F,MR$2))</f>
        <v>0</v>
      </c>
      <c r="MS8" s="13">
        <f ca="1">IF(MS$2="",0,INDEX(KHANHHOA_NK_BAO_CAO_KQKD!$F:$F,MS$2))</f>
        <v>0</v>
      </c>
      <c r="MT8" s="13">
        <f ca="1">IF(MT$2="",0,INDEX(KHANHHOA_NK_BAO_CAO_KQKD!$F:$F,MT$2))</f>
        <v>0</v>
      </c>
      <c r="MU8" s="13">
        <f ca="1">IF(MU$2="",0,INDEX(KHANHHOA_NK_BAO_CAO_KQKD!$F:$F,MU$2))</f>
        <v>0</v>
      </c>
      <c r="MV8" s="13">
        <f ca="1">IF(MV$2="",0,INDEX(KHANHHOA_NK_BAO_CAO_KQKD!$F:$F,MV$2))</f>
        <v>0</v>
      </c>
      <c r="MW8" s="13">
        <f ca="1">IF(MW$2="",0,INDEX(KHANHHOA_NK_BAO_CAO_KQKD!$F:$F,MW$2))</f>
        <v>0</v>
      </c>
      <c r="MX8" s="13">
        <f ca="1">IF(MX$2="",0,INDEX(KHANHHOA_NK_BAO_CAO_KQKD!$F:$F,MX$2))</f>
        <v>0</v>
      </c>
      <c r="MY8" s="13">
        <f ca="1">IF(MY$2="",0,INDEX(KHANHHOA_NK_BAO_CAO_KQKD!$F:$F,MY$2))</f>
        <v>0</v>
      </c>
      <c r="MZ8" s="13">
        <f ca="1">IF(MZ$2="",0,INDEX(KHANHHOA_NK_BAO_CAO_KQKD!$F:$F,MZ$2))</f>
        <v>0</v>
      </c>
      <c r="NA8" s="13">
        <f ca="1">IF(NA$2="",0,INDEX(KHANHHOA_NK_BAO_CAO_KQKD!$F:$F,NA$2))</f>
        <v>0</v>
      </c>
      <c r="NB8" s="13">
        <f ca="1">IF(NB$2="",0,INDEX(KHANHHOA_NK_BAO_CAO_KQKD!$F:$F,NB$2))</f>
        <v>0</v>
      </c>
      <c r="NC8" s="13">
        <f ca="1">IF(NC$2="",0,INDEX(KHANHHOA_NK_BAO_CAO_KQKD!$F:$F,NC$2))</f>
        <v>0</v>
      </c>
      <c r="ND8" s="13">
        <f ca="1">IF(ND$2="",0,INDEX(KHANHHOA_NK_BAO_CAO_KQKD!$F:$F,ND$2))</f>
        <v>0</v>
      </c>
      <c r="NE8" s="13">
        <f ca="1">IF(NE$2="",0,INDEX(KHANHHOA_NK_BAO_CAO_KQKD!$F:$F,NE$2))</f>
        <v>0</v>
      </c>
      <c r="NF8" s="13">
        <f ca="1">IF(NF$2="",0,INDEX(KHANHHOA_NK_BAO_CAO_KQKD!$F:$F,NF$2))</f>
        <v>0</v>
      </c>
      <c r="NG8" s="13">
        <f ca="1">IF(NG$2="",0,INDEX(KHANHHOA_NK_BAO_CAO_KQKD!$F:$F,NG$2))</f>
        <v>0</v>
      </c>
    </row>
    <row r="10" spans="1:371" ht="31.5" x14ac:dyDescent="0.25">
      <c r="A10" s="16" t="s">
        <v>7</v>
      </c>
      <c r="B10" s="16" t="s">
        <v>44</v>
      </c>
      <c r="C10" s="16" t="s">
        <v>45</v>
      </c>
      <c r="D10" s="16" t="s">
        <v>42</v>
      </c>
      <c r="E10" s="16" t="s">
        <v>43</v>
      </c>
      <c r="F10" s="16" t="s">
        <v>9</v>
      </c>
      <c r="G10" s="29">
        <f ca="1">+DATE(YEAR(TODAY()),1,1)</f>
        <v>44927</v>
      </c>
      <c r="H10" s="29">
        <f t="shared" ref="H10:BS10" ca="1" si="8">+G10+1</f>
        <v>44928</v>
      </c>
      <c r="I10" s="29">
        <f t="shared" ca="1" si="8"/>
        <v>44929</v>
      </c>
      <c r="J10" s="29">
        <f t="shared" ca="1" si="8"/>
        <v>44930</v>
      </c>
      <c r="K10" s="29">
        <f t="shared" ca="1" si="8"/>
        <v>44931</v>
      </c>
      <c r="L10" s="29">
        <f t="shared" ca="1" si="8"/>
        <v>44932</v>
      </c>
      <c r="M10" s="29">
        <f t="shared" ca="1" si="8"/>
        <v>44933</v>
      </c>
      <c r="N10" s="29">
        <f t="shared" ca="1" si="8"/>
        <v>44934</v>
      </c>
      <c r="O10" s="29">
        <f t="shared" ca="1" si="8"/>
        <v>44935</v>
      </c>
      <c r="P10" s="29">
        <f t="shared" ca="1" si="8"/>
        <v>44936</v>
      </c>
      <c r="Q10" s="29">
        <f t="shared" ca="1" si="8"/>
        <v>44937</v>
      </c>
      <c r="R10" s="29">
        <f t="shared" ca="1" si="8"/>
        <v>44938</v>
      </c>
      <c r="S10" s="29">
        <f t="shared" ca="1" si="8"/>
        <v>44939</v>
      </c>
      <c r="T10" s="29">
        <f t="shared" ca="1" si="8"/>
        <v>44940</v>
      </c>
      <c r="U10" s="29">
        <f t="shared" ca="1" si="8"/>
        <v>44941</v>
      </c>
      <c r="V10" s="29">
        <f t="shared" ca="1" si="8"/>
        <v>44942</v>
      </c>
      <c r="W10" s="29">
        <f t="shared" ca="1" si="8"/>
        <v>44943</v>
      </c>
      <c r="X10" s="29">
        <f t="shared" ca="1" si="8"/>
        <v>44944</v>
      </c>
      <c r="Y10" s="29">
        <f t="shared" ca="1" si="8"/>
        <v>44945</v>
      </c>
      <c r="Z10" s="29">
        <f t="shared" ca="1" si="8"/>
        <v>44946</v>
      </c>
      <c r="AA10" s="29">
        <f t="shared" ca="1" si="8"/>
        <v>44947</v>
      </c>
      <c r="AB10" s="29">
        <f t="shared" ca="1" si="8"/>
        <v>44948</v>
      </c>
      <c r="AC10" s="29">
        <f t="shared" ca="1" si="8"/>
        <v>44949</v>
      </c>
      <c r="AD10" s="29">
        <f t="shared" ca="1" si="8"/>
        <v>44950</v>
      </c>
      <c r="AE10" s="29">
        <f t="shared" ca="1" si="8"/>
        <v>44951</v>
      </c>
      <c r="AF10" s="29">
        <f t="shared" ca="1" si="8"/>
        <v>44952</v>
      </c>
      <c r="AG10" s="29">
        <f t="shared" ca="1" si="8"/>
        <v>44953</v>
      </c>
      <c r="AH10" s="29">
        <f t="shared" ca="1" si="8"/>
        <v>44954</v>
      </c>
      <c r="AI10" s="29">
        <f t="shared" ca="1" si="8"/>
        <v>44955</v>
      </c>
      <c r="AJ10" s="29">
        <f t="shared" ca="1" si="8"/>
        <v>44956</v>
      </c>
      <c r="AK10" s="29">
        <f t="shared" ca="1" si="8"/>
        <v>44957</v>
      </c>
      <c r="AL10" s="29">
        <f t="shared" ca="1" si="8"/>
        <v>44958</v>
      </c>
      <c r="AM10" s="29">
        <f t="shared" ca="1" si="8"/>
        <v>44959</v>
      </c>
      <c r="AN10" s="29">
        <f t="shared" ca="1" si="8"/>
        <v>44960</v>
      </c>
      <c r="AO10" s="29">
        <f t="shared" ca="1" si="8"/>
        <v>44961</v>
      </c>
      <c r="AP10" s="29">
        <f t="shared" ca="1" si="8"/>
        <v>44962</v>
      </c>
      <c r="AQ10" s="29">
        <f t="shared" ca="1" si="8"/>
        <v>44963</v>
      </c>
      <c r="AR10" s="29">
        <f t="shared" ca="1" si="8"/>
        <v>44964</v>
      </c>
      <c r="AS10" s="29">
        <f t="shared" ca="1" si="8"/>
        <v>44965</v>
      </c>
      <c r="AT10" s="29">
        <f t="shared" ca="1" si="8"/>
        <v>44966</v>
      </c>
      <c r="AU10" s="29">
        <f t="shared" ca="1" si="8"/>
        <v>44967</v>
      </c>
      <c r="AV10" s="29">
        <f t="shared" ca="1" si="8"/>
        <v>44968</v>
      </c>
      <c r="AW10" s="29">
        <f t="shared" ca="1" si="8"/>
        <v>44969</v>
      </c>
      <c r="AX10" s="29">
        <f t="shared" ca="1" si="8"/>
        <v>44970</v>
      </c>
      <c r="AY10" s="29">
        <f t="shared" ca="1" si="8"/>
        <v>44971</v>
      </c>
      <c r="AZ10" s="29">
        <f t="shared" ca="1" si="8"/>
        <v>44972</v>
      </c>
      <c r="BA10" s="29">
        <f t="shared" ca="1" si="8"/>
        <v>44973</v>
      </c>
      <c r="BB10" s="29">
        <f t="shared" ca="1" si="8"/>
        <v>44974</v>
      </c>
      <c r="BC10" s="29">
        <f t="shared" ca="1" si="8"/>
        <v>44975</v>
      </c>
      <c r="BD10" s="29">
        <f t="shared" ca="1" si="8"/>
        <v>44976</v>
      </c>
      <c r="BE10" s="29">
        <f t="shared" ca="1" si="8"/>
        <v>44977</v>
      </c>
      <c r="BF10" s="29">
        <f t="shared" ca="1" si="8"/>
        <v>44978</v>
      </c>
      <c r="BG10" s="29">
        <f t="shared" ca="1" si="8"/>
        <v>44979</v>
      </c>
      <c r="BH10" s="29">
        <f t="shared" ca="1" si="8"/>
        <v>44980</v>
      </c>
      <c r="BI10" s="29">
        <f t="shared" ca="1" si="8"/>
        <v>44981</v>
      </c>
      <c r="BJ10" s="29">
        <f t="shared" ca="1" si="8"/>
        <v>44982</v>
      </c>
      <c r="BK10" s="29">
        <f t="shared" ca="1" si="8"/>
        <v>44983</v>
      </c>
      <c r="BL10" s="29">
        <f t="shared" ca="1" si="8"/>
        <v>44984</v>
      </c>
      <c r="BM10" s="29">
        <f t="shared" ca="1" si="8"/>
        <v>44985</v>
      </c>
      <c r="BN10" s="29">
        <f t="shared" ca="1" si="8"/>
        <v>44986</v>
      </c>
      <c r="BO10" s="29">
        <f t="shared" ca="1" si="8"/>
        <v>44987</v>
      </c>
      <c r="BP10" s="29">
        <f t="shared" ca="1" si="8"/>
        <v>44988</v>
      </c>
      <c r="BQ10" s="29">
        <f t="shared" ca="1" si="8"/>
        <v>44989</v>
      </c>
      <c r="BR10" s="29">
        <f t="shared" ca="1" si="8"/>
        <v>44990</v>
      </c>
      <c r="BS10" s="29">
        <f t="shared" ca="1" si="8"/>
        <v>44991</v>
      </c>
      <c r="BT10" s="29">
        <f t="shared" ref="BT10:EE10" ca="1" si="9">+BS10+1</f>
        <v>44992</v>
      </c>
      <c r="BU10" s="29">
        <f t="shared" ca="1" si="9"/>
        <v>44993</v>
      </c>
      <c r="BV10" s="29">
        <f t="shared" ca="1" si="9"/>
        <v>44994</v>
      </c>
      <c r="BW10" s="29">
        <f t="shared" ca="1" si="9"/>
        <v>44995</v>
      </c>
      <c r="BX10" s="29">
        <f t="shared" ca="1" si="9"/>
        <v>44996</v>
      </c>
      <c r="BY10" s="29">
        <f t="shared" ca="1" si="9"/>
        <v>44997</v>
      </c>
      <c r="BZ10" s="29">
        <f t="shared" ca="1" si="9"/>
        <v>44998</v>
      </c>
      <c r="CA10" s="29">
        <f t="shared" ca="1" si="9"/>
        <v>44999</v>
      </c>
      <c r="CB10" s="29">
        <f t="shared" ca="1" si="9"/>
        <v>45000</v>
      </c>
      <c r="CC10" s="29">
        <f t="shared" ca="1" si="9"/>
        <v>45001</v>
      </c>
      <c r="CD10" s="29">
        <f t="shared" ca="1" si="9"/>
        <v>45002</v>
      </c>
      <c r="CE10" s="29">
        <f t="shared" ca="1" si="9"/>
        <v>45003</v>
      </c>
      <c r="CF10" s="29">
        <f t="shared" ca="1" si="9"/>
        <v>45004</v>
      </c>
      <c r="CG10" s="29">
        <f t="shared" ca="1" si="9"/>
        <v>45005</v>
      </c>
      <c r="CH10" s="29">
        <f t="shared" ca="1" si="9"/>
        <v>45006</v>
      </c>
      <c r="CI10" s="29">
        <f t="shared" ca="1" si="9"/>
        <v>45007</v>
      </c>
      <c r="CJ10" s="29">
        <f t="shared" ca="1" si="9"/>
        <v>45008</v>
      </c>
      <c r="CK10" s="29">
        <f t="shared" ca="1" si="9"/>
        <v>45009</v>
      </c>
      <c r="CL10" s="29">
        <f t="shared" ca="1" si="9"/>
        <v>45010</v>
      </c>
      <c r="CM10" s="29">
        <f t="shared" ca="1" si="9"/>
        <v>45011</v>
      </c>
      <c r="CN10" s="29">
        <f t="shared" ca="1" si="9"/>
        <v>45012</v>
      </c>
      <c r="CO10" s="29">
        <f t="shared" ca="1" si="9"/>
        <v>45013</v>
      </c>
      <c r="CP10" s="29">
        <f t="shared" ca="1" si="9"/>
        <v>45014</v>
      </c>
      <c r="CQ10" s="29">
        <f t="shared" ca="1" si="9"/>
        <v>45015</v>
      </c>
      <c r="CR10" s="29">
        <f t="shared" ca="1" si="9"/>
        <v>45016</v>
      </c>
      <c r="CS10" s="29">
        <f t="shared" ca="1" si="9"/>
        <v>45017</v>
      </c>
      <c r="CT10" s="29">
        <f t="shared" ca="1" si="9"/>
        <v>45018</v>
      </c>
      <c r="CU10" s="29">
        <f t="shared" ca="1" si="9"/>
        <v>45019</v>
      </c>
      <c r="CV10" s="29">
        <f t="shared" ca="1" si="9"/>
        <v>45020</v>
      </c>
      <c r="CW10" s="29">
        <f t="shared" ca="1" si="9"/>
        <v>45021</v>
      </c>
      <c r="CX10" s="29">
        <f t="shared" ca="1" si="9"/>
        <v>45022</v>
      </c>
      <c r="CY10" s="29">
        <f t="shared" ca="1" si="9"/>
        <v>45023</v>
      </c>
      <c r="CZ10" s="29">
        <f t="shared" ca="1" si="9"/>
        <v>45024</v>
      </c>
      <c r="DA10" s="29">
        <f t="shared" ca="1" si="9"/>
        <v>45025</v>
      </c>
      <c r="DB10" s="29">
        <f t="shared" ca="1" si="9"/>
        <v>45026</v>
      </c>
      <c r="DC10" s="29">
        <f t="shared" ca="1" si="9"/>
        <v>45027</v>
      </c>
      <c r="DD10" s="29">
        <f t="shared" ca="1" si="9"/>
        <v>45028</v>
      </c>
      <c r="DE10" s="29">
        <f t="shared" ca="1" si="9"/>
        <v>45029</v>
      </c>
      <c r="DF10" s="29">
        <f t="shared" ca="1" si="9"/>
        <v>45030</v>
      </c>
      <c r="DG10" s="29">
        <f t="shared" ca="1" si="9"/>
        <v>45031</v>
      </c>
      <c r="DH10" s="29">
        <f t="shared" ca="1" si="9"/>
        <v>45032</v>
      </c>
      <c r="DI10" s="29">
        <f t="shared" ca="1" si="9"/>
        <v>45033</v>
      </c>
      <c r="DJ10" s="29">
        <f t="shared" ca="1" si="9"/>
        <v>45034</v>
      </c>
      <c r="DK10" s="29">
        <f t="shared" ca="1" si="9"/>
        <v>45035</v>
      </c>
      <c r="DL10" s="29">
        <f t="shared" ca="1" si="9"/>
        <v>45036</v>
      </c>
      <c r="DM10" s="29">
        <f t="shared" ca="1" si="9"/>
        <v>45037</v>
      </c>
      <c r="DN10" s="29">
        <f t="shared" ca="1" si="9"/>
        <v>45038</v>
      </c>
      <c r="DO10" s="29">
        <f t="shared" ca="1" si="9"/>
        <v>45039</v>
      </c>
      <c r="DP10" s="29">
        <f t="shared" ca="1" si="9"/>
        <v>45040</v>
      </c>
      <c r="DQ10" s="29">
        <f t="shared" ca="1" si="9"/>
        <v>45041</v>
      </c>
      <c r="DR10" s="29">
        <f t="shared" ca="1" si="9"/>
        <v>45042</v>
      </c>
      <c r="DS10" s="29">
        <f t="shared" ca="1" si="9"/>
        <v>45043</v>
      </c>
      <c r="DT10" s="29">
        <f t="shared" ca="1" si="9"/>
        <v>45044</v>
      </c>
      <c r="DU10" s="29">
        <f t="shared" ca="1" si="9"/>
        <v>45045</v>
      </c>
      <c r="DV10" s="29">
        <f t="shared" ca="1" si="9"/>
        <v>45046</v>
      </c>
      <c r="DW10" s="29">
        <f t="shared" ca="1" si="9"/>
        <v>45047</v>
      </c>
      <c r="DX10" s="29">
        <f t="shared" ca="1" si="9"/>
        <v>45048</v>
      </c>
      <c r="DY10" s="29">
        <f t="shared" ca="1" si="9"/>
        <v>45049</v>
      </c>
      <c r="DZ10" s="29">
        <f t="shared" ca="1" si="9"/>
        <v>45050</v>
      </c>
      <c r="EA10" s="29">
        <f t="shared" ca="1" si="9"/>
        <v>45051</v>
      </c>
      <c r="EB10" s="29">
        <f t="shared" ca="1" si="9"/>
        <v>45052</v>
      </c>
      <c r="EC10" s="29">
        <f t="shared" ca="1" si="9"/>
        <v>45053</v>
      </c>
      <c r="ED10" s="29">
        <f t="shared" ca="1" si="9"/>
        <v>45054</v>
      </c>
      <c r="EE10" s="29">
        <f t="shared" ca="1" si="9"/>
        <v>45055</v>
      </c>
      <c r="EF10" s="29">
        <f t="shared" ref="EF10:EQ10" ca="1" si="10">+EE10+1</f>
        <v>45056</v>
      </c>
      <c r="EG10" s="29">
        <f t="shared" ca="1" si="10"/>
        <v>45057</v>
      </c>
      <c r="EH10" s="29">
        <f t="shared" ca="1" si="10"/>
        <v>45058</v>
      </c>
      <c r="EI10" s="29">
        <f t="shared" ca="1" si="10"/>
        <v>45059</v>
      </c>
      <c r="EJ10" s="29">
        <f t="shared" ca="1" si="10"/>
        <v>45060</v>
      </c>
      <c r="EK10" s="29">
        <f t="shared" ca="1" si="10"/>
        <v>45061</v>
      </c>
      <c r="EL10" s="29">
        <f t="shared" ca="1" si="10"/>
        <v>45062</v>
      </c>
      <c r="EM10" s="29">
        <f t="shared" ca="1" si="10"/>
        <v>45063</v>
      </c>
      <c r="EN10" s="29">
        <f t="shared" ca="1" si="10"/>
        <v>45064</v>
      </c>
      <c r="EO10" s="29">
        <f t="shared" ca="1" si="10"/>
        <v>45065</v>
      </c>
      <c r="EP10" s="29">
        <f t="shared" ca="1" si="10"/>
        <v>45066</v>
      </c>
      <c r="EQ10" s="29">
        <f t="shared" ca="1" si="10"/>
        <v>45067</v>
      </c>
      <c r="ER10" s="29">
        <f ca="1">+EQ10+1</f>
        <v>45068</v>
      </c>
      <c r="ES10" s="29">
        <f t="shared" ref="ES10:HD10" ca="1" si="11">+ER10+1</f>
        <v>45069</v>
      </c>
      <c r="ET10" s="29">
        <f t="shared" ca="1" si="11"/>
        <v>45070</v>
      </c>
      <c r="EU10" s="29">
        <f t="shared" ca="1" si="11"/>
        <v>45071</v>
      </c>
      <c r="EV10" s="29">
        <f t="shared" ca="1" si="11"/>
        <v>45072</v>
      </c>
      <c r="EW10" s="29">
        <f t="shared" ca="1" si="11"/>
        <v>45073</v>
      </c>
      <c r="EX10" s="29">
        <f t="shared" ca="1" si="11"/>
        <v>45074</v>
      </c>
      <c r="EY10" s="29">
        <f t="shared" ca="1" si="11"/>
        <v>45075</v>
      </c>
      <c r="EZ10" s="29">
        <f t="shared" ca="1" si="11"/>
        <v>45076</v>
      </c>
      <c r="FA10" s="29">
        <f t="shared" ca="1" si="11"/>
        <v>45077</v>
      </c>
      <c r="FB10" s="29">
        <f t="shared" ca="1" si="11"/>
        <v>45078</v>
      </c>
      <c r="FC10" s="29">
        <f t="shared" ca="1" si="11"/>
        <v>45079</v>
      </c>
      <c r="FD10" s="29">
        <f t="shared" ca="1" si="11"/>
        <v>45080</v>
      </c>
      <c r="FE10" s="29">
        <f t="shared" ca="1" si="11"/>
        <v>45081</v>
      </c>
      <c r="FF10" s="29">
        <f t="shared" ca="1" si="11"/>
        <v>45082</v>
      </c>
      <c r="FG10" s="29">
        <f t="shared" ca="1" si="11"/>
        <v>45083</v>
      </c>
      <c r="FH10" s="29">
        <f t="shared" ca="1" si="11"/>
        <v>45084</v>
      </c>
      <c r="FI10" s="29">
        <f t="shared" ca="1" si="11"/>
        <v>45085</v>
      </c>
      <c r="FJ10" s="29">
        <f t="shared" ca="1" si="11"/>
        <v>45086</v>
      </c>
      <c r="FK10" s="29">
        <f t="shared" ca="1" si="11"/>
        <v>45087</v>
      </c>
      <c r="FL10" s="29">
        <f t="shared" ca="1" si="11"/>
        <v>45088</v>
      </c>
      <c r="FM10" s="29">
        <f t="shared" ca="1" si="11"/>
        <v>45089</v>
      </c>
      <c r="FN10" s="29">
        <f t="shared" ca="1" si="11"/>
        <v>45090</v>
      </c>
      <c r="FO10" s="29">
        <f t="shared" ca="1" si="11"/>
        <v>45091</v>
      </c>
      <c r="FP10" s="29">
        <f t="shared" ca="1" si="11"/>
        <v>45092</v>
      </c>
      <c r="FQ10" s="29">
        <f t="shared" ca="1" si="11"/>
        <v>45093</v>
      </c>
      <c r="FR10" s="29">
        <f t="shared" ca="1" si="11"/>
        <v>45094</v>
      </c>
      <c r="FS10" s="29">
        <f t="shared" ca="1" si="11"/>
        <v>45095</v>
      </c>
      <c r="FT10" s="29">
        <f t="shared" ca="1" si="11"/>
        <v>45096</v>
      </c>
      <c r="FU10" s="29">
        <f t="shared" ca="1" si="11"/>
        <v>45097</v>
      </c>
      <c r="FV10" s="29">
        <f t="shared" ca="1" si="11"/>
        <v>45098</v>
      </c>
      <c r="FW10" s="29">
        <f t="shared" ca="1" si="11"/>
        <v>45099</v>
      </c>
      <c r="FX10" s="29">
        <f t="shared" ca="1" si="11"/>
        <v>45100</v>
      </c>
      <c r="FY10" s="29">
        <f t="shared" ca="1" si="11"/>
        <v>45101</v>
      </c>
      <c r="FZ10" s="29">
        <f t="shared" ca="1" si="11"/>
        <v>45102</v>
      </c>
      <c r="GA10" s="29">
        <f t="shared" ca="1" si="11"/>
        <v>45103</v>
      </c>
      <c r="GB10" s="29">
        <f t="shared" ca="1" si="11"/>
        <v>45104</v>
      </c>
      <c r="GC10" s="29">
        <f t="shared" ca="1" si="11"/>
        <v>45105</v>
      </c>
      <c r="GD10" s="29">
        <f t="shared" ca="1" si="11"/>
        <v>45106</v>
      </c>
      <c r="GE10" s="29">
        <f t="shared" ca="1" si="11"/>
        <v>45107</v>
      </c>
      <c r="GF10" s="29">
        <f t="shared" ca="1" si="11"/>
        <v>45108</v>
      </c>
      <c r="GG10" s="29">
        <f t="shared" ca="1" si="11"/>
        <v>45109</v>
      </c>
      <c r="GH10" s="29">
        <f t="shared" ca="1" si="11"/>
        <v>45110</v>
      </c>
      <c r="GI10" s="29">
        <f t="shared" ca="1" si="11"/>
        <v>45111</v>
      </c>
      <c r="GJ10" s="29">
        <f t="shared" ca="1" si="11"/>
        <v>45112</v>
      </c>
      <c r="GK10" s="29">
        <f t="shared" ca="1" si="11"/>
        <v>45113</v>
      </c>
      <c r="GL10" s="29">
        <f t="shared" ca="1" si="11"/>
        <v>45114</v>
      </c>
      <c r="GM10" s="29">
        <f t="shared" ca="1" si="11"/>
        <v>45115</v>
      </c>
      <c r="GN10" s="29">
        <f t="shared" ca="1" si="11"/>
        <v>45116</v>
      </c>
      <c r="GO10" s="29">
        <f t="shared" ca="1" si="11"/>
        <v>45117</v>
      </c>
      <c r="GP10" s="29">
        <f t="shared" ca="1" si="11"/>
        <v>45118</v>
      </c>
      <c r="GQ10" s="29">
        <f t="shared" ca="1" si="11"/>
        <v>45119</v>
      </c>
      <c r="GR10" s="29">
        <f t="shared" ca="1" si="11"/>
        <v>45120</v>
      </c>
      <c r="GS10" s="29">
        <f t="shared" ca="1" si="11"/>
        <v>45121</v>
      </c>
      <c r="GT10" s="29">
        <f t="shared" ca="1" si="11"/>
        <v>45122</v>
      </c>
      <c r="GU10" s="29">
        <f t="shared" ca="1" si="11"/>
        <v>45123</v>
      </c>
      <c r="GV10" s="29">
        <f t="shared" ca="1" si="11"/>
        <v>45124</v>
      </c>
      <c r="GW10" s="29">
        <f t="shared" ca="1" si="11"/>
        <v>45125</v>
      </c>
      <c r="GX10" s="29">
        <f t="shared" ca="1" si="11"/>
        <v>45126</v>
      </c>
      <c r="GY10" s="29">
        <f t="shared" ca="1" si="11"/>
        <v>45127</v>
      </c>
      <c r="GZ10" s="29">
        <f t="shared" ca="1" si="11"/>
        <v>45128</v>
      </c>
      <c r="HA10" s="29">
        <f t="shared" ca="1" si="11"/>
        <v>45129</v>
      </c>
      <c r="HB10" s="29">
        <f t="shared" ca="1" si="11"/>
        <v>45130</v>
      </c>
      <c r="HC10" s="29">
        <f t="shared" ca="1" si="11"/>
        <v>45131</v>
      </c>
      <c r="HD10" s="29">
        <f t="shared" ca="1" si="11"/>
        <v>45132</v>
      </c>
      <c r="HE10" s="29">
        <f t="shared" ref="HE10:JP10" ca="1" si="12">+HD10+1</f>
        <v>45133</v>
      </c>
      <c r="HF10" s="29">
        <f t="shared" ca="1" si="12"/>
        <v>45134</v>
      </c>
      <c r="HG10" s="29">
        <f t="shared" ca="1" si="12"/>
        <v>45135</v>
      </c>
      <c r="HH10" s="29">
        <f t="shared" ca="1" si="12"/>
        <v>45136</v>
      </c>
      <c r="HI10" s="29">
        <f t="shared" ca="1" si="12"/>
        <v>45137</v>
      </c>
      <c r="HJ10" s="29">
        <f t="shared" ca="1" si="12"/>
        <v>45138</v>
      </c>
      <c r="HK10" s="29">
        <f t="shared" ca="1" si="12"/>
        <v>45139</v>
      </c>
      <c r="HL10" s="29">
        <f t="shared" ca="1" si="12"/>
        <v>45140</v>
      </c>
      <c r="HM10" s="29">
        <f t="shared" ca="1" si="12"/>
        <v>45141</v>
      </c>
      <c r="HN10" s="29">
        <f t="shared" ca="1" si="12"/>
        <v>45142</v>
      </c>
      <c r="HO10" s="29">
        <f t="shared" ca="1" si="12"/>
        <v>45143</v>
      </c>
      <c r="HP10" s="29">
        <f t="shared" ca="1" si="12"/>
        <v>45144</v>
      </c>
      <c r="HQ10" s="29">
        <f t="shared" ca="1" si="12"/>
        <v>45145</v>
      </c>
      <c r="HR10" s="29">
        <f t="shared" ca="1" si="12"/>
        <v>45146</v>
      </c>
      <c r="HS10" s="29">
        <f t="shared" ca="1" si="12"/>
        <v>45147</v>
      </c>
      <c r="HT10" s="29">
        <f t="shared" ca="1" si="12"/>
        <v>45148</v>
      </c>
      <c r="HU10" s="29">
        <f t="shared" ca="1" si="12"/>
        <v>45149</v>
      </c>
      <c r="HV10" s="29">
        <f t="shared" ca="1" si="12"/>
        <v>45150</v>
      </c>
      <c r="HW10" s="29">
        <f t="shared" ca="1" si="12"/>
        <v>45151</v>
      </c>
      <c r="HX10" s="29">
        <f t="shared" ca="1" si="12"/>
        <v>45152</v>
      </c>
      <c r="HY10" s="29">
        <f t="shared" ca="1" si="12"/>
        <v>45153</v>
      </c>
      <c r="HZ10" s="29">
        <f t="shared" ca="1" si="12"/>
        <v>45154</v>
      </c>
      <c r="IA10" s="29">
        <f t="shared" ca="1" si="12"/>
        <v>45155</v>
      </c>
      <c r="IB10" s="29">
        <f t="shared" ca="1" si="12"/>
        <v>45156</v>
      </c>
      <c r="IC10" s="29">
        <f t="shared" ca="1" si="12"/>
        <v>45157</v>
      </c>
      <c r="ID10" s="29">
        <f t="shared" ca="1" si="12"/>
        <v>45158</v>
      </c>
      <c r="IE10" s="29">
        <f t="shared" ca="1" si="12"/>
        <v>45159</v>
      </c>
      <c r="IF10" s="29">
        <f t="shared" ca="1" si="12"/>
        <v>45160</v>
      </c>
      <c r="IG10" s="29">
        <f t="shared" ca="1" si="12"/>
        <v>45161</v>
      </c>
      <c r="IH10" s="29">
        <f t="shared" ca="1" si="12"/>
        <v>45162</v>
      </c>
      <c r="II10" s="29">
        <f t="shared" ca="1" si="12"/>
        <v>45163</v>
      </c>
      <c r="IJ10" s="29">
        <f t="shared" ca="1" si="12"/>
        <v>45164</v>
      </c>
      <c r="IK10" s="29">
        <f t="shared" ca="1" si="12"/>
        <v>45165</v>
      </c>
      <c r="IL10" s="29">
        <f t="shared" ca="1" si="12"/>
        <v>45166</v>
      </c>
      <c r="IM10" s="29">
        <f t="shared" ca="1" si="12"/>
        <v>45167</v>
      </c>
      <c r="IN10" s="29">
        <f t="shared" ca="1" si="12"/>
        <v>45168</v>
      </c>
      <c r="IO10" s="29">
        <f t="shared" ca="1" si="12"/>
        <v>45169</v>
      </c>
      <c r="IP10" s="29">
        <f t="shared" ca="1" si="12"/>
        <v>45170</v>
      </c>
      <c r="IQ10" s="29">
        <f t="shared" ca="1" si="12"/>
        <v>45171</v>
      </c>
      <c r="IR10" s="29">
        <f t="shared" ca="1" si="12"/>
        <v>45172</v>
      </c>
      <c r="IS10" s="29">
        <f t="shared" ca="1" si="12"/>
        <v>45173</v>
      </c>
      <c r="IT10" s="29">
        <f t="shared" ca="1" si="12"/>
        <v>45174</v>
      </c>
      <c r="IU10" s="29">
        <f t="shared" ca="1" si="12"/>
        <v>45175</v>
      </c>
      <c r="IV10" s="29">
        <f t="shared" ca="1" si="12"/>
        <v>45176</v>
      </c>
      <c r="IW10" s="29">
        <f t="shared" ca="1" si="12"/>
        <v>45177</v>
      </c>
      <c r="IX10" s="29">
        <f t="shared" ca="1" si="12"/>
        <v>45178</v>
      </c>
      <c r="IY10" s="29">
        <f t="shared" ca="1" si="12"/>
        <v>45179</v>
      </c>
      <c r="IZ10" s="29">
        <f t="shared" ca="1" si="12"/>
        <v>45180</v>
      </c>
      <c r="JA10" s="29">
        <f t="shared" ca="1" si="12"/>
        <v>45181</v>
      </c>
      <c r="JB10" s="29">
        <f t="shared" ca="1" si="12"/>
        <v>45182</v>
      </c>
      <c r="JC10" s="29">
        <f t="shared" ca="1" si="12"/>
        <v>45183</v>
      </c>
      <c r="JD10" s="29">
        <f t="shared" ca="1" si="12"/>
        <v>45184</v>
      </c>
      <c r="JE10" s="29">
        <f t="shared" ca="1" si="12"/>
        <v>45185</v>
      </c>
      <c r="JF10" s="29">
        <f t="shared" ca="1" si="12"/>
        <v>45186</v>
      </c>
      <c r="JG10" s="29">
        <f t="shared" ca="1" si="12"/>
        <v>45187</v>
      </c>
      <c r="JH10" s="29">
        <f t="shared" ca="1" si="12"/>
        <v>45188</v>
      </c>
      <c r="JI10" s="29">
        <f t="shared" ca="1" si="12"/>
        <v>45189</v>
      </c>
      <c r="JJ10" s="29">
        <f t="shared" ca="1" si="12"/>
        <v>45190</v>
      </c>
      <c r="JK10" s="29">
        <f t="shared" ca="1" si="12"/>
        <v>45191</v>
      </c>
      <c r="JL10" s="29">
        <f t="shared" ca="1" si="12"/>
        <v>45192</v>
      </c>
      <c r="JM10" s="29">
        <f t="shared" ca="1" si="12"/>
        <v>45193</v>
      </c>
      <c r="JN10" s="29">
        <f t="shared" ca="1" si="12"/>
        <v>45194</v>
      </c>
      <c r="JO10" s="29">
        <f t="shared" ca="1" si="12"/>
        <v>45195</v>
      </c>
      <c r="JP10" s="29">
        <f t="shared" ca="1" si="12"/>
        <v>45196</v>
      </c>
      <c r="JQ10" s="29">
        <f t="shared" ref="JQ10:MB10" ca="1" si="13">+JP10+1</f>
        <v>45197</v>
      </c>
      <c r="JR10" s="29">
        <f t="shared" ca="1" si="13"/>
        <v>45198</v>
      </c>
      <c r="JS10" s="29">
        <f t="shared" ca="1" si="13"/>
        <v>45199</v>
      </c>
      <c r="JT10" s="29">
        <f t="shared" ca="1" si="13"/>
        <v>45200</v>
      </c>
      <c r="JU10" s="29">
        <f t="shared" ca="1" si="13"/>
        <v>45201</v>
      </c>
      <c r="JV10" s="29">
        <f t="shared" ca="1" si="13"/>
        <v>45202</v>
      </c>
      <c r="JW10" s="29">
        <f t="shared" ca="1" si="13"/>
        <v>45203</v>
      </c>
      <c r="JX10" s="29">
        <f t="shared" ca="1" si="13"/>
        <v>45204</v>
      </c>
      <c r="JY10" s="29">
        <f t="shared" ca="1" si="13"/>
        <v>45205</v>
      </c>
      <c r="JZ10" s="29">
        <f t="shared" ca="1" si="13"/>
        <v>45206</v>
      </c>
      <c r="KA10" s="29">
        <f t="shared" ca="1" si="13"/>
        <v>45207</v>
      </c>
      <c r="KB10" s="29">
        <f t="shared" ca="1" si="13"/>
        <v>45208</v>
      </c>
      <c r="KC10" s="29">
        <f t="shared" ca="1" si="13"/>
        <v>45209</v>
      </c>
      <c r="KD10" s="29">
        <f t="shared" ca="1" si="13"/>
        <v>45210</v>
      </c>
      <c r="KE10" s="29">
        <f t="shared" ca="1" si="13"/>
        <v>45211</v>
      </c>
      <c r="KF10" s="29">
        <f t="shared" ca="1" si="13"/>
        <v>45212</v>
      </c>
      <c r="KG10" s="29">
        <f t="shared" ca="1" si="13"/>
        <v>45213</v>
      </c>
      <c r="KH10" s="29">
        <f t="shared" ca="1" si="13"/>
        <v>45214</v>
      </c>
      <c r="KI10" s="29">
        <f t="shared" ca="1" si="13"/>
        <v>45215</v>
      </c>
      <c r="KJ10" s="29">
        <f t="shared" ca="1" si="13"/>
        <v>45216</v>
      </c>
      <c r="KK10" s="29">
        <f t="shared" ca="1" si="13"/>
        <v>45217</v>
      </c>
      <c r="KL10" s="29">
        <f t="shared" ca="1" si="13"/>
        <v>45218</v>
      </c>
      <c r="KM10" s="29">
        <f t="shared" ca="1" si="13"/>
        <v>45219</v>
      </c>
      <c r="KN10" s="29">
        <f t="shared" ca="1" si="13"/>
        <v>45220</v>
      </c>
      <c r="KO10" s="29">
        <f t="shared" ca="1" si="13"/>
        <v>45221</v>
      </c>
      <c r="KP10" s="29">
        <f t="shared" ca="1" si="13"/>
        <v>45222</v>
      </c>
      <c r="KQ10" s="29">
        <f t="shared" ca="1" si="13"/>
        <v>45223</v>
      </c>
      <c r="KR10" s="29">
        <f t="shared" ca="1" si="13"/>
        <v>45224</v>
      </c>
      <c r="KS10" s="29">
        <f t="shared" ca="1" si="13"/>
        <v>45225</v>
      </c>
      <c r="KT10" s="29">
        <f t="shared" ca="1" si="13"/>
        <v>45226</v>
      </c>
      <c r="KU10" s="29">
        <f t="shared" ca="1" si="13"/>
        <v>45227</v>
      </c>
      <c r="KV10" s="29">
        <f t="shared" ca="1" si="13"/>
        <v>45228</v>
      </c>
      <c r="KW10" s="29">
        <f t="shared" ca="1" si="13"/>
        <v>45229</v>
      </c>
      <c r="KX10" s="29">
        <f t="shared" ca="1" si="13"/>
        <v>45230</v>
      </c>
      <c r="KY10" s="29">
        <f t="shared" ca="1" si="13"/>
        <v>45231</v>
      </c>
      <c r="KZ10" s="29">
        <f t="shared" ca="1" si="13"/>
        <v>45232</v>
      </c>
      <c r="LA10" s="29">
        <f t="shared" ca="1" si="13"/>
        <v>45233</v>
      </c>
      <c r="LB10" s="29">
        <f t="shared" ca="1" si="13"/>
        <v>45234</v>
      </c>
      <c r="LC10" s="29">
        <f t="shared" ca="1" si="13"/>
        <v>45235</v>
      </c>
      <c r="LD10" s="29">
        <f t="shared" ca="1" si="13"/>
        <v>45236</v>
      </c>
      <c r="LE10" s="29">
        <f t="shared" ca="1" si="13"/>
        <v>45237</v>
      </c>
      <c r="LF10" s="29">
        <f t="shared" ca="1" si="13"/>
        <v>45238</v>
      </c>
      <c r="LG10" s="29">
        <f t="shared" ca="1" si="13"/>
        <v>45239</v>
      </c>
      <c r="LH10" s="29">
        <f t="shared" ca="1" si="13"/>
        <v>45240</v>
      </c>
      <c r="LI10" s="29">
        <f t="shared" ca="1" si="13"/>
        <v>45241</v>
      </c>
      <c r="LJ10" s="29">
        <f t="shared" ca="1" si="13"/>
        <v>45242</v>
      </c>
      <c r="LK10" s="29">
        <f t="shared" ca="1" si="13"/>
        <v>45243</v>
      </c>
      <c r="LL10" s="29">
        <f t="shared" ca="1" si="13"/>
        <v>45244</v>
      </c>
      <c r="LM10" s="29">
        <f t="shared" ca="1" si="13"/>
        <v>45245</v>
      </c>
      <c r="LN10" s="29">
        <f t="shared" ca="1" si="13"/>
        <v>45246</v>
      </c>
      <c r="LO10" s="29">
        <f t="shared" ca="1" si="13"/>
        <v>45247</v>
      </c>
      <c r="LP10" s="29">
        <f t="shared" ca="1" si="13"/>
        <v>45248</v>
      </c>
      <c r="LQ10" s="29">
        <f t="shared" ca="1" si="13"/>
        <v>45249</v>
      </c>
      <c r="LR10" s="29">
        <f t="shared" ca="1" si="13"/>
        <v>45250</v>
      </c>
      <c r="LS10" s="29">
        <f t="shared" ca="1" si="13"/>
        <v>45251</v>
      </c>
      <c r="LT10" s="29">
        <f t="shared" ca="1" si="13"/>
        <v>45252</v>
      </c>
      <c r="LU10" s="29">
        <f t="shared" ca="1" si="13"/>
        <v>45253</v>
      </c>
      <c r="LV10" s="29">
        <f t="shared" ca="1" si="13"/>
        <v>45254</v>
      </c>
      <c r="LW10" s="29">
        <f t="shared" ca="1" si="13"/>
        <v>45255</v>
      </c>
      <c r="LX10" s="29">
        <f t="shared" ca="1" si="13"/>
        <v>45256</v>
      </c>
      <c r="LY10" s="29">
        <f t="shared" ca="1" si="13"/>
        <v>45257</v>
      </c>
      <c r="LZ10" s="29">
        <f t="shared" ca="1" si="13"/>
        <v>45258</v>
      </c>
      <c r="MA10" s="29">
        <f t="shared" ca="1" si="13"/>
        <v>45259</v>
      </c>
      <c r="MB10" s="29">
        <f t="shared" ca="1" si="13"/>
        <v>45260</v>
      </c>
      <c r="MC10" s="29">
        <f t="shared" ref="MC10:NG10" ca="1" si="14">+MB10+1</f>
        <v>45261</v>
      </c>
      <c r="MD10" s="29">
        <f t="shared" ca="1" si="14"/>
        <v>45262</v>
      </c>
      <c r="ME10" s="29">
        <f t="shared" ca="1" si="14"/>
        <v>45263</v>
      </c>
      <c r="MF10" s="29">
        <f t="shared" ca="1" si="14"/>
        <v>45264</v>
      </c>
      <c r="MG10" s="29">
        <f t="shared" ca="1" si="14"/>
        <v>45265</v>
      </c>
      <c r="MH10" s="29">
        <f t="shared" ca="1" si="14"/>
        <v>45266</v>
      </c>
      <c r="MI10" s="29">
        <f t="shared" ca="1" si="14"/>
        <v>45267</v>
      </c>
      <c r="MJ10" s="29">
        <f t="shared" ca="1" si="14"/>
        <v>45268</v>
      </c>
      <c r="MK10" s="29">
        <f t="shared" ca="1" si="14"/>
        <v>45269</v>
      </c>
      <c r="ML10" s="29">
        <f t="shared" ca="1" si="14"/>
        <v>45270</v>
      </c>
      <c r="MM10" s="29">
        <f t="shared" ca="1" si="14"/>
        <v>45271</v>
      </c>
      <c r="MN10" s="29">
        <f t="shared" ca="1" si="14"/>
        <v>45272</v>
      </c>
      <c r="MO10" s="29">
        <f t="shared" ca="1" si="14"/>
        <v>45273</v>
      </c>
      <c r="MP10" s="29">
        <f t="shared" ca="1" si="14"/>
        <v>45274</v>
      </c>
      <c r="MQ10" s="29">
        <f t="shared" ca="1" si="14"/>
        <v>45275</v>
      </c>
      <c r="MR10" s="29">
        <f t="shared" ca="1" si="14"/>
        <v>45276</v>
      </c>
      <c r="MS10" s="29">
        <f t="shared" ca="1" si="14"/>
        <v>45277</v>
      </c>
      <c r="MT10" s="29">
        <f t="shared" ca="1" si="14"/>
        <v>45278</v>
      </c>
      <c r="MU10" s="29">
        <f t="shared" ca="1" si="14"/>
        <v>45279</v>
      </c>
      <c r="MV10" s="29">
        <f t="shared" ca="1" si="14"/>
        <v>45280</v>
      </c>
      <c r="MW10" s="29">
        <f t="shared" ca="1" si="14"/>
        <v>45281</v>
      </c>
      <c r="MX10" s="29">
        <f t="shared" ca="1" si="14"/>
        <v>45282</v>
      </c>
      <c r="MY10" s="29">
        <f t="shared" ca="1" si="14"/>
        <v>45283</v>
      </c>
      <c r="MZ10" s="29">
        <f t="shared" ca="1" si="14"/>
        <v>45284</v>
      </c>
      <c r="NA10" s="29">
        <f t="shared" ca="1" si="14"/>
        <v>45285</v>
      </c>
      <c r="NB10" s="29">
        <f t="shared" ca="1" si="14"/>
        <v>45286</v>
      </c>
      <c r="NC10" s="29">
        <f t="shared" ca="1" si="14"/>
        <v>45287</v>
      </c>
      <c r="ND10" s="29">
        <f t="shared" ca="1" si="14"/>
        <v>45288</v>
      </c>
      <c r="NE10" s="29">
        <f t="shared" ca="1" si="14"/>
        <v>45289</v>
      </c>
      <c r="NF10" s="29">
        <f t="shared" ca="1" si="14"/>
        <v>45290</v>
      </c>
      <c r="NG10" s="29">
        <f t="shared" ca="1" si="14"/>
        <v>45291</v>
      </c>
    </row>
    <row r="11" spans="1:371" ht="15.75" x14ac:dyDescent="0.25">
      <c r="A11" s="12" t="s">
        <v>0</v>
      </c>
      <c r="B11" s="13">
        <f>KHANHHOA_NK_MUC_TIEU!B2</f>
        <v>37000000000</v>
      </c>
      <c r="C11" s="13">
        <f>KHANHHOA_NK_MUC_TIEU!B2/365</f>
        <v>101369863.01369864</v>
      </c>
      <c r="D11" s="13">
        <f ca="1">INDEX(G11:NG11,MATCH(TODAY()-1,$G$10:$NG$10))</f>
        <v>180377508</v>
      </c>
      <c r="E11" s="13">
        <f ca="1">+C11-D11</f>
        <v>-79007644.986301363</v>
      </c>
      <c r="F11" s="14">
        <f ca="1">IF(D11&gt;0,D11/C11,0)</f>
        <v>1.7793997410810809</v>
      </c>
      <c r="G11" s="13">
        <f ca="1">+G4</f>
        <v>0</v>
      </c>
      <c r="H11" s="13">
        <f t="shared" ref="H11:BS14" ca="1" si="15">IF(H4=0,0,H4-G4)</f>
        <v>0</v>
      </c>
      <c r="I11" s="13">
        <f t="shared" ca="1" si="15"/>
        <v>0</v>
      </c>
      <c r="J11" s="13">
        <f t="shared" ca="1" si="15"/>
        <v>0</v>
      </c>
      <c r="K11" s="13">
        <f t="shared" ca="1" si="15"/>
        <v>0</v>
      </c>
      <c r="L11" s="13">
        <f t="shared" ca="1" si="15"/>
        <v>0</v>
      </c>
      <c r="M11" s="13">
        <f t="shared" ca="1" si="15"/>
        <v>0</v>
      </c>
      <c r="N11" s="13">
        <f t="shared" ca="1" si="15"/>
        <v>0</v>
      </c>
      <c r="O11" s="13">
        <f t="shared" ca="1" si="15"/>
        <v>0</v>
      </c>
      <c r="P11" s="13">
        <f t="shared" ca="1" si="15"/>
        <v>0</v>
      </c>
      <c r="Q11" s="13">
        <f t="shared" ca="1" si="15"/>
        <v>0</v>
      </c>
      <c r="R11" s="13">
        <f t="shared" ca="1" si="15"/>
        <v>0</v>
      </c>
      <c r="S11" s="13">
        <f t="shared" ca="1" si="15"/>
        <v>0</v>
      </c>
      <c r="T11" s="13">
        <f t="shared" ca="1" si="15"/>
        <v>0</v>
      </c>
      <c r="U11" s="13">
        <f t="shared" ca="1" si="15"/>
        <v>0</v>
      </c>
      <c r="V11" s="13">
        <f t="shared" ca="1" si="15"/>
        <v>0</v>
      </c>
      <c r="W11" s="13">
        <f t="shared" ca="1" si="15"/>
        <v>0</v>
      </c>
      <c r="X11" s="13">
        <f t="shared" ca="1" si="15"/>
        <v>0</v>
      </c>
      <c r="Y11" s="13">
        <f t="shared" ca="1" si="15"/>
        <v>0</v>
      </c>
      <c r="Z11" s="13">
        <f t="shared" ca="1" si="15"/>
        <v>0</v>
      </c>
      <c r="AA11" s="13">
        <f t="shared" ca="1" si="15"/>
        <v>0</v>
      </c>
      <c r="AB11" s="13">
        <f t="shared" ca="1" si="15"/>
        <v>0</v>
      </c>
      <c r="AC11" s="13">
        <f t="shared" ca="1" si="15"/>
        <v>0</v>
      </c>
      <c r="AD11" s="13">
        <f t="shared" ca="1" si="15"/>
        <v>0</v>
      </c>
      <c r="AE11" s="13">
        <f t="shared" ca="1" si="15"/>
        <v>0</v>
      </c>
      <c r="AF11" s="13">
        <f t="shared" ca="1" si="15"/>
        <v>0</v>
      </c>
      <c r="AG11" s="13">
        <f t="shared" ca="1" si="15"/>
        <v>0</v>
      </c>
      <c r="AH11" s="13">
        <f t="shared" ca="1" si="15"/>
        <v>0</v>
      </c>
      <c r="AI11" s="13">
        <f t="shared" ca="1" si="15"/>
        <v>0</v>
      </c>
      <c r="AJ11" s="13">
        <f t="shared" ca="1" si="15"/>
        <v>0</v>
      </c>
      <c r="AK11" s="13">
        <f t="shared" ca="1" si="15"/>
        <v>0</v>
      </c>
      <c r="AL11" s="13">
        <f t="shared" ca="1" si="15"/>
        <v>0</v>
      </c>
      <c r="AM11" s="13">
        <f t="shared" ca="1" si="15"/>
        <v>0</v>
      </c>
      <c r="AN11" s="13">
        <f t="shared" ca="1" si="15"/>
        <v>0</v>
      </c>
      <c r="AO11" s="13">
        <f t="shared" ca="1" si="15"/>
        <v>0</v>
      </c>
      <c r="AP11" s="13">
        <f t="shared" ca="1" si="15"/>
        <v>0</v>
      </c>
      <c r="AQ11" s="13">
        <f t="shared" ca="1" si="15"/>
        <v>0</v>
      </c>
      <c r="AR11" s="13">
        <f t="shared" ca="1" si="15"/>
        <v>0</v>
      </c>
      <c r="AS11" s="13">
        <f t="shared" ca="1" si="15"/>
        <v>0</v>
      </c>
      <c r="AT11" s="13">
        <f t="shared" ca="1" si="15"/>
        <v>0</v>
      </c>
      <c r="AU11" s="13">
        <f t="shared" ca="1" si="15"/>
        <v>0</v>
      </c>
      <c r="AV11" s="13">
        <f t="shared" ca="1" si="15"/>
        <v>0</v>
      </c>
      <c r="AW11" s="13">
        <f t="shared" ca="1" si="15"/>
        <v>0</v>
      </c>
      <c r="AX11" s="13">
        <f t="shared" ca="1" si="15"/>
        <v>0</v>
      </c>
      <c r="AY11" s="13">
        <f t="shared" ca="1" si="15"/>
        <v>0</v>
      </c>
      <c r="AZ11" s="13">
        <f t="shared" ca="1" si="15"/>
        <v>0</v>
      </c>
      <c r="BA11" s="13">
        <f t="shared" ca="1" si="15"/>
        <v>0</v>
      </c>
      <c r="BB11" s="13">
        <f t="shared" ca="1" si="15"/>
        <v>0</v>
      </c>
      <c r="BC11" s="13">
        <f t="shared" ca="1" si="15"/>
        <v>0</v>
      </c>
      <c r="BD11" s="13">
        <f t="shared" ca="1" si="15"/>
        <v>0</v>
      </c>
      <c r="BE11" s="13">
        <f t="shared" ca="1" si="15"/>
        <v>0</v>
      </c>
      <c r="BF11" s="13">
        <f t="shared" ca="1" si="15"/>
        <v>0</v>
      </c>
      <c r="BG11" s="13">
        <f t="shared" ca="1" si="15"/>
        <v>0</v>
      </c>
      <c r="BH11" s="13">
        <f t="shared" ca="1" si="15"/>
        <v>0</v>
      </c>
      <c r="BI11" s="13">
        <f t="shared" ca="1" si="15"/>
        <v>0</v>
      </c>
      <c r="BJ11" s="13">
        <f t="shared" ca="1" si="15"/>
        <v>0</v>
      </c>
      <c r="BK11" s="13">
        <f t="shared" ca="1" si="15"/>
        <v>0</v>
      </c>
      <c r="BL11" s="13">
        <f t="shared" ca="1" si="15"/>
        <v>0</v>
      </c>
      <c r="BM11" s="13">
        <f t="shared" ca="1" si="15"/>
        <v>0</v>
      </c>
      <c r="BN11" s="13">
        <f t="shared" ca="1" si="15"/>
        <v>0</v>
      </c>
      <c r="BO11" s="13">
        <f t="shared" ca="1" si="15"/>
        <v>0</v>
      </c>
      <c r="BP11" s="13">
        <f t="shared" ca="1" si="15"/>
        <v>0</v>
      </c>
      <c r="BQ11" s="13">
        <f t="shared" ca="1" si="15"/>
        <v>0</v>
      </c>
      <c r="BR11" s="13">
        <f t="shared" ca="1" si="15"/>
        <v>0</v>
      </c>
      <c r="BS11" s="13">
        <f t="shared" ca="1" si="15"/>
        <v>0</v>
      </c>
      <c r="BT11" s="13">
        <f t="shared" ref="BT11:EE14" ca="1" si="16">IF(BT4=0,0,BT4-BS4)</f>
        <v>0</v>
      </c>
      <c r="BU11" s="13">
        <f t="shared" ca="1" si="16"/>
        <v>0</v>
      </c>
      <c r="BV11" s="13">
        <f t="shared" ca="1" si="16"/>
        <v>0</v>
      </c>
      <c r="BW11" s="13">
        <f t="shared" ca="1" si="16"/>
        <v>0</v>
      </c>
      <c r="BX11" s="13">
        <f t="shared" ca="1" si="16"/>
        <v>0</v>
      </c>
      <c r="BY11" s="13">
        <f t="shared" ca="1" si="16"/>
        <v>0</v>
      </c>
      <c r="BZ11" s="13">
        <f t="shared" ca="1" si="16"/>
        <v>0</v>
      </c>
      <c r="CA11" s="13">
        <f t="shared" ca="1" si="16"/>
        <v>0</v>
      </c>
      <c r="CB11" s="13">
        <f t="shared" ca="1" si="16"/>
        <v>0</v>
      </c>
      <c r="CC11" s="13">
        <f t="shared" ca="1" si="16"/>
        <v>0</v>
      </c>
      <c r="CD11" s="13">
        <f t="shared" ca="1" si="16"/>
        <v>0</v>
      </c>
      <c r="CE11" s="13">
        <f t="shared" ca="1" si="16"/>
        <v>0</v>
      </c>
      <c r="CF11" s="13">
        <f t="shared" ca="1" si="16"/>
        <v>0</v>
      </c>
      <c r="CG11" s="13">
        <f t="shared" ca="1" si="16"/>
        <v>0</v>
      </c>
      <c r="CH11" s="13">
        <f t="shared" ca="1" si="16"/>
        <v>0</v>
      </c>
      <c r="CI11" s="13">
        <f t="shared" ca="1" si="16"/>
        <v>0</v>
      </c>
      <c r="CJ11" s="13">
        <f t="shared" ca="1" si="16"/>
        <v>0</v>
      </c>
      <c r="CK11" s="13">
        <f t="shared" ca="1" si="16"/>
        <v>0</v>
      </c>
      <c r="CL11" s="13">
        <f t="shared" ca="1" si="16"/>
        <v>0</v>
      </c>
      <c r="CM11" s="13">
        <f t="shared" ca="1" si="16"/>
        <v>0</v>
      </c>
      <c r="CN11" s="13">
        <f t="shared" ca="1" si="16"/>
        <v>0</v>
      </c>
      <c r="CO11" s="13">
        <f t="shared" ca="1" si="16"/>
        <v>0</v>
      </c>
      <c r="CP11" s="13">
        <f t="shared" ca="1" si="16"/>
        <v>0</v>
      </c>
      <c r="CQ11" s="13">
        <f t="shared" ca="1" si="16"/>
        <v>0</v>
      </c>
      <c r="CR11" s="13">
        <f t="shared" ca="1" si="16"/>
        <v>0</v>
      </c>
      <c r="CS11" s="13">
        <f t="shared" ca="1" si="16"/>
        <v>0</v>
      </c>
      <c r="CT11" s="13">
        <f t="shared" ca="1" si="16"/>
        <v>0</v>
      </c>
      <c r="CU11" s="13">
        <f t="shared" ca="1" si="16"/>
        <v>0</v>
      </c>
      <c r="CV11" s="13">
        <f t="shared" ca="1" si="16"/>
        <v>0</v>
      </c>
      <c r="CW11" s="13">
        <f t="shared" ca="1" si="16"/>
        <v>0</v>
      </c>
      <c r="CX11" s="13">
        <f t="shared" ca="1" si="16"/>
        <v>0</v>
      </c>
      <c r="CY11" s="13">
        <f t="shared" ca="1" si="16"/>
        <v>0</v>
      </c>
      <c r="CZ11" s="13">
        <f t="shared" ca="1" si="16"/>
        <v>0</v>
      </c>
      <c r="DA11" s="13">
        <f t="shared" ca="1" si="16"/>
        <v>0</v>
      </c>
      <c r="DB11" s="13">
        <f t="shared" ca="1" si="16"/>
        <v>0</v>
      </c>
      <c r="DC11" s="13">
        <f t="shared" ca="1" si="16"/>
        <v>0</v>
      </c>
      <c r="DD11" s="13">
        <f t="shared" ca="1" si="16"/>
        <v>0</v>
      </c>
      <c r="DE11" s="13">
        <f t="shared" ca="1" si="16"/>
        <v>0</v>
      </c>
      <c r="DF11" s="13">
        <f t="shared" ca="1" si="16"/>
        <v>0</v>
      </c>
      <c r="DG11" s="13">
        <f t="shared" ca="1" si="16"/>
        <v>0</v>
      </c>
      <c r="DH11" s="13">
        <f t="shared" ca="1" si="16"/>
        <v>0</v>
      </c>
      <c r="DI11" s="13">
        <f t="shared" ca="1" si="16"/>
        <v>0</v>
      </c>
      <c r="DJ11" s="13">
        <f t="shared" ca="1" si="16"/>
        <v>0</v>
      </c>
      <c r="DK11" s="13">
        <f t="shared" ca="1" si="16"/>
        <v>0</v>
      </c>
      <c r="DL11" s="13">
        <f t="shared" ca="1" si="16"/>
        <v>0</v>
      </c>
      <c r="DM11" s="13">
        <f t="shared" ca="1" si="16"/>
        <v>0</v>
      </c>
      <c r="DN11" s="13">
        <f t="shared" ca="1" si="16"/>
        <v>0</v>
      </c>
      <c r="DO11" s="13">
        <f t="shared" ca="1" si="16"/>
        <v>0</v>
      </c>
      <c r="DP11" s="13">
        <f t="shared" ca="1" si="16"/>
        <v>0</v>
      </c>
      <c r="DQ11" s="13">
        <f t="shared" ca="1" si="16"/>
        <v>0</v>
      </c>
      <c r="DR11" s="13">
        <f t="shared" ca="1" si="16"/>
        <v>0</v>
      </c>
      <c r="DS11" s="13">
        <f t="shared" ca="1" si="16"/>
        <v>0</v>
      </c>
      <c r="DT11" s="13">
        <f t="shared" ca="1" si="16"/>
        <v>0</v>
      </c>
      <c r="DU11" s="13">
        <f t="shared" ca="1" si="16"/>
        <v>0</v>
      </c>
      <c r="DV11" s="13">
        <f t="shared" ca="1" si="16"/>
        <v>0</v>
      </c>
      <c r="DW11" s="13">
        <f t="shared" ca="1" si="16"/>
        <v>0</v>
      </c>
      <c r="DX11" s="13">
        <f t="shared" ca="1" si="16"/>
        <v>0</v>
      </c>
      <c r="DY11" s="13">
        <f t="shared" ca="1" si="16"/>
        <v>0</v>
      </c>
      <c r="DZ11" s="13">
        <f t="shared" ca="1" si="16"/>
        <v>0</v>
      </c>
      <c r="EA11" s="13">
        <f t="shared" ca="1" si="16"/>
        <v>0</v>
      </c>
      <c r="EB11" s="13">
        <f t="shared" ca="1" si="16"/>
        <v>0</v>
      </c>
      <c r="EC11" s="13">
        <f t="shared" ca="1" si="16"/>
        <v>0</v>
      </c>
      <c r="ED11" s="13">
        <f t="shared" ca="1" si="16"/>
        <v>0</v>
      </c>
      <c r="EE11" s="13">
        <f t="shared" ca="1" si="16"/>
        <v>0</v>
      </c>
      <c r="EF11" s="13">
        <f t="shared" ref="EF11:EU15" ca="1" si="17">IF(EF4=0,0,EF4-EE4)</f>
        <v>0</v>
      </c>
      <c r="EG11" s="13">
        <f t="shared" ca="1" si="17"/>
        <v>0</v>
      </c>
      <c r="EH11" s="13">
        <f t="shared" ca="1" si="17"/>
        <v>0</v>
      </c>
      <c r="EI11" s="13">
        <f t="shared" ca="1" si="17"/>
        <v>0</v>
      </c>
      <c r="EJ11" s="13">
        <f t="shared" ca="1" si="17"/>
        <v>0</v>
      </c>
      <c r="EK11" s="13">
        <f t="shared" ca="1" si="17"/>
        <v>0</v>
      </c>
      <c r="EL11" s="13">
        <f t="shared" ca="1" si="17"/>
        <v>0</v>
      </c>
      <c r="EM11" s="13">
        <f t="shared" ca="1" si="17"/>
        <v>0</v>
      </c>
      <c r="EN11" s="13">
        <f t="shared" ca="1" si="17"/>
        <v>0</v>
      </c>
      <c r="EO11" s="13">
        <f t="shared" ca="1" si="17"/>
        <v>0</v>
      </c>
      <c r="EP11" s="13">
        <f t="shared" ca="1" si="17"/>
        <v>0</v>
      </c>
      <c r="EQ11" s="13">
        <f t="shared" ca="1" si="17"/>
        <v>0</v>
      </c>
      <c r="ER11" s="13">
        <f t="shared" ca="1" si="17"/>
        <v>12574744809.9</v>
      </c>
      <c r="ES11" s="13">
        <f t="shared" ca="1" si="17"/>
        <v>0</v>
      </c>
      <c r="ET11" s="13">
        <f ca="1">IF(ET4=0,0,ET4-ES4)</f>
        <v>5995770</v>
      </c>
      <c r="EU11" s="13">
        <f t="shared" ref="EU11:HF14" ca="1" si="18">IF(EU4=0,0,EU4-ET4)</f>
        <v>94098690</v>
      </c>
      <c r="EV11" s="13">
        <f t="shared" ca="1" si="18"/>
        <v>0</v>
      </c>
      <c r="EW11" s="13">
        <f t="shared" ca="1" si="18"/>
        <v>0</v>
      </c>
      <c r="EX11" s="13">
        <f t="shared" ca="1" si="18"/>
        <v>12674839269.9</v>
      </c>
      <c r="EY11" s="13">
        <f t="shared" ca="1" si="18"/>
        <v>15698760</v>
      </c>
      <c r="EZ11" s="13">
        <f t="shared" ca="1" si="18"/>
        <v>0</v>
      </c>
      <c r="FA11" s="13">
        <f t="shared" ca="1" si="18"/>
        <v>61142510</v>
      </c>
      <c r="FB11" s="13">
        <f t="shared" ca="1" si="18"/>
        <v>0</v>
      </c>
      <c r="FC11" s="13">
        <f t="shared" ca="1" si="18"/>
        <v>76754040</v>
      </c>
      <c r="FD11" s="13">
        <f t="shared" ca="1" si="18"/>
        <v>0</v>
      </c>
      <c r="FE11" s="13">
        <f t="shared" ca="1" si="18"/>
        <v>12867896969.9</v>
      </c>
      <c r="FF11" s="13">
        <f t="shared" ca="1" si="18"/>
        <v>0</v>
      </c>
      <c r="FG11" s="13">
        <f t="shared" ca="1" si="18"/>
        <v>64662210</v>
      </c>
      <c r="FH11" s="13">
        <f t="shared" ca="1" si="18"/>
        <v>138354010</v>
      </c>
      <c r="FI11" s="13">
        <f t="shared" ca="1" si="18"/>
        <v>42404230</v>
      </c>
      <c r="FJ11" s="13">
        <f t="shared" ca="1" si="18"/>
        <v>37046900</v>
      </c>
      <c r="FK11" s="13">
        <f t="shared" ca="1" si="18"/>
        <v>0</v>
      </c>
      <c r="FL11" s="13">
        <f t="shared" ca="1" si="18"/>
        <v>13194043889.9</v>
      </c>
      <c r="FM11" s="13">
        <f t="shared" ca="1" si="18"/>
        <v>2198680</v>
      </c>
      <c r="FN11" s="13">
        <f t="shared" ca="1" si="18"/>
        <v>11442200</v>
      </c>
      <c r="FO11" s="13">
        <f t="shared" ca="1" si="18"/>
        <v>11666930</v>
      </c>
      <c r="FP11" s="13">
        <f t="shared" ca="1" si="18"/>
        <v>18009453</v>
      </c>
      <c r="FQ11" s="13">
        <f t="shared" ca="1" si="18"/>
        <v>366960</v>
      </c>
      <c r="FR11" s="13">
        <f t="shared" ca="1" si="18"/>
        <v>0</v>
      </c>
      <c r="FS11" s="13">
        <f t="shared" ca="1" si="18"/>
        <v>13249418142.9</v>
      </c>
      <c r="FT11" s="13">
        <f t="shared" ca="1" si="18"/>
        <v>155100</v>
      </c>
      <c r="FU11" s="13">
        <f t="shared" ca="1" si="18"/>
        <v>365111340</v>
      </c>
      <c r="FV11" s="13">
        <f t="shared" ca="1" si="18"/>
        <v>7254060</v>
      </c>
      <c r="FW11" s="13">
        <f t="shared" ca="1" si="18"/>
        <v>870870</v>
      </c>
      <c r="FX11" s="13">
        <f t="shared" ca="1" si="18"/>
        <v>0</v>
      </c>
      <c r="FY11" s="13">
        <f t="shared" ca="1" si="18"/>
        <v>0</v>
      </c>
      <c r="FZ11" s="13">
        <f t="shared" ca="1" si="18"/>
        <v>13622809512.9</v>
      </c>
      <c r="GA11" s="13">
        <f t="shared" ca="1" si="18"/>
        <v>2697750</v>
      </c>
      <c r="GB11" s="13">
        <f t="shared" ca="1" si="18"/>
        <v>1824900</v>
      </c>
      <c r="GC11" s="13">
        <f t="shared" ca="1" si="18"/>
        <v>38094760</v>
      </c>
      <c r="GD11" s="13">
        <f t="shared" ca="1" si="18"/>
        <v>950290</v>
      </c>
      <c r="GE11" s="13">
        <f t="shared" ca="1" si="18"/>
        <v>0</v>
      </c>
      <c r="GF11" s="13">
        <f t="shared" ca="1" si="18"/>
        <v>0</v>
      </c>
      <c r="GG11" s="13">
        <f t="shared" ca="1" si="18"/>
        <v>13666377212.9</v>
      </c>
      <c r="GH11" s="13">
        <f t="shared" ca="1" si="18"/>
        <v>168470200</v>
      </c>
      <c r="GI11" s="13">
        <f t="shared" ca="1" si="18"/>
        <v>23633292</v>
      </c>
      <c r="GJ11" s="13">
        <f t="shared" ca="1" si="18"/>
        <v>19938420</v>
      </c>
      <c r="GK11" s="13">
        <f t="shared" ca="1" si="18"/>
        <v>7866720</v>
      </c>
      <c r="GL11" s="13">
        <f t="shared" ca="1" si="18"/>
        <v>14903374</v>
      </c>
      <c r="GM11" s="13">
        <f t="shared" ca="1" si="18"/>
        <v>0</v>
      </c>
      <c r="GN11" s="13">
        <f t="shared" ca="1" si="18"/>
        <v>13901189218.9</v>
      </c>
      <c r="GO11" s="13">
        <f t="shared" ca="1" si="18"/>
        <v>4633200</v>
      </c>
      <c r="GP11" s="13">
        <f t="shared" ca="1" si="18"/>
        <v>2098794</v>
      </c>
      <c r="GQ11" s="13">
        <f t="shared" ca="1" si="18"/>
        <v>13514456</v>
      </c>
      <c r="GR11" s="13">
        <f t="shared" ca="1" si="18"/>
        <v>125280440</v>
      </c>
      <c r="GS11" s="13">
        <f t="shared" ca="1" si="18"/>
        <v>10993104</v>
      </c>
      <c r="GT11" s="13">
        <f t="shared" ca="1" si="18"/>
        <v>0</v>
      </c>
      <c r="GU11" s="13">
        <f t="shared" ca="1" si="18"/>
        <v>14110425404.9</v>
      </c>
      <c r="GV11" s="13">
        <f t="shared" ca="1" si="18"/>
        <v>19797136</v>
      </c>
      <c r="GW11" s="13">
        <f t="shared" ca="1" si="18"/>
        <v>22364480</v>
      </c>
      <c r="GX11" s="13">
        <f t="shared" ca="1" si="18"/>
        <v>224188</v>
      </c>
      <c r="GY11" s="13">
        <f t="shared" ca="1" si="18"/>
        <v>0</v>
      </c>
      <c r="GZ11" s="13">
        <f t="shared" ca="1" si="18"/>
        <v>0</v>
      </c>
      <c r="HA11" s="13">
        <f t="shared" ca="1" si="18"/>
        <v>0</v>
      </c>
      <c r="HB11" s="13">
        <f t="shared" ca="1" si="18"/>
        <v>14163080922.9</v>
      </c>
      <c r="HC11" s="13">
        <f t="shared" ca="1" si="18"/>
        <v>30398652</v>
      </c>
      <c r="HD11" s="13">
        <f t="shared" ca="1" si="18"/>
        <v>45859136</v>
      </c>
      <c r="HE11" s="13">
        <f t="shared" ca="1" si="18"/>
        <v>155709960</v>
      </c>
      <c r="HF11" s="13">
        <f t="shared" ca="1" si="18"/>
        <v>1055376</v>
      </c>
      <c r="HG11" s="13">
        <f t="shared" ref="HG11:JR14" ca="1" si="19">IF(HG4=0,0,HG4-HF4)</f>
        <v>0</v>
      </c>
      <c r="HH11" s="13">
        <f t="shared" ca="1" si="19"/>
        <v>0</v>
      </c>
      <c r="HI11" s="13">
        <f t="shared" ca="1" si="19"/>
        <v>14416758830.9</v>
      </c>
      <c r="HJ11" s="13">
        <f t="shared" ca="1" si="19"/>
        <v>37922148</v>
      </c>
      <c r="HK11" s="13">
        <f t="shared" ca="1" si="19"/>
        <v>0</v>
      </c>
      <c r="HL11" s="13">
        <f t="shared" ca="1" si="19"/>
        <v>38461548</v>
      </c>
      <c r="HM11" s="13">
        <f t="shared" ca="1" si="19"/>
        <v>3610232</v>
      </c>
      <c r="HN11" s="13">
        <f t="shared" ca="1" si="19"/>
        <v>132990570</v>
      </c>
      <c r="HO11" s="13">
        <f t="shared" ca="1" si="19"/>
        <v>0</v>
      </c>
      <c r="HP11" s="13">
        <f t="shared" ca="1" si="19"/>
        <v>14642463808.9</v>
      </c>
      <c r="HQ11" s="13">
        <f t="shared" ca="1" si="19"/>
        <v>25538704</v>
      </c>
      <c r="HR11" s="13">
        <f t="shared" ca="1" si="19"/>
        <v>0</v>
      </c>
      <c r="HS11" s="13">
        <f t="shared" ca="1" si="19"/>
        <v>113070004</v>
      </c>
      <c r="HT11" s="13">
        <f t="shared" ca="1" si="19"/>
        <v>0</v>
      </c>
      <c r="HU11" s="13">
        <f t="shared" ca="1" si="19"/>
        <v>2882640</v>
      </c>
      <c r="HV11" s="13">
        <f t="shared" ca="1" si="19"/>
        <v>0</v>
      </c>
      <c r="HW11" s="13">
        <f t="shared" ca="1" si="19"/>
        <v>14817903996.9</v>
      </c>
      <c r="HX11" s="13">
        <f t="shared" ca="1" si="19"/>
        <v>188443988</v>
      </c>
      <c r="HY11" s="13">
        <f t="shared" ca="1" si="19"/>
        <v>5560920</v>
      </c>
      <c r="HZ11" s="13">
        <f t="shared" ca="1" si="19"/>
        <v>40855836</v>
      </c>
      <c r="IA11" s="13">
        <f t="shared" ca="1" si="19"/>
        <v>70325440</v>
      </c>
      <c r="IB11" s="13">
        <f t="shared" ca="1" si="19"/>
        <v>202354404</v>
      </c>
      <c r="IC11" s="13">
        <f t="shared" ca="1" si="19"/>
        <v>0</v>
      </c>
      <c r="ID11" s="13">
        <f t="shared" ca="1" si="19"/>
        <v>15363047544.9</v>
      </c>
      <c r="IE11" s="13">
        <f t="shared" ca="1" si="19"/>
        <v>26077434</v>
      </c>
      <c r="IF11" s="13">
        <f t="shared" ca="1" si="19"/>
        <v>16888392</v>
      </c>
      <c r="IG11" s="13">
        <f t="shared" ca="1" si="19"/>
        <v>1581840</v>
      </c>
      <c r="IH11" s="13">
        <f t="shared" ca="1" si="19"/>
        <v>42996312</v>
      </c>
      <c r="II11" s="13">
        <f t="shared" ca="1" si="19"/>
        <v>4299680</v>
      </c>
      <c r="IJ11" s="13">
        <f t="shared" ca="1" si="19"/>
        <v>0</v>
      </c>
      <c r="IK11" s="13">
        <f t="shared" ca="1" si="19"/>
        <v>15454891202.9</v>
      </c>
      <c r="IL11" s="13">
        <f t="shared" ca="1" si="19"/>
        <v>72502092</v>
      </c>
      <c r="IM11" s="13">
        <f t="shared" ca="1" si="19"/>
        <v>3104784</v>
      </c>
      <c r="IN11" s="13">
        <f t="shared" ca="1" si="19"/>
        <v>50987960</v>
      </c>
      <c r="IO11" s="13">
        <f t="shared" ca="1" si="19"/>
        <v>0</v>
      </c>
      <c r="IP11" s="13">
        <f t="shared" ca="1" si="19"/>
        <v>0</v>
      </c>
      <c r="IQ11" s="13">
        <f t="shared" ca="1" si="19"/>
        <v>0</v>
      </c>
      <c r="IR11" s="13">
        <f t="shared" ca="1" si="19"/>
        <v>15581486038.9</v>
      </c>
      <c r="IS11" s="13">
        <f t="shared" ca="1" si="19"/>
        <v>65183490</v>
      </c>
      <c r="IT11" s="13">
        <f t="shared" ca="1" si="19"/>
        <v>13420440</v>
      </c>
      <c r="IU11" s="13">
        <f t="shared" ca="1" si="19"/>
        <v>365633458</v>
      </c>
      <c r="IV11" s="13">
        <f t="shared" ca="1" si="19"/>
        <v>90466198</v>
      </c>
      <c r="IW11" s="13">
        <f t="shared" ca="1" si="19"/>
        <v>27694220</v>
      </c>
      <c r="IX11" s="13">
        <f t="shared" ca="1" si="19"/>
        <v>0</v>
      </c>
      <c r="IY11" s="13">
        <f t="shared" ca="1" si="19"/>
        <v>16158339230.9</v>
      </c>
      <c r="IZ11" s="13">
        <f t="shared" ca="1" si="19"/>
        <v>51474876</v>
      </c>
      <c r="JA11" s="13">
        <f t="shared" ca="1" si="19"/>
        <v>30865560</v>
      </c>
      <c r="JB11" s="13">
        <f t="shared" ca="1" si="19"/>
        <v>24074300</v>
      </c>
      <c r="JC11" s="13">
        <f t="shared" ca="1" si="19"/>
        <v>75089978</v>
      </c>
      <c r="JD11" s="13">
        <f t="shared" ca="1" si="19"/>
        <v>81742280</v>
      </c>
      <c r="JE11" s="13">
        <f t="shared" ca="1" si="19"/>
        <v>0</v>
      </c>
      <c r="JF11" s="13">
        <f t="shared" ca="1" si="19"/>
        <v>16436976224.9</v>
      </c>
      <c r="JG11" s="13">
        <f t="shared" ca="1" si="19"/>
        <v>0</v>
      </c>
      <c r="JH11" s="13">
        <f t="shared" ca="1" si="19"/>
        <v>187731876</v>
      </c>
      <c r="JI11" s="13">
        <f t="shared" ca="1" si="19"/>
        <v>52382316</v>
      </c>
      <c r="JJ11" s="13">
        <f t="shared" ca="1" si="19"/>
        <v>8445320</v>
      </c>
      <c r="JK11" s="13">
        <f t="shared" ca="1" si="19"/>
        <v>56544456</v>
      </c>
      <c r="JL11" s="13">
        <f t="shared" ca="1" si="19"/>
        <v>0</v>
      </c>
      <c r="JM11" s="13">
        <f t="shared" ca="1" si="19"/>
        <v>16765409992.9</v>
      </c>
      <c r="JN11" s="13">
        <f t="shared" ca="1" si="19"/>
        <v>29352658</v>
      </c>
      <c r="JO11" s="13">
        <f t="shared" ca="1" si="19"/>
        <v>76225960</v>
      </c>
      <c r="JP11" s="13">
        <f t="shared" ca="1" si="19"/>
        <v>6701788</v>
      </c>
      <c r="JQ11" s="13">
        <f t="shared" ca="1" si="19"/>
        <v>180377508</v>
      </c>
      <c r="JR11" s="13">
        <f t="shared" ca="1" si="19"/>
        <v>0</v>
      </c>
      <c r="JS11" s="13">
        <f t="shared" ref="JS11:MD15" ca="1" si="20">IF(JS4=0,0,JS4-JR4)</f>
        <v>0</v>
      </c>
      <c r="JT11" s="13">
        <f t="shared" ca="1" si="20"/>
        <v>0</v>
      </c>
      <c r="JU11" s="13">
        <f t="shared" ca="1" si="20"/>
        <v>0</v>
      </c>
      <c r="JV11" s="13">
        <f t="shared" ca="1" si="20"/>
        <v>0</v>
      </c>
      <c r="JW11" s="13">
        <f t="shared" ca="1" si="20"/>
        <v>0</v>
      </c>
      <c r="JX11" s="13">
        <f t="shared" ca="1" si="20"/>
        <v>0</v>
      </c>
      <c r="JY11" s="13">
        <f t="shared" ca="1" si="20"/>
        <v>0</v>
      </c>
      <c r="JZ11" s="13">
        <f t="shared" ca="1" si="20"/>
        <v>0</v>
      </c>
      <c r="KA11" s="13">
        <f t="shared" ca="1" si="20"/>
        <v>0</v>
      </c>
      <c r="KB11" s="13">
        <f t="shared" ca="1" si="20"/>
        <v>0</v>
      </c>
      <c r="KC11" s="13">
        <f t="shared" ca="1" si="20"/>
        <v>0</v>
      </c>
      <c r="KD11" s="13">
        <f t="shared" ca="1" si="20"/>
        <v>0</v>
      </c>
      <c r="KE11" s="13">
        <f t="shared" ca="1" si="20"/>
        <v>0</v>
      </c>
      <c r="KF11" s="13">
        <f t="shared" ca="1" si="20"/>
        <v>0</v>
      </c>
      <c r="KG11" s="13">
        <f t="shared" ca="1" si="20"/>
        <v>0</v>
      </c>
      <c r="KH11" s="13">
        <f t="shared" ca="1" si="20"/>
        <v>0</v>
      </c>
      <c r="KI11" s="13">
        <f t="shared" ca="1" si="20"/>
        <v>0</v>
      </c>
      <c r="KJ11" s="13">
        <f t="shared" ca="1" si="20"/>
        <v>0</v>
      </c>
      <c r="KK11" s="13">
        <f t="shared" ca="1" si="20"/>
        <v>0</v>
      </c>
      <c r="KL11" s="13">
        <f t="shared" ca="1" si="20"/>
        <v>0</v>
      </c>
      <c r="KM11" s="13">
        <f t="shared" ca="1" si="20"/>
        <v>0</v>
      </c>
      <c r="KN11" s="13">
        <f t="shared" ca="1" si="20"/>
        <v>0</v>
      </c>
      <c r="KO11" s="13">
        <f t="shared" ca="1" si="20"/>
        <v>0</v>
      </c>
      <c r="KP11" s="13">
        <f t="shared" ca="1" si="20"/>
        <v>0</v>
      </c>
      <c r="KQ11" s="13">
        <f t="shared" ca="1" si="20"/>
        <v>0</v>
      </c>
      <c r="KR11" s="13">
        <f t="shared" ca="1" si="20"/>
        <v>0</v>
      </c>
      <c r="KS11" s="13">
        <f t="shared" ca="1" si="20"/>
        <v>0</v>
      </c>
      <c r="KT11" s="13">
        <f t="shared" ca="1" si="20"/>
        <v>0</v>
      </c>
      <c r="KU11" s="13">
        <f t="shared" ca="1" si="20"/>
        <v>0</v>
      </c>
      <c r="KV11" s="13">
        <f t="shared" ca="1" si="20"/>
        <v>0</v>
      </c>
      <c r="KW11" s="13">
        <f t="shared" ca="1" si="20"/>
        <v>0</v>
      </c>
      <c r="KX11" s="13">
        <f t="shared" ca="1" si="20"/>
        <v>0</v>
      </c>
      <c r="KY11" s="13">
        <f t="shared" ca="1" si="20"/>
        <v>0</v>
      </c>
      <c r="KZ11" s="13">
        <f t="shared" ca="1" si="20"/>
        <v>0</v>
      </c>
      <c r="LA11" s="13">
        <f t="shared" ca="1" si="20"/>
        <v>0</v>
      </c>
      <c r="LB11" s="13">
        <f t="shared" ca="1" si="20"/>
        <v>0</v>
      </c>
      <c r="LC11" s="13">
        <f t="shared" ca="1" si="20"/>
        <v>0</v>
      </c>
      <c r="LD11" s="13">
        <f t="shared" ca="1" si="20"/>
        <v>0</v>
      </c>
      <c r="LE11" s="13">
        <f t="shared" ca="1" si="20"/>
        <v>0</v>
      </c>
      <c r="LF11" s="13">
        <f t="shared" ca="1" si="20"/>
        <v>0</v>
      </c>
      <c r="LG11" s="13">
        <f t="shared" ca="1" si="20"/>
        <v>0</v>
      </c>
      <c r="LH11" s="13">
        <f t="shared" ca="1" si="20"/>
        <v>0</v>
      </c>
      <c r="LI11" s="13">
        <f t="shared" ca="1" si="20"/>
        <v>0</v>
      </c>
      <c r="LJ11" s="13">
        <f t="shared" ca="1" si="20"/>
        <v>0</v>
      </c>
      <c r="LK11" s="13">
        <f t="shared" ca="1" si="20"/>
        <v>0</v>
      </c>
      <c r="LL11" s="13">
        <f t="shared" ca="1" si="20"/>
        <v>0</v>
      </c>
      <c r="LM11" s="13">
        <f t="shared" ca="1" si="20"/>
        <v>0</v>
      </c>
      <c r="LN11" s="13">
        <f t="shared" ca="1" si="20"/>
        <v>0</v>
      </c>
      <c r="LO11" s="13">
        <f t="shared" ca="1" si="20"/>
        <v>0</v>
      </c>
      <c r="LP11" s="13">
        <f t="shared" ca="1" si="20"/>
        <v>0</v>
      </c>
      <c r="LQ11" s="13">
        <f t="shared" ca="1" si="20"/>
        <v>0</v>
      </c>
      <c r="LR11" s="13">
        <f t="shared" ca="1" si="20"/>
        <v>0</v>
      </c>
      <c r="LS11" s="13">
        <f t="shared" ca="1" si="20"/>
        <v>0</v>
      </c>
      <c r="LT11" s="13">
        <f t="shared" ca="1" si="20"/>
        <v>0</v>
      </c>
      <c r="LU11" s="13">
        <f t="shared" ca="1" si="20"/>
        <v>0</v>
      </c>
      <c r="LV11" s="13">
        <f t="shared" ca="1" si="20"/>
        <v>0</v>
      </c>
      <c r="LW11" s="13">
        <f t="shared" ca="1" si="20"/>
        <v>0</v>
      </c>
      <c r="LX11" s="13">
        <f t="shared" ca="1" si="20"/>
        <v>0</v>
      </c>
      <c r="LY11" s="13">
        <f t="shared" ca="1" si="20"/>
        <v>0</v>
      </c>
      <c r="LZ11" s="13">
        <f t="shared" ca="1" si="20"/>
        <v>0</v>
      </c>
      <c r="MA11" s="13">
        <f t="shared" ca="1" si="20"/>
        <v>0</v>
      </c>
      <c r="MB11" s="13">
        <f t="shared" ca="1" si="20"/>
        <v>0</v>
      </c>
      <c r="MC11" s="13">
        <f t="shared" ca="1" si="20"/>
        <v>0</v>
      </c>
      <c r="MD11" s="13">
        <f t="shared" ca="1" si="20"/>
        <v>0</v>
      </c>
      <c r="ME11" s="13">
        <f t="shared" ref="ME11:NG15" ca="1" si="21">IF(ME4=0,0,ME4-MD4)</f>
        <v>0</v>
      </c>
      <c r="MF11" s="13">
        <f t="shared" ca="1" si="21"/>
        <v>0</v>
      </c>
      <c r="MG11" s="13">
        <f t="shared" ca="1" si="21"/>
        <v>0</v>
      </c>
      <c r="MH11" s="13">
        <f t="shared" ca="1" si="21"/>
        <v>0</v>
      </c>
      <c r="MI11" s="13">
        <f t="shared" ca="1" si="21"/>
        <v>0</v>
      </c>
      <c r="MJ11" s="13">
        <f t="shared" ca="1" si="21"/>
        <v>0</v>
      </c>
      <c r="MK11" s="13">
        <f t="shared" ca="1" si="21"/>
        <v>0</v>
      </c>
      <c r="ML11" s="13">
        <f t="shared" ca="1" si="21"/>
        <v>0</v>
      </c>
      <c r="MM11" s="13">
        <f t="shared" ca="1" si="21"/>
        <v>0</v>
      </c>
      <c r="MN11" s="13">
        <f t="shared" ca="1" si="21"/>
        <v>0</v>
      </c>
      <c r="MO11" s="13">
        <f t="shared" ca="1" si="21"/>
        <v>0</v>
      </c>
      <c r="MP11" s="13">
        <f t="shared" ca="1" si="21"/>
        <v>0</v>
      </c>
      <c r="MQ11" s="13">
        <f t="shared" ca="1" si="21"/>
        <v>0</v>
      </c>
      <c r="MR11" s="13">
        <f t="shared" ca="1" si="21"/>
        <v>0</v>
      </c>
      <c r="MS11" s="13">
        <f t="shared" ca="1" si="21"/>
        <v>0</v>
      </c>
      <c r="MT11" s="13">
        <f t="shared" ca="1" si="21"/>
        <v>0</v>
      </c>
      <c r="MU11" s="13">
        <f t="shared" ca="1" si="21"/>
        <v>0</v>
      </c>
      <c r="MV11" s="13">
        <f t="shared" ca="1" si="21"/>
        <v>0</v>
      </c>
      <c r="MW11" s="13">
        <f t="shared" ca="1" si="21"/>
        <v>0</v>
      </c>
      <c r="MX11" s="13">
        <f t="shared" ca="1" si="21"/>
        <v>0</v>
      </c>
      <c r="MY11" s="13">
        <f t="shared" ca="1" si="21"/>
        <v>0</v>
      </c>
      <c r="MZ11" s="13">
        <f t="shared" ca="1" si="21"/>
        <v>0</v>
      </c>
      <c r="NA11" s="13">
        <f t="shared" ca="1" si="21"/>
        <v>0</v>
      </c>
      <c r="NB11" s="13">
        <f t="shared" ca="1" si="21"/>
        <v>0</v>
      </c>
      <c r="NC11" s="13">
        <f t="shared" ca="1" si="21"/>
        <v>0</v>
      </c>
      <c r="ND11" s="13">
        <f t="shared" ca="1" si="21"/>
        <v>0</v>
      </c>
      <c r="NE11" s="13">
        <f t="shared" ca="1" si="21"/>
        <v>0</v>
      </c>
      <c r="NF11" s="13">
        <f t="shared" ca="1" si="21"/>
        <v>0</v>
      </c>
      <c r="NG11" s="13">
        <f t="shared" ca="1" si="21"/>
        <v>0</v>
      </c>
    </row>
    <row r="12" spans="1:371" ht="15.75" x14ac:dyDescent="0.25">
      <c r="A12" s="12" t="s">
        <v>1</v>
      </c>
      <c r="B12" s="13">
        <f>KHANHHOA_NK_MUC_TIEU!B3</f>
        <v>37000000000</v>
      </c>
      <c r="C12" s="13">
        <f>KHANHHOA_NK_MUC_TIEU!B3/365</f>
        <v>101369863.01369864</v>
      </c>
      <c r="D12" s="13">
        <f t="shared" ref="D12:D15" ca="1" si="22">INDEX(G12:NG12,MATCH(TODAY()-1,$G$10:$NG$10))</f>
        <v>10259904</v>
      </c>
      <c r="E12" s="13">
        <f t="shared" ref="E12:E15" ca="1" si="23">+C12-D12</f>
        <v>91109959.013698637</v>
      </c>
      <c r="F12" s="14">
        <f t="shared" ref="F12:F15" ca="1" si="24">IF(D12&gt;0,D12/C12,0)</f>
        <v>0.10121256648648648</v>
      </c>
      <c r="G12" s="13">
        <f t="shared" ref="G12:G15" ca="1" si="25">+G5</f>
        <v>0</v>
      </c>
      <c r="H12" s="13">
        <f t="shared" ca="1" si="15"/>
        <v>0</v>
      </c>
      <c r="I12" s="13">
        <f t="shared" ca="1" si="15"/>
        <v>0</v>
      </c>
      <c r="J12" s="13">
        <f t="shared" ca="1" si="15"/>
        <v>0</v>
      </c>
      <c r="K12" s="13">
        <f t="shared" ca="1" si="15"/>
        <v>0</v>
      </c>
      <c r="L12" s="13">
        <f t="shared" ca="1" si="15"/>
        <v>0</v>
      </c>
      <c r="M12" s="13">
        <f t="shared" ca="1" si="15"/>
        <v>0</v>
      </c>
      <c r="N12" s="13">
        <f t="shared" ca="1" si="15"/>
        <v>0</v>
      </c>
      <c r="O12" s="13">
        <f t="shared" ca="1" si="15"/>
        <v>0</v>
      </c>
      <c r="P12" s="13">
        <f t="shared" ca="1" si="15"/>
        <v>0</v>
      </c>
      <c r="Q12" s="13">
        <f t="shared" ca="1" si="15"/>
        <v>0</v>
      </c>
      <c r="R12" s="13">
        <f t="shared" ca="1" si="15"/>
        <v>0</v>
      </c>
      <c r="S12" s="13">
        <f t="shared" ca="1" si="15"/>
        <v>0</v>
      </c>
      <c r="T12" s="13">
        <f t="shared" ca="1" si="15"/>
        <v>0</v>
      </c>
      <c r="U12" s="13">
        <f t="shared" ca="1" si="15"/>
        <v>0</v>
      </c>
      <c r="V12" s="13">
        <f t="shared" ca="1" si="15"/>
        <v>0</v>
      </c>
      <c r="W12" s="13">
        <f t="shared" ca="1" si="15"/>
        <v>0</v>
      </c>
      <c r="X12" s="13">
        <f t="shared" ca="1" si="15"/>
        <v>0</v>
      </c>
      <c r="Y12" s="13">
        <f t="shared" ca="1" si="15"/>
        <v>0</v>
      </c>
      <c r="Z12" s="13">
        <f t="shared" ca="1" si="15"/>
        <v>0</v>
      </c>
      <c r="AA12" s="13">
        <f t="shared" ca="1" si="15"/>
        <v>0</v>
      </c>
      <c r="AB12" s="13">
        <f t="shared" ca="1" si="15"/>
        <v>0</v>
      </c>
      <c r="AC12" s="13">
        <f t="shared" ca="1" si="15"/>
        <v>0</v>
      </c>
      <c r="AD12" s="13">
        <f t="shared" ca="1" si="15"/>
        <v>0</v>
      </c>
      <c r="AE12" s="13">
        <f t="shared" ca="1" si="15"/>
        <v>0</v>
      </c>
      <c r="AF12" s="13">
        <f t="shared" ca="1" si="15"/>
        <v>0</v>
      </c>
      <c r="AG12" s="13">
        <f t="shared" ca="1" si="15"/>
        <v>0</v>
      </c>
      <c r="AH12" s="13">
        <f t="shared" ca="1" si="15"/>
        <v>0</v>
      </c>
      <c r="AI12" s="13">
        <f t="shared" ca="1" si="15"/>
        <v>0</v>
      </c>
      <c r="AJ12" s="13">
        <f t="shared" ca="1" si="15"/>
        <v>0</v>
      </c>
      <c r="AK12" s="13">
        <f t="shared" ca="1" si="15"/>
        <v>0</v>
      </c>
      <c r="AL12" s="13">
        <f t="shared" ca="1" si="15"/>
        <v>0</v>
      </c>
      <c r="AM12" s="13">
        <f t="shared" ca="1" si="15"/>
        <v>0</v>
      </c>
      <c r="AN12" s="13">
        <f t="shared" ca="1" si="15"/>
        <v>0</v>
      </c>
      <c r="AO12" s="13">
        <f t="shared" ca="1" si="15"/>
        <v>0</v>
      </c>
      <c r="AP12" s="13">
        <f t="shared" ca="1" si="15"/>
        <v>0</v>
      </c>
      <c r="AQ12" s="13">
        <f t="shared" ca="1" si="15"/>
        <v>0</v>
      </c>
      <c r="AR12" s="13">
        <f t="shared" ca="1" si="15"/>
        <v>0</v>
      </c>
      <c r="AS12" s="13">
        <f t="shared" ca="1" si="15"/>
        <v>0</v>
      </c>
      <c r="AT12" s="13">
        <f t="shared" ca="1" si="15"/>
        <v>0</v>
      </c>
      <c r="AU12" s="13">
        <f t="shared" ca="1" si="15"/>
        <v>0</v>
      </c>
      <c r="AV12" s="13">
        <f t="shared" ca="1" si="15"/>
        <v>0</v>
      </c>
      <c r="AW12" s="13">
        <f t="shared" ca="1" si="15"/>
        <v>0</v>
      </c>
      <c r="AX12" s="13">
        <f t="shared" ca="1" si="15"/>
        <v>0</v>
      </c>
      <c r="AY12" s="13">
        <f t="shared" ca="1" si="15"/>
        <v>0</v>
      </c>
      <c r="AZ12" s="13">
        <f t="shared" ca="1" si="15"/>
        <v>0</v>
      </c>
      <c r="BA12" s="13">
        <f t="shared" ca="1" si="15"/>
        <v>0</v>
      </c>
      <c r="BB12" s="13">
        <f t="shared" ca="1" si="15"/>
        <v>0</v>
      </c>
      <c r="BC12" s="13">
        <f t="shared" ca="1" si="15"/>
        <v>0</v>
      </c>
      <c r="BD12" s="13">
        <f t="shared" ca="1" si="15"/>
        <v>0</v>
      </c>
      <c r="BE12" s="13">
        <f t="shared" ca="1" si="15"/>
        <v>0</v>
      </c>
      <c r="BF12" s="13">
        <f t="shared" ca="1" si="15"/>
        <v>0</v>
      </c>
      <c r="BG12" s="13">
        <f t="shared" ca="1" si="15"/>
        <v>0</v>
      </c>
      <c r="BH12" s="13">
        <f t="shared" ca="1" si="15"/>
        <v>0</v>
      </c>
      <c r="BI12" s="13">
        <f t="shared" ca="1" si="15"/>
        <v>0</v>
      </c>
      <c r="BJ12" s="13">
        <f t="shared" ca="1" si="15"/>
        <v>0</v>
      </c>
      <c r="BK12" s="13">
        <f t="shared" ca="1" si="15"/>
        <v>0</v>
      </c>
      <c r="BL12" s="13">
        <f t="shared" ca="1" si="15"/>
        <v>0</v>
      </c>
      <c r="BM12" s="13">
        <f t="shared" ca="1" si="15"/>
        <v>0</v>
      </c>
      <c r="BN12" s="13">
        <f t="shared" ca="1" si="15"/>
        <v>0</v>
      </c>
      <c r="BO12" s="13">
        <f t="shared" ca="1" si="15"/>
        <v>0</v>
      </c>
      <c r="BP12" s="13">
        <f t="shared" ca="1" si="15"/>
        <v>0</v>
      </c>
      <c r="BQ12" s="13">
        <f t="shared" ca="1" si="15"/>
        <v>0</v>
      </c>
      <c r="BR12" s="13">
        <f t="shared" ca="1" si="15"/>
        <v>0</v>
      </c>
      <c r="BS12" s="13">
        <f t="shared" ca="1" si="15"/>
        <v>0</v>
      </c>
      <c r="BT12" s="13">
        <f t="shared" ca="1" si="16"/>
        <v>0</v>
      </c>
      <c r="BU12" s="13">
        <f t="shared" ca="1" si="16"/>
        <v>0</v>
      </c>
      <c r="BV12" s="13">
        <f t="shared" ca="1" si="16"/>
        <v>0</v>
      </c>
      <c r="BW12" s="13">
        <f t="shared" ca="1" si="16"/>
        <v>0</v>
      </c>
      <c r="BX12" s="13">
        <f t="shared" ca="1" si="16"/>
        <v>0</v>
      </c>
      <c r="BY12" s="13">
        <f t="shared" ca="1" si="16"/>
        <v>0</v>
      </c>
      <c r="BZ12" s="13">
        <f t="shared" ca="1" si="16"/>
        <v>0</v>
      </c>
      <c r="CA12" s="13">
        <f t="shared" ca="1" si="16"/>
        <v>0</v>
      </c>
      <c r="CB12" s="13">
        <f t="shared" ca="1" si="16"/>
        <v>0</v>
      </c>
      <c r="CC12" s="13">
        <f t="shared" ca="1" si="16"/>
        <v>0</v>
      </c>
      <c r="CD12" s="13">
        <f t="shared" ca="1" si="16"/>
        <v>0</v>
      </c>
      <c r="CE12" s="13">
        <f t="shared" ca="1" si="16"/>
        <v>0</v>
      </c>
      <c r="CF12" s="13">
        <f t="shared" ca="1" si="16"/>
        <v>0</v>
      </c>
      <c r="CG12" s="13">
        <f t="shared" ca="1" si="16"/>
        <v>0</v>
      </c>
      <c r="CH12" s="13">
        <f t="shared" ca="1" si="16"/>
        <v>0</v>
      </c>
      <c r="CI12" s="13">
        <f t="shared" ca="1" si="16"/>
        <v>0</v>
      </c>
      <c r="CJ12" s="13">
        <f t="shared" ca="1" si="16"/>
        <v>0</v>
      </c>
      <c r="CK12" s="13">
        <f t="shared" ca="1" si="16"/>
        <v>0</v>
      </c>
      <c r="CL12" s="13">
        <f t="shared" ca="1" si="16"/>
        <v>0</v>
      </c>
      <c r="CM12" s="13">
        <f t="shared" ca="1" si="16"/>
        <v>0</v>
      </c>
      <c r="CN12" s="13">
        <f t="shared" ca="1" si="16"/>
        <v>0</v>
      </c>
      <c r="CO12" s="13">
        <f t="shared" ca="1" si="16"/>
        <v>0</v>
      </c>
      <c r="CP12" s="13">
        <f t="shared" ca="1" si="16"/>
        <v>0</v>
      </c>
      <c r="CQ12" s="13">
        <f t="shared" ca="1" si="16"/>
        <v>0</v>
      </c>
      <c r="CR12" s="13">
        <f t="shared" ca="1" si="16"/>
        <v>0</v>
      </c>
      <c r="CS12" s="13">
        <f t="shared" ca="1" si="16"/>
        <v>0</v>
      </c>
      <c r="CT12" s="13">
        <f t="shared" ca="1" si="16"/>
        <v>0</v>
      </c>
      <c r="CU12" s="13">
        <f t="shared" ca="1" si="16"/>
        <v>0</v>
      </c>
      <c r="CV12" s="13">
        <f t="shared" ca="1" si="16"/>
        <v>0</v>
      </c>
      <c r="CW12" s="13">
        <f t="shared" ca="1" si="16"/>
        <v>0</v>
      </c>
      <c r="CX12" s="13">
        <f t="shared" ca="1" si="16"/>
        <v>0</v>
      </c>
      <c r="CY12" s="13">
        <f t="shared" ca="1" si="16"/>
        <v>0</v>
      </c>
      <c r="CZ12" s="13">
        <f t="shared" ca="1" si="16"/>
        <v>0</v>
      </c>
      <c r="DA12" s="13">
        <f t="shared" ca="1" si="16"/>
        <v>0</v>
      </c>
      <c r="DB12" s="13">
        <f t="shared" ca="1" si="16"/>
        <v>0</v>
      </c>
      <c r="DC12" s="13">
        <f t="shared" ca="1" si="16"/>
        <v>0</v>
      </c>
      <c r="DD12" s="13">
        <f t="shared" ca="1" si="16"/>
        <v>0</v>
      </c>
      <c r="DE12" s="13">
        <f t="shared" ca="1" si="16"/>
        <v>0</v>
      </c>
      <c r="DF12" s="13">
        <f t="shared" ca="1" si="16"/>
        <v>0</v>
      </c>
      <c r="DG12" s="13">
        <f t="shared" ca="1" si="16"/>
        <v>0</v>
      </c>
      <c r="DH12" s="13">
        <f t="shared" ca="1" si="16"/>
        <v>0</v>
      </c>
      <c r="DI12" s="13">
        <f t="shared" ca="1" si="16"/>
        <v>0</v>
      </c>
      <c r="DJ12" s="13">
        <f t="shared" ca="1" si="16"/>
        <v>0</v>
      </c>
      <c r="DK12" s="13">
        <f t="shared" ca="1" si="16"/>
        <v>0</v>
      </c>
      <c r="DL12" s="13">
        <f t="shared" ca="1" si="16"/>
        <v>0</v>
      </c>
      <c r="DM12" s="13">
        <f t="shared" ca="1" si="16"/>
        <v>0</v>
      </c>
      <c r="DN12" s="13">
        <f t="shared" ca="1" si="16"/>
        <v>0</v>
      </c>
      <c r="DO12" s="13">
        <f t="shared" ca="1" si="16"/>
        <v>0</v>
      </c>
      <c r="DP12" s="13">
        <f t="shared" ca="1" si="16"/>
        <v>0</v>
      </c>
      <c r="DQ12" s="13">
        <f t="shared" ca="1" si="16"/>
        <v>0</v>
      </c>
      <c r="DR12" s="13">
        <f t="shared" ca="1" si="16"/>
        <v>0</v>
      </c>
      <c r="DS12" s="13">
        <f t="shared" ca="1" si="16"/>
        <v>0</v>
      </c>
      <c r="DT12" s="13">
        <f t="shared" ca="1" si="16"/>
        <v>0</v>
      </c>
      <c r="DU12" s="13">
        <f t="shared" ca="1" si="16"/>
        <v>0</v>
      </c>
      <c r="DV12" s="13">
        <f t="shared" ca="1" si="16"/>
        <v>0</v>
      </c>
      <c r="DW12" s="13">
        <f t="shared" ca="1" si="16"/>
        <v>0</v>
      </c>
      <c r="DX12" s="13">
        <f t="shared" ca="1" si="16"/>
        <v>0</v>
      </c>
      <c r="DY12" s="13">
        <f t="shared" ca="1" si="16"/>
        <v>0</v>
      </c>
      <c r="DZ12" s="13">
        <f t="shared" ca="1" si="16"/>
        <v>0</v>
      </c>
      <c r="EA12" s="13">
        <f t="shared" ca="1" si="16"/>
        <v>0</v>
      </c>
      <c r="EB12" s="13">
        <f t="shared" ca="1" si="16"/>
        <v>0</v>
      </c>
      <c r="EC12" s="13">
        <f t="shared" ca="1" si="16"/>
        <v>0</v>
      </c>
      <c r="ED12" s="13">
        <f t="shared" ca="1" si="16"/>
        <v>0</v>
      </c>
      <c r="EE12" s="13">
        <f t="shared" ca="1" si="16"/>
        <v>0</v>
      </c>
      <c r="EF12" s="13">
        <f t="shared" ca="1" si="17"/>
        <v>0</v>
      </c>
      <c r="EG12" s="13">
        <f t="shared" ca="1" si="17"/>
        <v>0</v>
      </c>
      <c r="EH12" s="13">
        <f t="shared" ca="1" si="17"/>
        <v>0</v>
      </c>
      <c r="EI12" s="13">
        <f t="shared" ca="1" si="17"/>
        <v>0</v>
      </c>
      <c r="EJ12" s="13">
        <f t="shared" ca="1" si="17"/>
        <v>0</v>
      </c>
      <c r="EK12" s="13">
        <f t="shared" ca="1" si="17"/>
        <v>0</v>
      </c>
      <c r="EL12" s="13">
        <f t="shared" ca="1" si="17"/>
        <v>0</v>
      </c>
      <c r="EM12" s="13">
        <f t="shared" ca="1" si="17"/>
        <v>0</v>
      </c>
      <c r="EN12" s="13">
        <f t="shared" ca="1" si="17"/>
        <v>0</v>
      </c>
      <c r="EO12" s="13">
        <f t="shared" ca="1" si="17"/>
        <v>0</v>
      </c>
      <c r="EP12" s="13">
        <f t="shared" ca="1" si="17"/>
        <v>0</v>
      </c>
      <c r="EQ12" s="13">
        <f t="shared" ca="1" si="17"/>
        <v>0</v>
      </c>
      <c r="ER12" s="13">
        <f t="shared" ca="1" si="17"/>
        <v>6317744179.8999996</v>
      </c>
      <c r="ES12" s="13">
        <f t="shared" ca="1" si="17"/>
        <v>0</v>
      </c>
      <c r="ET12" s="13">
        <f t="shared" ca="1" si="17"/>
        <v>1071180</v>
      </c>
      <c r="EU12" s="13">
        <f t="shared" ca="1" si="18"/>
        <v>29843660</v>
      </c>
      <c r="EV12" s="13">
        <f t="shared" ca="1" si="18"/>
        <v>0</v>
      </c>
      <c r="EW12" s="13">
        <f t="shared" ca="1" si="18"/>
        <v>0</v>
      </c>
      <c r="EX12" s="13">
        <f t="shared" ca="1" si="18"/>
        <v>6348659019.8999996</v>
      </c>
      <c r="EY12" s="13">
        <f t="shared" ca="1" si="18"/>
        <v>83647300</v>
      </c>
      <c r="EZ12" s="13">
        <f t="shared" ca="1" si="18"/>
        <v>59908420</v>
      </c>
      <c r="FA12" s="13">
        <f t="shared" ca="1" si="18"/>
        <v>452683000</v>
      </c>
      <c r="FB12" s="13">
        <f t="shared" ca="1" si="18"/>
        <v>0</v>
      </c>
      <c r="FC12" s="13">
        <f t="shared" ca="1" si="18"/>
        <v>91929860</v>
      </c>
      <c r="FD12" s="13">
        <f t="shared" ca="1" si="18"/>
        <v>0</v>
      </c>
      <c r="FE12" s="13">
        <f t="shared" ca="1" si="18"/>
        <v>7053803019.8999996</v>
      </c>
      <c r="FF12" s="13">
        <f t="shared" ca="1" si="18"/>
        <v>0</v>
      </c>
      <c r="FG12" s="13">
        <f t="shared" ca="1" si="18"/>
        <v>88110880</v>
      </c>
      <c r="FH12" s="13">
        <f t="shared" ca="1" si="18"/>
        <v>32233960</v>
      </c>
      <c r="FI12" s="13">
        <f t="shared" ca="1" si="18"/>
        <v>5212020</v>
      </c>
      <c r="FJ12" s="13">
        <f t="shared" ca="1" si="18"/>
        <v>68073390</v>
      </c>
      <c r="FK12" s="13">
        <f t="shared" ca="1" si="18"/>
        <v>0</v>
      </c>
      <c r="FL12" s="13">
        <f t="shared" ca="1" si="18"/>
        <v>7247433269.8999996</v>
      </c>
      <c r="FM12" s="13">
        <f t="shared" ca="1" si="18"/>
        <v>41936510</v>
      </c>
      <c r="FN12" s="13">
        <f t="shared" ca="1" si="18"/>
        <v>11097240</v>
      </c>
      <c r="FO12" s="13">
        <f t="shared" ca="1" si="18"/>
        <v>12272150</v>
      </c>
      <c r="FP12" s="13">
        <f t="shared" ca="1" si="18"/>
        <v>13112913</v>
      </c>
      <c r="FQ12" s="13">
        <f t="shared" ca="1" si="18"/>
        <v>16305300</v>
      </c>
      <c r="FR12" s="13">
        <f t="shared" ca="1" si="18"/>
        <v>0</v>
      </c>
      <c r="FS12" s="13">
        <f t="shared" ca="1" si="18"/>
        <v>7939953372.8999996</v>
      </c>
      <c r="FT12" s="13">
        <f t="shared" ca="1" si="18"/>
        <v>109517100</v>
      </c>
      <c r="FU12" s="13">
        <f t="shared" ca="1" si="18"/>
        <v>0</v>
      </c>
      <c r="FV12" s="13">
        <f t="shared" ca="1" si="18"/>
        <v>161174090</v>
      </c>
      <c r="FW12" s="13">
        <f t="shared" ca="1" si="18"/>
        <v>11799590</v>
      </c>
      <c r="FX12" s="13">
        <f t="shared" ca="1" si="18"/>
        <v>8921220</v>
      </c>
      <c r="FY12" s="13">
        <f t="shared" ca="1" si="18"/>
        <v>0</v>
      </c>
      <c r="FZ12" s="13">
        <f t="shared" ca="1" si="18"/>
        <v>8490608532.8999996</v>
      </c>
      <c r="GA12" s="13">
        <f t="shared" ca="1" si="18"/>
        <v>315338430</v>
      </c>
      <c r="GB12" s="13">
        <f t="shared" ca="1" si="18"/>
        <v>545383300</v>
      </c>
      <c r="GC12" s="13">
        <f t="shared" ca="1" si="18"/>
        <v>9954340</v>
      </c>
      <c r="GD12" s="13">
        <f t="shared" ca="1" si="18"/>
        <v>30915610</v>
      </c>
      <c r="GE12" s="13">
        <f t="shared" ca="1" si="18"/>
        <v>16429600</v>
      </c>
      <c r="GF12" s="13">
        <f t="shared" ca="1" si="18"/>
        <v>0</v>
      </c>
      <c r="GG12" s="13">
        <f t="shared" ca="1" si="18"/>
        <v>9408629812.8999996</v>
      </c>
      <c r="GH12" s="13">
        <f t="shared" ca="1" si="18"/>
        <v>142006042</v>
      </c>
      <c r="GI12" s="13">
        <f t="shared" ca="1" si="18"/>
        <v>22878350</v>
      </c>
      <c r="GJ12" s="13">
        <f t="shared" ca="1" si="18"/>
        <v>30640162</v>
      </c>
      <c r="GK12" s="13">
        <f t="shared" ca="1" si="18"/>
        <v>16387920</v>
      </c>
      <c r="GL12" s="13">
        <f t="shared" ca="1" si="18"/>
        <v>0</v>
      </c>
      <c r="GM12" s="13">
        <f t="shared" ca="1" si="18"/>
        <v>0</v>
      </c>
      <c r="GN12" s="13">
        <f t="shared" ca="1" si="18"/>
        <v>9635445660.8999996</v>
      </c>
      <c r="GO12" s="13">
        <f t="shared" ca="1" si="18"/>
        <v>4633200</v>
      </c>
      <c r="GP12" s="13">
        <f t="shared" ca="1" si="18"/>
        <v>2098794</v>
      </c>
      <c r="GQ12" s="13">
        <f t="shared" ca="1" si="18"/>
        <v>151807158</v>
      </c>
      <c r="GR12" s="13">
        <f t="shared" ca="1" si="18"/>
        <v>31456856</v>
      </c>
      <c r="GS12" s="13">
        <f t="shared" ca="1" si="18"/>
        <v>10993104</v>
      </c>
      <c r="GT12" s="13">
        <f t="shared" ca="1" si="18"/>
        <v>0</v>
      </c>
      <c r="GU12" s="13">
        <f t="shared" ca="1" si="18"/>
        <v>9952565708.8999996</v>
      </c>
      <c r="GV12" s="13">
        <f t="shared" ca="1" si="18"/>
        <v>36259736</v>
      </c>
      <c r="GW12" s="13">
        <f t="shared" ca="1" si="18"/>
        <v>22364480</v>
      </c>
      <c r="GX12" s="13">
        <f t="shared" ca="1" si="18"/>
        <v>91215052</v>
      </c>
      <c r="GY12" s="13">
        <f t="shared" ca="1" si="18"/>
        <v>0</v>
      </c>
      <c r="GZ12" s="13">
        <f t="shared" ca="1" si="18"/>
        <v>0</v>
      </c>
      <c r="HA12" s="13">
        <f t="shared" ca="1" si="18"/>
        <v>0</v>
      </c>
      <c r="HB12" s="13">
        <f t="shared" ca="1" si="18"/>
        <v>10102496056.9</v>
      </c>
      <c r="HC12" s="13">
        <f t="shared" ca="1" si="18"/>
        <v>40958634</v>
      </c>
      <c r="HD12" s="13">
        <f t="shared" ca="1" si="18"/>
        <v>76257936</v>
      </c>
      <c r="HE12" s="13">
        <f t="shared" ca="1" si="18"/>
        <v>34792080</v>
      </c>
      <c r="HF12" s="13">
        <f t="shared" ca="1" si="18"/>
        <v>1055376</v>
      </c>
      <c r="HG12" s="13">
        <f t="shared" ca="1" si="19"/>
        <v>0</v>
      </c>
      <c r="HH12" s="13">
        <f t="shared" ca="1" si="19"/>
        <v>0</v>
      </c>
      <c r="HI12" s="13">
        <f t="shared" ca="1" si="19"/>
        <v>10255560082.9</v>
      </c>
      <c r="HJ12" s="13">
        <f t="shared" ca="1" si="19"/>
        <v>223641852</v>
      </c>
      <c r="HK12" s="13">
        <f t="shared" ca="1" si="19"/>
        <v>0</v>
      </c>
      <c r="HL12" s="13">
        <f t="shared" ca="1" si="19"/>
        <v>26463348</v>
      </c>
      <c r="HM12" s="13">
        <f t="shared" ca="1" si="19"/>
        <v>3610232</v>
      </c>
      <c r="HN12" s="13">
        <f t="shared" ca="1" si="19"/>
        <v>80490570</v>
      </c>
      <c r="HO12" s="13">
        <f t="shared" ca="1" si="19"/>
        <v>0</v>
      </c>
      <c r="HP12" s="13">
        <f t="shared" ca="1" si="19"/>
        <v>10684029216.9</v>
      </c>
      <c r="HQ12" s="13">
        <f t="shared" ca="1" si="19"/>
        <v>16845486</v>
      </c>
      <c r="HR12" s="13">
        <f t="shared" ca="1" si="19"/>
        <v>0</v>
      </c>
      <c r="HS12" s="13">
        <f t="shared" ca="1" si="19"/>
        <v>49836744</v>
      </c>
      <c r="HT12" s="13">
        <f t="shared" ca="1" si="19"/>
        <v>53959900</v>
      </c>
      <c r="HU12" s="13">
        <f t="shared" ca="1" si="19"/>
        <v>1663281710</v>
      </c>
      <c r="HV12" s="13">
        <f t="shared" ca="1" si="19"/>
        <v>0</v>
      </c>
      <c r="HW12" s="13">
        <f t="shared" ca="1" si="19"/>
        <v>12486008400.9</v>
      </c>
      <c r="HX12" s="13">
        <f t="shared" ca="1" si="19"/>
        <v>49747472</v>
      </c>
      <c r="HY12" s="13">
        <f t="shared" ca="1" si="19"/>
        <v>5560920</v>
      </c>
      <c r="HZ12" s="13">
        <f t="shared" ca="1" si="19"/>
        <v>202293048</v>
      </c>
      <c r="IA12" s="13">
        <f t="shared" ca="1" si="19"/>
        <v>66834180</v>
      </c>
      <c r="IB12" s="13">
        <f t="shared" ca="1" si="19"/>
        <v>71741558</v>
      </c>
      <c r="IC12" s="13">
        <f t="shared" ca="1" si="19"/>
        <v>0</v>
      </c>
      <c r="ID12" s="13">
        <f t="shared" ca="1" si="19"/>
        <v>12883313322.9</v>
      </c>
      <c r="IE12" s="13">
        <f t="shared" ca="1" si="19"/>
        <v>1355788858</v>
      </c>
      <c r="IF12" s="13">
        <f t="shared" ca="1" si="19"/>
        <v>16888392.100000381</v>
      </c>
      <c r="IG12" s="13">
        <f t="shared" ca="1" si="19"/>
        <v>1581839.8999996185</v>
      </c>
      <c r="IH12" s="13">
        <f t="shared" ca="1" si="19"/>
        <v>222770978</v>
      </c>
      <c r="II12" s="13">
        <f t="shared" ca="1" si="19"/>
        <v>4299680</v>
      </c>
      <c r="IJ12" s="13">
        <f t="shared" ca="1" si="19"/>
        <v>0</v>
      </c>
      <c r="IK12" s="13">
        <f t="shared" ca="1" si="19"/>
        <v>14484643070.9</v>
      </c>
      <c r="IL12" s="13">
        <f t="shared" ca="1" si="19"/>
        <v>13974732</v>
      </c>
      <c r="IM12" s="13">
        <f t="shared" ca="1" si="19"/>
        <v>310833738</v>
      </c>
      <c r="IN12" s="13">
        <f t="shared" ca="1" si="19"/>
        <v>0</v>
      </c>
      <c r="IO12" s="13">
        <f t="shared" ca="1" si="19"/>
        <v>0</v>
      </c>
      <c r="IP12" s="13">
        <f t="shared" ca="1" si="19"/>
        <v>0</v>
      </c>
      <c r="IQ12" s="13">
        <f t="shared" ca="1" si="19"/>
        <v>0</v>
      </c>
      <c r="IR12" s="13">
        <f t="shared" ca="1" si="19"/>
        <v>14809451540.9</v>
      </c>
      <c r="IS12" s="13">
        <f t="shared" ca="1" si="19"/>
        <v>183549220</v>
      </c>
      <c r="IT12" s="13">
        <f t="shared" ca="1" si="19"/>
        <v>110343818</v>
      </c>
      <c r="IU12" s="13">
        <f t="shared" ca="1" si="19"/>
        <v>192973554</v>
      </c>
      <c r="IV12" s="13">
        <f t="shared" ca="1" si="19"/>
        <v>90466198</v>
      </c>
      <c r="IW12" s="13">
        <f t="shared" ca="1" si="19"/>
        <v>27694220</v>
      </c>
      <c r="IX12" s="13">
        <f t="shared" ca="1" si="19"/>
        <v>0</v>
      </c>
      <c r="IY12" s="13">
        <f t="shared" ca="1" si="19"/>
        <v>15428918186.9</v>
      </c>
      <c r="IZ12" s="13">
        <f t="shared" ca="1" si="19"/>
        <v>232836186</v>
      </c>
      <c r="JA12" s="13">
        <f t="shared" ca="1" si="19"/>
        <v>142935576</v>
      </c>
      <c r="JB12" s="13">
        <f t="shared" ca="1" si="19"/>
        <v>138107022</v>
      </c>
      <c r="JC12" s="13">
        <f t="shared" ca="1" si="19"/>
        <v>75089978</v>
      </c>
      <c r="JD12" s="13">
        <f t="shared" ca="1" si="19"/>
        <v>89707820</v>
      </c>
      <c r="JE12" s="13">
        <f t="shared" ca="1" si="19"/>
        <v>0</v>
      </c>
      <c r="JF12" s="13">
        <f t="shared" ca="1" si="19"/>
        <v>16134507348.9</v>
      </c>
      <c r="JG12" s="13">
        <f t="shared" ca="1" si="19"/>
        <v>0</v>
      </c>
      <c r="JH12" s="13">
        <f t="shared" ca="1" si="19"/>
        <v>63475876</v>
      </c>
      <c r="JI12" s="13">
        <f t="shared" ca="1" si="19"/>
        <v>52382315.559999466</v>
      </c>
      <c r="JJ12" s="13">
        <f t="shared" ca="1" si="19"/>
        <v>72258096</v>
      </c>
      <c r="JK12" s="13">
        <f t="shared" ca="1" si="19"/>
        <v>56544456</v>
      </c>
      <c r="JL12" s="13">
        <f t="shared" ca="1" si="19"/>
        <v>0</v>
      </c>
      <c r="JM12" s="13">
        <f t="shared" ca="1" si="19"/>
        <v>16379168092.459999</v>
      </c>
      <c r="JN12" s="13">
        <f t="shared" ca="1" si="19"/>
        <v>209086148</v>
      </c>
      <c r="JO12" s="13">
        <f t="shared" ca="1" si="19"/>
        <v>76225960</v>
      </c>
      <c r="JP12" s="13">
        <f t="shared" ca="1" si="19"/>
        <v>1625188</v>
      </c>
      <c r="JQ12" s="13">
        <f t="shared" ca="1" si="19"/>
        <v>10259904</v>
      </c>
      <c r="JR12" s="13">
        <f t="shared" ca="1" si="19"/>
        <v>0</v>
      </c>
      <c r="JS12" s="13">
        <f t="shared" ca="1" si="20"/>
        <v>0</v>
      </c>
      <c r="JT12" s="13">
        <f t="shared" ca="1" si="20"/>
        <v>0</v>
      </c>
      <c r="JU12" s="13">
        <f t="shared" ca="1" si="20"/>
        <v>0</v>
      </c>
      <c r="JV12" s="13">
        <f t="shared" ca="1" si="20"/>
        <v>0</v>
      </c>
      <c r="JW12" s="13">
        <f t="shared" ca="1" si="20"/>
        <v>0</v>
      </c>
      <c r="JX12" s="13">
        <f t="shared" ca="1" si="20"/>
        <v>0</v>
      </c>
      <c r="JY12" s="13">
        <f t="shared" ca="1" si="20"/>
        <v>0</v>
      </c>
      <c r="JZ12" s="13">
        <f t="shared" ca="1" si="20"/>
        <v>0</v>
      </c>
      <c r="KA12" s="13">
        <f t="shared" ca="1" si="20"/>
        <v>0</v>
      </c>
      <c r="KB12" s="13">
        <f t="shared" ca="1" si="20"/>
        <v>0</v>
      </c>
      <c r="KC12" s="13">
        <f t="shared" ca="1" si="20"/>
        <v>0</v>
      </c>
      <c r="KD12" s="13">
        <f t="shared" ca="1" si="20"/>
        <v>0</v>
      </c>
      <c r="KE12" s="13">
        <f t="shared" ca="1" si="20"/>
        <v>0</v>
      </c>
      <c r="KF12" s="13">
        <f t="shared" ca="1" si="20"/>
        <v>0</v>
      </c>
      <c r="KG12" s="13">
        <f t="shared" ca="1" si="20"/>
        <v>0</v>
      </c>
      <c r="KH12" s="13">
        <f t="shared" ca="1" si="20"/>
        <v>0</v>
      </c>
      <c r="KI12" s="13">
        <f t="shared" ca="1" si="20"/>
        <v>0</v>
      </c>
      <c r="KJ12" s="13">
        <f t="shared" ca="1" si="20"/>
        <v>0</v>
      </c>
      <c r="KK12" s="13">
        <f t="shared" ca="1" si="20"/>
        <v>0</v>
      </c>
      <c r="KL12" s="13">
        <f t="shared" ca="1" si="20"/>
        <v>0</v>
      </c>
      <c r="KM12" s="13">
        <f t="shared" ca="1" si="20"/>
        <v>0</v>
      </c>
      <c r="KN12" s="13">
        <f t="shared" ca="1" si="20"/>
        <v>0</v>
      </c>
      <c r="KO12" s="13">
        <f t="shared" ca="1" si="20"/>
        <v>0</v>
      </c>
      <c r="KP12" s="13">
        <f t="shared" ca="1" si="20"/>
        <v>0</v>
      </c>
      <c r="KQ12" s="13">
        <f t="shared" ca="1" si="20"/>
        <v>0</v>
      </c>
      <c r="KR12" s="13">
        <f t="shared" ca="1" si="20"/>
        <v>0</v>
      </c>
      <c r="KS12" s="13">
        <f t="shared" ca="1" si="20"/>
        <v>0</v>
      </c>
      <c r="KT12" s="13">
        <f t="shared" ca="1" si="20"/>
        <v>0</v>
      </c>
      <c r="KU12" s="13">
        <f t="shared" ca="1" si="20"/>
        <v>0</v>
      </c>
      <c r="KV12" s="13">
        <f t="shared" ca="1" si="20"/>
        <v>0</v>
      </c>
      <c r="KW12" s="13">
        <f t="shared" ca="1" si="20"/>
        <v>0</v>
      </c>
      <c r="KX12" s="13">
        <f t="shared" ca="1" si="20"/>
        <v>0</v>
      </c>
      <c r="KY12" s="13">
        <f t="shared" ca="1" si="20"/>
        <v>0</v>
      </c>
      <c r="KZ12" s="13">
        <f t="shared" ca="1" si="20"/>
        <v>0</v>
      </c>
      <c r="LA12" s="13">
        <f t="shared" ca="1" si="20"/>
        <v>0</v>
      </c>
      <c r="LB12" s="13">
        <f t="shared" ca="1" si="20"/>
        <v>0</v>
      </c>
      <c r="LC12" s="13">
        <f t="shared" ca="1" si="20"/>
        <v>0</v>
      </c>
      <c r="LD12" s="13">
        <f t="shared" ca="1" si="20"/>
        <v>0</v>
      </c>
      <c r="LE12" s="13">
        <f t="shared" ca="1" si="20"/>
        <v>0</v>
      </c>
      <c r="LF12" s="13">
        <f t="shared" ca="1" si="20"/>
        <v>0</v>
      </c>
      <c r="LG12" s="13">
        <f t="shared" ca="1" si="20"/>
        <v>0</v>
      </c>
      <c r="LH12" s="13">
        <f t="shared" ca="1" si="20"/>
        <v>0</v>
      </c>
      <c r="LI12" s="13">
        <f t="shared" ca="1" si="20"/>
        <v>0</v>
      </c>
      <c r="LJ12" s="13">
        <f t="shared" ca="1" si="20"/>
        <v>0</v>
      </c>
      <c r="LK12" s="13">
        <f t="shared" ca="1" si="20"/>
        <v>0</v>
      </c>
      <c r="LL12" s="13">
        <f t="shared" ca="1" si="20"/>
        <v>0</v>
      </c>
      <c r="LM12" s="13">
        <f t="shared" ca="1" si="20"/>
        <v>0</v>
      </c>
      <c r="LN12" s="13">
        <f t="shared" ca="1" si="20"/>
        <v>0</v>
      </c>
      <c r="LO12" s="13">
        <f t="shared" ca="1" si="20"/>
        <v>0</v>
      </c>
      <c r="LP12" s="13">
        <f t="shared" ca="1" si="20"/>
        <v>0</v>
      </c>
      <c r="LQ12" s="13">
        <f t="shared" ca="1" si="20"/>
        <v>0</v>
      </c>
      <c r="LR12" s="13">
        <f t="shared" ca="1" si="20"/>
        <v>0</v>
      </c>
      <c r="LS12" s="13">
        <f t="shared" ca="1" si="20"/>
        <v>0</v>
      </c>
      <c r="LT12" s="13">
        <f t="shared" ca="1" si="20"/>
        <v>0</v>
      </c>
      <c r="LU12" s="13">
        <f t="shared" ca="1" si="20"/>
        <v>0</v>
      </c>
      <c r="LV12" s="13">
        <f t="shared" ca="1" si="20"/>
        <v>0</v>
      </c>
      <c r="LW12" s="13">
        <f t="shared" ca="1" si="20"/>
        <v>0</v>
      </c>
      <c r="LX12" s="13">
        <f t="shared" ca="1" si="20"/>
        <v>0</v>
      </c>
      <c r="LY12" s="13">
        <f t="shared" ca="1" si="20"/>
        <v>0</v>
      </c>
      <c r="LZ12" s="13">
        <f t="shared" ca="1" si="20"/>
        <v>0</v>
      </c>
      <c r="MA12" s="13">
        <f t="shared" ca="1" si="20"/>
        <v>0</v>
      </c>
      <c r="MB12" s="13">
        <f t="shared" ca="1" si="20"/>
        <v>0</v>
      </c>
      <c r="MC12" s="13">
        <f t="shared" ca="1" si="20"/>
        <v>0</v>
      </c>
      <c r="MD12" s="13">
        <f t="shared" ca="1" si="20"/>
        <v>0</v>
      </c>
      <c r="ME12" s="13">
        <f t="shared" ca="1" si="21"/>
        <v>0</v>
      </c>
      <c r="MF12" s="13">
        <f t="shared" ca="1" si="21"/>
        <v>0</v>
      </c>
      <c r="MG12" s="13">
        <f t="shared" ca="1" si="21"/>
        <v>0</v>
      </c>
      <c r="MH12" s="13">
        <f t="shared" ca="1" si="21"/>
        <v>0</v>
      </c>
      <c r="MI12" s="13">
        <f t="shared" ca="1" si="21"/>
        <v>0</v>
      </c>
      <c r="MJ12" s="13">
        <f t="shared" ca="1" si="21"/>
        <v>0</v>
      </c>
      <c r="MK12" s="13">
        <f t="shared" ca="1" si="21"/>
        <v>0</v>
      </c>
      <c r="ML12" s="13">
        <f t="shared" ca="1" si="21"/>
        <v>0</v>
      </c>
      <c r="MM12" s="13">
        <f t="shared" ca="1" si="21"/>
        <v>0</v>
      </c>
      <c r="MN12" s="13">
        <f t="shared" ca="1" si="21"/>
        <v>0</v>
      </c>
      <c r="MO12" s="13">
        <f t="shared" ca="1" si="21"/>
        <v>0</v>
      </c>
      <c r="MP12" s="13">
        <f t="shared" ca="1" si="21"/>
        <v>0</v>
      </c>
      <c r="MQ12" s="13">
        <f t="shared" ca="1" si="21"/>
        <v>0</v>
      </c>
      <c r="MR12" s="13">
        <f t="shared" ca="1" si="21"/>
        <v>0</v>
      </c>
      <c r="MS12" s="13">
        <f t="shared" ca="1" si="21"/>
        <v>0</v>
      </c>
      <c r="MT12" s="13">
        <f t="shared" ca="1" si="21"/>
        <v>0</v>
      </c>
      <c r="MU12" s="13">
        <f t="shared" ca="1" si="21"/>
        <v>0</v>
      </c>
      <c r="MV12" s="13">
        <f t="shared" ca="1" si="21"/>
        <v>0</v>
      </c>
      <c r="MW12" s="13">
        <f t="shared" ca="1" si="21"/>
        <v>0</v>
      </c>
      <c r="MX12" s="13">
        <f t="shared" ca="1" si="21"/>
        <v>0</v>
      </c>
      <c r="MY12" s="13">
        <f t="shared" ca="1" si="21"/>
        <v>0</v>
      </c>
      <c r="MZ12" s="13">
        <f t="shared" ca="1" si="21"/>
        <v>0</v>
      </c>
      <c r="NA12" s="13">
        <f t="shared" ca="1" si="21"/>
        <v>0</v>
      </c>
      <c r="NB12" s="13">
        <f t="shared" ca="1" si="21"/>
        <v>0</v>
      </c>
      <c r="NC12" s="13">
        <f t="shared" ca="1" si="21"/>
        <v>0</v>
      </c>
      <c r="ND12" s="13">
        <f t="shared" ca="1" si="21"/>
        <v>0</v>
      </c>
      <c r="NE12" s="13">
        <f t="shared" ca="1" si="21"/>
        <v>0</v>
      </c>
      <c r="NF12" s="13">
        <f t="shared" ca="1" si="21"/>
        <v>0</v>
      </c>
      <c r="NG12" s="13">
        <f t="shared" ca="1" si="21"/>
        <v>0</v>
      </c>
    </row>
    <row r="13" spans="1:371" ht="15.75" x14ac:dyDescent="0.25">
      <c r="A13" s="12" t="s">
        <v>3</v>
      </c>
      <c r="B13" s="13">
        <f>KHANHHOA_NK_MUC_TIEU!B4</f>
        <v>7400000000</v>
      </c>
      <c r="C13" s="13">
        <f>KHANHHOA_NK_MUC_TIEU!B4/365</f>
        <v>20273972.602739725</v>
      </c>
      <c r="D13" s="13">
        <f t="shared" ca="1" si="22"/>
        <v>9019660</v>
      </c>
      <c r="E13" s="13">
        <f t="shared" ca="1" si="23"/>
        <v>11254312.602739725</v>
      </c>
      <c r="F13" s="14">
        <f t="shared" ca="1" si="24"/>
        <v>0.44488863513513516</v>
      </c>
      <c r="G13" s="13">
        <f t="shared" ca="1" si="25"/>
        <v>0</v>
      </c>
      <c r="H13" s="13">
        <f t="shared" ca="1" si="15"/>
        <v>0</v>
      </c>
      <c r="I13" s="13">
        <f t="shared" ca="1" si="15"/>
        <v>0</v>
      </c>
      <c r="J13" s="13">
        <f t="shared" ca="1" si="15"/>
        <v>0</v>
      </c>
      <c r="K13" s="13">
        <f t="shared" ca="1" si="15"/>
        <v>0</v>
      </c>
      <c r="L13" s="13">
        <f t="shared" ca="1" si="15"/>
        <v>0</v>
      </c>
      <c r="M13" s="13">
        <f t="shared" ca="1" si="15"/>
        <v>0</v>
      </c>
      <c r="N13" s="13">
        <f t="shared" ca="1" si="15"/>
        <v>0</v>
      </c>
      <c r="O13" s="13">
        <f t="shared" ca="1" si="15"/>
        <v>0</v>
      </c>
      <c r="P13" s="13">
        <f t="shared" ca="1" si="15"/>
        <v>0</v>
      </c>
      <c r="Q13" s="13">
        <f t="shared" ca="1" si="15"/>
        <v>0</v>
      </c>
      <c r="R13" s="13">
        <f t="shared" ca="1" si="15"/>
        <v>0</v>
      </c>
      <c r="S13" s="13">
        <f t="shared" ca="1" si="15"/>
        <v>0</v>
      </c>
      <c r="T13" s="13">
        <f t="shared" ca="1" si="15"/>
        <v>0</v>
      </c>
      <c r="U13" s="13">
        <f t="shared" ca="1" si="15"/>
        <v>0</v>
      </c>
      <c r="V13" s="13">
        <f t="shared" ca="1" si="15"/>
        <v>0</v>
      </c>
      <c r="W13" s="13">
        <f t="shared" ca="1" si="15"/>
        <v>0</v>
      </c>
      <c r="X13" s="13">
        <f t="shared" ca="1" si="15"/>
        <v>0</v>
      </c>
      <c r="Y13" s="13">
        <f t="shared" ca="1" si="15"/>
        <v>0</v>
      </c>
      <c r="Z13" s="13">
        <f t="shared" ca="1" si="15"/>
        <v>0</v>
      </c>
      <c r="AA13" s="13">
        <f t="shared" ca="1" si="15"/>
        <v>0</v>
      </c>
      <c r="AB13" s="13">
        <f t="shared" ca="1" si="15"/>
        <v>0</v>
      </c>
      <c r="AC13" s="13">
        <f t="shared" ca="1" si="15"/>
        <v>0</v>
      </c>
      <c r="AD13" s="13">
        <f t="shared" ca="1" si="15"/>
        <v>0</v>
      </c>
      <c r="AE13" s="13">
        <f t="shared" ca="1" si="15"/>
        <v>0</v>
      </c>
      <c r="AF13" s="13">
        <f t="shared" ca="1" si="15"/>
        <v>0</v>
      </c>
      <c r="AG13" s="13">
        <f t="shared" ca="1" si="15"/>
        <v>0</v>
      </c>
      <c r="AH13" s="13">
        <f t="shared" ca="1" si="15"/>
        <v>0</v>
      </c>
      <c r="AI13" s="13">
        <f t="shared" ca="1" si="15"/>
        <v>0</v>
      </c>
      <c r="AJ13" s="13">
        <f t="shared" ca="1" si="15"/>
        <v>0</v>
      </c>
      <c r="AK13" s="13">
        <f t="shared" ca="1" si="15"/>
        <v>0</v>
      </c>
      <c r="AL13" s="13">
        <f t="shared" ca="1" si="15"/>
        <v>0</v>
      </c>
      <c r="AM13" s="13">
        <f t="shared" ca="1" si="15"/>
        <v>0</v>
      </c>
      <c r="AN13" s="13">
        <f t="shared" ca="1" si="15"/>
        <v>0</v>
      </c>
      <c r="AO13" s="13">
        <f t="shared" ca="1" si="15"/>
        <v>0</v>
      </c>
      <c r="AP13" s="13">
        <f t="shared" ca="1" si="15"/>
        <v>0</v>
      </c>
      <c r="AQ13" s="13">
        <f t="shared" ca="1" si="15"/>
        <v>0</v>
      </c>
      <c r="AR13" s="13">
        <f t="shared" ca="1" si="15"/>
        <v>0</v>
      </c>
      <c r="AS13" s="13">
        <f t="shared" ca="1" si="15"/>
        <v>0</v>
      </c>
      <c r="AT13" s="13">
        <f t="shared" ca="1" si="15"/>
        <v>0</v>
      </c>
      <c r="AU13" s="13">
        <f t="shared" ca="1" si="15"/>
        <v>0</v>
      </c>
      <c r="AV13" s="13">
        <f t="shared" ca="1" si="15"/>
        <v>0</v>
      </c>
      <c r="AW13" s="13">
        <f t="shared" ca="1" si="15"/>
        <v>0</v>
      </c>
      <c r="AX13" s="13">
        <f t="shared" ca="1" si="15"/>
        <v>0</v>
      </c>
      <c r="AY13" s="13">
        <f t="shared" ca="1" si="15"/>
        <v>0</v>
      </c>
      <c r="AZ13" s="13">
        <f t="shared" ca="1" si="15"/>
        <v>0</v>
      </c>
      <c r="BA13" s="13">
        <f t="shared" ca="1" si="15"/>
        <v>0</v>
      </c>
      <c r="BB13" s="13">
        <f t="shared" ca="1" si="15"/>
        <v>0</v>
      </c>
      <c r="BC13" s="13">
        <f t="shared" ca="1" si="15"/>
        <v>0</v>
      </c>
      <c r="BD13" s="13">
        <f t="shared" ca="1" si="15"/>
        <v>0</v>
      </c>
      <c r="BE13" s="13">
        <f t="shared" ca="1" si="15"/>
        <v>0</v>
      </c>
      <c r="BF13" s="13">
        <f t="shared" ca="1" si="15"/>
        <v>0</v>
      </c>
      <c r="BG13" s="13">
        <f t="shared" ca="1" si="15"/>
        <v>0</v>
      </c>
      <c r="BH13" s="13">
        <f t="shared" ca="1" si="15"/>
        <v>0</v>
      </c>
      <c r="BI13" s="13">
        <f t="shared" ca="1" si="15"/>
        <v>0</v>
      </c>
      <c r="BJ13" s="13">
        <f t="shared" ca="1" si="15"/>
        <v>0</v>
      </c>
      <c r="BK13" s="13">
        <f t="shared" ca="1" si="15"/>
        <v>0</v>
      </c>
      <c r="BL13" s="13">
        <f t="shared" ca="1" si="15"/>
        <v>0</v>
      </c>
      <c r="BM13" s="13">
        <f t="shared" ca="1" si="15"/>
        <v>0</v>
      </c>
      <c r="BN13" s="13">
        <f t="shared" ca="1" si="15"/>
        <v>0</v>
      </c>
      <c r="BO13" s="13">
        <f t="shared" ca="1" si="15"/>
        <v>0</v>
      </c>
      <c r="BP13" s="13">
        <f t="shared" ca="1" si="15"/>
        <v>0</v>
      </c>
      <c r="BQ13" s="13">
        <f t="shared" ca="1" si="15"/>
        <v>0</v>
      </c>
      <c r="BR13" s="13">
        <f t="shared" ca="1" si="15"/>
        <v>0</v>
      </c>
      <c r="BS13" s="13">
        <f t="shared" ca="1" si="15"/>
        <v>0</v>
      </c>
      <c r="BT13" s="13">
        <f t="shared" ca="1" si="16"/>
        <v>0</v>
      </c>
      <c r="BU13" s="13">
        <f t="shared" ca="1" si="16"/>
        <v>0</v>
      </c>
      <c r="BV13" s="13">
        <f t="shared" ca="1" si="16"/>
        <v>0</v>
      </c>
      <c r="BW13" s="13">
        <f t="shared" ca="1" si="16"/>
        <v>0</v>
      </c>
      <c r="BX13" s="13">
        <f t="shared" ca="1" si="16"/>
        <v>0</v>
      </c>
      <c r="BY13" s="13">
        <f t="shared" ca="1" si="16"/>
        <v>0</v>
      </c>
      <c r="BZ13" s="13">
        <f t="shared" ca="1" si="16"/>
        <v>0</v>
      </c>
      <c r="CA13" s="13">
        <f t="shared" ca="1" si="16"/>
        <v>0</v>
      </c>
      <c r="CB13" s="13">
        <f t="shared" ca="1" si="16"/>
        <v>0</v>
      </c>
      <c r="CC13" s="13">
        <f t="shared" ca="1" si="16"/>
        <v>0</v>
      </c>
      <c r="CD13" s="13">
        <f t="shared" ca="1" si="16"/>
        <v>0</v>
      </c>
      <c r="CE13" s="13">
        <f t="shared" ca="1" si="16"/>
        <v>0</v>
      </c>
      <c r="CF13" s="13">
        <f t="shared" ca="1" si="16"/>
        <v>0</v>
      </c>
      <c r="CG13" s="13">
        <f t="shared" ca="1" si="16"/>
        <v>0</v>
      </c>
      <c r="CH13" s="13">
        <f t="shared" ca="1" si="16"/>
        <v>0</v>
      </c>
      <c r="CI13" s="13">
        <f t="shared" ca="1" si="16"/>
        <v>0</v>
      </c>
      <c r="CJ13" s="13">
        <f t="shared" ca="1" si="16"/>
        <v>0</v>
      </c>
      <c r="CK13" s="13">
        <f t="shared" ca="1" si="16"/>
        <v>0</v>
      </c>
      <c r="CL13" s="13">
        <f t="shared" ca="1" si="16"/>
        <v>0</v>
      </c>
      <c r="CM13" s="13">
        <f t="shared" ca="1" si="16"/>
        <v>0</v>
      </c>
      <c r="CN13" s="13">
        <f t="shared" ca="1" si="16"/>
        <v>0</v>
      </c>
      <c r="CO13" s="13">
        <f t="shared" ca="1" si="16"/>
        <v>0</v>
      </c>
      <c r="CP13" s="13">
        <f t="shared" ca="1" si="16"/>
        <v>0</v>
      </c>
      <c r="CQ13" s="13">
        <f t="shared" ca="1" si="16"/>
        <v>0</v>
      </c>
      <c r="CR13" s="13">
        <f t="shared" ca="1" si="16"/>
        <v>0</v>
      </c>
      <c r="CS13" s="13">
        <f t="shared" ca="1" si="16"/>
        <v>0</v>
      </c>
      <c r="CT13" s="13">
        <f t="shared" ca="1" si="16"/>
        <v>0</v>
      </c>
      <c r="CU13" s="13">
        <f t="shared" ca="1" si="16"/>
        <v>0</v>
      </c>
      <c r="CV13" s="13">
        <f t="shared" ca="1" si="16"/>
        <v>0</v>
      </c>
      <c r="CW13" s="13">
        <f t="shared" ca="1" si="16"/>
        <v>0</v>
      </c>
      <c r="CX13" s="13">
        <f t="shared" ca="1" si="16"/>
        <v>0</v>
      </c>
      <c r="CY13" s="13">
        <f t="shared" ca="1" si="16"/>
        <v>0</v>
      </c>
      <c r="CZ13" s="13">
        <f t="shared" ca="1" si="16"/>
        <v>0</v>
      </c>
      <c r="DA13" s="13">
        <f t="shared" ca="1" si="16"/>
        <v>0</v>
      </c>
      <c r="DB13" s="13">
        <f t="shared" ca="1" si="16"/>
        <v>0</v>
      </c>
      <c r="DC13" s="13">
        <f t="shared" ca="1" si="16"/>
        <v>0</v>
      </c>
      <c r="DD13" s="13">
        <f t="shared" ca="1" si="16"/>
        <v>0</v>
      </c>
      <c r="DE13" s="13">
        <f t="shared" ca="1" si="16"/>
        <v>0</v>
      </c>
      <c r="DF13" s="13">
        <f t="shared" ca="1" si="16"/>
        <v>0</v>
      </c>
      <c r="DG13" s="13">
        <f t="shared" ca="1" si="16"/>
        <v>0</v>
      </c>
      <c r="DH13" s="13">
        <f t="shared" ca="1" si="16"/>
        <v>0</v>
      </c>
      <c r="DI13" s="13">
        <f t="shared" ca="1" si="16"/>
        <v>0</v>
      </c>
      <c r="DJ13" s="13">
        <f t="shared" ca="1" si="16"/>
        <v>0</v>
      </c>
      <c r="DK13" s="13">
        <f t="shared" ca="1" si="16"/>
        <v>0</v>
      </c>
      <c r="DL13" s="13">
        <f t="shared" ca="1" si="16"/>
        <v>0</v>
      </c>
      <c r="DM13" s="13">
        <f t="shared" ca="1" si="16"/>
        <v>0</v>
      </c>
      <c r="DN13" s="13">
        <f t="shared" ca="1" si="16"/>
        <v>0</v>
      </c>
      <c r="DO13" s="13">
        <f t="shared" ca="1" si="16"/>
        <v>0</v>
      </c>
      <c r="DP13" s="13">
        <f t="shared" ca="1" si="16"/>
        <v>0</v>
      </c>
      <c r="DQ13" s="13">
        <f t="shared" ca="1" si="16"/>
        <v>0</v>
      </c>
      <c r="DR13" s="13">
        <f t="shared" ca="1" si="16"/>
        <v>0</v>
      </c>
      <c r="DS13" s="13">
        <f t="shared" ca="1" si="16"/>
        <v>0</v>
      </c>
      <c r="DT13" s="13">
        <f t="shared" ca="1" si="16"/>
        <v>0</v>
      </c>
      <c r="DU13" s="13">
        <f t="shared" ca="1" si="16"/>
        <v>0</v>
      </c>
      <c r="DV13" s="13">
        <f t="shared" ca="1" si="16"/>
        <v>0</v>
      </c>
      <c r="DW13" s="13">
        <f t="shared" ca="1" si="16"/>
        <v>0</v>
      </c>
      <c r="DX13" s="13">
        <f t="shared" ca="1" si="16"/>
        <v>0</v>
      </c>
      <c r="DY13" s="13">
        <f t="shared" ca="1" si="16"/>
        <v>0</v>
      </c>
      <c r="DZ13" s="13">
        <f t="shared" ca="1" si="16"/>
        <v>0</v>
      </c>
      <c r="EA13" s="13">
        <f t="shared" ca="1" si="16"/>
        <v>0</v>
      </c>
      <c r="EB13" s="13">
        <f t="shared" ca="1" si="16"/>
        <v>0</v>
      </c>
      <c r="EC13" s="13">
        <f t="shared" ca="1" si="16"/>
        <v>0</v>
      </c>
      <c r="ED13" s="13">
        <f t="shared" ca="1" si="16"/>
        <v>0</v>
      </c>
      <c r="EE13" s="13">
        <f t="shared" ca="1" si="16"/>
        <v>0</v>
      </c>
      <c r="EF13" s="13">
        <f t="shared" ca="1" si="17"/>
        <v>0</v>
      </c>
      <c r="EG13" s="13">
        <f t="shared" ca="1" si="17"/>
        <v>0</v>
      </c>
      <c r="EH13" s="13">
        <f t="shared" ca="1" si="17"/>
        <v>0</v>
      </c>
      <c r="EI13" s="13">
        <f t="shared" ca="1" si="17"/>
        <v>0</v>
      </c>
      <c r="EJ13" s="13">
        <f t="shared" ca="1" si="17"/>
        <v>0</v>
      </c>
      <c r="EK13" s="13">
        <f t="shared" ca="1" si="17"/>
        <v>0</v>
      </c>
      <c r="EL13" s="13">
        <f t="shared" ca="1" si="17"/>
        <v>0</v>
      </c>
      <c r="EM13" s="13">
        <f t="shared" ca="1" si="17"/>
        <v>0</v>
      </c>
      <c r="EN13" s="13">
        <f t="shared" ca="1" si="17"/>
        <v>0</v>
      </c>
      <c r="EO13" s="13">
        <f t="shared" ca="1" si="17"/>
        <v>0</v>
      </c>
      <c r="EP13" s="13">
        <f t="shared" ca="1" si="17"/>
        <v>0</v>
      </c>
      <c r="EQ13" s="13">
        <f t="shared" ca="1" si="17"/>
        <v>0</v>
      </c>
      <c r="ER13" s="13">
        <f t="shared" ca="1" si="17"/>
        <v>1759414548.8999996</v>
      </c>
      <c r="ES13" s="13">
        <f t="shared" ca="1" si="17"/>
        <v>0</v>
      </c>
      <c r="ET13" s="13">
        <f t="shared" ca="1" si="17"/>
        <v>417180</v>
      </c>
      <c r="EU13" s="13">
        <f t="shared" ca="1" si="18"/>
        <v>8054660</v>
      </c>
      <c r="EV13" s="13">
        <f t="shared" ca="1" si="18"/>
        <v>0</v>
      </c>
      <c r="EW13" s="13">
        <f t="shared" ca="1" si="18"/>
        <v>0</v>
      </c>
      <c r="EX13" s="13">
        <f t="shared" ca="1" si="18"/>
        <v>1767886388.8999996</v>
      </c>
      <c r="EY13" s="13">
        <f t="shared" ca="1" si="18"/>
        <v>29696300</v>
      </c>
      <c r="EZ13" s="13">
        <f t="shared" ca="1" si="18"/>
        <v>19430420</v>
      </c>
      <c r="FA13" s="13">
        <f t="shared" ca="1" si="18"/>
        <v>150146384</v>
      </c>
      <c r="FB13" s="13">
        <f t="shared" ca="1" si="18"/>
        <v>-968000</v>
      </c>
      <c r="FC13" s="13">
        <f t="shared" ca="1" si="18"/>
        <v>29961860</v>
      </c>
      <c r="FD13" s="13">
        <f t="shared" ca="1" si="18"/>
        <v>0</v>
      </c>
      <c r="FE13" s="13">
        <f t="shared" ca="1" si="18"/>
        <v>2001955772.8999996</v>
      </c>
      <c r="FF13" s="13">
        <f t="shared" ca="1" si="18"/>
        <v>0</v>
      </c>
      <c r="FG13" s="13">
        <f t="shared" ca="1" si="18"/>
        <v>30078880</v>
      </c>
      <c r="FH13" s="13">
        <f t="shared" ca="1" si="18"/>
        <v>11293960</v>
      </c>
      <c r="FI13" s="13">
        <f t="shared" ca="1" si="18"/>
        <v>1679020</v>
      </c>
      <c r="FJ13" s="13">
        <f t="shared" ca="1" si="18"/>
        <v>14366310</v>
      </c>
      <c r="FK13" s="13">
        <f t="shared" ca="1" si="18"/>
        <v>0</v>
      </c>
      <c r="FL13" s="13">
        <f t="shared" ca="1" si="18"/>
        <v>2059373942.8999996</v>
      </c>
      <c r="FM13" s="13">
        <f t="shared" ca="1" si="18"/>
        <v>10337986</v>
      </c>
      <c r="FN13" s="13">
        <f t="shared" ca="1" si="18"/>
        <v>3638720</v>
      </c>
      <c r="FO13" s="13">
        <f t="shared" ca="1" si="18"/>
        <v>-1203850</v>
      </c>
      <c r="FP13" s="13">
        <f t="shared" ca="1" si="18"/>
        <v>4920913</v>
      </c>
      <c r="FQ13" s="13">
        <f t="shared" ca="1" si="18"/>
        <v>6466300</v>
      </c>
      <c r="FR13" s="13">
        <f t="shared" ca="1" si="18"/>
        <v>0</v>
      </c>
      <c r="FS13" s="13">
        <f t="shared" ca="1" si="18"/>
        <v>2276467001.8999996</v>
      </c>
      <c r="FT13" s="13">
        <f t="shared" ca="1" si="18"/>
        <v>34010100</v>
      </c>
      <c r="FU13" s="13">
        <f t="shared" ca="1" si="18"/>
        <v>-202000</v>
      </c>
      <c r="FV13" s="13">
        <f t="shared" ca="1" si="18"/>
        <v>46559302</v>
      </c>
      <c r="FW13" s="13">
        <f t="shared" ca="1" si="18"/>
        <v>1096224</v>
      </c>
      <c r="FX13" s="13">
        <f t="shared" ca="1" si="18"/>
        <v>-2459780</v>
      </c>
      <c r="FY13" s="13">
        <f t="shared" ca="1" si="18"/>
        <v>0</v>
      </c>
      <c r="FZ13" s="13">
        <f t="shared" ca="1" si="18"/>
        <v>2437863007.8999996</v>
      </c>
      <c r="GA13" s="13">
        <f t="shared" ca="1" si="18"/>
        <v>96821430</v>
      </c>
      <c r="GB13" s="13">
        <f t="shared" ca="1" si="18"/>
        <v>177044300</v>
      </c>
      <c r="GC13" s="13">
        <f t="shared" ca="1" si="18"/>
        <v>3820340</v>
      </c>
      <c r="GD13" s="13">
        <f t="shared" ca="1" si="18"/>
        <v>21852610</v>
      </c>
      <c r="GE13" s="13">
        <f t="shared" ca="1" si="18"/>
        <v>-10130669</v>
      </c>
      <c r="GF13" s="13">
        <f t="shared" ca="1" si="18"/>
        <v>0</v>
      </c>
      <c r="GG13" s="13">
        <f t="shared" ca="1" si="18"/>
        <v>2725586764.8999996</v>
      </c>
      <c r="GH13" s="13">
        <f t="shared" ca="1" si="18"/>
        <v>45910478</v>
      </c>
      <c r="GI13" s="13">
        <f t="shared" ca="1" si="18"/>
        <v>6547350</v>
      </c>
      <c r="GJ13" s="13">
        <f t="shared" ca="1" si="18"/>
        <v>10036162</v>
      </c>
      <c r="GK13" s="13">
        <f t="shared" ca="1" si="18"/>
        <v>5350920</v>
      </c>
      <c r="GL13" s="13">
        <f t="shared" ca="1" si="18"/>
        <v>0</v>
      </c>
      <c r="GM13" s="13">
        <f t="shared" ca="1" si="18"/>
        <v>0</v>
      </c>
      <c r="GN13" s="13">
        <f t="shared" ca="1" si="18"/>
        <v>2798228048.8999996</v>
      </c>
      <c r="GO13" s="13">
        <f t="shared" ca="1" si="18"/>
        <v>1498640</v>
      </c>
      <c r="GP13" s="13">
        <f t="shared" ca="1" si="18"/>
        <v>694794</v>
      </c>
      <c r="GQ13" s="13">
        <f t="shared" ca="1" si="18"/>
        <v>47702158</v>
      </c>
      <c r="GR13" s="13">
        <f t="shared" ca="1" si="18"/>
        <v>11269856</v>
      </c>
      <c r="GS13" s="13">
        <f t="shared" ca="1" si="18"/>
        <v>-1783912</v>
      </c>
      <c r="GT13" s="13">
        <f t="shared" ca="1" si="18"/>
        <v>0</v>
      </c>
      <c r="GU13" s="13">
        <f t="shared" ca="1" si="18"/>
        <v>2895134315.8999996</v>
      </c>
      <c r="GV13" s="13">
        <f t="shared" ca="1" si="18"/>
        <v>14852471</v>
      </c>
      <c r="GW13" s="13">
        <f t="shared" ca="1" si="18"/>
        <v>7446940</v>
      </c>
      <c r="GX13" s="13">
        <f t="shared" ca="1" si="18"/>
        <v>28549052</v>
      </c>
      <c r="GY13" s="13">
        <f t="shared" ca="1" si="18"/>
        <v>0</v>
      </c>
      <c r="GZ13" s="13">
        <f t="shared" ca="1" si="18"/>
        <v>0</v>
      </c>
      <c r="HA13" s="13">
        <f t="shared" ca="1" si="18"/>
        <v>0</v>
      </c>
      <c r="HB13" s="13">
        <f t="shared" ca="1" si="18"/>
        <v>2949146858.8999996</v>
      </c>
      <c r="HC13" s="13">
        <f t="shared" ca="1" si="18"/>
        <v>11546634</v>
      </c>
      <c r="HD13" s="13">
        <f t="shared" ca="1" si="18"/>
        <v>24896936</v>
      </c>
      <c r="HE13" s="13">
        <f t="shared" ca="1" si="18"/>
        <v>11721688</v>
      </c>
      <c r="HF13" s="13">
        <f t="shared" ca="1" si="18"/>
        <v>362376</v>
      </c>
      <c r="HG13" s="13">
        <f t="shared" ca="1" si="19"/>
        <v>2508000</v>
      </c>
      <c r="HH13" s="13">
        <f t="shared" ca="1" si="19"/>
        <v>0</v>
      </c>
      <c r="HI13" s="13">
        <f t="shared" ca="1" si="19"/>
        <v>3000182492.8999996</v>
      </c>
      <c r="HJ13" s="13">
        <f t="shared" ca="1" si="19"/>
        <v>64040706</v>
      </c>
      <c r="HK13" s="13">
        <f t="shared" ca="1" si="19"/>
        <v>-151000</v>
      </c>
      <c r="HL13" s="13">
        <f t="shared" ca="1" si="19"/>
        <v>6760948</v>
      </c>
      <c r="HM13" s="13">
        <f t="shared" ca="1" si="19"/>
        <v>1176232</v>
      </c>
      <c r="HN13" s="13">
        <f t="shared" ca="1" si="19"/>
        <v>25234570</v>
      </c>
      <c r="HO13" s="13">
        <f t="shared" ca="1" si="19"/>
        <v>0</v>
      </c>
      <c r="HP13" s="13">
        <f t="shared" ca="1" si="19"/>
        <v>3127184080.8999996</v>
      </c>
      <c r="HQ13" s="13">
        <f t="shared" ca="1" si="19"/>
        <v>4831678</v>
      </c>
      <c r="HR13" s="13">
        <f t="shared" ca="1" si="19"/>
        <v>-1936000</v>
      </c>
      <c r="HS13" s="13">
        <f t="shared" ca="1" si="19"/>
        <v>14691544</v>
      </c>
      <c r="HT13" s="13">
        <f t="shared" ca="1" si="19"/>
        <v>19545960</v>
      </c>
      <c r="HU13" s="13">
        <f t="shared" ca="1" si="19"/>
        <v>-19988290</v>
      </c>
      <c r="HV13" s="13">
        <f t="shared" ca="1" si="19"/>
        <v>0</v>
      </c>
      <c r="HW13" s="13">
        <f t="shared" ca="1" si="19"/>
        <v>3147390356.8999996</v>
      </c>
      <c r="HX13" s="13">
        <f t="shared" ca="1" si="19"/>
        <v>15992472</v>
      </c>
      <c r="HY13" s="13">
        <f t="shared" ca="1" si="19"/>
        <v>1906920</v>
      </c>
      <c r="HZ13" s="13">
        <f t="shared" ca="1" si="19"/>
        <v>61506787</v>
      </c>
      <c r="IA13" s="13">
        <f t="shared" ca="1" si="19"/>
        <v>18010675</v>
      </c>
      <c r="IB13" s="13">
        <f t="shared" ca="1" si="19"/>
        <v>23891558</v>
      </c>
      <c r="IC13" s="13">
        <f t="shared" ca="1" si="19"/>
        <v>0</v>
      </c>
      <c r="ID13" s="13">
        <f t="shared" ca="1" si="19"/>
        <v>3269164512.8999996</v>
      </c>
      <c r="IE13" s="13">
        <f t="shared" ca="1" si="19"/>
        <v>-6502142</v>
      </c>
      <c r="IF13" s="13">
        <f t="shared" ca="1" si="19"/>
        <v>2128952.1000003815</v>
      </c>
      <c r="IG13" s="13">
        <f t="shared" ca="1" si="19"/>
        <v>5067839.8999996185</v>
      </c>
      <c r="IH13" s="13">
        <f t="shared" ca="1" si="19"/>
        <v>72762457</v>
      </c>
      <c r="II13" s="13">
        <f t="shared" ca="1" si="19"/>
        <v>1465680</v>
      </c>
      <c r="IJ13" s="13">
        <f t="shared" ca="1" si="19"/>
        <v>0</v>
      </c>
      <c r="IK13" s="13">
        <f t="shared" ca="1" si="19"/>
        <v>3343951399.8999996</v>
      </c>
      <c r="IL13" s="13">
        <f t="shared" ca="1" si="19"/>
        <v>5965732</v>
      </c>
      <c r="IM13" s="13">
        <f t="shared" ca="1" si="19"/>
        <v>98453418</v>
      </c>
      <c r="IN13" s="13">
        <f t="shared" ca="1" si="19"/>
        <v>0</v>
      </c>
      <c r="IO13" s="13">
        <f t="shared" ca="1" si="19"/>
        <v>-1270685</v>
      </c>
      <c r="IP13" s="13">
        <f t="shared" ca="1" si="19"/>
        <v>0</v>
      </c>
      <c r="IQ13" s="13">
        <f t="shared" ca="1" si="19"/>
        <v>0</v>
      </c>
      <c r="IR13" s="13">
        <f t="shared" ca="1" si="19"/>
        <v>3447114207.8999996</v>
      </c>
      <c r="IS13" s="13">
        <f t="shared" ca="1" si="19"/>
        <v>61264238</v>
      </c>
      <c r="IT13" s="13">
        <f t="shared" ca="1" si="19"/>
        <v>36278578</v>
      </c>
      <c r="IU13" s="13">
        <f t="shared" ca="1" si="19"/>
        <v>61123554</v>
      </c>
      <c r="IV13" s="13">
        <f t="shared" ca="1" si="19"/>
        <v>28443198</v>
      </c>
      <c r="IW13" s="13">
        <f t="shared" ca="1" si="19"/>
        <v>8783875</v>
      </c>
      <c r="IX13" s="13">
        <f t="shared" ca="1" si="19"/>
        <v>0</v>
      </c>
      <c r="IY13" s="13">
        <f t="shared" ca="1" si="19"/>
        <v>3647800922.8999996</v>
      </c>
      <c r="IZ13" s="13">
        <f t="shared" ca="1" si="19"/>
        <v>78455186</v>
      </c>
      <c r="JA13" s="13">
        <f t="shared" ca="1" si="19"/>
        <v>44528776</v>
      </c>
      <c r="JB13" s="13">
        <f t="shared" ca="1" si="19"/>
        <v>43107722</v>
      </c>
      <c r="JC13" s="13">
        <f t="shared" ca="1" si="19"/>
        <v>23708057</v>
      </c>
      <c r="JD13" s="13">
        <f t="shared" ca="1" si="19"/>
        <v>24886276</v>
      </c>
      <c r="JE13" s="13">
        <f t="shared" ca="1" si="19"/>
        <v>0</v>
      </c>
      <c r="JF13" s="13">
        <f t="shared" ca="1" si="19"/>
        <v>3871833519.8999996</v>
      </c>
      <c r="JG13" s="13">
        <f t="shared" ca="1" si="19"/>
        <v>0</v>
      </c>
      <c r="JH13" s="13">
        <f t="shared" ca="1" si="19"/>
        <v>20975876</v>
      </c>
      <c r="JI13" s="13">
        <f t="shared" ca="1" si="19"/>
        <v>16144715.559999466</v>
      </c>
      <c r="JJ13" s="13">
        <f t="shared" ca="1" si="19"/>
        <v>22171096</v>
      </c>
      <c r="JK13" s="13">
        <f t="shared" ca="1" si="19"/>
        <v>16609676</v>
      </c>
      <c r="JL13" s="13">
        <f t="shared" ca="1" si="19"/>
        <v>0</v>
      </c>
      <c r="JM13" s="13">
        <f t="shared" ca="1" si="19"/>
        <v>3947734883.4599991</v>
      </c>
      <c r="JN13" s="13">
        <f t="shared" ca="1" si="19"/>
        <v>39138148</v>
      </c>
      <c r="JO13" s="13">
        <f t="shared" ca="1" si="19"/>
        <v>23196960</v>
      </c>
      <c r="JP13" s="13">
        <f t="shared" ca="1" si="19"/>
        <v>531188</v>
      </c>
      <c r="JQ13" s="13">
        <f t="shared" ca="1" si="19"/>
        <v>9019660</v>
      </c>
      <c r="JR13" s="13">
        <f t="shared" ca="1" si="19"/>
        <v>0</v>
      </c>
      <c r="JS13" s="13">
        <f t="shared" ca="1" si="20"/>
        <v>0</v>
      </c>
      <c r="JT13" s="13">
        <f t="shared" ca="1" si="20"/>
        <v>0</v>
      </c>
      <c r="JU13" s="13">
        <f t="shared" ca="1" si="20"/>
        <v>0</v>
      </c>
      <c r="JV13" s="13">
        <f t="shared" ca="1" si="20"/>
        <v>0</v>
      </c>
      <c r="JW13" s="13">
        <f t="shared" ca="1" si="20"/>
        <v>0</v>
      </c>
      <c r="JX13" s="13">
        <f t="shared" ca="1" si="20"/>
        <v>0</v>
      </c>
      <c r="JY13" s="13">
        <f t="shared" ca="1" si="20"/>
        <v>0</v>
      </c>
      <c r="JZ13" s="13">
        <f t="shared" ca="1" si="20"/>
        <v>0</v>
      </c>
      <c r="KA13" s="13">
        <f t="shared" ca="1" si="20"/>
        <v>0</v>
      </c>
      <c r="KB13" s="13">
        <f t="shared" ca="1" si="20"/>
        <v>0</v>
      </c>
      <c r="KC13" s="13">
        <f t="shared" ca="1" si="20"/>
        <v>0</v>
      </c>
      <c r="KD13" s="13">
        <f t="shared" ca="1" si="20"/>
        <v>0</v>
      </c>
      <c r="KE13" s="13">
        <f t="shared" ca="1" si="20"/>
        <v>0</v>
      </c>
      <c r="KF13" s="13">
        <f t="shared" ca="1" si="20"/>
        <v>0</v>
      </c>
      <c r="KG13" s="13">
        <f t="shared" ca="1" si="20"/>
        <v>0</v>
      </c>
      <c r="KH13" s="13">
        <f t="shared" ca="1" si="20"/>
        <v>0</v>
      </c>
      <c r="KI13" s="13">
        <f t="shared" ca="1" si="20"/>
        <v>0</v>
      </c>
      <c r="KJ13" s="13">
        <f t="shared" ca="1" si="20"/>
        <v>0</v>
      </c>
      <c r="KK13" s="13">
        <f t="shared" ca="1" si="20"/>
        <v>0</v>
      </c>
      <c r="KL13" s="13">
        <f t="shared" ca="1" si="20"/>
        <v>0</v>
      </c>
      <c r="KM13" s="13">
        <f t="shared" ca="1" si="20"/>
        <v>0</v>
      </c>
      <c r="KN13" s="13">
        <f t="shared" ca="1" si="20"/>
        <v>0</v>
      </c>
      <c r="KO13" s="13">
        <f t="shared" ca="1" si="20"/>
        <v>0</v>
      </c>
      <c r="KP13" s="13">
        <f t="shared" ca="1" si="20"/>
        <v>0</v>
      </c>
      <c r="KQ13" s="13">
        <f t="shared" ca="1" si="20"/>
        <v>0</v>
      </c>
      <c r="KR13" s="13">
        <f t="shared" ca="1" si="20"/>
        <v>0</v>
      </c>
      <c r="KS13" s="13">
        <f t="shared" ca="1" si="20"/>
        <v>0</v>
      </c>
      <c r="KT13" s="13">
        <f t="shared" ca="1" si="20"/>
        <v>0</v>
      </c>
      <c r="KU13" s="13">
        <f t="shared" ca="1" si="20"/>
        <v>0</v>
      </c>
      <c r="KV13" s="13">
        <f t="shared" ca="1" si="20"/>
        <v>0</v>
      </c>
      <c r="KW13" s="13">
        <f t="shared" ca="1" si="20"/>
        <v>0</v>
      </c>
      <c r="KX13" s="13">
        <f t="shared" ca="1" si="20"/>
        <v>0</v>
      </c>
      <c r="KY13" s="13">
        <f t="shared" ca="1" si="20"/>
        <v>0</v>
      </c>
      <c r="KZ13" s="13">
        <f t="shared" ca="1" si="20"/>
        <v>0</v>
      </c>
      <c r="LA13" s="13">
        <f t="shared" ca="1" si="20"/>
        <v>0</v>
      </c>
      <c r="LB13" s="13">
        <f t="shared" ca="1" si="20"/>
        <v>0</v>
      </c>
      <c r="LC13" s="13">
        <f t="shared" ca="1" si="20"/>
        <v>0</v>
      </c>
      <c r="LD13" s="13">
        <f t="shared" ca="1" si="20"/>
        <v>0</v>
      </c>
      <c r="LE13" s="13">
        <f t="shared" ca="1" si="20"/>
        <v>0</v>
      </c>
      <c r="LF13" s="13">
        <f t="shared" ca="1" si="20"/>
        <v>0</v>
      </c>
      <c r="LG13" s="13">
        <f t="shared" ca="1" si="20"/>
        <v>0</v>
      </c>
      <c r="LH13" s="13">
        <f t="shared" ca="1" si="20"/>
        <v>0</v>
      </c>
      <c r="LI13" s="13">
        <f t="shared" ca="1" si="20"/>
        <v>0</v>
      </c>
      <c r="LJ13" s="13">
        <f t="shared" ca="1" si="20"/>
        <v>0</v>
      </c>
      <c r="LK13" s="13">
        <f t="shared" ca="1" si="20"/>
        <v>0</v>
      </c>
      <c r="LL13" s="13">
        <f t="shared" ca="1" si="20"/>
        <v>0</v>
      </c>
      <c r="LM13" s="13">
        <f t="shared" ca="1" si="20"/>
        <v>0</v>
      </c>
      <c r="LN13" s="13">
        <f t="shared" ca="1" si="20"/>
        <v>0</v>
      </c>
      <c r="LO13" s="13">
        <f t="shared" ca="1" si="20"/>
        <v>0</v>
      </c>
      <c r="LP13" s="13">
        <f t="shared" ca="1" si="20"/>
        <v>0</v>
      </c>
      <c r="LQ13" s="13">
        <f t="shared" ca="1" si="20"/>
        <v>0</v>
      </c>
      <c r="LR13" s="13">
        <f t="shared" ca="1" si="20"/>
        <v>0</v>
      </c>
      <c r="LS13" s="13">
        <f t="shared" ca="1" si="20"/>
        <v>0</v>
      </c>
      <c r="LT13" s="13">
        <f t="shared" ca="1" si="20"/>
        <v>0</v>
      </c>
      <c r="LU13" s="13">
        <f t="shared" ca="1" si="20"/>
        <v>0</v>
      </c>
      <c r="LV13" s="13">
        <f t="shared" ca="1" si="20"/>
        <v>0</v>
      </c>
      <c r="LW13" s="13">
        <f t="shared" ca="1" si="20"/>
        <v>0</v>
      </c>
      <c r="LX13" s="13">
        <f t="shared" ca="1" si="20"/>
        <v>0</v>
      </c>
      <c r="LY13" s="13">
        <f t="shared" ca="1" si="20"/>
        <v>0</v>
      </c>
      <c r="LZ13" s="13">
        <f t="shared" ca="1" si="20"/>
        <v>0</v>
      </c>
      <c r="MA13" s="13">
        <f t="shared" ca="1" si="20"/>
        <v>0</v>
      </c>
      <c r="MB13" s="13">
        <f t="shared" ca="1" si="20"/>
        <v>0</v>
      </c>
      <c r="MC13" s="13">
        <f t="shared" ca="1" si="20"/>
        <v>0</v>
      </c>
      <c r="MD13" s="13">
        <f t="shared" ca="1" si="20"/>
        <v>0</v>
      </c>
      <c r="ME13" s="13">
        <f t="shared" ca="1" si="21"/>
        <v>0</v>
      </c>
      <c r="MF13" s="13">
        <f t="shared" ca="1" si="21"/>
        <v>0</v>
      </c>
      <c r="MG13" s="13">
        <f t="shared" ca="1" si="21"/>
        <v>0</v>
      </c>
      <c r="MH13" s="13">
        <f t="shared" ca="1" si="21"/>
        <v>0</v>
      </c>
      <c r="MI13" s="13">
        <f t="shared" ca="1" si="21"/>
        <v>0</v>
      </c>
      <c r="MJ13" s="13">
        <f t="shared" ca="1" si="21"/>
        <v>0</v>
      </c>
      <c r="MK13" s="13">
        <f t="shared" ca="1" si="21"/>
        <v>0</v>
      </c>
      <c r="ML13" s="13">
        <f t="shared" ca="1" si="21"/>
        <v>0</v>
      </c>
      <c r="MM13" s="13">
        <f t="shared" ca="1" si="21"/>
        <v>0</v>
      </c>
      <c r="MN13" s="13">
        <f t="shared" ca="1" si="21"/>
        <v>0</v>
      </c>
      <c r="MO13" s="13">
        <f t="shared" ca="1" si="21"/>
        <v>0</v>
      </c>
      <c r="MP13" s="13">
        <f t="shared" ca="1" si="21"/>
        <v>0</v>
      </c>
      <c r="MQ13" s="13">
        <f t="shared" ca="1" si="21"/>
        <v>0</v>
      </c>
      <c r="MR13" s="13">
        <f t="shared" ca="1" si="21"/>
        <v>0</v>
      </c>
      <c r="MS13" s="13">
        <f t="shared" ca="1" si="21"/>
        <v>0</v>
      </c>
      <c r="MT13" s="13">
        <f t="shared" ca="1" si="21"/>
        <v>0</v>
      </c>
      <c r="MU13" s="13">
        <f t="shared" ca="1" si="21"/>
        <v>0</v>
      </c>
      <c r="MV13" s="13">
        <f t="shared" ca="1" si="21"/>
        <v>0</v>
      </c>
      <c r="MW13" s="13">
        <f t="shared" ca="1" si="21"/>
        <v>0</v>
      </c>
      <c r="MX13" s="13">
        <f t="shared" ca="1" si="21"/>
        <v>0</v>
      </c>
      <c r="MY13" s="13">
        <f t="shared" ca="1" si="21"/>
        <v>0</v>
      </c>
      <c r="MZ13" s="13">
        <f t="shared" ca="1" si="21"/>
        <v>0</v>
      </c>
      <c r="NA13" s="13">
        <f t="shared" ca="1" si="21"/>
        <v>0</v>
      </c>
      <c r="NB13" s="13">
        <f t="shared" ca="1" si="21"/>
        <v>0</v>
      </c>
      <c r="NC13" s="13">
        <f t="shared" ca="1" si="21"/>
        <v>0</v>
      </c>
      <c r="ND13" s="13">
        <f t="shared" ca="1" si="21"/>
        <v>0</v>
      </c>
      <c r="NE13" s="13">
        <f t="shared" ca="1" si="21"/>
        <v>0</v>
      </c>
      <c r="NF13" s="13">
        <f t="shared" ca="1" si="21"/>
        <v>0</v>
      </c>
      <c r="NG13" s="13">
        <f t="shared" ca="1" si="21"/>
        <v>0</v>
      </c>
    </row>
    <row r="14" spans="1:371" ht="15.75" x14ac:dyDescent="0.25">
      <c r="A14" s="12" t="s">
        <v>2</v>
      </c>
      <c r="B14" s="13">
        <f>KHANHHOA_NK_MUC_TIEU!B5</f>
        <v>2053500000</v>
      </c>
      <c r="C14" s="13">
        <f>KHANHHOA_NK_MUC_TIEU!B5/365</f>
        <v>5626027.3972602738</v>
      </c>
      <c r="D14" s="13">
        <f t="shared" ca="1" si="22"/>
        <v>77000</v>
      </c>
      <c r="E14" s="13">
        <f t="shared" ca="1" si="23"/>
        <v>5549027.3972602738</v>
      </c>
      <c r="F14" s="14">
        <f t="shared" ca="1" si="24"/>
        <v>1.3686389091794498E-2</v>
      </c>
      <c r="G14" s="13">
        <f t="shared" ca="1" si="25"/>
        <v>0</v>
      </c>
      <c r="H14" s="13">
        <f t="shared" ca="1" si="15"/>
        <v>0</v>
      </c>
      <c r="I14" s="13">
        <f t="shared" ca="1" si="15"/>
        <v>0</v>
      </c>
      <c r="J14" s="13">
        <f t="shared" ca="1" si="15"/>
        <v>0</v>
      </c>
      <c r="K14" s="13">
        <f t="shared" ca="1" si="15"/>
        <v>0</v>
      </c>
      <c r="L14" s="13">
        <f t="shared" ca="1" si="15"/>
        <v>0</v>
      </c>
      <c r="M14" s="13">
        <f t="shared" ca="1" si="15"/>
        <v>0</v>
      </c>
      <c r="N14" s="13">
        <f t="shared" ca="1" si="15"/>
        <v>0</v>
      </c>
      <c r="O14" s="13">
        <f t="shared" ca="1" si="15"/>
        <v>0</v>
      </c>
      <c r="P14" s="13">
        <f t="shared" ca="1" si="15"/>
        <v>0</v>
      </c>
      <c r="Q14" s="13">
        <f t="shared" ca="1" si="15"/>
        <v>0</v>
      </c>
      <c r="R14" s="13">
        <f t="shared" ca="1" si="15"/>
        <v>0</v>
      </c>
      <c r="S14" s="13">
        <f t="shared" ca="1" si="15"/>
        <v>0</v>
      </c>
      <c r="T14" s="13">
        <f t="shared" ca="1" si="15"/>
        <v>0</v>
      </c>
      <c r="U14" s="13">
        <f t="shared" ca="1" si="15"/>
        <v>0</v>
      </c>
      <c r="V14" s="13">
        <f t="shared" ca="1" si="15"/>
        <v>0</v>
      </c>
      <c r="W14" s="13">
        <f t="shared" ca="1" si="15"/>
        <v>0</v>
      </c>
      <c r="X14" s="13">
        <f t="shared" ca="1" si="15"/>
        <v>0</v>
      </c>
      <c r="Y14" s="13">
        <f t="shared" ca="1" si="15"/>
        <v>0</v>
      </c>
      <c r="Z14" s="13">
        <f t="shared" ca="1" si="15"/>
        <v>0</v>
      </c>
      <c r="AA14" s="13">
        <f t="shared" ca="1" si="15"/>
        <v>0</v>
      </c>
      <c r="AB14" s="13">
        <f t="shared" ca="1" si="15"/>
        <v>0</v>
      </c>
      <c r="AC14" s="13">
        <f t="shared" ca="1" si="15"/>
        <v>0</v>
      </c>
      <c r="AD14" s="13">
        <f t="shared" ca="1" si="15"/>
        <v>0</v>
      </c>
      <c r="AE14" s="13">
        <f t="shared" ca="1" si="15"/>
        <v>0</v>
      </c>
      <c r="AF14" s="13">
        <f t="shared" ca="1" si="15"/>
        <v>0</v>
      </c>
      <c r="AG14" s="13">
        <f t="shared" ca="1" si="15"/>
        <v>0</v>
      </c>
      <c r="AH14" s="13">
        <f t="shared" ca="1" si="15"/>
        <v>0</v>
      </c>
      <c r="AI14" s="13">
        <f t="shared" ca="1" si="15"/>
        <v>0</v>
      </c>
      <c r="AJ14" s="13">
        <f t="shared" ca="1" si="15"/>
        <v>0</v>
      </c>
      <c r="AK14" s="13">
        <f t="shared" ca="1" si="15"/>
        <v>0</v>
      </c>
      <c r="AL14" s="13">
        <f t="shared" ca="1" si="15"/>
        <v>0</v>
      </c>
      <c r="AM14" s="13">
        <f t="shared" ca="1" si="15"/>
        <v>0</v>
      </c>
      <c r="AN14" s="13">
        <f t="shared" ca="1" si="15"/>
        <v>0</v>
      </c>
      <c r="AO14" s="13">
        <f t="shared" ca="1" si="15"/>
        <v>0</v>
      </c>
      <c r="AP14" s="13">
        <f t="shared" ca="1" si="15"/>
        <v>0</v>
      </c>
      <c r="AQ14" s="13">
        <f t="shared" ca="1" si="15"/>
        <v>0</v>
      </c>
      <c r="AR14" s="13">
        <f t="shared" ca="1" si="15"/>
        <v>0</v>
      </c>
      <c r="AS14" s="13">
        <f t="shared" ca="1" si="15"/>
        <v>0</v>
      </c>
      <c r="AT14" s="13">
        <f t="shared" ca="1" si="15"/>
        <v>0</v>
      </c>
      <c r="AU14" s="13">
        <f t="shared" ca="1" si="15"/>
        <v>0</v>
      </c>
      <c r="AV14" s="13">
        <f t="shared" ca="1" si="15"/>
        <v>0</v>
      </c>
      <c r="AW14" s="13">
        <f t="shared" ca="1" si="15"/>
        <v>0</v>
      </c>
      <c r="AX14" s="13">
        <f t="shared" ca="1" si="15"/>
        <v>0</v>
      </c>
      <c r="AY14" s="13">
        <f t="shared" ca="1" si="15"/>
        <v>0</v>
      </c>
      <c r="AZ14" s="13">
        <f t="shared" ca="1" si="15"/>
        <v>0</v>
      </c>
      <c r="BA14" s="13">
        <f t="shared" ca="1" si="15"/>
        <v>0</v>
      </c>
      <c r="BB14" s="13">
        <f t="shared" ca="1" si="15"/>
        <v>0</v>
      </c>
      <c r="BC14" s="13">
        <f t="shared" ca="1" si="15"/>
        <v>0</v>
      </c>
      <c r="BD14" s="13">
        <f t="shared" ca="1" si="15"/>
        <v>0</v>
      </c>
      <c r="BE14" s="13">
        <f t="shared" ca="1" si="15"/>
        <v>0</v>
      </c>
      <c r="BF14" s="13">
        <f t="shared" ca="1" si="15"/>
        <v>0</v>
      </c>
      <c r="BG14" s="13">
        <f t="shared" ca="1" si="15"/>
        <v>0</v>
      </c>
      <c r="BH14" s="13">
        <f t="shared" ca="1" si="15"/>
        <v>0</v>
      </c>
      <c r="BI14" s="13">
        <f t="shared" ca="1" si="15"/>
        <v>0</v>
      </c>
      <c r="BJ14" s="13">
        <f t="shared" ca="1" si="15"/>
        <v>0</v>
      </c>
      <c r="BK14" s="13">
        <f t="shared" ca="1" si="15"/>
        <v>0</v>
      </c>
      <c r="BL14" s="13">
        <f t="shared" ca="1" si="15"/>
        <v>0</v>
      </c>
      <c r="BM14" s="13">
        <f t="shared" ca="1" si="15"/>
        <v>0</v>
      </c>
      <c r="BN14" s="13">
        <f t="shared" ca="1" si="15"/>
        <v>0</v>
      </c>
      <c r="BO14" s="13">
        <f t="shared" ca="1" si="15"/>
        <v>0</v>
      </c>
      <c r="BP14" s="13">
        <f t="shared" ca="1" si="15"/>
        <v>0</v>
      </c>
      <c r="BQ14" s="13">
        <f t="shared" ca="1" si="15"/>
        <v>0</v>
      </c>
      <c r="BR14" s="13">
        <f t="shared" ca="1" si="15"/>
        <v>0</v>
      </c>
      <c r="BS14" s="13">
        <f t="shared" ref="BS14" ca="1" si="26">IF(BS7=0,0,BS7-BR7)</f>
        <v>0</v>
      </c>
      <c r="BT14" s="13">
        <f t="shared" ca="1" si="16"/>
        <v>0</v>
      </c>
      <c r="BU14" s="13">
        <f t="shared" ca="1" si="16"/>
        <v>0</v>
      </c>
      <c r="BV14" s="13">
        <f t="shared" ca="1" si="16"/>
        <v>0</v>
      </c>
      <c r="BW14" s="13">
        <f t="shared" ca="1" si="16"/>
        <v>0</v>
      </c>
      <c r="BX14" s="13">
        <f t="shared" ca="1" si="16"/>
        <v>0</v>
      </c>
      <c r="BY14" s="13">
        <f t="shared" ca="1" si="16"/>
        <v>0</v>
      </c>
      <c r="BZ14" s="13">
        <f t="shared" ca="1" si="16"/>
        <v>0</v>
      </c>
      <c r="CA14" s="13">
        <f t="shared" ca="1" si="16"/>
        <v>0</v>
      </c>
      <c r="CB14" s="13">
        <f t="shared" ca="1" si="16"/>
        <v>0</v>
      </c>
      <c r="CC14" s="13">
        <f t="shared" ca="1" si="16"/>
        <v>0</v>
      </c>
      <c r="CD14" s="13">
        <f t="shared" ca="1" si="16"/>
        <v>0</v>
      </c>
      <c r="CE14" s="13">
        <f t="shared" ca="1" si="16"/>
        <v>0</v>
      </c>
      <c r="CF14" s="13">
        <f t="shared" ca="1" si="16"/>
        <v>0</v>
      </c>
      <c r="CG14" s="13">
        <f t="shared" ca="1" si="16"/>
        <v>0</v>
      </c>
      <c r="CH14" s="13">
        <f t="shared" ca="1" si="16"/>
        <v>0</v>
      </c>
      <c r="CI14" s="13">
        <f t="shared" ca="1" si="16"/>
        <v>0</v>
      </c>
      <c r="CJ14" s="13">
        <f t="shared" ca="1" si="16"/>
        <v>0</v>
      </c>
      <c r="CK14" s="13">
        <f t="shared" ca="1" si="16"/>
        <v>0</v>
      </c>
      <c r="CL14" s="13">
        <f t="shared" ca="1" si="16"/>
        <v>0</v>
      </c>
      <c r="CM14" s="13">
        <f t="shared" ca="1" si="16"/>
        <v>0</v>
      </c>
      <c r="CN14" s="13">
        <f t="shared" ca="1" si="16"/>
        <v>0</v>
      </c>
      <c r="CO14" s="13">
        <f t="shared" ca="1" si="16"/>
        <v>0</v>
      </c>
      <c r="CP14" s="13">
        <f t="shared" ca="1" si="16"/>
        <v>0</v>
      </c>
      <c r="CQ14" s="13">
        <f t="shared" ca="1" si="16"/>
        <v>0</v>
      </c>
      <c r="CR14" s="13">
        <f t="shared" ca="1" si="16"/>
        <v>0</v>
      </c>
      <c r="CS14" s="13">
        <f t="shared" ca="1" si="16"/>
        <v>0</v>
      </c>
      <c r="CT14" s="13">
        <f t="shared" ca="1" si="16"/>
        <v>0</v>
      </c>
      <c r="CU14" s="13">
        <f t="shared" ca="1" si="16"/>
        <v>0</v>
      </c>
      <c r="CV14" s="13">
        <f t="shared" ca="1" si="16"/>
        <v>0</v>
      </c>
      <c r="CW14" s="13">
        <f t="shared" ca="1" si="16"/>
        <v>0</v>
      </c>
      <c r="CX14" s="13">
        <f t="shared" ca="1" si="16"/>
        <v>0</v>
      </c>
      <c r="CY14" s="13">
        <f t="shared" ca="1" si="16"/>
        <v>0</v>
      </c>
      <c r="CZ14" s="13">
        <f t="shared" ca="1" si="16"/>
        <v>0</v>
      </c>
      <c r="DA14" s="13">
        <f t="shared" ca="1" si="16"/>
        <v>0</v>
      </c>
      <c r="DB14" s="13">
        <f t="shared" ca="1" si="16"/>
        <v>0</v>
      </c>
      <c r="DC14" s="13">
        <f t="shared" ca="1" si="16"/>
        <v>0</v>
      </c>
      <c r="DD14" s="13">
        <f t="shared" ca="1" si="16"/>
        <v>0</v>
      </c>
      <c r="DE14" s="13">
        <f t="shared" ca="1" si="16"/>
        <v>0</v>
      </c>
      <c r="DF14" s="13">
        <f t="shared" ca="1" si="16"/>
        <v>0</v>
      </c>
      <c r="DG14" s="13">
        <f t="shared" ca="1" si="16"/>
        <v>0</v>
      </c>
      <c r="DH14" s="13">
        <f t="shared" ca="1" si="16"/>
        <v>0</v>
      </c>
      <c r="DI14" s="13">
        <f t="shared" ca="1" si="16"/>
        <v>0</v>
      </c>
      <c r="DJ14" s="13">
        <f t="shared" ca="1" si="16"/>
        <v>0</v>
      </c>
      <c r="DK14" s="13">
        <f t="shared" ca="1" si="16"/>
        <v>0</v>
      </c>
      <c r="DL14" s="13">
        <f t="shared" ca="1" si="16"/>
        <v>0</v>
      </c>
      <c r="DM14" s="13">
        <f t="shared" ca="1" si="16"/>
        <v>0</v>
      </c>
      <c r="DN14" s="13">
        <f t="shared" ca="1" si="16"/>
        <v>0</v>
      </c>
      <c r="DO14" s="13">
        <f t="shared" ca="1" si="16"/>
        <v>0</v>
      </c>
      <c r="DP14" s="13">
        <f t="shared" ca="1" si="16"/>
        <v>0</v>
      </c>
      <c r="DQ14" s="13">
        <f t="shared" ca="1" si="16"/>
        <v>0</v>
      </c>
      <c r="DR14" s="13">
        <f t="shared" ca="1" si="16"/>
        <v>0</v>
      </c>
      <c r="DS14" s="13">
        <f t="shared" ca="1" si="16"/>
        <v>0</v>
      </c>
      <c r="DT14" s="13">
        <f t="shared" ca="1" si="16"/>
        <v>0</v>
      </c>
      <c r="DU14" s="13">
        <f t="shared" ca="1" si="16"/>
        <v>0</v>
      </c>
      <c r="DV14" s="13">
        <f t="shared" ca="1" si="16"/>
        <v>0</v>
      </c>
      <c r="DW14" s="13">
        <f t="shared" ca="1" si="16"/>
        <v>0</v>
      </c>
      <c r="DX14" s="13">
        <f t="shared" ca="1" si="16"/>
        <v>0</v>
      </c>
      <c r="DY14" s="13">
        <f t="shared" ca="1" si="16"/>
        <v>0</v>
      </c>
      <c r="DZ14" s="13">
        <f t="shared" ca="1" si="16"/>
        <v>0</v>
      </c>
      <c r="EA14" s="13">
        <f t="shared" ca="1" si="16"/>
        <v>0</v>
      </c>
      <c r="EB14" s="13">
        <f t="shared" ca="1" si="16"/>
        <v>0</v>
      </c>
      <c r="EC14" s="13">
        <f t="shared" ca="1" si="16"/>
        <v>0</v>
      </c>
      <c r="ED14" s="13">
        <f t="shared" ca="1" si="16"/>
        <v>0</v>
      </c>
      <c r="EE14" s="13">
        <f t="shared" ref="EE14" ca="1" si="27">IF(EE7=0,0,EE7-ED7)</f>
        <v>0</v>
      </c>
      <c r="EF14" s="13">
        <f t="shared" ca="1" si="17"/>
        <v>0</v>
      </c>
      <c r="EG14" s="13">
        <f t="shared" ca="1" si="17"/>
        <v>0</v>
      </c>
      <c r="EH14" s="13">
        <f t="shared" ca="1" si="17"/>
        <v>0</v>
      </c>
      <c r="EI14" s="13">
        <f t="shared" ca="1" si="17"/>
        <v>0</v>
      </c>
      <c r="EJ14" s="13">
        <f t="shared" ca="1" si="17"/>
        <v>0</v>
      </c>
      <c r="EK14" s="13">
        <f t="shared" ca="1" si="17"/>
        <v>0</v>
      </c>
      <c r="EL14" s="13">
        <f t="shared" ca="1" si="17"/>
        <v>0</v>
      </c>
      <c r="EM14" s="13">
        <f t="shared" ca="1" si="17"/>
        <v>0</v>
      </c>
      <c r="EN14" s="13">
        <f t="shared" ca="1" si="17"/>
        <v>0</v>
      </c>
      <c r="EO14" s="13">
        <f t="shared" ca="1" si="17"/>
        <v>0</v>
      </c>
      <c r="EP14" s="13">
        <f t="shared" ca="1" si="17"/>
        <v>0</v>
      </c>
      <c r="EQ14" s="13">
        <f t="shared" ca="1" si="17"/>
        <v>0</v>
      </c>
      <c r="ER14" s="13">
        <f t="shared" ca="1" si="17"/>
        <v>749635839.36716342</v>
      </c>
      <c r="ES14" s="13">
        <f t="shared" ca="1" si="17"/>
        <v>0</v>
      </c>
      <c r="ET14" s="13">
        <f t="shared" ca="1" si="17"/>
        <v>0</v>
      </c>
      <c r="EU14" s="13">
        <f t="shared" ca="1" si="18"/>
        <v>27000</v>
      </c>
      <c r="EV14" s="13">
        <f t="shared" ca="1" si="18"/>
        <v>0</v>
      </c>
      <c r="EW14" s="13">
        <f t="shared" ca="1" si="18"/>
        <v>0</v>
      </c>
      <c r="EX14" s="13">
        <f t="shared" ca="1" si="18"/>
        <v>749662839.36716342</v>
      </c>
      <c r="EY14" s="13">
        <f t="shared" ca="1" si="18"/>
        <v>77000</v>
      </c>
      <c r="EZ14" s="13">
        <f t="shared" ca="1" si="18"/>
        <v>4016500</v>
      </c>
      <c r="FA14" s="13">
        <f t="shared" ca="1" si="18"/>
        <v>5281095.7599999905</v>
      </c>
      <c r="FB14" s="13">
        <f t="shared" ca="1" si="18"/>
        <v>19880983.846494317</v>
      </c>
      <c r="FC14" s="13">
        <f t="shared" ca="1" si="18"/>
        <v>0</v>
      </c>
      <c r="FD14" s="13">
        <f t="shared" ca="1" si="18"/>
        <v>0</v>
      </c>
      <c r="FE14" s="13">
        <f t="shared" ca="1" si="18"/>
        <v>817451418.97365773</v>
      </c>
      <c r="FF14" s="13">
        <f t="shared" ca="1" si="18"/>
        <v>0</v>
      </c>
      <c r="FG14" s="13">
        <f t="shared" ca="1" si="18"/>
        <v>566500</v>
      </c>
      <c r="FH14" s="13">
        <f t="shared" ca="1" si="18"/>
        <v>4335000</v>
      </c>
      <c r="FI14" s="13">
        <f t="shared" ca="1" si="18"/>
        <v>127400</v>
      </c>
      <c r="FJ14" s="13">
        <f t="shared" ca="1" si="18"/>
        <v>680141</v>
      </c>
      <c r="FK14" s="13">
        <f t="shared" ca="1" si="18"/>
        <v>0</v>
      </c>
      <c r="FL14" s="13">
        <f t="shared" ca="1" si="18"/>
        <v>823160459.97365773</v>
      </c>
      <c r="FM14" s="13">
        <f t="shared" ca="1" si="18"/>
        <v>485287</v>
      </c>
      <c r="FN14" s="13">
        <f t="shared" ca="1" si="18"/>
        <v>0</v>
      </c>
      <c r="FO14" s="13">
        <f t="shared" ca="1" si="18"/>
        <v>100000</v>
      </c>
      <c r="FP14" s="13">
        <f t="shared" ca="1" si="18"/>
        <v>0</v>
      </c>
      <c r="FQ14" s="13">
        <f t="shared" ca="1" si="18"/>
        <v>35116500</v>
      </c>
      <c r="FR14" s="13">
        <f t="shared" ca="1" si="18"/>
        <v>0</v>
      </c>
      <c r="FS14" s="13">
        <f t="shared" ca="1" si="18"/>
        <v>858862246.97365773</v>
      </c>
      <c r="FT14" s="13">
        <f t="shared" ca="1" si="18"/>
        <v>566000</v>
      </c>
      <c r="FU14" s="13">
        <f t="shared" ca="1" si="18"/>
        <v>3539948</v>
      </c>
      <c r="FV14" s="13">
        <f t="shared" ca="1" si="18"/>
        <v>3510500</v>
      </c>
      <c r="FW14" s="13">
        <f t="shared" ca="1" si="18"/>
        <v>212000</v>
      </c>
      <c r="FX14" s="13">
        <f t="shared" ca="1" si="18"/>
        <v>376500</v>
      </c>
      <c r="FY14" s="13">
        <f t="shared" ca="1" si="18"/>
        <v>0</v>
      </c>
      <c r="FZ14" s="13">
        <f t="shared" ca="1" si="18"/>
        <v>867067194.97365773</v>
      </c>
      <c r="GA14" s="13">
        <f t="shared" ca="1" si="18"/>
        <v>0</v>
      </c>
      <c r="GB14" s="13">
        <f t="shared" ca="1" si="18"/>
        <v>0</v>
      </c>
      <c r="GC14" s="13">
        <f t="shared" ca="1" si="18"/>
        <v>11215500</v>
      </c>
      <c r="GD14" s="13">
        <f t="shared" ca="1" si="18"/>
        <v>1000000</v>
      </c>
      <c r="GE14" s="13">
        <f t="shared" ca="1" si="18"/>
        <v>25703332</v>
      </c>
      <c r="GF14" s="13">
        <f t="shared" ca="1" si="18"/>
        <v>0</v>
      </c>
      <c r="GG14" s="13">
        <f t="shared" ca="1" si="18"/>
        <v>924792010.82015193</v>
      </c>
      <c r="GH14" s="13">
        <f t="shared" ca="1" si="18"/>
        <v>37508000</v>
      </c>
      <c r="GI14" s="13">
        <f t="shared" ca="1" si="18"/>
        <v>317787</v>
      </c>
      <c r="GJ14" s="13">
        <f t="shared" ca="1" si="18"/>
        <v>-27978828</v>
      </c>
      <c r="GK14" s="13">
        <f t="shared" ca="1" si="18"/>
        <v>84323</v>
      </c>
      <c r="GL14" s="13">
        <f t="shared" ca="1" si="18"/>
        <v>303000</v>
      </c>
      <c r="GM14" s="13">
        <f t="shared" ca="1" si="18"/>
        <v>0</v>
      </c>
      <c r="GN14" s="13">
        <f t="shared" ca="1" si="18"/>
        <v>935026292.82015193</v>
      </c>
      <c r="GO14" s="13">
        <f t="shared" ca="1" si="18"/>
        <v>0</v>
      </c>
      <c r="GP14" s="13">
        <f t="shared" ca="1" si="18"/>
        <v>427846</v>
      </c>
      <c r="GQ14" s="13">
        <f t="shared" ca="1" si="18"/>
        <v>0</v>
      </c>
      <c r="GR14" s="13">
        <f t="shared" ca="1" si="18"/>
        <v>-189450</v>
      </c>
      <c r="GS14" s="13">
        <f t="shared" ca="1" si="18"/>
        <v>0</v>
      </c>
      <c r="GT14" s="13">
        <f t="shared" ca="1" si="18"/>
        <v>0</v>
      </c>
      <c r="GU14" s="13">
        <f t="shared" ca="1" si="18"/>
        <v>935311688.82015193</v>
      </c>
      <c r="GV14" s="13">
        <f t="shared" ca="1" si="18"/>
        <v>1475000</v>
      </c>
      <c r="GW14" s="13">
        <f t="shared" ca="1" si="18"/>
        <v>40416099</v>
      </c>
      <c r="GX14" s="13">
        <f t="shared" ca="1" si="18"/>
        <v>20900</v>
      </c>
      <c r="GY14" s="13">
        <f t="shared" ca="1" si="18"/>
        <v>0</v>
      </c>
      <c r="GZ14" s="13">
        <f t="shared" ca="1" si="18"/>
        <v>0</v>
      </c>
      <c r="HA14" s="13">
        <f t="shared" ca="1" si="18"/>
        <v>0</v>
      </c>
      <c r="HB14" s="13">
        <f t="shared" ca="1" si="18"/>
        <v>977223687.82015193</v>
      </c>
      <c r="HC14" s="13">
        <f t="shared" ca="1" si="18"/>
        <v>180000</v>
      </c>
      <c r="HD14" s="13">
        <f t="shared" ca="1" si="18"/>
        <v>725000</v>
      </c>
      <c r="HE14" s="13">
        <f t="shared" ca="1" si="18"/>
        <v>0</v>
      </c>
      <c r="HF14" s="13">
        <f t="shared" ref="HF14" ca="1" si="28">IF(HF7=0,0,HF7-HE7)</f>
        <v>334516</v>
      </c>
      <c r="HG14" s="13">
        <f t="shared" ca="1" si="19"/>
        <v>4020900</v>
      </c>
      <c r="HH14" s="13">
        <f t="shared" ca="1" si="19"/>
        <v>0</v>
      </c>
      <c r="HI14" s="13">
        <f t="shared" ca="1" si="19"/>
        <v>982484103.82015193</v>
      </c>
      <c r="HJ14" s="13">
        <f t="shared" ca="1" si="19"/>
        <v>22433632</v>
      </c>
      <c r="HK14" s="13">
        <f t="shared" ca="1" si="19"/>
        <v>50681827.846494198</v>
      </c>
      <c r="HL14" s="13">
        <f t="shared" ca="1" si="19"/>
        <v>15184500</v>
      </c>
      <c r="HM14" s="13">
        <f t="shared" ca="1" si="19"/>
        <v>2105000</v>
      </c>
      <c r="HN14" s="13">
        <f t="shared" ca="1" si="19"/>
        <v>0</v>
      </c>
      <c r="HO14" s="13">
        <f t="shared" ca="1" si="19"/>
        <v>0</v>
      </c>
      <c r="HP14" s="13">
        <f t="shared" ca="1" si="19"/>
        <v>1072982290.6666461</v>
      </c>
      <c r="HQ14" s="13">
        <f t="shared" ca="1" si="19"/>
        <v>1446500.0000001192</v>
      </c>
      <c r="HR14" s="13">
        <f t="shared" ca="1" si="19"/>
        <v>150000</v>
      </c>
      <c r="HS14" s="13">
        <f t="shared" ca="1" si="19"/>
        <v>0</v>
      </c>
      <c r="HT14" s="13">
        <f t="shared" ca="1" si="19"/>
        <v>37400</v>
      </c>
      <c r="HU14" s="13">
        <f t="shared" ca="1" si="19"/>
        <v>0</v>
      </c>
      <c r="HV14" s="13">
        <f t="shared" ca="1" si="19"/>
        <v>0</v>
      </c>
      <c r="HW14" s="13">
        <f t="shared" ca="1" si="19"/>
        <v>1075107690.6666462</v>
      </c>
      <c r="HX14" s="13">
        <f t="shared" ca="1" si="19"/>
        <v>584558</v>
      </c>
      <c r="HY14" s="13">
        <f t="shared" ca="1" si="19"/>
        <v>1753658</v>
      </c>
      <c r="HZ14" s="13">
        <f t="shared" ca="1" si="19"/>
        <v>14731445</v>
      </c>
      <c r="IA14" s="13">
        <f t="shared" ca="1" si="19"/>
        <v>28708000</v>
      </c>
      <c r="IB14" s="13">
        <f t="shared" ca="1" si="19"/>
        <v>761500</v>
      </c>
      <c r="IC14" s="13">
        <f t="shared" ca="1" si="19"/>
        <v>0</v>
      </c>
      <c r="ID14" s="13">
        <f t="shared" ca="1" si="19"/>
        <v>1121646851.6666462</v>
      </c>
      <c r="IE14" s="13">
        <f t="shared" ca="1" si="19"/>
        <v>16500</v>
      </c>
      <c r="IF14" s="13">
        <f t="shared" ca="1" si="19"/>
        <v>16500</v>
      </c>
      <c r="IG14" s="13">
        <f t="shared" ca="1" si="19"/>
        <v>0</v>
      </c>
      <c r="IH14" s="13">
        <f t="shared" ca="1" si="19"/>
        <v>0</v>
      </c>
      <c r="II14" s="13">
        <f t="shared" ca="1" si="19"/>
        <v>4526000</v>
      </c>
      <c r="IJ14" s="13">
        <f t="shared" ca="1" si="19"/>
        <v>0</v>
      </c>
      <c r="IK14" s="13">
        <f t="shared" ca="1" si="19"/>
        <v>1126205851.6666462</v>
      </c>
      <c r="IL14" s="13">
        <f t="shared" ca="1" si="19"/>
        <v>1304000</v>
      </c>
      <c r="IM14" s="13">
        <f t="shared" ca="1" si="19"/>
        <v>106500</v>
      </c>
      <c r="IN14" s="13">
        <f t="shared" ca="1" si="19"/>
        <v>2440000</v>
      </c>
      <c r="IO14" s="13">
        <f t="shared" ca="1" si="19"/>
        <v>11158036</v>
      </c>
      <c r="IP14" s="13">
        <f t="shared" ca="1" si="19"/>
        <v>0</v>
      </c>
      <c r="IQ14" s="13">
        <f t="shared" ca="1" si="19"/>
        <v>0</v>
      </c>
      <c r="IR14" s="13">
        <f t="shared" ca="1" si="19"/>
        <v>1141214387.6666462</v>
      </c>
      <c r="IS14" s="13">
        <f t="shared" ca="1" si="19"/>
        <v>19805983.846494198</v>
      </c>
      <c r="IT14" s="13">
        <f t="shared" ca="1" si="19"/>
        <v>20219354.370370388</v>
      </c>
      <c r="IU14" s="13">
        <f t="shared" ca="1" si="19"/>
        <v>522848</v>
      </c>
      <c r="IV14" s="13">
        <f t="shared" ca="1" si="19"/>
        <v>9316500</v>
      </c>
      <c r="IW14" s="13">
        <f t="shared" ca="1" si="19"/>
        <v>-1056110</v>
      </c>
      <c r="IX14" s="13">
        <f t="shared" ca="1" si="19"/>
        <v>0</v>
      </c>
      <c r="IY14" s="13">
        <f t="shared" ca="1" si="19"/>
        <v>1190022963.8835108</v>
      </c>
      <c r="IZ14" s="13">
        <f t="shared" ca="1" si="19"/>
        <v>5714653</v>
      </c>
      <c r="JA14" s="13">
        <f t="shared" ca="1" si="19"/>
        <v>16500</v>
      </c>
      <c r="JB14" s="13">
        <f t="shared" ca="1" si="19"/>
        <v>937500</v>
      </c>
      <c r="JC14" s="13">
        <f t="shared" ca="1" si="19"/>
        <v>16500</v>
      </c>
      <c r="JD14" s="13">
        <f t="shared" ca="1" si="19"/>
        <v>1085000</v>
      </c>
      <c r="JE14" s="13">
        <f t="shared" ca="1" si="19"/>
        <v>0</v>
      </c>
      <c r="JF14" s="13">
        <f t="shared" ca="1" si="19"/>
        <v>1239159116.8835108</v>
      </c>
      <c r="JG14" s="13">
        <f t="shared" ca="1" si="19"/>
        <v>2006471</v>
      </c>
      <c r="JH14" s="13">
        <f t="shared" ca="1" si="19"/>
        <v>0</v>
      </c>
      <c r="JI14" s="13">
        <f t="shared" ca="1" si="19"/>
        <v>2802000</v>
      </c>
      <c r="JJ14" s="13">
        <f t="shared" ca="1" si="19"/>
        <v>336500</v>
      </c>
      <c r="JK14" s="13">
        <f t="shared" ca="1" si="19"/>
        <v>400000</v>
      </c>
      <c r="JL14" s="13">
        <f t="shared" ca="1" si="19"/>
        <v>0</v>
      </c>
      <c r="JM14" s="13">
        <f t="shared" ca="1" si="19"/>
        <v>1244704087.8835108</v>
      </c>
      <c r="JN14" s="13">
        <f t="shared" ca="1" si="19"/>
        <v>490000</v>
      </c>
      <c r="JO14" s="13">
        <f t="shared" ca="1" si="19"/>
        <v>16500</v>
      </c>
      <c r="JP14" s="13">
        <f t="shared" ca="1" si="19"/>
        <v>0</v>
      </c>
      <c r="JQ14" s="13">
        <f t="shared" ca="1" si="19"/>
        <v>77000</v>
      </c>
      <c r="JR14" s="13">
        <f t="shared" ref="JR14:MC15" ca="1" si="29">IF(JR7=0,0,JR7-JQ7)</f>
        <v>0</v>
      </c>
      <c r="JS14" s="13">
        <f t="shared" ca="1" si="29"/>
        <v>0</v>
      </c>
      <c r="JT14" s="13">
        <f t="shared" ca="1" si="29"/>
        <v>0</v>
      </c>
      <c r="JU14" s="13">
        <f t="shared" ca="1" si="29"/>
        <v>0</v>
      </c>
      <c r="JV14" s="13">
        <f t="shared" ca="1" si="29"/>
        <v>0</v>
      </c>
      <c r="JW14" s="13">
        <f t="shared" ca="1" si="29"/>
        <v>0</v>
      </c>
      <c r="JX14" s="13">
        <f t="shared" ca="1" si="29"/>
        <v>0</v>
      </c>
      <c r="JY14" s="13">
        <f t="shared" ca="1" si="29"/>
        <v>0</v>
      </c>
      <c r="JZ14" s="13">
        <f t="shared" ca="1" si="29"/>
        <v>0</v>
      </c>
      <c r="KA14" s="13">
        <f t="shared" ca="1" si="29"/>
        <v>0</v>
      </c>
      <c r="KB14" s="13">
        <f t="shared" ca="1" si="29"/>
        <v>0</v>
      </c>
      <c r="KC14" s="13">
        <f t="shared" ca="1" si="29"/>
        <v>0</v>
      </c>
      <c r="KD14" s="13">
        <f t="shared" ca="1" si="29"/>
        <v>0</v>
      </c>
      <c r="KE14" s="13">
        <f t="shared" ca="1" si="29"/>
        <v>0</v>
      </c>
      <c r="KF14" s="13">
        <f t="shared" ca="1" si="29"/>
        <v>0</v>
      </c>
      <c r="KG14" s="13">
        <f t="shared" ca="1" si="29"/>
        <v>0</v>
      </c>
      <c r="KH14" s="13">
        <f t="shared" ca="1" si="29"/>
        <v>0</v>
      </c>
      <c r="KI14" s="13">
        <f t="shared" ca="1" si="29"/>
        <v>0</v>
      </c>
      <c r="KJ14" s="13">
        <f t="shared" ca="1" si="29"/>
        <v>0</v>
      </c>
      <c r="KK14" s="13">
        <f t="shared" ca="1" si="29"/>
        <v>0</v>
      </c>
      <c r="KL14" s="13">
        <f t="shared" ca="1" si="29"/>
        <v>0</v>
      </c>
      <c r="KM14" s="13">
        <f t="shared" ca="1" si="29"/>
        <v>0</v>
      </c>
      <c r="KN14" s="13">
        <f t="shared" ca="1" si="29"/>
        <v>0</v>
      </c>
      <c r="KO14" s="13">
        <f t="shared" ca="1" si="29"/>
        <v>0</v>
      </c>
      <c r="KP14" s="13">
        <f t="shared" ca="1" si="29"/>
        <v>0</v>
      </c>
      <c r="KQ14" s="13">
        <f t="shared" ca="1" si="29"/>
        <v>0</v>
      </c>
      <c r="KR14" s="13">
        <f t="shared" ca="1" si="29"/>
        <v>0</v>
      </c>
      <c r="KS14" s="13">
        <f t="shared" ca="1" si="29"/>
        <v>0</v>
      </c>
      <c r="KT14" s="13">
        <f t="shared" ca="1" si="29"/>
        <v>0</v>
      </c>
      <c r="KU14" s="13">
        <f t="shared" ca="1" si="29"/>
        <v>0</v>
      </c>
      <c r="KV14" s="13">
        <f t="shared" ca="1" si="29"/>
        <v>0</v>
      </c>
      <c r="KW14" s="13">
        <f t="shared" ca="1" si="29"/>
        <v>0</v>
      </c>
      <c r="KX14" s="13">
        <f t="shared" ca="1" si="29"/>
        <v>0</v>
      </c>
      <c r="KY14" s="13">
        <f t="shared" ca="1" si="29"/>
        <v>0</v>
      </c>
      <c r="KZ14" s="13">
        <f t="shared" ca="1" si="29"/>
        <v>0</v>
      </c>
      <c r="LA14" s="13">
        <f t="shared" ca="1" si="29"/>
        <v>0</v>
      </c>
      <c r="LB14" s="13">
        <f t="shared" ca="1" si="29"/>
        <v>0</v>
      </c>
      <c r="LC14" s="13">
        <f t="shared" ca="1" si="29"/>
        <v>0</v>
      </c>
      <c r="LD14" s="13">
        <f t="shared" ca="1" si="29"/>
        <v>0</v>
      </c>
      <c r="LE14" s="13">
        <f t="shared" ca="1" si="29"/>
        <v>0</v>
      </c>
      <c r="LF14" s="13">
        <f t="shared" ca="1" si="29"/>
        <v>0</v>
      </c>
      <c r="LG14" s="13">
        <f t="shared" ca="1" si="29"/>
        <v>0</v>
      </c>
      <c r="LH14" s="13">
        <f t="shared" ca="1" si="29"/>
        <v>0</v>
      </c>
      <c r="LI14" s="13">
        <f t="shared" ca="1" si="29"/>
        <v>0</v>
      </c>
      <c r="LJ14" s="13">
        <f t="shared" ca="1" si="29"/>
        <v>0</v>
      </c>
      <c r="LK14" s="13">
        <f t="shared" ca="1" si="29"/>
        <v>0</v>
      </c>
      <c r="LL14" s="13">
        <f t="shared" ca="1" si="29"/>
        <v>0</v>
      </c>
      <c r="LM14" s="13">
        <f t="shared" ca="1" si="29"/>
        <v>0</v>
      </c>
      <c r="LN14" s="13">
        <f t="shared" ca="1" si="29"/>
        <v>0</v>
      </c>
      <c r="LO14" s="13">
        <f t="shared" ca="1" si="29"/>
        <v>0</v>
      </c>
      <c r="LP14" s="13">
        <f t="shared" ca="1" si="29"/>
        <v>0</v>
      </c>
      <c r="LQ14" s="13">
        <f t="shared" ca="1" si="29"/>
        <v>0</v>
      </c>
      <c r="LR14" s="13">
        <f t="shared" ca="1" si="29"/>
        <v>0</v>
      </c>
      <c r="LS14" s="13">
        <f t="shared" ca="1" si="29"/>
        <v>0</v>
      </c>
      <c r="LT14" s="13">
        <f t="shared" ca="1" si="29"/>
        <v>0</v>
      </c>
      <c r="LU14" s="13">
        <f t="shared" ca="1" si="29"/>
        <v>0</v>
      </c>
      <c r="LV14" s="13">
        <f t="shared" ca="1" si="29"/>
        <v>0</v>
      </c>
      <c r="LW14" s="13">
        <f t="shared" ca="1" si="29"/>
        <v>0</v>
      </c>
      <c r="LX14" s="13">
        <f t="shared" ca="1" si="29"/>
        <v>0</v>
      </c>
      <c r="LY14" s="13">
        <f t="shared" ca="1" si="29"/>
        <v>0</v>
      </c>
      <c r="LZ14" s="13">
        <f t="shared" ca="1" si="29"/>
        <v>0</v>
      </c>
      <c r="MA14" s="13">
        <f t="shared" ca="1" si="29"/>
        <v>0</v>
      </c>
      <c r="MB14" s="13">
        <f t="shared" ca="1" si="29"/>
        <v>0</v>
      </c>
      <c r="MC14" s="13">
        <f t="shared" ca="1" si="29"/>
        <v>0</v>
      </c>
      <c r="MD14" s="13">
        <f t="shared" ca="1" si="20"/>
        <v>0</v>
      </c>
      <c r="ME14" s="13">
        <f t="shared" ca="1" si="21"/>
        <v>0</v>
      </c>
      <c r="MF14" s="13">
        <f t="shared" ca="1" si="21"/>
        <v>0</v>
      </c>
      <c r="MG14" s="13">
        <f t="shared" ca="1" si="21"/>
        <v>0</v>
      </c>
      <c r="MH14" s="13">
        <f t="shared" ca="1" si="21"/>
        <v>0</v>
      </c>
      <c r="MI14" s="13">
        <f t="shared" ca="1" si="21"/>
        <v>0</v>
      </c>
      <c r="MJ14" s="13">
        <f t="shared" ca="1" si="21"/>
        <v>0</v>
      </c>
      <c r="MK14" s="13">
        <f t="shared" ca="1" si="21"/>
        <v>0</v>
      </c>
      <c r="ML14" s="13">
        <f t="shared" ca="1" si="21"/>
        <v>0</v>
      </c>
      <c r="MM14" s="13">
        <f t="shared" ca="1" si="21"/>
        <v>0</v>
      </c>
      <c r="MN14" s="13">
        <f t="shared" ca="1" si="21"/>
        <v>0</v>
      </c>
      <c r="MO14" s="13">
        <f t="shared" ca="1" si="21"/>
        <v>0</v>
      </c>
      <c r="MP14" s="13">
        <f t="shared" ca="1" si="21"/>
        <v>0</v>
      </c>
      <c r="MQ14" s="13">
        <f t="shared" ca="1" si="21"/>
        <v>0</v>
      </c>
      <c r="MR14" s="13">
        <f t="shared" ca="1" si="21"/>
        <v>0</v>
      </c>
      <c r="MS14" s="13">
        <f t="shared" ca="1" si="21"/>
        <v>0</v>
      </c>
      <c r="MT14" s="13">
        <f t="shared" ca="1" si="21"/>
        <v>0</v>
      </c>
      <c r="MU14" s="13">
        <f t="shared" ca="1" si="21"/>
        <v>0</v>
      </c>
      <c r="MV14" s="13">
        <f t="shared" ca="1" si="21"/>
        <v>0</v>
      </c>
      <c r="MW14" s="13">
        <f t="shared" ca="1" si="21"/>
        <v>0</v>
      </c>
      <c r="MX14" s="13">
        <f t="shared" ca="1" si="21"/>
        <v>0</v>
      </c>
      <c r="MY14" s="13">
        <f t="shared" ca="1" si="21"/>
        <v>0</v>
      </c>
      <c r="MZ14" s="13">
        <f t="shared" ca="1" si="21"/>
        <v>0</v>
      </c>
      <c r="NA14" s="13">
        <f t="shared" ca="1" si="21"/>
        <v>0</v>
      </c>
      <c r="NB14" s="13">
        <f t="shared" ca="1" si="21"/>
        <v>0</v>
      </c>
      <c r="NC14" s="13">
        <f t="shared" ca="1" si="21"/>
        <v>0</v>
      </c>
      <c r="ND14" s="13">
        <f t="shared" ca="1" si="21"/>
        <v>0</v>
      </c>
      <c r="NE14" s="13">
        <f t="shared" ca="1" si="21"/>
        <v>0</v>
      </c>
      <c r="NF14" s="13">
        <f t="shared" ca="1" si="21"/>
        <v>0</v>
      </c>
      <c r="NG14" s="13">
        <f t="shared" ca="1" si="21"/>
        <v>0</v>
      </c>
    </row>
    <row r="15" spans="1:371" ht="15.75" x14ac:dyDescent="0.25">
      <c r="A15" s="12" t="s">
        <v>8</v>
      </c>
      <c r="B15" s="13">
        <f>KHANHHOA_NK_MUC_TIEU!B6</f>
        <v>2319900000</v>
      </c>
      <c r="C15" s="13">
        <f>KHANHHOA_NK_MUC_TIEU!B6/365</f>
        <v>6355890.4109589038</v>
      </c>
      <c r="D15" s="13">
        <f t="shared" ca="1" si="22"/>
        <v>5048690.8704004288</v>
      </c>
      <c r="E15" s="13">
        <f t="shared" ca="1" si="23"/>
        <v>1307199.5405584751</v>
      </c>
      <c r="F15" s="14">
        <f t="shared" ca="1" si="24"/>
        <v>0.79433258661845618</v>
      </c>
      <c r="G15" s="13">
        <f t="shared" ca="1" si="25"/>
        <v>0</v>
      </c>
      <c r="H15" s="13">
        <f t="shared" ref="H15:BS15" ca="1" si="30">IF(H8=0,0,H8-G8)</f>
        <v>0</v>
      </c>
      <c r="I15" s="13">
        <f t="shared" ca="1" si="30"/>
        <v>0</v>
      </c>
      <c r="J15" s="13">
        <f t="shared" ca="1" si="30"/>
        <v>0</v>
      </c>
      <c r="K15" s="13">
        <f t="shared" ca="1" si="30"/>
        <v>0</v>
      </c>
      <c r="L15" s="13">
        <f t="shared" ca="1" si="30"/>
        <v>0</v>
      </c>
      <c r="M15" s="13">
        <f t="shared" ca="1" si="30"/>
        <v>0</v>
      </c>
      <c r="N15" s="13">
        <f t="shared" ca="1" si="30"/>
        <v>0</v>
      </c>
      <c r="O15" s="13">
        <f t="shared" ca="1" si="30"/>
        <v>0</v>
      </c>
      <c r="P15" s="13">
        <f t="shared" ca="1" si="30"/>
        <v>0</v>
      </c>
      <c r="Q15" s="13">
        <f t="shared" ca="1" si="30"/>
        <v>0</v>
      </c>
      <c r="R15" s="13">
        <f t="shared" ca="1" si="30"/>
        <v>0</v>
      </c>
      <c r="S15" s="13">
        <f t="shared" ca="1" si="30"/>
        <v>0</v>
      </c>
      <c r="T15" s="13">
        <f t="shared" ca="1" si="30"/>
        <v>0</v>
      </c>
      <c r="U15" s="13">
        <f t="shared" ca="1" si="30"/>
        <v>0</v>
      </c>
      <c r="V15" s="13">
        <f t="shared" ca="1" si="30"/>
        <v>0</v>
      </c>
      <c r="W15" s="13">
        <f t="shared" ca="1" si="30"/>
        <v>0</v>
      </c>
      <c r="X15" s="13">
        <f t="shared" ca="1" si="30"/>
        <v>0</v>
      </c>
      <c r="Y15" s="13">
        <f t="shared" ca="1" si="30"/>
        <v>0</v>
      </c>
      <c r="Z15" s="13">
        <f t="shared" ca="1" si="30"/>
        <v>0</v>
      </c>
      <c r="AA15" s="13">
        <f t="shared" ca="1" si="30"/>
        <v>0</v>
      </c>
      <c r="AB15" s="13">
        <f t="shared" ca="1" si="30"/>
        <v>0</v>
      </c>
      <c r="AC15" s="13">
        <f t="shared" ca="1" si="30"/>
        <v>0</v>
      </c>
      <c r="AD15" s="13">
        <f t="shared" ca="1" si="30"/>
        <v>0</v>
      </c>
      <c r="AE15" s="13">
        <f t="shared" ca="1" si="30"/>
        <v>0</v>
      </c>
      <c r="AF15" s="13">
        <f t="shared" ca="1" si="30"/>
        <v>0</v>
      </c>
      <c r="AG15" s="13">
        <f t="shared" ca="1" si="30"/>
        <v>0</v>
      </c>
      <c r="AH15" s="13">
        <f t="shared" ca="1" si="30"/>
        <v>0</v>
      </c>
      <c r="AI15" s="13">
        <f t="shared" ca="1" si="30"/>
        <v>0</v>
      </c>
      <c r="AJ15" s="13">
        <f t="shared" ca="1" si="30"/>
        <v>0</v>
      </c>
      <c r="AK15" s="13">
        <f t="shared" ca="1" si="30"/>
        <v>0</v>
      </c>
      <c r="AL15" s="13">
        <f t="shared" ca="1" si="30"/>
        <v>0</v>
      </c>
      <c r="AM15" s="13">
        <f t="shared" ca="1" si="30"/>
        <v>0</v>
      </c>
      <c r="AN15" s="13">
        <f t="shared" ca="1" si="30"/>
        <v>0</v>
      </c>
      <c r="AO15" s="13">
        <f t="shared" ca="1" si="30"/>
        <v>0</v>
      </c>
      <c r="AP15" s="13">
        <f t="shared" ca="1" si="30"/>
        <v>0</v>
      </c>
      <c r="AQ15" s="13">
        <f t="shared" ca="1" si="30"/>
        <v>0</v>
      </c>
      <c r="AR15" s="13">
        <f t="shared" ca="1" si="30"/>
        <v>0</v>
      </c>
      <c r="AS15" s="13">
        <f t="shared" ca="1" si="30"/>
        <v>0</v>
      </c>
      <c r="AT15" s="13">
        <f t="shared" ca="1" si="30"/>
        <v>0</v>
      </c>
      <c r="AU15" s="13">
        <f t="shared" ca="1" si="30"/>
        <v>0</v>
      </c>
      <c r="AV15" s="13">
        <f t="shared" ca="1" si="30"/>
        <v>0</v>
      </c>
      <c r="AW15" s="13">
        <f t="shared" ca="1" si="30"/>
        <v>0</v>
      </c>
      <c r="AX15" s="13">
        <f t="shared" ca="1" si="30"/>
        <v>0</v>
      </c>
      <c r="AY15" s="13">
        <f t="shared" ca="1" si="30"/>
        <v>0</v>
      </c>
      <c r="AZ15" s="13">
        <f t="shared" ca="1" si="30"/>
        <v>0</v>
      </c>
      <c r="BA15" s="13">
        <f t="shared" ca="1" si="30"/>
        <v>0</v>
      </c>
      <c r="BB15" s="13">
        <f t="shared" ca="1" si="30"/>
        <v>0</v>
      </c>
      <c r="BC15" s="13">
        <f t="shared" ca="1" si="30"/>
        <v>0</v>
      </c>
      <c r="BD15" s="13">
        <f t="shared" ca="1" si="30"/>
        <v>0</v>
      </c>
      <c r="BE15" s="13">
        <f t="shared" ca="1" si="30"/>
        <v>0</v>
      </c>
      <c r="BF15" s="13">
        <f t="shared" ca="1" si="30"/>
        <v>0</v>
      </c>
      <c r="BG15" s="13">
        <f t="shared" ca="1" si="30"/>
        <v>0</v>
      </c>
      <c r="BH15" s="13">
        <f t="shared" ca="1" si="30"/>
        <v>0</v>
      </c>
      <c r="BI15" s="13">
        <f t="shared" ca="1" si="30"/>
        <v>0</v>
      </c>
      <c r="BJ15" s="13">
        <f t="shared" ca="1" si="30"/>
        <v>0</v>
      </c>
      <c r="BK15" s="13">
        <f t="shared" ca="1" si="30"/>
        <v>0</v>
      </c>
      <c r="BL15" s="13">
        <f t="shared" ca="1" si="30"/>
        <v>0</v>
      </c>
      <c r="BM15" s="13">
        <f t="shared" ca="1" si="30"/>
        <v>0</v>
      </c>
      <c r="BN15" s="13">
        <f t="shared" ca="1" si="30"/>
        <v>0</v>
      </c>
      <c r="BO15" s="13">
        <f t="shared" ca="1" si="30"/>
        <v>0</v>
      </c>
      <c r="BP15" s="13">
        <f t="shared" ca="1" si="30"/>
        <v>0</v>
      </c>
      <c r="BQ15" s="13">
        <f t="shared" ca="1" si="30"/>
        <v>0</v>
      </c>
      <c r="BR15" s="13">
        <f t="shared" ca="1" si="30"/>
        <v>0</v>
      </c>
      <c r="BS15" s="13">
        <f t="shared" ca="1" si="30"/>
        <v>0</v>
      </c>
      <c r="BT15" s="13">
        <f t="shared" ref="BT15:EE15" ca="1" si="31">IF(BT8=0,0,BT8-BS8)</f>
        <v>0</v>
      </c>
      <c r="BU15" s="13">
        <f t="shared" ca="1" si="31"/>
        <v>0</v>
      </c>
      <c r="BV15" s="13">
        <f t="shared" ca="1" si="31"/>
        <v>0</v>
      </c>
      <c r="BW15" s="13">
        <f t="shared" ca="1" si="31"/>
        <v>0</v>
      </c>
      <c r="BX15" s="13">
        <f t="shared" ca="1" si="31"/>
        <v>0</v>
      </c>
      <c r="BY15" s="13">
        <f t="shared" ca="1" si="31"/>
        <v>0</v>
      </c>
      <c r="BZ15" s="13">
        <f t="shared" ca="1" si="31"/>
        <v>0</v>
      </c>
      <c r="CA15" s="13">
        <f t="shared" ca="1" si="31"/>
        <v>0</v>
      </c>
      <c r="CB15" s="13">
        <f t="shared" ca="1" si="31"/>
        <v>0</v>
      </c>
      <c r="CC15" s="13">
        <f t="shared" ca="1" si="31"/>
        <v>0</v>
      </c>
      <c r="CD15" s="13">
        <f t="shared" ca="1" si="31"/>
        <v>0</v>
      </c>
      <c r="CE15" s="13">
        <f t="shared" ca="1" si="31"/>
        <v>0</v>
      </c>
      <c r="CF15" s="13">
        <f t="shared" ca="1" si="31"/>
        <v>0</v>
      </c>
      <c r="CG15" s="13">
        <f t="shared" ca="1" si="31"/>
        <v>0</v>
      </c>
      <c r="CH15" s="13">
        <f t="shared" ca="1" si="31"/>
        <v>0</v>
      </c>
      <c r="CI15" s="13">
        <f t="shared" ca="1" si="31"/>
        <v>0</v>
      </c>
      <c r="CJ15" s="13">
        <f t="shared" ca="1" si="31"/>
        <v>0</v>
      </c>
      <c r="CK15" s="13">
        <f t="shared" ca="1" si="31"/>
        <v>0</v>
      </c>
      <c r="CL15" s="13">
        <f t="shared" ca="1" si="31"/>
        <v>0</v>
      </c>
      <c r="CM15" s="13">
        <f t="shared" ca="1" si="31"/>
        <v>0</v>
      </c>
      <c r="CN15" s="13">
        <f t="shared" ca="1" si="31"/>
        <v>0</v>
      </c>
      <c r="CO15" s="13">
        <f t="shared" ca="1" si="31"/>
        <v>0</v>
      </c>
      <c r="CP15" s="13">
        <f t="shared" ca="1" si="31"/>
        <v>0</v>
      </c>
      <c r="CQ15" s="13">
        <f t="shared" ca="1" si="31"/>
        <v>0</v>
      </c>
      <c r="CR15" s="13">
        <f t="shared" ca="1" si="31"/>
        <v>0</v>
      </c>
      <c r="CS15" s="13">
        <f t="shared" ca="1" si="31"/>
        <v>0</v>
      </c>
      <c r="CT15" s="13">
        <f t="shared" ca="1" si="31"/>
        <v>0</v>
      </c>
      <c r="CU15" s="13">
        <f t="shared" ca="1" si="31"/>
        <v>0</v>
      </c>
      <c r="CV15" s="13">
        <f t="shared" ca="1" si="31"/>
        <v>0</v>
      </c>
      <c r="CW15" s="13">
        <f t="shared" ca="1" si="31"/>
        <v>0</v>
      </c>
      <c r="CX15" s="13">
        <f t="shared" ca="1" si="31"/>
        <v>0</v>
      </c>
      <c r="CY15" s="13">
        <f t="shared" ca="1" si="31"/>
        <v>0</v>
      </c>
      <c r="CZ15" s="13">
        <f t="shared" ca="1" si="31"/>
        <v>0</v>
      </c>
      <c r="DA15" s="13">
        <f t="shared" ca="1" si="31"/>
        <v>0</v>
      </c>
      <c r="DB15" s="13">
        <f t="shared" ca="1" si="31"/>
        <v>0</v>
      </c>
      <c r="DC15" s="13">
        <f t="shared" ca="1" si="31"/>
        <v>0</v>
      </c>
      <c r="DD15" s="13">
        <f t="shared" ca="1" si="31"/>
        <v>0</v>
      </c>
      <c r="DE15" s="13">
        <f t="shared" ca="1" si="31"/>
        <v>0</v>
      </c>
      <c r="DF15" s="13">
        <f t="shared" ca="1" si="31"/>
        <v>0</v>
      </c>
      <c r="DG15" s="13">
        <f t="shared" ca="1" si="31"/>
        <v>0</v>
      </c>
      <c r="DH15" s="13">
        <f t="shared" ca="1" si="31"/>
        <v>0</v>
      </c>
      <c r="DI15" s="13">
        <f t="shared" ca="1" si="31"/>
        <v>0</v>
      </c>
      <c r="DJ15" s="13">
        <f t="shared" ca="1" si="31"/>
        <v>0</v>
      </c>
      <c r="DK15" s="13">
        <f t="shared" ca="1" si="31"/>
        <v>0</v>
      </c>
      <c r="DL15" s="13">
        <f t="shared" ca="1" si="31"/>
        <v>0</v>
      </c>
      <c r="DM15" s="13">
        <f t="shared" ca="1" si="31"/>
        <v>0</v>
      </c>
      <c r="DN15" s="13">
        <f t="shared" ca="1" si="31"/>
        <v>0</v>
      </c>
      <c r="DO15" s="13">
        <f t="shared" ca="1" si="31"/>
        <v>0</v>
      </c>
      <c r="DP15" s="13">
        <f t="shared" ca="1" si="31"/>
        <v>0</v>
      </c>
      <c r="DQ15" s="13">
        <f t="shared" ca="1" si="31"/>
        <v>0</v>
      </c>
      <c r="DR15" s="13">
        <f t="shared" ca="1" si="31"/>
        <v>0</v>
      </c>
      <c r="DS15" s="13">
        <f t="shared" ca="1" si="31"/>
        <v>0</v>
      </c>
      <c r="DT15" s="13">
        <f t="shared" ca="1" si="31"/>
        <v>0</v>
      </c>
      <c r="DU15" s="13">
        <f t="shared" ca="1" si="31"/>
        <v>0</v>
      </c>
      <c r="DV15" s="13">
        <f t="shared" ca="1" si="31"/>
        <v>0</v>
      </c>
      <c r="DW15" s="13">
        <f t="shared" ca="1" si="31"/>
        <v>0</v>
      </c>
      <c r="DX15" s="13">
        <f t="shared" ca="1" si="31"/>
        <v>0</v>
      </c>
      <c r="DY15" s="13">
        <f t="shared" ca="1" si="31"/>
        <v>0</v>
      </c>
      <c r="DZ15" s="13">
        <f t="shared" ca="1" si="31"/>
        <v>0</v>
      </c>
      <c r="EA15" s="13">
        <f t="shared" ca="1" si="31"/>
        <v>0</v>
      </c>
      <c r="EB15" s="13">
        <f t="shared" ca="1" si="31"/>
        <v>0</v>
      </c>
      <c r="EC15" s="13">
        <f t="shared" ca="1" si="31"/>
        <v>0</v>
      </c>
      <c r="ED15" s="13">
        <f t="shared" ca="1" si="31"/>
        <v>0</v>
      </c>
      <c r="EE15" s="13">
        <f t="shared" ca="1" si="31"/>
        <v>0</v>
      </c>
      <c r="EF15" s="13">
        <f t="shared" ca="1" si="17"/>
        <v>0</v>
      </c>
      <c r="EG15" s="13">
        <f t="shared" ca="1" si="17"/>
        <v>0</v>
      </c>
      <c r="EH15" s="13">
        <f t="shared" ca="1" si="17"/>
        <v>0</v>
      </c>
      <c r="EI15" s="13">
        <f t="shared" ca="1" si="17"/>
        <v>0</v>
      </c>
      <c r="EJ15" s="13">
        <f t="shared" ca="1" si="17"/>
        <v>0</v>
      </c>
      <c r="EK15" s="13">
        <f t="shared" ca="1" si="17"/>
        <v>0</v>
      </c>
      <c r="EL15" s="13">
        <f t="shared" ca="1" si="17"/>
        <v>0</v>
      </c>
      <c r="EM15" s="13">
        <f t="shared" ca="1" si="17"/>
        <v>0</v>
      </c>
      <c r="EN15" s="13">
        <f t="shared" ca="1" si="17"/>
        <v>0</v>
      </c>
      <c r="EO15" s="13">
        <f t="shared" ca="1" si="17"/>
        <v>0</v>
      </c>
      <c r="EP15" s="13">
        <f t="shared" ca="1" si="17"/>
        <v>0</v>
      </c>
      <c r="EQ15" s="13">
        <f t="shared" ca="1" si="17"/>
        <v>0</v>
      </c>
      <c r="ER15" s="13">
        <f t="shared" ca="1" si="17"/>
        <v>449651161.00243974</v>
      </c>
      <c r="ES15" s="13">
        <f t="shared" ca="1" si="17"/>
        <v>0</v>
      </c>
      <c r="ET15" s="13">
        <f t="shared" ca="1" si="17"/>
        <v>185207.20799994469</v>
      </c>
      <c r="EU15" s="13">
        <f t="shared" ca="1" si="17"/>
        <v>9960520.296000123</v>
      </c>
      <c r="EV15" s="13">
        <f t="shared" ref="EV15:HG15" ca="1" si="32">IF(EV8=0,0,EV8-EU8)</f>
        <v>0</v>
      </c>
      <c r="EW15" s="13">
        <f t="shared" ca="1" si="32"/>
        <v>0</v>
      </c>
      <c r="EX15" s="13">
        <f t="shared" ca="1" si="32"/>
        <v>459796888.50643981</v>
      </c>
      <c r="EY15" s="13">
        <f t="shared" ca="1" si="32"/>
        <v>12688865.879999936</v>
      </c>
      <c r="EZ15" s="13">
        <f t="shared" ca="1" si="32"/>
        <v>5608110.5520000458</v>
      </c>
      <c r="FA15" s="13">
        <f t="shared" ca="1" si="32"/>
        <v>65221836.144000113</v>
      </c>
      <c r="FB15" s="13">
        <f t="shared" ca="1" si="32"/>
        <v>-12273048.00000006</v>
      </c>
      <c r="FC15" s="13">
        <f t="shared" ca="1" si="32"/>
        <v>12387034.679999888</v>
      </c>
      <c r="FD15" s="13">
        <f t="shared" ca="1" si="32"/>
        <v>0</v>
      </c>
      <c r="FE15" s="13">
        <f t="shared" ca="1" si="32"/>
        <v>522759863.5144397</v>
      </c>
      <c r="FF15" s="13">
        <f t="shared" ca="1" si="32"/>
        <v>0</v>
      </c>
      <c r="FG15" s="13">
        <f t="shared" ca="1" si="32"/>
        <v>12353478.527999938</v>
      </c>
      <c r="FH15" s="13">
        <f t="shared" ca="1" si="32"/>
        <v>2024999.3760002255</v>
      </c>
      <c r="FI15" s="13">
        <f t="shared" ca="1" si="32"/>
        <v>614282.71199989319</v>
      </c>
      <c r="FJ15" s="13">
        <f t="shared" ca="1" si="32"/>
        <v>24758625.683999896</v>
      </c>
      <c r="FK15" s="13">
        <f t="shared" ca="1" si="32"/>
        <v>0</v>
      </c>
      <c r="FL15" s="13">
        <f t="shared" ca="1" si="32"/>
        <v>562511249.81443965</v>
      </c>
      <c r="FM15" s="13">
        <f t="shared" ca="1" si="32"/>
        <v>17780817.156000257</v>
      </c>
      <c r="FN15" s="13">
        <f t="shared" ca="1" si="32"/>
        <v>1508959.3439998627</v>
      </c>
      <c r="FO15" s="13">
        <f t="shared" ca="1" si="32"/>
        <v>15983799.539999962</v>
      </c>
      <c r="FP15" s="13">
        <f t="shared" ca="1" si="32"/>
        <v>2155749.322799921</v>
      </c>
      <c r="FQ15" s="13">
        <f t="shared" ca="1" si="32"/>
        <v>-18180889.320000052</v>
      </c>
      <c r="FR15" s="13">
        <f t="shared" ca="1" si="32"/>
        <v>0</v>
      </c>
      <c r="FS15" s="13">
        <f t="shared" ca="1" si="32"/>
        <v>661195215.70123982</v>
      </c>
      <c r="FT15" s="13">
        <f t="shared" ca="1" si="32"/>
        <v>18888803.9599998</v>
      </c>
      <c r="FU15" s="13">
        <f t="shared" ca="1" si="32"/>
        <v>-1591811.9999998808</v>
      </c>
      <c r="FV15" s="13">
        <f t="shared" ca="1" si="32"/>
        <v>36808874.603999972</v>
      </c>
      <c r="FW15" s="13">
        <f t="shared" ca="1" si="32"/>
        <v>12209230.404000163</v>
      </c>
      <c r="FX15" s="13">
        <f t="shared" ca="1" si="32"/>
        <v>-1613901.7680002451</v>
      </c>
      <c r="FY15" s="13">
        <f t="shared" ca="1" si="32"/>
        <v>0</v>
      </c>
      <c r="FZ15" s="13">
        <f t="shared" ca="1" si="32"/>
        <v>761876789.79723966</v>
      </c>
      <c r="GA15" s="13">
        <f t="shared" ca="1" si="32"/>
        <v>73958397.908000112</v>
      </c>
      <c r="GB15" s="13">
        <f t="shared" ca="1" si="32"/>
        <v>73087107.4799999</v>
      </c>
      <c r="GC15" s="13">
        <f t="shared" ca="1" si="32"/>
        <v>-4278733.8959999084</v>
      </c>
      <c r="GD15" s="13">
        <f t="shared" ca="1" si="32"/>
        <v>9786793.1160000563</v>
      </c>
      <c r="GE15" s="13">
        <f t="shared" ca="1" si="32"/>
        <v>-13721362.440000057</v>
      </c>
      <c r="GF15" s="13">
        <f t="shared" ca="1" si="32"/>
        <v>0</v>
      </c>
      <c r="GG15" s="13">
        <f t="shared" ca="1" si="32"/>
        <v>887814811.96524</v>
      </c>
      <c r="GH15" s="13">
        <f t="shared" ca="1" si="32"/>
        <v>-2296632.2208002806</v>
      </c>
      <c r="GI15" s="13">
        <f t="shared" ca="1" si="32"/>
        <v>2571549.060000062</v>
      </c>
      <c r="GJ15" s="13">
        <f t="shared" ca="1" si="32"/>
        <v>21224572.771200061</v>
      </c>
      <c r="GK15" s="13">
        <f t="shared" ca="1" si="32"/>
        <v>2328540.1919999123</v>
      </c>
      <c r="GL15" s="13">
        <f t="shared" ca="1" si="32"/>
        <v>-181800</v>
      </c>
      <c r="GM15" s="13">
        <f t="shared" ca="1" si="32"/>
        <v>0</v>
      </c>
      <c r="GN15" s="13">
        <f t="shared" ca="1" si="32"/>
        <v>947806731.7700398</v>
      </c>
      <c r="GO15" s="13">
        <f t="shared" ca="1" si="32"/>
        <v>870349.91999995708</v>
      </c>
      <c r="GP15" s="13">
        <f t="shared" ca="1" si="32"/>
        <v>147138.55439984798</v>
      </c>
      <c r="GQ15" s="13">
        <f t="shared" ca="1" si="32"/>
        <v>27668652.700799942</v>
      </c>
      <c r="GR15" s="13">
        <f t="shared" ca="1" si="32"/>
        <v>6678130.4856003523</v>
      </c>
      <c r="GS15" s="13">
        <f t="shared" ca="1" si="32"/>
        <v>-2658175.2096002102</v>
      </c>
      <c r="GT15" s="13">
        <f t="shared" ca="1" si="32"/>
        <v>0</v>
      </c>
      <c r="GU15" s="13">
        <f t="shared" ca="1" si="32"/>
        <v>1002780783.7748395</v>
      </c>
      <c r="GV15" s="13">
        <f t="shared" ca="1" si="32"/>
        <v>7800130.9536004066</v>
      </c>
      <c r="GW15" s="13">
        <f t="shared" ca="1" si="32"/>
        <v>-19931934.851999879</v>
      </c>
      <c r="GX15" s="13">
        <f t="shared" ca="1" si="32"/>
        <v>20180719.795199633</v>
      </c>
      <c r="GY15" s="13">
        <f t="shared" ca="1" si="32"/>
        <v>0</v>
      </c>
      <c r="GZ15" s="13">
        <f t="shared" ca="1" si="32"/>
        <v>0</v>
      </c>
      <c r="HA15" s="13">
        <f t="shared" ca="1" si="32"/>
        <v>0</v>
      </c>
      <c r="HB15" s="13">
        <f t="shared" ca="1" si="32"/>
        <v>1012727581.3196398</v>
      </c>
      <c r="HC15" s="13">
        <f t="shared" ca="1" si="32"/>
        <v>6562432.0583997965</v>
      </c>
      <c r="HD15" s="13">
        <f t="shared" ca="1" si="32"/>
        <v>18146164.713600039</v>
      </c>
      <c r="HE15" s="13">
        <f t="shared" ca="1" si="32"/>
        <v>6912268.1280002594</v>
      </c>
      <c r="HF15" s="13">
        <f t="shared" ca="1" si="32"/>
        <v>10088.457599878311</v>
      </c>
      <c r="HG15" s="13">
        <f t="shared" ca="1" si="32"/>
        <v>-2372281.2000002861</v>
      </c>
      <c r="HH15" s="13">
        <f t="shared" ref="HH15:JR15" ca="1" si="33">IF(HH8=0,0,HH8-HG8)</f>
        <v>0</v>
      </c>
      <c r="HI15" s="13">
        <f t="shared" ca="1" si="33"/>
        <v>1041986253.4772395</v>
      </c>
      <c r="HJ15" s="13">
        <f t="shared" ca="1" si="33"/>
        <v>20939546.815200448</v>
      </c>
      <c r="HK15" s="13">
        <f t="shared" ca="1" si="33"/>
        <v>-30555657.600000262</v>
      </c>
      <c r="HL15" s="13">
        <f t="shared" ca="1" si="33"/>
        <v>-3930526.2552001476</v>
      </c>
      <c r="HM15" s="13">
        <f t="shared" ca="1" si="33"/>
        <v>683116.36320006847</v>
      </c>
      <c r="HN15" s="13">
        <f t="shared" ca="1" si="33"/>
        <v>14635328.232000232</v>
      </c>
      <c r="HO15" s="13">
        <f t="shared" ca="1" si="33"/>
        <v>0</v>
      </c>
      <c r="HP15" s="13">
        <f t="shared" ca="1" si="33"/>
        <v>1060997553.0956397</v>
      </c>
      <c r="HQ15" s="13">
        <f t="shared" ca="1" si="33"/>
        <v>2009294.7336001396</v>
      </c>
      <c r="HR15" s="13">
        <f t="shared" ca="1" si="33"/>
        <v>-2069991.6000001431</v>
      </c>
      <c r="HS15" s="13">
        <f t="shared" ca="1" si="33"/>
        <v>7698619.6344002485</v>
      </c>
      <c r="HT15" s="13">
        <f t="shared" ca="1" si="33"/>
        <v>11375228.639999986</v>
      </c>
      <c r="HU15" s="13">
        <f t="shared" ca="1" si="33"/>
        <v>-31505964.444000244</v>
      </c>
      <c r="HV15" s="13">
        <f t="shared" ca="1" si="33"/>
        <v>0</v>
      </c>
      <c r="HW15" s="13">
        <f t="shared" ca="1" si="33"/>
        <v>1057597405.87404</v>
      </c>
      <c r="HX15" s="13">
        <f t="shared" ca="1" si="33"/>
        <v>8932006.9872000217</v>
      </c>
      <c r="HY15" s="13">
        <f t="shared" ca="1" si="33"/>
        <v>56959.991999745369</v>
      </c>
      <c r="HZ15" s="13">
        <f t="shared" ca="1" si="33"/>
        <v>25747927.624799967</v>
      </c>
      <c r="IA15" s="13">
        <f t="shared" ca="1" si="33"/>
        <v>-8440824.7320001125</v>
      </c>
      <c r="IB15" s="13">
        <f t="shared" ca="1" si="33"/>
        <v>9894384.6408002377</v>
      </c>
      <c r="IC15" s="13">
        <f t="shared" ca="1" si="33"/>
        <v>0</v>
      </c>
      <c r="ID15" s="13">
        <f t="shared" ca="1" si="33"/>
        <v>1094005229.00124</v>
      </c>
      <c r="IE15" s="13">
        <f t="shared" ca="1" si="33"/>
        <v>-66693859.719064355</v>
      </c>
      <c r="IF15" s="13">
        <f t="shared" ca="1" si="33"/>
        <v>7862482.7178243399</v>
      </c>
      <c r="IG15" s="13">
        <f t="shared" ca="1" si="33"/>
        <v>23235847.696255803</v>
      </c>
      <c r="IH15" s="13">
        <f t="shared" ca="1" si="33"/>
        <v>33338803.88178432</v>
      </c>
      <c r="II15" s="13">
        <f t="shared" ca="1" si="33"/>
        <v>-2084122.2720005512</v>
      </c>
      <c r="IJ15" s="13">
        <f t="shared" ca="1" si="33"/>
        <v>0</v>
      </c>
      <c r="IK15" s="13">
        <f t="shared" ca="1" si="33"/>
        <v>1089582841.3060398</v>
      </c>
      <c r="IL15" s="13">
        <f t="shared" ca="1" si="33"/>
        <v>11990769.463200092</v>
      </c>
      <c r="IM15" s="13">
        <f t="shared" ca="1" si="33"/>
        <v>42019715.548799753</v>
      </c>
      <c r="IN15" s="13">
        <f t="shared" ca="1" si="33"/>
        <v>-294000</v>
      </c>
      <c r="IO15" s="13">
        <f t="shared" ca="1" si="33"/>
        <v>-836542.20000004768</v>
      </c>
      <c r="IP15" s="13">
        <f t="shared" ca="1" si="33"/>
        <v>0</v>
      </c>
      <c r="IQ15" s="13">
        <f t="shared" ca="1" si="33"/>
        <v>0</v>
      </c>
      <c r="IR15" s="13">
        <f t="shared" ca="1" si="33"/>
        <v>1142471389.9180396</v>
      </c>
      <c r="IS15" s="13">
        <f t="shared" ca="1" si="33"/>
        <v>14841020.411999941</v>
      </c>
      <c r="IT15" s="13">
        <f t="shared" ca="1" si="33"/>
        <v>3076688.5608000755</v>
      </c>
      <c r="IU15" s="13">
        <f t="shared" ca="1" si="33"/>
        <v>26191414.010400534</v>
      </c>
      <c r="IV15" s="13">
        <f t="shared" ca="1" si="33"/>
        <v>6832327.8647997379</v>
      </c>
      <c r="IW15" s="13">
        <f t="shared" ca="1" si="33"/>
        <v>4422928.4519996643</v>
      </c>
      <c r="IX15" s="13">
        <f t="shared" ca="1" si="33"/>
        <v>0</v>
      </c>
      <c r="IY15" s="13">
        <f t="shared" ca="1" si="33"/>
        <v>1199986052.5516398</v>
      </c>
      <c r="IZ15" s="13">
        <f t="shared" ca="1" si="33"/>
        <v>38501525.133599758</v>
      </c>
      <c r="JA15" s="13">
        <f t="shared" ca="1" si="33"/>
        <v>19209047.097600222</v>
      </c>
      <c r="JB15" s="13">
        <f t="shared" ca="1" si="33"/>
        <v>31820449.027199745</v>
      </c>
      <c r="JC15" s="13">
        <f t="shared" ca="1" si="33"/>
        <v>10239285.052800179</v>
      </c>
      <c r="JD15" s="13">
        <f t="shared" ca="1" si="33"/>
        <v>8557275.1919999123</v>
      </c>
      <c r="JE15" s="13">
        <f t="shared" ca="1" si="33"/>
        <v>0</v>
      </c>
      <c r="JF15" s="13">
        <f t="shared" ca="1" si="33"/>
        <v>1288582197.7828398</v>
      </c>
      <c r="JG15" s="13">
        <f t="shared" ca="1" si="33"/>
        <v>-1203840.0000004768</v>
      </c>
      <c r="JH15" s="13">
        <f t="shared" ca="1" si="33"/>
        <v>9521838.4176006317</v>
      </c>
      <c r="JI15" s="13">
        <f t="shared" ca="1" si="33"/>
        <v>5206103.7892553806</v>
      </c>
      <c r="JJ15" s="13">
        <f t="shared" ca="1" si="33"/>
        <v>9182692.089600563</v>
      </c>
      <c r="JK15" s="13">
        <f t="shared" ca="1" si="33"/>
        <v>19028438.145599365</v>
      </c>
      <c r="JL15" s="13">
        <f t="shared" ca="1" si="33"/>
        <v>0</v>
      </c>
      <c r="JM15" s="13">
        <f t="shared" ca="1" si="33"/>
        <v>1330317430.2248952</v>
      </c>
      <c r="JN15" s="13">
        <f t="shared" ca="1" si="33"/>
        <v>11239487.584800005</v>
      </c>
      <c r="JO15" s="13">
        <f t="shared" ca="1" si="33"/>
        <v>15788820.696000099</v>
      </c>
      <c r="JP15" s="13">
        <f t="shared" ca="1" si="33"/>
        <v>222131.72880005836</v>
      </c>
      <c r="JQ15" s="13">
        <f t="shared" ca="1" si="33"/>
        <v>5048690.8704004288</v>
      </c>
      <c r="JR15" s="13">
        <f t="shared" ca="1" si="33"/>
        <v>0</v>
      </c>
      <c r="JS15" s="13">
        <f t="shared" ca="1" si="29"/>
        <v>0</v>
      </c>
      <c r="JT15" s="13">
        <f t="shared" ca="1" si="29"/>
        <v>0</v>
      </c>
      <c r="JU15" s="13">
        <f t="shared" ca="1" si="29"/>
        <v>0</v>
      </c>
      <c r="JV15" s="13">
        <f t="shared" ca="1" si="29"/>
        <v>0</v>
      </c>
      <c r="JW15" s="13">
        <f t="shared" ca="1" si="29"/>
        <v>0</v>
      </c>
      <c r="JX15" s="13">
        <f t="shared" ca="1" si="29"/>
        <v>0</v>
      </c>
      <c r="JY15" s="13">
        <f t="shared" ca="1" si="29"/>
        <v>0</v>
      </c>
      <c r="JZ15" s="13">
        <f t="shared" ca="1" si="29"/>
        <v>0</v>
      </c>
      <c r="KA15" s="13">
        <f t="shared" ca="1" si="29"/>
        <v>0</v>
      </c>
      <c r="KB15" s="13">
        <f t="shared" ca="1" si="29"/>
        <v>0</v>
      </c>
      <c r="KC15" s="13">
        <f t="shared" ca="1" si="29"/>
        <v>0</v>
      </c>
      <c r="KD15" s="13">
        <f t="shared" ca="1" si="29"/>
        <v>0</v>
      </c>
      <c r="KE15" s="13">
        <f t="shared" ca="1" si="29"/>
        <v>0</v>
      </c>
      <c r="KF15" s="13">
        <f t="shared" ca="1" si="29"/>
        <v>0</v>
      </c>
      <c r="KG15" s="13">
        <f t="shared" ca="1" si="29"/>
        <v>0</v>
      </c>
      <c r="KH15" s="13">
        <f t="shared" ca="1" si="29"/>
        <v>0</v>
      </c>
      <c r="KI15" s="13">
        <f t="shared" ca="1" si="29"/>
        <v>0</v>
      </c>
      <c r="KJ15" s="13">
        <f t="shared" ca="1" si="29"/>
        <v>0</v>
      </c>
      <c r="KK15" s="13">
        <f t="shared" ca="1" si="29"/>
        <v>0</v>
      </c>
      <c r="KL15" s="13">
        <f t="shared" ca="1" si="29"/>
        <v>0</v>
      </c>
      <c r="KM15" s="13">
        <f t="shared" ca="1" si="29"/>
        <v>0</v>
      </c>
      <c r="KN15" s="13">
        <f t="shared" ca="1" si="29"/>
        <v>0</v>
      </c>
      <c r="KO15" s="13">
        <f t="shared" ca="1" si="29"/>
        <v>0</v>
      </c>
      <c r="KP15" s="13">
        <f t="shared" ca="1" si="29"/>
        <v>0</v>
      </c>
      <c r="KQ15" s="13">
        <f t="shared" ca="1" si="29"/>
        <v>0</v>
      </c>
      <c r="KR15" s="13">
        <f t="shared" ca="1" si="29"/>
        <v>0</v>
      </c>
      <c r="KS15" s="13">
        <f t="shared" ca="1" si="29"/>
        <v>0</v>
      </c>
      <c r="KT15" s="13">
        <f t="shared" ca="1" si="29"/>
        <v>0</v>
      </c>
      <c r="KU15" s="13">
        <f t="shared" ca="1" si="29"/>
        <v>0</v>
      </c>
      <c r="KV15" s="13">
        <f t="shared" ca="1" si="29"/>
        <v>0</v>
      </c>
      <c r="KW15" s="13">
        <f t="shared" ca="1" si="29"/>
        <v>0</v>
      </c>
      <c r="KX15" s="13">
        <f t="shared" ca="1" si="29"/>
        <v>0</v>
      </c>
      <c r="KY15" s="13">
        <f t="shared" ca="1" si="29"/>
        <v>0</v>
      </c>
      <c r="KZ15" s="13">
        <f t="shared" ca="1" si="29"/>
        <v>0</v>
      </c>
      <c r="LA15" s="13">
        <f t="shared" ca="1" si="29"/>
        <v>0</v>
      </c>
      <c r="LB15" s="13">
        <f t="shared" ca="1" si="29"/>
        <v>0</v>
      </c>
      <c r="LC15" s="13">
        <f t="shared" ca="1" si="29"/>
        <v>0</v>
      </c>
      <c r="LD15" s="13">
        <f t="shared" ca="1" si="29"/>
        <v>0</v>
      </c>
      <c r="LE15" s="13">
        <f t="shared" ca="1" si="29"/>
        <v>0</v>
      </c>
      <c r="LF15" s="13">
        <f t="shared" ca="1" si="29"/>
        <v>0</v>
      </c>
      <c r="LG15" s="13">
        <f t="shared" ca="1" si="29"/>
        <v>0</v>
      </c>
      <c r="LH15" s="13">
        <f t="shared" ca="1" si="29"/>
        <v>0</v>
      </c>
      <c r="LI15" s="13">
        <f t="shared" ca="1" si="29"/>
        <v>0</v>
      </c>
      <c r="LJ15" s="13">
        <f t="shared" ca="1" si="29"/>
        <v>0</v>
      </c>
      <c r="LK15" s="13">
        <f t="shared" ca="1" si="29"/>
        <v>0</v>
      </c>
      <c r="LL15" s="13">
        <f t="shared" ca="1" si="29"/>
        <v>0</v>
      </c>
      <c r="LM15" s="13">
        <f t="shared" ca="1" si="29"/>
        <v>0</v>
      </c>
      <c r="LN15" s="13">
        <f t="shared" ca="1" si="29"/>
        <v>0</v>
      </c>
      <c r="LO15" s="13">
        <f t="shared" ca="1" si="29"/>
        <v>0</v>
      </c>
      <c r="LP15" s="13">
        <f t="shared" ca="1" si="29"/>
        <v>0</v>
      </c>
      <c r="LQ15" s="13">
        <f t="shared" ca="1" si="29"/>
        <v>0</v>
      </c>
      <c r="LR15" s="13">
        <f t="shared" ca="1" si="29"/>
        <v>0</v>
      </c>
      <c r="LS15" s="13">
        <f t="shared" ca="1" si="29"/>
        <v>0</v>
      </c>
      <c r="LT15" s="13">
        <f t="shared" ca="1" si="29"/>
        <v>0</v>
      </c>
      <c r="LU15" s="13">
        <f t="shared" ca="1" si="29"/>
        <v>0</v>
      </c>
      <c r="LV15" s="13">
        <f t="shared" ca="1" si="29"/>
        <v>0</v>
      </c>
      <c r="LW15" s="13">
        <f t="shared" ca="1" si="29"/>
        <v>0</v>
      </c>
      <c r="LX15" s="13">
        <f t="shared" ca="1" si="29"/>
        <v>0</v>
      </c>
      <c r="LY15" s="13">
        <f t="shared" ca="1" si="29"/>
        <v>0</v>
      </c>
      <c r="LZ15" s="13">
        <f t="shared" ca="1" si="29"/>
        <v>0</v>
      </c>
      <c r="MA15" s="13">
        <f t="shared" ca="1" si="29"/>
        <v>0</v>
      </c>
      <c r="MB15" s="13">
        <f t="shared" ca="1" si="29"/>
        <v>0</v>
      </c>
      <c r="MC15" s="13">
        <f t="shared" ca="1" si="29"/>
        <v>0</v>
      </c>
      <c r="MD15" s="13">
        <f t="shared" ca="1" si="20"/>
        <v>0</v>
      </c>
      <c r="ME15" s="13">
        <f t="shared" ca="1" si="21"/>
        <v>0</v>
      </c>
      <c r="MF15" s="13">
        <f t="shared" ca="1" si="21"/>
        <v>0</v>
      </c>
      <c r="MG15" s="13">
        <f t="shared" ca="1" si="21"/>
        <v>0</v>
      </c>
      <c r="MH15" s="13">
        <f t="shared" ca="1" si="21"/>
        <v>0</v>
      </c>
      <c r="MI15" s="13">
        <f t="shared" ca="1" si="21"/>
        <v>0</v>
      </c>
      <c r="MJ15" s="13">
        <f t="shared" ca="1" si="21"/>
        <v>0</v>
      </c>
      <c r="MK15" s="13">
        <f t="shared" ca="1" si="21"/>
        <v>0</v>
      </c>
      <c r="ML15" s="13">
        <f t="shared" ca="1" si="21"/>
        <v>0</v>
      </c>
      <c r="MM15" s="13">
        <f t="shared" ca="1" si="21"/>
        <v>0</v>
      </c>
      <c r="MN15" s="13">
        <f t="shared" ca="1" si="21"/>
        <v>0</v>
      </c>
      <c r="MO15" s="13">
        <f t="shared" ca="1" si="21"/>
        <v>0</v>
      </c>
      <c r="MP15" s="13">
        <f t="shared" ca="1" si="21"/>
        <v>0</v>
      </c>
      <c r="MQ15" s="13">
        <f t="shared" ca="1" si="21"/>
        <v>0</v>
      </c>
      <c r="MR15" s="13">
        <f t="shared" ca="1" si="21"/>
        <v>0</v>
      </c>
      <c r="MS15" s="13">
        <f t="shared" ca="1" si="21"/>
        <v>0</v>
      </c>
      <c r="MT15" s="13">
        <f t="shared" ca="1" si="21"/>
        <v>0</v>
      </c>
      <c r="MU15" s="13">
        <f t="shared" ca="1" si="21"/>
        <v>0</v>
      </c>
      <c r="MV15" s="13">
        <f t="shared" ca="1" si="21"/>
        <v>0</v>
      </c>
      <c r="MW15" s="13">
        <f t="shared" ca="1" si="21"/>
        <v>0</v>
      </c>
      <c r="MX15" s="13">
        <f t="shared" ca="1" si="21"/>
        <v>0</v>
      </c>
      <c r="MY15" s="13">
        <f t="shared" ca="1" si="21"/>
        <v>0</v>
      </c>
      <c r="MZ15" s="13">
        <f t="shared" ca="1" si="21"/>
        <v>0</v>
      </c>
      <c r="NA15" s="13">
        <f t="shared" ca="1" si="21"/>
        <v>0</v>
      </c>
      <c r="NB15" s="13">
        <f t="shared" ca="1" si="21"/>
        <v>0</v>
      </c>
      <c r="NC15" s="13">
        <f t="shared" ca="1" si="21"/>
        <v>0</v>
      </c>
      <c r="ND15" s="13">
        <f t="shared" ca="1" si="21"/>
        <v>0</v>
      </c>
      <c r="NE15" s="13">
        <f t="shared" ca="1" si="21"/>
        <v>0</v>
      </c>
      <c r="NF15" s="13">
        <f t="shared" ca="1" si="21"/>
        <v>0</v>
      </c>
      <c r="NG15" s="13">
        <f t="shared" ca="1" si="21"/>
        <v>0</v>
      </c>
    </row>
    <row r="21" spans="4:4" x14ac:dyDescent="0.25">
      <c r="D21" s="32"/>
    </row>
    <row r="22" spans="4:4" x14ac:dyDescent="0.25">
      <c r="D22" s="32"/>
    </row>
    <row r="23" spans="4:4" x14ac:dyDescent="0.25">
      <c r="D23" s="32"/>
    </row>
    <row r="24" spans="4:4" x14ac:dyDescent="0.25">
      <c r="D24" s="32"/>
    </row>
    <row r="25" spans="4:4" x14ac:dyDescent="0.25">
      <c r="D25" s="32"/>
    </row>
  </sheetData>
  <sheetProtection password="D808" sheet="1" objects="1" scenarios="1" autoFilter="0"/>
  <mergeCells count="2">
    <mergeCell ref="A1:D2"/>
    <mergeCell ref="E1:E2"/>
  </mergeCells>
  <dataValidations count="1">
    <dataValidation allowBlank="1" showInputMessage="1" showErrorMessage="1" prompt="Điền ngày cần đến (VD: 22.05)" sqref="E1"/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4" r:id="rId3" name="Button 2">
              <controlPr defaultSize="0" print="0" autoFill="0" autoPict="0" macro="[0]!SUB_BTN_CLICK_FIND_CELLS">
                <anchor>
                  <from>
                    <xdr:col>4</xdr:col>
                    <xdr:colOff>971550</xdr:colOff>
                    <xdr:row>0</xdr:row>
                    <xdr:rowOff>9525</xdr:rowOff>
                  </from>
                  <to>
                    <xdr:col>4</xdr:col>
                    <xdr:colOff>1371600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NG25"/>
  <sheetViews>
    <sheetView workbookViewId="0">
      <pane xSplit="6" ySplit="3" topLeftCell="EX4" activePane="bottomRight" state="frozen"/>
      <selection activeCell="E29" sqref="E29"/>
      <selection pane="topRight" activeCell="E29" sqref="E29"/>
      <selection pane="bottomLeft" activeCell="E29" sqref="E29"/>
      <selection pane="bottomRight" activeCell="E13" sqref="E13"/>
    </sheetView>
  </sheetViews>
  <sheetFormatPr defaultColWidth="9.140625" defaultRowHeight="15" x14ac:dyDescent="0.25"/>
  <cols>
    <col min="1" max="1" width="23.85546875" style="28" customWidth="1"/>
    <col min="2" max="5" width="20.7109375" style="28" customWidth="1"/>
    <col min="6" max="6" width="13.140625" style="28" customWidth="1"/>
    <col min="7" max="371" width="20.7109375" style="28" customWidth="1"/>
    <col min="372" max="16384" width="9.140625" style="28"/>
  </cols>
  <sheetData>
    <row r="1" spans="1:371" ht="15.75" customHeight="1" x14ac:dyDescent="0.25">
      <c r="A1" s="88" t="s">
        <v>24</v>
      </c>
      <c r="B1" s="88"/>
      <c r="C1" s="88"/>
      <c r="D1" s="88"/>
      <c r="E1" s="90">
        <v>4.09</v>
      </c>
      <c r="F1" s="20" t="str">
        <f>TEXT(INDEX(DONGNAI_NK_BAO_CAO_KQKD!A:A,COUNTA(DONGNAI_NK_BAO_CAO_KQKD!A:A)),"dd.mm.yyy")</f>
        <v>28.09.2023</v>
      </c>
    </row>
    <row r="2" spans="1:371" ht="15.75" customHeight="1" x14ac:dyDescent="0.25">
      <c r="A2" s="89"/>
      <c r="B2" s="89"/>
      <c r="C2" s="89"/>
      <c r="D2" s="89"/>
      <c r="E2" s="91"/>
      <c r="F2" s="20" t="str">
        <f>TEXT(INDEX(DONGNAI_NK_BAO_CAO_KQKD!G:G,COUNTA(DONGNAI_NK_BAO_CAO_KQKD!G:G)),"hh:mm:ssss")</f>
        <v>08:01:41</v>
      </c>
      <c r="G2" s="31" t="str">
        <f ca="1">IFERROR(MATCH(G3,DONGNAI_NK_BAO_CAO_KQKD!$A:$A,0)+COUNTIF(DONGNAI_NK_BAO_CAO_KQKD!$A:$A,G3)-1,"")</f>
        <v/>
      </c>
      <c r="H2" s="31" t="str">
        <f ca="1">IFERROR(MATCH(H3,DONGNAI_NK_BAO_CAO_KQKD!$A:$A,0)+COUNTIF(DONGNAI_NK_BAO_CAO_KQKD!$A:$A,H3)-1,"")</f>
        <v/>
      </c>
      <c r="I2" s="31" t="str">
        <f ca="1">IFERROR(MATCH(I3,DONGNAI_NK_BAO_CAO_KQKD!$A:$A,0)+COUNTIF(DONGNAI_NK_BAO_CAO_KQKD!$A:$A,I3)-1,"")</f>
        <v/>
      </c>
      <c r="J2" s="31" t="str">
        <f ca="1">IFERROR(MATCH(J3,DONGNAI_NK_BAO_CAO_KQKD!$A:$A,0)+COUNTIF(DONGNAI_NK_BAO_CAO_KQKD!$A:$A,J3)-1,"")</f>
        <v/>
      </c>
      <c r="K2" s="31" t="str">
        <f ca="1">IFERROR(MATCH(K3,DONGNAI_NK_BAO_CAO_KQKD!$A:$A,0)+COUNTIF(DONGNAI_NK_BAO_CAO_KQKD!$A:$A,K3)-1,"")</f>
        <v/>
      </c>
      <c r="L2" s="31" t="str">
        <f ca="1">IFERROR(MATCH(L3,DONGNAI_NK_BAO_CAO_KQKD!$A:$A,0)+COUNTIF(DONGNAI_NK_BAO_CAO_KQKD!$A:$A,L3)-1,"")</f>
        <v/>
      </c>
      <c r="M2" s="31" t="str">
        <f ca="1">IFERROR(MATCH(M3,DONGNAI_NK_BAO_CAO_KQKD!$A:$A,0)+COUNTIF(DONGNAI_NK_BAO_CAO_KQKD!$A:$A,M3)-1,"")</f>
        <v/>
      </c>
      <c r="N2" s="31" t="str">
        <f ca="1">IFERROR(MATCH(N3,DONGNAI_NK_BAO_CAO_KQKD!$A:$A,0)+COUNTIF(DONGNAI_NK_BAO_CAO_KQKD!$A:$A,N3)-1,"")</f>
        <v/>
      </c>
      <c r="O2" s="31" t="str">
        <f ca="1">IFERROR(MATCH(O3,DONGNAI_NK_BAO_CAO_KQKD!$A:$A,0)+COUNTIF(DONGNAI_NK_BAO_CAO_KQKD!$A:$A,O3)-1,"")</f>
        <v/>
      </c>
      <c r="P2" s="31" t="str">
        <f ca="1">IFERROR(MATCH(P3,DONGNAI_NK_BAO_CAO_KQKD!$A:$A,0)+COUNTIF(DONGNAI_NK_BAO_CAO_KQKD!$A:$A,P3)-1,"")</f>
        <v/>
      </c>
      <c r="Q2" s="31" t="str">
        <f ca="1">IFERROR(MATCH(Q3,DONGNAI_NK_BAO_CAO_KQKD!$A:$A,0)+COUNTIF(DONGNAI_NK_BAO_CAO_KQKD!$A:$A,Q3)-1,"")</f>
        <v/>
      </c>
      <c r="R2" s="31" t="str">
        <f ca="1">IFERROR(MATCH(R3,DONGNAI_NK_BAO_CAO_KQKD!$A:$A,0)+COUNTIF(DONGNAI_NK_BAO_CAO_KQKD!$A:$A,R3)-1,"")</f>
        <v/>
      </c>
      <c r="S2" s="31" t="str">
        <f ca="1">IFERROR(MATCH(S3,DONGNAI_NK_BAO_CAO_KQKD!$A:$A,0)+COUNTIF(DONGNAI_NK_BAO_CAO_KQKD!$A:$A,S3)-1,"")</f>
        <v/>
      </c>
      <c r="T2" s="31" t="str">
        <f ca="1">IFERROR(MATCH(T3,DONGNAI_NK_BAO_CAO_KQKD!$A:$A,0)+COUNTIF(DONGNAI_NK_BAO_CAO_KQKD!$A:$A,T3)-1,"")</f>
        <v/>
      </c>
      <c r="U2" s="31" t="str">
        <f ca="1">IFERROR(MATCH(U3,DONGNAI_NK_BAO_CAO_KQKD!$A:$A,0)+COUNTIF(DONGNAI_NK_BAO_CAO_KQKD!$A:$A,U3)-1,"")</f>
        <v/>
      </c>
      <c r="V2" s="31" t="str">
        <f ca="1">IFERROR(MATCH(V3,DONGNAI_NK_BAO_CAO_KQKD!$A:$A,0)+COUNTIF(DONGNAI_NK_BAO_CAO_KQKD!$A:$A,V3)-1,"")</f>
        <v/>
      </c>
      <c r="W2" s="31" t="str">
        <f ca="1">IFERROR(MATCH(W3,DONGNAI_NK_BAO_CAO_KQKD!$A:$A,0)+COUNTIF(DONGNAI_NK_BAO_CAO_KQKD!$A:$A,W3)-1,"")</f>
        <v/>
      </c>
      <c r="X2" s="31" t="str">
        <f ca="1">IFERROR(MATCH(X3,DONGNAI_NK_BAO_CAO_KQKD!$A:$A,0)+COUNTIF(DONGNAI_NK_BAO_CAO_KQKD!$A:$A,X3)-1,"")</f>
        <v/>
      </c>
      <c r="Y2" s="31" t="str">
        <f ca="1">IFERROR(MATCH(Y3,DONGNAI_NK_BAO_CAO_KQKD!$A:$A,0)+COUNTIF(DONGNAI_NK_BAO_CAO_KQKD!$A:$A,Y3)-1,"")</f>
        <v/>
      </c>
      <c r="Z2" s="31" t="str">
        <f ca="1">IFERROR(MATCH(Z3,DONGNAI_NK_BAO_CAO_KQKD!$A:$A,0)+COUNTIF(DONGNAI_NK_BAO_CAO_KQKD!$A:$A,Z3)-1,"")</f>
        <v/>
      </c>
      <c r="AA2" s="31" t="str">
        <f ca="1">IFERROR(MATCH(AA3,DONGNAI_NK_BAO_CAO_KQKD!$A:$A,0)+COUNTIF(DONGNAI_NK_BAO_CAO_KQKD!$A:$A,AA3)-1,"")</f>
        <v/>
      </c>
      <c r="AB2" s="31" t="str">
        <f ca="1">IFERROR(MATCH(AB3,DONGNAI_NK_BAO_CAO_KQKD!$A:$A,0)+COUNTIF(DONGNAI_NK_BAO_CAO_KQKD!$A:$A,AB3)-1,"")</f>
        <v/>
      </c>
      <c r="AC2" s="31" t="str">
        <f ca="1">IFERROR(MATCH(AC3,DONGNAI_NK_BAO_CAO_KQKD!$A:$A,0)+COUNTIF(DONGNAI_NK_BAO_CAO_KQKD!$A:$A,AC3)-1,"")</f>
        <v/>
      </c>
      <c r="AD2" s="31" t="str">
        <f ca="1">IFERROR(MATCH(AD3,DONGNAI_NK_BAO_CAO_KQKD!$A:$A,0)+COUNTIF(DONGNAI_NK_BAO_CAO_KQKD!$A:$A,AD3)-1,"")</f>
        <v/>
      </c>
      <c r="AE2" s="31" t="str">
        <f ca="1">IFERROR(MATCH(AE3,DONGNAI_NK_BAO_CAO_KQKD!$A:$A,0)+COUNTIF(DONGNAI_NK_BAO_CAO_KQKD!$A:$A,AE3)-1,"")</f>
        <v/>
      </c>
      <c r="AF2" s="31" t="str">
        <f ca="1">IFERROR(MATCH(AF3,DONGNAI_NK_BAO_CAO_KQKD!$A:$A,0)+COUNTIF(DONGNAI_NK_BAO_CAO_KQKD!$A:$A,AF3)-1,"")</f>
        <v/>
      </c>
      <c r="AG2" s="31" t="str">
        <f ca="1">IFERROR(MATCH(AG3,DONGNAI_NK_BAO_CAO_KQKD!$A:$A,0)+COUNTIF(DONGNAI_NK_BAO_CAO_KQKD!$A:$A,AG3)-1,"")</f>
        <v/>
      </c>
      <c r="AH2" s="31" t="str">
        <f ca="1">IFERROR(MATCH(AH3,DONGNAI_NK_BAO_CAO_KQKD!$A:$A,0)+COUNTIF(DONGNAI_NK_BAO_CAO_KQKD!$A:$A,AH3)-1,"")</f>
        <v/>
      </c>
      <c r="AI2" s="31" t="str">
        <f ca="1">IFERROR(MATCH(AI3,DONGNAI_NK_BAO_CAO_KQKD!$A:$A,0)+COUNTIF(DONGNAI_NK_BAO_CAO_KQKD!$A:$A,AI3)-1,"")</f>
        <v/>
      </c>
      <c r="AJ2" s="31" t="str">
        <f ca="1">IFERROR(MATCH(AJ3,DONGNAI_NK_BAO_CAO_KQKD!$A:$A,0)+COUNTIF(DONGNAI_NK_BAO_CAO_KQKD!$A:$A,AJ3)-1,"")</f>
        <v/>
      </c>
      <c r="AK2" s="31" t="str">
        <f ca="1">IFERROR(MATCH(AK3,DONGNAI_NK_BAO_CAO_KQKD!$A:$A,0)+COUNTIF(DONGNAI_NK_BAO_CAO_KQKD!$A:$A,AK3)-1,"")</f>
        <v/>
      </c>
      <c r="AL2" s="31" t="str">
        <f ca="1">IFERROR(MATCH(AL3,DONGNAI_NK_BAO_CAO_KQKD!$A:$A,0)+COUNTIF(DONGNAI_NK_BAO_CAO_KQKD!$A:$A,AL3)-1,"")</f>
        <v/>
      </c>
      <c r="AM2" s="31" t="str">
        <f ca="1">IFERROR(MATCH(AM3,DONGNAI_NK_BAO_CAO_KQKD!$A:$A,0)+COUNTIF(DONGNAI_NK_BAO_CAO_KQKD!$A:$A,AM3)-1,"")</f>
        <v/>
      </c>
      <c r="AN2" s="31" t="str">
        <f ca="1">IFERROR(MATCH(AN3,DONGNAI_NK_BAO_CAO_KQKD!$A:$A,0)+COUNTIF(DONGNAI_NK_BAO_CAO_KQKD!$A:$A,AN3)-1,"")</f>
        <v/>
      </c>
      <c r="AO2" s="31" t="str">
        <f ca="1">IFERROR(MATCH(AO3,DONGNAI_NK_BAO_CAO_KQKD!$A:$A,0)+COUNTIF(DONGNAI_NK_BAO_CAO_KQKD!$A:$A,AO3)-1,"")</f>
        <v/>
      </c>
      <c r="AP2" s="31" t="str">
        <f ca="1">IFERROR(MATCH(AP3,DONGNAI_NK_BAO_CAO_KQKD!$A:$A,0)+COUNTIF(DONGNAI_NK_BAO_CAO_KQKD!$A:$A,AP3)-1,"")</f>
        <v/>
      </c>
      <c r="AQ2" s="31" t="str">
        <f ca="1">IFERROR(MATCH(AQ3,DONGNAI_NK_BAO_CAO_KQKD!$A:$A,0)+COUNTIF(DONGNAI_NK_BAO_CAO_KQKD!$A:$A,AQ3)-1,"")</f>
        <v/>
      </c>
      <c r="AR2" s="31" t="str">
        <f ca="1">IFERROR(MATCH(AR3,DONGNAI_NK_BAO_CAO_KQKD!$A:$A,0)+COUNTIF(DONGNAI_NK_BAO_CAO_KQKD!$A:$A,AR3)-1,"")</f>
        <v/>
      </c>
      <c r="AS2" s="31" t="str">
        <f ca="1">IFERROR(MATCH(AS3,DONGNAI_NK_BAO_CAO_KQKD!$A:$A,0)+COUNTIF(DONGNAI_NK_BAO_CAO_KQKD!$A:$A,AS3)-1,"")</f>
        <v/>
      </c>
      <c r="AT2" s="31" t="str">
        <f ca="1">IFERROR(MATCH(AT3,DONGNAI_NK_BAO_CAO_KQKD!$A:$A,0)+COUNTIF(DONGNAI_NK_BAO_CAO_KQKD!$A:$A,AT3)-1,"")</f>
        <v/>
      </c>
      <c r="AU2" s="31" t="str">
        <f ca="1">IFERROR(MATCH(AU3,DONGNAI_NK_BAO_CAO_KQKD!$A:$A,0)+COUNTIF(DONGNAI_NK_BAO_CAO_KQKD!$A:$A,AU3)-1,"")</f>
        <v/>
      </c>
      <c r="AV2" s="31" t="str">
        <f ca="1">IFERROR(MATCH(AV3,DONGNAI_NK_BAO_CAO_KQKD!$A:$A,0)+COUNTIF(DONGNAI_NK_BAO_CAO_KQKD!$A:$A,AV3)-1,"")</f>
        <v/>
      </c>
      <c r="AW2" s="31" t="str">
        <f ca="1">IFERROR(MATCH(AW3,DONGNAI_NK_BAO_CAO_KQKD!$A:$A,0)+COUNTIF(DONGNAI_NK_BAO_CAO_KQKD!$A:$A,AW3)-1,"")</f>
        <v/>
      </c>
      <c r="AX2" s="31" t="str">
        <f ca="1">IFERROR(MATCH(AX3,DONGNAI_NK_BAO_CAO_KQKD!$A:$A,0)+COUNTIF(DONGNAI_NK_BAO_CAO_KQKD!$A:$A,AX3)-1,"")</f>
        <v/>
      </c>
      <c r="AY2" s="31" t="str">
        <f ca="1">IFERROR(MATCH(AY3,DONGNAI_NK_BAO_CAO_KQKD!$A:$A,0)+COUNTIF(DONGNAI_NK_BAO_CAO_KQKD!$A:$A,AY3)-1,"")</f>
        <v/>
      </c>
      <c r="AZ2" s="31" t="str">
        <f ca="1">IFERROR(MATCH(AZ3,DONGNAI_NK_BAO_CAO_KQKD!$A:$A,0)+COUNTIF(DONGNAI_NK_BAO_CAO_KQKD!$A:$A,AZ3)-1,"")</f>
        <v/>
      </c>
      <c r="BA2" s="31" t="str">
        <f ca="1">IFERROR(MATCH(BA3,DONGNAI_NK_BAO_CAO_KQKD!$A:$A,0)+COUNTIF(DONGNAI_NK_BAO_CAO_KQKD!$A:$A,BA3)-1,"")</f>
        <v/>
      </c>
      <c r="BB2" s="31" t="str">
        <f ca="1">IFERROR(MATCH(BB3,DONGNAI_NK_BAO_CAO_KQKD!$A:$A,0)+COUNTIF(DONGNAI_NK_BAO_CAO_KQKD!$A:$A,BB3)-1,"")</f>
        <v/>
      </c>
      <c r="BC2" s="31" t="str">
        <f ca="1">IFERROR(MATCH(BC3,DONGNAI_NK_BAO_CAO_KQKD!$A:$A,0)+COUNTIF(DONGNAI_NK_BAO_CAO_KQKD!$A:$A,BC3)-1,"")</f>
        <v/>
      </c>
      <c r="BD2" s="31" t="str">
        <f ca="1">IFERROR(MATCH(BD3,DONGNAI_NK_BAO_CAO_KQKD!$A:$A,0)+COUNTIF(DONGNAI_NK_BAO_CAO_KQKD!$A:$A,BD3)-1,"")</f>
        <v/>
      </c>
      <c r="BE2" s="31" t="str">
        <f ca="1">IFERROR(MATCH(BE3,DONGNAI_NK_BAO_CAO_KQKD!$A:$A,0)+COUNTIF(DONGNAI_NK_BAO_CAO_KQKD!$A:$A,BE3)-1,"")</f>
        <v/>
      </c>
      <c r="BF2" s="31" t="str">
        <f ca="1">IFERROR(MATCH(BF3,DONGNAI_NK_BAO_CAO_KQKD!$A:$A,0)+COUNTIF(DONGNAI_NK_BAO_CAO_KQKD!$A:$A,BF3)-1,"")</f>
        <v/>
      </c>
      <c r="BG2" s="31" t="str">
        <f ca="1">IFERROR(MATCH(BG3,DONGNAI_NK_BAO_CAO_KQKD!$A:$A,0)+COUNTIF(DONGNAI_NK_BAO_CAO_KQKD!$A:$A,BG3)-1,"")</f>
        <v/>
      </c>
      <c r="BH2" s="31" t="str">
        <f ca="1">IFERROR(MATCH(BH3,DONGNAI_NK_BAO_CAO_KQKD!$A:$A,0)+COUNTIF(DONGNAI_NK_BAO_CAO_KQKD!$A:$A,BH3)-1,"")</f>
        <v/>
      </c>
      <c r="BI2" s="31" t="str">
        <f ca="1">IFERROR(MATCH(BI3,DONGNAI_NK_BAO_CAO_KQKD!$A:$A,0)+COUNTIF(DONGNAI_NK_BAO_CAO_KQKD!$A:$A,BI3)-1,"")</f>
        <v/>
      </c>
      <c r="BJ2" s="31" t="str">
        <f ca="1">IFERROR(MATCH(BJ3,DONGNAI_NK_BAO_CAO_KQKD!$A:$A,0)+COUNTIF(DONGNAI_NK_BAO_CAO_KQKD!$A:$A,BJ3)-1,"")</f>
        <v/>
      </c>
      <c r="BK2" s="31" t="str">
        <f ca="1">IFERROR(MATCH(BK3,DONGNAI_NK_BAO_CAO_KQKD!$A:$A,0)+COUNTIF(DONGNAI_NK_BAO_CAO_KQKD!$A:$A,BK3)-1,"")</f>
        <v/>
      </c>
      <c r="BL2" s="31" t="str">
        <f ca="1">IFERROR(MATCH(BL3,DONGNAI_NK_BAO_CAO_KQKD!$A:$A,0)+COUNTIF(DONGNAI_NK_BAO_CAO_KQKD!$A:$A,BL3)-1,"")</f>
        <v/>
      </c>
      <c r="BM2" s="31" t="str">
        <f ca="1">IFERROR(MATCH(BM3,DONGNAI_NK_BAO_CAO_KQKD!$A:$A,0)+COUNTIF(DONGNAI_NK_BAO_CAO_KQKD!$A:$A,BM3)-1,"")</f>
        <v/>
      </c>
      <c r="BN2" s="31" t="str">
        <f ca="1">IFERROR(MATCH(BN3,DONGNAI_NK_BAO_CAO_KQKD!$A:$A,0)+COUNTIF(DONGNAI_NK_BAO_CAO_KQKD!$A:$A,BN3)-1,"")</f>
        <v/>
      </c>
      <c r="BO2" s="31" t="str">
        <f ca="1">IFERROR(MATCH(BO3,DONGNAI_NK_BAO_CAO_KQKD!$A:$A,0)+COUNTIF(DONGNAI_NK_BAO_CAO_KQKD!$A:$A,BO3)-1,"")</f>
        <v/>
      </c>
      <c r="BP2" s="31" t="str">
        <f ca="1">IFERROR(MATCH(BP3,DONGNAI_NK_BAO_CAO_KQKD!$A:$A,0)+COUNTIF(DONGNAI_NK_BAO_CAO_KQKD!$A:$A,BP3)-1,"")</f>
        <v/>
      </c>
      <c r="BQ2" s="31" t="str">
        <f ca="1">IFERROR(MATCH(BQ3,DONGNAI_NK_BAO_CAO_KQKD!$A:$A,0)+COUNTIF(DONGNAI_NK_BAO_CAO_KQKD!$A:$A,BQ3)-1,"")</f>
        <v/>
      </c>
      <c r="BR2" s="31" t="str">
        <f ca="1">IFERROR(MATCH(BR3,DONGNAI_NK_BAO_CAO_KQKD!$A:$A,0)+COUNTIF(DONGNAI_NK_BAO_CAO_KQKD!$A:$A,BR3)-1,"")</f>
        <v/>
      </c>
      <c r="BS2" s="31" t="str">
        <f ca="1">IFERROR(MATCH(BS3,DONGNAI_NK_BAO_CAO_KQKD!$A:$A,0)+COUNTIF(DONGNAI_NK_BAO_CAO_KQKD!$A:$A,BS3)-1,"")</f>
        <v/>
      </c>
      <c r="BT2" s="31" t="str">
        <f ca="1">IFERROR(MATCH(BT3,DONGNAI_NK_BAO_CAO_KQKD!$A:$A,0)+COUNTIF(DONGNAI_NK_BAO_CAO_KQKD!$A:$A,BT3)-1,"")</f>
        <v/>
      </c>
      <c r="BU2" s="31" t="str">
        <f ca="1">IFERROR(MATCH(BU3,DONGNAI_NK_BAO_CAO_KQKD!$A:$A,0)+COUNTIF(DONGNAI_NK_BAO_CAO_KQKD!$A:$A,BU3)-1,"")</f>
        <v/>
      </c>
      <c r="BV2" s="31" t="str">
        <f ca="1">IFERROR(MATCH(BV3,DONGNAI_NK_BAO_CAO_KQKD!$A:$A,0)+COUNTIF(DONGNAI_NK_BAO_CAO_KQKD!$A:$A,BV3)-1,"")</f>
        <v/>
      </c>
      <c r="BW2" s="31" t="str">
        <f ca="1">IFERROR(MATCH(BW3,DONGNAI_NK_BAO_CAO_KQKD!$A:$A,0)+COUNTIF(DONGNAI_NK_BAO_CAO_KQKD!$A:$A,BW3)-1,"")</f>
        <v/>
      </c>
      <c r="BX2" s="31" t="str">
        <f ca="1">IFERROR(MATCH(BX3,DONGNAI_NK_BAO_CAO_KQKD!$A:$A,0)+COUNTIF(DONGNAI_NK_BAO_CAO_KQKD!$A:$A,BX3)-1,"")</f>
        <v/>
      </c>
      <c r="BY2" s="31" t="str">
        <f ca="1">IFERROR(MATCH(BY3,DONGNAI_NK_BAO_CAO_KQKD!$A:$A,0)+COUNTIF(DONGNAI_NK_BAO_CAO_KQKD!$A:$A,BY3)-1,"")</f>
        <v/>
      </c>
      <c r="BZ2" s="31" t="str">
        <f ca="1">IFERROR(MATCH(BZ3,DONGNAI_NK_BAO_CAO_KQKD!$A:$A,0)+COUNTIF(DONGNAI_NK_BAO_CAO_KQKD!$A:$A,BZ3)-1,"")</f>
        <v/>
      </c>
      <c r="CA2" s="31" t="str">
        <f ca="1">IFERROR(MATCH(CA3,DONGNAI_NK_BAO_CAO_KQKD!$A:$A,0)+COUNTIF(DONGNAI_NK_BAO_CAO_KQKD!$A:$A,CA3)-1,"")</f>
        <v/>
      </c>
      <c r="CB2" s="31" t="str">
        <f ca="1">IFERROR(MATCH(CB3,DONGNAI_NK_BAO_CAO_KQKD!$A:$A,0)+COUNTIF(DONGNAI_NK_BAO_CAO_KQKD!$A:$A,CB3)-1,"")</f>
        <v/>
      </c>
      <c r="CC2" s="31" t="str">
        <f ca="1">IFERROR(MATCH(CC3,DONGNAI_NK_BAO_CAO_KQKD!$A:$A,0)+COUNTIF(DONGNAI_NK_BAO_CAO_KQKD!$A:$A,CC3)-1,"")</f>
        <v/>
      </c>
      <c r="CD2" s="31" t="str">
        <f ca="1">IFERROR(MATCH(CD3,DONGNAI_NK_BAO_CAO_KQKD!$A:$A,0)+COUNTIF(DONGNAI_NK_BAO_CAO_KQKD!$A:$A,CD3)-1,"")</f>
        <v/>
      </c>
      <c r="CE2" s="31" t="str">
        <f ca="1">IFERROR(MATCH(CE3,DONGNAI_NK_BAO_CAO_KQKD!$A:$A,0)+COUNTIF(DONGNAI_NK_BAO_CAO_KQKD!$A:$A,CE3)-1,"")</f>
        <v/>
      </c>
      <c r="CF2" s="31" t="str">
        <f ca="1">IFERROR(MATCH(CF3,DONGNAI_NK_BAO_CAO_KQKD!$A:$A,0)+COUNTIF(DONGNAI_NK_BAO_CAO_KQKD!$A:$A,CF3)-1,"")</f>
        <v/>
      </c>
      <c r="CG2" s="31" t="str">
        <f ca="1">IFERROR(MATCH(CG3,DONGNAI_NK_BAO_CAO_KQKD!$A:$A,0)+COUNTIF(DONGNAI_NK_BAO_CAO_KQKD!$A:$A,CG3)-1,"")</f>
        <v/>
      </c>
      <c r="CH2" s="31" t="str">
        <f ca="1">IFERROR(MATCH(CH3,DONGNAI_NK_BAO_CAO_KQKD!$A:$A,0)+COUNTIF(DONGNAI_NK_BAO_CAO_KQKD!$A:$A,CH3)-1,"")</f>
        <v/>
      </c>
      <c r="CI2" s="31" t="str">
        <f ca="1">IFERROR(MATCH(CI3,DONGNAI_NK_BAO_CAO_KQKD!$A:$A,0)+COUNTIF(DONGNAI_NK_BAO_CAO_KQKD!$A:$A,CI3)-1,"")</f>
        <v/>
      </c>
      <c r="CJ2" s="31" t="str">
        <f ca="1">IFERROR(MATCH(CJ3,DONGNAI_NK_BAO_CAO_KQKD!$A:$A,0)+COUNTIF(DONGNAI_NK_BAO_CAO_KQKD!$A:$A,CJ3)-1,"")</f>
        <v/>
      </c>
      <c r="CK2" s="31" t="str">
        <f ca="1">IFERROR(MATCH(CK3,DONGNAI_NK_BAO_CAO_KQKD!$A:$A,0)+COUNTIF(DONGNAI_NK_BAO_CAO_KQKD!$A:$A,CK3)-1,"")</f>
        <v/>
      </c>
      <c r="CL2" s="31" t="str">
        <f ca="1">IFERROR(MATCH(CL3,DONGNAI_NK_BAO_CAO_KQKD!$A:$A,0)+COUNTIF(DONGNAI_NK_BAO_CAO_KQKD!$A:$A,CL3)-1,"")</f>
        <v/>
      </c>
      <c r="CM2" s="31" t="str">
        <f ca="1">IFERROR(MATCH(CM3,DONGNAI_NK_BAO_CAO_KQKD!$A:$A,0)+COUNTIF(DONGNAI_NK_BAO_CAO_KQKD!$A:$A,CM3)-1,"")</f>
        <v/>
      </c>
      <c r="CN2" s="31" t="str">
        <f ca="1">IFERROR(MATCH(CN3,DONGNAI_NK_BAO_CAO_KQKD!$A:$A,0)+COUNTIF(DONGNAI_NK_BAO_CAO_KQKD!$A:$A,CN3)-1,"")</f>
        <v/>
      </c>
      <c r="CO2" s="31" t="str">
        <f ca="1">IFERROR(MATCH(CO3,DONGNAI_NK_BAO_CAO_KQKD!$A:$A,0)+COUNTIF(DONGNAI_NK_BAO_CAO_KQKD!$A:$A,CO3)-1,"")</f>
        <v/>
      </c>
      <c r="CP2" s="31" t="str">
        <f ca="1">IFERROR(MATCH(CP3,DONGNAI_NK_BAO_CAO_KQKD!$A:$A,0)+COUNTIF(DONGNAI_NK_BAO_CAO_KQKD!$A:$A,CP3)-1,"")</f>
        <v/>
      </c>
      <c r="CQ2" s="31" t="str">
        <f ca="1">IFERROR(MATCH(CQ3,DONGNAI_NK_BAO_CAO_KQKD!$A:$A,0)+COUNTIF(DONGNAI_NK_BAO_CAO_KQKD!$A:$A,CQ3)-1,"")</f>
        <v/>
      </c>
      <c r="CR2" s="31" t="str">
        <f ca="1">IFERROR(MATCH(CR3,DONGNAI_NK_BAO_CAO_KQKD!$A:$A,0)+COUNTIF(DONGNAI_NK_BAO_CAO_KQKD!$A:$A,CR3)-1,"")</f>
        <v/>
      </c>
      <c r="CS2" s="31" t="str">
        <f ca="1">IFERROR(MATCH(CS3,DONGNAI_NK_BAO_CAO_KQKD!$A:$A,0)+COUNTIF(DONGNAI_NK_BAO_CAO_KQKD!$A:$A,CS3)-1,"")</f>
        <v/>
      </c>
      <c r="CT2" s="31" t="str">
        <f ca="1">IFERROR(MATCH(CT3,DONGNAI_NK_BAO_CAO_KQKD!$A:$A,0)+COUNTIF(DONGNAI_NK_BAO_CAO_KQKD!$A:$A,CT3)-1,"")</f>
        <v/>
      </c>
      <c r="CU2" s="31" t="str">
        <f ca="1">IFERROR(MATCH(CU3,DONGNAI_NK_BAO_CAO_KQKD!$A:$A,0)+COUNTIF(DONGNAI_NK_BAO_CAO_KQKD!$A:$A,CU3)-1,"")</f>
        <v/>
      </c>
      <c r="CV2" s="31" t="str">
        <f ca="1">IFERROR(MATCH(CV3,DONGNAI_NK_BAO_CAO_KQKD!$A:$A,0)+COUNTIF(DONGNAI_NK_BAO_CAO_KQKD!$A:$A,CV3)-1,"")</f>
        <v/>
      </c>
      <c r="CW2" s="31" t="str">
        <f ca="1">IFERROR(MATCH(CW3,DONGNAI_NK_BAO_CAO_KQKD!$A:$A,0)+COUNTIF(DONGNAI_NK_BAO_CAO_KQKD!$A:$A,CW3)-1,"")</f>
        <v/>
      </c>
      <c r="CX2" s="31" t="str">
        <f ca="1">IFERROR(MATCH(CX3,DONGNAI_NK_BAO_CAO_KQKD!$A:$A,0)+COUNTIF(DONGNAI_NK_BAO_CAO_KQKD!$A:$A,CX3)-1,"")</f>
        <v/>
      </c>
      <c r="CY2" s="31" t="str">
        <f ca="1">IFERROR(MATCH(CY3,DONGNAI_NK_BAO_CAO_KQKD!$A:$A,0)+COUNTIF(DONGNAI_NK_BAO_CAO_KQKD!$A:$A,CY3)-1,"")</f>
        <v/>
      </c>
      <c r="CZ2" s="31" t="str">
        <f ca="1">IFERROR(MATCH(CZ3,DONGNAI_NK_BAO_CAO_KQKD!$A:$A,0)+COUNTIF(DONGNAI_NK_BAO_CAO_KQKD!$A:$A,CZ3)-1,"")</f>
        <v/>
      </c>
      <c r="DA2" s="31" t="str">
        <f ca="1">IFERROR(MATCH(DA3,DONGNAI_NK_BAO_CAO_KQKD!$A:$A,0)+COUNTIF(DONGNAI_NK_BAO_CAO_KQKD!$A:$A,DA3)-1,"")</f>
        <v/>
      </c>
      <c r="DB2" s="31" t="str">
        <f ca="1">IFERROR(MATCH(DB3,DONGNAI_NK_BAO_CAO_KQKD!$A:$A,0)+COUNTIF(DONGNAI_NK_BAO_CAO_KQKD!$A:$A,DB3)-1,"")</f>
        <v/>
      </c>
      <c r="DC2" s="31" t="str">
        <f ca="1">IFERROR(MATCH(DC3,DONGNAI_NK_BAO_CAO_KQKD!$A:$A,0)+COUNTIF(DONGNAI_NK_BAO_CAO_KQKD!$A:$A,DC3)-1,"")</f>
        <v/>
      </c>
      <c r="DD2" s="31" t="str">
        <f ca="1">IFERROR(MATCH(DD3,DONGNAI_NK_BAO_CAO_KQKD!$A:$A,0)+COUNTIF(DONGNAI_NK_BAO_CAO_KQKD!$A:$A,DD3)-1,"")</f>
        <v/>
      </c>
      <c r="DE2" s="31" t="str">
        <f ca="1">IFERROR(MATCH(DE3,DONGNAI_NK_BAO_CAO_KQKD!$A:$A,0)+COUNTIF(DONGNAI_NK_BAO_CAO_KQKD!$A:$A,DE3)-1,"")</f>
        <v/>
      </c>
      <c r="DF2" s="31" t="str">
        <f ca="1">IFERROR(MATCH(DF3,DONGNAI_NK_BAO_CAO_KQKD!$A:$A,0)+COUNTIF(DONGNAI_NK_BAO_CAO_KQKD!$A:$A,DF3)-1,"")</f>
        <v/>
      </c>
      <c r="DG2" s="31" t="str">
        <f ca="1">IFERROR(MATCH(DG3,DONGNAI_NK_BAO_CAO_KQKD!$A:$A,0)+COUNTIF(DONGNAI_NK_BAO_CAO_KQKD!$A:$A,DG3)-1,"")</f>
        <v/>
      </c>
      <c r="DH2" s="31" t="str">
        <f ca="1">IFERROR(MATCH(DH3,DONGNAI_NK_BAO_CAO_KQKD!$A:$A,0)+COUNTIF(DONGNAI_NK_BAO_CAO_KQKD!$A:$A,DH3)-1,"")</f>
        <v/>
      </c>
      <c r="DI2" s="31" t="str">
        <f ca="1">IFERROR(MATCH(DI3,DONGNAI_NK_BAO_CAO_KQKD!$A:$A,0)+COUNTIF(DONGNAI_NK_BAO_CAO_KQKD!$A:$A,DI3)-1,"")</f>
        <v/>
      </c>
      <c r="DJ2" s="31" t="str">
        <f ca="1">IFERROR(MATCH(DJ3,DONGNAI_NK_BAO_CAO_KQKD!$A:$A,0)+COUNTIF(DONGNAI_NK_BAO_CAO_KQKD!$A:$A,DJ3)-1,"")</f>
        <v/>
      </c>
      <c r="DK2" s="31" t="str">
        <f ca="1">IFERROR(MATCH(DK3,DONGNAI_NK_BAO_CAO_KQKD!$A:$A,0)+COUNTIF(DONGNAI_NK_BAO_CAO_KQKD!$A:$A,DK3)-1,"")</f>
        <v/>
      </c>
      <c r="DL2" s="31" t="str">
        <f ca="1">IFERROR(MATCH(DL3,DONGNAI_NK_BAO_CAO_KQKD!$A:$A,0)+COUNTIF(DONGNAI_NK_BAO_CAO_KQKD!$A:$A,DL3)-1,"")</f>
        <v/>
      </c>
      <c r="DM2" s="31" t="str">
        <f ca="1">IFERROR(MATCH(DM3,DONGNAI_NK_BAO_CAO_KQKD!$A:$A,0)+COUNTIF(DONGNAI_NK_BAO_CAO_KQKD!$A:$A,DM3)-1,"")</f>
        <v/>
      </c>
      <c r="DN2" s="31" t="str">
        <f ca="1">IFERROR(MATCH(DN3,DONGNAI_NK_BAO_CAO_KQKD!$A:$A,0)+COUNTIF(DONGNAI_NK_BAO_CAO_KQKD!$A:$A,DN3)-1,"")</f>
        <v/>
      </c>
      <c r="DO2" s="31" t="str">
        <f ca="1">IFERROR(MATCH(DO3,DONGNAI_NK_BAO_CAO_KQKD!$A:$A,0)+COUNTIF(DONGNAI_NK_BAO_CAO_KQKD!$A:$A,DO3)-1,"")</f>
        <v/>
      </c>
      <c r="DP2" s="31" t="str">
        <f ca="1">IFERROR(MATCH(DP3,DONGNAI_NK_BAO_CAO_KQKD!$A:$A,0)+COUNTIF(DONGNAI_NK_BAO_CAO_KQKD!$A:$A,DP3)-1,"")</f>
        <v/>
      </c>
      <c r="DQ2" s="31" t="str">
        <f ca="1">IFERROR(MATCH(DQ3,DONGNAI_NK_BAO_CAO_KQKD!$A:$A,0)+COUNTIF(DONGNAI_NK_BAO_CAO_KQKD!$A:$A,DQ3)-1,"")</f>
        <v/>
      </c>
      <c r="DR2" s="31" t="str">
        <f ca="1">IFERROR(MATCH(DR3,DONGNAI_NK_BAO_CAO_KQKD!$A:$A,0)+COUNTIF(DONGNAI_NK_BAO_CAO_KQKD!$A:$A,DR3)-1,"")</f>
        <v/>
      </c>
      <c r="DS2" s="31" t="str">
        <f ca="1">IFERROR(MATCH(DS3,DONGNAI_NK_BAO_CAO_KQKD!$A:$A,0)+COUNTIF(DONGNAI_NK_BAO_CAO_KQKD!$A:$A,DS3)-1,"")</f>
        <v/>
      </c>
      <c r="DT2" s="31" t="str">
        <f ca="1">IFERROR(MATCH(DT3,DONGNAI_NK_BAO_CAO_KQKD!$A:$A,0)+COUNTIF(DONGNAI_NK_BAO_CAO_KQKD!$A:$A,DT3)-1,"")</f>
        <v/>
      </c>
      <c r="DU2" s="31" t="str">
        <f ca="1">IFERROR(MATCH(DU3,DONGNAI_NK_BAO_CAO_KQKD!$A:$A,0)+COUNTIF(DONGNAI_NK_BAO_CAO_KQKD!$A:$A,DU3)-1,"")</f>
        <v/>
      </c>
      <c r="DV2" s="31" t="str">
        <f ca="1">IFERROR(MATCH(DV3,DONGNAI_NK_BAO_CAO_KQKD!$A:$A,0)+COUNTIF(DONGNAI_NK_BAO_CAO_KQKD!$A:$A,DV3)-1,"")</f>
        <v/>
      </c>
      <c r="DW2" s="31" t="str">
        <f ca="1">IFERROR(MATCH(DW3,DONGNAI_NK_BAO_CAO_KQKD!$A:$A,0)+COUNTIF(DONGNAI_NK_BAO_CAO_KQKD!$A:$A,DW3)-1,"")</f>
        <v/>
      </c>
      <c r="DX2" s="31" t="str">
        <f ca="1">IFERROR(MATCH(DX3,DONGNAI_NK_BAO_CAO_KQKD!$A:$A,0)+COUNTIF(DONGNAI_NK_BAO_CAO_KQKD!$A:$A,DX3)-1,"")</f>
        <v/>
      </c>
      <c r="DY2" s="31" t="str">
        <f ca="1">IFERROR(MATCH(DY3,DONGNAI_NK_BAO_CAO_KQKD!$A:$A,0)+COUNTIF(DONGNAI_NK_BAO_CAO_KQKD!$A:$A,DY3)-1,"")</f>
        <v/>
      </c>
      <c r="DZ2" s="31" t="str">
        <f ca="1">IFERROR(MATCH(DZ3,DONGNAI_NK_BAO_CAO_KQKD!$A:$A,0)+COUNTIF(DONGNAI_NK_BAO_CAO_KQKD!$A:$A,DZ3)-1,"")</f>
        <v/>
      </c>
      <c r="EA2" s="31" t="str">
        <f ca="1">IFERROR(MATCH(EA3,DONGNAI_NK_BAO_CAO_KQKD!$A:$A,0)+COUNTIF(DONGNAI_NK_BAO_CAO_KQKD!$A:$A,EA3)-1,"")</f>
        <v/>
      </c>
      <c r="EB2" s="31" t="str">
        <f ca="1">IFERROR(MATCH(EB3,DONGNAI_NK_BAO_CAO_KQKD!$A:$A,0)+COUNTIF(DONGNAI_NK_BAO_CAO_KQKD!$A:$A,EB3)-1,"")</f>
        <v/>
      </c>
      <c r="EC2" s="31" t="str">
        <f ca="1">IFERROR(MATCH(EC3,DONGNAI_NK_BAO_CAO_KQKD!$A:$A,0)+COUNTIF(DONGNAI_NK_BAO_CAO_KQKD!$A:$A,EC3)-1,"")</f>
        <v/>
      </c>
      <c r="ED2" s="31" t="str">
        <f ca="1">IFERROR(MATCH(ED3,DONGNAI_NK_BAO_CAO_KQKD!$A:$A,0)+COUNTIF(DONGNAI_NK_BAO_CAO_KQKD!$A:$A,ED3)-1,"")</f>
        <v/>
      </c>
      <c r="EE2" s="31" t="str">
        <f ca="1">IFERROR(MATCH(EE3,DONGNAI_NK_BAO_CAO_KQKD!$A:$A,0)+COUNTIF(DONGNAI_NK_BAO_CAO_KQKD!$A:$A,EE3)-1,"")</f>
        <v/>
      </c>
      <c r="EF2" s="31" t="str">
        <f ca="1">IFERROR(MATCH(EF3,DONGNAI_NK_BAO_CAO_KQKD!$A:$A,0)+COUNTIF(DONGNAI_NK_BAO_CAO_KQKD!$A:$A,EF3)-1,"")</f>
        <v/>
      </c>
      <c r="EG2" s="31" t="str">
        <f ca="1">IFERROR(MATCH(EG3,DONGNAI_NK_BAO_CAO_KQKD!$A:$A,0)+COUNTIF(DONGNAI_NK_BAO_CAO_KQKD!$A:$A,EG3)-1,"")</f>
        <v/>
      </c>
      <c r="EH2" s="31" t="str">
        <f ca="1">IFERROR(MATCH(EH3,DONGNAI_NK_BAO_CAO_KQKD!$A:$A,0)+COUNTIF(DONGNAI_NK_BAO_CAO_KQKD!$A:$A,EH3)-1,"")</f>
        <v/>
      </c>
      <c r="EI2" s="31" t="str">
        <f ca="1">IFERROR(MATCH(EI3,DONGNAI_NK_BAO_CAO_KQKD!$A:$A,0)+COUNTIF(DONGNAI_NK_BAO_CAO_KQKD!$A:$A,EI3)-1,"")</f>
        <v/>
      </c>
      <c r="EJ2" s="31" t="str">
        <f ca="1">IFERROR(MATCH(EJ3,DONGNAI_NK_BAO_CAO_KQKD!$A:$A,0)+COUNTIF(DONGNAI_NK_BAO_CAO_KQKD!$A:$A,EJ3)-1,"")</f>
        <v/>
      </c>
      <c r="EK2" s="31" t="str">
        <f ca="1">IFERROR(MATCH(EK3,DONGNAI_NK_BAO_CAO_KQKD!$A:$A,0)+COUNTIF(DONGNAI_NK_BAO_CAO_KQKD!$A:$A,EK3)-1,"")</f>
        <v/>
      </c>
      <c r="EL2" s="31" t="str">
        <f ca="1">IFERROR(MATCH(EL3,DONGNAI_NK_BAO_CAO_KQKD!$A:$A,0)+COUNTIF(DONGNAI_NK_BAO_CAO_KQKD!$A:$A,EL3)-1,"")</f>
        <v/>
      </c>
      <c r="EM2" s="31" t="str">
        <f ca="1">IFERROR(MATCH(EM3,DONGNAI_NK_BAO_CAO_KQKD!$A:$A,0)+COUNTIF(DONGNAI_NK_BAO_CAO_KQKD!$A:$A,EM3)-1,"")</f>
        <v/>
      </c>
      <c r="EN2" s="31" t="str">
        <f ca="1">IFERROR(MATCH(EN3,DONGNAI_NK_BAO_CAO_KQKD!$A:$A,0)+COUNTIF(DONGNAI_NK_BAO_CAO_KQKD!$A:$A,EN3)-1,"")</f>
        <v/>
      </c>
      <c r="EO2" s="31" t="str">
        <f ca="1">IFERROR(MATCH(EO3,DONGNAI_NK_BAO_CAO_KQKD!$A:$A,0)+COUNTIF(DONGNAI_NK_BAO_CAO_KQKD!$A:$A,EO3)-1,"")</f>
        <v/>
      </c>
      <c r="EP2" s="31" t="str">
        <f ca="1">IFERROR(MATCH(EP3,DONGNAI_NK_BAO_CAO_KQKD!$A:$A,0)+COUNTIF(DONGNAI_NK_BAO_CAO_KQKD!$A:$A,EP3)-1,"")</f>
        <v/>
      </c>
      <c r="EQ2" s="31" t="str">
        <f ca="1">IFERROR(MATCH(EQ3,DONGNAI_NK_BAO_CAO_KQKD!$A:$A,0)+COUNTIF(DONGNAI_NK_BAO_CAO_KQKD!$A:$A,EQ3)-1,"")</f>
        <v/>
      </c>
      <c r="ER2" s="31">
        <f ca="1">IFERROR(MATCH(ER3,DONGNAI_NK_BAO_CAO_KQKD!$A:$A,0)+COUNTIF(DONGNAI_NK_BAO_CAO_KQKD!$A:$A,ER3)-1,"")</f>
        <v>10</v>
      </c>
      <c r="ES2" s="31">
        <f ca="1">IFERROR(MATCH(ES3,DONGNAI_NK_BAO_CAO_KQKD!$A:$A,0)+COUNTIF(DONGNAI_NK_BAO_CAO_KQKD!$A:$A,ES3)-1,"")</f>
        <v>13</v>
      </c>
      <c r="ET2" s="31">
        <f ca="1">IFERROR(MATCH(ET3,DONGNAI_NK_BAO_CAO_KQKD!$A:$A,0)+COUNTIF(DONGNAI_NK_BAO_CAO_KQKD!$A:$A,ET3)-1,"")</f>
        <v>16</v>
      </c>
      <c r="EU2" s="31">
        <f ca="1">IFERROR(MATCH(EU3,DONGNAI_NK_BAO_CAO_KQKD!$A:$A,0)+COUNTIF(DONGNAI_NK_BAO_CAO_KQKD!$A:$A,EU3)-1,"")</f>
        <v>33</v>
      </c>
      <c r="EV2" s="31">
        <f ca="1">IFERROR(MATCH(EV3,DONGNAI_NK_BAO_CAO_KQKD!$A:$A,0)+COUNTIF(DONGNAI_NK_BAO_CAO_KQKD!$A:$A,EV3)-1,"")</f>
        <v>34</v>
      </c>
      <c r="EW2" s="31" t="str">
        <f ca="1">IFERROR(MATCH(EW3,DONGNAI_NK_BAO_CAO_KQKD!$A:$A,0)+COUNTIF(DONGNAI_NK_BAO_CAO_KQKD!$A:$A,EW3)-1,"")</f>
        <v/>
      </c>
      <c r="EX2" s="31">
        <f ca="1">IFERROR(MATCH(EX3,DONGNAI_NK_BAO_CAO_KQKD!$A:$A,0)+COUNTIF(DONGNAI_NK_BAO_CAO_KQKD!$A:$A,EX3)-1,"")</f>
        <v>35</v>
      </c>
      <c r="EY2" s="31">
        <f ca="1">IFERROR(MATCH(EY3,DONGNAI_NK_BAO_CAO_KQKD!$A:$A,0)+COUNTIF(DONGNAI_NK_BAO_CAO_KQKD!$A:$A,EY3)-1,"")</f>
        <v>36</v>
      </c>
      <c r="EZ2" s="31">
        <f ca="1">IFERROR(MATCH(EZ3,DONGNAI_NK_BAO_CAO_KQKD!$A:$A,0)+COUNTIF(DONGNAI_NK_BAO_CAO_KQKD!$A:$A,EZ3)-1,"")</f>
        <v>37</v>
      </c>
      <c r="FA2" s="31">
        <f ca="1">IFERROR(MATCH(FA3,DONGNAI_NK_BAO_CAO_KQKD!$A:$A,0)+COUNTIF(DONGNAI_NK_BAO_CAO_KQKD!$A:$A,FA3)-1,"")</f>
        <v>39</v>
      </c>
      <c r="FB2" s="31">
        <f ca="1">IFERROR(MATCH(FB3,DONGNAI_NK_BAO_CAO_KQKD!$A:$A,0)+COUNTIF(DONGNAI_NK_BAO_CAO_KQKD!$A:$A,FB3)-1,"")</f>
        <v>41</v>
      </c>
      <c r="FC2" s="31">
        <f ca="1">IFERROR(MATCH(FC3,DONGNAI_NK_BAO_CAO_KQKD!$A:$A,0)+COUNTIF(DONGNAI_NK_BAO_CAO_KQKD!$A:$A,FC3)-1,"")</f>
        <v>43</v>
      </c>
      <c r="FD2" s="31" t="str">
        <f ca="1">IFERROR(MATCH(FD3,DONGNAI_NK_BAO_CAO_KQKD!$A:$A,0)+COUNTIF(DONGNAI_NK_BAO_CAO_KQKD!$A:$A,FD3)-1,"")</f>
        <v/>
      </c>
      <c r="FE2" s="31">
        <f ca="1">IFERROR(MATCH(FE3,DONGNAI_NK_BAO_CAO_KQKD!$A:$A,0)+COUNTIF(DONGNAI_NK_BAO_CAO_KQKD!$A:$A,FE3)-1,"")</f>
        <v>44</v>
      </c>
      <c r="FF2" s="31">
        <f ca="1">IFERROR(MATCH(FF3,DONGNAI_NK_BAO_CAO_KQKD!$A:$A,0)+COUNTIF(DONGNAI_NK_BAO_CAO_KQKD!$A:$A,FF3)-1,"")</f>
        <v>45</v>
      </c>
      <c r="FG2" s="31">
        <f ca="1">IFERROR(MATCH(FG3,DONGNAI_NK_BAO_CAO_KQKD!$A:$A,0)+COUNTIF(DONGNAI_NK_BAO_CAO_KQKD!$A:$A,FG3)-1,"")</f>
        <v>47</v>
      </c>
      <c r="FH2" s="31">
        <f ca="1">IFERROR(MATCH(FH3,DONGNAI_NK_BAO_CAO_KQKD!$A:$A,0)+COUNTIF(DONGNAI_NK_BAO_CAO_KQKD!$A:$A,FH3)-1,"")</f>
        <v>48</v>
      </c>
      <c r="FI2" s="31">
        <f ca="1">IFERROR(MATCH(FI3,DONGNAI_NK_BAO_CAO_KQKD!$A:$A,0)+COUNTIF(DONGNAI_NK_BAO_CAO_KQKD!$A:$A,FI3)-1,"")</f>
        <v>50</v>
      </c>
      <c r="FJ2" s="31">
        <f ca="1">IFERROR(MATCH(FJ3,DONGNAI_NK_BAO_CAO_KQKD!$A:$A,0)+COUNTIF(DONGNAI_NK_BAO_CAO_KQKD!$A:$A,FJ3)-1,"")</f>
        <v>51</v>
      </c>
      <c r="FK2" s="31" t="str">
        <f ca="1">IFERROR(MATCH(FK3,DONGNAI_NK_BAO_CAO_KQKD!$A:$A,0)+COUNTIF(DONGNAI_NK_BAO_CAO_KQKD!$A:$A,FK3)-1,"")</f>
        <v/>
      </c>
      <c r="FL2" s="31">
        <f ca="1">IFERROR(MATCH(FL3,DONGNAI_NK_BAO_CAO_KQKD!$A:$A,0)+COUNTIF(DONGNAI_NK_BAO_CAO_KQKD!$A:$A,FL3)-1,"")</f>
        <v>52</v>
      </c>
      <c r="FM2" s="31">
        <f ca="1">IFERROR(MATCH(FM3,DONGNAI_NK_BAO_CAO_KQKD!$A:$A,0)+COUNTIF(DONGNAI_NK_BAO_CAO_KQKD!$A:$A,FM3)-1,"")</f>
        <v>53</v>
      </c>
      <c r="FN2" s="31">
        <f ca="1">IFERROR(MATCH(FN3,DONGNAI_NK_BAO_CAO_KQKD!$A:$A,0)+COUNTIF(DONGNAI_NK_BAO_CAO_KQKD!$A:$A,FN3)-1,"")</f>
        <v>55</v>
      </c>
      <c r="FO2" s="31">
        <f ca="1">IFERROR(MATCH(FO3,DONGNAI_NK_BAO_CAO_KQKD!$A:$A,0)+COUNTIF(DONGNAI_NK_BAO_CAO_KQKD!$A:$A,FO3)-1,"")</f>
        <v>56</v>
      </c>
      <c r="FP2" s="31">
        <f ca="1">IFERROR(MATCH(FP3,DONGNAI_NK_BAO_CAO_KQKD!$A:$A,0)+COUNTIF(DONGNAI_NK_BAO_CAO_KQKD!$A:$A,FP3)-1,"")</f>
        <v>58</v>
      </c>
      <c r="FQ2" s="31">
        <f ca="1">IFERROR(MATCH(FQ3,DONGNAI_NK_BAO_CAO_KQKD!$A:$A,0)+COUNTIF(DONGNAI_NK_BAO_CAO_KQKD!$A:$A,FQ3)-1,"")</f>
        <v>63</v>
      </c>
      <c r="FR2" s="31" t="str">
        <f ca="1">IFERROR(MATCH(FR3,DONGNAI_NK_BAO_CAO_KQKD!$A:$A,0)+COUNTIF(DONGNAI_NK_BAO_CAO_KQKD!$A:$A,FR3)-1,"")</f>
        <v/>
      </c>
      <c r="FS2" s="31">
        <f ca="1">IFERROR(MATCH(FS3,DONGNAI_NK_BAO_CAO_KQKD!$A:$A,0)+COUNTIF(DONGNAI_NK_BAO_CAO_KQKD!$A:$A,FS3)-1,"")</f>
        <v>65</v>
      </c>
      <c r="FT2" s="31">
        <f ca="1">IFERROR(MATCH(FT3,DONGNAI_NK_BAO_CAO_KQKD!$A:$A,0)+COUNTIF(DONGNAI_NK_BAO_CAO_KQKD!$A:$A,FT3)-1,"")</f>
        <v>66</v>
      </c>
      <c r="FU2" s="31">
        <f ca="1">IFERROR(MATCH(FU3,DONGNAI_NK_BAO_CAO_KQKD!$A:$A,0)+COUNTIF(DONGNAI_NK_BAO_CAO_KQKD!$A:$A,FU3)-1,"")</f>
        <v>68</v>
      </c>
      <c r="FV2" s="31">
        <f ca="1">IFERROR(MATCH(FV3,DONGNAI_NK_BAO_CAO_KQKD!$A:$A,0)+COUNTIF(DONGNAI_NK_BAO_CAO_KQKD!$A:$A,FV3)-1,"")</f>
        <v>69</v>
      </c>
      <c r="FW2" s="31">
        <f ca="1">IFERROR(MATCH(FW3,DONGNAI_NK_BAO_CAO_KQKD!$A:$A,0)+COUNTIF(DONGNAI_NK_BAO_CAO_KQKD!$A:$A,FW3)-1,"")</f>
        <v>71</v>
      </c>
      <c r="FX2" s="31">
        <f ca="1">IFERROR(MATCH(FX3,DONGNAI_NK_BAO_CAO_KQKD!$A:$A,0)+COUNTIF(DONGNAI_NK_BAO_CAO_KQKD!$A:$A,FX3)-1,"")</f>
        <v>72</v>
      </c>
      <c r="FY2" s="31" t="str">
        <f ca="1">IFERROR(MATCH(FY3,DONGNAI_NK_BAO_CAO_KQKD!$A:$A,0)+COUNTIF(DONGNAI_NK_BAO_CAO_KQKD!$A:$A,FY3)-1,"")</f>
        <v/>
      </c>
      <c r="FZ2" s="31">
        <f ca="1">IFERROR(MATCH(FZ3,DONGNAI_NK_BAO_CAO_KQKD!$A:$A,0)+COUNTIF(DONGNAI_NK_BAO_CAO_KQKD!$A:$A,FZ3)-1,"")</f>
        <v>73</v>
      </c>
      <c r="GA2" s="31">
        <f ca="1">IFERROR(MATCH(GA3,DONGNAI_NK_BAO_CAO_KQKD!$A:$A,0)+COUNTIF(DONGNAI_NK_BAO_CAO_KQKD!$A:$A,GA3)-1,"")</f>
        <v>74</v>
      </c>
      <c r="GB2" s="31">
        <f ca="1">IFERROR(MATCH(GB3,DONGNAI_NK_BAO_CAO_KQKD!$A:$A,0)+COUNTIF(DONGNAI_NK_BAO_CAO_KQKD!$A:$A,GB3)-1,"")</f>
        <v>78</v>
      </c>
      <c r="GC2" s="31">
        <f ca="1">IFERROR(MATCH(GC3,DONGNAI_NK_BAO_CAO_KQKD!$A:$A,0)+COUNTIF(DONGNAI_NK_BAO_CAO_KQKD!$A:$A,GC3)-1,"")</f>
        <v>79</v>
      </c>
      <c r="GD2" s="31">
        <f ca="1">IFERROR(MATCH(GD3,DONGNAI_NK_BAO_CAO_KQKD!$A:$A,0)+COUNTIF(DONGNAI_NK_BAO_CAO_KQKD!$A:$A,GD3)-1,"")</f>
        <v>80</v>
      </c>
      <c r="GE2" s="31">
        <f ca="1">IFERROR(MATCH(GE3,DONGNAI_NK_BAO_CAO_KQKD!$A:$A,0)+COUNTIF(DONGNAI_NK_BAO_CAO_KQKD!$A:$A,GE3)-1,"")</f>
        <v>82</v>
      </c>
      <c r="GF2" s="31" t="str">
        <f ca="1">IFERROR(MATCH(GF3,DONGNAI_NK_BAO_CAO_KQKD!$A:$A,0)+COUNTIF(DONGNAI_NK_BAO_CAO_KQKD!$A:$A,GF3)-1,"")</f>
        <v/>
      </c>
      <c r="GG2" s="31">
        <f ca="1">IFERROR(MATCH(GG3,DONGNAI_NK_BAO_CAO_KQKD!$A:$A,0)+COUNTIF(DONGNAI_NK_BAO_CAO_KQKD!$A:$A,GG3)-1,"")</f>
        <v>83</v>
      </c>
      <c r="GH2" s="31">
        <f ca="1">IFERROR(MATCH(GH3,DONGNAI_NK_BAO_CAO_KQKD!$A:$A,0)+COUNTIF(DONGNAI_NK_BAO_CAO_KQKD!$A:$A,GH3)-1,"")</f>
        <v>84</v>
      </c>
      <c r="GI2" s="31">
        <f ca="1">IFERROR(MATCH(GI3,DONGNAI_NK_BAO_CAO_KQKD!$A:$A,0)+COUNTIF(DONGNAI_NK_BAO_CAO_KQKD!$A:$A,GI3)-1,"")</f>
        <v>85</v>
      </c>
      <c r="GJ2" s="31">
        <f ca="1">IFERROR(MATCH(GJ3,DONGNAI_NK_BAO_CAO_KQKD!$A:$A,0)+COUNTIF(DONGNAI_NK_BAO_CAO_KQKD!$A:$A,GJ3)-1,"")</f>
        <v>87</v>
      </c>
      <c r="GK2" s="31">
        <f ca="1">IFERROR(MATCH(GK3,DONGNAI_NK_BAO_CAO_KQKD!$A:$A,0)+COUNTIF(DONGNAI_NK_BAO_CAO_KQKD!$A:$A,GK3)-1,"")</f>
        <v>88</v>
      </c>
      <c r="GL2" s="31">
        <f ca="1">IFERROR(MATCH(GL3,DONGNAI_NK_BAO_CAO_KQKD!$A:$A,0)+COUNTIF(DONGNAI_NK_BAO_CAO_KQKD!$A:$A,GL3)-1,"")</f>
        <v>90</v>
      </c>
      <c r="GM2" s="31" t="str">
        <f ca="1">IFERROR(MATCH(GM3,DONGNAI_NK_BAO_CAO_KQKD!$A:$A,0)+COUNTIF(DONGNAI_NK_BAO_CAO_KQKD!$A:$A,GM3)-1,"")</f>
        <v/>
      </c>
      <c r="GN2" s="31">
        <f ca="1">IFERROR(MATCH(GN3,DONGNAI_NK_BAO_CAO_KQKD!$A:$A,0)+COUNTIF(DONGNAI_NK_BAO_CAO_KQKD!$A:$A,GN3)-1,"")</f>
        <v>91</v>
      </c>
      <c r="GO2" s="31">
        <f ca="1">IFERROR(MATCH(GO3,DONGNAI_NK_BAO_CAO_KQKD!$A:$A,0)+COUNTIF(DONGNAI_NK_BAO_CAO_KQKD!$A:$A,GO3)-1,"")</f>
        <v>93</v>
      </c>
      <c r="GP2" s="31">
        <f ca="1">IFERROR(MATCH(GP3,DONGNAI_NK_BAO_CAO_KQKD!$A:$A,0)+COUNTIF(DONGNAI_NK_BAO_CAO_KQKD!$A:$A,GP3)-1,"")</f>
        <v>95</v>
      </c>
      <c r="GQ2" s="31">
        <f ca="1">IFERROR(MATCH(GQ3,DONGNAI_NK_BAO_CAO_KQKD!$A:$A,0)+COUNTIF(DONGNAI_NK_BAO_CAO_KQKD!$A:$A,GQ3)-1,"")</f>
        <v>96</v>
      </c>
      <c r="GR2" s="31">
        <f ca="1">IFERROR(MATCH(GR3,DONGNAI_NK_BAO_CAO_KQKD!$A:$A,0)+COUNTIF(DONGNAI_NK_BAO_CAO_KQKD!$A:$A,GR3)-1,"")</f>
        <v>97</v>
      </c>
      <c r="GS2" s="31">
        <f ca="1">IFERROR(MATCH(GS3,DONGNAI_NK_BAO_CAO_KQKD!$A:$A,0)+COUNTIF(DONGNAI_NK_BAO_CAO_KQKD!$A:$A,GS3)-1,"")</f>
        <v>98</v>
      </c>
      <c r="GT2" s="31" t="str">
        <f ca="1">IFERROR(MATCH(GT3,DONGNAI_NK_BAO_CAO_KQKD!$A:$A,0)+COUNTIF(DONGNAI_NK_BAO_CAO_KQKD!$A:$A,GT3)-1,"")</f>
        <v/>
      </c>
      <c r="GU2" s="31">
        <f ca="1">IFERROR(MATCH(GU3,DONGNAI_NK_BAO_CAO_KQKD!$A:$A,0)+COUNTIF(DONGNAI_NK_BAO_CAO_KQKD!$A:$A,GU3)-1,"")</f>
        <v>99</v>
      </c>
      <c r="GV2" s="31">
        <f ca="1">IFERROR(MATCH(GV3,DONGNAI_NK_BAO_CAO_KQKD!$A:$A,0)+COUNTIF(DONGNAI_NK_BAO_CAO_KQKD!$A:$A,GV3)-1,"")</f>
        <v>100</v>
      </c>
      <c r="GW2" s="31">
        <f ca="1">IFERROR(MATCH(GW3,DONGNAI_NK_BAO_CAO_KQKD!$A:$A,0)+COUNTIF(DONGNAI_NK_BAO_CAO_KQKD!$A:$A,GW3)-1,"")</f>
        <v>101</v>
      </c>
      <c r="GX2" s="31">
        <f ca="1">IFERROR(MATCH(GX3,DONGNAI_NK_BAO_CAO_KQKD!$A:$A,0)+COUNTIF(DONGNAI_NK_BAO_CAO_KQKD!$A:$A,GX3)-1,"")</f>
        <v>103</v>
      </c>
      <c r="GY2" s="31">
        <f ca="1">IFERROR(MATCH(GY3,DONGNAI_NK_BAO_CAO_KQKD!$A:$A,0)+COUNTIF(DONGNAI_NK_BAO_CAO_KQKD!$A:$A,GY3)-1,"")</f>
        <v>108</v>
      </c>
      <c r="GZ2" s="31">
        <f ca="1">IFERROR(MATCH(GZ3,DONGNAI_NK_BAO_CAO_KQKD!$A:$A,0)+COUNTIF(DONGNAI_NK_BAO_CAO_KQKD!$A:$A,GZ3)-1,"")</f>
        <v>109</v>
      </c>
      <c r="HA2" s="31" t="str">
        <f ca="1">IFERROR(MATCH(HA3,DONGNAI_NK_BAO_CAO_KQKD!$A:$A,0)+COUNTIF(DONGNAI_NK_BAO_CAO_KQKD!$A:$A,HA3)-1,"")</f>
        <v/>
      </c>
      <c r="HB2" s="31">
        <f ca="1">IFERROR(MATCH(HB3,DONGNAI_NK_BAO_CAO_KQKD!$A:$A,0)+COUNTIF(DONGNAI_NK_BAO_CAO_KQKD!$A:$A,HB3)-1,"")</f>
        <v>110</v>
      </c>
      <c r="HC2" s="31">
        <f ca="1">IFERROR(MATCH(HC3,DONGNAI_NK_BAO_CAO_KQKD!$A:$A,0)+COUNTIF(DONGNAI_NK_BAO_CAO_KQKD!$A:$A,HC3)-1,"")</f>
        <v>111</v>
      </c>
      <c r="HD2" s="31">
        <f ca="1">IFERROR(MATCH(HD3,DONGNAI_NK_BAO_CAO_KQKD!$A:$A,0)+COUNTIF(DONGNAI_NK_BAO_CAO_KQKD!$A:$A,HD3)-1,"")</f>
        <v>112</v>
      </c>
      <c r="HE2" s="31">
        <f ca="1">IFERROR(MATCH(HE3,DONGNAI_NK_BAO_CAO_KQKD!$A:$A,0)+COUNTIF(DONGNAI_NK_BAO_CAO_KQKD!$A:$A,HE3)-1,"")</f>
        <v>113</v>
      </c>
      <c r="HF2" s="31">
        <f ca="1">IFERROR(MATCH(HF3,DONGNAI_NK_BAO_CAO_KQKD!$A:$A,0)+COUNTIF(DONGNAI_NK_BAO_CAO_KQKD!$A:$A,HF3)-1,"")</f>
        <v>114</v>
      </c>
      <c r="HG2" s="31">
        <f ca="1">IFERROR(MATCH(HG3,DONGNAI_NK_BAO_CAO_KQKD!$A:$A,0)+COUNTIF(DONGNAI_NK_BAO_CAO_KQKD!$A:$A,HG3)-1,"")</f>
        <v>115</v>
      </c>
      <c r="HH2" s="31" t="str">
        <f ca="1">IFERROR(MATCH(HH3,DONGNAI_NK_BAO_CAO_KQKD!$A:$A,0)+COUNTIF(DONGNAI_NK_BAO_CAO_KQKD!$A:$A,HH3)-1,"")</f>
        <v/>
      </c>
      <c r="HI2" s="31">
        <f ca="1">IFERROR(MATCH(HI3,DONGNAI_NK_BAO_CAO_KQKD!$A:$A,0)+COUNTIF(DONGNAI_NK_BAO_CAO_KQKD!$A:$A,HI3)-1,"")</f>
        <v>116</v>
      </c>
      <c r="HJ2" s="31">
        <f ca="1">IFERROR(MATCH(HJ3,DONGNAI_NK_BAO_CAO_KQKD!$A:$A,0)+COUNTIF(DONGNAI_NK_BAO_CAO_KQKD!$A:$A,HJ3)-1,"")</f>
        <v>117</v>
      </c>
      <c r="HK2" s="31">
        <f ca="1">IFERROR(MATCH(HK3,DONGNAI_NK_BAO_CAO_KQKD!$A:$A,0)+COUNTIF(DONGNAI_NK_BAO_CAO_KQKD!$A:$A,HK3)-1,"")</f>
        <v>118</v>
      </c>
      <c r="HL2" s="31">
        <f ca="1">IFERROR(MATCH(HL3,DONGNAI_NK_BAO_CAO_KQKD!$A:$A,0)+COUNTIF(DONGNAI_NK_BAO_CAO_KQKD!$A:$A,HL3)-1,"")</f>
        <v>119</v>
      </c>
      <c r="HM2" s="31">
        <f ca="1">IFERROR(MATCH(HM3,DONGNAI_NK_BAO_CAO_KQKD!$A:$A,0)+COUNTIF(DONGNAI_NK_BAO_CAO_KQKD!$A:$A,HM3)-1,"")</f>
        <v>120</v>
      </c>
      <c r="HN2" s="31">
        <f ca="1">IFERROR(MATCH(HN3,DONGNAI_NK_BAO_CAO_KQKD!$A:$A,0)+COUNTIF(DONGNAI_NK_BAO_CAO_KQKD!$A:$A,HN3)-1,"")</f>
        <v>121</v>
      </c>
      <c r="HO2" s="31" t="str">
        <f ca="1">IFERROR(MATCH(HO3,DONGNAI_NK_BAO_CAO_KQKD!$A:$A,0)+COUNTIF(DONGNAI_NK_BAO_CAO_KQKD!$A:$A,HO3)-1,"")</f>
        <v/>
      </c>
      <c r="HP2" s="31">
        <f ca="1">IFERROR(MATCH(HP3,DONGNAI_NK_BAO_CAO_KQKD!$A:$A,0)+COUNTIF(DONGNAI_NK_BAO_CAO_KQKD!$A:$A,HP3)-1,"")</f>
        <v>122</v>
      </c>
      <c r="HQ2" s="31">
        <f ca="1">IFERROR(MATCH(HQ3,DONGNAI_NK_BAO_CAO_KQKD!$A:$A,0)+COUNTIF(DONGNAI_NK_BAO_CAO_KQKD!$A:$A,HQ3)-1,"")</f>
        <v>123</v>
      </c>
      <c r="HR2" s="31">
        <f ca="1">IFERROR(MATCH(HR3,DONGNAI_NK_BAO_CAO_KQKD!$A:$A,0)+COUNTIF(DONGNAI_NK_BAO_CAO_KQKD!$A:$A,HR3)-1,"")</f>
        <v>124</v>
      </c>
      <c r="HS2" s="31">
        <f ca="1">IFERROR(MATCH(HS3,DONGNAI_NK_BAO_CAO_KQKD!$A:$A,0)+COUNTIF(DONGNAI_NK_BAO_CAO_KQKD!$A:$A,HS3)-1,"")</f>
        <v>125</v>
      </c>
      <c r="HT2" s="31">
        <f ca="1">IFERROR(MATCH(HT3,DONGNAI_NK_BAO_CAO_KQKD!$A:$A,0)+COUNTIF(DONGNAI_NK_BAO_CAO_KQKD!$A:$A,HT3)-1,"")</f>
        <v>127</v>
      </c>
      <c r="HU2" s="31">
        <f ca="1">IFERROR(MATCH(HU3,DONGNAI_NK_BAO_CAO_KQKD!$A:$A,0)+COUNTIF(DONGNAI_NK_BAO_CAO_KQKD!$A:$A,HU3)-1,"")</f>
        <v>130</v>
      </c>
      <c r="HV2" s="31" t="str">
        <f ca="1">IFERROR(MATCH(HV3,DONGNAI_NK_BAO_CAO_KQKD!$A:$A,0)+COUNTIF(DONGNAI_NK_BAO_CAO_KQKD!$A:$A,HV3)-1,"")</f>
        <v/>
      </c>
      <c r="HW2" s="31">
        <f ca="1">IFERROR(MATCH(HW3,DONGNAI_NK_BAO_CAO_KQKD!$A:$A,0)+COUNTIF(DONGNAI_NK_BAO_CAO_KQKD!$A:$A,HW3)-1,"")</f>
        <v>131</v>
      </c>
      <c r="HX2" s="31">
        <f ca="1">IFERROR(MATCH(HX3,DONGNAI_NK_BAO_CAO_KQKD!$A:$A,0)+COUNTIF(DONGNAI_NK_BAO_CAO_KQKD!$A:$A,HX3)-1,"")</f>
        <v>133</v>
      </c>
      <c r="HY2" s="31">
        <f ca="1">IFERROR(MATCH(HY3,DONGNAI_NK_BAO_CAO_KQKD!$A:$A,0)+COUNTIF(DONGNAI_NK_BAO_CAO_KQKD!$A:$A,HY3)-1,"")</f>
        <v>134</v>
      </c>
      <c r="HZ2" s="31">
        <f ca="1">IFERROR(MATCH(HZ3,DONGNAI_NK_BAO_CAO_KQKD!$A:$A,0)+COUNTIF(DONGNAI_NK_BAO_CAO_KQKD!$A:$A,HZ3)-1,"")</f>
        <v>135</v>
      </c>
      <c r="IA2" s="31">
        <f ca="1">IFERROR(MATCH(IA3,DONGNAI_NK_BAO_CAO_KQKD!$A:$A,0)+COUNTIF(DONGNAI_NK_BAO_CAO_KQKD!$A:$A,IA3)-1,"")</f>
        <v>136</v>
      </c>
      <c r="IB2" s="31">
        <f ca="1">IFERROR(MATCH(IB3,DONGNAI_NK_BAO_CAO_KQKD!$A:$A,0)+COUNTIF(DONGNAI_NK_BAO_CAO_KQKD!$A:$A,IB3)-1,"")</f>
        <v>138</v>
      </c>
      <c r="IC2" s="31" t="str">
        <f ca="1">IFERROR(MATCH(IC3,DONGNAI_NK_BAO_CAO_KQKD!$A:$A,0)+COUNTIF(DONGNAI_NK_BAO_CAO_KQKD!$A:$A,IC3)-1,"")</f>
        <v/>
      </c>
      <c r="ID2" s="31">
        <f ca="1">IFERROR(MATCH(ID3,DONGNAI_NK_BAO_CAO_KQKD!$A:$A,0)+COUNTIF(DONGNAI_NK_BAO_CAO_KQKD!$A:$A,ID3)-1,"")</f>
        <v>139</v>
      </c>
      <c r="IE2" s="31">
        <f ca="1">IFERROR(MATCH(IE3,DONGNAI_NK_BAO_CAO_KQKD!$A:$A,0)+COUNTIF(DONGNAI_NK_BAO_CAO_KQKD!$A:$A,IE3)-1,"")</f>
        <v>140</v>
      </c>
      <c r="IF2" s="31">
        <f ca="1">IFERROR(MATCH(IF3,DONGNAI_NK_BAO_CAO_KQKD!$A:$A,0)+COUNTIF(DONGNAI_NK_BAO_CAO_KQKD!$A:$A,IF3)-1,"")</f>
        <v>141</v>
      </c>
      <c r="IG2" s="31">
        <f ca="1">IFERROR(MATCH(IG3,DONGNAI_NK_BAO_CAO_KQKD!$A:$A,0)+COUNTIF(DONGNAI_NK_BAO_CAO_KQKD!$A:$A,IG3)-1,"")</f>
        <v>144</v>
      </c>
      <c r="IH2" s="31">
        <f ca="1">IFERROR(MATCH(IH3,DONGNAI_NK_BAO_CAO_KQKD!$A:$A,0)+COUNTIF(DONGNAI_NK_BAO_CAO_KQKD!$A:$A,IH3)-1,"")</f>
        <v>145</v>
      </c>
      <c r="II2" s="31">
        <f ca="1">IFERROR(MATCH(II3,DONGNAI_NK_BAO_CAO_KQKD!$A:$A,0)+COUNTIF(DONGNAI_NK_BAO_CAO_KQKD!$A:$A,II3)-1,"")</f>
        <v>146</v>
      </c>
      <c r="IJ2" s="31" t="str">
        <f ca="1">IFERROR(MATCH(IJ3,DONGNAI_NK_BAO_CAO_KQKD!$A:$A,0)+COUNTIF(DONGNAI_NK_BAO_CAO_KQKD!$A:$A,IJ3)-1,"")</f>
        <v/>
      </c>
      <c r="IK2" s="31">
        <f ca="1">IFERROR(MATCH(IK3,DONGNAI_NK_BAO_CAO_KQKD!$A:$A,0)+COUNTIF(DONGNAI_NK_BAO_CAO_KQKD!$A:$A,IK3)-1,"")</f>
        <v>147</v>
      </c>
      <c r="IL2" s="31">
        <f ca="1">IFERROR(MATCH(IL3,DONGNAI_NK_BAO_CAO_KQKD!$A:$A,0)+COUNTIF(DONGNAI_NK_BAO_CAO_KQKD!$A:$A,IL3)-1,"")</f>
        <v>148</v>
      </c>
      <c r="IM2" s="31" t="str">
        <f ca="1">IFERROR(MATCH(IM3,DONGNAI_NK_BAO_CAO_KQKD!$A:$A,0)+COUNTIF(DONGNAI_NK_BAO_CAO_KQKD!$A:$A,IM3)-1,"")</f>
        <v/>
      </c>
      <c r="IN2" s="31">
        <f ca="1">IFERROR(MATCH(IN3,DONGNAI_NK_BAO_CAO_KQKD!$A:$A,0)+COUNTIF(DONGNAI_NK_BAO_CAO_KQKD!$A:$A,IN3)-1,"")</f>
        <v>149</v>
      </c>
      <c r="IO2" s="31">
        <f ca="1">IFERROR(MATCH(IO3,DONGNAI_NK_BAO_CAO_KQKD!$A:$A,0)+COUNTIF(DONGNAI_NK_BAO_CAO_KQKD!$A:$A,IO3)-1,"")</f>
        <v>150</v>
      </c>
      <c r="IP2" s="31" t="str">
        <f ca="1">IFERROR(MATCH(IP3,DONGNAI_NK_BAO_CAO_KQKD!$A:$A,0)+COUNTIF(DONGNAI_NK_BAO_CAO_KQKD!$A:$A,IP3)-1,"")</f>
        <v/>
      </c>
      <c r="IQ2" s="31" t="str">
        <f ca="1">IFERROR(MATCH(IQ3,DONGNAI_NK_BAO_CAO_KQKD!$A:$A,0)+COUNTIF(DONGNAI_NK_BAO_CAO_KQKD!$A:$A,IQ3)-1,"")</f>
        <v/>
      </c>
      <c r="IR2" s="31">
        <f ca="1">IFERROR(MATCH(IR3,DONGNAI_NK_BAO_CAO_KQKD!$A:$A,0)+COUNTIF(DONGNAI_NK_BAO_CAO_KQKD!$A:$A,IR3)-1,"")</f>
        <v>152</v>
      </c>
      <c r="IS2" s="31">
        <f ca="1">IFERROR(MATCH(IS3,DONGNAI_NK_BAO_CAO_KQKD!$A:$A,0)+COUNTIF(DONGNAI_NK_BAO_CAO_KQKD!$A:$A,IS3)-1,"")</f>
        <v>153</v>
      </c>
      <c r="IT2" s="31">
        <f ca="1">IFERROR(MATCH(IT3,DONGNAI_NK_BAO_CAO_KQKD!$A:$A,0)+COUNTIF(DONGNAI_NK_BAO_CAO_KQKD!$A:$A,IT3)-1,"")</f>
        <v>154</v>
      </c>
      <c r="IU2" s="31">
        <f ca="1">IFERROR(MATCH(IU3,DONGNAI_NK_BAO_CAO_KQKD!$A:$A,0)+COUNTIF(DONGNAI_NK_BAO_CAO_KQKD!$A:$A,IU3)-1,"")</f>
        <v>155</v>
      </c>
      <c r="IV2" s="31">
        <f ca="1">IFERROR(MATCH(IV3,DONGNAI_NK_BAO_CAO_KQKD!$A:$A,0)+COUNTIF(DONGNAI_NK_BAO_CAO_KQKD!$A:$A,IV3)-1,"")</f>
        <v>156</v>
      </c>
      <c r="IW2" s="31">
        <f ca="1">IFERROR(MATCH(IW3,DONGNAI_NK_BAO_CAO_KQKD!$A:$A,0)+COUNTIF(DONGNAI_NK_BAO_CAO_KQKD!$A:$A,IW3)-1,"")</f>
        <v>157</v>
      </c>
      <c r="IX2" s="31" t="str">
        <f ca="1">IFERROR(MATCH(IX3,DONGNAI_NK_BAO_CAO_KQKD!$A:$A,0)+COUNTIF(DONGNAI_NK_BAO_CAO_KQKD!$A:$A,IX3)-1,"")</f>
        <v/>
      </c>
      <c r="IY2" s="31">
        <f ca="1">IFERROR(MATCH(IY3,DONGNAI_NK_BAO_CAO_KQKD!$A:$A,0)+COUNTIF(DONGNAI_NK_BAO_CAO_KQKD!$A:$A,IY3)-1,"")</f>
        <v>159</v>
      </c>
      <c r="IZ2" s="31">
        <f ca="1">IFERROR(MATCH(IZ3,DONGNAI_NK_BAO_CAO_KQKD!$A:$A,0)+COUNTIF(DONGNAI_NK_BAO_CAO_KQKD!$A:$A,IZ3)-1,"")</f>
        <v>160</v>
      </c>
      <c r="JA2" s="31">
        <f ca="1">IFERROR(MATCH(JA3,DONGNAI_NK_BAO_CAO_KQKD!$A:$A,0)+COUNTIF(DONGNAI_NK_BAO_CAO_KQKD!$A:$A,JA3)-1,"")</f>
        <v>161</v>
      </c>
      <c r="JB2" s="31">
        <f ca="1">IFERROR(MATCH(JB3,DONGNAI_NK_BAO_CAO_KQKD!$A:$A,0)+COUNTIF(DONGNAI_NK_BAO_CAO_KQKD!$A:$A,JB3)-1,"")</f>
        <v>162</v>
      </c>
      <c r="JC2" s="31">
        <f ca="1">IFERROR(MATCH(JC3,DONGNAI_NK_BAO_CAO_KQKD!$A:$A,0)+COUNTIF(DONGNAI_NK_BAO_CAO_KQKD!$A:$A,JC3)-1,"")</f>
        <v>163</v>
      </c>
      <c r="JD2" s="31">
        <f ca="1">IFERROR(MATCH(JD3,DONGNAI_NK_BAO_CAO_KQKD!$A:$A,0)+COUNTIF(DONGNAI_NK_BAO_CAO_KQKD!$A:$A,JD3)-1,"")</f>
        <v>164</v>
      </c>
      <c r="JE2" s="31" t="str">
        <f ca="1">IFERROR(MATCH(JE3,DONGNAI_NK_BAO_CAO_KQKD!$A:$A,0)+COUNTIF(DONGNAI_NK_BAO_CAO_KQKD!$A:$A,JE3)-1,"")</f>
        <v/>
      </c>
      <c r="JF2" s="31">
        <f ca="1">IFERROR(MATCH(JF3,DONGNAI_NK_BAO_CAO_KQKD!$A:$A,0)+COUNTIF(DONGNAI_NK_BAO_CAO_KQKD!$A:$A,JF3)-1,"")</f>
        <v>165</v>
      </c>
      <c r="JG2" s="31">
        <f ca="1">IFERROR(MATCH(JG3,DONGNAI_NK_BAO_CAO_KQKD!$A:$A,0)+COUNTIF(DONGNAI_NK_BAO_CAO_KQKD!$A:$A,JG3)-1,"")</f>
        <v>166</v>
      </c>
      <c r="JH2" s="31">
        <f ca="1">IFERROR(MATCH(JH3,DONGNAI_NK_BAO_CAO_KQKD!$A:$A,0)+COUNTIF(DONGNAI_NK_BAO_CAO_KQKD!$A:$A,JH3)-1,"")</f>
        <v>168</v>
      </c>
      <c r="JI2" s="31">
        <f ca="1">IFERROR(MATCH(JI3,DONGNAI_NK_BAO_CAO_KQKD!$A:$A,0)+COUNTIF(DONGNAI_NK_BAO_CAO_KQKD!$A:$A,JI3)-1,"")</f>
        <v>169</v>
      </c>
      <c r="JJ2" s="31">
        <f ca="1">IFERROR(MATCH(JJ3,DONGNAI_NK_BAO_CAO_KQKD!$A:$A,0)+COUNTIF(DONGNAI_NK_BAO_CAO_KQKD!$A:$A,JJ3)-1,"")</f>
        <v>170</v>
      </c>
      <c r="JK2" s="31">
        <f ca="1">IFERROR(MATCH(JK3,DONGNAI_NK_BAO_CAO_KQKD!$A:$A,0)+COUNTIF(DONGNAI_NK_BAO_CAO_KQKD!$A:$A,JK3)-1,"")</f>
        <v>172</v>
      </c>
      <c r="JL2" s="31" t="str">
        <f ca="1">IFERROR(MATCH(JL3,DONGNAI_NK_BAO_CAO_KQKD!$A:$A,0)+COUNTIF(DONGNAI_NK_BAO_CAO_KQKD!$A:$A,JL3)-1,"")</f>
        <v/>
      </c>
      <c r="JM2" s="31">
        <f ca="1">IFERROR(MATCH(JM3,DONGNAI_NK_BAO_CAO_KQKD!$A:$A,0)+COUNTIF(DONGNAI_NK_BAO_CAO_KQKD!$A:$A,JM3)-1,"")</f>
        <v>173</v>
      </c>
      <c r="JN2" s="31">
        <f ca="1">IFERROR(MATCH(JN3,DONGNAI_NK_BAO_CAO_KQKD!$A:$A,0)+COUNTIF(DONGNAI_NK_BAO_CAO_KQKD!$A:$A,JN3)-1,"")</f>
        <v>175</v>
      </c>
      <c r="JO2" s="31">
        <f ca="1">IFERROR(MATCH(JO3,DONGNAI_NK_BAO_CAO_KQKD!$A:$A,0)+COUNTIF(DONGNAI_NK_BAO_CAO_KQKD!$A:$A,JO3)-1,"")</f>
        <v>176</v>
      </c>
      <c r="JP2" s="31">
        <f ca="1">IFERROR(MATCH(JP3,DONGNAI_NK_BAO_CAO_KQKD!$A:$A,0)+COUNTIF(DONGNAI_NK_BAO_CAO_KQKD!$A:$A,JP3)-1,"")</f>
        <v>178</v>
      </c>
      <c r="JQ2" s="31">
        <f ca="1">IFERROR(MATCH(JQ3,DONGNAI_NK_BAO_CAO_KQKD!$A:$A,0)+COUNTIF(DONGNAI_NK_BAO_CAO_KQKD!$A:$A,JQ3)-1,"")</f>
        <v>180</v>
      </c>
      <c r="JR2" s="31" t="str">
        <f ca="1">IFERROR(MATCH(JR3,DONGNAI_NK_BAO_CAO_KQKD!$A:$A,0)+COUNTIF(DONGNAI_NK_BAO_CAO_KQKD!$A:$A,JR3)-1,"")</f>
        <v/>
      </c>
      <c r="JS2" s="31" t="str">
        <f ca="1">IFERROR(MATCH(JS3,DONGNAI_NK_BAO_CAO_KQKD!$A:$A,0)+COUNTIF(DONGNAI_NK_BAO_CAO_KQKD!$A:$A,JS3)-1,"")</f>
        <v/>
      </c>
      <c r="JT2" s="31" t="str">
        <f ca="1">IFERROR(MATCH(JT3,DONGNAI_NK_BAO_CAO_KQKD!$A:$A,0)+COUNTIF(DONGNAI_NK_BAO_CAO_KQKD!$A:$A,JT3)-1,"")</f>
        <v/>
      </c>
      <c r="JU2" s="31" t="str">
        <f ca="1">IFERROR(MATCH(JU3,DONGNAI_NK_BAO_CAO_KQKD!$A:$A,0)+COUNTIF(DONGNAI_NK_BAO_CAO_KQKD!$A:$A,JU3)-1,"")</f>
        <v/>
      </c>
      <c r="JV2" s="31" t="str">
        <f ca="1">IFERROR(MATCH(JV3,DONGNAI_NK_BAO_CAO_KQKD!$A:$A,0)+COUNTIF(DONGNAI_NK_BAO_CAO_KQKD!$A:$A,JV3)-1,"")</f>
        <v/>
      </c>
      <c r="JW2" s="31" t="str">
        <f ca="1">IFERROR(MATCH(JW3,DONGNAI_NK_BAO_CAO_KQKD!$A:$A,0)+COUNTIF(DONGNAI_NK_BAO_CAO_KQKD!$A:$A,JW3)-1,"")</f>
        <v/>
      </c>
      <c r="JX2" s="31" t="str">
        <f ca="1">IFERROR(MATCH(JX3,DONGNAI_NK_BAO_CAO_KQKD!$A:$A,0)+COUNTIF(DONGNAI_NK_BAO_CAO_KQKD!$A:$A,JX3)-1,"")</f>
        <v/>
      </c>
      <c r="JY2" s="31" t="str">
        <f ca="1">IFERROR(MATCH(JY3,DONGNAI_NK_BAO_CAO_KQKD!$A:$A,0)+COUNTIF(DONGNAI_NK_BAO_CAO_KQKD!$A:$A,JY3)-1,"")</f>
        <v/>
      </c>
      <c r="JZ2" s="31" t="str">
        <f ca="1">IFERROR(MATCH(JZ3,DONGNAI_NK_BAO_CAO_KQKD!$A:$A,0)+COUNTIF(DONGNAI_NK_BAO_CAO_KQKD!$A:$A,JZ3)-1,"")</f>
        <v/>
      </c>
      <c r="KA2" s="31" t="str">
        <f ca="1">IFERROR(MATCH(KA3,DONGNAI_NK_BAO_CAO_KQKD!$A:$A,0)+COUNTIF(DONGNAI_NK_BAO_CAO_KQKD!$A:$A,KA3)-1,"")</f>
        <v/>
      </c>
      <c r="KB2" s="31" t="str">
        <f ca="1">IFERROR(MATCH(KB3,DONGNAI_NK_BAO_CAO_KQKD!$A:$A,0)+COUNTIF(DONGNAI_NK_BAO_CAO_KQKD!$A:$A,KB3)-1,"")</f>
        <v/>
      </c>
      <c r="KC2" s="31" t="str">
        <f ca="1">IFERROR(MATCH(KC3,DONGNAI_NK_BAO_CAO_KQKD!$A:$A,0)+COUNTIF(DONGNAI_NK_BAO_CAO_KQKD!$A:$A,KC3)-1,"")</f>
        <v/>
      </c>
      <c r="KD2" s="31" t="str">
        <f ca="1">IFERROR(MATCH(KD3,DONGNAI_NK_BAO_CAO_KQKD!$A:$A,0)+COUNTIF(DONGNAI_NK_BAO_CAO_KQKD!$A:$A,KD3)-1,"")</f>
        <v/>
      </c>
      <c r="KE2" s="31" t="str">
        <f ca="1">IFERROR(MATCH(KE3,DONGNAI_NK_BAO_CAO_KQKD!$A:$A,0)+COUNTIF(DONGNAI_NK_BAO_CAO_KQKD!$A:$A,KE3)-1,"")</f>
        <v/>
      </c>
      <c r="KF2" s="31" t="str">
        <f ca="1">IFERROR(MATCH(KF3,DONGNAI_NK_BAO_CAO_KQKD!$A:$A,0)+COUNTIF(DONGNAI_NK_BAO_CAO_KQKD!$A:$A,KF3)-1,"")</f>
        <v/>
      </c>
      <c r="KG2" s="31" t="str">
        <f ca="1">IFERROR(MATCH(KG3,DONGNAI_NK_BAO_CAO_KQKD!$A:$A,0)+COUNTIF(DONGNAI_NK_BAO_CAO_KQKD!$A:$A,KG3)-1,"")</f>
        <v/>
      </c>
      <c r="KH2" s="31" t="str">
        <f ca="1">IFERROR(MATCH(KH3,DONGNAI_NK_BAO_CAO_KQKD!$A:$A,0)+COUNTIF(DONGNAI_NK_BAO_CAO_KQKD!$A:$A,KH3)-1,"")</f>
        <v/>
      </c>
      <c r="KI2" s="31" t="str">
        <f ca="1">IFERROR(MATCH(KI3,DONGNAI_NK_BAO_CAO_KQKD!$A:$A,0)+COUNTIF(DONGNAI_NK_BAO_CAO_KQKD!$A:$A,KI3)-1,"")</f>
        <v/>
      </c>
      <c r="KJ2" s="31" t="str">
        <f ca="1">IFERROR(MATCH(KJ3,DONGNAI_NK_BAO_CAO_KQKD!$A:$A,0)+COUNTIF(DONGNAI_NK_BAO_CAO_KQKD!$A:$A,KJ3)-1,"")</f>
        <v/>
      </c>
      <c r="KK2" s="31" t="str">
        <f ca="1">IFERROR(MATCH(KK3,DONGNAI_NK_BAO_CAO_KQKD!$A:$A,0)+COUNTIF(DONGNAI_NK_BAO_CAO_KQKD!$A:$A,KK3)-1,"")</f>
        <v/>
      </c>
      <c r="KL2" s="31" t="str">
        <f ca="1">IFERROR(MATCH(KL3,DONGNAI_NK_BAO_CAO_KQKD!$A:$A,0)+COUNTIF(DONGNAI_NK_BAO_CAO_KQKD!$A:$A,KL3)-1,"")</f>
        <v/>
      </c>
      <c r="KM2" s="31" t="str">
        <f ca="1">IFERROR(MATCH(KM3,DONGNAI_NK_BAO_CAO_KQKD!$A:$A,0)+COUNTIF(DONGNAI_NK_BAO_CAO_KQKD!$A:$A,KM3)-1,"")</f>
        <v/>
      </c>
      <c r="KN2" s="31" t="str">
        <f ca="1">IFERROR(MATCH(KN3,DONGNAI_NK_BAO_CAO_KQKD!$A:$A,0)+COUNTIF(DONGNAI_NK_BAO_CAO_KQKD!$A:$A,KN3)-1,"")</f>
        <v/>
      </c>
      <c r="KO2" s="31" t="str">
        <f ca="1">IFERROR(MATCH(KO3,DONGNAI_NK_BAO_CAO_KQKD!$A:$A,0)+COUNTIF(DONGNAI_NK_BAO_CAO_KQKD!$A:$A,KO3)-1,"")</f>
        <v/>
      </c>
      <c r="KP2" s="31" t="str">
        <f ca="1">IFERROR(MATCH(KP3,DONGNAI_NK_BAO_CAO_KQKD!$A:$A,0)+COUNTIF(DONGNAI_NK_BAO_CAO_KQKD!$A:$A,KP3)-1,"")</f>
        <v/>
      </c>
      <c r="KQ2" s="31" t="str">
        <f ca="1">IFERROR(MATCH(KQ3,DONGNAI_NK_BAO_CAO_KQKD!$A:$A,0)+COUNTIF(DONGNAI_NK_BAO_CAO_KQKD!$A:$A,KQ3)-1,"")</f>
        <v/>
      </c>
      <c r="KR2" s="31" t="str">
        <f ca="1">IFERROR(MATCH(KR3,DONGNAI_NK_BAO_CAO_KQKD!$A:$A,0)+COUNTIF(DONGNAI_NK_BAO_CAO_KQKD!$A:$A,KR3)-1,"")</f>
        <v/>
      </c>
      <c r="KS2" s="31" t="str">
        <f ca="1">IFERROR(MATCH(KS3,DONGNAI_NK_BAO_CAO_KQKD!$A:$A,0)+COUNTIF(DONGNAI_NK_BAO_CAO_KQKD!$A:$A,KS3)-1,"")</f>
        <v/>
      </c>
      <c r="KT2" s="31" t="str">
        <f ca="1">IFERROR(MATCH(KT3,DONGNAI_NK_BAO_CAO_KQKD!$A:$A,0)+COUNTIF(DONGNAI_NK_BAO_CAO_KQKD!$A:$A,KT3)-1,"")</f>
        <v/>
      </c>
      <c r="KU2" s="31" t="str">
        <f ca="1">IFERROR(MATCH(KU3,DONGNAI_NK_BAO_CAO_KQKD!$A:$A,0)+COUNTIF(DONGNAI_NK_BAO_CAO_KQKD!$A:$A,KU3)-1,"")</f>
        <v/>
      </c>
      <c r="KV2" s="31" t="str">
        <f ca="1">IFERROR(MATCH(KV3,DONGNAI_NK_BAO_CAO_KQKD!$A:$A,0)+COUNTIF(DONGNAI_NK_BAO_CAO_KQKD!$A:$A,KV3)-1,"")</f>
        <v/>
      </c>
      <c r="KW2" s="31" t="str">
        <f ca="1">IFERROR(MATCH(KW3,DONGNAI_NK_BAO_CAO_KQKD!$A:$A,0)+COUNTIF(DONGNAI_NK_BAO_CAO_KQKD!$A:$A,KW3)-1,"")</f>
        <v/>
      </c>
      <c r="KX2" s="31" t="str">
        <f ca="1">IFERROR(MATCH(KX3,DONGNAI_NK_BAO_CAO_KQKD!$A:$A,0)+COUNTIF(DONGNAI_NK_BAO_CAO_KQKD!$A:$A,KX3)-1,"")</f>
        <v/>
      </c>
      <c r="KY2" s="31" t="str">
        <f ca="1">IFERROR(MATCH(KY3,DONGNAI_NK_BAO_CAO_KQKD!$A:$A,0)+COUNTIF(DONGNAI_NK_BAO_CAO_KQKD!$A:$A,KY3)-1,"")</f>
        <v/>
      </c>
      <c r="KZ2" s="31" t="str">
        <f ca="1">IFERROR(MATCH(KZ3,DONGNAI_NK_BAO_CAO_KQKD!$A:$A,0)+COUNTIF(DONGNAI_NK_BAO_CAO_KQKD!$A:$A,KZ3)-1,"")</f>
        <v/>
      </c>
      <c r="LA2" s="31" t="str">
        <f ca="1">IFERROR(MATCH(LA3,DONGNAI_NK_BAO_CAO_KQKD!$A:$A,0)+COUNTIF(DONGNAI_NK_BAO_CAO_KQKD!$A:$A,LA3)-1,"")</f>
        <v/>
      </c>
      <c r="LB2" s="31" t="str">
        <f ca="1">IFERROR(MATCH(LB3,DONGNAI_NK_BAO_CAO_KQKD!$A:$A,0)+COUNTIF(DONGNAI_NK_BAO_CAO_KQKD!$A:$A,LB3)-1,"")</f>
        <v/>
      </c>
      <c r="LC2" s="31" t="str">
        <f ca="1">IFERROR(MATCH(LC3,DONGNAI_NK_BAO_CAO_KQKD!$A:$A,0)+COUNTIF(DONGNAI_NK_BAO_CAO_KQKD!$A:$A,LC3)-1,"")</f>
        <v/>
      </c>
      <c r="LD2" s="31" t="str">
        <f ca="1">IFERROR(MATCH(LD3,DONGNAI_NK_BAO_CAO_KQKD!$A:$A,0)+COUNTIF(DONGNAI_NK_BAO_CAO_KQKD!$A:$A,LD3)-1,"")</f>
        <v/>
      </c>
      <c r="LE2" s="31" t="str">
        <f ca="1">IFERROR(MATCH(LE3,DONGNAI_NK_BAO_CAO_KQKD!$A:$A,0)+COUNTIF(DONGNAI_NK_BAO_CAO_KQKD!$A:$A,LE3)-1,"")</f>
        <v/>
      </c>
      <c r="LF2" s="31" t="str">
        <f ca="1">IFERROR(MATCH(LF3,DONGNAI_NK_BAO_CAO_KQKD!$A:$A,0)+COUNTIF(DONGNAI_NK_BAO_CAO_KQKD!$A:$A,LF3)-1,"")</f>
        <v/>
      </c>
      <c r="LG2" s="31" t="str">
        <f ca="1">IFERROR(MATCH(LG3,DONGNAI_NK_BAO_CAO_KQKD!$A:$A,0)+COUNTIF(DONGNAI_NK_BAO_CAO_KQKD!$A:$A,LG3)-1,"")</f>
        <v/>
      </c>
      <c r="LH2" s="31" t="str">
        <f ca="1">IFERROR(MATCH(LH3,DONGNAI_NK_BAO_CAO_KQKD!$A:$A,0)+COUNTIF(DONGNAI_NK_BAO_CAO_KQKD!$A:$A,LH3)-1,"")</f>
        <v/>
      </c>
      <c r="LI2" s="31" t="str">
        <f ca="1">IFERROR(MATCH(LI3,DONGNAI_NK_BAO_CAO_KQKD!$A:$A,0)+COUNTIF(DONGNAI_NK_BAO_CAO_KQKD!$A:$A,LI3)-1,"")</f>
        <v/>
      </c>
      <c r="LJ2" s="31" t="str">
        <f ca="1">IFERROR(MATCH(LJ3,DONGNAI_NK_BAO_CAO_KQKD!$A:$A,0)+COUNTIF(DONGNAI_NK_BAO_CAO_KQKD!$A:$A,LJ3)-1,"")</f>
        <v/>
      </c>
      <c r="LK2" s="31" t="str">
        <f ca="1">IFERROR(MATCH(LK3,DONGNAI_NK_BAO_CAO_KQKD!$A:$A,0)+COUNTIF(DONGNAI_NK_BAO_CAO_KQKD!$A:$A,LK3)-1,"")</f>
        <v/>
      </c>
      <c r="LL2" s="31" t="str">
        <f ca="1">IFERROR(MATCH(LL3,DONGNAI_NK_BAO_CAO_KQKD!$A:$A,0)+COUNTIF(DONGNAI_NK_BAO_CAO_KQKD!$A:$A,LL3)-1,"")</f>
        <v/>
      </c>
      <c r="LM2" s="31" t="str">
        <f ca="1">IFERROR(MATCH(LM3,DONGNAI_NK_BAO_CAO_KQKD!$A:$A,0)+COUNTIF(DONGNAI_NK_BAO_CAO_KQKD!$A:$A,LM3)-1,"")</f>
        <v/>
      </c>
      <c r="LN2" s="31" t="str">
        <f ca="1">IFERROR(MATCH(LN3,DONGNAI_NK_BAO_CAO_KQKD!$A:$A,0)+COUNTIF(DONGNAI_NK_BAO_CAO_KQKD!$A:$A,LN3)-1,"")</f>
        <v/>
      </c>
      <c r="LO2" s="31" t="str">
        <f ca="1">IFERROR(MATCH(LO3,DONGNAI_NK_BAO_CAO_KQKD!$A:$A,0)+COUNTIF(DONGNAI_NK_BAO_CAO_KQKD!$A:$A,LO3)-1,"")</f>
        <v/>
      </c>
      <c r="LP2" s="31" t="str">
        <f ca="1">IFERROR(MATCH(LP3,DONGNAI_NK_BAO_CAO_KQKD!$A:$A,0)+COUNTIF(DONGNAI_NK_BAO_CAO_KQKD!$A:$A,LP3)-1,"")</f>
        <v/>
      </c>
      <c r="LQ2" s="31" t="str">
        <f ca="1">IFERROR(MATCH(LQ3,DONGNAI_NK_BAO_CAO_KQKD!$A:$A,0)+COUNTIF(DONGNAI_NK_BAO_CAO_KQKD!$A:$A,LQ3)-1,"")</f>
        <v/>
      </c>
      <c r="LR2" s="31" t="str">
        <f ca="1">IFERROR(MATCH(LR3,DONGNAI_NK_BAO_CAO_KQKD!$A:$A,0)+COUNTIF(DONGNAI_NK_BAO_CAO_KQKD!$A:$A,LR3)-1,"")</f>
        <v/>
      </c>
      <c r="LS2" s="31" t="str">
        <f ca="1">IFERROR(MATCH(LS3,DONGNAI_NK_BAO_CAO_KQKD!$A:$A,0)+COUNTIF(DONGNAI_NK_BAO_CAO_KQKD!$A:$A,LS3)-1,"")</f>
        <v/>
      </c>
      <c r="LT2" s="31" t="str">
        <f ca="1">IFERROR(MATCH(LT3,DONGNAI_NK_BAO_CAO_KQKD!$A:$A,0)+COUNTIF(DONGNAI_NK_BAO_CAO_KQKD!$A:$A,LT3)-1,"")</f>
        <v/>
      </c>
      <c r="LU2" s="31" t="str">
        <f ca="1">IFERROR(MATCH(LU3,DONGNAI_NK_BAO_CAO_KQKD!$A:$A,0)+COUNTIF(DONGNAI_NK_BAO_CAO_KQKD!$A:$A,LU3)-1,"")</f>
        <v/>
      </c>
      <c r="LV2" s="31" t="str">
        <f ca="1">IFERROR(MATCH(LV3,DONGNAI_NK_BAO_CAO_KQKD!$A:$A,0)+COUNTIF(DONGNAI_NK_BAO_CAO_KQKD!$A:$A,LV3)-1,"")</f>
        <v/>
      </c>
      <c r="LW2" s="31" t="str">
        <f ca="1">IFERROR(MATCH(LW3,DONGNAI_NK_BAO_CAO_KQKD!$A:$A,0)+COUNTIF(DONGNAI_NK_BAO_CAO_KQKD!$A:$A,LW3)-1,"")</f>
        <v/>
      </c>
      <c r="LX2" s="31" t="str">
        <f ca="1">IFERROR(MATCH(LX3,DONGNAI_NK_BAO_CAO_KQKD!$A:$A,0)+COUNTIF(DONGNAI_NK_BAO_CAO_KQKD!$A:$A,LX3)-1,"")</f>
        <v/>
      </c>
      <c r="LY2" s="31" t="str">
        <f ca="1">IFERROR(MATCH(LY3,DONGNAI_NK_BAO_CAO_KQKD!$A:$A,0)+COUNTIF(DONGNAI_NK_BAO_CAO_KQKD!$A:$A,LY3)-1,"")</f>
        <v/>
      </c>
      <c r="LZ2" s="31" t="str">
        <f ca="1">IFERROR(MATCH(LZ3,DONGNAI_NK_BAO_CAO_KQKD!$A:$A,0)+COUNTIF(DONGNAI_NK_BAO_CAO_KQKD!$A:$A,LZ3)-1,"")</f>
        <v/>
      </c>
      <c r="MA2" s="31" t="str">
        <f ca="1">IFERROR(MATCH(MA3,DONGNAI_NK_BAO_CAO_KQKD!$A:$A,0)+COUNTIF(DONGNAI_NK_BAO_CAO_KQKD!$A:$A,MA3)-1,"")</f>
        <v/>
      </c>
      <c r="MB2" s="31" t="str">
        <f ca="1">IFERROR(MATCH(MB3,DONGNAI_NK_BAO_CAO_KQKD!$A:$A,0)+COUNTIF(DONGNAI_NK_BAO_CAO_KQKD!$A:$A,MB3)-1,"")</f>
        <v/>
      </c>
      <c r="MC2" s="31" t="str">
        <f ca="1">IFERROR(MATCH(MC3,DONGNAI_NK_BAO_CAO_KQKD!$A:$A,0)+COUNTIF(DONGNAI_NK_BAO_CAO_KQKD!$A:$A,MC3)-1,"")</f>
        <v/>
      </c>
      <c r="MD2" s="31" t="str">
        <f ca="1">IFERROR(MATCH(MD3,DONGNAI_NK_BAO_CAO_KQKD!$A:$A,0)+COUNTIF(DONGNAI_NK_BAO_CAO_KQKD!$A:$A,MD3)-1,"")</f>
        <v/>
      </c>
      <c r="ME2" s="31" t="str">
        <f ca="1">IFERROR(MATCH(ME3,DONGNAI_NK_BAO_CAO_KQKD!$A:$A,0)+COUNTIF(DONGNAI_NK_BAO_CAO_KQKD!$A:$A,ME3)-1,"")</f>
        <v/>
      </c>
      <c r="MF2" s="31" t="str">
        <f ca="1">IFERROR(MATCH(MF3,DONGNAI_NK_BAO_CAO_KQKD!$A:$A,0)+COUNTIF(DONGNAI_NK_BAO_CAO_KQKD!$A:$A,MF3)-1,"")</f>
        <v/>
      </c>
      <c r="MG2" s="31" t="str">
        <f ca="1">IFERROR(MATCH(MG3,DONGNAI_NK_BAO_CAO_KQKD!$A:$A,0)+COUNTIF(DONGNAI_NK_BAO_CAO_KQKD!$A:$A,MG3)-1,"")</f>
        <v/>
      </c>
      <c r="MH2" s="31" t="str">
        <f ca="1">IFERROR(MATCH(MH3,DONGNAI_NK_BAO_CAO_KQKD!$A:$A,0)+COUNTIF(DONGNAI_NK_BAO_CAO_KQKD!$A:$A,MH3)-1,"")</f>
        <v/>
      </c>
      <c r="MI2" s="31" t="str">
        <f ca="1">IFERROR(MATCH(MI3,DONGNAI_NK_BAO_CAO_KQKD!$A:$A,0)+COUNTIF(DONGNAI_NK_BAO_CAO_KQKD!$A:$A,MI3)-1,"")</f>
        <v/>
      </c>
      <c r="MJ2" s="31" t="str">
        <f ca="1">IFERROR(MATCH(MJ3,DONGNAI_NK_BAO_CAO_KQKD!$A:$A,0)+COUNTIF(DONGNAI_NK_BAO_CAO_KQKD!$A:$A,MJ3)-1,"")</f>
        <v/>
      </c>
      <c r="MK2" s="31" t="str">
        <f ca="1">IFERROR(MATCH(MK3,DONGNAI_NK_BAO_CAO_KQKD!$A:$A,0)+COUNTIF(DONGNAI_NK_BAO_CAO_KQKD!$A:$A,MK3)-1,"")</f>
        <v/>
      </c>
      <c r="ML2" s="31" t="str">
        <f ca="1">IFERROR(MATCH(ML3,DONGNAI_NK_BAO_CAO_KQKD!$A:$A,0)+COUNTIF(DONGNAI_NK_BAO_CAO_KQKD!$A:$A,ML3)-1,"")</f>
        <v/>
      </c>
      <c r="MM2" s="31" t="str">
        <f ca="1">IFERROR(MATCH(MM3,DONGNAI_NK_BAO_CAO_KQKD!$A:$A,0)+COUNTIF(DONGNAI_NK_BAO_CAO_KQKD!$A:$A,MM3)-1,"")</f>
        <v/>
      </c>
      <c r="MN2" s="31" t="str">
        <f ca="1">IFERROR(MATCH(MN3,DONGNAI_NK_BAO_CAO_KQKD!$A:$A,0)+COUNTIF(DONGNAI_NK_BAO_CAO_KQKD!$A:$A,MN3)-1,"")</f>
        <v/>
      </c>
      <c r="MO2" s="31" t="str">
        <f ca="1">IFERROR(MATCH(MO3,DONGNAI_NK_BAO_CAO_KQKD!$A:$A,0)+COUNTIF(DONGNAI_NK_BAO_CAO_KQKD!$A:$A,MO3)-1,"")</f>
        <v/>
      </c>
      <c r="MP2" s="31" t="str">
        <f ca="1">IFERROR(MATCH(MP3,DONGNAI_NK_BAO_CAO_KQKD!$A:$A,0)+COUNTIF(DONGNAI_NK_BAO_CAO_KQKD!$A:$A,MP3)-1,"")</f>
        <v/>
      </c>
      <c r="MQ2" s="31" t="str">
        <f ca="1">IFERROR(MATCH(MQ3,DONGNAI_NK_BAO_CAO_KQKD!$A:$A,0)+COUNTIF(DONGNAI_NK_BAO_CAO_KQKD!$A:$A,MQ3)-1,"")</f>
        <v/>
      </c>
      <c r="MR2" s="31" t="str">
        <f ca="1">IFERROR(MATCH(MR3,DONGNAI_NK_BAO_CAO_KQKD!$A:$A,0)+COUNTIF(DONGNAI_NK_BAO_CAO_KQKD!$A:$A,MR3)-1,"")</f>
        <v/>
      </c>
      <c r="MS2" s="31" t="str">
        <f ca="1">IFERROR(MATCH(MS3,DONGNAI_NK_BAO_CAO_KQKD!$A:$A,0)+COUNTIF(DONGNAI_NK_BAO_CAO_KQKD!$A:$A,MS3)-1,"")</f>
        <v/>
      </c>
      <c r="MT2" s="31" t="str">
        <f ca="1">IFERROR(MATCH(MT3,DONGNAI_NK_BAO_CAO_KQKD!$A:$A,0)+COUNTIF(DONGNAI_NK_BAO_CAO_KQKD!$A:$A,MT3)-1,"")</f>
        <v/>
      </c>
      <c r="MU2" s="31" t="str">
        <f ca="1">IFERROR(MATCH(MU3,DONGNAI_NK_BAO_CAO_KQKD!$A:$A,0)+COUNTIF(DONGNAI_NK_BAO_CAO_KQKD!$A:$A,MU3)-1,"")</f>
        <v/>
      </c>
      <c r="MV2" s="31" t="str">
        <f ca="1">IFERROR(MATCH(MV3,DONGNAI_NK_BAO_CAO_KQKD!$A:$A,0)+COUNTIF(DONGNAI_NK_BAO_CAO_KQKD!$A:$A,MV3)-1,"")</f>
        <v/>
      </c>
      <c r="MW2" s="31" t="str">
        <f ca="1">IFERROR(MATCH(MW3,DONGNAI_NK_BAO_CAO_KQKD!$A:$A,0)+COUNTIF(DONGNAI_NK_BAO_CAO_KQKD!$A:$A,MW3)-1,"")</f>
        <v/>
      </c>
      <c r="MX2" s="31" t="str">
        <f ca="1">IFERROR(MATCH(MX3,DONGNAI_NK_BAO_CAO_KQKD!$A:$A,0)+COUNTIF(DONGNAI_NK_BAO_CAO_KQKD!$A:$A,MX3)-1,"")</f>
        <v/>
      </c>
      <c r="MY2" s="31" t="str">
        <f ca="1">IFERROR(MATCH(MY3,DONGNAI_NK_BAO_CAO_KQKD!$A:$A,0)+COUNTIF(DONGNAI_NK_BAO_CAO_KQKD!$A:$A,MY3)-1,"")</f>
        <v/>
      </c>
      <c r="MZ2" s="31" t="str">
        <f ca="1">IFERROR(MATCH(MZ3,DONGNAI_NK_BAO_CAO_KQKD!$A:$A,0)+COUNTIF(DONGNAI_NK_BAO_CAO_KQKD!$A:$A,MZ3)-1,"")</f>
        <v/>
      </c>
      <c r="NA2" s="31" t="str">
        <f ca="1">IFERROR(MATCH(NA3,DONGNAI_NK_BAO_CAO_KQKD!$A:$A,0)+COUNTIF(DONGNAI_NK_BAO_CAO_KQKD!$A:$A,NA3)-1,"")</f>
        <v/>
      </c>
      <c r="NB2" s="31" t="str">
        <f ca="1">IFERROR(MATCH(NB3,DONGNAI_NK_BAO_CAO_KQKD!$A:$A,0)+COUNTIF(DONGNAI_NK_BAO_CAO_KQKD!$A:$A,NB3)-1,"")</f>
        <v/>
      </c>
      <c r="NC2" s="31" t="str">
        <f ca="1">IFERROR(MATCH(NC3,DONGNAI_NK_BAO_CAO_KQKD!$A:$A,0)+COUNTIF(DONGNAI_NK_BAO_CAO_KQKD!$A:$A,NC3)-1,"")</f>
        <v/>
      </c>
      <c r="ND2" s="31" t="str">
        <f ca="1">IFERROR(MATCH(ND3,DONGNAI_NK_BAO_CAO_KQKD!$A:$A,0)+COUNTIF(DONGNAI_NK_BAO_CAO_KQKD!$A:$A,ND3)-1,"")</f>
        <v/>
      </c>
      <c r="NE2" s="31" t="str">
        <f ca="1">IFERROR(MATCH(NE3,DONGNAI_NK_BAO_CAO_KQKD!$A:$A,0)+COUNTIF(DONGNAI_NK_BAO_CAO_KQKD!$A:$A,NE3)-1,"")</f>
        <v/>
      </c>
      <c r="NF2" s="31" t="str">
        <f ca="1">IFERROR(MATCH(NF3,DONGNAI_NK_BAO_CAO_KQKD!$A:$A,0)+COUNTIF(DONGNAI_NK_BAO_CAO_KQKD!$A:$A,NF3)-1,"")</f>
        <v/>
      </c>
      <c r="NG2" s="31" t="str">
        <f ca="1">IFERROR(MATCH(NG3,DONGNAI_NK_BAO_CAO_KQKD!$A:$A,0)+COUNTIF(DONGNAI_NK_BAO_CAO_KQKD!$A:$A,NG3)-1,"")</f>
        <v/>
      </c>
    </row>
    <row r="3" spans="1:371" ht="31.5" x14ac:dyDescent="0.25">
      <c r="A3" s="16" t="s">
        <v>7</v>
      </c>
      <c r="B3" s="16" t="s">
        <v>41</v>
      </c>
      <c r="C3" s="16" t="s">
        <v>46</v>
      </c>
      <c r="D3" s="16" t="s">
        <v>47</v>
      </c>
      <c r="E3" s="16" t="s">
        <v>48</v>
      </c>
      <c r="F3" s="16" t="s">
        <v>9</v>
      </c>
      <c r="G3" s="29">
        <f ca="1">DATE(YEAR(TODAY()),1,1)</f>
        <v>44927</v>
      </c>
      <c r="H3" s="29">
        <f t="shared" ref="H3:BS3" ca="1" si="0">G3+1</f>
        <v>44928</v>
      </c>
      <c r="I3" s="29">
        <f t="shared" ca="1" si="0"/>
        <v>44929</v>
      </c>
      <c r="J3" s="29">
        <f t="shared" ca="1" si="0"/>
        <v>44930</v>
      </c>
      <c r="K3" s="29">
        <f t="shared" ca="1" si="0"/>
        <v>44931</v>
      </c>
      <c r="L3" s="29">
        <f t="shared" ca="1" si="0"/>
        <v>44932</v>
      </c>
      <c r="M3" s="29">
        <f t="shared" ca="1" si="0"/>
        <v>44933</v>
      </c>
      <c r="N3" s="29">
        <f t="shared" ca="1" si="0"/>
        <v>44934</v>
      </c>
      <c r="O3" s="29">
        <f t="shared" ca="1" si="0"/>
        <v>44935</v>
      </c>
      <c r="P3" s="29">
        <f t="shared" ca="1" si="0"/>
        <v>44936</v>
      </c>
      <c r="Q3" s="29">
        <f t="shared" ca="1" si="0"/>
        <v>44937</v>
      </c>
      <c r="R3" s="29">
        <f t="shared" ca="1" si="0"/>
        <v>44938</v>
      </c>
      <c r="S3" s="29">
        <f t="shared" ca="1" si="0"/>
        <v>44939</v>
      </c>
      <c r="T3" s="29">
        <f t="shared" ca="1" si="0"/>
        <v>44940</v>
      </c>
      <c r="U3" s="29">
        <f t="shared" ca="1" si="0"/>
        <v>44941</v>
      </c>
      <c r="V3" s="29">
        <f t="shared" ca="1" si="0"/>
        <v>44942</v>
      </c>
      <c r="W3" s="29">
        <f t="shared" ca="1" si="0"/>
        <v>44943</v>
      </c>
      <c r="X3" s="29">
        <f t="shared" ca="1" si="0"/>
        <v>44944</v>
      </c>
      <c r="Y3" s="29">
        <f t="shared" ca="1" si="0"/>
        <v>44945</v>
      </c>
      <c r="Z3" s="29">
        <f t="shared" ca="1" si="0"/>
        <v>44946</v>
      </c>
      <c r="AA3" s="29">
        <f t="shared" ca="1" si="0"/>
        <v>44947</v>
      </c>
      <c r="AB3" s="29">
        <f t="shared" ca="1" si="0"/>
        <v>44948</v>
      </c>
      <c r="AC3" s="29">
        <f t="shared" ca="1" si="0"/>
        <v>44949</v>
      </c>
      <c r="AD3" s="29">
        <f t="shared" ca="1" si="0"/>
        <v>44950</v>
      </c>
      <c r="AE3" s="29">
        <f t="shared" ca="1" si="0"/>
        <v>44951</v>
      </c>
      <c r="AF3" s="29">
        <f t="shared" ca="1" si="0"/>
        <v>44952</v>
      </c>
      <c r="AG3" s="29">
        <f t="shared" ca="1" si="0"/>
        <v>44953</v>
      </c>
      <c r="AH3" s="29">
        <f t="shared" ca="1" si="0"/>
        <v>44954</v>
      </c>
      <c r="AI3" s="29">
        <f t="shared" ca="1" si="0"/>
        <v>44955</v>
      </c>
      <c r="AJ3" s="29">
        <f t="shared" ca="1" si="0"/>
        <v>44956</v>
      </c>
      <c r="AK3" s="29">
        <f t="shared" ca="1" si="0"/>
        <v>44957</v>
      </c>
      <c r="AL3" s="29">
        <f t="shared" ca="1" si="0"/>
        <v>44958</v>
      </c>
      <c r="AM3" s="29">
        <f t="shared" ca="1" si="0"/>
        <v>44959</v>
      </c>
      <c r="AN3" s="29">
        <f t="shared" ca="1" si="0"/>
        <v>44960</v>
      </c>
      <c r="AO3" s="29">
        <f t="shared" ca="1" si="0"/>
        <v>44961</v>
      </c>
      <c r="AP3" s="29">
        <f t="shared" ca="1" si="0"/>
        <v>44962</v>
      </c>
      <c r="AQ3" s="29">
        <f t="shared" ca="1" si="0"/>
        <v>44963</v>
      </c>
      <c r="AR3" s="29">
        <f t="shared" ca="1" si="0"/>
        <v>44964</v>
      </c>
      <c r="AS3" s="29">
        <f t="shared" ca="1" si="0"/>
        <v>44965</v>
      </c>
      <c r="AT3" s="29">
        <f t="shared" ca="1" si="0"/>
        <v>44966</v>
      </c>
      <c r="AU3" s="29">
        <f t="shared" ca="1" si="0"/>
        <v>44967</v>
      </c>
      <c r="AV3" s="29">
        <f t="shared" ca="1" si="0"/>
        <v>44968</v>
      </c>
      <c r="AW3" s="29">
        <f t="shared" ca="1" si="0"/>
        <v>44969</v>
      </c>
      <c r="AX3" s="29">
        <f t="shared" ca="1" si="0"/>
        <v>44970</v>
      </c>
      <c r="AY3" s="29">
        <f t="shared" ca="1" si="0"/>
        <v>44971</v>
      </c>
      <c r="AZ3" s="29">
        <f t="shared" ca="1" si="0"/>
        <v>44972</v>
      </c>
      <c r="BA3" s="29">
        <f t="shared" ca="1" si="0"/>
        <v>44973</v>
      </c>
      <c r="BB3" s="29">
        <f t="shared" ca="1" si="0"/>
        <v>44974</v>
      </c>
      <c r="BC3" s="29">
        <f t="shared" ca="1" si="0"/>
        <v>44975</v>
      </c>
      <c r="BD3" s="29">
        <f t="shared" ca="1" si="0"/>
        <v>44976</v>
      </c>
      <c r="BE3" s="29">
        <f t="shared" ca="1" si="0"/>
        <v>44977</v>
      </c>
      <c r="BF3" s="29">
        <f t="shared" ca="1" si="0"/>
        <v>44978</v>
      </c>
      <c r="BG3" s="29">
        <f t="shared" ca="1" si="0"/>
        <v>44979</v>
      </c>
      <c r="BH3" s="29">
        <f t="shared" ca="1" si="0"/>
        <v>44980</v>
      </c>
      <c r="BI3" s="29">
        <f t="shared" ca="1" si="0"/>
        <v>44981</v>
      </c>
      <c r="BJ3" s="29">
        <f t="shared" ca="1" si="0"/>
        <v>44982</v>
      </c>
      <c r="BK3" s="29">
        <f t="shared" ca="1" si="0"/>
        <v>44983</v>
      </c>
      <c r="BL3" s="29">
        <f t="shared" ca="1" si="0"/>
        <v>44984</v>
      </c>
      <c r="BM3" s="29">
        <f t="shared" ca="1" si="0"/>
        <v>44985</v>
      </c>
      <c r="BN3" s="29">
        <f t="shared" ca="1" si="0"/>
        <v>44986</v>
      </c>
      <c r="BO3" s="29">
        <f t="shared" ca="1" si="0"/>
        <v>44987</v>
      </c>
      <c r="BP3" s="29">
        <f t="shared" ca="1" si="0"/>
        <v>44988</v>
      </c>
      <c r="BQ3" s="29">
        <f t="shared" ca="1" si="0"/>
        <v>44989</v>
      </c>
      <c r="BR3" s="29">
        <f t="shared" ca="1" si="0"/>
        <v>44990</v>
      </c>
      <c r="BS3" s="29">
        <f t="shared" ca="1" si="0"/>
        <v>44991</v>
      </c>
      <c r="BT3" s="29">
        <f t="shared" ref="BT3:EE3" ca="1" si="1">BS3+1</f>
        <v>44992</v>
      </c>
      <c r="BU3" s="29">
        <f t="shared" ca="1" si="1"/>
        <v>44993</v>
      </c>
      <c r="BV3" s="29">
        <f t="shared" ca="1" si="1"/>
        <v>44994</v>
      </c>
      <c r="BW3" s="29">
        <f t="shared" ca="1" si="1"/>
        <v>44995</v>
      </c>
      <c r="BX3" s="29">
        <f t="shared" ca="1" si="1"/>
        <v>44996</v>
      </c>
      <c r="BY3" s="29">
        <f t="shared" ca="1" si="1"/>
        <v>44997</v>
      </c>
      <c r="BZ3" s="29">
        <f t="shared" ca="1" si="1"/>
        <v>44998</v>
      </c>
      <c r="CA3" s="29">
        <f t="shared" ca="1" si="1"/>
        <v>44999</v>
      </c>
      <c r="CB3" s="29">
        <f t="shared" ca="1" si="1"/>
        <v>45000</v>
      </c>
      <c r="CC3" s="29">
        <f t="shared" ca="1" si="1"/>
        <v>45001</v>
      </c>
      <c r="CD3" s="29">
        <f t="shared" ca="1" si="1"/>
        <v>45002</v>
      </c>
      <c r="CE3" s="29">
        <f t="shared" ca="1" si="1"/>
        <v>45003</v>
      </c>
      <c r="CF3" s="29">
        <f t="shared" ca="1" si="1"/>
        <v>45004</v>
      </c>
      <c r="CG3" s="29">
        <f t="shared" ca="1" si="1"/>
        <v>45005</v>
      </c>
      <c r="CH3" s="29">
        <f t="shared" ca="1" si="1"/>
        <v>45006</v>
      </c>
      <c r="CI3" s="29">
        <f t="shared" ca="1" si="1"/>
        <v>45007</v>
      </c>
      <c r="CJ3" s="29">
        <f t="shared" ca="1" si="1"/>
        <v>45008</v>
      </c>
      <c r="CK3" s="29">
        <f t="shared" ca="1" si="1"/>
        <v>45009</v>
      </c>
      <c r="CL3" s="29">
        <f t="shared" ca="1" si="1"/>
        <v>45010</v>
      </c>
      <c r="CM3" s="29">
        <f t="shared" ca="1" si="1"/>
        <v>45011</v>
      </c>
      <c r="CN3" s="29">
        <f t="shared" ca="1" si="1"/>
        <v>45012</v>
      </c>
      <c r="CO3" s="29">
        <f t="shared" ca="1" si="1"/>
        <v>45013</v>
      </c>
      <c r="CP3" s="29">
        <f t="shared" ca="1" si="1"/>
        <v>45014</v>
      </c>
      <c r="CQ3" s="29">
        <f t="shared" ca="1" si="1"/>
        <v>45015</v>
      </c>
      <c r="CR3" s="29">
        <f t="shared" ca="1" si="1"/>
        <v>45016</v>
      </c>
      <c r="CS3" s="29">
        <f t="shared" ca="1" si="1"/>
        <v>45017</v>
      </c>
      <c r="CT3" s="29">
        <f t="shared" ca="1" si="1"/>
        <v>45018</v>
      </c>
      <c r="CU3" s="29">
        <f t="shared" ca="1" si="1"/>
        <v>45019</v>
      </c>
      <c r="CV3" s="29">
        <f t="shared" ca="1" si="1"/>
        <v>45020</v>
      </c>
      <c r="CW3" s="29">
        <f t="shared" ca="1" si="1"/>
        <v>45021</v>
      </c>
      <c r="CX3" s="29">
        <f t="shared" ca="1" si="1"/>
        <v>45022</v>
      </c>
      <c r="CY3" s="29">
        <f t="shared" ca="1" si="1"/>
        <v>45023</v>
      </c>
      <c r="CZ3" s="29">
        <f t="shared" ca="1" si="1"/>
        <v>45024</v>
      </c>
      <c r="DA3" s="29">
        <f t="shared" ca="1" si="1"/>
        <v>45025</v>
      </c>
      <c r="DB3" s="29">
        <f t="shared" ca="1" si="1"/>
        <v>45026</v>
      </c>
      <c r="DC3" s="29">
        <f t="shared" ca="1" si="1"/>
        <v>45027</v>
      </c>
      <c r="DD3" s="29">
        <f t="shared" ca="1" si="1"/>
        <v>45028</v>
      </c>
      <c r="DE3" s="29">
        <f t="shared" ca="1" si="1"/>
        <v>45029</v>
      </c>
      <c r="DF3" s="29">
        <f t="shared" ca="1" si="1"/>
        <v>45030</v>
      </c>
      <c r="DG3" s="29">
        <f t="shared" ca="1" si="1"/>
        <v>45031</v>
      </c>
      <c r="DH3" s="29">
        <f t="shared" ca="1" si="1"/>
        <v>45032</v>
      </c>
      <c r="DI3" s="29">
        <f t="shared" ca="1" si="1"/>
        <v>45033</v>
      </c>
      <c r="DJ3" s="29">
        <f t="shared" ca="1" si="1"/>
        <v>45034</v>
      </c>
      <c r="DK3" s="29">
        <f t="shared" ca="1" si="1"/>
        <v>45035</v>
      </c>
      <c r="DL3" s="29">
        <f t="shared" ca="1" si="1"/>
        <v>45036</v>
      </c>
      <c r="DM3" s="29">
        <f t="shared" ca="1" si="1"/>
        <v>45037</v>
      </c>
      <c r="DN3" s="29">
        <f t="shared" ca="1" si="1"/>
        <v>45038</v>
      </c>
      <c r="DO3" s="29">
        <f t="shared" ca="1" si="1"/>
        <v>45039</v>
      </c>
      <c r="DP3" s="29">
        <f t="shared" ca="1" si="1"/>
        <v>45040</v>
      </c>
      <c r="DQ3" s="29">
        <f t="shared" ca="1" si="1"/>
        <v>45041</v>
      </c>
      <c r="DR3" s="29">
        <f t="shared" ca="1" si="1"/>
        <v>45042</v>
      </c>
      <c r="DS3" s="29">
        <f t="shared" ca="1" si="1"/>
        <v>45043</v>
      </c>
      <c r="DT3" s="29">
        <f t="shared" ca="1" si="1"/>
        <v>45044</v>
      </c>
      <c r="DU3" s="29">
        <f t="shared" ca="1" si="1"/>
        <v>45045</v>
      </c>
      <c r="DV3" s="29">
        <f t="shared" ca="1" si="1"/>
        <v>45046</v>
      </c>
      <c r="DW3" s="29">
        <f t="shared" ca="1" si="1"/>
        <v>45047</v>
      </c>
      <c r="DX3" s="29">
        <f t="shared" ca="1" si="1"/>
        <v>45048</v>
      </c>
      <c r="DY3" s="29">
        <f t="shared" ca="1" si="1"/>
        <v>45049</v>
      </c>
      <c r="DZ3" s="29">
        <f t="shared" ca="1" si="1"/>
        <v>45050</v>
      </c>
      <c r="EA3" s="29">
        <f t="shared" ca="1" si="1"/>
        <v>45051</v>
      </c>
      <c r="EB3" s="29">
        <f t="shared" ca="1" si="1"/>
        <v>45052</v>
      </c>
      <c r="EC3" s="29">
        <f t="shared" ca="1" si="1"/>
        <v>45053</v>
      </c>
      <c r="ED3" s="29">
        <f t="shared" ca="1" si="1"/>
        <v>45054</v>
      </c>
      <c r="EE3" s="29">
        <f t="shared" ca="1" si="1"/>
        <v>45055</v>
      </c>
      <c r="EF3" s="29">
        <f t="shared" ref="EF3:GQ3" ca="1" si="2">EE3+1</f>
        <v>45056</v>
      </c>
      <c r="EG3" s="29">
        <f t="shared" ca="1" si="2"/>
        <v>45057</v>
      </c>
      <c r="EH3" s="29">
        <f t="shared" ca="1" si="2"/>
        <v>45058</v>
      </c>
      <c r="EI3" s="29">
        <f t="shared" ca="1" si="2"/>
        <v>45059</v>
      </c>
      <c r="EJ3" s="29">
        <f t="shared" ca="1" si="2"/>
        <v>45060</v>
      </c>
      <c r="EK3" s="29">
        <f t="shared" ca="1" si="2"/>
        <v>45061</v>
      </c>
      <c r="EL3" s="29">
        <f t="shared" ca="1" si="2"/>
        <v>45062</v>
      </c>
      <c r="EM3" s="29">
        <f t="shared" ca="1" si="2"/>
        <v>45063</v>
      </c>
      <c r="EN3" s="29">
        <f t="shared" ca="1" si="2"/>
        <v>45064</v>
      </c>
      <c r="EO3" s="29">
        <f t="shared" ca="1" si="2"/>
        <v>45065</v>
      </c>
      <c r="EP3" s="29">
        <f t="shared" ca="1" si="2"/>
        <v>45066</v>
      </c>
      <c r="EQ3" s="29">
        <f t="shared" ca="1" si="2"/>
        <v>45067</v>
      </c>
      <c r="ER3" s="29">
        <f t="shared" ca="1" si="2"/>
        <v>45068</v>
      </c>
      <c r="ES3" s="29">
        <f t="shared" ca="1" si="2"/>
        <v>45069</v>
      </c>
      <c r="ET3" s="29">
        <f t="shared" ca="1" si="2"/>
        <v>45070</v>
      </c>
      <c r="EU3" s="29">
        <f t="shared" ca="1" si="2"/>
        <v>45071</v>
      </c>
      <c r="EV3" s="29">
        <f t="shared" ca="1" si="2"/>
        <v>45072</v>
      </c>
      <c r="EW3" s="29">
        <f t="shared" ca="1" si="2"/>
        <v>45073</v>
      </c>
      <c r="EX3" s="29">
        <f t="shared" ca="1" si="2"/>
        <v>45074</v>
      </c>
      <c r="EY3" s="29">
        <f t="shared" ca="1" si="2"/>
        <v>45075</v>
      </c>
      <c r="EZ3" s="29">
        <f t="shared" ca="1" si="2"/>
        <v>45076</v>
      </c>
      <c r="FA3" s="29">
        <f t="shared" ca="1" si="2"/>
        <v>45077</v>
      </c>
      <c r="FB3" s="29">
        <f t="shared" ca="1" si="2"/>
        <v>45078</v>
      </c>
      <c r="FC3" s="29">
        <f t="shared" ca="1" si="2"/>
        <v>45079</v>
      </c>
      <c r="FD3" s="29">
        <f t="shared" ca="1" si="2"/>
        <v>45080</v>
      </c>
      <c r="FE3" s="29">
        <f t="shared" ca="1" si="2"/>
        <v>45081</v>
      </c>
      <c r="FF3" s="29">
        <f t="shared" ca="1" si="2"/>
        <v>45082</v>
      </c>
      <c r="FG3" s="29">
        <f t="shared" ca="1" si="2"/>
        <v>45083</v>
      </c>
      <c r="FH3" s="29">
        <f t="shared" ca="1" si="2"/>
        <v>45084</v>
      </c>
      <c r="FI3" s="29">
        <f t="shared" ca="1" si="2"/>
        <v>45085</v>
      </c>
      <c r="FJ3" s="29">
        <f t="shared" ca="1" si="2"/>
        <v>45086</v>
      </c>
      <c r="FK3" s="29">
        <f t="shared" ca="1" si="2"/>
        <v>45087</v>
      </c>
      <c r="FL3" s="29">
        <f t="shared" ca="1" si="2"/>
        <v>45088</v>
      </c>
      <c r="FM3" s="29">
        <f t="shared" ca="1" si="2"/>
        <v>45089</v>
      </c>
      <c r="FN3" s="29">
        <f t="shared" ca="1" si="2"/>
        <v>45090</v>
      </c>
      <c r="FO3" s="29">
        <f t="shared" ca="1" si="2"/>
        <v>45091</v>
      </c>
      <c r="FP3" s="29">
        <f t="shared" ca="1" si="2"/>
        <v>45092</v>
      </c>
      <c r="FQ3" s="29">
        <f t="shared" ca="1" si="2"/>
        <v>45093</v>
      </c>
      <c r="FR3" s="29">
        <f t="shared" ca="1" si="2"/>
        <v>45094</v>
      </c>
      <c r="FS3" s="29">
        <f t="shared" ca="1" si="2"/>
        <v>45095</v>
      </c>
      <c r="FT3" s="29">
        <f t="shared" ca="1" si="2"/>
        <v>45096</v>
      </c>
      <c r="FU3" s="29">
        <f t="shared" ca="1" si="2"/>
        <v>45097</v>
      </c>
      <c r="FV3" s="29">
        <f t="shared" ca="1" si="2"/>
        <v>45098</v>
      </c>
      <c r="FW3" s="29">
        <f t="shared" ca="1" si="2"/>
        <v>45099</v>
      </c>
      <c r="FX3" s="29">
        <f t="shared" ca="1" si="2"/>
        <v>45100</v>
      </c>
      <c r="FY3" s="29">
        <f t="shared" ca="1" si="2"/>
        <v>45101</v>
      </c>
      <c r="FZ3" s="29">
        <f t="shared" ca="1" si="2"/>
        <v>45102</v>
      </c>
      <c r="GA3" s="29">
        <f t="shared" ca="1" si="2"/>
        <v>45103</v>
      </c>
      <c r="GB3" s="29">
        <f t="shared" ca="1" si="2"/>
        <v>45104</v>
      </c>
      <c r="GC3" s="29">
        <f t="shared" ca="1" si="2"/>
        <v>45105</v>
      </c>
      <c r="GD3" s="29">
        <f t="shared" ca="1" si="2"/>
        <v>45106</v>
      </c>
      <c r="GE3" s="29">
        <f t="shared" ca="1" si="2"/>
        <v>45107</v>
      </c>
      <c r="GF3" s="29">
        <f t="shared" ca="1" si="2"/>
        <v>45108</v>
      </c>
      <c r="GG3" s="29">
        <f t="shared" ca="1" si="2"/>
        <v>45109</v>
      </c>
      <c r="GH3" s="29">
        <f t="shared" ca="1" si="2"/>
        <v>45110</v>
      </c>
      <c r="GI3" s="29">
        <f t="shared" ca="1" si="2"/>
        <v>45111</v>
      </c>
      <c r="GJ3" s="29">
        <f t="shared" ca="1" si="2"/>
        <v>45112</v>
      </c>
      <c r="GK3" s="29">
        <f t="shared" ca="1" si="2"/>
        <v>45113</v>
      </c>
      <c r="GL3" s="29">
        <f t="shared" ca="1" si="2"/>
        <v>45114</v>
      </c>
      <c r="GM3" s="29">
        <f t="shared" ca="1" si="2"/>
        <v>45115</v>
      </c>
      <c r="GN3" s="29">
        <f t="shared" ca="1" si="2"/>
        <v>45116</v>
      </c>
      <c r="GO3" s="29">
        <f t="shared" ca="1" si="2"/>
        <v>45117</v>
      </c>
      <c r="GP3" s="29">
        <f t="shared" ca="1" si="2"/>
        <v>45118</v>
      </c>
      <c r="GQ3" s="29">
        <f t="shared" ca="1" si="2"/>
        <v>45119</v>
      </c>
      <c r="GR3" s="29">
        <f t="shared" ref="GR3:JC3" ca="1" si="3">GQ3+1</f>
        <v>45120</v>
      </c>
      <c r="GS3" s="29">
        <f t="shared" ca="1" si="3"/>
        <v>45121</v>
      </c>
      <c r="GT3" s="29">
        <f t="shared" ca="1" si="3"/>
        <v>45122</v>
      </c>
      <c r="GU3" s="29">
        <f t="shared" ca="1" si="3"/>
        <v>45123</v>
      </c>
      <c r="GV3" s="29">
        <f t="shared" ca="1" si="3"/>
        <v>45124</v>
      </c>
      <c r="GW3" s="29">
        <f t="shared" ca="1" si="3"/>
        <v>45125</v>
      </c>
      <c r="GX3" s="29">
        <f t="shared" ca="1" si="3"/>
        <v>45126</v>
      </c>
      <c r="GY3" s="29">
        <f t="shared" ca="1" si="3"/>
        <v>45127</v>
      </c>
      <c r="GZ3" s="29">
        <f t="shared" ca="1" si="3"/>
        <v>45128</v>
      </c>
      <c r="HA3" s="29">
        <f t="shared" ca="1" si="3"/>
        <v>45129</v>
      </c>
      <c r="HB3" s="29">
        <f t="shared" ca="1" si="3"/>
        <v>45130</v>
      </c>
      <c r="HC3" s="29">
        <f t="shared" ca="1" si="3"/>
        <v>45131</v>
      </c>
      <c r="HD3" s="29">
        <f t="shared" ca="1" si="3"/>
        <v>45132</v>
      </c>
      <c r="HE3" s="29">
        <f t="shared" ca="1" si="3"/>
        <v>45133</v>
      </c>
      <c r="HF3" s="29">
        <f t="shared" ca="1" si="3"/>
        <v>45134</v>
      </c>
      <c r="HG3" s="29">
        <f t="shared" ca="1" si="3"/>
        <v>45135</v>
      </c>
      <c r="HH3" s="29">
        <f t="shared" ca="1" si="3"/>
        <v>45136</v>
      </c>
      <c r="HI3" s="29">
        <f t="shared" ca="1" si="3"/>
        <v>45137</v>
      </c>
      <c r="HJ3" s="29">
        <f t="shared" ca="1" si="3"/>
        <v>45138</v>
      </c>
      <c r="HK3" s="29">
        <f t="shared" ca="1" si="3"/>
        <v>45139</v>
      </c>
      <c r="HL3" s="29">
        <f t="shared" ca="1" si="3"/>
        <v>45140</v>
      </c>
      <c r="HM3" s="29">
        <f t="shared" ca="1" si="3"/>
        <v>45141</v>
      </c>
      <c r="HN3" s="29">
        <f t="shared" ca="1" si="3"/>
        <v>45142</v>
      </c>
      <c r="HO3" s="29">
        <f t="shared" ca="1" si="3"/>
        <v>45143</v>
      </c>
      <c r="HP3" s="29">
        <f t="shared" ca="1" si="3"/>
        <v>45144</v>
      </c>
      <c r="HQ3" s="29">
        <f t="shared" ca="1" si="3"/>
        <v>45145</v>
      </c>
      <c r="HR3" s="29">
        <f t="shared" ca="1" si="3"/>
        <v>45146</v>
      </c>
      <c r="HS3" s="29">
        <f t="shared" ca="1" si="3"/>
        <v>45147</v>
      </c>
      <c r="HT3" s="29">
        <f t="shared" ca="1" si="3"/>
        <v>45148</v>
      </c>
      <c r="HU3" s="29">
        <f t="shared" ca="1" si="3"/>
        <v>45149</v>
      </c>
      <c r="HV3" s="29">
        <f t="shared" ca="1" si="3"/>
        <v>45150</v>
      </c>
      <c r="HW3" s="29">
        <f t="shared" ca="1" si="3"/>
        <v>45151</v>
      </c>
      <c r="HX3" s="29">
        <f t="shared" ca="1" si="3"/>
        <v>45152</v>
      </c>
      <c r="HY3" s="29">
        <f t="shared" ca="1" si="3"/>
        <v>45153</v>
      </c>
      <c r="HZ3" s="29">
        <f t="shared" ca="1" si="3"/>
        <v>45154</v>
      </c>
      <c r="IA3" s="29">
        <f t="shared" ca="1" si="3"/>
        <v>45155</v>
      </c>
      <c r="IB3" s="29">
        <f t="shared" ca="1" si="3"/>
        <v>45156</v>
      </c>
      <c r="IC3" s="29">
        <f t="shared" ca="1" si="3"/>
        <v>45157</v>
      </c>
      <c r="ID3" s="29">
        <f t="shared" ca="1" si="3"/>
        <v>45158</v>
      </c>
      <c r="IE3" s="29">
        <f t="shared" ca="1" si="3"/>
        <v>45159</v>
      </c>
      <c r="IF3" s="29">
        <f t="shared" ca="1" si="3"/>
        <v>45160</v>
      </c>
      <c r="IG3" s="29">
        <f t="shared" ca="1" si="3"/>
        <v>45161</v>
      </c>
      <c r="IH3" s="29">
        <f t="shared" ca="1" si="3"/>
        <v>45162</v>
      </c>
      <c r="II3" s="29">
        <f t="shared" ca="1" si="3"/>
        <v>45163</v>
      </c>
      <c r="IJ3" s="29">
        <f t="shared" ca="1" si="3"/>
        <v>45164</v>
      </c>
      <c r="IK3" s="29">
        <f t="shared" ca="1" si="3"/>
        <v>45165</v>
      </c>
      <c r="IL3" s="29">
        <f t="shared" ca="1" si="3"/>
        <v>45166</v>
      </c>
      <c r="IM3" s="29">
        <f t="shared" ca="1" si="3"/>
        <v>45167</v>
      </c>
      <c r="IN3" s="29">
        <f t="shared" ca="1" si="3"/>
        <v>45168</v>
      </c>
      <c r="IO3" s="29">
        <f t="shared" ca="1" si="3"/>
        <v>45169</v>
      </c>
      <c r="IP3" s="29">
        <f t="shared" ca="1" si="3"/>
        <v>45170</v>
      </c>
      <c r="IQ3" s="29">
        <f t="shared" ca="1" si="3"/>
        <v>45171</v>
      </c>
      <c r="IR3" s="29">
        <f t="shared" ca="1" si="3"/>
        <v>45172</v>
      </c>
      <c r="IS3" s="29">
        <f t="shared" ca="1" si="3"/>
        <v>45173</v>
      </c>
      <c r="IT3" s="29">
        <f t="shared" ca="1" si="3"/>
        <v>45174</v>
      </c>
      <c r="IU3" s="29">
        <f t="shared" ca="1" si="3"/>
        <v>45175</v>
      </c>
      <c r="IV3" s="29">
        <f t="shared" ca="1" si="3"/>
        <v>45176</v>
      </c>
      <c r="IW3" s="29">
        <f t="shared" ca="1" si="3"/>
        <v>45177</v>
      </c>
      <c r="IX3" s="29">
        <f t="shared" ca="1" si="3"/>
        <v>45178</v>
      </c>
      <c r="IY3" s="29">
        <f t="shared" ca="1" si="3"/>
        <v>45179</v>
      </c>
      <c r="IZ3" s="29">
        <f t="shared" ca="1" si="3"/>
        <v>45180</v>
      </c>
      <c r="JA3" s="29">
        <f t="shared" ca="1" si="3"/>
        <v>45181</v>
      </c>
      <c r="JB3" s="29">
        <f t="shared" ca="1" si="3"/>
        <v>45182</v>
      </c>
      <c r="JC3" s="29">
        <f t="shared" ca="1" si="3"/>
        <v>45183</v>
      </c>
      <c r="JD3" s="29">
        <f t="shared" ref="JD3:LO3" ca="1" si="4">JC3+1</f>
        <v>45184</v>
      </c>
      <c r="JE3" s="29">
        <f t="shared" ca="1" si="4"/>
        <v>45185</v>
      </c>
      <c r="JF3" s="29">
        <f t="shared" ca="1" si="4"/>
        <v>45186</v>
      </c>
      <c r="JG3" s="29">
        <f t="shared" ca="1" si="4"/>
        <v>45187</v>
      </c>
      <c r="JH3" s="29">
        <f t="shared" ca="1" si="4"/>
        <v>45188</v>
      </c>
      <c r="JI3" s="29">
        <f t="shared" ca="1" si="4"/>
        <v>45189</v>
      </c>
      <c r="JJ3" s="29">
        <f t="shared" ca="1" si="4"/>
        <v>45190</v>
      </c>
      <c r="JK3" s="29">
        <f t="shared" ca="1" si="4"/>
        <v>45191</v>
      </c>
      <c r="JL3" s="29">
        <f t="shared" ca="1" si="4"/>
        <v>45192</v>
      </c>
      <c r="JM3" s="29">
        <f t="shared" ca="1" si="4"/>
        <v>45193</v>
      </c>
      <c r="JN3" s="29">
        <f t="shared" ca="1" si="4"/>
        <v>45194</v>
      </c>
      <c r="JO3" s="29">
        <f t="shared" ca="1" si="4"/>
        <v>45195</v>
      </c>
      <c r="JP3" s="29">
        <f t="shared" ca="1" si="4"/>
        <v>45196</v>
      </c>
      <c r="JQ3" s="29">
        <f t="shared" ca="1" si="4"/>
        <v>45197</v>
      </c>
      <c r="JR3" s="29">
        <f t="shared" ca="1" si="4"/>
        <v>45198</v>
      </c>
      <c r="JS3" s="29">
        <f t="shared" ca="1" si="4"/>
        <v>45199</v>
      </c>
      <c r="JT3" s="29">
        <f t="shared" ca="1" si="4"/>
        <v>45200</v>
      </c>
      <c r="JU3" s="29">
        <f t="shared" ca="1" si="4"/>
        <v>45201</v>
      </c>
      <c r="JV3" s="29">
        <f t="shared" ca="1" si="4"/>
        <v>45202</v>
      </c>
      <c r="JW3" s="29">
        <f t="shared" ca="1" si="4"/>
        <v>45203</v>
      </c>
      <c r="JX3" s="29">
        <f t="shared" ca="1" si="4"/>
        <v>45204</v>
      </c>
      <c r="JY3" s="29">
        <f t="shared" ca="1" si="4"/>
        <v>45205</v>
      </c>
      <c r="JZ3" s="29">
        <f t="shared" ca="1" si="4"/>
        <v>45206</v>
      </c>
      <c r="KA3" s="29">
        <f t="shared" ca="1" si="4"/>
        <v>45207</v>
      </c>
      <c r="KB3" s="29">
        <f t="shared" ca="1" si="4"/>
        <v>45208</v>
      </c>
      <c r="KC3" s="29">
        <f t="shared" ca="1" si="4"/>
        <v>45209</v>
      </c>
      <c r="KD3" s="29">
        <f t="shared" ca="1" si="4"/>
        <v>45210</v>
      </c>
      <c r="KE3" s="29">
        <f t="shared" ca="1" si="4"/>
        <v>45211</v>
      </c>
      <c r="KF3" s="29">
        <f t="shared" ca="1" si="4"/>
        <v>45212</v>
      </c>
      <c r="KG3" s="29">
        <f t="shared" ca="1" si="4"/>
        <v>45213</v>
      </c>
      <c r="KH3" s="29">
        <f t="shared" ca="1" si="4"/>
        <v>45214</v>
      </c>
      <c r="KI3" s="29">
        <f t="shared" ca="1" si="4"/>
        <v>45215</v>
      </c>
      <c r="KJ3" s="29">
        <f t="shared" ca="1" si="4"/>
        <v>45216</v>
      </c>
      <c r="KK3" s="29">
        <f t="shared" ca="1" si="4"/>
        <v>45217</v>
      </c>
      <c r="KL3" s="29">
        <f t="shared" ca="1" si="4"/>
        <v>45218</v>
      </c>
      <c r="KM3" s="29">
        <f t="shared" ca="1" si="4"/>
        <v>45219</v>
      </c>
      <c r="KN3" s="29">
        <f t="shared" ca="1" si="4"/>
        <v>45220</v>
      </c>
      <c r="KO3" s="29">
        <f t="shared" ca="1" si="4"/>
        <v>45221</v>
      </c>
      <c r="KP3" s="29">
        <f t="shared" ca="1" si="4"/>
        <v>45222</v>
      </c>
      <c r="KQ3" s="29">
        <f t="shared" ca="1" si="4"/>
        <v>45223</v>
      </c>
      <c r="KR3" s="29">
        <f t="shared" ca="1" si="4"/>
        <v>45224</v>
      </c>
      <c r="KS3" s="29">
        <f t="shared" ca="1" si="4"/>
        <v>45225</v>
      </c>
      <c r="KT3" s="29">
        <f t="shared" ca="1" si="4"/>
        <v>45226</v>
      </c>
      <c r="KU3" s="29">
        <f t="shared" ca="1" si="4"/>
        <v>45227</v>
      </c>
      <c r="KV3" s="29">
        <f t="shared" ca="1" si="4"/>
        <v>45228</v>
      </c>
      <c r="KW3" s="29">
        <f t="shared" ca="1" si="4"/>
        <v>45229</v>
      </c>
      <c r="KX3" s="29">
        <f t="shared" ca="1" si="4"/>
        <v>45230</v>
      </c>
      <c r="KY3" s="29">
        <f t="shared" ca="1" si="4"/>
        <v>45231</v>
      </c>
      <c r="KZ3" s="29">
        <f t="shared" ca="1" si="4"/>
        <v>45232</v>
      </c>
      <c r="LA3" s="29">
        <f t="shared" ca="1" si="4"/>
        <v>45233</v>
      </c>
      <c r="LB3" s="29">
        <f t="shared" ca="1" si="4"/>
        <v>45234</v>
      </c>
      <c r="LC3" s="29">
        <f t="shared" ca="1" si="4"/>
        <v>45235</v>
      </c>
      <c r="LD3" s="29">
        <f t="shared" ca="1" si="4"/>
        <v>45236</v>
      </c>
      <c r="LE3" s="29">
        <f t="shared" ca="1" si="4"/>
        <v>45237</v>
      </c>
      <c r="LF3" s="29">
        <f t="shared" ca="1" si="4"/>
        <v>45238</v>
      </c>
      <c r="LG3" s="29">
        <f t="shared" ca="1" si="4"/>
        <v>45239</v>
      </c>
      <c r="LH3" s="29">
        <f t="shared" ca="1" si="4"/>
        <v>45240</v>
      </c>
      <c r="LI3" s="29">
        <f t="shared" ca="1" si="4"/>
        <v>45241</v>
      </c>
      <c r="LJ3" s="29">
        <f t="shared" ca="1" si="4"/>
        <v>45242</v>
      </c>
      <c r="LK3" s="29">
        <f t="shared" ca="1" si="4"/>
        <v>45243</v>
      </c>
      <c r="LL3" s="29">
        <f t="shared" ca="1" si="4"/>
        <v>45244</v>
      </c>
      <c r="LM3" s="29">
        <f t="shared" ca="1" si="4"/>
        <v>45245</v>
      </c>
      <c r="LN3" s="29">
        <f t="shared" ca="1" si="4"/>
        <v>45246</v>
      </c>
      <c r="LO3" s="29">
        <f t="shared" ca="1" si="4"/>
        <v>45247</v>
      </c>
      <c r="LP3" s="29">
        <f t="shared" ref="LP3:NG3" ca="1" si="5">LO3+1</f>
        <v>45248</v>
      </c>
      <c r="LQ3" s="29">
        <f t="shared" ca="1" si="5"/>
        <v>45249</v>
      </c>
      <c r="LR3" s="29">
        <f t="shared" ca="1" si="5"/>
        <v>45250</v>
      </c>
      <c r="LS3" s="29">
        <f t="shared" ca="1" si="5"/>
        <v>45251</v>
      </c>
      <c r="LT3" s="29">
        <f t="shared" ca="1" si="5"/>
        <v>45252</v>
      </c>
      <c r="LU3" s="29">
        <f t="shared" ca="1" si="5"/>
        <v>45253</v>
      </c>
      <c r="LV3" s="29">
        <f t="shared" ca="1" si="5"/>
        <v>45254</v>
      </c>
      <c r="LW3" s="29">
        <f t="shared" ca="1" si="5"/>
        <v>45255</v>
      </c>
      <c r="LX3" s="29">
        <f t="shared" ca="1" si="5"/>
        <v>45256</v>
      </c>
      <c r="LY3" s="29">
        <f t="shared" ca="1" si="5"/>
        <v>45257</v>
      </c>
      <c r="LZ3" s="29">
        <f t="shared" ca="1" si="5"/>
        <v>45258</v>
      </c>
      <c r="MA3" s="29">
        <f t="shared" ca="1" si="5"/>
        <v>45259</v>
      </c>
      <c r="MB3" s="29">
        <f t="shared" ca="1" si="5"/>
        <v>45260</v>
      </c>
      <c r="MC3" s="29">
        <f t="shared" ca="1" si="5"/>
        <v>45261</v>
      </c>
      <c r="MD3" s="29">
        <f t="shared" ca="1" si="5"/>
        <v>45262</v>
      </c>
      <c r="ME3" s="29">
        <f t="shared" ca="1" si="5"/>
        <v>45263</v>
      </c>
      <c r="MF3" s="29">
        <f t="shared" ca="1" si="5"/>
        <v>45264</v>
      </c>
      <c r="MG3" s="29">
        <f t="shared" ca="1" si="5"/>
        <v>45265</v>
      </c>
      <c r="MH3" s="29">
        <f t="shared" ca="1" si="5"/>
        <v>45266</v>
      </c>
      <c r="MI3" s="29">
        <f t="shared" ca="1" si="5"/>
        <v>45267</v>
      </c>
      <c r="MJ3" s="29">
        <f t="shared" ca="1" si="5"/>
        <v>45268</v>
      </c>
      <c r="MK3" s="29">
        <f t="shared" ca="1" si="5"/>
        <v>45269</v>
      </c>
      <c r="ML3" s="29">
        <f t="shared" ca="1" si="5"/>
        <v>45270</v>
      </c>
      <c r="MM3" s="29">
        <f t="shared" ca="1" si="5"/>
        <v>45271</v>
      </c>
      <c r="MN3" s="29">
        <f t="shared" ca="1" si="5"/>
        <v>45272</v>
      </c>
      <c r="MO3" s="29">
        <f t="shared" ca="1" si="5"/>
        <v>45273</v>
      </c>
      <c r="MP3" s="29">
        <f t="shared" ca="1" si="5"/>
        <v>45274</v>
      </c>
      <c r="MQ3" s="29">
        <f t="shared" ca="1" si="5"/>
        <v>45275</v>
      </c>
      <c r="MR3" s="29">
        <f t="shared" ca="1" si="5"/>
        <v>45276</v>
      </c>
      <c r="MS3" s="29">
        <f t="shared" ca="1" si="5"/>
        <v>45277</v>
      </c>
      <c r="MT3" s="29">
        <f t="shared" ca="1" si="5"/>
        <v>45278</v>
      </c>
      <c r="MU3" s="29">
        <f t="shared" ca="1" si="5"/>
        <v>45279</v>
      </c>
      <c r="MV3" s="29">
        <f t="shared" ca="1" si="5"/>
        <v>45280</v>
      </c>
      <c r="MW3" s="29">
        <f t="shared" ca="1" si="5"/>
        <v>45281</v>
      </c>
      <c r="MX3" s="29">
        <f t="shared" ca="1" si="5"/>
        <v>45282</v>
      </c>
      <c r="MY3" s="29">
        <f t="shared" ca="1" si="5"/>
        <v>45283</v>
      </c>
      <c r="MZ3" s="29">
        <f t="shared" ca="1" si="5"/>
        <v>45284</v>
      </c>
      <c r="NA3" s="29">
        <f t="shared" ca="1" si="5"/>
        <v>45285</v>
      </c>
      <c r="NB3" s="29">
        <f t="shared" ca="1" si="5"/>
        <v>45286</v>
      </c>
      <c r="NC3" s="29">
        <f t="shared" ca="1" si="5"/>
        <v>45287</v>
      </c>
      <c r="ND3" s="29">
        <f t="shared" ca="1" si="5"/>
        <v>45288</v>
      </c>
      <c r="NE3" s="29">
        <f t="shared" ca="1" si="5"/>
        <v>45289</v>
      </c>
      <c r="NF3" s="29">
        <f t="shared" ca="1" si="5"/>
        <v>45290</v>
      </c>
      <c r="NG3" s="29">
        <f t="shared" ca="1" si="5"/>
        <v>45291</v>
      </c>
    </row>
    <row r="4" spans="1:371" ht="15.75" x14ac:dyDescent="0.25">
      <c r="A4" s="12" t="s">
        <v>0</v>
      </c>
      <c r="B4" s="13"/>
      <c r="C4" s="13">
        <f ca="1">DONGNAI_NK_MUC_TIEU!B2/365*(TODAY()-DATE(YEAR(TODAY()),1,1))</f>
        <v>22793698630.13699</v>
      </c>
      <c r="D4" s="13">
        <f>INDEX(DONGNAI_NK_BAO_CAO_KQKD!B:B,IF(COUNTA(DONGNAI_NK_BAO_CAO_KQKD!B:B)&lt;2,2,COUNTA(DONGNAI_NK_BAO_CAO_KQKD!B:B)))</f>
        <v>23490357809.239998</v>
      </c>
      <c r="E4" s="13">
        <f ca="1">C4-D4</f>
        <v>-696659179.10300827</v>
      </c>
      <c r="F4" s="14">
        <f ca="1">IF(D4&gt;0,D4/C4,0)</f>
        <v>1.0305636742157287</v>
      </c>
      <c r="G4" s="13">
        <f ca="1">IF(G$2="",0,INDEX(DONGNAI_NK_BAO_CAO_KQKD!$B:$B,G$2))</f>
        <v>0</v>
      </c>
      <c r="H4" s="13">
        <f ca="1">IF(H$2="",0,INDEX(DONGNAI_NK_BAO_CAO_KQKD!$B:$B,H$2))</f>
        <v>0</v>
      </c>
      <c r="I4" s="13">
        <f ca="1">IF(I$2="",0,INDEX(DONGNAI_NK_BAO_CAO_KQKD!$B:$B,I$2))</f>
        <v>0</v>
      </c>
      <c r="J4" s="13">
        <f ca="1">IF(J$2="",0,INDEX(DONGNAI_NK_BAO_CAO_KQKD!$B:$B,J$2))</f>
        <v>0</v>
      </c>
      <c r="K4" s="13">
        <f ca="1">IF(K$2="",0,INDEX(DONGNAI_NK_BAO_CAO_KQKD!$B:$B,K$2))</f>
        <v>0</v>
      </c>
      <c r="L4" s="13">
        <f ca="1">IF(L$2="",0,INDEX(DONGNAI_NK_BAO_CAO_KQKD!$B:$B,L$2))</f>
        <v>0</v>
      </c>
      <c r="M4" s="13">
        <f ca="1">IF(M$2="",0,INDEX(DONGNAI_NK_BAO_CAO_KQKD!$B:$B,M$2))</f>
        <v>0</v>
      </c>
      <c r="N4" s="13">
        <f ca="1">IF(N$2="",0,INDEX(DONGNAI_NK_BAO_CAO_KQKD!$B:$B,N$2))</f>
        <v>0</v>
      </c>
      <c r="O4" s="13">
        <f ca="1">IF(O$2="",0,INDEX(DONGNAI_NK_BAO_CAO_KQKD!$B:$B,O$2))</f>
        <v>0</v>
      </c>
      <c r="P4" s="13">
        <f ca="1">IF(P$2="",0,INDEX(DONGNAI_NK_BAO_CAO_KQKD!$B:$B,P$2))</f>
        <v>0</v>
      </c>
      <c r="Q4" s="13">
        <f ca="1">IF(Q$2="",0,INDEX(DONGNAI_NK_BAO_CAO_KQKD!$B:$B,Q$2))</f>
        <v>0</v>
      </c>
      <c r="R4" s="13">
        <f ca="1">IF(R$2="",0,INDEX(DONGNAI_NK_BAO_CAO_KQKD!$B:$B,R$2))</f>
        <v>0</v>
      </c>
      <c r="S4" s="13">
        <f ca="1">IF(S$2="",0,INDEX(DONGNAI_NK_BAO_CAO_KQKD!$B:$B,S$2))</f>
        <v>0</v>
      </c>
      <c r="T4" s="13">
        <f ca="1">IF(T$2="",0,INDEX(DONGNAI_NK_BAO_CAO_KQKD!$B:$B,T$2))</f>
        <v>0</v>
      </c>
      <c r="U4" s="13">
        <f ca="1">IF(U$2="",0,INDEX(DONGNAI_NK_BAO_CAO_KQKD!$B:$B,U$2))</f>
        <v>0</v>
      </c>
      <c r="V4" s="13">
        <f ca="1">IF(V$2="",0,INDEX(DONGNAI_NK_BAO_CAO_KQKD!$B:$B,V$2))</f>
        <v>0</v>
      </c>
      <c r="W4" s="13">
        <f ca="1">IF(W$2="",0,INDEX(DONGNAI_NK_BAO_CAO_KQKD!$B:$B,W$2))</f>
        <v>0</v>
      </c>
      <c r="X4" s="13">
        <f ca="1">IF(X$2="",0,INDEX(DONGNAI_NK_BAO_CAO_KQKD!$B:$B,X$2))</f>
        <v>0</v>
      </c>
      <c r="Y4" s="13">
        <f ca="1">IF(Y$2="",0,INDEX(DONGNAI_NK_BAO_CAO_KQKD!$B:$B,Y$2))</f>
        <v>0</v>
      </c>
      <c r="Z4" s="13">
        <f ca="1">IF(Z$2="",0,INDEX(DONGNAI_NK_BAO_CAO_KQKD!$B:$B,Z$2))</f>
        <v>0</v>
      </c>
      <c r="AA4" s="13">
        <f ca="1">IF(AA$2="",0,INDEX(DONGNAI_NK_BAO_CAO_KQKD!$B:$B,AA$2))</f>
        <v>0</v>
      </c>
      <c r="AB4" s="13">
        <f ca="1">IF(AB$2="",0,INDEX(DONGNAI_NK_BAO_CAO_KQKD!$B:$B,AB$2))</f>
        <v>0</v>
      </c>
      <c r="AC4" s="13">
        <f ca="1">IF(AC$2="",0,INDEX(DONGNAI_NK_BAO_CAO_KQKD!$B:$B,AC$2))</f>
        <v>0</v>
      </c>
      <c r="AD4" s="13">
        <f ca="1">IF(AD$2="",0,INDEX(DONGNAI_NK_BAO_CAO_KQKD!$B:$B,AD$2))</f>
        <v>0</v>
      </c>
      <c r="AE4" s="13">
        <f ca="1">IF(AE$2="",0,INDEX(DONGNAI_NK_BAO_CAO_KQKD!$B:$B,AE$2))</f>
        <v>0</v>
      </c>
      <c r="AF4" s="13">
        <f ca="1">IF(AF$2="",0,INDEX(DONGNAI_NK_BAO_CAO_KQKD!$B:$B,AF$2))</f>
        <v>0</v>
      </c>
      <c r="AG4" s="13">
        <f ca="1">IF(AG$2="",0,INDEX(DONGNAI_NK_BAO_CAO_KQKD!$B:$B,AG$2))</f>
        <v>0</v>
      </c>
      <c r="AH4" s="13">
        <f ca="1">IF(AH$2="",0,INDEX(DONGNAI_NK_BAO_CAO_KQKD!$B:$B,AH$2))</f>
        <v>0</v>
      </c>
      <c r="AI4" s="13">
        <f ca="1">IF(AI$2="",0,INDEX(DONGNAI_NK_BAO_CAO_KQKD!$B:$B,AI$2))</f>
        <v>0</v>
      </c>
      <c r="AJ4" s="13">
        <f ca="1">IF(AJ$2="",0,INDEX(DONGNAI_NK_BAO_CAO_KQKD!$B:$B,AJ$2))</f>
        <v>0</v>
      </c>
      <c r="AK4" s="13">
        <f ca="1">IF(AK$2="",0,INDEX(DONGNAI_NK_BAO_CAO_KQKD!$B:$B,AK$2))</f>
        <v>0</v>
      </c>
      <c r="AL4" s="13">
        <f ca="1">IF(AL$2="",0,INDEX(DONGNAI_NK_BAO_CAO_KQKD!$B:$B,AL$2))</f>
        <v>0</v>
      </c>
      <c r="AM4" s="13">
        <f ca="1">IF(AM$2="",0,INDEX(DONGNAI_NK_BAO_CAO_KQKD!$B:$B,AM$2))</f>
        <v>0</v>
      </c>
      <c r="AN4" s="13">
        <f ca="1">IF(AN$2="",0,INDEX(DONGNAI_NK_BAO_CAO_KQKD!$B:$B,AN$2))</f>
        <v>0</v>
      </c>
      <c r="AO4" s="13">
        <f ca="1">IF(AO$2="",0,INDEX(DONGNAI_NK_BAO_CAO_KQKD!$B:$B,AO$2))</f>
        <v>0</v>
      </c>
      <c r="AP4" s="13">
        <f ca="1">IF(AP$2="",0,INDEX(DONGNAI_NK_BAO_CAO_KQKD!$B:$B,AP$2))</f>
        <v>0</v>
      </c>
      <c r="AQ4" s="13">
        <f ca="1">IF(AQ$2="",0,INDEX(DONGNAI_NK_BAO_CAO_KQKD!$B:$B,AQ$2))</f>
        <v>0</v>
      </c>
      <c r="AR4" s="13">
        <f ca="1">IF(AR$2="",0,INDEX(DONGNAI_NK_BAO_CAO_KQKD!$B:$B,AR$2))</f>
        <v>0</v>
      </c>
      <c r="AS4" s="13">
        <f ca="1">IF(AS$2="",0,INDEX(DONGNAI_NK_BAO_CAO_KQKD!$B:$B,AS$2))</f>
        <v>0</v>
      </c>
      <c r="AT4" s="13">
        <f ca="1">IF(AT$2="",0,INDEX(DONGNAI_NK_BAO_CAO_KQKD!$B:$B,AT$2))</f>
        <v>0</v>
      </c>
      <c r="AU4" s="13">
        <f ca="1">IF(AU$2="",0,INDEX(DONGNAI_NK_BAO_CAO_KQKD!$B:$B,AU$2))</f>
        <v>0</v>
      </c>
      <c r="AV4" s="13">
        <f ca="1">IF(AV$2="",0,INDEX(DONGNAI_NK_BAO_CAO_KQKD!$B:$B,AV$2))</f>
        <v>0</v>
      </c>
      <c r="AW4" s="13">
        <f ca="1">IF(AW$2="",0,INDEX(DONGNAI_NK_BAO_CAO_KQKD!$B:$B,AW$2))</f>
        <v>0</v>
      </c>
      <c r="AX4" s="13">
        <f ca="1">IF(AX$2="",0,INDEX(DONGNAI_NK_BAO_CAO_KQKD!$B:$B,AX$2))</f>
        <v>0</v>
      </c>
      <c r="AY4" s="13">
        <f ca="1">IF(AY$2="",0,INDEX(DONGNAI_NK_BAO_CAO_KQKD!$B:$B,AY$2))</f>
        <v>0</v>
      </c>
      <c r="AZ4" s="13">
        <f ca="1">IF(AZ$2="",0,INDEX(DONGNAI_NK_BAO_CAO_KQKD!$B:$B,AZ$2))</f>
        <v>0</v>
      </c>
      <c r="BA4" s="13">
        <f ca="1">IF(BA$2="",0,INDEX(DONGNAI_NK_BAO_CAO_KQKD!$B:$B,BA$2))</f>
        <v>0</v>
      </c>
      <c r="BB4" s="13">
        <f ca="1">IF(BB$2="",0,INDEX(DONGNAI_NK_BAO_CAO_KQKD!$B:$B,BB$2))</f>
        <v>0</v>
      </c>
      <c r="BC4" s="13">
        <f ca="1">IF(BC$2="",0,INDEX(DONGNAI_NK_BAO_CAO_KQKD!$B:$B,BC$2))</f>
        <v>0</v>
      </c>
      <c r="BD4" s="13">
        <f ca="1">IF(BD$2="",0,INDEX(DONGNAI_NK_BAO_CAO_KQKD!$B:$B,BD$2))</f>
        <v>0</v>
      </c>
      <c r="BE4" s="13">
        <f ca="1">IF(BE$2="",0,INDEX(DONGNAI_NK_BAO_CAO_KQKD!$B:$B,BE$2))</f>
        <v>0</v>
      </c>
      <c r="BF4" s="13">
        <f ca="1">IF(BF$2="",0,INDEX(DONGNAI_NK_BAO_CAO_KQKD!$B:$B,BF$2))</f>
        <v>0</v>
      </c>
      <c r="BG4" s="13">
        <f ca="1">IF(BG$2="",0,INDEX(DONGNAI_NK_BAO_CAO_KQKD!$B:$B,BG$2))</f>
        <v>0</v>
      </c>
      <c r="BH4" s="13">
        <f ca="1">IF(BH$2="",0,INDEX(DONGNAI_NK_BAO_CAO_KQKD!$B:$B,BH$2))</f>
        <v>0</v>
      </c>
      <c r="BI4" s="13">
        <f ca="1">IF(BI$2="",0,INDEX(DONGNAI_NK_BAO_CAO_KQKD!$B:$B,BI$2))</f>
        <v>0</v>
      </c>
      <c r="BJ4" s="13">
        <f ca="1">IF(BJ$2="",0,INDEX(DONGNAI_NK_BAO_CAO_KQKD!$B:$B,BJ$2))</f>
        <v>0</v>
      </c>
      <c r="BK4" s="13">
        <f ca="1">IF(BK$2="",0,INDEX(DONGNAI_NK_BAO_CAO_KQKD!$B:$B,BK$2))</f>
        <v>0</v>
      </c>
      <c r="BL4" s="13">
        <f ca="1">IF(BL$2="",0,INDEX(DONGNAI_NK_BAO_CAO_KQKD!$B:$B,BL$2))</f>
        <v>0</v>
      </c>
      <c r="BM4" s="13">
        <f ca="1">IF(BM$2="",0,INDEX(DONGNAI_NK_BAO_CAO_KQKD!$B:$B,BM$2))</f>
        <v>0</v>
      </c>
      <c r="BN4" s="13">
        <f ca="1">IF(BN$2="",0,INDEX(DONGNAI_NK_BAO_CAO_KQKD!$B:$B,BN$2))</f>
        <v>0</v>
      </c>
      <c r="BO4" s="13">
        <f ca="1">IF(BO$2="",0,INDEX(DONGNAI_NK_BAO_CAO_KQKD!$B:$B,BO$2))</f>
        <v>0</v>
      </c>
      <c r="BP4" s="13">
        <f ca="1">IF(BP$2="",0,INDEX(DONGNAI_NK_BAO_CAO_KQKD!$B:$B,BP$2))</f>
        <v>0</v>
      </c>
      <c r="BQ4" s="13">
        <f ca="1">IF(BQ$2="",0,INDEX(DONGNAI_NK_BAO_CAO_KQKD!$B:$B,BQ$2))</f>
        <v>0</v>
      </c>
      <c r="BR4" s="13">
        <f ca="1">IF(BR$2="",0,INDEX(DONGNAI_NK_BAO_CAO_KQKD!$B:$B,BR$2))</f>
        <v>0</v>
      </c>
      <c r="BS4" s="13">
        <f ca="1">IF(BS$2="",0,INDEX(DONGNAI_NK_BAO_CAO_KQKD!$B:$B,BS$2))</f>
        <v>0</v>
      </c>
      <c r="BT4" s="13">
        <f ca="1">IF(BT$2="",0,INDEX(DONGNAI_NK_BAO_CAO_KQKD!$B:$B,BT$2))</f>
        <v>0</v>
      </c>
      <c r="BU4" s="13">
        <f ca="1">IF(BU$2="",0,INDEX(DONGNAI_NK_BAO_CAO_KQKD!$B:$B,BU$2))</f>
        <v>0</v>
      </c>
      <c r="BV4" s="13">
        <f ca="1">IF(BV$2="",0,INDEX(DONGNAI_NK_BAO_CAO_KQKD!$B:$B,BV$2))</f>
        <v>0</v>
      </c>
      <c r="BW4" s="13">
        <f ca="1">IF(BW$2="",0,INDEX(DONGNAI_NK_BAO_CAO_KQKD!$B:$B,BW$2))</f>
        <v>0</v>
      </c>
      <c r="BX4" s="13">
        <f ca="1">IF(BX$2="",0,INDEX(DONGNAI_NK_BAO_CAO_KQKD!$B:$B,BX$2))</f>
        <v>0</v>
      </c>
      <c r="BY4" s="13">
        <f ca="1">IF(BY$2="",0,INDEX(DONGNAI_NK_BAO_CAO_KQKD!$B:$B,BY$2))</f>
        <v>0</v>
      </c>
      <c r="BZ4" s="13">
        <f ca="1">IF(BZ$2="",0,INDEX(DONGNAI_NK_BAO_CAO_KQKD!$B:$B,BZ$2))</f>
        <v>0</v>
      </c>
      <c r="CA4" s="13">
        <f ca="1">IF(CA$2="",0,INDEX(DONGNAI_NK_BAO_CAO_KQKD!$B:$B,CA$2))</f>
        <v>0</v>
      </c>
      <c r="CB4" s="13">
        <f ca="1">IF(CB$2="",0,INDEX(DONGNAI_NK_BAO_CAO_KQKD!$B:$B,CB$2))</f>
        <v>0</v>
      </c>
      <c r="CC4" s="13">
        <f ca="1">IF(CC$2="",0,INDEX(DONGNAI_NK_BAO_CAO_KQKD!$B:$B,CC$2))</f>
        <v>0</v>
      </c>
      <c r="CD4" s="13">
        <f ca="1">IF(CD$2="",0,INDEX(DONGNAI_NK_BAO_CAO_KQKD!$B:$B,CD$2))</f>
        <v>0</v>
      </c>
      <c r="CE4" s="13">
        <f ca="1">IF(CE$2="",0,INDEX(DONGNAI_NK_BAO_CAO_KQKD!$B:$B,CE$2))</f>
        <v>0</v>
      </c>
      <c r="CF4" s="13">
        <f ca="1">IF(CF$2="",0,INDEX(DONGNAI_NK_BAO_CAO_KQKD!$B:$B,CF$2))</f>
        <v>0</v>
      </c>
      <c r="CG4" s="13">
        <f ca="1">IF(CG$2="",0,INDEX(DONGNAI_NK_BAO_CAO_KQKD!$B:$B,CG$2))</f>
        <v>0</v>
      </c>
      <c r="CH4" s="13">
        <f ca="1">IF(CH$2="",0,INDEX(DONGNAI_NK_BAO_CAO_KQKD!$B:$B,CH$2))</f>
        <v>0</v>
      </c>
      <c r="CI4" s="13">
        <f ca="1">IF(CI$2="",0,INDEX(DONGNAI_NK_BAO_CAO_KQKD!$B:$B,CI$2))</f>
        <v>0</v>
      </c>
      <c r="CJ4" s="13">
        <f ca="1">IF(CJ$2="",0,INDEX(DONGNAI_NK_BAO_CAO_KQKD!$B:$B,CJ$2))</f>
        <v>0</v>
      </c>
      <c r="CK4" s="13">
        <f ca="1">IF(CK$2="",0,INDEX(DONGNAI_NK_BAO_CAO_KQKD!$B:$B,CK$2))</f>
        <v>0</v>
      </c>
      <c r="CL4" s="13">
        <f ca="1">IF(CL$2="",0,INDEX(DONGNAI_NK_BAO_CAO_KQKD!$B:$B,CL$2))</f>
        <v>0</v>
      </c>
      <c r="CM4" s="13">
        <f ca="1">IF(CM$2="",0,INDEX(DONGNAI_NK_BAO_CAO_KQKD!$B:$B,CM$2))</f>
        <v>0</v>
      </c>
      <c r="CN4" s="13">
        <f ca="1">IF(CN$2="",0,INDEX(DONGNAI_NK_BAO_CAO_KQKD!$B:$B,CN$2))</f>
        <v>0</v>
      </c>
      <c r="CO4" s="13">
        <f ca="1">IF(CO$2="",0,INDEX(DONGNAI_NK_BAO_CAO_KQKD!$B:$B,CO$2))</f>
        <v>0</v>
      </c>
      <c r="CP4" s="13">
        <f ca="1">IF(CP$2="",0,INDEX(DONGNAI_NK_BAO_CAO_KQKD!$B:$B,CP$2))</f>
        <v>0</v>
      </c>
      <c r="CQ4" s="13">
        <f ca="1">IF(CQ$2="",0,INDEX(DONGNAI_NK_BAO_CAO_KQKD!$B:$B,CQ$2))</f>
        <v>0</v>
      </c>
      <c r="CR4" s="13">
        <f ca="1">IF(CR$2="",0,INDEX(DONGNAI_NK_BAO_CAO_KQKD!$B:$B,CR$2))</f>
        <v>0</v>
      </c>
      <c r="CS4" s="13">
        <f ca="1">IF(CS$2="",0,INDEX(DONGNAI_NK_BAO_CAO_KQKD!$B:$B,CS$2))</f>
        <v>0</v>
      </c>
      <c r="CT4" s="13">
        <f ca="1">IF(CT$2="",0,INDEX(DONGNAI_NK_BAO_CAO_KQKD!$B:$B,CT$2))</f>
        <v>0</v>
      </c>
      <c r="CU4" s="13">
        <f ca="1">IF(CU$2="",0,INDEX(DONGNAI_NK_BAO_CAO_KQKD!$B:$B,CU$2))</f>
        <v>0</v>
      </c>
      <c r="CV4" s="13">
        <f ca="1">IF(CV$2="",0,INDEX(DONGNAI_NK_BAO_CAO_KQKD!$B:$B,CV$2))</f>
        <v>0</v>
      </c>
      <c r="CW4" s="13">
        <f ca="1">IF(CW$2="",0,INDEX(DONGNAI_NK_BAO_CAO_KQKD!$B:$B,CW$2))</f>
        <v>0</v>
      </c>
      <c r="CX4" s="13">
        <f ca="1">IF(CX$2="",0,INDEX(DONGNAI_NK_BAO_CAO_KQKD!$B:$B,CX$2))</f>
        <v>0</v>
      </c>
      <c r="CY4" s="13">
        <f ca="1">IF(CY$2="",0,INDEX(DONGNAI_NK_BAO_CAO_KQKD!$B:$B,CY$2))</f>
        <v>0</v>
      </c>
      <c r="CZ4" s="13">
        <f ca="1">IF(CZ$2="",0,INDEX(DONGNAI_NK_BAO_CAO_KQKD!$B:$B,CZ$2))</f>
        <v>0</v>
      </c>
      <c r="DA4" s="13">
        <f ca="1">IF(DA$2="",0,INDEX(DONGNAI_NK_BAO_CAO_KQKD!$B:$B,DA$2))</f>
        <v>0</v>
      </c>
      <c r="DB4" s="13">
        <f ca="1">IF(DB$2="",0,INDEX(DONGNAI_NK_BAO_CAO_KQKD!$B:$B,DB$2))</f>
        <v>0</v>
      </c>
      <c r="DC4" s="13">
        <f ca="1">IF(DC$2="",0,INDEX(DONGNAI_NK_BAO_CAO_KQKD!$B:$B,DC$2))</f>
        <v>0</v>
      </c>
      <c r="DD4" s="13">
        <f ca="1">IF(DD$2="",0,INDEX(DONGNAI_NK_BAO_CAO_KQKD!$B:$B,DD$2))</f>
        <v>0</v>
      </c>
      <c r="DE4" s="13">
        <f ca="1">IF(DE$2="",0,INDEX(DONGNAI_NK_BAO_CAO_KQKD!$B:$B,DE$2))</f>
        <v>0</v>
      </c>
      <c r="DF4" s="13">
        <f ca="1">IF(DF$2="",0,INDEX(DONGNAI_NK_BAO_CAO_KQKD!$B:$B,DF$2))</f>
        <v>0</v>
      </c>
      <c r="DG4" s="13">
        <f ca="1">IF(DG$2="",0,INDEX(DONGNAI_NK_BAO_CAO_KQKD!$B:$B,DG$2))</f>
        <v>0</v>
      </c>
      <c r="DH4" s="13">
        <f ca="1">IF(DH$2="",0,INDEX(DONGNAI_NK_BAO_CAO_KQKD!$B:$B,DH$2))</f>
        <v>0</v>
      </c>
      <c r="DI4" s="13">
        <f ca="1">IF(DI$2="",0,INDEX(DONGNAI_NK_BAO_CAO_KQKD!$B:$B,DI$2))</f>
        <v>0</v>
      </c>
      <c r="DJ4" s="13">
        <f ca="1">IF(DJ$2="",0,INDEX(DONGNAI_NK_BAO_CAO_KQKD!$B:$B,DJ$2))</f>
        <v>0</v>
      </c>
      <c r="DK4" s="13">
        <f ca="1">IF(DK$2="",0,INDEX(DONGNAI_NK_BAO_CAO_KQKD!$B:$B,DK$2))</f>
        <v>0</v>
      </c>
      <c r="DL4" s="13">
        <f ca="1">IF(DL$2="",0,INDEX(DONGNAI_NK_BAO_CAO_KQKD!$B:$B,DL$2))</f>
        <v>0</v>
      </c>
      <c r="DM4" s="13">
        <f ca="1">IF(DM$2="",0,INDEX(DONGNAI_NK_BAO_CAO_KQKD!$B:$B,DM$2))</f>
        <v>0</v>
      </c>
      <c r="DN4" s="13">
        <f ca="1">IF(DN$2="",0,INDEX(DONGNAI_NK_BAO_CAO_KQKD!$B:$B,DN$2))</f>
        <v>0</v>
      </c>
      <c r="DO4" s="13">
        <f ca="1">IF(DO$2="",0,INDEX(DONGNAI_NK_BAO_CAO_KQKD!$B:$B,DO$2))</f>
        <v>0</v>
      </c>
      <c r="DP4" s="13">
        <f ca="1">IF(DP$2="",0,INDEX(DONGNAI_NK_BAO_CAO_KQKD!$B:$B,DP$2))</f>
        <v>0</v>
      </c>
      <c r="DQ4" s="13">
        <f ca="1">IF(DQ$2="",0,INDEX(DONGNAI_NK_BAO_CAO_KQKD!$B:$B,DQ$2))</f>
        <v>0</v>
      </c>
      <c r="DR4" s="13">
        <f ca="1">IF(DR$2="",0,INDEX(DONGNAI_NK_BAO_CAO_KQKD!$B:$B,DR$2))</f>
        <v>0</v>
      </c>
      <c r="DS4" s="13">
        <f ca="1">IF(DS$2="",0,INDEX(DONGNAI_NK_BAO_CAO_KQKD!$B:$B,DS$2))</f>
        <v>0</v>
      </c>
      <c r="DT4" s="13">
        <f ca="1">IF(DT$2="",0,INDEX(DONGNAI_NK_BAO_CAO_KQKD!$B:$B,DT$2))</f>
        <v>0</v>
      </c>
      <c r="DU4" s="13">
        <f ca="1">IF(DU$2="",0,INDEX(DONGNAI_NK_BAO_CAO_KQKD!$B:$B,DU$2))</f>
        <v>0</v>
      </c>
      <c r="DV4" s="13">
        <f ca="1">IF(DV$2="",0,INDEX(DONGNAI_NK_BAO_CAO_KQKD!$B:$B,DV$2))</f>
        <v>0</v>
      </c>
      <c r="DW4" s="13">
        <f ca="1">IF(DW$2="",0,INDEX(DONGNAI_NK_BAO_CAO_KQKD!$B:$B,DW$2))</f>
        <v>0</v>
      </c>
      <c r="DX4" s="13">
        <f ca="1">IF(DX$2="",0,INDEX(DONGNAI_NK_BAO_CAO_KQKD!$B:$B,DX$2))</f>
        <v>0</v>
      </c>
      <c r="DY4" s="13">
        <f ca="1">IF(DY$2="",0,INDEX(DONGNAI_NK_BAO_CAO_KQKD!$B:$B,DY$2))</f>
        <v>0</v>
      </c>
      <c r="DZ4" s="13">
        <f ca="1">IF(DZ$2="",0,INDEX(DONGNAI_NK_BAO_CAO_KQKD!$B:$B,DZ$2))</f>
        <v>0</v>
      </c>
      <c r="EA4" s="13">
        <f ca="1">IF(EA$2="",0,INDEX(DONGNAI_NK_BAO_CAO_KQKD!$B:$B,EA$2))</f>
        <v>0</v>
      </c>
      <c r="EB4" s="13">
        <f ca="1">IF(EB$2="",0,INDEX(DONGNAI_NK_BAO_CAO_KQKD!$B:$B,EB$2))</f>
        <v>0</v>
      </c>
      <c r="EC4" s="13">
        <f ca="1">IF(EC$2="",0,INDEX(DONGNAI_NK_BAO_CAO_KQKD!$B:$B,EC$2))</f>
        <v>0</v>
      </c>
      <c r="ED4" s="13">
        <f ca="1">IF(ED$2="",0,INDEX(DONGNAI_NK_BAO_CAO_KQKD!$B:$B,ED$2))</f>
        <v>0</v>
      </c>
      <c r="EE4" s="13">
        <f ca="1">IF(EE$2="",0,INDEX(DONGNAI_NK_BAO_CAO_KQKD!$B:$B,EE$2))</f>
        <v>0</v>
      </c>
      <c r="EF4" s="13">
        <f ca="1">IF(EF$2="",0,INDEX(DONGNAI_NK_BAO_CAO_KQKD!$B:$B,EF$2))</f>
        <v>0</v>
      </c>
      <c r="EG4" s="13">
        <f ca="1">IF(EG$2="",0,INDEX(DONGNAI_NK_BAO_CAO_KQKD!$B:$B,EG$2))</f>
        <v>0</v>
      </c>
      <c r="EH4" s="13">
        <f ca="1">IF(EH$2="",0,INDEX(DONGNAI_NK_BAO_CAO_KQKD!$B:$B,EH$2))</f>
        <v>0</v>
      </c>
      <c r="EI4" s="13">
        <f ca="1">IF(EI$2="",0,INDEX(DONGNAI_NK_BAO_CAO_KQKD!$B:$B,EI$2))</f>
        <v>0</v>
      </c>
      <c r="EJ4" s="13">
        <f ca="1">IF(EJ$2="",0,INDEX(DONGNAI_NK_BAO_CAO_KQKD!$B:$B,EJ$2))</f>
        <v>0</v>
      </c>
      <c r="EK4" s="13">
        <f ca="1">IF(EK$2="",0,INDEX(DONGNAI_NK_BAO_CAO_KQKD!$B:$B,EK$2))</f>
        <v>0</v>
      </c>
      <c r="EL4" s="13">
        <f ca="1">IF(EL$2="",0,INDEX(DONGNAI_NK_BAO_CAO_KQKD!$B:$B,EL$2))</f>
        <v>0</v>
      </c>
      <c r="EM4" s="13">
        <f ca="1">IF(EM$2="",0,INDEX(DONGNAI_NK_BAO_CAO_KQKD!$B:$B,EM$2))</f>
        <v>0</v>
      </c>
      <c r="EN4" s="13">
        <f ca="1">IF(EN$2="",0,INDEX(DONGNAI_NK_BAO_CAO_KQKD!$B:$B,EN$2))</f>
        <v>0</v>
      </c>
      <c r="EO4" s="13">
        <f ca="1">IF(EO$2="",0,INDEX(DONGNAI_NK_BAO_CAO_KQKD!$B:$B,EO$2))</f>
        <v>0</v>
      </c>
      <c r="EP4" s="13">
        <f ca="1">IF(EP$2="",0,INDEX(DONGNAI_NK_BAO_CAO_KQKD!$B:$B,EP$2))</f>
        <v>0</v>
      </c>
      <c r="EQ4" s="13">
        <f ca="1">IF(EQ$2="",0,INDEX(DONGNAI_NK_BAO_CAO_KQKD!$B:$B,EQ$2))</f>
        <v>0</v>
      </c>
      <c r="ER4" s="13">
        <f ca="1">IF(ER$2="",0,INDEX(DONGNAI_NK_BAO_CAO_KQKD!$B:$B,ER$2))</f>
        <v>9648473661.3600006</v>
      </c>
      <c r="ES4" s="13">
        <f ca="1">IF(ES$2="",0,INDEX(DONGNAI_NK_BAO_CAO_KQKD!$B:$B,ES$2))</f>
        <v>9674325311.3600006</v>
      </c>
      <c r="ET4" s="13">
        <f ca="1">IF(ET$2="",0,INDEX(DONGNAI_NK_BAO_CAO_KQKD!$B:$B,ET$2))</f>
        <v>9674325311.3600006</v>
      </c>
      <c r="EU4" s="13">
        <f ca="1">IF(EU$2="",0,INDEX(DONGNAI_NK_BAO_CAO_KQKD!$B:$B,EU$2))</f>
        <v>9841419126.1599998</v>
      </c>
      <c r="EV4" s="13">
        <f ca="1">IF(EV$2="",0,INDEX(DONGNAI_NK_BAO_CAO_KQKD!$B:$B,EV$2))</f>
        <v>9841419126.1599998</v>
      </c>
      <c r="EW4" s="13">
        <f ca="1">IF(EW$2="",0,INDEX(DONGNAI_NK_BAO_CAO_KQKD!$B:$B,EW$2))</f>
        <v>0</v>
      </c>
      <c r="EX4" s="13">
        <f ca="1">IF(EX$2="",0,INDEX(DONGNAI_NK_BAO_CAO_KQKD!$B:$B,EX$2))</f>
        <v>9841419126.1599998</v>
      </c>
      <c r="EY4" s="13">
        <f ca="1">IF(EY$2="",0,INDEX(DONGNAI_NK_BAO_CAO_KQKD!$B:$B,EY$2))</f>
        <v>10037055666.16</v>
      </c>
      <c r="EZ4" s="13">
        <f ca="1">IF(EZ$2="",0,INDEX(DONGNAI_NK_BAO_CAO_KQKD!$B:$B,EZ$2))</f>
        <v>10051897526.16</v>
      </c>
      <c r="FA4" s="13">
        <f ca="1">IF(FA$2="",0,INDEX(DONGNAI_NK_BAO_CAO_KQKD!$B:$B,FA$2))</f>
        <v>10051897526.16</v>
      </c>
      <c r="FB4" s="13">
        <f ca="1">IF(FB$2="",0,INDEX(DONGNAI_NK_BAO_CAO_KQKD!$B:$B,FB$2))</f>
        <v>10051897526.16</v>
      </c>
      <c r="FC4" s="13">
        <f ca="1">IF(FC$2="",0,INDEX(DONGNAI_NK_BAO_CAO_KQKD!$B:$B,FC$2))</f>
        <v>10051897526.16</v>
      </c>
      <c r="FD4" s="13">
        <f ca="1">IF(FD$2="",0,INDEX(DONGNAI_NK_BAO_CAO_KQKD!$B:$B,FD$2))</f>
        <v>0</v>
      </c>
      <c r="FE4" s="13">
        <f ca="1">IF(FE$2="",0,INDEX(DONGNAI_NK_BAO_CAO_KQKD!$B:$B,FE$2))</f>
        <v>10177994816.16</v>
      </c>
      <c r="FF4" s="13">
        <f ca="1">IF(FF$2="",0,INDEX(DONGNAI_NK_BAO_CAO_KQKD!$B:$B,FF$2))</f>
        <v>10545471926.16</v>
      </c>
      <c r="FG4" s="13">
        <f ca="1">IF(FG$2="",0,INDEX(DONGNAI_NK_BAO_CAO_KQKD!$B:$B,FG$2))</f>
        <v>10553581676.16</v>
      </c>
      <c r="FH4" s="13">
        <f ca="1">IF(FH$2="",0,INDEX(DONGNAI_NK_BAO_CAO_KQKD!$B:$B,FH$2))</f>
        <v>10575503026.16</v>
      </c>
      <c r="FI4" s="13">
        <f ca="1">IF(FI$2="",0,INDEX(DONGNAI_NK_BAO_CAO_KQKD!$B:$B,FI$2))</f>
        <v>10884940946.16</v>
      </c>
      <c r="FJ4" s="13">
        <f ca="1">IF(FJ$2="",0,INDEX(DONGNAI_NK_BAO_CAO_KQKD!$B:$B,FJ$2))</f>
        <v>10884940946.16</v>
      </c>
      <c r="FK4" s="13">
        <f ca="1">IF(FK$2="",0,INDEX(DONGNAI_NK_BAO_CAO_KQKD!$B:$B,FK$2))</f>
        <v>0</v>
      </c>
      <c r="FL4" s="13">
        <f ca="1">IF(FL$2="",0,INDEX(DONGNAI_NK_BAO_CAO_KQKD!$B:$B,FL$2))</f>
        <v>10915551966.16</v>
      </c>
      <c r="FM4" s="13">
        <f ca="1">IF(FM$2="",0,INDEX(DONGNAI_NK_BAO_CAO_KQKD!$B:$B,FM$2))</f>
        <v>10934280676.16</v>
      </c>
      <c r="FN4" s="13">
        <f ca="1">IF(FN$2="",0,INDEX(DONGNAI_NK_BAO_CAO_KQKD!$B:$B,FN$2))</f>
        <v>10844698216.16</v>
      </c>
      <c r="FO4" s="13">
        <f ca="1">IF(FO$2="",0,INDEX(DONGNAI_NK_BAO_CAO_KQKD!$B:$B,FO$2))</f>
        <v>10844698216.16</v>
      </c>
      <c r="FP4" s="13">
        <f ca="1">IF(FP$2="",0,INDEX(DONGNAI_NK_BAO_CAO_KQKD!$B:$B,FP$2))</f>
        <v>10894946656.16</v>
      </c>
      <c r="FQ4" s="13">
        <f ca="1">IF(FQ$2="",0,INDEX(DONGNAI_NK_BAO_CAO_KQKD!$B:$B,FQ$2))</f>
        <v>10894946656.16</v>
      </c>
      <c r="FR4" s="13">
        <f ca="1">IF(FR$2="",0,INDEX(DONGNAI_NK_BAO_CAO_KQKD!$B:$B,FR$2))</f>
        <v>0</v>
      </c>
      <c r="FS4" s="13">
        <f ca="1">IF(FS$2="",0,INDEX(DONGNAI_NK_BAO_CAO_KQKD!$B:$B,FS$2))</f>
        <v>10914432606.16</v>
      </c>
      <c r="FT4" s="13">
        <f ca="1">IF(FT$2="",0,INDEX(DONGNAI_NK_BAO_CAO_KQKD!$B:$B,FT$2))</f>
        <v>10940563216.16</v>
      </c>
      <c r="FU4" s="13">
        <f ca="1">IF(FU$2="",0,INDEX(DONGNAI_NK_BAO_CAO_KQKD!$B:$B,FU$2))</f>
        <v>11041538706.160002</v>
      </c>
      <c r="FV4" s="13">
        <f ca="1">IF(FV$2="",0,INDEX(DONGNAI_NK_BAO_CAO_KQKD!$B:$B,FV$2))</f>
        <v>11046746436.160002</v>
      </c>
      <c r="FW4" s="13">
        <f ca="1">IF(FW$2="",0,INDEX(DONGNAI_NK_BAO_CAO_KQKD!$B:$B,FW$2))</f>
        <v>11046746436.160002</v>
      </c>
      <c r="FX4" s="13">
        <f ca="1">IF(FX$2="",0,INDEX(DONGNAI_NK_BAO_CAO_KQKD!$B:$B,FX$2))</f>
        <v>11046746436.160002</v>
      </c>
      <c r="FY4" s="13">
        <f ca="1">IF(FY$2="",0,INDEX(DONGNAI_NK_BAO_CAO_KQKD!$B:$B,FY$2))</f>
        <v>0</v>
      </c>
      <c r="FZ4" s="13">
        <f ca="1">IF(FZ$2="",0,INDEX(DONGNAI_NK_BAO_CAO_KQKD!$B:$B,FZ$2))</f>
        <v>12313285642.16</v>
      </c>
      <c r="GA4" s="13">
        <f ca="1">IF(GA$2="",0,INDEX(DONGNAI_NK_BAO_CAO_KQKD!$B:$B,GA$2))</f>
        <v>12724843384.360001</v>
      </c>
      <c r="GB4" s="13">
        <f ca="1">IF(GB$2="",0,INDEX(DONGNAI_NK_BAO_CAO_KQKD!$B:$B,GB$2))</f>
        <v>13538033218.360001</v>
      </c>
      <c r="GC4" s="13">
        <f ca="1">IF(GC$2="",0,INDEX(DONGNAI_NK_BAO_CAO_KQKD!$B:$B,GC$2))</f>
        <v>13567179148.360001</v>
      </c>
      <c r="GD4" s="13">
        <f ca="1">IF(GD$2="",0,INDEX(DONGNAI_NK_BAO_CAO_KQKD!$B:$B,GD$2))</f>
        <v>13567179148.360001</v>
      </c>
      <c r="GE4" s="13">
        <f ca="1">IF(GE$2="",0,INDEX(DONGNAI_NK_BAO_CAO_KQKD!$B:$B,GE$2))</f>
        <v>14043817618.360001</v>
      </c>
      <c r="GF4" s="13">
        <f ca="1">IF(GF$2="",0,INDEX(DONGNAI_NK_BAO_CAO_KQKD!$B:$B,GF$2))</f>
        <v>0</v>
      </c>
      <c r="GG4" s="13">
        <f ca="1">IF(GG$2="",0,INDEX(DONGNAI_NK_BAO_CAO_KQKD!$B:$B,GG$2))</f>
        <v>14043817618.360001</v>
      </c>
      <c r="GH4" s="13">
        <f ca="1">IF(GH$2="",0,INDEX(DONGNAI_NK_BAO_CAO_KQKD!$B:$B,GH$2))</f>
        <v>14043817618.360001</v>
      </c>
      <c r="GI4" s="13">
        <f ca="1">IF(GI$2="",0,INDEX(DONGNAI_NK_BAO_CAO_KQKD!$B:$B,GI$2))</f>
        <v>14043817618.360001</v>
      </c>
      <c r="GJ4" s="13">
        <f ca="1">IF(GJ$2="",0,INDEX(DONGNAI_NK_BAO_CAO_KQKD!$B:$B,GJ$2))</f>
        <v>14043817618.360001</v>
      </c>
      <c r="GK4" s="13">
        <f ca="1">IF(GK$2="",0,INDEX(DONGNAI_NK_BAO_CAO_KQKD!$B:$B,GK$2))</f>
        <v>14043817618.360001</v>
      </c>
      <c r="GL4" s="13">
        <f ca="1">IF(GL$2="",0,INDEX(DONGNAI_NK_BAO_CAO_KQKD!$B:$B,GL$2))</f>
        <v>14558639060.360001</v>
      </c>
      <c r="GM4" s="13">
        <f ca="1">IF(GM$2="",0,INDEX(DONGNAI_NK_BAO_CAO_KQKD!$B:$B,GM$2))</f>
        <v>0</v>
      </c>
      <c r="GN4" s="13">
        <f ca="1">IF(GN$2="",0,INDEX(DONGNAI_NK_BAO_CAO_KQKD!$B:$B,GN$2))</f>
        <v>14558639060.360001</v>
      </c>
      <c r="GO4" s="13">
        <f ca="1">IF(GO$2="",0,INDEX(DONGNAI_NK_BAO_CAO_KQKD!$B:$B,GO$2))</f>
        <v>14558639060.360001</v>
      </c>
      <c r="GP4" s="13">
        <f ca="1">IF(GP$2="",0,INDEX(DONGNAI_NK_BAO_CAO_KQKD!$B:$B,GP$2))</f>
        <v>15030230842.360001</v>
      </c>
      <c r="GQ4" s="13">
        <f ca="1">IF(GQ$2="",0,INDEX(DONGNAI_NK_BAO_CAO_KQKD!$B:$B,GQ$2))</f>
        <v>15185639900.52</v>
      </c>
      <c r="GR4" s="13">
        <f ca="1">IF(GR$2="",0,INDEX(DONGNAI_NK_BAO_CAO_KQKD!$B:$B,GR$2))</f>
        <v>15185639900.52</v>
      </c>
      <c r="GS4" s="13">
        <f ca="1">IF(GS$2="",0,INDEX(DONGNAI_NK_BAO_CAO_KQKD!$B:$B,GS$2))</f>
        <v>15185639900.52</v>
      </c>
      <c r="GT4" s="13">
        <f ca="1">IF(GT$2="",0,INDEX(DONGNAI_NK_BAO_CAO_KQKD!$B:$B,GT$2))</f>
        <v>0</v>
      </c>
      <c r="GU4" s="13">
        <f ca="1">IF(GU$2="",0,INDEX(DONGNAI_NK_BAO_CAO_KQKD!$B:$B,GU$2))</f>
        <v>15185639900.52</v>
      </c>
      <c r="GV4" s="13">
        <f ca="1">IF(GV$2="",0,INDEX(DONGNAI_NK_BAO_CAO_KQKD!$B:$B,GV$2))</f>
        <v>15185639900.52</v>
      </c>
      <c r="GW4" s="13">
        <f ca="1">IF(GW$2="",0,INDEX(DONGNAI_NK_BAO_CAO_KQKD!$B:$B,GW$2))</f>
        <v>15185639900.52</v>
      </c>
      <c r="GX4" s="13">
        <f ca="1">IF(GX$2="",0,INDEX(DONGNAI_NK_BAO_CAO_KQKD!$B:$B,GX$2))</f>
        <v>15185639900.52</v>
      </c>
      <c r="GY4" s="13">
        <f ca="1">IF(GY$2="",0,INDEX(DONGNAI_NK_BAO_CAO_KQKD!$B:$B,GY$2))</f>
        <v>15185639900.52</v>
      </c>
      <c r="GZ4" s="13">
        <f ca="1">IF(GZ$2="",0,INDEX(DONGNAI_NK_BAO_CAO_KQKD!$B:$B,GZ$2))</f>
        <v>15185639900.52</v>
      </c>
      <c r="HA4" s="13">
        <f ca="1">IF(HA$2="",0,INDEX(DONGNAI_NK_BAO_CAO_KQKD!$B:$B,HA$2))</f>
        <v>0</v>
      </c>
      <c r="HB4" s="13">
        <f ca="1">IF(HB$2="",0,INDEX(DONGNAI_NK_BAO_CAO_KQKD!$B:$B,HB$2))</f>
        <v>15185639900.52</v>
      </c>
      <c r="HC4" s="13">
        <f ca="1">IF(HC$2="",0,INDEX(DONGNAI_NK_BAO_CAO_KQKD!$B:$B,HC$2))</f>
        <v>15185639900.52</v>
      </c>
      <c r="HD4" s="13">
        <f ca="1">IF(HD$2="",0,INDEX(DONGNAI_NK_BAO_CAO_KQKD!$B:$B,HD$2))</f>
        <v>15185639900.52</v>
      </c>
      <c r="HE4" s="13">
        <f ca="1">IF(HE$2="",0,INDEX(DONGNAI_NK_BAO_CAO_KQKD!$B:$B,HE$2))</f>
        <v>15185639900.52</v>
      </c>
      <c r="HF4" s="13">
        <f ca="1">IF(HF$2="",0,INDEX(DONGNAI_NK_BAO_CAO_KQKD!$B:$B,HF$2))</f>
        <v>15185639900.52</v>
      </c>
      <c r="HG4" s="13">
        <f ca="1">IF(HG$2="",0,INDEX(DONGNAI_NK_BAO_CAO_KQKD!$B:$B,HG$2))</f>
        <v>15185639900.52</v>
      </c>
      <c r="HH4" s="13">
        <f ca="1">IF(HH$2="",0,INDEX(DONGNAI_NK_BAO_CAO_KQKD!$B:$B,HH$2))</f>
        <v>0</v>
      </c>
      <c r="HI4" s="13">
        <f ca="1">IF(HI$2="",0,INDEX(DONGNAI_NK_BAO_CAO_KQKD!$B:$B,HI$2))</f>
        <v>15185639900.52</v>
      </c>
      <c r="HJ4" s="13">
        <f ca="1">IF(HJ$2="",0,INDEX(DONGNAI_NK_BAO_CAO_KQKD!$B:$B,HJ$2))</f>
        <v>15185639900.52</v>
      </c>
      <c r="HK4" s="13">
        <f ca="1">IF(HK$2="",0,INDEX(DONGNAI_NK_BAO_CAO_KQKD!$B:$B,HK$2))</f>
        <v>15185639900.52</v>
      </c>
      <c r="HL4" s="13">
        <f ca="1">IF(HL$2="",0,INDEX(DONGNAI_NK_BAO_CAO_KQKD!$B:$B,HL$2))</f>
        <v>18223435205.560001</v>
      </c>
      <c r="HM4" s="13">
        <f ca="1">IF(HM$2="",0,INDEX(DONGNAI_NK_BAO_CAO_KQKD!$B:$B,HM$2))</f>
        <v>18223435205.560001</v>
      </c>
      <c r="HN4" s="13">
        <f ca="1">IF(HN$2="",0,INDEX(DONGNAI_NK_BAO_CAO_KQKD!$B:$B,HN$2))</f>
        <v>18223435205.560001</v>
      </c>
      <c r="HO4" s="13">
        <f ca="1">IF(HO$2="",0,INDEX(DONGNAI_NK_BAO_CAO_KQKD!$B:$B,HO$2))</f>
        <v>0</v>
      </c>
      <c r="HP4" s="13">
        <f ca="1">IF(HP$2="",0,INDEX(DONGNAI_NK_BAO_CAO_KQKD!$B:$B,HP$2))</f>
        <v>18223435205.560001</v>
      </c>
      <c r="HQ4" s="13">
        <f ca="1">IF(HQ$2="",0,INDEX(DONGNAI_NK_BAO_CAO_KQKD!$B:$B,HQ$2))</f>
        <v>18223435205.560001</v>
      </c>
      <c r="HR4" s="13">
        <f ca="1">IF(HR$2="",0,INDEX(DONGNAI_NK_BAO_CAO_KQKD!$B:$B,HR$2))</f>
        <v>18730585171.560001</v>
      </c>
      <c r="HS4" s="13">
        <f ca="1">IF(HS$2="",0,INDEX(DONGNAI_NK_BAO_CAO_KQKD!$B:$B,HS$2))</f>
        <v>18730585171.560001</v>
      </c>
      <c r="HT4" s="13">
        <f ca="1">IF(HT$2="",0,INDEX(DONGNAI_NK_BAO_CAO_KQKD!$B:$B,HT$2))</f>
        <v>18730585171.560001</v>
      </c>
      <c r="HU4" s="13">
        <f ca="1">IF(HU$2="",0,INDEX(DONGNAI_NK_BAO_CAO_KQKD!$B:$B,HU$2))</f>
        <v>18730585171.560001</v>
      </c>
      <c r="HV4" s="13">
        <f ca="1">IF(HV$2="",0,INDEX(DONGNAI_NK_BAO_CAO_KQKD!$B:$B,HV$2))</f>
        <v>0</v>
      </c>
      <c r="HW4" s="13">
        <f ca="1">IF(HW$2="",0,INDEX(DONGNAI_NK_BAO_CAO_KQKD!$B:$B,HW$2))</f>
        <v>18730585171.560001</v>
      </c>
      <c r="HX4" s="13">
        <f ca="1">IF(HX$2="",0,INDEX(DONGNAI_NK_BAO_CAO_KQKD!$B:$B,HX$2))</f>
        <v>18730585171.560001</v>
      </c>
      <c r="HY4" s="13">
        <f ca="1">IF(HY$2="",0,INDEX(DONGNAI_NK_BAO_CAO_KQKD!$B:$B,HY$2))</f>
        <v>19377022883.560001</v>
      </c>
      <c r="HZ4" s="13">
        <f ca="1">IF(HZ$2="",0,INDEX(DONGNAI_NK_BAO_CAO_KQKD!$B:$B,HZ$2))</f>
        <v>19377022883.560001</v>
      </c>
      <c r="IA4" s="13">
        <f ca="1">IF(IA$2="",0,INDEX(DONGNAI_NK_BAO_CAO_KQKD!$B:$B,IA$2))</f>
        <v>19377022883.560001</v>
      </c>
      <c r="IB4" s="13">
        <f ca="1">IF(IB$2="",0,INDEX(DONGNAI_NK_BAO_CAO_KQKD!$B:$B,IB$2))</f>
        <v>19377022883.560001</v>
      </c>
      <c r="IC4" s="13">
        <f ca="1">IF(IC$2="",0,INDEX(DONGNAI_NK_BAO_CAO_KQKD!$B:$B,IC$2))</f>
        <v>0</v>
      </c>
      <c r="ID4" s="13">
        <f ca="1">IF(ID$2="",0,INDEX(DONGNAI_NK_BAO_CAO_KQKD!$B:$B,ID$2))</f>
        <v>19377022883.560001</v>
      </c>
      <c r="IE4" s="13">
        <f ca="1">IF(IE$2="",0,INDEX(DONGNAI_NK_BAO_CAO_KQKD!$B:$B,IE$2))</f>
        <v>19377022883.560001</v>
      </c>
      <c r="IF4" s="13">
        <f ca="1">IF(IF$2="",0,INDEX(DONGNAI_NK_BAO_CAO_KQKD!$B:$B,IF$2))</f>
        <v>19377022883.560001</v>
      </c>
      <c r="IG4" s="13">
        <f ca="1">IF(IG$2="",0,INDEX(DONGNAI_NK_BAO_CAO_KQKD!$B:$B,IG$2))</f>
        <v>19377022883.560001</v>
      </c>
      <c r="IH4" s="13">
        <f ca="1">IF(IH$2="",0,INDEX(DONGNAI_NK_BAO_CAO_KQKD!$B:$B,IH$2))</f>
        <v>19377022883.560001</v>
      </c>
      <c r="II4" s="13">
        <f ca="1">IF(II$2="",0,INDEX(DONGNAI_NK_BAO_CAO_KQKD!$B:$B,II$2))</f>
        <v>19377022883.560001</v>
      </c>
      <c r="IJ4" s="13">
        <f ca="1">IF(IJ$2="",0,INDEX(DONGNAI_NK_BAO_CAO_KQKD!$B:$B,IJ$2))</f>
        <v>0</v>
      </c>
      <c r="IK4" s="13">
        <f ca="1">IF(IK$2="",0,INDEX(DONGNAI_NK_BAO_CAO_KQKD!$B:$B,IK$2))</f>
        <v>19377022883.560001</v>
      </c>
      <c r="IL4" s="13">
        <f ca="1">IF(IL$2="",0,INDEX(DONGNAI_NK_BAO_CAO_KQKD!$B:$B,IL$2))</f>
        <v>19377022883.560001</v>
      </c>
      <c r="IM4" s="13">
        <f ca="1">IF(IM$2="",0,INDEX(DONGNAI_NK_BAO_CAO_KQKD!$B:$B,IM$2))</f>
        <v>0</v>
      </c>
      <c r="IN4" s="13">
        <f ca="1">IF(IN$2="",0,INDEX(DONGNAI_NK_BAO_CAO_KQKD!$B:$B,IN$2))</f>
        <v>19377022883.560001</v>
      </c>
      <c r="IO4" s="13">
        <f ca="1">IF(IO$2="",0,INDEX(DONGNAI_NK_BAO_CAO_KQKD!$B:$B,IO$2))</f>
        <v>19377022883.560001</v>
      </c>
      <c r="IP4" s="13">
        <f ca="1">IF(IP$2="",0,INDEX(DONGNAI_NK_BAO_CAO_KQKD!$B:$B,IP$2))</f>
        <v>0</v>
      </c>
      <c r="IQ4" s="13">
        <f ca="1">IF(IQ$2="",0,INDEX(DONGNAI_NK_BAO_CAO_KQKD!$B:$B,IQ$2))</f>
        <v>0</v>
      </c>
      <c r="IR4" s="13">
        <f ca="1">IF(IR$2="",0,INDEX(DONGNAI_NK_BAO_CAO_KQKD!$B:$B,IR$2))</f>
        <v>19377022883.560001</v>
      </c>
      <c r="IS4" s="13">
        <f ca="1">IF(IS$2="",0,INDEX(DONGNAI_NK_BAO_CAO_KQKD!$B:$B,IS$2))</f>
        <v>20748840464.200001</v>
      </c>
      <c r="IT4" s="13">
        <f ca="1">IF(IT$2="",0,INDEX(DONGNAI_NK_BAO_CAO_KQKD!$B:$B,IT$2))</f>
        <v>20748840464.200001</v>
      </c>
      <c r="IU4" s="13">
        <f ca="1">IF(IU$2="",0,INDEX(DONGNAI_NK_BAO_CAO_KQKD!$B:$B,IU$2))</f>
        <v>20748840464.200001</v>
      </c>
      <c r="IV4" s="13">
        <f ca="1">IF(IV$2="",0,INDEX(DONGNAI_NK_BAO_CAO_KQKD!$B:$B,IV$2))</f>
        <v>20748840464.200001</v>
      </c>
      <c r="IW4" s="13">
        <f ca="1">IF(IW$2="",0,INDEX(DONGNAI_NK_BAO_CAO_KQKD!$B:$B,IW$2))</f>
        <v>20748840464.200001</v>
      </c>
      <c r="IX4" s="13">
        <f ca="1">IF(IX$2="",0,INDEX(DONGNAI_NK_BAO_CAO_KQKD!$B:$B,IX$2))</f>
        <v>0</v>
      </c>
      <c r="IY4" s="13">
        <f ca="1">IF(IY$2="",0,INDEX(DONGNAI_NK_BAO_CAO_KQKD!$B:$B,IY$2))</f>
        <v>20748840464.200001</v>
      </c>
      <c r="IZ4" s="13">
        <f ca="1">IF(IZ$2="",0,INDEX(DONGNAI_NK_BAO_CAO_KQKD!$B:$B,IZ$2))</f>
        <v>20748840464.200001</v>
      </c>
      <c r="JA4" s="13">
        <f ca="1">IF(JA$2="",0,INDEX(DONGNAI_NK_BAO_CAO_KQKD!$B:$B,JA$2))</f>
        <v>21491273918.200001</v>
      </c>
      <c r="JB4" s="13">
        <f ca="1">IF(JB$2="",0,INDEX(DONGNAI_NK_BAO_CAO_KQKD!$B:$B,JB$2))</f>
        <v>21491273918.200001</v>
      </c>
      <c r="JC4" s="13">
        <f ca="1">IF(JC$2="",0,INDEX(DONGNAI_NK_BAO_CAO_KQKD!$B:$B,JC$2))</f>
        <v>21491273918.200001</v>
      </c>
      <c r="JD4" s="13">
        <f ca="1">IF(JD$2="",0,INDEX(DONGNAI_NK_BAO_CAO_KQKD!$B:$B,JD$2))</f>
        <v>21491273918.200001</v>
      </c>
      <c r="JE4" s="13">
        <f ca="1">IF(JE$2="",0,INDEX(DONGNAI_NK_BAO_CAO_KQKD!$B:$B,JE$2))</f>
        <v>0</v>
      </c>
      <c r="JF4" s="13">
        <f ca="1">IF(JF$2="",0,INDEX(DONGNAI_NK_BAO_CAO_KQKD!$B:$B,JF$2))</f>
        <v>21491273918.200001</v>
      </c>
      <c r="JG4" s="13">
        <f ca="1">IF(JG$2="",0,INDEX(DONGNAI_NK_BAO_CAO_KQKD!$B:$B,JG$2))</f>
        <v>21491273918.200001</v>
      </c>
      <c r="JH4" s="13">
        <f ca="1">IF(JH$2="",0,INDEX(DONGNAI_NK_BAO_CAO_KQKD!$B:$B,JH$2))</f>
        <v>23188511449.239998</v>
      </c>
      <c r="JI4" s="13">
        <f ca="1">IF(JI$2="",0,INDEX(DONGNAI_NK_BAO_CAO_KQKD!$B:$B,JI$2))</f>
        <v>23188511449.239998</v>
      </c>
      <c r="JJ4" s="13">
        <f ca="1">IF(JJ$2="",0,INDEX(DONGNAI_NK_BAO_CAO_KQKD!$B:$B,JJ$2))</f>
        <v>23188511449.239998</v>
      </c>
      <c r="JK4" s="13">
        <f ca="1">IF(JK$2="",0,INDEX(DONGNAI_NK_BAO_CAO_KQKD!$B:$B,JK$2))</f>
        <v>23188511449.239998</v>
      </c>
      <c r="JL4" s="13">
        <f ca="1">IF(JL$2="",0,INDEX(DONGNAI_NK_BAO_CAO_KQKD!$B:$B,JL$2))</f>
        <v>0</v>
      </c>
      <c r="JM4" s="13">
        <f ca="1">IF(JM$2="",0,INDEX(DONGNAI_NK_BAO_CAO_KQKD!$B:$B,JM$2))</f>
        <v>23188511449.239998</v>
      </c>
      <c r="JN4" s="13">
        <f ca="1">IF(JN$2="",0,INDEX(DONGNAI_NK_BAO_CAO_KQKD!$B:$B,JN$2))</f>
        <v>23188511449.239998</v>
      </c>
      <c r="JO4" s="13">
        <f ca="1">IF(JO$2="",0,INDEX(DONGNAI_NK_BAO_CAO_KQKD!$B:$B,JO$2))</f>
        <v>23188511449.239998</v>
      </c>
      <c r="JP4" s="13">
        <f ca="1">IF(JP$2="",0,INDEX(DONGNAI_NK_BAO_CAO_KQKD!$B:$B,JP$2))</f>
        <v>23490357809.239998</v>
      </c>
      <c r="JQ4" s="13">
        <f ca="1">IF(JQ$2="",0,INDEX(DONGNAI_NK_BAO_CAO_KQKD!$B:$B,JQ$2))</f>
        <v>23490357809.239998</v>
      </c>
      <c r="JR4" s="13">
        <f ca="1">IF(JR$2="",0,INDEX(DONGNAI_NK_BAO_CAO_KQKD!$B:$B,JR$2))</f>
        <v>0</v>
      </c>
      <c r="JS4" s="13">
        <f ca="1">IF(JS$2="",0,INDEX(DONGNAI_NK_BAO_CAO_KQKD!$B:$B,JS$2))</f>
        <v>0</v>
      </c>
      <c r="JT4" s="13">
        <f ca="1">IF(JT$2="",0,INDEX(DONGNAI_NK_BAO_CAO_KQKD!$B:$B,JT$2))</f>
        <v>0</v>
      </c>
      <c r="JU4" s="13">
        <f ca="1">IF(JU$2="",0,INDEX(DONGNAI_NK_BAO_CAO_KQKD!$B:$B,JU$2))</f>
        <v>0</v>
      </c>
      <c r="JV4" s="13">
        <f ca="1">IF(JV$2="",0,INDEX(DONGNAI_NK_BAO_CAO_KQKD!$B:$B,JV$2))</f>
        <v>0</v>
      </c>
      <c r="JW4" s="13">
        <f ca="1">IF(JW$2="",0,INDEX(DONGNAI_NK_BAO_CAO_KQKD!$B:$B,JW$2))</f>
        <v>0</v>
      </c>
      <c r="JX4" s="13">
        <f ca="1">IF(JX$2="",0,INDEX(DONGNAI_NK_BAO_CAO_KQKD!$B:$B,JX$2))</f>
        <v>0</v>
      </c>
      <c r="JY4" s="13">
        <f ca="1">IF(JY$2="",0,INDEX(DONGNAI_NK_BAO_CAO_KQKD!$B:$B,JY$2))</f>
        <v>0</v>
      </c>
      <c r="JZ4" s="13">
        <f ca="1">IF(JZ$2="",0,INDEX(DONGNAI_NK_BAO_CAO_KQKD!$B:$B,JZ$2))</f>
        <v>0</v>
      </c>
      <c r="KA4" s="13">
        <f ca="1">IF(KA$2="",0,INDEX(DONGNAI_NK_BAO_CAO_KQKD!$B:$B,KA$2))</f>
        <v>0</v>
      </c>
      <c r="KB4" s="13">
        <f ca="1">IF(KB$2="",0,INDEX(DONGNAI_NK_BAO_CAO_KQKD!$B:$B,KB$2))</f>
        <v>0</v>
      </c>
      <c r="KC4" s="13">
        <f ca="1">IF(KC$2="",0,INDEX(DONGNAI_NK_BAO_CAO_KQKD!$B:$B,KC$2))</f>
        <v>0</v>
      </c>
      <c r="KD4" s="13">
        <f ca="1">IF(KD$2="",0,INDEX(DONGNAI_NK_BAO_CAO_KQKD!$B:$B,KD$2))</f>
        <v>0</v>
      </c>
      <c r="KE4" s="13">
        <f ca="1">IF(KE$2="",0,INDEX(DONGNAI_NK_BAO_CAO_KQKD!$B:$B,KE$2))</f>
        <v>0</v>
      </c>
      <c r="KF4" s="13">
        <f ca="1">IF(KF$2="",0,INDEX(DONGNAI_NK_BAO_CAO_KQKD!$B:$B,KF$2))</f>
        <v>0</v>
      </c>
      <c r="KG4" s="13">
        <f ca="1">IF(KG$2="",0,INDEX(DONGNAI_NK_BAO_CAO_KQKD!$B:$B,KG$2))</f>
        <v>0</v>
      </c>
      <c r="KH4" s="13">
        <f ca="1">IF(KH$2="",0,INDEX(DONGNAI_NK_BAO_CAO_KQKD!$B:$B,KH$2))</f>
        <v>0</v>
      </c>
      <c r="KI4" s="13">
        <f ca="1">IF(KI$2="",0,INDEX(DONGNAI_NK_BAO_CAO_KQKD!$B:$B,KI$2))</f>
        <v>0</v>
      </c>
      <c r="KJ4" s="13">
        <f ca="1">IF(KJ$2="",0,INDEX(DONGNAI_NK_BAO_CAO_KQKD!$B:$B,KJ$2))</f>
        <v>0</v>
      </c>
      <c r="KK4" s="13">
        <f ca="1">IF(KK$2="",0,INDEX(DONGNAI_NK_BAO_CAO_KQKD!$B:$B,KK$2))</f>
        <v>0</v>
      </c>
      <c r="KL4" s="13">
        <f ca="1">IF(KL$2="",0,INDEX(DONGNAI_NK_BAO_CAO_KQKD!$B:$B,KL$2))</f>
        <v>0</v>
      </c>
      <c r="KM4" s="13">
        <f ca="1">IF(KM$2="",0,INDEX(DONGNAI_NK_BAO_CAO_KQKD!$B:$B,KM$2))</f>
        <v>0</v>
      </c>
      <c r="KN4" s="13">
        <f ca="1">IF(KN$2="",0,INDEX(DONGNAI_NK_BAO_CAO_KQKD!$B:$B,KN$2))</f>
        <v>0</v>
      </c>
      <c r="KO4" s="13">
        <f ca="1">IF(KO$2="",0,INDEX(DONGNAI_NK_BAO_CAO_KQKD!$B:$B,KO$2))</f>
        <v>0</v>
      </c>
      <c r="KP4" s="13">
        <f ca="1">IF(KP$2="",0,INDEX(DONGNAI_NK_BAO_CAO_KQKD!$B:$B,KP$2))</f>
        <v>0</v>
      </c>
      <c r="KQ4" s="13">
        <f ca="1">IF(KQ$2="",0,INDEX(DONGNAI_NK_BAO_CAO_KQKD!$B:$B,KQ$2))</f>
        <v>0</v>
      </c>
      <c r="KR4" s="13">
        <f ca="1">IF(KR$2="",0,INDEX(DONGNAI_NK_BAO_CAO_KQKD!$B:$B,KR$2))</f>
        <v>0</v>
      </c>
      <c r="KS4" s="13">
        <f ca="1">IF(KS$2="",0,INDEX(DONGNAI_NK_BAO_CAO_KQKD!$B:$B,KS$2))</f>
        <v>0</v>
      </c>
      <c r="KT4" s="13">
        <f ca="1">IF(KT$2="",0,INDEX(DONGNAI_NK_BAO_CAO_KQKD!$B:$B,KT$2))</f>
        <v>0</v>
      </c>
      <c r="KU4" s="13">
        <f ca="1">IF(KU$2="",0,INDEX(DONGNAI_NK_BAO_CAO_KQKD!$B:$B,KU$2))</f>
        <v>0</v>
      </c>
      <c r="KV4" s="13">
        <f ca="1">IF(KV$2="",0,INDEX(DONGNAI_NK_BAO_CAO_KQKD!$B:$B,KV$2))</f>
        <v>0</v>
      </c>
      <c r="KW4" s="13">
        <f ca="1">IF(KW$2="",0,INDEX(DONGNAI_NK_BAO_CAO_KQKD!$B:$B,KW$2))</f>
        <v>0</v>
      </c>
      <c r="KX4" s="13">
        <f ca="1">IF(KX$2="",0,INDEX(DONGNAI_NK_BAO_CAO_KQKD!$B:$B,KX$2))</f>
        <v>0</v>
      </c>
      <c r="KY4" s="13">
        <f ca="1">IF(KY$2="",0,INDEX(DONGNAI_NK_BAO_CAO_KQKD!$B:$B,KY$2))</f>
        <v>0</v>
      </c>
      <c r="KZ4" s="13">
        <f ca="1">IF(KZ$2="",0,INDEX(DONGNAI_NK_BAO_CAO_KQKD!$B:$B,KZ$2))</f>
        <v>0</v>
      </c>
      <c r="LA4" s="13">
        <f ca="1">IF(LA$2="",0,INDEX(DONGNAI_NK_BAO_CAO_KQKD!$B:$B,LA$2))</f>
        <v>0</v>
      </c>
      <c r="LB4" s="13">
        <f ca="1">IF(LB$2="",0,INDEX(DONGNAI_NK_BAO_CAO_KQKD!$B:$B,LB$2))</f>
        <v>0</v>
      </c>
      <c r="LC4" s="13">
        <f ca="1">IF(LC$2="",0,INDEX(DONGNAI_NK_BAO_CAO_KQKD!$B:$B,LC$2))</f>
        <v>0</v>
      </c>
      <c r="LD4" s="13">
        <f ca="1">IF(LD$2="",0,INDEX(DONGNAI_NK_BAO_CAO_KQKD!$B:$B,LD$2))</f>
        <v>0</v>
      </c>
      <c r="LE4" s="13">
        <f ca="1">IF(LE$2="",0,INDEX(DONGNAI_NK_BAO_CAO_KQKD!$B:$B,LE$2))</f>
        <v>0</v>
      </c>
      <c r="LF4" s="13">
        <f ca="1">IF(LF$2="",0,INDEX(DONGNAI_NK_BAO_CAO_KQKD!$B:$B,LF$2))</f>
        <v>0</v>
      </c>
      <c r="LG4" s="13">
        <f ca="1">IF(LG$2="",0,INDEX(DONGNAI_NK_BAO_CAO_KQKD!$B:$B,LG$2))</f>
        <v>0</v>
      </c>
      <c r="LH4" s="13">
        <f ca="1">IF(LH$2="",0,INDEX(DONGNAI_NK_BAO_CAO_KQKD!$B:$B,LH$2))</f>
        <v>0</v>
      </c>
      <c r="LI4" s="13">
        <f ca="1">IF(LI$2="",0,INDEX(DONGNAI_NK_BAO_CAO_KQKD!$B:$B,LI$2))</f>
        <v>0</v>
      </c>
      <c r="LJ4" s="13">
        <f ca="1">IF(LJ$2="",0,INDEX(DONGNAI_NK_BAO_CAO_KQKD!$B:$B,LJ$2))</f>
        <v>0</v>
      </c>
      <c r="LK4" s="13">
        <f ca="1">IF(LK$2="",0,INDEX(DONGNAI_NK_BAO_CAO_KQKD!$B:$B,LK$2))</f>
        <v>0</v>
      </c>
      <c r="LL4" s="13">
        <f ca="1">IF(LL$2="",0,INDEX(DONGNAI_NK_BAO_CAO_KQKD!$B:$B,LL$2))</f>
        <v>0</v>
      </c>
      <c r="LM4" s="13">
        <f ca="1">IF(LM$2="",0,INDEX(DONGNAI_NK_BAO_CAO_KQKD!$B:$B,LM$2))</f>
        <v>0</v>
      </c>
      <c r="LN4" s="13">
        <f ca="1">IF(LN$2="",0,INDEX(DONGNAI_NK_BAO_CAO_KQKD!$B:$B,LN$2))</f>
        <v>0</v>
      </c>
      <c r="LO4" s="13">
        <f ca="1">IF(LO$2="",0,INDEX(DONGNAI_NK_BAO_CAO_KQKD!$B:$B,LO$2))</f>
        <v>0</v>
      </c>
      <c r="LP4" s="13">
        <f ca="1">IF(LP$2="",0,INDEX(DONGNAI_NK_BAO_CAO_KQKD!$B:$B,LP$2))</f>
        <v>0</v>
      </c>
      <c r="LQ4" s="13">
        <f ca="1">IF(LQ$2="",0,INDEX(DONGNAI_NK_BAO_CAO_KQKD!$B:$B,LQ$2))</f>
        <v>0</v>
      </c>
      <c r="LR4" s="13">
        <f ca="1">IF(LR$2="",0,INDEX(DONGNAI_NK_BAO_CAO_KQKD!$B:$B,LR$2))</f>
        <v>0</v>
      </c>
      <c r="LS4" s="13">
        <f ca="1">IF(LS$2="",0,INDEX(DONGNAI_NK_BAO_CAO_KQKD!$B:$B,LS$2))</f>
        <v>0</v>
      </c>
      <c r="LT4" s="13">
        <f ca="1">IF(LT$2="",0,INDEX(DONGNAI_NK_BAO_CAO_KQKD!$B:$B,LT$2))</f>
        <v>0</v>
      </c>
      <c r="LU4" s="13">
        <f ca="1">IF(LU$2="",0,INDEX(DONGNAI_NK_BAO_CAO_KQKD!$B:$B,LU$2))</f>
        <v>0</v>
      </c>
      <c r="LV4" s="13">
        <f ca="1">IF(LV$2="",0,INDEX(DONGNAI_NK_BAO_CAO_KQKD!$B:$B,LV$2))</f>
        <v>0</v>
      </c>
      <c r="LW4" s="13">
        <f ca="1">IF(LW$2="",0,INDEX(DONGNAI_NK_BAO_CAO_KQKD!$B:$B,LW$2))</f>
        <v>0</v>
      </c>
      <c r="LX4" s="13">
        <f ca="1">IF(LX$2="",0,INDEX(DONGNAI_NK_BAO_CAO_KQKD!$B:$B,LX$2))</f>
        <v>0</v>
      </c>
      <c r="LY4" s="13">
        <f ca="1">IF(LY$2="",0,INDEX(DONGNAI_NK_BAO_CAO_KQKD!$B:$B,LY$2))</f>
        <v>0</v>
      </c>
      <c r="LZ4" s="13">
        <f ca="1">IF(LZ$2="",0,INDEX(DONGNAI_NK_BAO_CAO_KQKD!$B:$B,LZ$2))</f>
        <v>0</v>
      </c>
      <c r="MA4" s="13">
        <f ca="1">IF(MA$2="",0,INDEX(DONGNAI_NK_BAO_CAO_KQKD!$B:$B,MA$2))</f>
        <v>0</v>
      </c>
      <c r="MB4" s="13">
        <f ca="1">IF(MB$2="",0,INDEX(DONGNAI_NK_BAO_CAO_KQKD!$B:$B,MB$2))</f>
        <v>0</v>
      </c>
      <c r="MC4" s="13">
        <f ca="1">IF(MC$2="",0,INDEX(DONGNAI_NK_BAO_CAO_KQKD!$B:$B,MC$2))</f>
        <v>0</v>
      </c>
      <c r="MD4" s="13">
        <f ca="1">IF(MD$2="",0,INDEX(DONGNAI_NK_BAO_CAO_KQKD!$B:$B,MD$2))</f>
        <v>0</v>
      </c>
      <c r="ME4" s="13">
        <f ca="1">IF(ME$2="",0,INDEX(DONGNAI_NK_BAO_CAO_KQKD!$B:$B,ME$2))</f>
        <v>0</v>
      </c>
      <c r="MF4" s="13">
        <f ca="1">IF(MF$2="",0,INDEX(DONGNAI_NK_BAO_CAO_KQKD!$B:$B,MF$2))</f>
        <v>0</v>
      </c>
      <c r="MG4" s="13">
        <f ca="1">IF(MG$2="",0,INDEX(DONGNAI_NK_BAO_CAO_KQKD!$B:$B,MG$2))</f>
        <v>0</v>
      </c>
      <c r="MH4" s="13">
        <f ca="1">IF(MH$2="",0,INDEX(DONGNAI_NK_BAO_CAO_KQKD!$B:$B,MH$2))</f>
        <v>0</v>
      </c>
      <c r="MI4" s="13">
        <f ca="1">IF(MI$2="",0,INDEX(DONGNAI_NK_BAO_CAO_KQKD!$B:$B,MI$2))</f>
        <v>0</v>
      </c>
      <c r="MJ4" s="13">
        <f ca="1">IF(MJ$2="",0,INDEX(DONGNAI_NK_BAO_CAO_KQKD!$B:$B,MJ$2))</f>
        <v>0</v>
      </c>
      <c r="MK4" s="13">
        <f ca="1">IF(MK$2="",0,INDEX(DONGNAI_NK_BAO_CAO_KQKD!$B:$B,MK$2))</f>
        <v>0</v>
      </c>
      <c r="ML4" s="13">
        <f ca="1">IF(ML$2="",0,INDEX(DONGNAI_NK_BAO_CAO_KQKD!$B:$B,ML$2))</f>
        <v>0</v>
      </c>
      <c r="MM4" s="13">
        <f ca="1">IF(MM$2="",0,INDEX(DONGNAI_NK_BAO_CAO_KQKD!$B:$B,MM$2))</f>
        <v>0</v>
      </c>
      <c r="MN4" s="13">
        <f ca="1">IF(MN$2="",0,INDEX(DONGNAI_NK_BAO_CAO_KQKD!$B:$B,MN$2))</f>
        <v>0</v>
      </c>
      <c r="MO4" s="13">
        <f ca="1">IF(MO$2="",0,INDEX(DONGNAI_NK_BAO_CAO_KQKD!$B:$B,MO$2))</f>
        <v>0</v>
      </c>
      <c r="MP4" s="13">
        <f ca="1">IF(MP$2="",0,INDEX(DONGNAI_NK_BAO_CAO_KQKD!$B:$B,MP$2))</f>
        <v>0</v>
      </c>
      <c r="MQ4" s="13">
        <f ca="1">IF(MQ$2="",0,INDEX(DONGNAI_NK_BAO_CAO_KQKD!$B:$B,MQ$2))</f>
        <v>0</v>
      </c>
      <c r="MR4" s="13">
        <f ca="1">IF(MR$2="",0,INDEX(DONGNAI_NK_BAO_CAO_KQKD!$B:$B,MR$2))</f>
        <v>0</v>
      </c>
      <c r="MS4" s="13">
        <f ca="1">IF(MS$2="",0,INDEX(DONGNAI_NK_BAO_CAO_KQKD!$B:$B,MS$2))</f>
        <v>0</v>
      </c>
      <c r="MT4" s="13">
        <f ca="1">IF(MT$2="",0,INDEX(DONGNAI_NK_BAO_CAO_KQKD!$B:$B,MT$2))</f>
        <v>0</v>
      </c>
      <c r="MU4" s="13">
        <f ca="1">IF(MU$2="",0,INDEX(DONGNAI_NK_BAO_CAO_KQKD!$B:$B,MU$2))</f>
        <v>0</v>
      </c>
      <c r="MV4" s="13">
        <f ca="1">IF(MV$2="",0,INDEX(DONGNAI_NK_BAO_CAO_KQKD!$B:$B,MV$2))</f>
        <v>0</v>
      </c>
      <c r="MW4" s="13">
        <f ca="1">IF(MW$2="",0,INDEX(DONGNAI_NK_BAO_CAO_KQKD!$B:$B,MW$2))</f>
        <v>0</v>
      </c>
      <c r="MX4" s="13">
        <f ca="1">IF(MX$2="",0,INDEX(DONGNAI_NK_BAO_CAO_KQKD!$B:$B,MX$2))</f>
        <v>0</v>
      </c>
      <c r="MY4" s="13">
        <f ca="1">IF(MY$2="",0,INDEX(DONGNAI_NK_BAO_CAO_KQKD!$B:$B,MY$2))</f>
        <v>0</v>
      </c>
      <c r="MZ4" s="13">
        <f ca="1">IF(MZ$2="",0,INDEX(DONGNAI_NK_BAO_CAO_KQKD!$B:$B,MZ$2))</f>
        <v>0</v>
      </c>
      <c r="NA4" s="13">
        <f ca="1">IF(NA$2="",0,INDEX(DONGNAI_NK_BAO_CAO_KQKD!$B:$B,NA$2))</f>
        <v>0</v>
      </c>
      <c r="NB4" s="13">
        <f ca="1">IF(NB$2="",0,INDEX(DONGNAI_NK_BAO_CAO_KQKD!$B:$B,NB$2))</f>
        <v>0</v>
      </c>
      <c r="NC4" s="13">
        <f ca="1">IF(NC$2="",0,INDEX(DONGNAI_NK_BAO_CAO_KQKD!$B:$B,NC$2))</f>
        <v>0</v>
      </c>
      <c r="ND4" s="13">
        <f ca="1">IF(ND$2="",0,INDEX(DONGNAI_NK_BAO_CAO_KQKD!$B:$B,ND$2))</f>
        <v>0</v>
      </c>
      <c r="NE4" s="13">
        <f ca="1">IF(NE$2="",0,INDEX(DONGNAI_NK_BAO_CAO_KQKD!$B:$B,NE$2))</f>
        <v>0</v>
      </c>
      <c r="NF4" s="13">
        <f ca="1">IF(NF$2="",0,INDEX(DONGNAI_NK_BAO_CAO_KQKD!$B:$B,NF$2))</f>
        <v>0</v>
      </c>
      <c r="NG4" s="13">
        <f ca="1">IF(NG$2="",0,INDEX(DONGNAI_NK_BAO_CAO_KQKD!$B:$B,NG$2))</f>
        <v>0</v>
      </c>
    </row>
    <row r="5" spans="1:371" ht="15.75" x14ac:dyDescent="0.25">
      <c r="A5" s="12" t="s">
        <v>1</v>
      </c>
      <c r="B5" s="30"/>
      <c r="C5" s="13">
        <f ca="1">DONGNAI_NK_MUC_TIEU!B3/365*(TODAY()-DATE(YEAR(TODAY()),1,1))</f>
        <v>22793698630.13699</v>
      </c>
      <c r="D5" s="13">
        <f>INDEX(DONGNAI_NK_BAO_CAO_KQKD!C:C,IF(COUNTA(DONGNAI_NK_BAO_CAO_KQKD!C:C)&lt;2,2,COUNTA(DONGNAI_NK_BAO_CAO_KQKD!C:C)))</f>
        <v>21770420735.239998</v>
      </c>
      <c r="E5" s="13">
        <f ca="1">C5-D5</f>
        <v>1023277894.8969917</v>
      </c>
      <c r="F5" s="14">
        <f t="shared" ref="F5:F8" ca="1" si="6">IF(D5&gt;0,D5/C5,0)</f>
        <v>0.95510698322807286</v>
      </c>
      <c r="G5" s="13">
        <f ca="1">IF(G$2="",0,INDEX(DONGNAI_NK_BAO_CAO_KQKD!$C:$C,G$2))</f>
        <v>0</v>
      </c>
      <c r="H5" s="13">
        <f ca="1">IF(H$2="",0,INDEX(DONGNAI_NK_BAO_CAO_KQKD!$C:$C,H$2))</f>
        <v>0</v>
      </c>
      <c r="I5" s="13">
        <f ca="1">IF(I$2="",0,INDEX(DONGNAI_NK_BAO_CAO_KQKD!$C:$C,I$2))</f>
        <v>0</v>
      </c>
      <c r="J5" s="13">
        <f ca="1">IF(J$2="",0,INDEX(DONGNAI_NK_BAO_CAO_KQKD!$C:$C,J$2))</f>
        <v>0</v>
      </c>
      <c r="K5" s="13">
        <f ca="1">IF(K$2="",0,INDEX(DONGNAI_NK_BAO_CAO_KQKD!$C:$C,K$2))</f>
        <v>0</v>
      </c>
      <c r="L5" s="13">
        <f ca="1">IF(L$2="",0,INDEX(DONGNAI_NK_BAO_CAO_KQKD!$C:$C,L$2))</f>
        <v>0</v>
      </c>
      <c r="M5" s="13">
        <f ca="1">IF(M$2="",0,INDEX(DONGNAI_NK_BAO_CAO_KQKD!$C:$C,M$2))</f>
        <v>0</v>
      </c>
      <c r="N5" s="13">
        <f ca="1">IF(N$2="",0,INDEX(DONGNAI_NK_BAO_CAO_KQKD!$C:$C,N$2))</f>
        <v>0</v>
      </c>
      <c r="O5" s="13">
        <f ca="1">IF(O$2="",0,INDEX(DONGNAI_NK_BAO_CAO_KQKD!$C:$C,O$2))</f>
        <v>0</v>
      </c>
      <c r="P5" s="13">
        <f ca="1">IF(P$2="",0,INDEX(DONGNAI_NK_BAO_CAO_KQKD!$C:$C,P$2))</f>
        <v>0</v>
      </c>
      <c r="Q5" s="13">
        <f ca="1">IF(Q$2="",0,INDEX(DONGNAI_NK_BAO_CAO_KQKD!$C:$C,Q$2))</f>
        <v>0</v>
      </c>
      <c r="R5" s="13">
        <f ca="1">IF(R$2="",0,INDEX(DONGNAI_NK_BAO_CAO_KQKD!$C:$C,R$2))</f>
        <v>0</v>
      </c>
      <c r="S5" s="13">
        <f ca="1">IF(S$2="",0,INDEX(DONGNAI_NK_BAO_CAO_KQKD!$C:$C,S$2))</f>
        <v>0</v>
      </c>
      <c r="T5" s="13">
        <f ca="1">IF(T$2="",0,INDEX(DONGNAI_NK_BAO_CAO_KQKD!$C:$C,T$2))</f>
        <v>0</v>
      </c>
      <c r="U5" s="13">
        <f ca="1">IF(U$2="",0,INDEX(DONGNAI_NK_BAO_CAO_KQKD!$C:$C,U$2))</f>
        <v>0</v>
      </c>
      <c r="V5" s="13">
        <f ca="1">IF(V$2="",0,INDEX(DONGNAI_NK_BAO_CAO_KQKD!$C:$C,V$2))</f>
        <v>0</v>
      </c>
      <c r="W5" s="13">
        <f ca="1">IF(W$2="",0,INDEX(DONGNAI_NK_BAO_CAO_KQKD!$C:$C,W$2))</f>
        <v>0</v>
      </c>
      <c r="X5" s="13">
        <f ca="1">IF(X$2="",0,INDEX(DONGNAI_NK_BAO_CAO_KQKD!$C:$C,X$2))</f>
        <v>0</v>
      </c>
      <c r="Y5" s="13">
        <f ca="1">IF(Y$2="",0,INDEX(DONGNAI_NK_BAO_CAO_KQKD!$C:$C,Y$2))</f>
        <v>0</v>
      </c>
      <c r="Z5" s="13">
        <f ca="1">IF(Z$2="",0,INDEX(DONGNAI_NK_BAO_CAO_KQKD!$C:$C,Z$2))</f>
        <v>0</v>
      </c>
      <c r="AA5" s="13">
        <f ca="1">IF(AA$2="",0,INDEX(DONGNAI_NK_BAO_CAO_KQKD!$C:$C,AA$2))</f>
        <v>0</v>
      </c>
      <c r="AB5" s="13">
        <f ca="1">IF(AB$2="",0,INDEX(DONGNAI_NK_BAO_CAO_KQKD!$C:$C,AB$2))</f>
        <v>0</v>
      </c>
      <c r="AC5" s="13">
        <f ca="1">IF(AC$2="",0,INDEX(DONGNAI_NK_BAO_CAO_KQKD!$C:$C,AC$2))</f>
        <v>0</v>
      </c>
      <c r="AD5" s="13">
        <f ca="1">IF(AD$2="",0,INDEX(DONGNAI_NK_BAO_CAO_KQKD!$C:$C,AD$2))</f>
        <v>0</v>
      </c>
      <c r="AE5" s="13">
        <f ca="1">IF(AE$2="",0,INDEX(DONGNAI_NK_BAO_CAO_KQKD!$C:$C,AE$2))</f>
        <v>0</v>
      </c>
      <c r="AF5" s="13">
        <f ca="1">IF(AF$2="",0,INDEX(DONGNAI_NK_BAO_CAO_KQKD!$C:$C,AF$2))</f>
        <v>0</v>
      </c>
      <c r="AG5" s="13">
        <f ca="1">IF(AG$2="",0,INDEX(DONGNAI_NK_BAO_CAO_KQKD!$C:$C,AG$2))</f>
        <v>0</v>
      </c>
      <c r="AH5" s="13">
        <f ca="1">IF(AH$2="",0,INDEX(DONGNAI_NK_BAO_CAO_KQKD!$C:$C,AH$2))</f>
        <v>0</v>
      </c>
      <c r="AI5" s="13">
        <f ca="1">IF(AI$2="",0,INDEX(DONGNAI_NK_BAO_CAO_KQKD!$C:$C,AI$2))</f>
        <v>0</v>
      </c>
      <c r="AJ5" s="13">
        <f ca="1">IF(AJ$2="",0,INDEX(DONGNAI_NK_BAO_CAO_KQKD!$C:$C,AJ$2))</f>
        <v>0</v>
      </c>
      <c r="AK5" s="13">
        <f ca="1">IF(AK$2="",0,INDEX(DONGNAI_NK_BAO_CAO_KQKD!$C:$C,AK$2))</f>
        <v>0</v>
      </c>
      <c r="AL5" s="13">
        <f ca="1">IF(AL$2="",0,INDEX(DONGNAI_NK_BAO_CAO_KQKD!$C:$C,AL$2))</f>
        <v>0</v>
      </c>
      <c r="AM5" s="13">
        <f ca="1">IF(AM$2="",0,INDEX(DONGNAI_NK_BAO_CAO_KQKD!$C:$C,AM$2))</f>
        <v>0</v>
      </c>
      <c r="AN5" s="13">
        <f ca="1">IF(AN$2="",0,INDEX(DONGNAI_NK_BAO_CAO_KQKD!$C:$C,AN$2))</f>
        <v>0</v>
      </c>
      <c r="AO5" s="13">
        <f ca="1">IF(AO$2="",0,INDEX(DONGNAI_NK_BAO_CAO_KQKD!$C:$C,AO$2))</f>
        <v>0</v>
      </c>
      <c r="AP5" s="13">
        <f ca="1">IF(AP$2="",0,INDEX(DONGNAI_NK_BAO_CAO_KQKD!$C:$C,AP$2))</f>
        <v>0</v>
      </c>
      <c r="AQ5" s="13">
        <f ca="1">IF(AQ$2="",0,INDEX(DONGNAI_NK_BAO_CAO_KQKD!$C:$C,AQ$2))</f>
        <v>0</v>
      </c>
      <c r="AR5" s="13">
        <f ca="1">IF(AR$2="",0,INDEX(DONGNAI_NK_BAO_CAO_KQKD!$C:$C,AR$2))</f>
        <v>0</v>
      </c>
      <c r="AS5" s="13">
        <f ca="1">IF(AS$2="",0,INDEX(DONGNAI_NK_BAO_CAO_KQKD!$C:$C,AS$2))</f>
        <v>0</v>
      </c>
      <c r="AT5" s="13">
        <f ca="1">IF(AT$2="",0,INDEX(DONGNAI_NK_BAO_CAO_KQKD!$C:$C,AT$2))</f>
        <v>0</v>
      </c>
      <c r="AU5" s="13">
        <f ca="1">IF(AU$2="",0,INDEX(DONGNAI_NK_BAO_CAO_KQKD!$C:$C,AU$2))</f>
        <v>0</v>
      </c>
      <c r="AV5" s="13">
        <f ca="1">IF(AV$2="",0,INDEX(DONGNAI_NK_BAO_CAO_KQKD!$C:$C,AV$2))</f>
        <v>0</v>
      </c>
      <c r="AW5" s="13">
        <f ca="1">IF(AW$2="",0,INDEX(DONGNAI_NK_BAO_CAO_KQKD!$C:$C,AW$2))</f>
        <v>0</v>
      </c>
      <c r="AX5" s="13">
        <f ca="1">IF(AX$2="",0,INDEX(DONGNAI_NK_BAO_CAO_KQKD!$C:$C,AX$2))</f>
        <v>0</v>
      </c>
      <c r="AY5" s="13">
        <f ca="1">IF(AY$2="",0,INDEX(DONGNAI_NK_BAO_CAO_KQKD!$C:$C,AY$2))</f>
        <v>0</v>
      </c>
      <c r="AZ5" s="13">
        <f ca="1">IF(AZ$2="",0,INDEX(DONGNAI_NK_BAO_CAO_KQKD!$C:$C,AZ$2))</f>
        <v>0</v>
      </c>
      <c r="BA5" s="13">
        <f ca="1">IF(BA$2="",0,INDEX(DONGNAI_NK_BAO_CAO_KQKD!$C:$C,BA$2))</f>
        <v>0</v>
      </c>
      <c r="BB5" s="13">
        <f ca="1">IF(BB$2="",0,INDEX(DONGNAI_NK_BAO_CAO_KQKD!$C:$C,BB$2))</f>
        <v>0</v>
      </c>
      <c r="BC5" s="13">
        <f ca="1">IF(BC$2="",0,INDEX(DONGNAI_NK_BAO_CAO_KQKD!$C:$C,BC$2))</f>
        <v>0</v>
      </c>
      <c r="BD5" s="13">
        <f ca="1">IF(BD$2="",0,INDEX(DONGNAI_NK_BAO_CAO_KQKD!$C:$C,BD$2))</f>
        <v>0</v>
      </c>
      <c r="BE5" s="13">
        <f ca="1">IF(BE$2="",0,INDEX(DONGNAI_NK_BAO_CAO_KQKD!$C:$C,BE$2))</f>
        <v>0</v>
      </c>
      <c r="BF5" s="13">
        <f ca="1">IF(BF$2="",0,INDEX(DONGNAI_NK_BAO_CAO_KQKD!$C:$C,BF$2))</f>
        <v>0</v>
      </c>
      <c r="BG5" s="13">
        <f ca="1">IF(BG$2="",0,INDEX(DONGNAI_NK_BAO_CAO_KQKD!$C:$C,BG$2))</f>
        <v>0</v>
      </c>
      <c r="BH5" s="13">
        <f ca="1">IF(BH$2="",0,INDEX(DONGNAI_NK_BAO_CAO_KQKD!$C:$C,BH$2))</f>
        <v>0</v>
      </c>
      <c r="BI5" s="13">
        <f ca="1">IF(BI$2="",0,INDEX(DONGNAI_NK_BAO_CAO_KQKD!$C:$C,BI$2))</f>
        <v>0</v>
      </c>
      <c r="BJ5" s="13">
        <f ca="1">IF(BJ$2="",0,INDEX(DONGNAI_NK_BAO_CAO_KQKD!$C:$C,BJ$2))</f>
        <v>0</v>
      </c>
      <c r="BK5" s="13">
        <f ca="1">IF(BK$2="",0,INDEX(DONGNAI_NK_BAO_CAO_KQKD!$C:$C,BK$2))</f>
        <v>0</v>
      </c>
      <c r="BL5" s="13">
        <f ca="1">IF(BL$2="",0,INDEX(DONGNAI_NK_BAO_CAO_KQKD!$C:$C,BL$2))</f>
        <v>0</v>
      </c>
      <c r="BM5" s="13">
        <f ca="1">IF(BM$2="",0,INDEX(DONGNAI_NK_BAO_CAO_KQKD!$C:$C,BM$2))</f>
        <v>0</v>
      </c>
      <c r="BN5" s="13">
        <f ca="1">IF(BN$2="",0,INDEX(DONGNAI_NK_BAO_CAO_KQKD!$C:$C,BN$2))</f>
        <v>0</v>
      </c>
      <c r="BO5" s="13">
        <f ca="1">IF(BO$2="",0,INDEX(DONGNAI_NK_BAO_CAO_KQKD!$C:$C,BO$2))</f>
        <v>0</v>
      </c>
      <c r="BP5" s="13">
        <f ca="1">IF(BP$2="",0,INDEX(DONGNAI_NK_BAO_CAO_KQKD!$C:$C,BP$2))</f>
        <v>0</v>
      </c>
      <c r="BQ5" s="13">
        <f ca="1">IF(BQ$2="",0,INDEX(DONGNAI_NK_BAO_CAO_KQKD!$C:$C,BQ$2))</f>
        <v>0</v>
      </c>
      <c r="BR5" s="13">
        <f ca="1">IF(BR$2="",0,INDEX(DONGNAI_NK_BAO_CAO_KQKD!$C:$C,BR$2))</f>
        <v>0</v>
      </c>
      <c r="BS5" s="13">
        <f ca="1">IF(BS$2="",0,INDEX(DONGNAI_NK_BAO_CAO_KQKD!$C:$C,BS$2))</f>
        <v>0</v>
      </c>
      <c r="BT5" s="13">
        <f ca="1">IF(BT$2="",0,INDEX(DONGNAI_NK_BAO_CAO_KQKD!$C:$C,BT$2))</f>
        <v>0</v>
      </c>
      <c r="BU5" s="13">
        <f ca="1">IF(BU$2="",0,INDEX(DONGNAI_NK_BAO_CAO_KQKD!$C:$C,BU$2))</f>
        <v>0</v>
      </c>
      <c r="BV5" s="13">
        <f ca="1">IF(BV$2="",0,INDEX(DONGNAI_NK_BAO_CAO_KQKD!$C:$C,BV$2))</f>
        <v>0</v>
      </c>
      <c r="BW5" s="13">
        <f ca="1">IF(BW$2="",0,INDEX(DONGNAI_NK_BAO_CAO_KQKD!$C:$C,BW$2))</f>
        <v>0</v>
      </c>
      <c r="BX5" s="13">
        <f ca="1">IF(BX$2="",0,INDEX(DONGNAI_NK_BAO_CAO_KQKD!$C:$C,BX$2))</f>
        <v>0</v>
      </c>
      <c r="BY5" s="13">
        <f ca="1">IF(BY$2="",0,INDEX(DONGNAI_NK_BAO_CAO_KQKD!$C:$C,BY$2))</f>
        <v>0</v>
      </c>
      <c r="BZ5" s="13">
        <f ca="1">IF(BZ$2="",0,INDEX(DONGNAI_NK_BAO_CAO_KQKD!$C:$C,BZ$2))</f>
        <v>0</v>
      </c>
      <c r="CA5" s="13">
        <f ca="1">IF(CA$2="",0,INDEX(DONGNAI_NK_BAO_CAO_KQKD!$C:$C,CA$2))</f>
        <v>0</v>
      </c>
      <c r="CB5" s="13">
        <f ca="1">IF(CB$2="",0,INDEX(DONGNAI_NK_BAO_CAO_KQKD!$C:$C,CB$2))</f>
        <v>0</v>
      </c>
      <c r="CC5" s="13">
        <f ca="1">IF(CC$2="",0,INDEX(DONGNAI_NK_BAO_CAO_KQKD!$C:$C,CC$2))</f>
        <v>0</v>
      </c>
      <c r="CD5" s="13">
        <f ca="1">IF(CD$2="",0,INDEX(DONGNAI_NK_BAO_CAO_KQKD!$C:$C,CD$2))</f>
        <v>0</v>
      </c>
      <c r="CE5" s="13">
        <f ca="1">IF(CE$2="",0,INDEX(DONGNAI_NK_BAO_CAO_KQKD!$C:$C,CE$2))</f>
        <v>0</v>
      </c>
      <c r="CF5" s="13">
        <f ca="1">IF(CF$2="",0,INDEX(DONGNAI_NK_BAO_CAO_KQKD!$C:$C,CF$2))</f>
        <v>0</v>
      </c>
      <c r="CG5" s="13">
        <f ca="1">IF(CG$2="",0,INDEX(DONGNAI_NK_BAO_CAO_KQKD!$C:$C,CG$2))</f>
        <v>0</v>
      </c>
      <c r="CH5" s="13">
        <f ca="1">IF(CH$2="",0,INDEX(DONGNAI_NK_BAO_CAO_KQKD!$C:$C,CH$2))</f>
        <v>0</v>
      </c>
      <c r="CI5" s="13">
        <f ca="1">IF(CI$2="",0,INDEX(DONGNAI_NK_BAO_CAO_KQKD!$C:$C,CI$2))</f>
        <v>0</v>
      </c>
      <c r="CJ5" s="13">
        <f ca="1">IF(CJ$2="",0,INDEX(DONGNAI_NK_BAO_CAO_KQKD!$C:$C,CJ$2))</f>
        <v>0</v>
      </c>
      <c r="CK5" s="13">
        <f ca="1">IF(CK$2="",0,INDEX(DONGNAI_NK_BAO_CAO_KQKD!$C:$C,CK$2))</f>
        <v>0</v>
      </c>
      <c r="CL5" s="13">
        <f ca="1">IF(CL$2="",0,INDEX(DONGNAI_NK_BAO_CAO_KQKD!$C:$C,CL$2))</f>
        <v>0</v>
      </c>
      <c r="CM5" s="13">
        <f ca="1">IF(CM$2="",0,INDEX(DONGNAI_NK_BAO_CAO_KQKD!$C:$C,CM$2))</f>
        <v>0</v>
      </c>
      <c r="CN5" s="13">
        <f ca="1">IF(CN$2="",0,INDEX(DONGNAI_NK_BAO_CAO_KQKD!$C:$C,CN$2))</f>
        <v>0</v>
      </c>
      <c r="CO5" s="13">
        <f ca="1">IF(CO$2="",0,INDEX(DONGNAI_NK_BAO_CAO_KQKD!$C:$C,CO$2))</f>
        <v>0</v>
      </c>
      <c r="CP5" s="13">
        <f ca="1">IF(CP$2="",0,INDEX(DONGNAI_NK_BAO_CAO_KQKD!$C:$C,CP$2))</f>
        <v>0</v>
      </c>
      <c r="CQ5" s="13">
        <f ca="1">IF(CQ$2="",0,INDEX(DONGNAI_NK_BAO_CAO_KQKD!$C:$C,CQ$2))</f>
        <v>0</v>
      </c>
      <c r="CR5" s="13">
        <f ca="1">IF(CR$2="",0,INDEX(DONGNAI_NK_BAO_CAO_KQKD!$C:$C,CR$2))</f>
        <v>0</v>
      </c>
      <c r="CS5" s="13">
        <f ca="1">IF(CS$2="",0,INDEX(DONGNAI_NK_BAO_CAO_KQKD!$C:$C,CS$2))</f>
        <v>0</v>
      </c>
      <c r="CT5" s="13">
        <f ca="1">IF(CT$2="",0,INDEX(DONGNAI_NK_BAO_CAO_KQKD!$C:$C,CT$2))</f>
        <v>0</v>
      </c>
      <c r="CU5" s="13">
        <f ca="1">IF(CU$2="",0,INDEX(DONGNAI_NK_BAO_CAO_KQKD!$C:$C,CU$2))</f>
        <v>0</v>
      </c>
      <c r="CV5" s="13">
        <f ca="1">IF(CV$2="",0,INDEX(DONGNAI_NK_BAO_CAO_KQKD!$C:$C,CV$2))</f>
        <v>0</v>
      </c>
      <c r="CW5" s="13">
        <f ca="1">IF(CW$2="",0,INDEX(DONGNAI_NK_BAO_CAO_KQKD!$C:$C,CW$2))</f>
        <v>0</v>
      </c>
      <c r="CX5" s="13">
        <f ca="1">IF(CX$2="",0,INDEX(DONGNAI_NK_BAO_CAO_KQKD!$C:$C,CX$2))</f>
        <v>0</v>
      </c>
      <c r="CY5" s="13">
        <f ca="1">IF(CY$2="",0,INDEX(DONGNAI_NK_BAO_CAO_KQKD!$C:$C,CY$2))</f>
        <v>0</v>
      </c>
      <c r="CZ5" s="13">
        <f ca="1">IF(CZ$2="",0,INDEX(DONGNAI_NK_BAO_CAO_KQKD!$C:$C,CZ$2))</f>
        <v>0</v>
      </c>
      <c r="DA5" s="13">
        <f ca="1">IF(DA$2="",0,INDEX(DONGNAI_NK_BAO_CAO_KQKD!$C:$C,DA$2))</f>
        <v>0</v>
      </c>
      <c r="DB5" s="13">
        <f ca="1">IF(DB$2="",0,INDEX(DONGNAI_NK_BAO_CAO_KQKD!$C:$C,DB$2))</f>
        <v>0</v>
      </c>
      <c r="DC5" s="13">
        <f ca="1">IF(DC$2="",0,INDEX(DONGNAI_NK_BAO_CAO_KQKD!$C:$C,DC$2))</f>
        <v>0</v>
      </c>
      <c r="DD5" s="13">
        <f ca="1">IF(DD$2="",0,INDEX(DONGNAI_NK_BAO_CAO_KQKD!$C:$C,DD$2))</f>
        <v>0</v>
      </c>
      <c r="DE5" s="13">
        <f ca="1">IF(DE$2="",0,INDEX(DONGNAI_NK_BAO_CAO_KQKD!$C:$C,DE$2))</f>
        <v>0</v>
      </c>
      <c r="DF5" s="13">
        <f ca="1">IF(DF$2="",0,INDEX(DONGNAI_NK_BAO_CAO_KQKD!$C:$C,DF$2))</f>
        <v>0</v>
      </c>
      <c r="DG5" s="13">
        <f ca="1">IF(DG$2="",0,INDEX(DONGNAI_NK_BAO_CAO_KQKD!$C:$C,DG$2))</f>
        <v>0</v>
      </c>
      <c r="DH5" s="13">
        <f ca="1">IF(DH$2="",0,INDEX(DONGNAI_NK_BAO_CAO_KQKD!$C:$C,DH$2))</f>
        <v>0</v>
      </c>
      <c r="DI5" s="13">
        <f ca="1">IF(DI$2="",0,INDEX(DONGNAI_NK_BAO_CAO_KQKD!$C:$C,DI$2))</f>
        <v>0</v>
      </c>
      <c r="DJ5" s="13">
        <f ca="1">IF(DJ$2="",0,INDEX(DONGNAI_NK_BAO_CAO_KQKD!$C:$C,DJ$2))</f>
        <v>0</v>
      </c>
      <c r="DK5" s="13">
        <f ca="1">IF(DK$2="",0,INDEX(DONGNAI_NK_BAO_CAO_KQKD!$C:$C,DK$2))</f>
        <v>0</v>
      </c>
      <c r="DL5" s="13">
        <f ca="1">IF(DL$2="",0,INDEX(DONGNAI_NK_BAO_CAO_KQKD!$C:$C,DL$2))</f>
        <v>0</v>
      </c>
      <c r="DM5" s="13">
        <f ca="1">IF(DM$2="",0,INDEX(DONGNAI_NK_BAO_CAO_KQKD!$C:$C,DM$2))</f>
        <v>0</v>
      </c>
      <c r="DN5" s="13">
        <f ca="1">IF(DN$2="",0,INDEX(DONGNAI_NK_BAO_CAO_KQKD!$C:$C,DN$2))</f>
        <v>0</v>
      </c>
      <c r="DO5" s="13">
        <f ca="1">IF(DO$2="",0,INDEX(DONGNAI_NK_BAO_CAO_KQKD!$C:$C,DO$2))</f>
        <v>0</v>
      </c>
      <c r="DP5" s="13">
        <f ca="1">IF(DP$2="",0,INDEX(DONGNAI_NK_BAO_CAO_KQKD!$C:$C,DP$2))</f>
        <v>0</v>
      </c>
      <c r="DQ5" s="13">
        <f ca="1">IF(DQ$2="",0,INDEX(DONGNAI_NK_BAO_CAO_KQKD!$C:$C,DQ$2))</f>
        <v>0</v>
      </c>
      <c r="DR5" s="13">
        <f ca="1">IF(DR$2="",0,INDEX(DONGNAI_NK_BAO_CAO_KQKD!$C:$C,DR$2))</f>
        <v>0</v>
      </c>
      <c r="DS5" s="13">
        <f ca="1">IF(DS$2="",0,INDEX(DONGNAI_NK_BAO_CAO_KQKD!$C:$C,DS$2))</f>
        <v>0</v>
      </c>
      <c r="DT5" s="13">
        <f ca="1">IF(DT$2="",0,INDEX(DONGNAI_NK_BAO_CAO_KQKD!$C:$C,DT$2))</f>
        <v>0</v>
      </c>
      <c r="DU5" s="13">
        <f ca="1">IF(DU$2="",0,INDEX(DONGNAI_NK_BAO_CAO_KQKD!$C:$C,DU$2))</f>
        <v>0</v>
      </c>
      <c r="DV5" s="13">
        <f ca="1">IF(DV$2="",0,INDEX(DONGNAI_NK_BAO_CAO_KQKD!$C:$C,DV$2))</f>
        <v>0</v>
      </c>
      <c r="DW5" s="13">
        <f ca="1">IF(DW$2="",0,INDEX(DONGNAI_NK_BAO_CAO_KQKD!$C:$C,DW$2))</f>
        <v>0</v>
      </c>
      <c r="DX5" s="13">
        <f ca="1">IF(DX$2="",0,INDEX(DONGNAI_NK_BAO_CAO_KQKD!$C:$C,DX$2))</f>
        <v>0</v>
      </c>
      <c r="DY5" s="13">
        <f ca="1">IF(DY$2="",0,INDEX(DONGNAI_NK_BAO_CAO_KQKD!$C:$C,DY$2))</f>
        <v>0</v>
      </c>
      <c r="DZ5" s="13">
        <f ca="1">IF(DZ$2="",0,INDEX(DONGNAI_NK_BAO_CAO_KQKD!$C:$C,DZ$2))</f>
        <v>0</v>
      </c>
      <c r="EA5" s="13">
        <f ca="1">IF(EA$2="",0,INDEX(DONGNAI_NK_BAO_CAO_KQKD!$C:$C,EA$2))</f>
        <v>0</v>
      </c>
      <c r="EB5" s="13">
        <f ca="1">IF(EB$2="",0,INDEX(DONGNAI_NK_BAO_CAO_KQKD!$C:$C,EB$2))</f>
        <v>0</v>
      </c>
      <c r="EC5" s="13">
        <f ca="1">IF(EC$2="",0,INDEX(DONGNAI_NK_BAO_CAO_KQKD!$C:$C,EC$2))</f>
        <v>0</v>
      </c>
      <c r="ED5" s="13">
        <f ca="1">IF(ED$2="",0,INDEX(DONGNAI_NK_BAO_CAO_KQKD!$C:$C,ED$2))</f>
        <v>0</v>
      </c>
      <c r="EE5" s="13">
        <f ca="1">IF(EE$2="",0,INDEX(DONGNAI_NK_BAO_CAO_KQKD!$C:$C,EE$2))</f>
        <v>0</v>
      </c>
      <c r="EF5" s="13">
        <f ca="1">IF(EF$2="",0,INDEX(DONGNAI_NK_BAO_CAO_KQKD!$C:$C,EF$2))</f>
        <v>0</v>
      </c>
      <c r="EG5" s="13">
        <f ca="1">IF(EG$2="",0,INDEX(DONGNAI_NK_BAO_CAO_KQKD!$C:$C,EG$2))</f>
        <v>0</v>
      </c>
      <c r="EH5" s="13">
        <f ca="1">IF(EH$2="",0,INDEX(DONGNAI_NK_BAO_CAO_KQKD!$C:$C,EH$2))</f>
        <v>0</v>
      </c>
      <c r="EI5" s="13">
        <f ca="1">IF(EI$2="",0,INDEX(DONGNAI_NK_BAO_CAO_KQKD!$C:$C,EI$2))</f>
        <v>0</v>
      </c>
      <c r="EJ5" s="13">
        <f ca="1">IF(EJ$2="",0,INDEX(DONGNAI_NK_BAO_CAO_KQKD!$C:$C,EJ$2))</f>
        <v>0</v>
      </c>
      <c r="EK5" s="13">
        <f ca="1">IF(EK$2="",0,INDEX(DONGNAI_NK_BAO_CAO_KQKD!$C:$C,EK$2))</f>
        <v>0</v>
      </c>
      <c r="EL5" s="13">
        <f ca="1">IF(EL$2="",0,INDEX(DONGNAI_NK_BAO_CAO_KQKD!$C:$C,EL$2))</f>
        <v>0</v>
      </c>
      <c r="EM5" s="13">
        <f ca="1">IF(EM$2="",0,INDEX(DONGNAI_NK_BAO_CAO_KQKD!$C:$C,EM$2))</f>
        <v>0</v>
      </c>
      <c r="EN5" s="13">
        <f ca="1">IF(EN$2="",0,INDEX(DONGNAI_NK_BAO_CAO_KQKD!$C:$C,EN$2))</f>
        <v>0</v>
      </c>
      <c r="EO5" s="13">
        <f ca="1">IF(EO$2="",0,INDEX(DONGNAI_NK_BAO_CAO_KQKD!$C:$C,EO$2))</f>
        <v>0</v>
      </c>
      <c r="EP5" s="13">
        <f ca="1">IF(EP$2="",0,INDEX(DONGNAI_NK_BAO_CAO_KQKD!$C:$C,EP$2))</f>
        <v>0</v>
      </c>
      <c r="EQ5" s="13">
        <f ca="1">IF(EQ$2="",0,INDEX(DONGNAI_NK_BAO_CAO_KQKD!$C:$C,EQ$2))</f>
        <v>0</v>
      </c>
      <c r="ER5" s="13">
        <f ca="1">IF(ER$2="",0,INDEX(DONGNAI_NK_BAO_CAO_KQKD!$C:$C,ER$2))</f>
        <v>8762237635.3600006</v>
      </c>
      <c r="ES5" s="13">
        <f ca="1">IF(ES$2="",0,INDEX(DONGNAI_NK_BAO_CAO_KQKD!$C:$C,ES$2))</f>
        <v>8788089285.3600006</v>
      </c>
      <c r="ET5" s="13">
        <f ca="1">IF(ET$2="",0,INDEX(DONGNAI_NK_BAO_CAO_KQKD!$C:$C,ET$2))</f>
        <v>8802166940.1599998</v>
      </c>
      <c r="EU5" s="13">
        <f ca="1">IF(EU$2="",0,INDEX(DONGNAI_NK_BAO_CAO_KQKD!$C:$C,EU$2))</f>
        <v>8958275200.1599998</v>
      </c>
      <c r="EV5" s="13">
        <f ca="1">IF(EV$2="",0,INDEX(DONGNAI_NK_BAO_CAO_KQKD!$C:$C,EV$2))</f>
        <v>8958275200.1599998</v>
      </c>
      <c r="EW5" s="13">
        <f ca="1">IF(EW$2="",0,INDEX(DONGNAI_NK_BAO_CAO_KQKD!$C:$C,EW$2))</f>
        <v>0</v>
      </c>
      <c r="EX5" s="13">
        <f ca="1">IF(EX$2="",0,INDEX(DONGNAI_NK_BAO_CAO_KQKD!$C:$C,EX$2))</f>
        <v>8958275200.1599998</v>
      </c>
      <c r="EY5" s="13">
        <f ca="1">IF(EY$2="",0,INDEX(DONGNAI_NK_BAO_CAO_KQKD!$C:$C,EY$2))</f>
        <v>9153911740.1599998</v>
      </c>
      <c r="EZ5" s="13">
        <f ca="1">IF(EZ$2="",0,INDEX(DONGNAI_NK_BAO_CAO_KQKD!$C:$C,EZ$2))</f>
        <v>9168753600.1599998</v>
      </c>
      <c r="FA5" s="13">
        <f ca="1">IF(FA$2="",0,INDEX(DONGNAI_NK_BAO_CAO_KQKD!$C:$C,FA$2))</f>
        <v>9168753600.1599998</v>
      </c>
      <c r="FB5" s="13">
        <f ca="1">IF(FB$2="",0,INDEX(DONGNAI_NK_BAO_CAO_KQKD!$C:$C,FB$2))</f>
        <v>9168753600.1599998</v>
      </c>
      <c r="FC5" s="13">
        <f ca="1">IF(FC$2="",0,INDEX(DONGNAI_NK_BAO_CAO_KQKD!$C:$C,FC$2))</f>
        <v>9208087620.1599998</v>
      </c>
      <c r="FD5" s="13">
        <f ca="1">IF(FD$2="",0,INDEX(DONGNAI_NK_BAO_CAO_KQKD!$C:$C,FD$2))</f>
        <v>0</v>
      </c>
      <c r="FE5" s="13">
        <f ca="1">IF(FE$2="",0,INDEX(DONGNAI_NK_BAO_CAO_KQKD!$C:$C,FE$2))</f>
        <v>9484005570.1599998</v>
      </c>
      <c r="FF5" s="13">
        <f ca="1">IF(FF$2="",0,INDEX(DONGNAI_NK_BAO_CAO_KQKD!$C:$C,FF$2))</f>
        <v>9534256980.1599998</v>
      </c>
      <c r="FG5" s="13">
        <f ca="1">IF(FG$2="",0,INDEX(DONGNAI_NK_BAO_CAO_KQKD!$C:$C,FG$2))</f>
        <v>9555520970.1599998</v>
      </c>
      <c r="FH5" s="13">
        <f ca="1">IF(FH$2="",0,INDEX(DONGNAI_NK_BAO_CAO_KQKD!$C:$C,FH$2))</f>
        <v>9581845840.1599998</v>
      </c>
      <c r="FI5" s="13">
        <f ca="1">IF(FI$2="",0,INDEX(DONGNAI_NK_BAO_CAO_KQKD!$C:$C,FI$2))</f>
        <v>9891283760.1599998</v>
      </c>
      <c r="FJ5" s="13">
        <f ca="1">IF(FJ$2="",0,INDEX(DONGNAI_NK_BAO_CAO_KQKD!$C:$C,FJ$2))</f>
        <v>9891283760.1599998</v>
      </c>
      <c r="FK5" s="13">
        <f ca="1">IF(FK$2="",0,INDEX(DONGNAI_NK_BAO_CAO_KQKD!$C:$C,FK$2))</f>
        <v>0</v>
      </c>
      <c r="FL5" s="13">
        <f ca="1">IF(FL$2="",0,INDEX(DONGNAI_NK_BAO_CAO_KQKD!$C:$C,FL$2))</f>
        <v>9921894780.1599998</v>
      </c>
      <c r="FM5" s="13">
        <f ca="1">IF(FM$2="",0,INDEX(DONGNAI_NK_BAO_CAO_KQKD!$C:$C,FM$2))</f>
        <v>9940623490.1599998</v>
      </c>
      <c r="FN5" s="13">
        <f ca="1">IF(FN$2="",0,INDEX(DONGNAI_NK_BAO_CAO_KQKD!$C:$C,FN$2))</f>
        <v>10156943990.16</v>
      </c>
      <c r="FO5" s="13">
        <f ca="1">IF(FO$2="",0,INDEX(DONGNAI_NK_BAO_CAO_KQKD!$C:$C,FO$2))</f>
        <v>10156943990.16</v>
      </c>
      <c r="FP5" s="13">
        <f ca="1">IF(FP$2="",0,INDEX(DONGNAI_NK_BAO_CAO_KQKD!$C:$C,FP$2))</f>
        <v>10207192430.16</v>
      </c>
      <c r="FQ5" s="13">
        <f ca="1">IF(FQ$2="",0,INDEX(DONGNAI_NK_BAO_CAO_KQKD!$C:$C,FQ$2))</f>
        <v>10207192430.16</v>
      </c>
      <c r="FR5" s="13">
        <f ca="1">IF(FR$2="",0,INDEX(DONGNAI_NK_BAO_CAO_KQKD!$C:$C,FR$2))</f>
        <v>0</v>
      </c>
      <c r="FS5" s="13">
        <f ca="1">IF(FS$2="",0,INDEX(DONGNAI_NK_BAO_CAO_KQKD!$C:$C,FS$2))</f>
        <v>10226678380.16</v>
      </c>
      <c r="FT5" s="13">
        <f ca="1">IF(FT$2="",0,INDEX(DONGNAI_NK_BAO_CAO_KQKD!$C:$C,FT$2))</f>
        <v>10252808990.16</v>
      </c>
      <c r="FU5" s="13">
        <f ca="1">IF(FU$2="",0,INDEX(DONGNAI_NK_BAO_CAO_KQKD!$C:$C,FU$2))</f>
        <v>10353784480.160002</v>
      </c>
      <c r="FV5" s="13">
        <f ca="1">IF(FV$2="",0,INDEX(DONGNAI_NK_BAO_CAO_KQKD!$C:$C,FV$2))</f>
        <v>10358992210.160002</v>
      </c>
      <c r="FW5" s="13">
        <f ca="1">IF(FW$2="",0,INDEX(DONGNAI_NK_BAO_CAO_KQKD!$C:$C,FW$2))</f>
        <v>10358992210.160002</v>
      </c>
      <c r="FX5" s="13">
        <f ca="1">IF(FX$2="",0,INDEX(DONGNAI_NK_BAO_CAO_KQKD!$C:$C,FX$2))</f>
        <v>10358992210.160002</v>
      </c>
      <c r="FY5" s="13">
        <f ca="1">IF(FY$2="",0,INDEX(DONGNAI_NK_BAO_CAO_KQKD!$C:$C,FY$2))</f>
        <v>0</v>
      </c>
      <c r="FZ5" s="13">
        <f ca="1">IF(FZ$2="",0,INDEX(DONGNAI_NK_BAO_CAO_KQKD!$C:$C,FZ$2))</f>
        <v>10434920040.16</v>
      </c>
      <c r="GA5" s="13">
        <f ca="1">IF(GA$2="",0,INDEX(DONGNAI_NK_BAO_CAO_KQKD!$C:$C,GA$2))</f>
        <v>10694738942.360001</v>
      </c>
      <c r="GB5" s="13">
        <f ca="1">IF(GB$2="",0,INDEX(DONGNAI_NK_BAO_CAO_KQKD!$C:$C,GB$2))</f>
        <v>10694738942.360001</v>
      </c>
      <c r="GC5" s="13">
        <f ca="1">IF(GC$2="",0,INDEX(DONGNAI_NK_BAO_CAO_KQKD!$C:$C,GC$2))</f>
        <v>10723884872.360001</v>
      </c>
      <c r="GD5" s="13">
        <f ca="1">IF(GD$2="",0,INDEX(DONGNAI_NK_BAO_CAO_KQKD!$C:$C,GD$2))</f>
        <v>10723884872.360001</v>
      </c>
      <c r="GE5" s="13">
        <f ca="1">IF(GE$2="",0,INDEX(DONGNAI_NK_BAO_CAO_KQKD!$C:$C,GE$2))</f>
        <v>10779043272.360001</v>
      </c>
      <c r="GF5" s="13">
        <f ca="1">IF(GF$2="",0,INDEX(DONGNAI_NK_BAO_CAO_KQKD!$C:$C,GF$2))</f>
        <v>0</v>
      </c>
      <c r="GG5" s="13">
        <f ca="1">IF(GG$2="",0,INDEX(DONGNAI_NK_BAO_CAO_KQKD!$C:$C,GG$2))</f>
        <v>10779043272.360001</v>
      </c>
      <c r="GH5" s="13">
        <f ca="1">IF(GH$2="",0,INDEX(DONGNAI_NK_BAO_CAO_KQKD!$C:$C,GH$2))</f>
        <v>10779043272.360001</v>
      </c>
      <c r="GI5" s="13">
        <f ca="1">IF(GI$2="",0,INDEX(DONGNAI_NK_BAO_CAO_KQKD!$C:$C,GI$2))</f>
        <v>10779043272.360001</v>
      </c>
      <c r="GJ5" s="13">
        <f ca="1">IF(GJ$2="",0,INDEX(DONGNAI_NK_BAO_CAO_KQKD!$C:$C,GJ$2))</f>
        <v>10779043272.360001</v>
      </c>
      <c r="GK5" s="13">
        <f ca="1">IF(GK$2="",0,INDEX(DONGNAI_NK_BAO_CAO_KQKD!$C:$C,GK$2))</f>
        <v>10779043272.360001</v>
      </c>
      <c r="GL5" s="13">
        <f ca="1">IF(GL$2="",0,INDEX(DONGNAI_NK_BAO_CAO_KQKD!$C:$C,GL$2))</f>
        <v>11293864714.360001</v>
      </c>
      <c r="GM5" s="13">
        <f ca="1">IF(GM$2="",0,INDEX(DONGNAI_NK_BAO_CAO_KQKD!$C:$C,GM$2))</f>
        <v>0</v>
      </c>
      <c r="GN5" s="13">
        <f ca="1">IF(GN$2="",0,INDEX(DONGNAI_NK_BAO_CAO_KQKD!$C:$C,GN$2))</f>
        <v>11293864714.360001</v>
      </c>
      <c r="GO5" s="13">
        <f ca="1">IF(GO$2="",0,INDEX(DONGNAI_NK_BAO_CAO_KQKD!$C:$C,GO$2))</f>
        <v>13292793550.360001</v>
      </c>
      <c r="GP5" s="13">
        <f ca="1">IF(GP$2="",0,INDEX(DONGNAI_NK_BAO_CAO_KQKD!$C:$C,GP$2))</f>
        <v>13292793550.360001</v>
      </c>
      <c r="GQ5" s="13">
        <f ca="1">IF(GQ$2="",0,INDEX(DONGNAI_NK_BAO_CAO_KQKD!$C:$C,GQ$2))</f>
        <v>13487004716.52</v>
      </c>
      <c r="GR5" s="13">
        <f ca="1">IF(GR$2="",0,INDEX(DONGNAI_NK_BAO_CAO_KQKD!$C:$C,GR$2))</f>
        <v>13530410456.52</v>
      </c>
      <c r="GS5" s="13">
        <f ca="1">IF(GS$2="",0,INDEX(DONGNAI_NK_BAO_CAO_KQKD!$C:$C,GS$2))</f>
        <v>13530410456.52</v>
      </c>
      <c r="GT5" s="13">
        <f ca="1">IF(GT$2="",0,INDEX(DONGNAI_NK_BAO_CAO_KQKD!$C:$C,GT$2))</f>
        <v>0</v>
      </c>
      <c r="GU5" s="13">
        <f ca="1">IF(GU$2="",0,INDEX(DONGNAI_NK_BAO_CAO_KQKD!$C:$C,GU$2))</f>
        <v>13561815554.52</v>
      </c>
      <c r="GV5" s="13">
        <f ca="1">IF(GV$2="",0,INDEX(DONGNAI_NK_BAO_CAO_KQKD!$C:$C,GV$2))</f>
        <v>13561815554.52</v>
      </c>
      <c r="GW5" s="13">
        <f ca="1">IF(GW$2="",0,INDEX(DONGNAI_NK_BAO_CAO_KQKD!$C:$C,GW$2))</f>
        <v>14058799456.52</v>
      </c>
      <c r="GX5" s="13">
        <f ca="1">IF(GX$2="",0,INDEX(DONGNAI_NK_BAO_CAO_KQKD!$C:$C,GX$2))</f>
        <v>14058799456.52</v>
      </c>
      <c r="GY5" s="13">
        <f ca="1">IF(GY$2="",0,INDEX(DONGNAI_NK_BAO_CAO_KQKD!$C:$C,GY$2))</f>
        <v>14208688395.560001</v>
      </c>
      <c r="GZ5" s="13">
        <f ca="1">IF(GZ$2="",0,INDEX(DONGNAI_NK_BAO_CAO_KQKD!$C:$C,GZ$2))</f>
        <v>14208688395.560001</v>
      </c>
      <c r="HA5" s="13">
        <f ca="1">IF(HA$2="",0,INDEX(DONGNAI_NK_BAO_CAO_KQKD!$C:$C,HA$2))</f>
        <v>0</v>
      </c>
      <c r="HB5" s="13">
        <f ca="1">IF(HB$2="",0,INDEX(DONGNAI_NK_BAO_CAO_KQKD!$C:$C,HB$2))</f>
        <v>14208688395.560001</v>
      </c>
      <c r="HC5" s="13">
        <f ca="1">IF(HC$2="",0,INDEX(DONGNAI_NK_BAO_CAO_KQKD!$C:$C,HC$2))</f>
        <v>14860944823.560001</v>
      </c>
      <c r="HD5" s="13">
        <f ca="1">IF(HD$2="",0,INDEX(DONGNAI_NK_BAO_CAO_KQKD!$C:$C,HD$2))</f>
        <v>14909631871.560001</v>
      </c>
      <c r="HE5" s="13">
        <f ca="1">IF(HE$2="",0,INDEX(DONGNAI_NK_BAO_CAO_KQKD!$C:$C,HE$2))</f>
        <v>14930056771.560001</v>
      </c>
      <c r="HF5" s="13">
        <f ca="1">IF(HF$2="",0,INDEX(DONGNAI_NK_BAO_CAO_KQKD!$C:$C,HF$2))</f>
        <v>14930056771.560001</v>
      </c>
      <c r="HG5" s="13">
        <f ca="1">IF(HG$2="",0,INDEX(DONGNAI_NK_BAO_CAO_KQKD!$C:$C,HG$2))</f>
        <v>14930056771.560001</v>
      </c>
      <c r="HH5" s="13">
        <f ca="1">IF(HH$2="",0,INDEX(DONGNAI_NK_BAO_CAO_KQKD!$C:$C,HH$2))</f>
        <v>0</v>
      </c>
      <c r="HI5" s="13">
        <f ca="1">IF(HI$2="",0,INDEX(DONGNAI_NK_BAO_CAO_KQKD!$C:$C,HI$2))</f>
        <v>14930056771.560001</v>
      </c>
      <c r="HJ5" s="13">
        <f ca="1">IF(HJ$2="",0,INDEX(DONGNAI_NK_BAO_CAO_KQKD!$C:$C,HJ$2))</f>
        <v>14930056771.560001</v>
      </c>
      <c r="HK5" s="13">
        <f ca="1">IF(HK$2="",0,INDEX(DONGNAI_NK_BAO_CAO_KQKD!$C:$C,HK$2))</f>
        <v>14930056771.560001</v>
      </c>
      <c r="HL5" s="13">
        <f ca="1">IF(HL$2="",0,INDEX(DONGNAI_NK_BAO_CAO_KQKD!$C:$C,HL$2))</f>
        <v>14978071923.560001</v>
      </c>
      <c r="HM5" s="13">
        <f ca="1">IF(HM$2="",0,INDEX(DONGNAI_NK_BAO_CAO_KQKD!$C:$C,HM$2))</f>
        <v>14978071923.560001</v>
      </c>
      <c r="HN5" s="13">
        <f ca="1">IF(HN$2="",0,INDEX(DONGNAI_NK_BAO_CAO_KQKD!$C:$C,HN$2))</f>
        <v>14978071923.560001</v>
      </c>
      <c r="HO5" s="13">
        <f ca="1">IF(HO$2="",0,INDEX(DONGNAI_NK_BAO_CAO_KQKD!$C:$C,HO$2))</f>
        <v>0</v>
      </c>
      <c r="HP5" s="13">
        <f ca="1">IF(HP$2="",0,INDEX(DONGNAI_NK_BAO_CAO_KQKD!$C:$C,HP$2))</f>
        <v>15436396041.560001</v>
      </c>
      <c r="HQ5" s="13">
        <f ca="1">IF(HQ$2="",0,INDEX(DONGNAI_NK_BAO_CAO_KQKD!$C:$C,HQ$2))</f>
        <v>15436396041.560001</v>
      </c>
      <c r="HR5" s="13">
        <f ca="1">IF(HR$2="",0,INDEX(DONGNAI_NK_BAO_CAO_KQKD!$C:$C,HR$2))</f>
        <v>15436396041.560001</v>
      </c>
      <c r="HS5" s="13">
        <f ca="1">IF(HS$2="",0,INDEX(DONGNAI_NK_BAO_CAO_KQKD!$C:$C,HS$2))</f>
        <v>16080955187.560001</v>
      </c>
      <c r="HT5" s="13">
        <f ca="1">IF(HT$2="",0,INDEX(DONGNAI_NK_BAO_CAO_KQKD!$C:$C,HT$2))</f>
        <v>16080955187.560001</v>
      </c>
      <c r="HU5" s="13">
        <f ca="1">IF(HU$2="",0,INDEX(DONGNAI_NK_BAO_CAO_KQKD!$C:$C,HU$2))</f>
        <v>16080955187.560001</v>
      </c>
      <c r="HV5" s="13">
        <f ca="1">IF(HV$2="",0,INDEX(DONGNAI_NK_BAO_CAO_KQKD!$C:$C,HV$2))</f>
        <v>0</v>
      </c>
      <c r="HW5" s="13">
        <f ca="1">IF(HW$2="",0,INDEX(DONGNAI_NK_BAO_CAO_KQKD!$C:$C,HW$2))</f>
        <v>16080955187.560001</v>
      </c>
      <c r="HX5" s="13">
        <f ca="1">IF(HX$2="",0,INDEX(DONGNAI_NK_BAO_CAO_KQKD!$C:$C,HX$2))</f>
        <v>16080955187.560001</v>
      </c>
      <c r="HY5" s="13">
        <f ca="1">IF(HY$2="",0,INDEX(DONGNAI_NK_BAO_CAO_KQKD!$C:$C,HY$2))</f>
        <v>17416575879.560001</v>
      </c>
      <c r="HZ5" s="13">
        <f ca="1">IF(HZ$2="",0,INDEX(DONGNAI_NK_BAO_CAO_KQKD!$C:$C,HZ$2))</f>
        <v>17416575879.560001</v>
      </c>
      <c r="IA5" s="13">
        <f ca="1">IF(IA$2="",0,INDEX(DONGNAI_NK_BAO_CAO_KQKD!$C:$C,IA$2))</f>
        <v>17495275147.560001</v>
      </c>
      <c r="IB5" s="13">
        <f ca="1">IF(IB$2="",0,INDEX(DONGNAI_NK_BAO_CAO_KQKD!$C:$C,IB$2))</f>
        <v>17495275147.560001</v>
      </c>
      <c r="IC5" s="13">
        <f ca="1">IF(IC$2="",0,INDEX(DONGNAI_NK_BAO_CAO_KQKD!$C:$C,IC$2))</f>
        <v>0</v>
      </c>
      <c r="ID5" s="13">
        <f ca="1">IF(ID$2="",0,INDEX(DONGNAI_NK_BAO_CAO_KQKD!$C:$C,ID$2))</f>
        <v>18394420365.560001</v>
      </c>
      <c r="IE5" s="13">
        <f ca="1">IF(IE$2="",0,INDEX(DONGNAI_NK_BAO_CAO_KQKD!$C:$C,IE$2))</f>
        <v>18394420365.560001</v>
      </c>
      <c r="IF5" s="13">
        <f ca="1">IF(IF$2="",0,INDEX(DONGNAI_NK_BAO_CAO_KQKD!$C:$C,IF$2))</f>
        <v>18394420365.560001</v>
      </c>
      <c r="IG5" s="13">
        <f ca="1">IF(IG$2="",0,INDEX(DONGNAI_NK_BAO_CAO_KQKD!$C:$C,IG$2))</f>
        <v>18656493419.560001</v>
      </c>
      <c r="IH5" s="13">
        <f ca="1">IF(IH$2="",0,INDEX(DONGNAI_NK_BAO_CAO_KQKD!$C:$C,IH$2))</f>
        <v>18656493419.560001</v>
      </c>
      <c r="II5" s="13">
        <f ca="1">IF(II$2="",0,INDEX(DONGNAI_NK_BAO_CAO_KQKD!$C:$C,II$2))</f>
        <v>18656493419.560001</v>
      </c>
      <c r="IJ5" s="13">
        <f ca="1">IF(IJ$2="",0,INDEX(DONGNAI_NK_BAO_CAO_KQKD!$C:$C,IJ$2))</f>
        <v>0</v>
      </c>
      <c r="IK5" s="13">
        <f ca="1">IF(IK$2="",0,INDEX(DONGNAI_NK_BAO_CAO_KQKD!$C:$C,IK$2))</f>
        <v>18871208849.560001</v>
      </c>
      <c r="IL5" s="13">
        <f ca="1">IF(IL$2="",0,INDEX(DONGNAI_NK_BAO_CAO_KQKD!$C:$C,IL$2))</f>
        <v>18871208849.560001</v>
      </c>
      <c r="IM5" s="13">
        <f ca="1">IF(IM$2="",0,INDEX(DONGNAI_NK_BAO_CAO_KQKD!$C:$C,IM$2))</f>
        <v>0</v>
      </c>
      <c r="IN5" s="13">
        <f ca="1">IF(IN$2="",0,INDEX(DONGNAI_NK_BAO_CAO_KQKD!$C:$C,IN$2))</f>
        <v>18871208849.560001</v>
      </c>
      <c r="IO5" s="13">
        <f ca="1">IF(IO$2="",0,INDEX(DONGNAI_NK_BAO_CAO_KQKD!$C:$C,IO$2))</f>
        <v>18871208849.560001</v>
      </c>
      <c r="IP5" s="13">
        <f ca="1">IF(IP$2="",0,INDEX(DONGNAI_NK_BAO_CAO_KQKD!$C:$C,IP$2))</f>
        <v>0</v>
      </c>
      <c r="IQ5" s="13">
        <f ca="1">IF(IQ$2="",0,INDEX(DONGNAI_NK_BAO_CAO_KQKD!$C:$C,IQ$2))</f>
        <v>0</v>
      </c>
      <c r="IR5" s="13">
        <f ca="1">IF(IR$2="",0,INDEX(DONGNAI_NK_BAO_CAO_KQKD!$C:$C,IR$2))</f>
        <v>18871208849.560001</v>
      </c>
      <c r="IS5" s="13">
        <f ca="1">IF(IS$2="",0,INDEX(DONGNAI_NK_BAO_CAO_KQKD!$C:$C,IS$2))</f>
        <v>19054448248.200001</v>
      </c>
      <c r="IT5" s="13">
        <f ca="1">IF(IT$2="",0,INDEX(DONGNAI_NK_BAO_CAO_KQKD!$C:$C,IT$2))</f>
        <v>19054448248.200001</v>
      </c>
      <c r="IU5" s="13">
        <f ca="1">IF(IU$2="",0,INDEX(DONGNAI_NK_BAO_CAO_KQKD!$C:$C,IU$2))</f>
        <v>19772904416.200001</v>
      </c>
      <c r="IV5" s="13">
        <f ca="1">IF(IV$2="",0,INDEX(DONGNAI_NK_BAO_CAO_KQKD!$C:$C,IV$2))</f>
        <v>19772904416.200001</v>
      </c>
      <c r="IW5" s="13">
        <f ca="1">IF(IW$2="",0,INDEX(DONGNAI_NK_BAO_CAO_KQKD!$C:$C,IW$2))</f>
        <v>19772904416.200001</v>
      </c>
      <c r="IX5" s="13">
        <f ca="1">IF(IX$2="",0,INDEX(DONGNAI_NK_BAO_CAO_KQKD!$C:$C,IX$2))</f>
        <v>0</v>
      </c>
      <c r="IY5" s="13">
        <f ca="1">IF(IY$2="",0,INDEX(DONGNAI_NK_BAO_CAO_KQKD!$C:$C,IY$2))</f>
        <v>20203378486.200001</v>
      </c>
      <c r="IZ5" s="13">
        <f ca="1">IF(IZ$2="",0,INDEX(DONGNAI_NK_BAO_CAO_KQKD!$C:$C,IZ$2))</f>
        <v>20203378486.200001</v>
      </c>
      <c r="JA5" s="13">
        <f ca="1">IF(JA$2="",0,INDEX(DONGNAI_NK_BAO_CAO_KQKD!$C:$C,JA$2))</f>
        <v>20554905672.200001</v>
      </c>
      <c r="JB5" s="13">
        <f ca="1">IF(JB$2="",0,INDEX(DONGNAI_NK_BAO_CAO_KQKD!$C:$C,JB$2))</f>
        <v>20554905672.200001</v>
      </c>
      <c r="JC5" s="13">
        <f ca="1">IF(JC$2="",0,INDEX(DONGNAI_NK_BAO_CAO_KQKD!$C:$C,JC$2))</f>
        <v>20554905672.200001</v>
      </c>
      <c r="JD5" s="13">
        <f ca="1">IF(JD$2="",0,INDEX(DONGNAI_NK_BAO_CAO_KQKD!$C:$C,JD$2))</f>
        <v>20554905672.200001</v>
      </c>
      <c r="JE5" s="13">
        <f ca="1">IF(JE$2="",0,INDEX(DONGNAI_NK_BAO_CAO_KQKD!$C:$C,JE$2))</f>
        <v>0</v>
      </c>
      <c r="JF5" s="13">
        <f ca="1">IF(JF$2="",0,INDEX(DONGNAI_NK_BAO_CAO_KQKD!$C:$C,JF$2))</f>
        <v>20554905672.200001</v>
      </c>
      <c r="JG5" s="13">
        <f ca="1">IF(JG$2="",0,INDEX(DONGNAI_NK_BAO_CAO_KQKD!$C:$C,JG$2))</f>
        <v>20554905672.200001</v>
      </c>
      <c r="JH5" s="13">
        <f ca="1">IF(JH$2="",0,INDEX(DONGNAI_NK_BAO_CAO_KQKD!$C:$C,JH$2))</f>
        <v>21076401967.239998</v>
      </c>
      <c r="JI5" s="13">
        <f ca="1">IF(JI$2="",0,INDEX(DONGNAI_NK_BAO_CAO_KQKD!$C:$C,JI$2))</f>
        <v>21076401967.239998</v>
      </c>
      <c r="JJ5" s="13">
        <f ca="1">IF(JJ$2="",0,INDEX(DONGNAI_NK_BAO_CAO_KQKD!$C:$C,JJ$2))</f>
        <v>21136945471.239998</v>
      </c>
      <c r="JK5" s="13">
        <f ca="1">IF(JK$2="",0,INDEX(DONGNAI_NK_BAO_CAO_KQKD!$C:$C,JK$2))</f>
        <v>21136945471.239998</v>
      </c>
      <c r="JL5" s="13">
        <f ca="1">IF(JL$2="",0,INDEX(DONGNAI_NK_BAO_CAO_KQKD!$C:$C,JL$2))</f>
        <v>0</v>
      </c>
      <c r="JM5" s="13">
        <f ca="1">IF(JM$2="",0,INDEX(DONGNAI_NK_BAO_CAO_KQKD!$C:$C,JM$2))</f>
        <v>21136945471.239998</v>
      </c>
      <c r="JN5" s="13">
        <f ca="1">IF(JN$2="",0,INDEX(DONGNAI_NK_BAO_CAO_KQKD!$C:$C,JN$2))</f>
        <v>21136945471.239998</v>
      </c>
      <c r="JO5" s="13">
        <f ca="1">IF(JO$2="",0,INDEX(DONGNAI_NK_BAO_CAO_KQKD!$C:$C,JO$2))</f>
        <v>21136945471.239998</v>
      </c>
      <c r="JP5" s="13">
        <f ca="1">IF(JP$2="",0,INDEX(DONGNAI_NK_BAO_CAO_KQKD!$C:$C,JP$2))</f>
        <v>21770420735.239998</v>
      </c>
      <c r="JQ5" s="13">
        <f ca="1">IF(JQ$2="",0,INDEX(DONGNAI_NK_BAO_CAO_KQKD!$C:$C,JQ$2))</f>
        <v>21770420735.239998</v>
      </c>
      <c r="JR5" s="13">
        <f ca="1">IF(JR$2="",0,INDEX(DONGNAI_NK_BAO_CAO_KQKD!$C:$C,JR$2))</f>
        <v>0</v>
      </c>
      <c r="JS5" s="13">
        <f ca="1">IF(JS$2="",0,INDEX(DONGNAI_NK_BAO_CAO_KQKD!$C:$C,JS$2))</f>
        <v>0</v>
      </c>
      <c r="JT5" s="13">
        <f ca="1">IF(JT$2="",0,INDEX(DONGNAI_NK_BAO_CAO_KQKD!$C:$C,JT$2))</f>
        <v>0</v>
      </c>
      <c r="JU5" s="13">
        <f ca="1">IF(JU$2="",0,INDEX(DONGNAI_NK_BAO_CAO_KQKD!$C:$C,JU$2))</f>
        <v>0</v>
      </c>
      <c r="JV5" s="13">
        <f ca="1">IF(JV$2="",0,INDEX(DONGNAI_NK_BAO_CAO_KQKD!$C:$C,JV$2))</f>
        <v>0</v>
      </c>
      <c r="JW5" s="13">
        <f ca="1">IF(JW$2="",0,INDEX(DONGNAI_NK_BAO_CAO_KQKD!$C:$C,JW$2))</f>
        <v>0</v>
      </c>
      <c r="JX5" s="13">
        <f ca="1">IF(JX$2="",0,INDEX(DONGNAI_NK_BAO_CAO_KQKD!$C:$C,JX$2))</f>
        <v>0</v>
      </c>
      <c r="JY5" s="13">
        <f ca="1">IF(JY$2="",0,INDEX(DONGNAI_NK_BAO_CAO_KQKD!$C:$C,JY$2))</f>
        <v>0</v>
      </c>
      <c r="JZ5" s="13">
        <f ca="1">IF(JZ$2="",0,INDEX(DONGNAI_NK_BAO_CAO_KQKD!$C:$C,JZ$2))</f>
        <v>0</v>
      </c>
      <c r="KA5" s="13">
        <f ca="1">IF(KA$2="",0,INDEX(DONGNAI_NK_BAO_CAO_KQKD!$C:$C,KA$2))</f>
        <v>0</v>
      </c>
      <c r="KB5" s="13">
        <f ca="1">IF(KB$2="",0,INDEX(DONGNAI_NK_BAO_CAO_KQKD!$C:$C,KB$2))</f>
        <v>0</v>
      </c>
      <c r="KC5" s="13">
        <f ca="1">IF(KC$2="",0,INDEX(DONGNAI_NK_BAO_CAO_KQKD!$C:$C,KC$2))</f>
        <v>0</v>
      </c>
      <c r="KD5" s="13">
        <f ca="1">IF(KD$2="",0,INDEX(DONGNAI_NK_BAO_CAO_KQKD!$C:$C,KD$2))</f>
        <v>0</v>
      </c>
      <c r="KE5" s="13">
        <f ca="1">IF(KE$2="",0,INDEX(DONGNAI_NK_BAO_CAO_KQKD!$C:$C,KE$2))</f>
        <v>0</v>
      </c>
      <c r="KF5" s="13">
        <f ca="1">IF(KF$2="",0,INDEX(DONGNAI_NK_BAO_CAO_KQKD!$C:$C,KF$2))</f>
        <v>0</v>
      </c>
      <c r="KG5" s="13">
        <f ca="1">IF(KG$2="",0,INDEX(DONGNAI_NK_BAO_CAO_KQKD!$C:$C,KG$2))</f>
        <v>0</v>
      </c>
      <c r="KH5" s="13">
        <f ca="1">IF(KH$2="",0,INDEX(DONGNAI_NK_BAO_CAO_KQKD!$C:$C,KH$2))</f>
        <v>0</v>
      </c>
      <c r="KI5" s="13">
        <f ca="1">IF(KI$2="",0,INDEX(DONGNAI_NK_BAO_CAO_KQKD!$C:$C,KI$2))</f>
        <v>0</v>
      </c>
      <c r="KJ5" s="13">
        <f ca="1">IF(KJ$2="",0,INDEX(DONGNAI_NK_BAO_CAO_KQKD!$C:$C,KJ$2))</f>
        <v>0</v>
      </c>
      <c r="KK5" s="13">
        <f ca="1">IF(KK$2="",0,INDEX(DONGNAI_NK_BAO_CAO_KQKD!$C:$C,KK$2))</f>
        <v>0</v>
      </c>
      <c r="KL5" s="13">
        <f ca="1">IF(KL$2="",0,INDEX(DONGNAI_NK_BAO_CAO_KQKD!$C:$C,KL$2))</f>
        <v>0</v>
      </c>
      <c r="KM5" s="13">
        <f ca="1">IF(KM$2="",0,INDEX(DONGNAI_NK_BAO_CAO_KQKD!$C:$C,KM$2))</f>
        <v>0</v>
      </c>
      <c r="KN5" s="13">
        <f ca="1">IF(KN$2="",0,INDEX(DONGNAI_NK_BAO_CAO_KQKD!$C:$C,KN$2))</f>
        <v>0</v>
      </c>
      <c r="KO5" s="13">
        <f ca="1">IF(KO$2="",0,INDEX(DONGNAI_NK_BAO_CAO_KQKD!$C:$C,KO$2))</f>
        <v>0</v>
      </c>
      <c r="KP5" s="13">
        <f ca="1">IF(KP$2="",0,INDEX(DONGNAI_NK_BAO_CAO_KQKD!$C:$C,KP$2))</f>
        <v>0</v>
      </c>
      <c r="KQ5" s="13">
        <f ca="1">IF(KQ$2="",0,INDEX(DONGNAI_NK_BAO_CAO_KQKD!$C:$C,KQ$2))</f>
        <v>0</v>
      </c>
      <c r="KR5" s="13">
        <f ca="1">IF(KR$2="",0,INDEX(DONGNAI_NK_BAO_CAO_KQKD!$C:$C,KR$2))</f>
        <v>0</v>
      </c>
      <c r="KS5" s="13">
        <f ca="1">IF(KS$2="",0,INDEX(DONGNAI_NK_BAO_CAO_KQKD!$C:$C,KS$2))</f>
        <v>0</v>
      </c>
      <c r="KT5" s="13">
        <f ca="1">IF(KT$2="",0,INDEX(DONGNAI_NK_BAO_CAO_KQKD!$C:$C,KT$2))</f>
        <v>0</v>
      </c>
      <c r="KU5" s="13">
        <f ca="1">IF(KU$2="",0,INDEX(DONGNAI_NK_BAO_CAO_KQKD!$C:$C,KU$2))</f>
        <v>0</v>
      </c>
      <c r="KV5" s="13">
        <f ca="1">IF(KV$2="",0,INDEX(DONGNAI_NK_BAO_CAO_KQKD!$C:$C,KV$2))</f>
        <v>0</v>
      </c>
      <c r="KW5" s="13">
        <f ca="1">IF(KW$2="",0,INDEX(DONGNAI_NK_BAO_CAO_KQKD!$C:$C,KW$2))</f>
        <v>0</v>
      </c>
      <c r="KX5" s="13">
        <f ca="1">IF(KX$2="",0,INDEX(DONGNAI_NK_BAO_CAO_KQKD!$C:$C,KX$2))</f>
        <v>0</v>
      </c>
      <c r="KY5" s="13">
        <f ca="1">IF(KY$2="",0,INDEX(DONGNAI_NK_BAO_CAO_KQKD!$C:$C,KY$2))</f>
        <v>0</v>
      </c>
      <c r="KZ5" s="13">
        <f ca="1">IF(KZ$2="",0,INDEX(DONGNAI_NK_BAO_CAO_KQKD!$C:$C,KZ$2))</f>
        <v>0</v>
      </c>
      <c r="LA5" s="13">
        <f ca="1">IF(LA$2="",0,INDEX(DONGNAI_NK_BAO_CAO_KQKD!$C:$C,LA$2))</f>
        <v>0</v>
      </c>
      <c r="LB5" s="13">
        <f ca="1">IF(LB$2="",0,INDEX(DONGNAI_NK_BAO_CAO_KQKD!$C:$C,LB$2))</f>
        <v>0</v>
      </c>
      <c r="LC5" s="13">
        <f ca="1">IF(LC$2="",0,INDEX(DONGNAI_NK_BAO_CAO_KQKD!$C:$C,LC$2))</f>
        <v>0</v>
      </c>
      <c r="LD5" s="13">
        <f ca="1">IF(LD$2="",0,INDEX(DONGNAI_NK_BAO_CAO_KQKD!$C:$C,LD$2))</f>
        <v>0</v>
      </c>
      <c r="LE5" s="13">
        <f ca="1">IF(LE$2="",0,INDEX(DONGNAI_NK_BAO_CAO_KQKD!$C:$C,LE$2))</f>
        <v>0</v>
      </c>
      <c r="LF5" s="13">
        <f ca="1">IF(LF$2="",0,INDEX(DONGNAI_NK_BAO_CAO_KQKD!$C:$C,LF$2))</f>
        <v>0</v>
      </c>
      <c r="LG5" s="13">
        <f ca="1">IF(LG$2="",0,INDEX(DONGNAI_NK_BAO_CAO_KQKD!$C:$C,LG$2))</f>
        <v>0</v>
      </c>
      <c r="LH5" s="13">
        <f ca="1">IF(LH$2="",0,INDEX(DONGNAI_NK_BAO_CAO_KQKD!$C:$C,LH$2))</f>
        <v>0</v>
      </c>
      <c r="LI5" s="13">
        <f ca="1">IF(LI$2="",0,INDEX(DONGNAI_NK_BAO_CAO_KQKD!$C:$C,LI$2))</f>
        <v>0</v>
      </c>
      <c r="LJ5" s="13">
        <f ca="1">IF(LJ$2="",0,INDEX(DONGNAI_NK_BAO_CAO_KQKD!$C:$C,LJ$2))</f>
        <v>0</v>
      </c>
      <c r="LK5" s="13">
        <f ca="1">IF(LK$2="",0,INDEX(DONGNAI_NK_BAO_CAO_KQKD!$C:$C,LK$2))</f>
        <v>0</v>
      </c>
      <c r="LL5" s="13">
        <f ca="1">IF(LL$2="",0,INDEX(DONGNAI_NK_BAO_CAO_KQKD!$C:$C,LL$2))</f>
        <v>0</v>
      </c>
      <c r="LM5" s="13">
        <f ca="1">IF(LM$2="",0,INDEX(DONGNAI_NK_BAO_CAO_KQKD!$C:$C,LM$2))</f>
        <v>0</v>
      </c>
      <c r="LN5" s="13">
        <f ca="1">IF(LN$2="",0,INDEX(DONGNAI_NK_BAO_CAO_KQKD!$C:$C,LN$2))</f>
        <v>0</v>
      </c>
      <c r="LO5" s="13">
        <f ca="1">IF(LO$2="",0,INDEX(DONGNAI_NK_BAO_CAO_KQKD!$C:$C,LO$2))</f>
        <v>0</v>
      </c>
      <c r="LP5" s="13">
        <f ca="1">IF(LP$2="",0,INDEX(DONGNAI_NK_BAO_CAO_KQKD!$C:$C,LP$2))</f>
        <v>0</v>
      </c>
      <c r="LQ5" s="13">
        <f ca="1">IF(LQ$2="",0,INDEX(DONGNAI_NK_BAO_CAO_KQKD!$C:$C,LQ$2))</f>
        <v>0</v>
      </c>
      <c r="LR5" s="13">
        <f ca="1">IF(LR$2="",0,INDEX(DONGNAI_NK_BAO_CAO_KQKD!$C:$C,LR$2))</f>
        <v>0</v>
      </c>
      <c r="LS5" s="13">
        <f ca="1">IF(LS$2="",0,INDEX(DONGNAI_NK_BAO_CAO_KQKD!$C:$C,LS$2))</f>
        <v>0</v>
      </c>
      <c r="LT5" s="13">
        <f ca="1">IF(LT$2="",0,INDEX(DONGNAI_NK_BAO_CAO_KQKD!$C:$C,LT$2))</f>
        <v>0</v>
      </c>
      <c r="LU5" s="13">
        <f ca="1">IF(LU$2="",0,INDEX(DONGNAI_NK_BAO_CAO_KQKD!$C:$C,LU$2))</f>
        <v>0</v>
      </c>
      <c r="LV5" s="13">
        <f ca="1">IF(LV$2="",0,INDEX(DONGNAI_NK_BAO_CAO_KQKD!$C:$C,LV$2))</f>
        <v>0</v>
      </c>
      <c r="LW5" s="13">
        <f ca="1">IF(LW$2="",0,INDEX(DONGNAI_NK_BAO_CAO_KQKD!$C:$C,LW$2))</f>
        <v>0</v>
      </c>
      <c r="LX5" s="13">
        <f ca="1">IF(LX$2="",0,INDEX(DONGNAI_NK_BAO_CAO_KQKD!$C:$C,LX$2))</f>
        <v>0</v>
      </c>
      <c r="LY5" s="13">
        <f ca="1">IF(LY$2="",0,INDEX(DONGNAI_NK_BAO_CAO_KQKD!$C:$C,LY$2))</f>
        <v>0</v>
      </c>
      <c r="LZ5" s="13">
        <f ca="1">IF(LZ$2="",0,INDEX(DONGNAI_NK_BAO_CAO_KQKD!$C:$C,LZ$2))</f>
        <v>0</v>
      </c>
      <c r="MA5" s="13">
        <f ca="1">IF(MA$2="",0,INDEX(DONGNAI_NK_BAO_CAO_KQKD!$C:$C,MA$2))</f>
        <v>0</v>
      </c>
      <c r="MB5" s="13">
        <f ca="1">IF(MB$2="",0,INDEX(DONGNAI_NK_BAO_CAO_KQKD!$C:$C,MB$2))</f>
        <v>0</v>
      </c>
      <c r="MC5" s="13">
        <f ca="1">IF(MC$2="",0,INDEX(DONGNAI_NK_BAO_CAO_KQKD!$C:$C,MC$2))</f>
        <v>0</v>
      </c>
      <c r="MD5" s="13">
        <f ca="1">IF(MD$2="",0,INDEX(DONGNAI_NK_BAO_CAO_KQKD!$C:$C,MD$2))</f>
        <v>0</v>
      </c>
      <c r="ME5" s="13">
        <f ca="1">IF(ME$2="",0,INDEX(DONGNAI_NK_BAO_CAO_KQKD!$C:$C,ME$2))</f>
        <v>0</v>
      </c>
      <c r="MF5" s="13">
        <f ca="1">IF(MF$2="",0,INDEX(DONGNAI_NK_BAO_CAO_KQKD!$C:$C,MF$2))</f>
        <v>0</v>
      </c>
      <c r="MG5" s="13">
        <f ca="1">IF(MG$2="",0,INDEX(DONGNAI_NK_BAO_CAO_KQKD!$C:$C,MG$2))</f>
        <v>0</v>
      </c>
      <c r="MH5" s="13">
        <f ca="1">IF(MH$2="",0,INDEX(DONGNAI_NK_BAO_CAO_KQKD!$C:$C,MH$2))</f>
        <v>0</v>
      </c>
      <c r="MI5" s="13">
        <f ca="1">IF(MI$2="",0,INDEX(DONGNAI_NK_BAO_CAO_KQKD!$C:$C,MI$2))</f>
        <v>0</v>
      </c>
      <c r="MJ5" s="13">
        <f ca="1">IF(MJ$2="",0,INDEX(DONGNAI_NK_BAO_CAO_KQKD!$C:$C,MJ$2))</f>
        <v>0</v>
      </c>
      <c r="MK5" s="13">
        <f ca="1">IF(MK$2="",0,INDEX(DONGNAI_NK_BAO_CAO_KQKD!$C:$C,MK$2))</f>
        <v>0</v>
      </c>
      <c r="ML5" s="13">
        <f ca="1">IF(ML$2="",0,INDEX(DONGNAI_NK_BAO_CAO_KQKD!$C:$C,ML$2))</f>
        <v>0</v>
      </c>
      <c r="MM5" s="13">
        <f ca="1">IF(MM$2="",0,INDEX(DONGNAI_NK_BAO_CAO_KQKD!$C:$C,MM$2))</f>
        <v>0</v>
      </c>
      <c r="MN5" s="13">
        <f ca="1">IF(MN$2="",0,INDEX(DONGNAI_NK_BAO_CAO_KQKD!$C:$C,MN$2))</f>
        <v>0</v>
      </c>
      <c r="MO5" s="13">
        <f ca="1">IF(MO$2="",0,INDEX(DONGNAI_NK_BAO_CAO_KQKD!$C:$C,MO$2))</f>
        <v>0</v>
      </c>
      <c r="MP5" s="13">
        <f ca="1">IF(MP$2="",0,INDEX(DONGNAI_NK_BAO_CAO_KQKD!$C:$C,MP$2))</f>
        <v>0</v>
      </c>
      <c r="MQ5" s="13">
        <f ca="1">IF(MQ$2="",0,INDEX(DONGNAI_NK_BAO_CAO_KQKD!$C:$C,MQ$2))</f>
        <v>0</v>
      </c>
      <c r="MR5" s="13">
        <f ca="1">IF(MR$2="",0,INDEX(DONGNAI_NK_BAO_CAO_KQKD!$C:$C,MR$2))</f>
        <v>0</v>
      </c>
      <c r="MS5" s="13">
        <f ca="1">IF(MS$2="",0,INDEX(DONGNAI_NK_BAO_CAO_KQKD!$C:$C,MS$2))</f>
        <v>0</v>
      </c>
      <c r="MT5" s="13">
        <f ca="1">IF(MT$2="",0,INDEX(DONGNAI_NK_BAO_CAO_KQKD!$C:$C,MT$2))</f>
        <v>0</v>
      </c>
      <c r="MU5" s="13">
        <f ca="1">IF(MU$2="",0,INDEX(DONGNAI_NK_BAO_CAO_KQKD!$C:$C,MU$2))</f>
        <v>0</v>
      </c>
      <c r="MV5" s="13">
        <f ca="1">IF(MV$2="",0,INDEX(DONGNAI_NK_BAO_CAO_KQKD!$C:$C,MV$2))</f>
        <v>0</v>
      </c>
      <c r="MW5" s="13">
        <f ca="1">IF(MW$2="",0,INDEX(DONGNAI_NK_BAO_CAO_KQKD!$C:$C,MW$2))</f>
        <v>0</v>
      </c>
      <c r="MX5" s="13">
        <f ca="1">IF(MX$2="",0,INDEX(DONGNAI_NK_BAO_CAO_KQKD!$C:$C,MX$2))</f>
        <v>0</v>
      </c>
      <c r="MY5" s="13">
        <f ca="1">IF(MY$2="",0,INDEX(DONGNAI_NK_BAO_CAO_KQKD!$C:$C,MY$2))</f>
        <v>0</v>
      </c>
      <c r="MZ5" s="13">
        <f ca="1">IF(MZ$2="",0,INDEX(DONGNAI_NK_BAO_CAO_KQKD!$C:$C,MZ$2))</f>
        <v>0</v>
      </c>
      <c r="NA5" s="13">
        <f ca="1">IF(NA$2="",0,INDEX(DONGNAI_NK_BAO_CAO_KQKD!$C:$C,NA$2))</f>
        <v>0</v>
      </c>
      <c r="NB5" s="13">
        <f ca="1">IF(NB$2="",0,INDEX(DONGNAI_NK_BAO_CAO_KQKD!$C:$C,NB$2))</f>
        <v>0</v>
      </c>
      <c r="NC5" s="13">
        <f ca="1">IF(NC$2="",0,INDEX(DONGNAI_NK_BAO_CAO_KQKD!$C:$C,NC$2))</f>
        <v>0</v>
      </c>
      <c r="ND5" s="13">
        <f ca="1">IF(ND$2="",0,INDEX(DONGNAI_NK_BAO_CAO_KQKD!$C:$C,ND$2))</f>
        <v>0</v>
      </c>
      <c r="NE5" s="13">
        <f ca="1">IF(NE$2="",0,INDEX(DONGNAI_NK_BAO_CAO_KQKD!$C:$C,NE$2))</f>
        <v>0</v>
      </c>
      <c r="NF5" s="13">
        <f ca="1">IF(NF$2="",0,INDEX(DONGNAI_NK_BAO_CAO_KQKD!$C:$C,NF$2))</f>
        <v>0</v>
      </c>
      <c r="NG5" s="13">
        <f ca="1">IF(NG$2="",0,INDEX(DONGNAI_NK_BAO_CAO_KQKD!$C:$C,NG$2))</f>
        <v>0</v>
      </c>
    </row>
    <row r="6" spans="1:371" ht="15.75" x14ac:dyDescent="0.25">
      <c r="A6" s="12" t="s">
        <v>3</v>
      </c>
      <c r="B6" s="30"/>
      <c r="C6" s="13">
        <f ca="1">DONGNAI_NK_MUC_TIEU!B4/365*(TODAY()-DATE(YEAR(TODAY()),1,1))</f>
        <v>5698424657.5342474</v>
      </c>
      <c r="D6" s="13">
        <f>INDEX(DONGNAI_NK_BAO_CAO_KQKD!D:D,IF(COUNTA(DONGNAI_NK_BAO_CAO_KQKD!D:D)&lt;2,2,COUNTA(DONGNAI_NK_BAO_CAO_KQKD!D:D)))</f>
        <v>6339144545.2399979</v>
      </c>
      <c r="E6" s="13">
        <f ca="1">C6-D6</f>
        <v>-640719887.70575047</v>
      </c>
      <c r="F6" s="14">
        <f t="shared" ca="1" si="6"/>
        <v>1.1124380730134975</v>
      </c>
      <c r="G6" s="13">
        <f ca="1">IF(G$2="",0,INDEX(DONGNAI_NK_BAO_CAO_KQKD!$D:$D,G$2))</f>
        <v>0</v>
      </c>
      <c r="H6" s="13">
        <f ca="1">IF(H$2="",0,INDEX(DONGNAI_NK_BAO_CAO_KQKD!$D:$D,H$2))</f>
        <v>0</v>
      </c>
      <c r="I6" s="13">
        <f ca="1">IF(I$2="",0,INDEX(DONGNAI_NK_BAO_CAO_KQKD!$D:$D,I$2))</f>
        <v>0</v>
      </c>
      <c r="J6" s="13">
        <f ca="1">IF(J$2="",0,INDEX(DONGNAI_NK_BAO_CAO_KQKD!$D:$D,J$2))</f>
        <v>0</v>
      </c>
      <c r="K6" s="13">
        <f ca="1">IF(K$2="",0,INDEX(DONGNAI_NK_BAO_CAO_KQKD!$D:$D,K$2))</f>
        <v>0</v>
      </c>
      <c r="L6" s="13">
        <f ca="1">IF(L$2="",0,INDEX(DONGNAI_NK_BAO_CAO_KQKD!$D:$D,L$2))</f>
        <v>0</v>
      </c>
      <c r="M6" s="13">
        <f ca="1">IF(M$2="",0,INDEX(DONGNAI_NK_BAO_CAO_KQKD!$D:$D,M$2))</f>
        <v>0</v>
      </c>
      <c r="N6" s="13">
        <f ca="1">IF(N$2="",0,INDEX(DONGNAI_NK_BAO_CAO_KQKD!$D:$D,N$2))</f>
        <v>0</v>
      </c>
      <c r="O6" s="13">
        <f ca="1">IF(O$2="",0,INDEX(DONGNAI_NK_BAO_CAO_KQKD!$D:$D,O$2))</f>
        <v>0</v>
      </c>
      <c r="P6" s="13">
        <f ca="1">IF(P$2="",0,INDEX(DONGNAI_NK_BAO_CAO_KQKD!$D:$D,P$2))</f>
        <v>0</v>
      </c>
      <c r="Q6" s="13">
        <f ca="1">IF(Q$2="",0,INDEX(DONGNAI_NK_BAO_CAO_KQKD!$D:$D,Q$2))</f>
        <v>0</v>
      </c>
      <c r="R6" s="13">
        <f ca="1">IF(R$2="",0,INDEX(DONGNAI_NK_BAO_CAO_KQKD!$D:$D,R$2))</f>
        <v>0</v>
      </c>
      <c r="S6" s="13">
        <f ca="1">IF(S$2="",0,INDEX(DONGNAI_NK_BAO_CAO_KQKD!$D:$D,S$2))</f>
        <v>0</v>
      </c>
      <c r="T6" s="13">
        <f ca="1">IF(T$2="",0,INDEX(DONGNAI_NK_BAO_CAO_KQKD!$D:$D,T$2))</f>
        <v>0</v>
      </c>
      <c r="U6" s="13">
        <f ca="1">IF(U$2="",0,INDEX(DONGNAI_NK_BAO_CAO_KQKD!$D:$D,U$2))</f>
        <v>0</v>
      </c>
      <c r="V6" s="13">
        <f ca="1">IF(V$2="",0,INDEX(DONGNAI_NK_BAO_CAO_KQKD!$D:$D,V$2))</f>
        <v>0</v>
      </c>
      <c r="W6" s="13">
        <f ca="1">IF(W$2="",0,INDEX(DONGNAI_NK_BAO_CAO_KQKD!$D:$D,W$2))</f>
        <v>0</v>
      </c>
      <c r="X6" s="13">
        <f ca="1">IF(X$2="",0,INDEX(DONGNAI_NK_BAO_CAO_KQKD!$D:$D,X$2))</f>
        <v>0</v>
      </c>
      <c r="Y6" s="13">
        <f ca="1">IF(Y$2="",0,INDEX(DONGNAI_NK_BAO_CAO_KQKD!$D:$D,Y$2))</f>
        <v>0</v>
      </c>
      <c r="Z6" s="13">
        <f ca="1">IF(Z$2="",0,INDEX(DONGNAI_NK_BAO_CAO_KQKD!$D:$D,Z$2))</f>
        <v>0</v>
      </c>
      <c r="AA6" s="13">
        <f ca="1">IF(AA$2="",0,INDEX(DONGNAI_NK_BAO_CAO_KQKD!$D:$D,AA$2))</f>
        <v>0</v>
      </c>
      <c r="AB6" s="13">
        <f ca="1">IF(AB$2="",0,INDEX(DONGNAI_NK_BAO_CAO_KQKD!$D:$D,AB$2))</f>
        <v>0</v>
      </c>
      <c r="AC6" s="13">
        <f ca="1">IF(AC$2="",0,INDEX(DONGNAI_NK_BAO_CAO_KQKD!$D:$D,AC$2))</f>
        <v>0</v>
      </c>
      <c r="AD6" s="13">
        <f ca="1">IF(AD$2="",0,INDEX(DONGNAI_NK_BAO_CAO_KQKD!$D:$D,AD$2))</f>
        <v>0</v>
      </c>
      <c r="AE6" s="13">
        <f ca="1">IF(AE$2="",0,INDEX(DONGNAI_NK_BAO_CAO_KQKD!$D:$D,AE$2))</f>
        <v>0</v>
      </c>
      <c r="AF6" s="13">
        <f ca="1">IF(AF$2="",0,INDEX(DONGNAI_NK_BAO_CAO_KQKD!$D:$D,AF$2))</f>
        <v>0</v>
      </c>
      <c r="AG6" s="13">
        <f ca="1">IF(AG$2="",0,INDEX(DONGNAI_NK_BAO_CAO_KQKD!$D:$D,AG$2))</f>
        <v>0</v>
      </c>
      <c r="AH6" s="13">
        <f ca="1">IF(AH$2="",0,INDEX(DONGNAI_NK_BAO_CAO_KQKD!$D:$D,AH$2))</f>
        <v>0</v>
      </c>
      <c r="AI6" s="13">
        <f ca="1">IF(AI$2="",0,INDEX(DONGNAI_NK_BAO_CAO_KQKD!$D:$D,AI$2))</f>
        <v>0</v>
      </c>
      <c r="AJ6" s="13">
        <f ca="1">IF(AJ$2="",0,INDEX(DONGNAI_NK_BAO_CAO_KQKD!$D:$D,AJ$2))</f>
        <v>0</v>
      </c>
      <c r="AK6" s="13">
        <f ca="1">IF(AK$2="",0,INDEX(DONGNAI_NK_BAO_CAO_KQKD!$D:$D,AK$2))</f>
        <v>0</v>
      </c>
      <c r="AL6" s="13">
        <f ca="1">IF(AL$2="",0,INDEX(DONGNAI_NK_BAO_CAO_KQKD!$D:$D,AL$2))</f>
        <v>0</v>
      </c>
      <c r="AM6" s="13">
        <f ca="1">IF(AM$2="",0,INDEX(DONGNAI_NK_BAO_CAO_KQKD!$D:$D,AM$2))</f>
        <v>0</v>
      </c>
      <c r="AN6" s="13">
        <f ca="1">IF(AN$2="",0,INDEX(DONGNAI_NK_BAO_CAO_KQKD!$D:$D,AN$2))</f>
        <v>0</v>
      </c>
      <c r="AO6" s="13">
        <f ca="1">IF(AO$2="",0,INDEX(DONGNAI_NK_BAO_CAO_KQKD!$D:$D,AO$2))</f>
        <v>0</v>
      </c>
      <c r="AP6" s="13">
        <f ca="1">IF(AP$2="",0,INDEX(DONGNAI_NK_BAO_CAO_KQKD!$D:$D,AP$2))</f>
        <v>0</v>
      </c>
      <c r="AQ6" s="13">
        <f ca="1">IF(AQ$2="",0,INDEX(DONGNAI_NK_BAO_CAO_KQKD!$D:$D,AQ$2))</f>
        <v>0</v>
      </c>
      <c r="AR6" s="13">
        <f ca="1">IF(AR$2="",0,INDEX(DONGNAI_NK_BAO_CAO_KQKD!$D:$D,AR$2))</f>
        <v>0</v>
      </c>
      <c r="AS6" s="13">
        <f ca="1">IF(AS$2="",0,INDEX(DONGNAI_NK_BAO_CAO_KQKD!$D:$D,AS$2))</f>
        <v>0</v>
      </c>
      <c r="AT6" s="13">
        <f ca="1">IF(AT$2="",0,INDEX(DONGNAI_NK_BAO_CAO_KQKD!$D:$D,AT$2))</f>
        <v>0</v>
      </c>
      <c r="AU6" s="13">
        <f ca="1">IF(AU$2="",0,INDEX(DONGNAI_NK_BAO_CAO_KQKD!$D:$D,AU$2))</f>
        <v>0</v>
      </c>
      <c r="AV6" s="13">
        <f ca="1">IF(AV$2="",0,INDEX(DONGNAI_NK_BAO_CAO_KQKD!$D:$D,AV$2))</f>
        <v>0</v>
      </c>
      <c r="AW6" s="13">
        <f ca="1">IF(AW$2="",0,INDEX(DONGNAI_NK_BAO_CAO_KQKD!$D:$D,AW$2))</f>
        <v>0</v>
      </c>
      <c r="AX6" s="13">
        <f ca="1">IF(AX$2="",0,INDEX(DONGNAI_NK_BAO_CAO_KQKD!$D:$D,AX$2))</f>
        <v>0</v>
      </c>
      <c r="AY6" s="13">
        <f ca="1">IF(AY$2="",0,INDEX(DONGNAI_NK_BAO_CAO_KQKD!$D:$D,AY$2))</f>
        <v>0</v>
      </c>
      <c r="AZ6" s="13">
        <f ca="1">IF(AZ$2="",0,INDEX(DONGNAI_NK_BAO_CAO_KQKD!$D:$D,AZ$2))</f>
        <v>0</v>
      </c>
      <c r="BA6" s="13">
        <f ca="1">IF(BA$2="",0,INDEX(DONGNAI_NK_BAO_CAO_KQKD!$D:$D,BA$2))</f>
        <v>0</v>
      </c>
      <c r="BB6" s="13">
        <f ca="1">IF(BB$2="",0,INDEX(DONGNAI_NK_BAO_CAO_KQKD!$D:$D,BB$2))</f>
        <v>0</v>
      </c>
      <c r="BC6" s="13">
        <f ca="1">IF(BC$2="",0,INDEX(DONGNAI_NK_BAO_CAO_KQKD!$D:$D,BC$2))</f>
        <v>0</v>
      </c>
      <c r="BD6" s="13">
        <f ca="1">IF(BD$2="",0,INDEX(DONGNAI_NK_BAO_CAO_KQKD!$D:$D,BD$2))</f>
        <v>0</v>
      </c>
      <c r="BE6" s="13">
        <f ca="1">IF(BE$2="",0,INDEX(DONGNAI_NK_BAO_CAO_KQKD!$D:$D,BE$2))</f>
        <v>0</v>
      </c>
      <c r="BF6" s="13">
        <f ca="1">IF(BF$2="",0,INDEX(DONGNAI_NK_BAO_CAO_KQKD!$D:$D,BF$2))</f>
        <v>0</v>
      </c>
      <c r="BG6" s="13">
        <f ca="1">IF(BG$2="",0,INDEX(DONGNAI_NK_BAO_CAO_KQKD!$D:$D,BG$2))</f>
        <v>0</v>
      </c>
      <c r="BH6" s="13">
        <f ca="1">IF(BH$2="",0,INDEX(DONGNAI_NK_BAO_CAO_KQKD!$D:$D,BH$2))</f>
        <v>0</v>
      </c>
      <c r="BI6" s="13">
        <f ca="1">IF(BI$2="",0,INDEX(DONGNAI_NK_BAO_CAO_KQKD!$D:$D,BI$2))</f>
        <v>0</v>
      </c>
      <c r="BJ6" s="13">
        <f ca="1">IF(BJ$2="",0,INDEX(DONGNAI_NK_BAO_CAO_KQKD!$D:$D,BJ$2))</f>
        <v>0</v>
      </c>
      <c r="BK6" s="13">
        <f ca="1">IF(BK$2="",0,INDEX(DONGNAI_NK_BAO_CAO_KQKD!$D:$D,BK$2))</f>
        <v>0</v>
      </c>
      <c r="BL6" s="13">
        <f ca="1">IF(BL$2="",0,INDEX(DONGNAI_NK_BAO_CAO_KQKD!$D:$D,BL$2))</f>
        <v>0</v>
      </c>
      <c r="BM6" s="13">
        <f ca="1">IF(BM$2="",0,INDEX(DONGNAI_NK_BAO_CAO_KQKD!$D:$D,BM$2))</f>
        <v>0</v>
      </c>
      <c r="BN6" s="13">
        <f ca="1">IF(BN$2="",0,INDEX(DONGNAI_NK_BAO_CAO_KQKD!$D:$D,BN$2))</f>
        <v>0</v>
      </c>
      <c r="BO6" s="13">
        <f ca="1">IF(BO$2="",0,INDEX(DONGNAI_NK_BAO_CAO_KQKD!$D:$D,BO$2))</f>
        <v>0</v>
      </c>
      <c r="BP6" s="13">
        <f ca="1">IF(BP$2="",0,INDEX(DONGNAI_NK_BAO_CAO_KQKD!$D:$D,BP$2))</f>
        <v>0</v>
      </c>
      <c r="BQ6" s="13">
        <f ca="1">IF(BQ$2="",0,INDEX(DONGNAI_NK_BAO_CAO_KQKD!$D:$D,BQ$2))</f>
        <v>0</v>
      </c>
      <c r="BR6" s="13">
        <f ca="1">IF(BR$2="",0,INDEX(DONGNAI_NK_BAO_CAO_KQKD!$D:$D,BR$2))</f>
        <v>0</v>
      </c>
      <c r="BS6" s="13">
        <f ca="1">IF(BS$2="",0,INDEX(DONGNAI_NK_BAO_CAO_KQKD!$D:$D,BS$2))</f>
        <v>0</v>
      </c>
      <c r="BT6" s="13">
        <f ca="1">IF(BT$2="",0,INDEX(DONGNAI_NK_BAO_CAO_KQKD!$D:$D,BT$2))</f>
        <v>0</v>
      </c>
      <c r="BU6" s="13">
        <f ca="1">IF(BU$2="",0,INDEX(DONGNAI_NK_BAO_CAO_KQKD!$D:$D,BU$2))</f>
        <v>0</v>
      </c>
      <c r="BV6" s="13">
        <f ca="1">IF(BV$2="",0,INDEX(DONGNAI_NK_BAO_CAO_KQKD!$D:$D,BV$2))</f>
        <v>0</v>
      </c>
      <c r="BW6" s="13">
        <f ca="1">IF(BW$2="",0,INDEX(DONGNAI_NK_BAO_CAO_KQKD!$D:$D,BW$2))</f>
        <v>0</v>
      </c>
      <c r="BX6" s="13">
        <f ca="1">IF(BX$2="",0,INDEX(DONGNAI_NK_BAO_CAO_KQKD!$D:$D,BX$2))</f>
        <v>0</v>
      </c>
      <c r="BY6" s="13">
        <f ca="1">IF(BY$2="",0,INDEX(DONGNAI_NK_BAO_CAO_KQKD!$D:$D,BY$2))</f>
        <v>0</v>
      </c>
      <c r="BZ6" s="13">
        <f ca="1">IF(BZ$2="",0,INDEX(DONGNAI_NK_BAO_CAO_KQKD!$D:$D,BZ$2))</f>
        <v>0</v>
      </c>
      <c r="CA6" s="13">
        <f ca="1">IF(CA$2="",0,INDEX(DONGNAI_NK_BAO_CAO_KQKD!$D:$D,CA$2))</f>
        <v>0</v>
      </c>
      <c r="CB6" s="13">
        <f ca="1">IF(CB$2="",0,INDEX(DONGNAI_NK_BAO_CAO_KQKD!$D:$D,CB$2))</f>
        <v>0</v>
      </c>
      <c r="CC6" s="13">
        <f ca="1">IF(CC$2="",0,INDEX(DONGNAI_NK_BAO_CAO_KQKD!$D:$D,CC$2))</f>
        <v>0</v>
      </c>
      <c r="CD6" s="13">
        <f ca="1">IF(CD$2="",0,INDEX(DONGNAI_NK_BAO_CAO_KQKD!$D:$D,CD$2))</f>
        <v>0</v>
      </c>
      <c r="CE6" s="13">
        <f ca="1">IF(CE$2="",0,INDEX(DONGNAI_NK_BAO_CAO_KQKD!$D:$D,CE$2))</f>
        <v>0</v>
      </c>
      <c r="CF6" s="13">
        <f ca="1">IF(CF$2="",0,INDEX(DONGNAI_NK_BAO_CAO_KQKD!$D:$D,CF$2))</f>
        <v>0</v>
      </c>
      <c r="CG6" s="13">
        <f ca="1">IF(CG$2="",0,INDEX(DONGNAI_NK_BAO_CAO_KQKD!$D:$D,CG$2))</f>
        <v>0</v>
      </c>
      <c r="CH6" s="13">
        <f ca="1">IF(CH$2="",0,INDEX(DONGNAI_NK_BAO_CAO_KQKD!$D:$D,CH$2))</f>
        <v>0</v>
      </c>
      <c r="CI6" s="13">
        <f ca="1">IF(CI$2="",0,INDEX(DONGNAI_NK_BAO_CAO_KQKD!$D:$D,CI$2))</f>
        <v>0</v>
      </c>
      <c r="CJ6" s="13">
        <f ca="1">IF(CJ$2="",0,INDEX(DONGNAI_NK_BAO_CAO_KQKD!$D:$D,CJ$2))</f>
        <v>0</v>
      </c>
      <c r="CK6" s="13">
        <f ca="1">IF(CK$2="",0,INDEX(DONGNAI_NK_BAO_CAO_KQKD!$D:$D,CK$2))</f>
        <v>0</v>
      </c>
      <c r="CL6" s="13">
        <f ca="1">IF(CL$2="",0,INDEX(DONGNAI_NK_BAO_CAO_KQKD!$D:$D,CL$2))</f>
        <v>0</v>
      </c>
      <c r="CM6" s="13">
        <f ca="1">IF(CM$2="",0,INDEX(DONGNAI_NK_BAO_CAO_KQKD!$D:$D,CM$2))</f>
        <v>0</v>
      </c>
      <c r="CN6" s="13">
        <f ca="1">IF(CN$2="",0,INDEX(DONGNAI_NK_BAO_CAO_KQKD!$D:$D,CN$2))</f>
        <v>0</v>
      </c>
      <c r="CO6" s="13">
        <f ca="1">IF(CO$2="",0,INDEX(DONGNAI_NK_BAO_CAO_KQKD!$D:$D,CO$2))</f>
        <v>0</v>
      </c>
      <c r="CP6" s="13">
        <f ca="1">IF(CP$2="",0,INDEX(DONGNAI_NK_BAO_CAO_KQKD!$D:$D,CP$2))</f>
        <v>0</v>
      </c>
      <c r="CQ6" s="13">
        <f ca="1">IF(CQ$2="",0,INDEX(DONGNAI_NK_BAO_CAO_KQKD!$D:$D,CQ$2))</f>
        <v>0</v>
      </c>
      <c r="CR6" s="13">
        <f ca="1">IF(CR$2="",0,INDEX(DONGNAI_NK_BAO_CAO_KQKD!$D:$D,CR$2))</f>
        <v>0</v>
      </c>
      <c r="CS6" s="13">
        <f ca="1">IF(CS$2="",0,INDEX(DONGNAI_NK_BAO_CAO_KQKD!$D:$D,CS$2))</f>
        <v>0</v>
      </c>
      <c r="CT6" s="13">
        <f ca="1">IF(CT$2="",0,INDEX(DONGNAI_NK_BAO_CAO_KQKD!$D:$D,CT$2))</f>
        <v>0</v>
      </c>
      <c r="CU6" s="13">
        <f ca="1">IF(CU$2="",0,INDEX(DONGNAI_NK_BAO_CAO_KQKD!$D:$D,CU$2))</f>
        <v>0</v>
      </c>
      <c r="CV6" s="13">
        <f ca="1">IF(CV$2="",0,INDEX(DONGNAI_NK_BAO_CAO_KQKD!$D:$D,CV$2))</f>
        <v>0</v>
      </c>
      <c r="CW6" s="13">
        <f ca="1">IF(CW$2="",0,INDEX(DONGNAI_NK_BAO_CAO_KQKD!$D:$D,CW$2))</f>
        <v>0</v>
      </c>
      <c r="CX6" s="13">
        <f ca="1">IF(CX$2="",0,INDEX(DONGNAI_NK_BAO_CAO_KQKD!$D:$D,CX$2))</f>
        <v>0</v>
      </c>
      <c r="CY6" s="13">
        <f ca="1">IF(CY$2="",0,INDEX(DONGNAI_NK_BAO_CAO_KQKD!$D:$D,CY$2))</f>
        <v>0</v>
      </c>
      <c r="CZ6" s="13">
        <f ca="1">IF(CZ$2="",0,INDEX(DONGNAI_NK_BAO_CAO_KQKD!$D:$D,CZ$2))</f>
        <v>0</v>
      </c>
      <c r="DA6" s="13">
        <f ca="1">IF(DA$2="",0,INDEX(DONGNAI_NK_BAO_CAO_KQKD!$D:$D,DA$2))</f>
        <v>0</v>
      </c>
      <c r="DB6" s="13">
        <f ca="1">IF(DB$2="",0,INDEX(DONGNAI_NK_BAO_CAO_KQKD!$D:$D,DB$2))</f>
        <v>0</v>
      </c>
      <c r="DC6" s="13">
        <f ca="1">IF(DC$2="",0,INDEX(DONGNAI_NK_BAO_CAO_KQKD!$D:$D,DC$2))</f>
        <v>0</v>
      </c>
      <c r="DD6" s="13">
        <f ca="1">IF(DD$2="",0,INDEX(DONGNAI_NK_BAO_CAO_KQKD!$D:$D,DD$2))</f>
        <v>0</v>
      </c>
      <c r="DE6" s="13">
        <f ca="1">IF(DE$2="",0,INDEX(DONGNAI_NK_BAO_CAO_KQKD!$D:$D,DE$2))</f>
        <v>0</v>
      </c>
      <c r="DF6" s="13">
        <f ca="1">IF(DF$2="",0,INDEX(DONGNAI_NK_BAO_CAO_KQKD!$D:$D,DF$2))</f>
        <v>0</v>
      </c>
      <c r="DG6" s="13">
        <f ca="1">IF(DG$2="",0,INDEX(DONGNAI_NK_BAO_CAO_KQKD!$D:$D,DG$2))</f>
        <v>0</v>
      </c>
      <c r="DH6" s="13">
        <f ca="1">IF(DH$2="",0,INDEX(DONGNAI_NK_BAO_CAO_KQKD!$D:$D,DH$2))</f>
        <v>0</v>
      </c>
      <c r="DI6" s="13">
        <f ca="1">IF(DI$2="",0,INDEX(DONGNAI_NK_BAO_CAO_KQKD!$D:$D,DI$2))</f>
        <v>0</v>
      </c>
      <c r="DJ6" s="13">
        <f ca="1">IF(DJ$2="",0,INDEX(DONGNAI_NK_BAO_CAO_KQKD!$D:$D,DJ$2))</f>
        <v>0</v>
      </c>
      <c r="DK6" s="13">
        <f ca="1">IF(DK$2="",0,INDEX(DONGNAI_NK_BAO_CAO_KQKD!$D:$D,DK$2))</f>
        <v>0</v>
      </c>
      <c r="DL6" s="13">
        <f ca="1">IF(DL$2="",0,INDEX(DONGNAI_NK_BAO_CAO_KQKD!$D:$D,DL$2))</f>
        <v>0</v>
      </c>
      <c r="DM6" s="13">
        <f ca="1">IF(DM$2="",0,INDEX(DONGNAI_NK_BAO_CAO_KQKD!$D:$D,DM$2))</f>
        <v>0</v>
      </c>
      <c r="DN6" s="13">
        <f ca="1">IF(DN$2="",0,INDEX(DONGNAI_NK_BAO_CAO_KQKD!$D:$D,DN$2))</f>
        <v>0</v>
      </c>
      <c r="DO6" s="13">
        <f ca="1">IF(DO$2="",0,INDEX(DONGNAI_NK_BAO_CAO_KQKD!$D:$D,DO$2))</f>
        <v>0</v>
      </c>
      <c r="DP6" s="13">
        <f ca="1">IF(DP$2="",0,INDEX(DONGNAI_NK_BAO_CAO_KQKD!$D:$D,DP$2))</f>
        <v>0</v>
      </c>
      <c r="DQ6" s="13">
        <f ca="1">IF(DQ$2="",0,INDEX(DONGNAI_NK_BAO_CAO_KQKD!$D:$D,DQ$2))</f>
        <v>0</v>
      </c>
      <c r="DR6" s="13">
        <f ca="1">IF(DR$2="",0,INDEX(DONGNAI_NK_BAO_CAO_KQKD!$D:$D,DR$2))</f>
        <v>0</v>
      </c>
      <c r="DS6" s="13">
        <f ca="1">IF(DS$2="",0,INDEX(DONGNAI_NK_BAO_CAO_KQKD!$D:$D,DS$2))</f>
        <v>0</v>
      </c>
      <c r="DT6" s="13">
        <f ca="1">IF(DT$2="",0,INDEX(DONGNAI_NK_BAO_CAO_KQKD!$D:$D,DT$2))</f>
        <v>0</v>
      </c>
      <c r="DU6" s="13">
        <f ca="1">IF(DU$2="",0,INDEX(DONGNAI_NK_BAO_CAO_KQKD!$D:$D,DU$2))</f>
        <v>0</v>
      </c>
      <c r="DV6" s="13">
        <f ca="1">IF(DV$2="",0,INDEX(DONGNAI_NK_BAO_CAO_KQKD!$D:$D,DV$2))</f>
        <v>0</v>
      </c>
      <c r="DW6" s="13">
        <f ca="1">IF(DW$2="",0,INDEX(DONGNAI_NK_BAO_CAO_KQKD!$D:$D,DW$2))</f>
        <v>0</v>
      </c>
      <c r="DX6" s="13">
        <f ca="1">IF(DX$2="",0,INDEX(DONGNAI_NK_BAO_CAO_KQKD!$D:$D,DX$2))</f>
        <v>0</v>
      </c>
      <c r="DY6" s="13">
        <f ca="1">IF(DY$2="",0,INDEX(DONGNAI_NK_BAO_CAO_KQKD!$D:$D,DY$2))</f>
        <v>0</v>
      </c>
      <c r="DZ6" s="13">
        <f ca="1">IF(DZ$2="",0,INDEX(DONGNAI_NK_BAO_CAO_KQKD!$D:$D,DZ$2))</f>
        <v>0</v>
      </c>
      <c r="EA6" s="13">
        <f ca="1">IF(EA$2="",0,INDEX(DONGNAI_NK_BAO_CAO_KQKD!$D:$D,EA$2))</f>
        <v>0</v>
      </c>
      <c r="EB6" s="13">
        <f ca="1">IF(EB$2="",0,INDEX(DONGNAI_NK_BAO_CAO_KQKD!$D:$D,EB$2))</f>
        <v>0</v>
      </c>
      <c r="EC6" s="13">
        <f ca="1">IF(EC$2="",0,INDEX(DONGNAI_NK_BAO_CAO_KQKD!$D:$D,EC$2))</f>
        <v>0</v>
      </c>
      <c r="ED6" s="13">
        <f ca="1">IF(ED$2="",0,INDEX(DONGNAI_NK_BAO_CAO_KQKD!$D:$D,ED$2))</f>
        <v>0</v>
      </c>
      <c r="EE6" s="13">
        <f ca="1">IF(EE$2="",0,INDEX(DONGNAI_NK_BAO_CAO_KQKD!$D:$D,EE$2))</f>
        <v>0</v>
      </c>
      <c r="EF6" s="13">
        <f ca="1">IF(EF$2="",0,INDEX(DONGNAI_NK_BAO_CAO_KQKD!$D:$D,EF$2))</f>
        <v>0</v>
      </c>
      <c r="EG6" s="13">
        <f ca="1">IF(EG$2="",0,INDEX(DONGNAI_NK_BAO_CAO_KQKD!$D:$D,EG$2))</f>
        <v>0</v>
      </c>
      <c r="EH6" s="13">
        <f ca="1">IF(EH$2="",0,INDEX(DONGNAI_NK_BAO_CAO_KQKD!$D:$D,EH$2))</f>
        <v>0</v>
      </c>
      <c r="EI6" s="13">
        <f ca="1">IF(EI$2="",0,INDEX(DONGNAI_NK_BAO_CAO_KQKD!$D:$D,EI$2))</f>
        <v>0</v>
      </c>
      <c r="EJ6" s="13">
        <f ca="1">IF(EJ$2="",0,INDEX(DONGNAI_NK_BAO_CAO_KQKD!$D:$D,EJ$2))</f>
        <v>0</v>
      </c>
      <c r="EK6" s="13">
        <f ca="1">IF(EK$2="",0,INDEX(DONGNAI_NK_BAO_CAO_KQKD!$D:$D,EK$2))</f>
        <v>0</v>
      </c>
      <c r="EL6" s="13">
        <f ca="1">IF(EL$2="",0,INDEX(DONGNAI_NK_BAO_CAO_KQKD!$D:$D,EL$2))</f>
        <v>0</v>
      </c>
      <c r="EM6" s="13">
        <f ca="1">IF(EM$2="",0,INDEX(DONGNAI_NK_BAO_CAO_KQKD!$D:$D,EM$2))</f>
        <v>0</v>
      </c>
      <c r="EN6" s="13">
        <f ca="1">IF(EN$2="",0,INDEX(DONGNAI_NK_BAO_CAO_KQKD!$D:$D,EN$2))</f>
        <v>0</v>
      </c>
      <c r="EO6" s="13">
        <f ca="1">IF(EO$2="",0,INDEX(DONGNAI_NK_BAO_CAO_KQKD!$D:$D,EO$2))</f>
        <v>0</v>
      </c>
      <c r="EP6" s="13">
        <f ca="1">IF(EP$2="",0,INDEX(DONGNAI_NK_BAO_CAO_KQKD!$D:$D,EP$2))</f>
        <v>0</v>
      </c>
      <c r="EQ6" s="13">
        <f ca="1">IF(EQ$2="",0,INDEX(DONGNAI_NK_BAO_CAO_KQKD!$D:$D,EQ$2))</f>
        <v>0</v>
      </c>
      <c r="ER6" s="13">
        <f ca="1">IF(ER$2="",0,INDEX(DONGNAI_NK_BAO_CAO_KQKD!$D:$D,ER$2))</f>
        <v>2704681544.3600006</v>
      </c>
      <c r="ES6" s="13">
        <f ca="1">IF(ES$2="",0,INDEX(DONGNAI_NK_BAO_CAO_KQKD!$D:$D,ES$2))</f>
        <v>2713179194.3600006</v>
      </c>
      <c r="ET6" s="13">
        <f ca="1">IF(ET$2="",0,INDEX(DONGNAI_NK_BAO_CAO_KQKD!$D:$D,ET$2))</f>
        <v>2710324849.1599998</v>
      </c>
      <c r="EU6" s="13">
        <f ca="1">IF(EU$2="",0,INDEX(DONGNAI_NK_BAO_CAO_KQKD!$D:$D,EU$2))</f>
        <v>2754412109.1599998</v>
      </c>
      <c r="EV6" s="13">
        <f ca="1">IF(EV$2="",0,INDEX(DONGNAI_NK_BAO_CAO_KQKD!$D:$D,EV$2))</f>
        <v>2754412109.1599998</v>
      </c>
      <c r="EW6" s="13">
        <f ca="1">IF(EW$2="",0,INDEX(DONGNAI_NK_BAO_CAO_KQKD!$D:$D,EW$2))</f>
        <v>0</v>
      </c>
      <c r="EX6" s="13">
        <f ca="1">IF(EX$2="",0,INDEX(DONGNAI_NK_BAO_CAO_KQKD!$D:$D,EX$2))</f>
        <v>2754412109.1599998</v>
      </c>
      <c r="EY6" s="13">
        <f ca="1">IF(EY$2="",0,INDEX(DONGNAI_NK_BAO_CAO_KQKD!$D:$D,EY$2))</f>
        <v>2818232409.1599998</v>
      </c>
      <c r="EZ6" s="13">
        <f ca="1">IF(EZ$2="",0,INDEX(DONGNAI_NK_BAO_CAO_KQKD!$D:$D,EZ$2))</f>
        <v>2571305269.1599998</v>
      </c>
      <c r="FA6" s="13">
        <f ca="1">IF(FA$2="",0,INDEX(DONGNAI_NK_BAO_CAO_KQKD!$D:$D,FA$2))</f>
        <v>2807139721.1599998</v>
      </c>
      <c r="FB6" s="13">
        <f ca="1">IF(FB$2="",0,INDEX(DONGNAI_NK_BAO_CAO_KQKD!$D:$D,FB$2))</f>
        <v>2807139721.1599998</v>
      </c>
      <c r="FC6" s="13">
        <f ca="1">IF(FC$2="",0,INDEX(DONGNAI_NK_BAO_CAO_KQKD!$D:$D,FC$2))</f>
        <v>2818583741.1599998</v>
      </c>
      <c r="FD6" s="13">
        <f ca="1">IF(FD$2="",0,INDEX(DONGNAI_NK_BAO_CAO_KQKD!$D:$D,FD$2))</f>
        <v>0</v>
      </c>
      <c r="FE6" s="13">
        <f ca="1">IF(FE$2="",0,INDEX(DONGNAI_NK_BAO_CAO_KQKD!$D:$D,FE$2))</f>
        <v>2906713640.1599998</v>
      </c>
      <c r="FF6" s="13">
        <f ca="1">IF(FF$2="",0,INDEX(DONGNAI_NK_BAO_CAO_KQKD!$D:$D,FF$2))</f>
        <v>2919290050.1599998</v>
      </c>
      <c r="FG6" s="13">
        <f ca="1">IF(FG$2="",0,INDEX(DONGNAI_NK_BAO_CAO_KQKD!$D:$D,FG$2))</f>
        <v>2923265040.1599998</v>
      </c>
      <c r="FH6" s="13">
        <f ca="1">IF(FH$2="",0,INDEX(DONGNAI_NK_BAO_CAO_KQKD!$D:$D,FH$2))</f>
        <v>2933009910.1599998</v>
      </c>
      <c r="FI6" s="13">
        <f ca="1">IF(FI$2="",0,INDEX(DONGNAI_NK_BAO_CAO_KQKD!$D:$D,FI$2))</f>
        <v>3020778020.1599998</v>
      </c>
      <c r="FJ6" s="13">
        <f ca="1">IF(FJ$2="",0,INDEX(DONGNAI_NK_BAO_CAO_KQKD!$D:$D,FJ$2))</f>
        <v>3020778020.1599998</v>
      </c>
      <c r="FK6" s="13">
        <f ca="1">IF(FK$2="",0,INDEX(DONGNAI_NK_BAO_CAO_KQKD!$D:$D,FK$2))</f>
        <v>0</v>
      </c>
      <c r="FL6" s="13">
        <f ca="1">IF(FL$2="",0,INDEX(DONGNAI_NK_BAO_CAO_KQKD!$D:$D,FL$2))</f>
        <v>3031758040.1599998</v>
      </c>
      <c r="FM6" s="13">
        <f ca="1">IF(FM$2="",0,INDEX(DONGNAI_NK_BAO_CAO_KQKD!$D:$D,FM$2))</f>
        <v>3037884750.1599998</v>
      </c>
      <c r="FN6" s="13">
        <f ca="1">IF(FN$2="",0,INDEX(DONGNAI_NK_BAO_CAO_KQKD!$D:$D,FN$2))</f>
        <v>3092438250.1599998</v>
      </c>
      <c r="FO6" s="13">
        <f ca="1">IF(FO$2="",0,INDEX(DONGNAI_NK_BAO_CAO_KQKD!$D:$D,FO$2))</f>
        <v>3092438250.1599998</v>
      </c>
      <c r="FP6" s="13">
        <f ca="1">IF(FP$2="",0,INDEX(DONGNAI_NK_BAO_CAO_KQKD!$D:$D,FP$2))</f>
        <v>3105948690.1599998</v>
      </c>
      <c r="FQ6" s="13">
        <f ca="1">IF(FQ$2="",0,INDEX(DONGNAI_NK_BAO_CAO_KQKD!$D:$D,FQ$2))</f>
        <v>3105948690.1599998</v>
      </c>
      <c r="FR6" s="13">
        <f ca="1">IF(FR$2="",0,INDEX(DONGNAI_NK_BAO_CAO_KQKD!$D:$D,FR$2))</f>
        <v>0</v>
      </c>
      <c r="FS6" s="13">
        <f ca="1">IF(FS$2="",0,INDEX(DONGNAI_NK_BAO_CAO_KQKD!$D:$D,FS$2))</f>
        <v>3111871640.1599998</v>
      </c>
      <c r="FT6" s="13">
        <f ca="1">IF(FT$2="",0,INDEX(DONGNAI_NK_BAO_CAO_KQKD!$D:$D,FT$2))</f>
        <v>3116368250.1599998</v>
      </c>
      <c r="FU6" s="13">
        <f ca="1">IF(FU$2="",0,INDEX(DONGNAI_NK_BAO_CAO_KQKD!$D:$D,FU$2))</f>
        <v>3116368250.1599998</v>
      </c>
      <c r="FV6" s="13">
        <f ca="1">IF(FV$2="",0,INDEX(DONGNAI_NK_BAO_CAO_KQKD!$D:$D,FV$2))</f>
        <v>3143349470.1599998</v>
      </c>
      <c r="FW6" s="13">
        <f ca="1">IF(FW$2="",0,INDEX(DONGNAI_NK_BAO_CAO_KQKD!$D:$D,FW$2))</f>
        <v>3143349470.1599998</v>
      </c>
      <c r="FX6" s="13">
        <f ca="1">IF(FX$2="",0,INDEX(DONGNAI_NK_BAO_CAO_KQKD!$D:$D,FX$2))</f>
        <v>3143349470.1599998</v>
      </c>
      <c r="FY6" s="13">
        <f ca="1">IF(FY$2="",0,INDEX(DONGNAI_NK_BAO_CAO_KQKD!$D:$D,FY$2))</f>
        <v>0</v>
      </c>
      <c r="FZ6" s="13">
        <f ca="1">IF(FZ$2="",0,INDEX(DONGNAI_NK_BAO_CAO_KQKD!$D:$D,FZ$2))</f>
        <v>3155291300.1599998</v>
      </c>
      <c r="GA6" s="13">
        <f ca="1">IF(GA$2="",0,INDEX(DONGNAI_NK_BAO_CAO_KQKD!$D:$D,GA$2))</f>
        <v>3230206202.3600006</v>
      </c>
      <c r="GB6" s="13">
        <f ca="1">IF(GB$2="",0,INDEX(DONGNAI_NK_BAO_CAO_KQKD!$D:$D,GB$2))</f>
        <v>3230206202.3600006</v>
      </c>
      <c r="GC6" s="13">
        <f ca="1">IF(GC$2="",0,INDEX(DONGNAI_NK_BAO_CAO_KQKD!$D:$D,GC$2))</f>
        <v>3238233949.3600006</v>
      </c>
      <c r="GD6" s="13">
        <f ca="1">IF(GD$2="",0,INDEX(DONGNAI_NK_BAO_CAO_KQKD!$D:$D,GD$2))</f>
        <v>3238233949.3600006</v>
      </c>
      <c r="GE6" s="13">
        <f ca="1">IF(GE$2="",0,INDEX(DONGNAI_NK_BAO_CAO_KQKD!$D:$D,GE$2))</f>
        <v>3159512349.3600006</v>
      </c>
      <c r="GF6" s="13">
        <f ca="1">IF(GF$2="",0,INDEX(DONGNAI_NK_BAO_CAO_KQKD!$D:$D,GF$2))</f>
        <v>0</v>
      </c>
      <c r="GG6" s="13">
        <f ca="1">IF(GG$2="",0,INDEX(DONGNAI_NK_BAO_CAO_KQKD!$D:$D,GG$2))</f>
        <v>3159512349.3600006</v>
      </c>
      <c r="GH6" s="13">
        <f ca="1">IF(GH$2="",0,INDEX(DONGNAI_NK_BAO_CAO_KQKD!$D:$D,GH$2))</f>
        <v>3159512349.3600006</v>
      </c>
      <c r="GI6" s="13">
        <f ca="1">IF(GI$2="",0,INDEX(DONGNAI_NK_BAO_CAO_KQKD!$D:$D,GI$2))</f>
        <v>3159512349.3600006</v>
      </c>
      <c r="GJ6" s="13">
        <f ca="1">IF(GJ$2="",0,INDEX(DONGNAI_NK_BAO_CAO_KQKD!$D:$D,GJ$2))</f>
        <v>3191895708.3600006</v>
      </c>
      <c r="GK6" s="13">
        <f ca="1">IF(GK$2="",0,INDEX(DONGNAI_NK_BAO_CAO_KQKD!$D:$D,GK$2))</f>
        <v>3191895708.3600006</v>
      </c>
      <c r="GL6" s="13">
        <f ca="1">IF(GL$2="",0,INDEX(DONGNAI_NK_BAO_CAO_KQKD!$D:$D,GL$2))</f>
        <v>3442776059.3600006</v>
      </c>
      <c r="GM6" s="13">
        <f ca="1">IF(GM$2="",0,INDEX(DONGNAI_NK_BAO_CAO_KQKD!$D:$D,GM$2))</f>
        <v>0</v>
      </c>
      <c r="GN6" s="13">
        <f ca="1">IF(GN$2="",0,INDEX(DONGNAI_NK_BAO_CAO_KQKD!$D:$D,GN$2))</f>
        <v>3442776059.3600006</v>
      </c>
      <c r="GO6" s="13">
        <f ca="1">IF(GO$2="",0,INDEX(DONGNAI_NK_BAO_CAO_KQKD!$D:$D,GO$2))</f>
        <v>3833781570.3600006</v>
      </c>
      <c r="GP6" s="13">
        <f ca="1">IF(GP$2="",0,INDEX(DONGNAI_NK_BAO_CAO_KQKD!$D:$D,GP$2))</f>
        <v>3833781570.3600006</v>
      </c>
      <c r="GQ6" s="13">
        <f ca="1">IF(GQ$2="",0,INDEX(DONGNAI_NK_BAO_CAO_KQKD!$D:$D,GQ$2))</f>
        <v>3890325736.5200005</v>
      </c>
      <c r="GR6" s="13">
        <f ca="1">IF(GR$2="",0,INDEX(DONGNAI_NK_BAO_CAO_KQKD!$D:$D,GR$2))</f>
        <v>3902363476.5200005</v>
      </c>
      <c r="GS6" s="13">
        <f ca="1">IF(GS$2="",0,INDEX(DONGNAI_NK_BAO_CAO_KQKD!$D:$D,GS$2))</f>
        <v>3902363476.5200005</v>
      </c>
      <c r="GT6" s="13">
        <f ca="1">IF(GT$2="",0,INDEX(DONGNAI_NK_BAO_CAO_KQKD!$D:$D,GT$2))</f>
        <v>0</v>
      </c>
      <c r="GU6" s="13">
        <f ca="1">IF(GU$2="",0,INDEX(DONGNAI_NK_BAO_CAO_KQKD!$D:$D,GU$2))</f>
        <v>3995119574.5200005</v>
      </c>
      <c r="GV6" s="13">
        <f ca="1">IF(GV$2="",0,INDEX(DONGNAI_NK_BAO_CAO_KQKD!$D:$D,GV$2))</f>
        <v>3995119574.5200005</v>
      </c>
      <c r="GW6" s="13">
        <f ca="1">IF(GW$2="",0,INDEX(DONGNAI_NK_BAO_CAO_KQKD!$D:$D,GW$2))</f>
        <v>4031988476.5200005</v>
      </c>
      <c r="GX6" s="13">
        <f ca="1">IF(GX$2="",0,INDEX(DONGNAI_NK_BAO_CAO_KQKD!$D:$D,GX$2))</f>
        <v>4031988476.5200005</v>
      </c>
      <c r="GY6" s="13">
        <f ca="1">IF(GY$2="",0,INDEX(DONGNAI_NK_BAO_CAO_KQKD!$D:$D,GY$2))</f>
        <v>4070295415.5599995</v>
      </c>
      <c r="GZ6" s="13">
        <f ca="1">IF(GZ$2="",0,INDEX(DONGNAI_NK_BAO_CAO_KQKD!$D:$D,GZ$2))</f>
        <v>4070295415.5599995</v>
      </c>
      <c r="HA6" s="13">
        <f ca="1">IF(HA$2="",0,INDEX(DONGNAI_NK_BAO_CAO_KQKD!$D:$D,HA$2))</f>
        <v>0</v>
      </c>
      <c r="HB6" s="13">
        <f ca="1">IF(HB$2="",0,INDEX(DONGNAI_NK_BAO_CAO_KQKD!$D:$D,HB$2))</f>
        <v>4070295415.5599995</v>
      </c>
      <c r="HC6" s="13">
        <f ca="1">IF(HC$2="",0,INDEX(DONGNAI_NK_BAO_CAO_KQKD!$D:$D,HC$2))</f>
        <v>4650376236.5599995</v>
      </c>
      <c r="HD6" s="13">
        <f ca="1">IF(HD$2="",0,INDEX(DONGNAI_NK_BAO_CAO_KQKD!$D:$D,HD$2))</f>
        <v>4283030543.5599995</v>
      </c>
      <c r="HE6" s="13">
        <f ca="1">IF(HE$2="",0,INDEX(DONGNAI_NK_BAO_CAO_KQKD!$D:$D,HE$2))</f>
        <v>4287397443.5599995</v>
      </c>
      <c r="HF6" s="13">
        <f ca="1">IF(HF$2="",0,INDEX(DONGNAI_NK_BAO_CAO_KQKD!$D:$D,HF$2))</f>
        <v>4290839443.5599995</v>
      </c>
      <c r="HG6" s="13">
        <f ca="1">IF(HG$2="",0,INDEX(DONGNAI_NK_BAO_CAO_KQKD!$D:$D,HG$2))</f>
        <v>4290839443.5599995</v>
      </c>
      <c r="HH6" s="13">
        <f ca="1">IF(HH$2="",0,INDEX(DONGNAI_NK_BAO_CAO_KQKD!$D:$D,HH$2))</f>
        <v>0</v>
      </c>
      <c r="HI6" s="13">
        <f ca="1">IF(HI$2="",0,INDEX(DONGNAI_NK_BAO_CAO_KQKD!$D:$D,HI$2))</f>
        <v>4290839443.5599995</v>
      </c>
      <c r="HJ6" s="13">
        <f ca="1">IF(HJ$2="",0,INDEX(DONGNAI_NK_BAO_CAO_KQKD!$D:$D,HJ$2))</f>
        <v>4290839443.5599995</v>
      </c>
      <c r="HK6" s="13">
        <f ca="1">IF(HK$2="",0,INDEX(DONGNAI_NK_BAO_CAO_KQKD!$D:$D,HK$2))</f>
        <v>4290839443.5599995</v>
      </c>
      <c r="HL6" s="13">
        <f ca="1">IF(HL$2="",0,INDEX(DONGNAI_NK_BAO_CAO_KQKD!$D:$D,HL$2))</f>
        <v>4270835973.5599995</v>
      </c>
      <c r="HM6" s="13">
        <f ca="1">IF(HM$2="",0,INDEX(DONGNAI_NK_BAO_CAO_KQKD!$D:$D,HM$2))</f>
        <v>4270835973.5599995</v>
      </c>
      <c r="HN6" s="13">
        <f ca="1">IF(HN$2="",0,INDEX(DONGNAI_NK_BAO_CAO_KQKD!$D:$D,HN$2))</f>
        <v>4270835973.5599995</v>
      </c>
      <c r="HO6" s="13">
        <f ca="1">IF(HO$2="",0,INDEX(DONGNAI_NK_BAO_CAO_KQKD!$D:$D,HO$2))</f>
        <v>0</v>
      </c>
      <c r="HP6" s="13">
        <f ca="1">IF(HP$2="",0,INDEX(DONGNAI_NK_BAO_CAO_KQKD!$D:$D,HP$2))</f>
        <v>4397996669.5599995</v>
      </c>
      <c r="HQ6" s="13">
        <f ca="1">IF(HQ$2="",0,INDEX(DONGNAI_NK_BAO_CAO_KQKD!$D:$D,HQ$2))</f>
        <v>4397996669.5599995</v>
      </c>
      <c r="HR6" s="13">
        <f ca="1">IF(HR$2="",0,INDEX(DONGNAI_NK_BAO_CAO_KQKD!$D:$D,HR$2))</f>
        <v>4397996669.5599995</v>
      </c>
      <c r="HS6" s="13">
        <f ca="1">IF(HS$2="",0,INDEX(DONGNAI_NK_BAO_CAO_KQKD!$D:$D,HS$2))</f>
        <v>4631142716.5599995</v>
      </c>
      <c r="HT6" s="13">
        <f ca="1">IF(HT$2="",0,INDEX(DONGNAI_NK_BAO_CAO_KQKD!$D:$D,HT$2))</f>
        <v>4631142716.5599995</v>
      </c>
      <c r="HU6" s="13">
        <f ca="1">IF(HU$2="",0,INDEX(DONGNAI_NK_BAO_CAO_KQKD!$D:$D,HU$2))</f>
        <v>4631142716.5599995</v>
      </c>
      <c r="HV6" s="13">
        <f ca="1">IF(HV$2="",0,INDEX(DONGNAI_NK_BAO_CAO_KQKD!$D:$D,HV$2))</f>
        <v>0</v>
      </c>
      <c r="HW6" s="13">
        <f ca="1">IF(HW$2="",0,INDEX(DONGNAI_NK_BAO_CAO_KQKD!$D:$D,HW$2))</f>
        <v>4631142716.5599995</v>
      </c>
      <c r="HX6" s="13">
        <f ca="1">IF(HX$2="",0,INDEX(DONGNAI_NK_BAO_CAO_KQKD!$D:$D,HX$2))</f>
        <v>4631142716.5599995</v>
      </c>
      <c r="HY6" s="13">
        <f ca="1">IF(HY$2="",0,INDEX(DONGNAI_NK_BAO_CAO_KQKD!$D:$D,HY$2))</f>
        <v>5061244953.5600014</v>
      </c>
      <c r="HZ6" s="13">
        <f ca="1">IF(HZ$2="",0,INDEX(DONGNAI_NK_BAO_CAO_KQKD!$D:$D,HZ$2))</f>
        <v>5061244953.5600014</v>
      </c>
      <c r="IA6" s="13">
        <f ca="1">IF(IA$2="",0,INDEX(DONGNAI_NK_BAO_CAO_KQKD!$D:$D,IA$2))</f>
        <v>5063927898.5600014</v>
      </c>
      <c r="IB6" s="13">
        <f ca="1">IF(IB$2="",0,INDEX(DONGNAI_NK_BAO_CAO_KQKD!$D:$D,IB$2))</f>
        <v>5063927898.5600014</v>
      </c>
      <c r="IC6" s="13">
        <f ca="1">IF(IC$2="",0,INDEX(DONGNAI_NK_BAO_CAO_KQKD!$D:$D,IC$2))</f>
        <v>0</v>
      </c>
      <c r="ID6" s="13">
        <f ca="1">IF(ID$2="",0,INDEX(DONGNAI_NK_BAO_CAO_KQKD!$D:$D,ID$2))</f>
        <v>5334936237.5600014</v>
      </c>
      <c r="IE6" s="13">
        <f ca="1">IF(IE$2="",0,INDEX(DONGNAI_NK_BAO_CAO_KQKD!$D:$D,IE$2))</f>
        <v>5334936237.5600014</v>
      </c>
      <c r="IF6" s="13">
        <f ca="1">IF(IF$2="",0,INDEX(DONGNAI_NK_BAO_CAO_KQKD!$D:$D,IF$2))</f>
        <v>5334936237.5600014</v>
      </c>
      <c r="IG6" s="13">
        <f ca="1">IF(IG$2="",0,INDEX(DONGNAI_NK_BAO_CAO_KQKD!$D:$D,IG$2))</f>
        <v>5409807491.5600014</v>
      </c>
      <c r="IH6" s="13">
        <f ca="1">IF(IH$2="",0,INDEX(DONGNAI_NK_BAO_CAO_KQKD!$D:$D,IH$2))</f>
        <v>5409807491.5600014</v>
      </c>
      <c r="II6" s="13">
        <f ca="1">IF(II$2="",0,INDEX(DONGNAI_NK_BAO_CAO_KQKD!$D:$D,II$2))</f>
        <v>5409807491.5600014</v>
      </c>
      <c r="IJ6" s="13">
        <f ca="1">IF(IJ$2="",0,INDEX(DONGNAI_NK_BAO_CAO_KQKD!$D:$D,IJ$2))</f>
        <v>0</v>
      </c>
      <c r="IK6" s="13">
        <f ca="1">IF(IK$2="",0,INDEX(DONGNAI_NK_BAO_CAO_KQKD!$D:$D,IK$2))</f>
        <v>5492837761.5599976</v>
      </c>
      <c r="IL6" s="13">
        <f ca="1">IF(IL$2="",0,INDEX(DONGNAI_NK_BAO_CAO_KQKD!$D:$D,IL$2))</f>
        <v>5492837761.5599976</v>
      </c>
      <c r="IM6" s="13">
        <f ca="1">IF(IM$2="",0,INDEX(DONGNAI_NK_BAO_CAO_KQKD!$D:$D,IM$2))</f>
        <v>0</v>
      </c>
      <c r="IN6" s="13">
        <f ca="1">IF(IN$2="",0,INDEX(DONGNAI_NK_BAO_CAO_KQKD!$D:$D,IN$2))</f>
        <v>5492837761.5599976</v>
      </c>
      <c r="IO6" s="13">
        <f ca="1">IF(IO$2="",0,INDEX(DONGNAI_NK_BAO_CAO_KQKD!$D:$D,IO$2))</f>
        <v>5492837761.5599976</v>
      </c>
      <c r="IP6" s="13">
        <f ca="1">IF(IP$2="",0,INDEX(DONGNAI_NK_BAO_CAO_KQKD!$D:$D,IP$2))</f>
        <v>0</v>
      </c>
      <c r="IQ6" s="13">
        <f ca="1">IF(IQ$2="",0,INDEX(DONGNAI_NK_BAO_CAO_KQKD!$D:$D,IQ$2))</f>
        <v>0</v>
      </c>
      <c r="IR6" s="13">
        <f ca="1">IF(IR$2="",0,INDEX(DONGNAI_NK_BAO_CAO_KQKD!$D:$D,IR$2))</f>
        <v>5492837761.5599976</v>
      </c>
      <c r="IS6" s="13">
        <f ca="1">IF(IS$2="",0,INDEX(DONGNAI_NK_BAO_CAO_KQKD!$D:$D,IS$2))</f>
        <v>5519852188.1999969</v>
      </c>
      <c r="IT6" s="13">
        <f ca="1">IF(IT$2="",0,INDEX(DONGNAI_NK_BAO_CAO_KQKD!$D:$D,IT$2))</f>
        <v>5519852188.1999969</v>
      </c>
      <c r="IU6" s="13">
        <f ca="1">IF(IU$2="",0,INDEX(DONGNAI_NK_BAO_CAO_KQKD!$D:$D,IU$2))</f>
        <v>5752065322.1999969</v>
      </c>
      <c r="IV6" s="13">
        <f ca="1">IF(IV$2="",0,INDEX(DONGNAI_NK_BAO_CAO_KQKD!$D:$D,IV$2))</f>
        <v>5752065322.1999969</v>
      </c>
      <c r="IW6" s="13">
        <f ca="1">IF(IW$2="",0,INDEX(DONGNAI_NK_BAO_CAO_KQKD!$D:$D,IW$2))</f>
        <v>5752065322.1999969</v>
      </c>
      <c r="IX6" s="13">
        <f ca="1">IF(IX$2="",0,INDEX(DONGNAI_NK_BAO_CAO_KQKD!$D:$D,IX$2))</f>
        <v>0</v>
      </c>
      <c r="IY6" s="13">
        <f ca="1">IF(IY$2="",0,INDEX(DONGNAI_NK_BAO_CAO_KQKD!$D:$D,IY$2))</f>
        <v>5874536266.1999969</v>
      </c>
      <c r="IZ6" s="13">
        <f ca="1">IF(IZ$2="",0,INDEX(DONGNAI_NK_BAO_CAO_KQKD!$D:$D,IZ$2))</f>
        <v>5874536266.1999969</v>
      </c>
      <c r="JA6" s="13">
        <f ca="1">IF(JA$2="",0,INDEX(DONGNAI_NK_BAO_CAO_KQKD!$D:$D,JA$2))</f>
        <v>5978430207.1999969</v>
      </c>
      <c r="JB6" s="13">
        <f ca="1">IF(JB$2="",0,INDEX(DONGNAI_NK_BAO_CAO_KQKD!$D:$D,JB$2))</f>
        <v>5978430207.1999969</v>
      </c>
      <c r="JC6" s="13">
        <f ca="1">IF(JC$2="",0,INDEX(DONGNAI_NK_BAO_CAO_KQKD!$D:$D,JC$2))</f>
        <v>5978430207.1999969</v>
      </c>
      <c r="JD6" s="13">
        <f ca="1">IF(JD$2="",0,INDEX(DONGNAI_NK_BAO_CAO_KQKD!$D:$D,JD$2))</f>
        <v>5978430207.1999969</v>
      </c>
      <c r="JE6" s="13">
        <f ca="1">IF(JE$2="",0,INDEX(DONGNAI_NK_BAO_CAO_KQKD!$D:$D,JE$2))</f>
        <v>0</v>
      </c>
      <c r="JF6" s="13">
        <f ca="1">IF(JF$2="",0,INDEX(DONGNAI_NK_BAO_CAO_KQKD!$D:$D,JF$2))</f>
        <v>5978430207.1999969</v>
      </c>
      <c r="JG6" s="13">
        <f ca="1">IF(JG$2="",0,INDEX(DONGNAI_NK_BAO_CAO_KQKD!$D:$D,JG$2))</f>
        <v>5978430207.1999969</v>
      </c>
      <c r="JH6" s="13">
        <f ca="1">IF(JH$2="",0,INDEX(DONGNAI_NK_BAO_CAO_KQKD!$D:$D,JH$2))</f>
        <v>6147322364.2399979</v>
      </c>
      <c r="JI6" s="13">
        <f ca="1">IF(JI$2="",0,INDEX(DONGNAI_NK_BAO_CAO_KQKD!$D:$D,JI$2))</f>
        <v>6147322364.2399979</v>
      </c>
      <c r="JJ6" s="13">
        <f ca="1">IF(JJ$2="",0,INDEX(DONGNAI_NK_BAO_CAO_KQKD!$D:$D,JJ$2))</f>
        <v>6161818868.2399979</v>
      </c>
      <c r="JK6" s="13">
        <f ca="1">IF(JK$2="",0,INDEX(DONGNAI_NK_BAO_CAO_KQKD!$D:$D,JK$2))</f>
        <v>6161818868.2399979</v>
      </c>
      <c r="JL6" s="13">
        <f ca="1">IF(JL$2="",0,INDEX(DONGNAI_NK_BAO_CAO_KQKD!$D:$D,JL$2))</f>
        <v>0</v>
      </c>
      <c r="JM6" s="13">
        <f ca="1">IF(JM$2="",0,INDEX(DONGNAI_NK_BAO_CAO_KQKD!$D:$D,JM$2))</f>
        <v>6161818868.2399979</v>
      </c>
      <c r="JN6" s="13">
        <f ca="1">IF(JN$2="",0,INDEX(DONGNAI_NK_BAO_CAO_KQKD!$D:$D,JN$2))</f>
        <v>6161818868.2399979</v>
      </c>
      <c r="JO6" s="13">
        <f ca="1">IF(JO$2="",0,INDEX(DONGNAI_NK_BAO_CAO_KQKD!$D:$D,JO$2))</f>
        <v>6161818868.2399979</v>
      </c>
      <c r="JP6" s="13">
        <f ca="1">IF(JP$2="",0,INDEX(DONGNAI_NK_BAO_CAO_KQKD!$D:$D,JP$2))</f>
        <v>6339144545.2399979</v>
      </c>
      <c r="JQ6" s="13">
        <f ca="1">IF(JQ$2="",0,INDEX(DONGNAI_NK_BAO_CAO_KQKD!$D:$D,JQ$2))</f>
        <v>6339144545.2399979</v>
      </c>
      <c r="JR6" s="13">
        <f ca="1">IF(JR$2="",0,INDEX(DONGNAI_NK_BAO_CAO_KQKD!$D:$D,JR$2))</f>
        <v>0</v>
      </c>
      <c r="JS6" s="13">
        <f ca="1">IF(JS$2="",0,INDEX(DONGNAI_NK_BAO_CAO_KQKD!$D:$D,JS$2))</f>
        <v>0</v>
      </c>
      <c r="JT6" s="13">
        <f ca="1">IF(JT$2="",0,INDEX(DONGNAI_NK_BAO_CAO_KQKD!$D:$D,JT$2))</f>
        <v>0</v>
      </c>
      <c r="JU6" s="13">
        <f ca="1">IF(JU$2="",0,INDEX(DONGNAI_NK_BAO_CAO_KQKD!$D:$D,JU$2))</f>
        <v>0</v>
      </c>
      <c r="JV6" s="13">
        <f ca="1">IF(JV$2="",0,INDEX(DONGNAI_NK_BAO_CAO_KQKD!$D:$D,JV$2))</f>
        <v>0</v>
      </c>
      <c r="JW6" s="13">
        <f ca="1">IF(JW$2="",0,INDEX(DONGNAI_NK_BAO_CAO_KQKD!$D:$D,JW$2))</f>
        <v>0</v>
      </c>
      <c r="JX6" s="13">
        <f ca="1">IF(JX$2="",0,INDEX(DONGNAI_NK_BAO_CAO_KQKD!$D:$D,JX$2))</f>
        <v>0</v>
      </c>
      <c r="JY6" s="13">
        <f ca="1">IF(JY$2="",0,INDEX(DONGNAI_NK_BAO_CAO_KQKD!$D:$D,JY$2))</f>
        <v>0</v>
      </c>
      <c r="JZ6" s="13">
        <f ca="1">IF(JZ$2="",0,INDEX(DONGNAI_NK_BAO_CAO_KQKD!$D:$D,JZ$2))</f>
        <v>0</v>
      </c>
      <c r="KA6" s="13">
        <f ca="1">IF(KA$2="",0,INDEX(DONGNAI_NK_BAO_CAO_KQKD!$D:$D,KA$2))</f>
        <v>0</v>
      </c>
      <c r="KB6" s="13">
        <f ca="1">IF(KB$2="",0,INDEX(DONGNAI_NK_BAO_CAO_KQKD!$D:$D,KB$2))</f>
        <v>0</v>
      </c>
      <c r="KC6" s="13">
        <f ca="1">IF(KC$2="",0,INDEX(DONGNAI_NK_BAO_CAO_KQKD!$D:$D,KC$2))</f>
        <v>0</v>
      </c>
      <c r="KD6" s="13">
        <f ca="1">IF(KD$2="",0,INDEX(DONGNAI_NK_BAO_CAO_KQKD!$D:$D,KD$2))</f>
        <v>0</v>
      </c>
      <c r="KE6" s="13">
        <f ca="1">IF(KE$2="",0,INDEX(DONGNAI_NK_BAO_CAO_KQKD!$D:$D,KE$2))</f>
        <v>0</v>
      </c>
      <c r="KF6" s="13">
        <f ca="1">IF(KF$2="",0,INDEX(DONGNAI_NK_BAO_CAO_KQKD!$D:$D,KF$2))</f>
        <v>0</v>
      </c>
      <c r="KG6" s="13">
        <f ca="1">IF(KG$2="",0,INDEX(DONGNAI_NK_BAO_CAO_KQKD!$D:$D,KG$2))</f>
        <v>0</v>
      </c>
      <c r="KH6" s="13">
        <f ca="1">IF(KH$2="",0,INDEX(DONGNAI_NK_BAO_CAO_KQKD!$D:$D,KH$2))</f>
        <v>0</v>
      </c>
      <c r="KI6" s="13">
        <f ca="1">IF(KI$2="",0,INDEX(DONGNAI_NK_BAO_CAO_KQKD!$D:$D,KI$2))</f>
        <v>0</v>
      </c>
      <c r="KJ6" s="13">
        <f ca="1">IF(KJ$2="",0,INDEX(DONGNAI_NK_BAO_CAO_KQKD!$D:$D,KJ$2))</f>
        <v>0</v>
      </c>
      <c r="KK6" s="13">
        <f ca="1">IF(KK$2="",0,INDEX(DONGNAI_NK_BAO_CAO_KQKD!$D:$D,KK$2))</f>
        <v>0</v>
      </c>
      <c r="KL6" s="13">
        <f ca="1">IF(KL$2="",0,INDEX(DONGNAI_NK_BAO_CAO_KQKD!$D:$D,KL$2))</f>
        <v>0</v>
      </c>
      <c r="KM6" s="13">
        <f ca="1">IF(KM$2="",0,INDEX(DONGNAI_NK_BAO_CAO_KQKD!$D:$D,KM$2))</f>
        <v>0</v>
      </c>
      <c r="KN6" s="13">
        <f ca="1">IF(KN$2="",0,INDEX(DONGNAI_NK_BAO_CAO_KQKD!$D:$D,KN$2))</f>
        <v>0</v>
      </c>
      <c r="KO6" s="13">
        <f ca="1">IF(KO$2="",0,INDEX(DONGNAI_NK_BAO_CAO_KQKD!$D:$D,KO$2))</f>
        <v>0</v>
      </c>
      <c r="KP6" s="13">
        <f ca="1">IF(KP$2="",0,INDEX(DONGNAI_NK_BAO_CAO_KQKD!$D:$D,KP$2))</f>
        <v>0</v>
      </c>
      <c r="KQ6" s="13">
        <f ca="1">IF(KQ$2="",0,INDEX(DONGNAI_NK_BAO_CAO_KQKD!$D:$D,KQ$2))</f>
        <v>0</v>
      </c>
      <c r="KR6" s="13">
        <f ca="1">IF(KR$2="",0,INDEX(DONGNAI_NK_BAO_CAO_KQKD!$D:$D,KR$2))</f>
        <v>0</v>
      </c>
      <c r="KS6" s="13">
        <f ca="1">IF(KS$2="",0,INDEX(DONGNAI_NK_BAO_CAO_KQKD!$D:$D,KS$2))</f>
        <v>0</v>
      </c>
      <c r="KT6" s="13">
        <f ca="1">IF(KT$2="",0,INDEX(DONGNAI_NK_BAO_CAO_KQKD!$D:$D,KT$2))</f>
        <v>0</v>
      </c>
      <c r="KU6" s="13">
        <f ca="1">IF(KU$2="",0,INDEX(DONGNAI_NK_BAO_CAO_KQKD!$D:$D,KU$2))</f>
        <v>0</v>
      </c>
      <c r="KV6" s="13">
        <f ca="1">IF(KV$2="",0,INDEX(DONGNAI_NK_BAO_CAO_KQKD!$D:$D,KV$2))</f>
        <v>0</v>
      </c>
      <c r="KW6" s="13">
        <f ca="1">IF(KW$2="",0,INDEX(DONGNAI_NK_BAO_CAO_KQKD!$D:$D,KW$2))</f>
        <v>0</v>
      </c>
      <c r="KX6" s="13">
        <f ca="1">IF(KX$2="",0,INDEX(DONGNAI_NK_BAO_CAO_KQKD!$D:$D,KX$2))</f>
        <v>0</v>
      </c>
      <c r="KY6" s="13">
        <f ca="1">IF(KY$2="",0,INDEX(DONGNAI_NK_BAO_CAO_KQKD!$D:$D,KY$2))</f>
        <v>0</v>
      </c>
      <c r="KZ6" s="13">
        <f ca="1">IF(KZ$2="",0,INDEX(DONGNAI_NK_BAO_CAO_KQKD!$D:$D,KZ$2))</f>
        <v>0</v>
      </c>
      <c r="LA6" s="13">
        <f ca="1">IF(LA$2="",0,INDEX(DONGNAI_NK_BAO_CAO_KQKD!$D:$D,LA$2))</f>
        <v>0</v>
      </c>
      <c r="LB6" s="13">
        <f ca="1">IF(LB$2="",0,INDEX(DONGNAI_NK_BAO_CAO_KQKD!$D:$D,LB$2))</f>
        <v>0</v>
      </c>
      <c r="LC6" s="13">
        <f ca="1">IF(LC$2="",0,INDEX(DONGNAI_NK_BAO_CAO_KQKD!$D:$D,LC$2))</f>
        <v>0</v>
      </c>
      <c r="LD6" s="13">
        <f ca="1">IF(LD$2="",0,INDEX(DONGNAI_NK_BAO_CAO_KQKD!$D:$D,LD$2))</f>
        <v>0</v>
      </c>
      <c r="LE6" s="13">
        <f ca="1">IF(LE$2="",0,INDEX(DONGNAI_NK_BAO_CAO_KQKD!$D:$D,LE$2))</f>
        <v>0</v>
      </c>
      <c r="LF6" s="13">
        <f ca="1">IF(LF$2="",0,INDEX(DONGNAI_NK_BAO_CAO_KQKD!$D:$D,LF$2))</f>
        <v>0</v>
      </c>
      <c r="LG6" s="13">
        <f ca="1">IF(LG$2="",0,INDEX(DONGNAI_NK_BAO_CAO_KQKD!$D:$D,LG$2))</f>
        <v>0</v>
      </c>
      <c r="LH6" s="13">
        <f ca="1">IF(LH$2="",0,INDEX(DONGNAI_NK_BAO_CAO_KQKD!$D:$D,LH$2))</f>
        <v>0</v>
      </c>
      <c r="LI6" s="13">
        <f ca="1">IF(LI$2="",0,INDEX(DONGNAI_NK_BAO_CAO_KQKD!$D:$D,LI$2))</f>
        <v>0</v>
      </c>
      <c r="LJ6" s="13">
        <f ca="1">IF(LJ$2="",0,INDEX(DONGNAI_NK_BAO_CAO_KQKD!$D:$D,LJ$2))</f>
        <v>0</v>
      </c>
      <c r="LK6" s="13">
        <f ca="1">IF(LK$2="",0,INDEX(DONGNAI_NK_BAO_CAO_KQKD!$D:$D,LK$2))</f>
        <v>0</v>
      </c>
      <c r="LL6" s="13">
        <f ca="1">IF(LL$2="",0,INDEX(DONGNAI_NK_BAO_CAO_KQKD!$D:$D,LL$2))</f>
        <v>0</v>
      </c>
      <c r="LM6" s="13">
        <f ca="1">IF(LM$2="",0,INDEX(DONGNAI_NK_BAO_CAO_KQKD!$D:$D,LM$2))</f>
        <v>0</v>
      </c>
      <c r="LN6" s="13">
        <f ca="1">IF(LN$2="",0,INDEX(DONGNAI_NK_BAO_CAO_KQKD!$D:$D,LN$2))</f>
        <v>0</v>
      </c>
      <c r="LO6" s="13">
        <f ca="1">IF(LO$2="",0,INDEX(DONGNAI_NK_BAO_CAO_KQKD!$D:$D,LO$2))</f>
        <v>0</v>
      </c>
      <c r="LP6" s="13">
        <f ca="1">IF(LP$2="",0,INDEX(DONGNAI_NK_BAO_CAO_KQKD!$D:$D,LP$2))</f>
        <v>0</v>
      </c>
      <c r="LQ6" s="13">
        <f ca="1">IF(LQ$2="",0,INDEX(DONGNAI_NK_BAO_CAO_KQKD!$D:$D,LQ$2))</f>
        <v>0</v>
      </c>
      <c r="LR6" s="13">
        <f ca="1">IF(LR$2="",0,INDEX(DONGNAI_NK_BAO_CAO_KQKD!$D:$D,LR$2))</f>
        <v>0</v>
      </c>
      <c r="LS6" s="13">
        <f ca="1">IF(LS$2="",0,INDEX(DONGNAI_NK_BAO_CAO_KQKD!$D:$D,LS$2))</f>
        <v>0</v>
      </c>
      <c r="LT6" s="13">
        <f ca="1">IF(LT$2="",0,INDEX(DONGNAI_NK_BAO_CAO_KQKD!$D:$D,LT$2))</f>
        <v>0</v>
      </c>
      <c r="LU6" s="13">
        <f ca="1">IF(LU$2="",0,INDEX(DONGNAI_NK_BAO_CAO_KQKD!$D:$D,LU$2))</f>
        <v>0</v>
      </c>
      <c r="LV6" s="13">
        <f ca="1">IF(LV$2="",0,INDEX(DONGNAI_NK_BAO_CAO_KQKD!$D:$D,LV$2))</f>
        <v>0</v>
      </c>
      <c r="LW6" s="13">
        <f ca="1">IF(LW$2="",0,INDEX(DONGNAI_NK_BAO_CAO_KQKD!$D:$D,LW$2))</f>
        <v>0</v>
      </c>
      <c r="LX6" s="13">
        <f ca="1">IF(LX$2="",0,INDEX(DONGNAI_NK_BAO_CAO_KQKD!$D:$D,LX$2))</f>
        <v>0</v>
      </c>
      <c r="LY6" s="13">
        <f ca="1">IF(LY$2="",0,INDEX(DONGNAI_NK_BAO_CAO_KQKD!$D:$D,LY$2))</f>
        <v>0</v>
      </c>
      <c r="LZ6" s="13">
        <f ca="1">IF(LZ$2="",0,INDEX(DONGNAI_NK_BAO_CAO_KQKD!$D:$D,LZ$2))</f>
        <v>0</v>
      </c>
      <c r="MA6" s="13">
        <f ca="1">IF(MA$2="",0,INDEX(DONGNAI_NK_BAO_CAO_KQKD!$D:$D,MA$2))</f>
        <v>0</v>
      </c>
      <c r="MB6" s="13">
        <f ca="1">IF(MB$2="",0,INDEX(DONGNAI_NK_BAO_CAO_KQKD!$D:$D,MB$2))</f>
        <v>0</v>
      </c>
      <c r="MC6" s="13">
        <f ca="1">IF(MC$2="",0,INDEX(DONGNAI_NK_BAO_CAO_KQKD!$D:$D,MC$2))</f>
        <v>0</v>
      </c>
      <c r="MD6" s="13">
        <f ca="1">IF(MD$2="",0,INDEX(DONGNAI_NK_BAO_CAO_KQKD!$D:$D,MD$2))</f>
        <v>0</v>
      </c>
      <c r="ME6" s="13">
        <f ca="1">IF(ME$2="",0,INDEX(DONGNAI_NK_BAO_CAO_KQKD!$D:$D,ME$2))</f>
        <v>0</v>
      </c>
      <c r="MF6" s="13">
        <f ca="1">IF(MF$2="",0,INDEX(DONGNAI_NK_BAO_CAO_KQKD!$D:$D,MF$2))</f>
        <v>0</v>
      </c>
      <c r="MG6" s="13">
        <f ca="1">IF(MG$2="",0,INDEX(DONGNAI_NK_BAO_CAO_KQKD!$D:$D,MG$2))</f>
        <v>0</v>
      </c>
      <c r="MH6" s="13">
        <f ca="1">IF(MH$2="",0,INDEX(DONGNAI_NK_BAO_CAO_KQKD!$D:$D,MH$2))</f>
        <v>0</v>
      </c>
      <c r="MI6" s="13">
        <f ca="1">IF(MI$2="",0,INDEX(DONGNAI_NK_BAO_CAO_KQKD!$D:$D,MI$2))</f>
        <v>0</v>
      </c>
      <c r="MJ6" s="13">
        <f ca="1">IF(MJ$2="",0,INDEX(DONGNAI_NK_BAO_CAO_KQKD!$D:$D,MJ$2))</f>
        <v>0</v>
      </c>
      <c r="MK6" s="13">
        <f ca="1">IF(MK$2="",0,INDEX(DONGNAI_NK_BAO_CAO_KQKD!$D:$D,MK$2))</f>
        <v>0</v>
      </c>
      <c r="ML6" s="13">
        <f ca="1">IF(ML$2="",0,INDEX(DONGNAI_NK_BAO_CAO_KQKD!$D:$D,ML$2))</f>
        <v>0</v>
      </c>
      <c r="MM6" s="13">
        <f ca="1">IF(MM$2="",0,INDEX(DONGNAI_NK_BAO_CAO_KQKD!$D:$D,MM$2))</f>
        <v>0</v>
      </c>
      <c r="MN6" s="13">
        <f ca="1">IF(MN$2="",0,INDEX(DONGNAI_NK_BAO_CAO_KQKD!$D:$D,MN$2))</f>
        <v>0</v>
      </c>
      <c r="MO6" s="13">
        <f ca="1">IF(MO$2="",0,INDEX(DONGNAI_NK_BAO_CAO_KQKD!$D:$D,MO$2))</f>
        <v>0</v>
      </c>
      <c r="MP6" s="13">
        <f ca="1">IF(MP$2="",0,INDEX(DONGNAI_NK_BAO_CAO_KQKD!$D:$D,MP$2))</f>
        <v>0</v>
      </c>
      <c r="MQ6" s="13">
        <f ca="1">IF(MQ$2="",0,INDEX(DONGNAI_NK_BAO_CAO_KQKD!$D:$D,MQ$2))</f>
        <v>0</v>
      </c>
      <c r="MR6" s="13">
        <f ca="1">IF(MR$2="",0,INDEX(DONGNAI_NK_BAO_CAO_KQKD!$D:$D,MR$2))</f>
        <v>0</v>
      </c>
      <c r="MS6" s="13">
        <f ca="1">IF(MS$2="",0,INDEX(DONGNAI_NK_BAO_CAO_KQKD!$D:$D,MS$2))</f>
        <v>0</v>
      </c>
      <c r="MT6" s="13">
        <f ca="1">IF(MT$2="",0,INDEX(DONGNAI_NK_BAO_CAO_KQKD!$D:$D,MT$2))</f>
        <v>0</v>
      </c>
      <c r="MU6" s="13">
        <f ca="1">IF(MU$2="",0,INDEX(DONGNAI_NK_BAO_CAO_KQKD!$D:$D,MU$2))</f>
        <v>0</v>
      </c>
      <c r="MV6" s="13">
        <f ca="1">IF(MV$2="",0,INDEX(DONGNAI_NK_BAO_CAO_KQKD!$D:$D,MV$2))</f>
        <v>0</v>
      </c>
      <c r="MW6" s="13">
        <f ca="1">IF(MW$2="",0,INDEX(DONGNAI_NK_BAO_CAO_KQKD!$D:$D,MW$2))</f>
        <v>0</v>
      </c>
      <c r="MX6" s="13">
        <f ca="1">IF(MX$2="",0,INDEX(DONGNAI_NK_BAO_CAO_KQKD!$D:$D,MX$2))</f>
        <v>0</v>
      </c>
      <c r="MY6" s="13">
        <f ca="1">IF(MY$2="",0,INDEX(DONGNAI_NK_BAO_CAO_KQKD!$D:$D,MY$2))</f>
        <v>0</v>
      </c>
      <c r="MZ6" s="13">
        <f ca="1">IF(MZ$2="",0,INDEX(DONGNAI_NK_BAO_CAO_KQKD!$D:$D,MZ$2))</f>
        <v>0</v>
      </c>
      <c r="NA6" s="13">
        <f ca="1">IF(NA$2="",0,INDEX(DONGNAI_NK_BAO_CAO_KQKD!$D:$D,NA$2))</f>
        <v>0</v>
      </c>
      <c r="NB6" s="13">
        <f ca="1">IF(NB$2="",0,INDEX(DONGNAI_NK_BAO_CAO_KQKD!$D:$D,NB$2))</f>
        <v>0</v>
      </c>
      <c r="NC6" s="13">
        <f ca="1">IF(NC$2="",0,INDEX(DONGNAI_NK_BAO_CAO_KQKD!$D:$D,NC$2))</f>
        <v>0</v>
      </c>
      <c r="ND6" s="13">
        <f ca="1">IF(ND$2="",0,INDEX(DONGNAI_NK_BAO_CAO_KQKD!$D:$D,ND$2))</f>
        <v>0</v>
      </c>
      <c r="NE6" s="13">
        <f ca="1">IF(NE$2="",0,INDEX(DONGNAI_NK_BAO_CAO_KQKD!$D:$D,NE$2))</f>
        <v>0</v>
      </c>
      <c r="NF6" s="13">
        <f ca="1">IF(NF$2="",0,INDEX(DONGNAI_NK_BAO_CAO_KQKD!$D:$D,NF$2))</f>
        <v>0</v>
      </c>
      <c r="NG6" s="13">
        <f ca="1">IF(NG$2="",0,INDEX(DONGNAI_NK_BAO_CAO_KQKD!$D:$D,NG$2))</f>
        <v>0</v>
      </c>
    </row>
    <row r="7" spans="1:371" ht="15.75" x14ac:dyDescent="0.25">
      <c r="A7" s="12" t="s">
        <v>2</v>
      </c>
      <c r="B7" s="30"/>
      <c r="C7" s="13">
        <f ca="1">DONGNAI_NK_MUC_TIEU!B5/365*(TODAY()-DATE(YEAR(TODAY()),1,1))</f>
        <v>1276447123.2876713</v>
      </c>
      <c r="D7" s="13">
        <f>INDEX(DONGNAI_NK_BAO_CAO_KQKD!E:E,IF(COUNTA(DONGNAI_NK_BAO_CAO_KQKD!E:E)&lt;2,2,COUNTA(DONGNAI_NK_BAO_CAO_KQKD!E:E)))</f>
        <v>904882048.48030317</v>
      </c>
      <c r="E7" s="13">
        <f ca="1">C7-D7</f>
        <v>371565074.80736816</v>
      </c>
      <c r="F7" s="14">
        <f t="shared" ca="1" si="6"/>
        <v>0.70890680230423542</v>
      </c>
      <c r="G7" s="13">
        <f ca="1">IF(G$2="",0,INDEX(DONGNAI_NK_BAO_CAO_KQKD!$E:$E,G$2))</f>
        <v>0</v>
      </c>
      <c r="H7" s="13">
        <f ca="1">IF(H$2="",0,INDEX(DONGNAI_NK_BAO_CAO_KQKD!$E:$E,H$2))</f>
        <v>0</v>
      </c>
      <c r="I7" s="13">
        <f ca="1">IF(I$2="",0,INDEX(DONGNAI_NK_BAO_CAO_KQKD!$E:$E,I$2))</f>
        <v>0</v>
      </c>
      <c r="J7" s="13">
        <f ca="1">IF(J$2="",0,INDEX(DONGNAI_NK_BAO_CAO_KQKD!$E:$E,J$2))</f>
        <v>0</v>
      </c>
      <c r="K7" s="13">
        <f ca="1">IF(K$2="",0,INDEX(DONGNAI_NK_BAO_CAO_KQKD!$E:$E,K$2))</f>
        <v>0</v>
      </c>
      <c r="L7" s="13">
        <f ca="1">IF(L$2="",0,INDEX(DONGNAI_NK_BAO_CAO_KQKD!$E:$E,L$2))</f>
        <v>0</v>
      </c>
      <c r="M7" s="13">
        <f ca="1">IF(M$2="",0,INDEX(DONGNAI_NK_BAO_CAO_KQKD!$E:$E,M$2))</f>
        <v>0</v>
      </c>
      <c r="N7" s="13">
        <f ca="1">IF(N$2="",0,INDEX(DONGNAI_NK_BAO_CAO_KQKD!$E:$E,N$2))</f>
        <v>0</v>
      </c>
      <c r="O7" s="13">
        <f ca="1">IF(O$2="",0,INDEX(DONGNAI_NK_BAO_CAO_KQKD!$E:$E,O$2))</f>
        <v>0</v>
      </c>
      <c r="P7" s="13">
        <f ca="1">IF(P$2="",0,INDEX(DONGNAI_NK_BAO_CAO_KQKD!$E:$E,P$2))</f>
        <v>0</v>
      </c>
      <c r="Q7" s="13">
        <f ca="1">IF(Q$2="",0,INDEX(DONGNAI_NK_BAO_CAO_KQKD!$E:$E,Q$2))</f>
        <v>0</v>
      </c>
      <c r="R7" s="13">
        <f ca="1">IF(R$2="",0,INDEX(DONGNAI_NK_BAO_CAO_KQKD!$E:$E,R$2))</f>
        <v>0</v>
      </c>
      <c r="S7" s="13">
        <f ca="1">IF(S$2="",0,INDEX(DONGNAI_NK_BAO_CAO_KQKD!$E:$E,S$2))</f>
        <v>0</v>
      </c>
      <c r="T7" s="13">
        <f ca="1">IF(T$2="",0,INDEX(DONGNAI_NK_BAO_CAO_KQKD!$E:$E,T$2))</f>
        <v>0</v>
      </c>
      <c r="U7" s="13">
        <f ca="1">IF(U$2="",0,INDEX(DONGNAI_NK_BAO_CAO_KQKD!$E:$E,U$2))</f>
        <v>0</v>
      </c>
      <c r="V7" s="13">
        <f ca="1">IF(V$2="",0,INDEX(DONGNAI_NK_BAO_CAO_KQKD!$E:$E,V$2))</f>
        <v>0</v>
      </c>
      <c r="W7" s="13">
        <f ca="1">IF(W$2="",0,INDEX(DONGNAI_NK_BAO_CAO_KQKD!$E:$E,W$2))</f>
        <v>0</v>
      </c>
      <c r="X7" s="13">
        <f ca="1">IF(X$2="",0,INDEX(DONGNAI_NK_BAO_CAO_KQKD!$E:$E,X$2))</f>
        <v>0</v>
      </c>
      <c r="Y7" s="13">
        <f ca="1">IF(Y$2="",0,INDEX(DONGNAI_NK_BAO_CAO_KQKD!$E:$E,Y$2))</f>
        <v>0</v>
      </c>
      <c r="Z7" s="13">
        <f ca="1">IF(Z$2="",0,INDEX(DONGNAI_NK_BAO_CAO_KQKD!$E:$E,Z$2))</f>
        <v>0</v>
      </c>
      <c r="AA7" s="13">
        <f ca="1">IF(AA$2="",0,INDEX(DONGNAI_NK_BAO_CAO_KQKD!$E:$E,AA$2))</f>
        <v>0</v>
      </c>
      <c r="AB7" s="13">
        <f ca="1">IF(AB$2="",0,INDEX(DONGNAI_NK_BAO_CAO_KQKD!$E:$E,AB$2))</f>
        <v>0</v>
      </c>
      <c r="AC7" s="13">
        <f ca="1">IF(AC$2="",0,INDEX(DONGNAI_NK_BAO_CAO_KQKD!$E:$E,AC$2))</f>
        <v>0</v>
      </c>
      <c r="AD7" s="13">
        <f ca="1">IF(AD$2="",0,INDEX(DONGNAI_NK_BAO_CAO_KQKD!$E:$E,AD$2))</f>
        <v>0</v>
      </c>
      <c r="AE7" s="13">
        <f ca="1">IF(AE$2="",0,INDEX(DONGNAI_NK_BAO_CAO_KQKD!$E:$E,AE$2))</f>
        <v>0</v>
      </c>
      <c r="AF7" s="13">
        <f ca="1">IF(AF$2="",0,INDEX(DONGNAI_NK_BAO_CAO_KQKD!$E:$E,AF$2))</f>
        <v>0</v>
      </c>
      <c r="AG7" s="13">
        <f ca="1">IF(AG$2="",0,INDEX(DONGNAI_NK_BAO_CAO_KQKD!$E:$E,AG$2))</f>
        <v>0</v>
      </c>
      <c r="AH7" s="13">
        <f ca="1">IF(AH$2="",0,INDEX(DONGNAI_NK_BAO_CAO_KQKD!$E:$E,AH$2))</f>
        <v>0</v>
      </c>
      <c r="AI7" s="13">
        <f ca="1">IF(AI$2="",0,INDEX(DONGNAI_NK_BAO_CAO_KQKD!$E:$E,AI$2))</f>
        <v>0</v>
      </c>
      <c r="AJ7" s="13">
        <f ca="1">IF(AJ$2="",0,INDEX(DONGNAI_NK_BAO_CAO_KQKD!$E:$E,AJ$2))</f>
        <v>0</v>
      </c>
      <c r="AK7" s="13">
        <f ca="1">IF(AK$2="",0,INDEX(DONGNAI_NK_BAO_CAO_KQKD!$E:$E,AK$2))</f>
        <v>0</v>
      </c>
      <c r="AL7" s="13">
        <f ca="1">IF(AL$2="",0,INDEX(DONGNAI_NK_BAO_CAO_KQKD!$E:$E,AL$2))</f>
        <v>0</v>
      </c>
      <c r="AM7" s="13">
        <f ca="1">IF(AM$2="",0,INDEX(DONGNAI_NK_BAO_CAO_KQKD!$E:$E,AM$2))</f>
        <v>0</v>
      </c>
      <c r="AN7" s="13">
        <f ca="1">IF(AN$2="",0,INDEX(DONGNAI_NK_BAO_CAO_KQKD!$E:$E,AN$2))</f>
        <v>0</v>
      </c>
      <c r="AO7" s="13">
        <f ca="1">IF(AO$2="",0,INDEX(DONGNAI_NK_BAO_CAO_KQKD!$E:$E,AO$2))</f>
        <v>0</v>
      </c>
      <c r="AP7" s="13">
        <f ca="1">IF(AP$2="",0,INDEX(DONGNAI_NK_BAO_CAO_KQKD!$E:$E,AP$2))</f>
        <v>0</v>
      </c>
      <c r="AQ7" s="13">
        <f ca="1">IF(AQ$2="",0,INDEX(DONGNAI_NK_BAO_CAO_KQKD!$E:$E,AQ$2))</f>
        <v>0</v>
      </c>
      <c r="AR7" s="13">
        <f ca="1">IF(AR$2="",0,INDEX(DONGNAI_NK_BAO_CAO_KQKD!$E:$E,AR$2))</f>
        <v>0</v>
      </c>
      <c r="AS7" s="13">
        <f ca="1">IF(AS$2="",0,INDEX(DONGNAI_NK_BAO_CAO_KQKD!$E:$E,AS$2))</f>
        <v>0</v>
      </c>
      <c r="AT7" s="13">
        <f ca="1">IF(AT$2="",0,INDEX(DONGNAI_NK_BAO_CAO_KQKD!$E:$E,AT$2))</f>
        <v>0</v>
      </c>
      <c r="AU7" s="13">
        <f ca="1">IF(AU$2="",0,INDEX(DONGNAI_NK_BAO_CAO_KQKD!$E:$E,AU$2))</f>
        <v>0</v>
      </c>
      <c r="AV7" s="13">
        <f ca="1">IF(AV$2="",0,INDEX(DONGNAI_NK_BAO_CAO_KQKD!$E:$E,AV$2))</f>
        <v>0</v>
      </c>
      <c r="AW7" s="13">
        <f ca="1">IF(AW$2="",0,INDEX(DONGNAI_NK_BAO_CAO_KQKD!$E:$E,AW$2))</f>
        <v>0</v>
      </c>
      <c r="AX7" s="13">
        <f ca="1">IF(AX$2="",0,INDEX(DONGNAI_NK_BAO_CAO_KQKD!$E:$E,AX$2))</f>
        <v>0</v>
      </c>
      <c r="AY7" s="13">
        <f ca="1">IF(AY$2="",0,INDEX(DONGNAI_NK_BAO_CAO_KQKD!$E:$E,AY$2))</f>
        <v>0</v>
      </c>
      <c r="AZ7" s="13">
        <f ca="1">IF(AZ$2="",0,INDEX(DONGNAI_NK_BAO_CAO_KQKD!$E:$E,AZ$2))</f>
        <v>0</v>
      </c>
      <c r="BA7" s="13">
        <f ca="1">IF(BA$2="",0,INDEX(DONGNAI_NK_BAO_CAO_KQKD!$E:$E,BA$2))</f>
        <v>0</v>
      </c>
      <c r="BB7" s="13">
        <f ca="1">IF(BB$2="",0,INDEX(DONGNAI_NK_BAO_CAO_KQKD!$E:$E,BB$2))</f>
        <v>0</v>
      </c>
      <c r="BC7" s="13">
        <f ca="1">IF(BC$2="",0,INDEX(DONGNAI_NK_BAO_CAO_KQKD!$E:$E,BC$2))</f>
        <v>0</v>
      </c>
      <c r="BD7" s="13">
        <f ca="1">IF(BD$2="",0,INDEX(DONGNAI_NK_BAO_CAO_KQKD!$E:$E,BD$2))</f>
        <v>0</v>
      </c>
      <c r="BE7" s="13">
        <f ca="1">IF(BE$2="",0,INDEX(DONGNAI_NK_BAO_CAO_KQKD!$E:$E,BE$2))</f>
        <v>0</v>
      </c>
      <c r="BF7" s="13">
        <f ca="1">IF(BF$2="",0,INDEX(DONGNAI_NK_BAO_CAO_KQKD!$E:$E,BF$2))</f>
        <v>0</v>
      </c>
      <c r="BG7" s="13">
        <f ca="1">IF(BG$2="",0,INDEX(DONGNAI_NK_BAO_CAO_KQKD!$E:$E,BG$2))</f>
        <v>0</v>
      </c>
      <c r="BH7" s="13">
        <f ca="1">IF(BH$2="",0,INDEX(DONGNAI_NK_BAO_CAO_KQKD!$E:$E,BH$2))</f>
        <v>0</v>
      </c>
      <c r="BI7" s="13">
        <f ca="1">IF(BI$2="",0,INDEX(DONGNAI_NK_BAO_CAO_KQKD!$E:$E,BI$2))</f>
        <v>0</v>
      </c>
      <c r="BJ7" s="13">
        <f ca="1">IF(BJ$2="",0,INDEX(DONGNAI_NK_BAO_CAO_KQKD!$E:$E,BJ$2))</f>
        <v>0</v>
      </c>
      <c r="BK7" s="13">
        <f ca="1">IF(BK$2="",0,INDEX(DONGNAI_NK_BAO_CAO_KQKD!$E:$E,BK$2))</f>
        <v>0</v>
      </c>
      <c r="BL7" s="13">
        <f ca="1">IF(BL$2="",0,INDEX(DONGNAI_NK_BAO_CAO_KQKD!$E:$E,BL$2))</f>
        <v>0</v>
      </c>
      <c r="BM7" s="13">
        <f ca="1">IF(BM$2="",0,INDEX(DONGNAI_NK_BAO_CAO_KQKD!$E:$E,BM$2))</f>
        <v>0</v>
      </c>
      <c r="BN7" s="13">
        <f ca="1">IF(BN$2="",0,INDEX(DONGNAI_NK_BAO_CAO_KQKD!$E:$E,BN$2))</f>
        <v>0</v>
      </c>
      <c r="BO7" s="13">
        <f ca="1">IF(BO$2="",0,INDEX(DONGNAI_NK_BAO_CAO_KQKD!$E:$E,BO$2))</f>
        <v>0</v>
      </c>
      <c r="BP7" s="13">
        <f ca="1">IF(BP$2="",0,INDEX(DONGNAI_NK_BAO_CAO_KQKD!$E:$E,BP$2))</f>
        <v>0</v>
      </c>
      <c r="BQ7" s="13">
        <f ca="1">IF(BQ$2="",0,INDEX(DONGNAI_NK_BAO_CAO_KQKD!$E:$E,BQ$2))</f>
        <v>0</v>
      </c>
      <c r="BR7" s="13">
        <f ca="1">IF(BR$2="",0,INDEX(DONGNAI_NK_BAO_CAO_KQKD!$E:$E,BR$2))</f>
        <v>0</v>
      </c>
      <c r="BS7" s="13">
        <f ca="1">IF(BS$2="",0,INDEX(DONGNAI_NK_BAO_CAO_KQKD!$E:$E,BS$2))</f>
        <v>0</v>
      </c>
      <c r="BT7" s="13">
        <f ca="1">IF(BT$2="",0,INDEX(DONGNAI_NK_BAO_CAO_KQKD!$E:$E,BT$2))</f>
        <v>0</v>
      </c>
      <c r="BU7" s="13">
        <f ca="1">IF(BU$2="",0,INDEX(DONGNAI_NK_BAO_CAO_KQKD!$E:$E,BU$2))</f>
        <v>0</v>
      </c>
      <c r="BV7" s="13">
        <f ca="1">IF(BV$2="",0,INDEX(DONGNAI_NK_BAO_CAO_KQKD!$E:$E,BV$2))</f>
        <v>0</v>
      </c>
      <c r="BW7" s="13">
        <f ca="1">IF(BW$2="",0,INDEX(DONGNAI_NK_BAO_CAO_KQKD!$E:$E,BW$2))</f>
        <v>0</v>
      </c>
      <c r="BX7" s="13">
        <f ca="1">IF(BX$2="",0,INDEX(DONGNAI_NK_BAO_CAO_KQKD!$E:$E,BX$2))</f>
        <v>0</v>
      </c>
      <c r="BY7" s="13">
        <f ca="1">IF(BY$2="",0,INDEX(DONGNAI_NK_BAO_CAO_KQKD!$E:$E,BY$2))</f>
        <v>0</v>
      </c>
      <c r="BZ7" s="13">
        <f ca="1">IF(BZ$2="",0,INDEX(DONGNAI_NK_BAO_CAO_KQKD!$E:$E,BZ$2))</f>
        <v>0</v>
      </c>
      <c r="CA7" s="13">
        <f ca="1">IF(CA$2="",0,INDEX(DONGNAI_NK_BAO_CAO_KQKD!$E:$E,CA$2))</f>
        <v>0</v>
      </c>
      <c r="CB7" s="13">
        <f ca="1">IF(CB$2="",0,INDEX(DONGNAI_NK_BAO_CAO_KQKD!$E:$E,CB$2))</f>
        <v>0</v>
      </c>
      <c r="CC7" s="13">
        <f ca="1">IF(CC$2="",0,INDEX(DONGNAI_NK_BAO_CAO_KQKD!$E:$E,CC$2))</f>
        <v>0</v>
      </c>
      <c r="CD7" s="13">
        <f ca="1">IF(CD$2="",0,INDEX(DONGNAI_NK_BAO_CAO_KQKD!$E:$E,CD$2))</f>
        <v>0</v>
      </c>
      <c r="CE7" s="13">
        <f ca="1">IF(CE$2="",0,INDEX(DONGNAI_NK_BAO_CAO_KQKD!$E:$E,CE$2))</f>
        <v>0</v>
      </c>
      <c r="CF7" s="13">
        <f ca="1">IF(CF$2="",0,INDEX(DONGNAI_NK_BAO_CAO_KQKD!$E:$E,CF$2))</f>
        <v>0</v>
      </c>
      <c r="CG7" s="13">
        <f ca="1">IF(CG$2="",0,INDEX(DONGNAI_NK_BAO_CAO_KQKD!$E:$E,CG$2))</f>
        <v>0</v>
      </c>
      <c r="CH7" s="13">
        <f ca="1">IF(CH$2="",0,INDEX(DONGNAI_NK_BAO_CAO_KQKD!$E:$E,CH$2))</f>
        <v>0</v>
      </c>
      <c r="CI7" s="13">
        <f ca="1">IF(CI$2="",0,INDEX(DONGNAI_NK_BAO_CAO_KQKD!$E:$E,CI$2))</f>
        <v>0</v>
      </c>
      <c r="CJ7" s="13">
        <f ca="1">IF(CJ$2="",0,INDEX(DONGNAI_NK_BAO_CAO_KQKD!$E:$E,CJ$2))</f>
        <v>0</v>
      </c>
      <c r="CK7" s="13">
        <f ca="1">IF(CK$2="",0,INDEX(DONGNAI_NK_BAO_CAO_KQKD!$E:$E,CK$2))</f>
        <v>0</v>
      </c>
      <c r="CL7" s="13">
        <f ca="1">IF(CL$2="",0,INDEX(DONGNAI_NK_BAO_CAO_KQKD!$E:$E,CL$2))</f>
        <v>0</v>
      </c>
      <c r="CM7" s="13">
        <f ca="1">IF(CM$2="",0,INDEX(DONGNAI_NK_BAO_CAO_KQKD!$E:$E,CM$2))</f>
        <v>0</v>
      </c>
      <c r="CN7" s="13">
        <f ca="1">IF(CN$2="",0,INDEX(DONGNAI_NK_BAO_CAO_KQKD!$E:$E,CN$2))</f>
        <v>0</v>
      </c>
      <c r="CO7" s="13">
        <f ca="1">IF(CO$2="",0,INDEX(DONGNAI_NK_BAO_CAO_KQKD!$E:$E,CO$2))</f>
        <v>0</v>
      </c>
      <c r="CP7" s="13">
        <f ca="1">IF(CP$2="",0,INDEX(DONGNAI_NK_BAO_CAO_KQKD!$E:$E,CP$2))</f>
        <v>0</v>
      </c>
      <c r="CQ7" s="13">
        <f ca="1">IF(CQ$2="",0,INDEX(DONGNAI_NK_BAO_CAO_KQKD!$E:$E,CQ$2))</f>
        <v>0</v>
      </c>
      <c r="CR7" s="13">
        <f ca="1">IF(CR$2="",0,INDEX(DONGNAI_NK_BAO_CAO_KQKD!$E:$E,CR$2))</f>
        <v>0</v>
      </c>
      <c r="CS7" s="13">
        <f ca="1">IF(CS$2="",0,INDEX(DONGNAI_NK_BAO_CAO_KQKD!$E:$E,CS$2))</f>
        <v>0</v>
      </c>
      <c r="CT7" s="13">
        <f ca="1">IF(CT$2="",0,INDEX(DONGNAI_NK_BAO_CAO_KQKD!$E:$E,CT$2))</f>
        <v>0</v>
      </c>
      <c r="CU7" s="13">
        <f ca="1">IF(CU$2="",0,INDEX(DONGNAI_NK_BAO_CAO_KQKD!$E:$E,CU$2))</f>
        <v>0</v>
      </c>
      <c r="CV7" s="13">
        <f ca="1">IF(CV$2="",0,INDEX(DONGNAI_NK_BAO_CAO_KQKD!$E:$E,CV$2))</f>
        <v>0</v>
      </c>
      <c r="CW7" s="13">
        <f ca="1">IF(CW$2="",0,INDEX(DONGNAI_NK_BAO_CAO_KQKD!$E:$E,CW$2))</f>
        <v>0</v>
      </c>
      <c r="CX7" s="13">
        <f ca="1">IF(CX$2="",0,INDEX(DONGNAI_NK_BAO_CAO_KQKD!$E:$E,CX$2))</f>
        <v>0</v>
      </c>
      <c r="CY7" s="13">
        <f ca="1">IF(CY$2="",0,INDEX(DONGNAI_NK_BAO_CAO_KQKD!$E:$E,CY$2))</f>
        <v>0</v>
      </c>
      <c r="CZ7" s="13">
        <f ca="1">IF(CZ$2="",0,INDEX(DONGNAI_NK_BAO_CAO_KQKD!$E:$E,CZ$2))</f>
        <v>0</v>
      </c>
      <c r="DA7" s="13">
        <f ca="1">IF(DA$2="",0,INDEX(DONGNAI_NK_BAO_CAO_KQKD!$E:$E,DA$2))</f>
        <v>0</v>
      </c>
      <c r="DB7" s="13">
        <f ca="1">IF(DB$2="",0,INDEX(DONGNAI_NK_BAO_CAO_KQKD!$E:$E,DB$2))</f>
        <v>0</v>
      </c>
      <c r="DC7" s="13">
        <f ca="1">IF(DC$2="",0,INDEX(DONGNAI_NK_BAO_CAO_KQKD!$E:$E,DC$2))</f>
        <v>0</v>
      </c>
      <c r="DD7" s="13">
        <f ca="1">IF(DD$2="",0,INDEX(DONGNAI_NK_BAO_CAO_KQKD!$E:$E,DD$2))</f>
        <v>0</v>
      </c>
      <c r="DE7" s="13">
        <f ca="1">IF(DE$2="",0,INDEX(DONGNAI_NK_BAO_CAO_KQKD!$E:$E,DE$2))</f>
        <v>0</v>
      </c>
      <c r="DF7" s="13">
        <f ca="1">IF(DF$2="",0,INDEX(DONGNAI_NK_BAO_CAO_KQKD!$E:$E,DF$2))</f>
        <v>0</v>
      </c>
      <c r="DG7" s="13">
        <f ca="1">IF(DG$2="",0,INDEX(DONGNAI_NK_BAO_CAO_KQKD!$E:$E,DG$2))</f>
        <v>0</v>
      </c>
      <c r="DH7" s="13">
        <f ca="1">IF(DH$2="",0,INDEX(DONGNAI_NK_BAO_CAO_KQKD!$E:$E,DH$2))</f>
        <v>0</v>
      </c>
      <c r="DI7" s="13">
        <f ca="1">IF(DI$2="",0,INDEX(DONGNAI_NK_BAO_CAO_KQKD!$E:$E,DI$2))</f>
        <v>0</v>
      </c>
      <c r="DJ7" s="13">
        <f ca="1">IF(DJ$2="",0,INDEX(DONGNAI_NK_BAO_CAO_KQKD!$E:$E,DJ$2))</f>
        <v>0</v>
      </c>
      <c r="DK7" s="13">
        <f ca="1">IF(DK$2="",0,INDEX(DONGNAI_NK_BAO_CAO_KQKD!$E:$E,DK$2))</f>
        <v>0</v>
      </c>
      <c r="DL7" s="13">
        <f ca="1">IF(DL$2="",0,INDEX(DONGNAI_NK_BAO_CAO_KQKD!$E:$E,DL$2))</f>
        <v>0</v>
      </c>
      <c r="DM7" s="13">
        <f ca="1">IF(DM$2="",0,INDEX(DONGNAI_NK_BAO_CAO_KQKD!$E:$E,DM$2))</f>
        <v>0</v>
      </c>
      <c r="DN7" s="13">
        <f ca="1">IF(DN$2="",0,INDEX(DONGNAI_NK_BAO_CAO_KQKD!$E:$E,DN$2))</f>
        <v>0</v>
      </c>
      <c r="DO7" s="13">
        <f ca="1">IF(DO$2="",0,INDEX(DONGNAI_NK_BAO_CAO_KQKD!$E:$E,DO$2))</f>
        <v>0</v>
      </c>
      <c r="DP7" s="13">
        <f ca="1">IF(DP$2="",0,INDEX(DONGNAI_NK_BAO_CAO_KQKD!$E:$E,DP$2))</f>
        <v>0</v>
      </c>
      <c r="DQ7" s="13">
        <f ca="1">IF(DQ$2="",0,INDEX(DONGNAI_NK_BAO_CAO_KQKD!$E:$E,DQ$2))</f>
        <v>0</v>
      </c>
      <c r="DR7" s="13">
        <f ca="1">IF(DR$2="",0,INDEX(DONGNAI_NK_BAO_CAO_KQKD!$E:$E,DR$2))</f>
        <v>0</v>
      </c>
      <c r="DS7" s="13">
        <f ca="1">IF(DS$2="",0,INDEX(DONGNAI_NK_BAO_CAO_KQKD!$E:$E,DS$2))</f>
        <v>0</v>
      </c>
      <c r="DT7" s="13">
        <f ca="1">IF(DT$2="",0,INDEX(DONGNAI_NK_BAO_CAO_KQKD!$E:$E,DT$2))</f>
        <v>0</v>
      </c>
      <c r="DU7" s="13">
        <f ca="1">IF(DU$2="",0,INDEX(DONGNAI_NK_BAO_CAO_KQKD!$E:$E,DU$2))</f>
        <v>0</v>
      </c>
      <c r="DV7" s="13">
        <f ca="1">IF(DV$2="",0,INDEX(DONGNAI_NK_BAO_CAO_KQKD!$E:$E,DV$2))</f>
        <v>0</v>
      </c>
      <c r="DW7" s="13">
        <f ca="1">IF(DW$2="",0,INDEX(DONGNAI_NK_BAO_CAO_KQKD!$E:$E,DW$2))</f>
        <v>0</v>
      </c>
      <c r="DX7" s="13">
        <f ca="1">IF(DX$2="",0,INDEX(DONGNAI_NK_BAO_CAO_KQKD!$E:$E,DX$2))</f>
        <v>0</v>
      </c>
      <c r="DY7" s="13">
        <f ca="1">IF(DY$2="",0,INDEX(DONGNAI_NK_BAO_CAO_KQKD!$E:$E,DY$2))</f>
        <v>0</v>
      </c>
      <c r="DZ7" s="13">
        <f ca="1">IF(DZ$2="",0,INDEX(DONGNAI_NK_BAO_CAO_KQKD!$E:$E,DZ$2))</f>
        <v>0</v>
      </c>
      <c r="EA7" s="13">
        <f ca="1">IF(EA$2="",0,INDEX(DONGNAI_NK_BAO_CAO_KQKD!$E:$E,EA$2))</f>
        <v>0</v>
      </c>
      <c r="EB7" s="13">
        <f ca="1">IF(EB$2="",0,INDEX(DONGNAI_NK_BAO_CAO_KQKD!$E:$E,EB$2))</f>
        <v>0</v>
      </c>
      <c r="EC7" s="13">
        <f ca="1">IF(EC$2="",0,INDEX(DONGNAI_NK_BAO_CAO_KQKD!$E:$E,EC$2))</f>
        <v>0</v>
      </c>
      <c r="ED7" s="13">
        <f ca="1">IF(ED$2="",0,INDEX(DONGNAI_NK_BAO_CAO_KQKD!$E:$E,ED$2))</f>
        <v>0</v>
      </c>
      <c r="EE7" s="13">
        <f ca="1">IF(EE$2="",0,INDEX(DONGNAI_NK_BAO_CAO_KQKD!$E:$E,EE$2))</f>
        <v>0</v>
      </c>
      <c r="EF7" s="13">
        <f ca="1">IF(EF$2="",0,INDEX(DONGNAI_NK_BAO_CAO_KQKD!$E:$E,EF$2))</f>
        <v>0</v>
      </c>
      <c r="EG7" s="13">
        <f ca="1">IF(EG$2="",0,INDEX(DONGNAI_NK_BAO_CAO_KQKD!$E:$E,EG$2))</f>
        <v>0</v>
      </c>
      <c r="EH7" s="13">
        <f ca="1">IF(EH$2="",0,INDEX(DONGNAI_NK_BAO_CAO_KQKD!$E:$E,EH$2))</f>
        <v>0</v>
      </c>
      <c r="EI7" s="13">
        <f ca="1">IF(EI$2="",0,INDEX(DONGNAI_NK_BAO_CAO_KQKD!$E:$E,EI$2))</f>
        <v>0</v>
      </c>
      <c r="EJ7" s="13">
        <f ca="1">IF(EJ$2="",0,INDEX(DONGNAI_NK_BAO_CAO_KQKD!$E:$E,EJ$2))</f>
        <v>0</v>
      </c>
      <c r="EK7" s="13">
        <f ca="1">IF(EK$2="",0,INDEX(DONGNAI_NK_BAO_CAO_KQKD!$E:$E,EK$2))</f>
        <v>0</v>
      </c>
      <c r="EL7" s="13">
        <f ca="1">IF(EL$2="",0,INDEX(DONGNAI_NK_BAO_CAO_KQKD!$E:$E,EL$2))</f>
        <v>0</v>
      </c>
      <c r="EM7" s="13">
        <f ca="1">IF(EM$2="",0,INDEX(DONGNAI_NK_BAO_CAO_KQKD!$E:$E,EM$2))</f>
        <v>0</v>
      </c>
      <c r="EN7" s="13">
        <f ca="1">IF(EN$2="",0,INDEX(DONGNAI_NK_BAO_CAO_KQKD!$E:$E,EN$2))</f>
        <v>0</v>
      </c>
      <c r="EO7" s="13">
        <f ca="1">IF(EO$2="",0,INDEX(DONGNAI_NK_BAO_CAO_KQKD!$E:$E,EO$2))</f>
        <v>0</v>
      </c>
      <c r="EP7" s="13">
        <f ca="1">IF(EP$2="",0,INDEX(DONGNAI_NK_BAO_CAO_KQKD!$E:$E,EP$2))</f>
        <v>0</v>
      </c>
      <c r="EQ7" s="13">
        <f ca="1">IF(EQ$2="",0,INDEX(DONGNAI_NK_BAO_CAO_KQKD!$E:$E,EQ$2))</f>
        <v>0</v>
      </c>
      <c r="ER7" s="13">
        <f ca="1">IF(ER$2="",0,INDEX(DONGNAI_NK_BAO_CAO_KQKD!$E:$E,ER$2))</f>
        <v>462868618.94696975</v>
      </c>
      <c r="ES7" s="13">
        <f ca="1">IF(ES$2="",0,INDEX(DONGNAI_NK_BAO_CAO_KQKD!$E:$E,ES$2))</f>
        <v>470902498.94696975</v>
      </c>
      <c r="ET7" s="13">
        <f ca="1">IF(ET$2="",0,INDEX(DONGNAI_NK_BAO_CAO_KQKD!$E:$E,ET$2))</f>
        <v>470902498.94696975</v>
      </c>
      <c r="EU7" s="13">
        <f ca="1">IF(EU$2="",0,INDEX(DONGNAI_NK_BAO_CAO_KQKD!$E:$E,EU$2))</f>
        <v>470902498.94696975</v>
      </c>
      <c r="EV7" s="13">
        <f ca="1">IF(EV$2="",0,INDEX(DONGNAI_NK_BAO_CAO_KQKD!$E:$E,EV$2))</f>
        <v>470902498.94696975</v>
      </c>
      <c r="EW7" s="13">
        <f ca="1">IF(EW$2="",0,INDEX(DONGNAI_NK_BAO_CAO_KQKD!$E:$E,EW$2))</f>
        <v>0</v>
      </c>
      <c r="EX7" s="13">
        <f ca="1">IF(EX$2="",0,INDEX(DONGNAI_NK_BAO_CAO_KQKD!$E:$E,EX$2))</f>
        <v>470902498.94696975</v>
      </c>
      <c r="EY7" s="13">
        <f ca="1">IF(EY$2="",0,INDEX(DONGNAI_NK_BAO_CAO_KQKD!$E:$E,EY$2))</f>
        <v>470902498.94696975</v>
      </c>
      <c r="EZ7" s="13">
        <f ca="1">IF(EZ$2="",0,INDEX(DONGNAI_NK_BAO_CAO_KQKD!$E:$E,EZ$2))</f>
        <v>470902498.94696975</v>
      </c>
      <c r="FA7" s="13">
        <f ca="1">IF(FA$2="",0,INDEX(DONGNAI_NK_BAO_CAO_KQKD!$E:$E,FA$2))</f>
        <v>483146918.94696975</v>
      </c>
      <c r="FB7" s="13">
        <f ca="1">IF(FB$2="",0,INDEX(DONGNAI_NK_BAO_CAO_KQKD!$E:$E,FB$2))</f>
        <v>483146918.94696975</v>
      </c>
      <c r="FC7" s="13">
        <f ca="1">IF(FC$2="",0,INDEX(DONGNAI_NK_BAO_CAO_KQKD!$E:$E,FC$2))</f>
        <v>514294918.94696975</v>
      </c>
      <c r="FD7" s="13">
        <f ca="1">IF(FD$2="",0,INDEX(DONGNAI_NK_BAO_CAO_KQKD!$E:$E,FD$2))</f>
        <v>0</v>
      </c>
      <c r="FE7" s="13">
        <f ca="1">IF(FE$2="",0,INDEX(DONGNAI_NK_BAO_CAO_KQKD!$E:$E,FE$2))</f>
        <v>514294918.94696975</v>
      </c>
      <c r="FF7" s="13">
        <f ca="1">IF(FF$2="",0,INDEX(DONGNAI_NK_BAO_CAO_KQKD!$E:$E,FF$2))</f>
        <v>514294918.94696975</v>
      </c>
      <c r="FG7" s="13">
        <f ca="1">IF(FG$2="",0,INDEX(DONGNAI_NK_BAO_CAO_KQKD!$E:$E,FG$2))</f>
        <v>514294918.94696975</v>
      </c>
      <c r="FH7" s="13">
        <f ca="1">IF(FH$2="",0,INDEX(DONGNAI_NK_BAO_CAO_KQKD!$E:$E,FH$2))</f>
        <v>514294918.94696975</v>
      </c>
      <c r="FI7" s="13">
        <f ca="1">IF(FI$2="",0,INDEX(DONGNAI_NK_BAO_CAO_KQKD!$E:$E,FI$2))</f>
        <v>520632483.33030307</v>
      </c>
      <c r="FJ7" s="13">
        <f ca="1">IF(FJ$2="",0,INDEX(DONGNAI_NK_BAO_CAO_KQKD!$E:$E,FJ$2))</f>
        <v>520632483.33030307</v>
      </c>
      <c r="FK7" s="13">
        <f ca="1">IF(FK$2="",0,INDEX(DONGNAI_NK_BAO_CAO_KQKD!$E:$E,FK$2))</f>
        <v>0</v>
      </c>
      <c r="FL7" s="13">
        <f ca="1">IF(FL$2="",0,INDEX(DONGNAI_NK_BAO_CAO_KQKD!$E:$E,FL$2))</f>
        <v>520632483.33030307</v>
      </c>
      <c r="FM7" s="13">
        <f ca="1">IF(FM$2="",0,INDEX(DONGNAI_NK_BAO_CAO_KQKD!$E:$E,FM$2))</f>
        <v>520632483.33030307</v>
      </c>
      <c r="FN7" s="13">
        <f ca="1">IF(FN$2="",0,INDEX(DONGNAI_NK_BAO_CAO_KQKD!$E:$E,FN$2))</f>
        <v>520632483.33030307</v>
      </c>
      <c r="FO7" s="13">
        <f ca="1">IF(FO$2="",0,INDEX(DONGNAI_NK_BAO_CAO_KQKD!$E:$E,FO$2))</f>
        <v>526976844.33030307</v>
      </c>
      <c r="FP7" s="13">
        <f ca="1">IF(FP$2="",0,INDEX(DONGNAI_NK_BAO_CAO_KQKD!$E:$E,FP$2))</f>
        <v>554703704.33030295</v>
      </c>
      <c r="FQ7" s="13">
        <f ca="1">IF(FQ$2="",0,INDEX(DONGNAI_NK_BAO_CAO_KQKD!$E:$E,FQ$2))</f>
        <v>554703704.33030295</v>
      </c>
      <c r="FR7" s="13">
        <f ca="1">IF(FR$2="",0,INDEX(DONGNAI_NK_BAO_CAO_KQKD!$E:$E,FR$2))</f>
        <v>0</v>
      </c>
      <c r="FS7" s="13">
        <f ca="1">IF(FS$2="",0,INDEX(DONGNAI_NK_BAO_CAO_KQKD!$E:$E,FS$2))</f>
        <v>554703704.33030295</v>
      </c>
      <c r="FT7" s="13">
        <f ca="1">IF(FT$2="",0,INDEX(DONGNAI_NK_BAO_CAO_KQKD!$E:$E,FT$2))</f>
        <v>555852704.33030295</v>
      </c>
      <c r="FU7" s="13">
        <f ca="1">IF(FU$2="",0,INDEX(DONGNAI_NK_BAO_CAO_KQKD!$E:$E,FU$2))</f>
        <v>555852704.33030295</v>
      </c>
      <c r="FV7" s="13">
        <f ca="1">IF(FV$2="",0,INDEX(DONGNAI_NK_BAO_CAO_KQKD!$E:$E,FV$2))</f>
        <v>555852704.33030295</v>
      </c>
      <c r="FW7" s="13">
        <f ca="1">IF(FW$2="",0,INDEX(DONGNAI_NK_BAO_CAO_KQKD!$E:$E,FW$2))</f>
        <v>555852704.33030295</v>
      </c>
      <c r="FX7" s="13">
        <f ca="1">IF(FX$2="",0,INDEX(DONGNAI_NK_BAO_CAO_KQKD!$E:$E,FX$2))</f>
        <v>558703904.33030295</v>
      </c>
      <c r="FY7" s="13">
        <f ca="1">IF(FY$2="",0,INDEX(DONGNAI_NK_BAO_CAO_KQKD!$E:$E,FY$2))</f>
        <v>0</v>
      </c>
      <c r="FZ7" s="13">
        <f ca="1">IF(FZ$2="",0,INDEX(DONGNAI_NK_BAO_CAO_KQKD!$E:$E,FZ$2))</f>
        <v>558703904.33030295</v>
      </c>
      <c r="GA7" s="13">
        <f ca="1">IF(GA$2="",0,INDEX(DONGNAI_NK_BAO_CAO_KQKD!$E:$E,GA$2))</f>
        <v>558703904.33030295</v>
      </c>
      <c r="GB7" s="13">
        <f ca="1">IF(GB$2="",0,INDEX(DONGNAI_NK_BAO_CAO_KQKD!$E:$E,GB$2))</f>
        <v>558868904.33030295</v>
      </c>
      <c r="GC7" s="13">
        <f ca="1">IF(GC$2="",0,INDEX(DONGNAI_NK_BAO_CAO_KQKD!$E:$E,GC$2))</f>
        <v>565063314.33030295</v>
      </c>
      <c r="GD7" s="13">
        <f ca="1">IF(GD$2="",0,INDEX(DONGNAI_NK_BAO_CAO_KQKD!$E:$E,GD$2))</f>
        <v>565063314.33030295</v>
      </c>
      <c r="GE7" s="13">
        <f ca="1">IF(GE$2="",0,INDEX(DONGNAI_NK_BAO_CAO_KQKD!$E:$E,GE$2))</f>
        <v>565063314.33030295</v>
      </c>
      <c r="GF7" s="13">
        <f ca="1">IF(GF$2="",0,INDEX(DONGNAI_NK_BAO_CAO_KQKD!$E:$E,GF$2))</f>
        <v>0</v>
      </c>
      <c r="GG7" s="13">
        <f ca="1">IF(GG$2="",0,INDEX(DONGNAI_NK_BAO_CAO_KQKD!$E:$E,GG$2))</f>
        <v>565063314.33030295</v>
      </c>
      <c r="GH7" s="13">
        <f ca="1">IF(GH$2="",0,INDEX(DONGNAI_NK_BAO_CAO_KQKD!$E:$E,GH$2))</f>
        <v>565063314.33030295</v>
      </c>
      <c r="GI7" s="13">
        <f ca="1">IF(GI$2="",0,INDEX(DONGNAI_NK_BAO_CAO_KQKD!$E:$E,GI$2))</f>
        <v>565063314.33030295</v>
      </c>
      <c r="GJ7" s="13">
        <f ca="1">IF(GJ$2="",0,INDEX(DONGNAI_NK_BAO_CAO_KQKD!$E:$E,GJ$2))</f>
        <v>575398324.33030295</v>
      </c>
      <c r="GK7" s="13">
        <f ca="1">IF(GK$2="",0,INDEX(DONGNAI_NK_BAO_CAO_KQKD!$E:$E,GK$2))</f>
        <v>575398324.33030295</v>
      </c>
      <c r="GL7" s="13">
        <f ca="1">IF(GL$2="",0,INDEX(DONGNAI_NK_BAO_CAO_KQKD!$E:$E,GL$2))</f>
        <v>625449824.33030295</v>
      </c>
      <c r="GM7" s="13">
        <f ca="1">IF(GM$2="",0,INDEX(DONGNAI_NK_BAO_CAO_KQKD!$E:$E,GM$2))</f>
        <v>0</v>
      </c>
      <c r="GN7" s="13">
        <f ca="1">IF(GN$2="",0,INDEX(DONGNAI_NK_BAO_CAO_KQKD!$E:$E,GN$2))</f>
        <v>625449824.33030295</v>
      </c>
      <c r="GO7" s="13">
        <f ca="1">IF(GO$2="",0,INDEX(DONGNAI_NK_BAO_CAO_KQKD!$E:$E,GO$2))</f>
        <v>625449824.33030295</v>
      </c>
      <c r="GP7" s="13">
        <f ca="1">IF(GP$2="",0,INDEX(DONGNAI_NK_BAO_CAO_KQKD!$E:$E,GP$2))</f>
        <v>625449824.33030295</v>
      </c>
      <c r="GQ7" s="13">
        <f ca="1">IF(GQ$2="",0,INDEX(DONGNAI_NK_BAO_CAO_KQKD!$E:$E,GQ$2))</f>
        <v>625449824.33030295</v>
      </c>
      <c r="GR7" s="13">
        <f ca="1">IF(GR$2="",0,INDEX(DONGNAI_NK_BAO_CAO_KQKD!$E:$E,GR$2))</f>
        <v>632809643.33030295</v>
      </c>
      <c r="GS7" s="13">
        <f ca="1">IF(GS$2="",0,INDEX(DONGNAI_NK_BAO_CAO_KQKD!$E:$E,GS$2))</f>
        <v>632809643.33030295</v>
      </c>
      <c r="GT7" s="13">
        <f ca="1">IF(GT$2="",0,INDEX(DONGNAI_NK_BAO_CAO_KQKD!$E:$E,GT$2))</f>
        <v>0</v>
      </c>
      <c r="GU7" s="13">
        <f ca="1">IF(GU$2="",0,INDEX(DONGNAI_NK_BAO_CAO_KQKD!$E:$E,GU$2))</f>
        <v>634020707.71363628</v>
      </c>
      <c r="GV7" s="13">
        <f ca="1">IF(GV$2="",0,INDEX(DONGNAI_NK_BAO_CAO_KQKD!$E:$E,GV$2))</f>
        <v>634020707.71363628</v>
      </c>
      <c r="GW7" s="13">
        <f ca="1">IF(GW$2="",0,INDEX(DONGNAI_NK_BAO_CAO_KQKD!$E:$E,GW$2))</f>
        <v>662170624.7136364</v>
      </c>
      <c r="GX7" s="13">
        <f ca="1">IF(GX$2="",0,INDEX(DONGNAI_NK_BAO_CAO_KQKD!$E:$E,GX$2))</f>
        <v>662170624.7136364</v>
      </c>
      <c r="GY7" s="13">
        <f ca="1">IF(GY$2="",0,INDEX(DONGNAI_NK_BAO_CAO_KQKD!$E:$E,GY$2))</f>
        <v>664358223.7136364</v>
      </c>
      <c r="GZ7" s="13">
        <f ca="1">IF(GZ$2="",0,INDEX(DONGNAI_NK_BAO_CAO_KQKD!$E:$E,GZ$2))</f>
        <v>664358223.7136364</v>
      </c>
      <c r="HA7" s="13">
        <f ca="1">IF(HA$2="",0,INDEX(DONGNAI_NK_BAO_CAO_KQKD!$E:$E,HA$2))</f>
        <v>0</v>
      </c>
      <c r="HB7" s="13">
        <f ca="1">IF(HB$2="",0,INDEX(DONGNAI_NK_BAO_CAO_KQKD!$E:$E,HB$2))</f>
        <v>664358223.7136364</v>
      </c>
      <c r="HC7" s="13">
        <f ca="1">IF(HC$2="",0,INDEX(DONGNAI_NK_BAO_CAO_KQKD!$E:$E,HC$2))</f>
        <v>673589023.7136364</v>
      </c>
      <c r="HD7" s="13">
        <f ca="1">IF(HD$2="",0,INDEX(DONGNAI_NK_BAO_CAO_KQKD!$E:$E,HD$2))</f>
        <v>673677023.7136364</v>
      </c>
      <c r="HE7" s="13">
        <f ca="1">IF(HE$2="",0,INDEX(DONGNAI_NK_BAO_CAO_KQKD!$E:$E,HE$2))</f>
        <v>673677023.7136364</v>
      </c>
      <c r="HF7" s="13">
        <f ca="1">IF(HF$2="",0,INDEX(DONGNAI_NK_BAO_CAO_KQKD!$E:$E,HF$2))</f>
        <v>679386123.7136364</v>
      </c>
      <c r="HG7" s="13">
        <f ca="1">IF(HG$2="",0,INDEX(DONGNAI_NK_BAO_CAO_KQKD!$E:$E,HG$2))</f>
        <v>679386123.7136364</v>
      </c>
      <c r="HH7" s="13">
        <f ca="1">IF(HH$2="",0,INDEX(DONGNAI_NK_BAO_CAO_KQKD!$E:$E,HH$2))</f>
        <v>0</v>
      </c>
      <c r="HI7" s="13">
        <f ca="1">IF(HI$2="",0,INDEX(DONGNAI_NK_BAO_CAO_KQKD!$E:$E,HI$2))</f>
        <v>679386123.7136364</v>
      </c>
      <c r="HJ7" s="13">
        <f ca="1">IF(HJ$2="",0,INDEX(DONGNAI_NK_BAO_CAO_KQKD!$E:$E,HJ$2))</f>
        <v>679386123.7136364</v>
      </c>
      <c r="HK7" s="13">
        <f ca="1">IF(HK$2="",0,INDEX(DONGNAI_NK_BAO_CAO_KQKD!$E:$E,HK$2))</f>
        <v>679386123.7136364</v>
      </c>
      <c r="HL7" s="13">
        <f ca="1">IF(HL$2="",0,INDEX(DONGNAI_NK_BAO_CAO_KQKD!$E:$E,HL$2))</f>
        <v>691453963.7136364</v>
      </c>
      <c r="HM7" s="13">
        <f ca="1">IF(HM$2="",0,INDEX(DONGNAI_NK_BAO_CAO_KQKD!$E:$E,HM$2))</f>
        <v>691453963.7136364</v>
      </c>
      <c r="HN7" s="13">
        <f ca="1">IF(HN$2="",0,INDEX(DONGNAI_NK_BAO_CAO_KQKD!$E:$E,HN$2))</f>
        <v>691453963.7136364</v>
      </c>
      <c r="HO7" s="13">
        <f ca="1">IF(HO$2="",0,INDEX(DONGNAI_NK_BAO_CAO_KQKD!$E:$E,HO$2))</f>
        <v>0</v>
      </c>
      <c r="HP7" s="13">
        <f ca="1">IF(HP$2="",0,INDEX(DONGNAI_NK_BAO_CAO_KQKD!$E:$E,HP$2))</f>
        <v>719011028.09696984</v>
      </c>
      <c r="HQ7" s="13">
        <f ca="1">IF(HQ$2="",0,INDEX(DONGNAI_NK_BAO_CAO_KQKD!$E:$E,HQ$2))</f>
        <v>719011028.09696984</v>
      </c>
      <c r="HR7" s="13">
        <f ca="1">IF(HR$2="",0,INDEX(DONGNAI_NK_BAO_CAO_KQKD!$E:$E,HR$2))</f>
        <v>719011028.09696984</v>
      </c>
      <c r="HS7" s="13">
        <f ca="1">IF(HS$2="",0,INDEX(DONGNAI_NK_BAO_CAO_KQKD!$E:$E,HS$2))</f>
        <v>722871973.09696984</v>
      </c>
      <c r="HT7" s="13">
        <f ca="1">IF(HT$2="",0,INDEX(DONGNAI_NK_BAO_CAO_KQKD!$E:$E,HT$2))</f>
        <v>722871973.09696984</v>
      </c>
      <c r="HU7" s="13">
        <f ca="1">IF(HU$2="",0,INDEX(DONGNAI_NK_BAO_CAO_KQKD!$E:$E,HU$2))</f>
        <v>722871973.09696984</v>
      </c>
      <c r="HV7" s="13">
        <f ca="1">IF(HV$2="",0,INDEX(DONGNAI_NK_BAO_CAO_KQKD!$E:$E,HV$2))</f>
        <v>0</v>
      </c>
      <c r="HW7" s="13">
        <f ca="1">IF(HW$2="",0,INDEX(DONGNAI_NK_BAO_CAO_KQKD!$E:$E,HW$2))</f>
        <v>722871973.09696984</v>
      </c>
      <c r="HX7" s="13">
        <f ca="1">IF(HX$2="",0,INDEX(DONGNAI_NK_BAO_CAO_KQKD!$E:$E,HX$2))</f>
        <v>722871973.09696984</v>
      </c>
      <c r="HY7" s="13">
        <f ca="1">IF(HY$2="",0,INDEX(DONGNAI_NK_BAO_CAO_KQKD!$E:$E,HY$2))</f>
        <v>737575665.09696984</v>
      </c>
      <c r="HZ7" s="13">
        <f ca="1">IF(HZ$2="",0,INDEX(DONGNAI_NK_BAO_CAO_KQKD!$E:$E,HZ$2))</f>
        <v>737575665.09696984</v>
      </c>
      <c r="IA7" s="13">
        <f ca="1">IF(IA$2="",0,INDEX(DONGNAI_NK_BAO_CAO_KQKD!$E:$E,IA$2))</f>
        <v>775127408.09696984</v>
      </c>
      <c r="IB7" s="13">
        <f ca="1">IF(IB$2="",0,INDEX(DONGNAI_NK_BAO_CAO_KQKD!$E:$E,IB$2))</f>
        <v>775127408.09696984</v>
      </c>
      <c r="IC7" s="13">
        <f ca="1">IF(IC$2="",0,INDEX(DONGNAI_NK_BAO_CAO_KQKD!$E:$E,IC$2))</f>
        <v>0</v>
      </c>
      <c r="ID7" s="13">
        <f ca="1">IF(ID$2="",0,INDEX(DONGNAI_NK_BAO_CAO_KQKD!$E:$E,ID$2))</f>
        <v>775127408.09696984</v>
      </c>
      <c r="IE7" s="13">
        <f ca="1">IF(IE$2="",0,INDEX(DONGNAI_NK_BAO_CAO_KQKD!$E:$E,IE$2))</f>
        <v>775127408.09696984</v>
      </c>
      <c r="IF7" s="13">
        <f ca="1">IF(IF$2="",0,INDEX(DONGNAI_NK_BAO_CAO_KQKD!$E:$E,IF$2))</f>
        <v>775127408.09696984</v>
      </c>
      <c r="IG7" s="13">
        <f ca="1">IF(IG$2="",0,INDEX(DONGNAI_NK_BAO_CAO_KQKD!$E:$E,IG$2))</f>
        <v>776797325.09696984</v>
      </c>
      <c r="IH7" s="13">
        <f ca="1">IF(IH$2="",0,INDEX(DONGNAI_NK_BAO_CAO_KQKD!$E:$E,IH$2))</f>
        <v>776797325.09696984</v>
      </c>
      <c r="II7" s="13">
        <f ca="1">IF(II$2="",0,INDEX(DONGNAI_NK_BAO_CAO_KQKD!$E:$E,II$2))</f>
        <v>776797325.09696984</v>
      </c>
      <c r="IJ7" s="13">
        <f ca="1">IF(IJ$2="",0,INDEX(DONGNAI_NK_BAO_CAO_KQKD!$E:$E,IJ$2))</f>
        <v>0</v>
      </c>
      <c r="IK7" s="13">
        <f ca="1">IF(IK$2="",0,INDEX(DONGNAI_NK_BAO_CAO_KQKD!$E:$E,IK$2))</f>
        <v>788901725.09696984</v>
      </c>
      <c r="IL7" s="13">
        <f ca="1">IF(IL$2="",0,INDEX(DONGNAI_NK_BAO_CAO_KQKD!$E:$E,IL$2))</f>
        <v>788901725.09696984</v>
      </c>
      <c r="IM7" s="13">
        <f ca="1">IF(IM$2="",0,INDEX(DONGNAI_NK_BAO_CAO_KQKD!$E:$E,IM$2))</f>
        <v>0</v>
      </c>
      <c r="IN7" s="13">
        <f ca="1">IF(IN$2="",0,INDEX(DONGNAI_NK_BAO_CAO_KQKD!$E:$E,IN$2))</f>
        <v>788901725.09696984</v>
      </c>
      <c r="IO7" s="13">
        <f ca="1">IF(IO$2="",0,INDEX(DONGNAI_NK_BAO_CAO_KQKD!$E:$E,IO$2))</f>
        <v>788901725.09696984</v>
      </c>
      <c r="IP7" s="13">
        <f ca="1">IF(IP$2="",0,INDEX(DONGNAI_NK_BAO_CAO_KQKD!$E:$E,IP$2))</f>
        <v>0</v>
      </c>
      <c r="IQ7" s="13">
        <f ca="1">IF(IQ$2="",0,INDEX(DONGNAI_NK_BAO_CAO_KQKD!$E:$E,IQ$2))</f>
        <v>0</v>
      </c>
      <c r="IR7" s="13">
        <f ca="1">IF(IR$2="",0,INDEX(DONGNAI_NK_BAO_CAO_KQKD!$E:$E,IR$2))</f>
        <v>788901725.09696984</v>
      </c>
      <c r="IS7" s="13">
        <f ca="1">IF(IS$2="",0,INDEX(DONGNAI_NK_BAO_CAO_KQKD!$E:$E,IS$2))</f>
        <v>803403683.09696984</v>
      </c>
      <c r="IT7" s="13">
        <f ca="1">IF(IT$2="",0,INDEX(DONGNAI_NK_BAO_CAO_KQKD!$E:$E,IT$2))</f>
        <v>803403683.09696984</v>
      </c>
      <c r="IU7" s="13">
        <f ca="1">IF(IU$2="",0,INDEX(DONGNAI_NK_BAO_CAO_KQKD!$E:$E,IU$2))</f>
        <v>831065247.48030317</v>
      </c>
      <c r="IV7" s="13">
        <f ca="1">IF(IV$2="",0,INDEX(DONGNAI_NK_BAO_CAO_KQKD!$E:$E,IV$2))</f>
        <v>831065247.48030317</v>
      </c>
      <c r="IW7" s="13">
        <f ca="1">IF(IW$2="",0,INDEX(DONGNAI_NK_BAO_CAO_KQKD!$E:$E,IW$2))</f>
        <v>831065247.48030317</v>
      </c>
      <c r="IX7" s="13">
        <f ca="1">IF(IX$2="",0,INDEX(DONGNAI_NK_BAO_CAO_KQKD!$E:$E,IX$2))</f>
        <v>0</v>
      </c>
      <c r="IY7" s="13">
        <f ca="1">IF(IY$2="",0,INDEX(DONGNAI_NK_BAO_CAO_KQKD!$E:$E,IY$2))</f>
        <v>831092747.48030317</v>
      </c>
      <c r="IZ7" s="13">
        <f ca="1">IF(IZ$2="",0,INDEX(DONGNAI_NK_BAO_CAO_KQKD!$E:$E,IZ$2))</f>
        <v>831092747.48030317</v>
      </c>
      <c r="JA7" s="13">
        <f ca="1">IF(JA$2="",0,INDEX(DONGNAI_NK_BAO_CAO_KQKD!$E:$E,JA$2))</f>
        <v>844023878.48030317</v>
      </c>
      <c r="JB7" s="13">
        <f ca="1">IF(JB$2="",0,INDEX(DONGNAI_NK_BAO_CAO_KQKD!$E:$E,JB$2))</f>
        <v>844023878.48030317</v>
      </c>
      <c r="JC7" s="13">
        <f ca="1">IF(JC$2="",0,INDEX(DONGNAI_NK_BAO_CAO_KQKD!$E:$E,JC$2))</f>
        <v>844023878.48030317</v>
      </c>
      <c r="JD7" s="13">
        <f ca="1">IF(JD$2="",0,INDEX(DONGNAI_NK_BAO_CAO_KQKD!$E:$E,JD$2))</f>
        <v>844023878.48030317</v>
      </c>
      <c r="JE7" s="13">
        <f ca="1">IF(JE$2="",0,INDEX(DONGNAI_NK_BAO_CAO_KQKD!$E:$E,JE$2))</f>
        <v>0</v>
      </c>
      <c r="JF7" s="13">
        <f ca="1">IF(JF$2="",0,INDEX(DONGNAI_NK_BAO_CAO_KQKD!$E:$E,JF$2))</f>
        <v>844023878.48030317</v>
      </c>
      <c r="JG7" s="13">
        <f ca="1">IF(JG$2="",0,INDEX(DONGNAI_NK_BAO_CAO_KQKD!$E:$E,JG$2))</f>
        <v>844023878.48030317</v>
      </c>
      <c r="JH7" s="13">
        <f ca="1">IF(JH$2="",0,INDEX(DONGNAI_NK_BAO_CAO_KQKD!$E:$E,JH$2))</f>
        <v>889855804.48030317</v>
      </c>
      <c r="JI7" s="13">
        <f ca="1">IF(JI$2="",0,INDEX(DONGNAI_NK_BAO_CAO_KQKD!$E:$E,JI$2))</f>
        <v>889855804.48030317</v>
      </c>
      <c r="JJ7" s="13">
        <f ca="1">IF(JJ$2="",0,INDEX(DONGNAI_NK_BAO_CAO_KQKD!$E:$E,JJ$2))</f>
        <v>889855804.48030317</v>
      </c>
      <c r="JK7" s="13">
        <f ca="1">IF(JK$2="",0,INDEX(DONGNAI_NK_BAO_CAO_KQKD!$E:$E,JK$2))</f>
        <v>889855804.48030317</v>
      </c>
      <c r="JL7" s="13">
        <f ca="1">IF(JL$2="",0,INDEX(DONGNAI_NK_BAO_CAO_KQKD!$E:$E,JL$2))</f>
        <v>0</v>
      </c>
      <c r="JM7" s="13">
        <f ca="1">IF(JM$2="",0,INDEX(DONGNAI_NK_BAO_CAO_KQKD!$E:$E,JM$2))</f>
        <v>889855804.48030317</v>
      </c>
      <c r="JN7" s="13">
        <f ca="1">IF(JN$2="",0,INDEX(DONGNAI_NK_BAO_CAO_KQKD!$E:$E,JN$2))</f>
        <v>889855804.48030317</v>
      </c>
      <c r="JO7" s="13">
        <f ca="1">IF(JO$2="",0,INDEX(DONGNAI_NK_BAO_CAO_KQKD!$E:$E,JO$2))</f>
        <v>889855804.48030317</v>
      </c>
      <c r="JP7" s="13">
        <f ca="1">IF(JP$2="",0,INDEX(DONGNAI_NK_BAO_CAO_KQKD!$E:$E,JP$2))</f>
        <v>904882048.48030317</v>
      </c>
      <c r="JQ7" s="13">
        <f ca="1">IF(JQ$2="",0,INDEX(DONGNAI_NK_BAO_CAO_KQKD!$E:$E,JQ$2))</f>
        <v>904882048.48030317</v>
      </c>
      <c r="JR7" s="13">
        <f ca="1">IF(JR$2="",0,INDEX(DONGNAI_NK_BAO_CAO_KQKD!$E:$E,JR$2))</f>
        <v>0</v>
      </c>
      <c r="JS7" s="13">
        <f ca="1">IF(JS$2="",0,INDEX(DONGNAI_NK_BAO_CAO_KQKD!$E:$E,JS$2))</f>
        <v>0</v>
      </c>
      <c r="JT7" s="13">
        <f ca="1">IF(JT$2="",0,INDEX(DONGNAI_NK_BAO_CAO_KQKD!$E:$E,JT$2))</f>
        <v>0</v>
      </c>
      <c r="JU7" s="13">
        <f ca="1">IF(JU$2="",0,INDEX(DONGNAI_NK_BAO_CAO_KQKD!$E:$E,JU$2))</f>
        <v>0</v>
      </c>
      <c r="JV7" s="13">
        <f ca="1">IF(JV$2="",0,INDEX(DONGNAI_NK_BAO_CAO_KQKD!$E:$E,JV$2))</f>
        <v>0</v>
      </c>
      <c r="JW7" s="13">
        <f ca="1">IF(JW$2="",0,INDEX(DONGNAI_NK_BAO_CAO_KQKD!$E:$E,JW$2))</f>
        <v>0</v>
      </c>
      <c r="JX7" s="13">
        <f ca="1">IF(JX$2="",0,INDEX(DONGNAI_NK_BAO_CAO_KQKD!$E:$E,JX$2))</f>
        <v>0</v>
      </c>
      <c r="JY7" s="13">
        <f ca="1">IF(JY$2="",0,INDEX(DONGNAI_NK_BAO_CAO_KQKD!$E:$E,JY$2))</f>
        <v>0</v>
      </c>
      <c r="JZ7" s="13">
        <f ca="1">IF(JZ$2="",0,INDEX(DONGNAI_NK_BAO_CAO_KQKD!$E:$E,JZ$2))</f>
        <v>0</v>
      </c>
      <c r="KA7" s="13">
        <f ca="1">IF(KA$2="",0,INDEX(DONGNAI_NK_BAO_CAO_KQKD!$E:$E,KA$2))</f>
        <v>0</v>
      </c>
      <c r="KB7" s="13">
        <f ca="1">IF(KB$2="",0,INDEX(DONGNAI_NK_BAO_CAO_KQKD!$E:$E,KB$2))</f>
        <v>0</v>
      </c>
      <c r="KC7" s="13">
        <f ca="1">IF(KC$2="",0,INDEX(DONGNAI_NK_BAO_CAO_KQKD!$E:$E,KC$2))</f>
        <v>0</v>
      </c>
      <c r="KD7" s="13">
        <f ca="1">IF(KD$2="",0,INDEX(DONGNAI_NK_BAO_CAO_KQKD!$E:$E,KD$2))</f>
        <v>0</v>
      </c>
      <c r="KE7" s="13">
        <f ca="1">IF(KE$2="",0,INDEX(DONGNAI_NK_BAO_CAO_KQKD!$E:$E,KE$2))</f>
        <v>0</v>
      </c>
      <c r="KF7" s="13">
        <f ca="1">IF(KF$2="",0,INDEX(DONGNAI_NK_BAO_CAO_KQKD!$E:$E,KF$2))</f>
        <v>0</v>
      </c>
      <c r="KG7" s="13">
        <f ca="1">IF(KG$2="",0,INDEX(DONGNAI_NK_BAO_CAO_KQKD!$E:$E,KG$2))</f>
        <v>0</v>
      </c>
      <c r="KH7" s="13">
        <f ca="1">IF(KH$2="",0,INDEX(DONGNAI_NK_BAO_CAO_KQKD!$E:$E,KH$2))</f>
        <v>0</v>
      </c>
      <c r="KI7" s="13">
        <f ca="1">IF(KI$2="",0,INDEX(DONGNAI_NK_BAO_CAO_KQKD!$E:$E,KI$2))</f>
        <v>0</v>
      </c>
      <c r="KJ7" s="13">
        <f ca="1">IF(KJ$2="",0,INDEX(DONGNAI_NK_BAO_CAO_KQKD!$E:$E,KJ$2))</f>
        <v>0</v>
      </c>
      <c r="KK7" s="13">
        <f ca="1">IF(KK$2="",0,INDEX(DONGNAI_NK_BAO_CAO_KQKD!$E:$E,KK$2))</f>
        <v>0</v>
      </c>
      <c r="KL7" s="13">
        <f ca="1">IF(KL$2="",0,INDEX(DONGNAI_NK_BAO_CAO_KQKD!$E:$E,KL$2))</f>
        <v>0</v>
      </c>
      <c r="KM7" s="13">
        <f ca="1">IF(KM$2="",0,INDEX(DONGNAI_NK_BAO_CAO_KQKD!$E:$E,KM$2))</f>
        <v>0</v>
      </c>
      <c r="KN7" s="13">
        <f ca="1">IF(KN$2="",0,INDEX(DONGNAI_NK_BAO_CAO_KQKD!$E:$E,KN$2))</f>
        <v>0</v>
      </c>
      <c r="KO7" s="13">
        <f ca="1">IF(KO$2="",0,INDEX(DONGNAI_NK_BAO_CAO_KQKD!$E:$E,KO$2))</f>
        <v>0</v>
      </c>
      <c r="KP7" s="13">
        <f ca="1">IF(KP$2="",0,INDEX(DONGNAI_NK_BAO_CAO_KQKD!$E:$E,KP$2))</f>
        <v>0</v>
      </c>
      <c r="KQ7" s="13">
        <f ca="1">IF(KQ$2="",0,INDEX(DONGNAI_NK_BAO_CAO_KQKD!$E:$E,KQ$2))</f>
        <v>0</v>
      </c>
      <c r="KR7" s="13">
        <f ca="1">IF(KR$2="",0,INDEX(DONGNAI_NK_BAO_CAO_KQKD!$E:$E,KR$2))</f>
        <v>0</v>
      </c>
      <c r="KS7" s="13">
        <f ca="1">IF(KS$2="",0,INDEX(DONGNAI_NK_BAO_CAO_KQKD!$E:$E,KS$2))</f>
        <v>0</v>
      </c>
      <c r="KT7" s="13">
        <f ca="1">IF(KT$2="",0,INDEX(DONGNAI_NK_BAO_CAO_KQKD!$E:$E,KT$2))</f>
        <v>0</v>
      </c>
      <c r="KU7" s="13">
        <f ca="1">IF(KU$2="",0,INDEX(DONGNAI_NK_BAO_CAO_KQKD!$E:$E,KU$2))</f>
        <v>0</v>
      </c>
      <c r="KV7" s="13">
        <f ca="1">IF(KV$2="",0,INDEX(DONGNAI_NK_BAO_CAO_KQKD!$E:$E,KV$2))</f>
        <v>0</v>
      </c>
      <c r="KW7" s="13">
        <f ca="1">IF(KW$2="",0,INDEX(DONGNAI_NK_BAO_CAO_KQKD!$E:$E,KW$2))</f>
        <v>0</v>
      </c>
      <c r="KX7" s="13">
        <f ca="1">IF(KX$2="",0,INDEX(DONGNAI_NK_BAO_CAO_KQKD!$E:$E,KX$2))</f>
        <v>0</v>
      </c>
      <c r="KY7" s="13">
        <f ca="1">IF(KY$2="",0,INDEX(DONGNAI_NK_BAO_CAO_KQKD!$E:$E,KY$2))</f>
        <v>0</v>
      </c>
      <c r="KZ7" s="13">
        <f ca="1">IF(KZ$2="",0,INDEX(DONGNAI_NK_BAO_CAO_KQKD!$E:$E,KZ$2))</f>
        <v>0</v>
      </c>
      <c r="LA7" s="13">
        <f ca="1">IF(LA$2="",0,INDEX(DONGNAI_NK_BAO_CAO_KQKD!$E:$E,LA$2))</f>
        <v>0</v>
      </c>
      <c r="LB7" s="13">
        <f ca="1">IF(LB$2="",0,INDEX(DONGNAI_NK_BAO_CAO_KQKD!$E:$E,LB$2))</f>
        <v>0</v>
      </c>
      <c r="LC7" s="13">
        <f ca="1">IF(LC$2="",0,INDEX(DONGNAI_NK_BAO_CAO_KQKD!$E:$E,LC$2))</f>
        <v>0</v>
      </c>
      <c r="LD7" s="13">
        <f ca="1">IF(LD$2="",0,INDEX(DONGNAI_NK_BAO_CAO_KQKD!$E:$E,LD$2))</f>
        <v>0</v>
      </c>
      <c r="LE7" s="13">
        <f ca="1">IF(LE$2="",0,INDEX(DONGNAI_NK_BAO_CAO_KQKD!$E:$E,LE$2))</f>
        <v>0</v>
      </c>
      <c r="LF7" s="13">
        <f ca="1">IF(LF$2="",0,INDEX(DONGNAI_NK_BAO_CAO_KQKD!$E:$E,LF$2))</f>
        <v>0</v>
      </c>
      <c r="LG7" s="13">
        <f ca="1">IF(LG$2="",0,INDEX(DONGNAI_NK_BAO_CAO_KQKD!$E:$E,LG$2))</f>
        <v>0</v>
      </c>
      <c r="LH7" s="13">
        <f ca="1">IF(LH$2="",0,INDEX(DONGNAI_NK_BAO_CAO_KQKD!$E:$E,LH$2))</f>
        <v>0</v>
      </c>
      <c r="LI7" s="13">
        <f ca="1">IF(LI$2="",0,INDEX(DONGNAI_NK_BAO_CAO_KQKD!$E:$E,LI$2))</f>
        <v>0</v>
      </c>
      <c r="LJ7" s="13">
        <f ca="1">IF(LJ$2="",0,INDEX(DONGNAI_NK_BAO_CAO_KQKD!$E:$E,LJ$2))</f>
        <v>0</v>
      </c>
      <c r="LK7" s="13">
        <f ca="1">IF(LK$2="",0,INDEX(DONGNAI_NK_BAO_CAO_KQKD!$E:$E,LK$2))</f>
        <v>0</v>
      </c>
      <c r="LL7" s="13">
        <f ca="1">IF(LL$2="",0,INDEX(DONGNAI_NK_BAO_CAO_KQKD!$E:$E,LL$2))</f>
        <v>0</v>
      </c>
      <c r="LM7" s="13">
        <f ca="1">IF(LM$2="",0,INDEX(DONGNAI_NK_BAO_CAO_KQKD!$E:$E,LM$2))</f>
        <v>0</v>
      </c>
      <c r="LN7" s="13">
        <f ca="1">IF(LN$2="",0,INDEX(DONGNAI_NK_BAO_CAO_KQKD!$E:$E,LN$2))</f>
        <v>0</v>
      </c>
      <c r="LO7" s="13">
        <f ca="1">IF(LO$2="",0,INDEX(DONGNAI_NK_BAO_CAO_KQKD!$E:$E,LO$2))</f>
        <v>0</v>
      </c>
      <c r="LP7" s="13">
        <f ca="1">IF(LP$2="",0,INDEX(DONGNAI_NK_BAO_CAO_KQKD!$E:$E,LP$2))</f>
        <v>0</v>
      </c>
      <c r="LQ7" s="13">
        <f ca="1">IF(LQ$2="",0,INDEX(DONGNAI_NK_BAO_CAO_KQKD!$E:$E,LQ$2))</f>
        <v>0</v>
      </c>
      <c r="LR7" s="13">
        <f ca="1">IF(LR$2="",0,INDEX(DONGNAI_NK_BAO_CAO_KQKD!$E:$E,LR$2))</f>
        <v>0</v>
      </c>
      <c r="LS7" s="13">
        <f ca="1">IF(LS$2="",0,INDEX(DONGNAI_NK_BAO_CAO_KQKD!$E:$E,LS$2))</f>
        <v>0</v>
      </c>
      <c r="LT7" s="13">
        <f ca="1">IF(LT$2="",0,INDEX(DONGNAI_NK_BAO_CAO_KQKD!$E:$E,LT$2))</f>
        <v>0</v>
      </c>
      <c r="LU7" s="13">
        <f ca="1">IF(LU$2="",0,INDEX(DONGNAI_NK_BAO_CAO_KQKD!$E:$E,LU$2))</f>
        <v>0</v>
      </c>
      <c r="LV7" s="13">
        <f ca="1">IF(LV$2="",0,INDEX(DONGNAI_NK_BAO_CAO_KQKD!$E:$E,LV$2))</f>
        <v>0</v>
      </c>
      <c r="LW7" s="13">
        <f ca="1">IF(LW$2="",0,INDEX(DONGNAI_NK_BAO_CAO_KQKD!$E:$E,LW$2))</f>
        <v>0</v>
      </c>
      <c r="LX7" s="13">
        <f ca="1">IF(LX$2="",0,INDEX(DONGNAI_NK_BAO_CAO_KQKD!$E:$E,LX$2))</f>
        <v>0</v>
      </c>
      <c r="LY7" s="13">
        <f ca="1">IF(LY$2="",0,INDEX(DONGNAI_NK_BAO_CAO_KQKD!$E:$E,LY$2))</f>
        <v>0</v>
      </c>
      <c r="LZ7" s="13">
        <f ca="1">IF(LZ$2="",0,INDEX(DONGNAI_NK_BAO_CAO_KQKD!$E:$E,LZ$2))</f>
        <v>0</v>
      </c>
      <c r="MA7" s="13">
        <f ca="1">IF(MA$2="",0,INDEX(DONGNAI_NK_BAO_CAO_KQKD!$E:$E,MA$2))</f>
        <v>0</v>
      </c>
      <c r="MB7" s="13">
        <f ca="1">IF(MB$2="",0,INDEX(DONGNAI_NK_BAO_CAO_KQKD!$E:$E,MB$2))</f>
        <v>0</v>
      </c>
      <c r="MC7" s="13">
        <f ca="1">IF(MC$2="",0,INDEX(DONGNAI_NK_BAO_CAO_KQKD!$E:$E,MC$2))</f>
        <v>0</v>
      </c>
      <c r="MD7" s="13">
        <f ca="1">IF(MD$2="",0,INDEX(DONGNAI_NK_BAO_CAO_KQKD!$E:$E,MD$2))</f>
        <v>0</v>
      </c>
      <c r="ME7" s="13">
        <f ca="1">IF(ME$2="",0,INDEX(DONGNAI_NK_BAO_CAO_KQKD!$E:$E,ME$2))</f>
        <v>0</v>
      </c>
      <c r="MF7" s="13">
        <f ca="1">IF(MF$2="",0,INDEX(DONGNAI_NK_BAO_CAO_KQKD!$E:$E,MF$2))</f>
        <v>0</v>
      </c>
      <c r="MG7" s="13">
        <f ca="1">IF(MG$2="",0,INDEX(DONGNAI_NK_BAO_CAO_KQKD!$E:$E,MG$2))</f>
        <v>0</v>
      </c>
      <c r="MH7" s="13">
        <f ca="1">IF(MH$2="",0,INDEX(DONGNAI_NK_BAO_CAO_KQKD!$E:$E,MH$2))</f>
        <v>0</v>
      </c>
      <c r="MI7" s="13">
        <f ca="1">IF(MI$2="",0,INDEX(DONGNAI_NK_BAO_CAO_KQKD!$E:$E,MI$2))</f>
        <v>0</v>
      </c>
      <c r="MJ7" s="13">
        <f ca="1">IF(MJ$2="",0,INDEX(DONGNAI_NK_BAO_CAO_KQKD!$E:$E,MJ$2))</f>
        <v>0</v>
      </c>
      <c r="MK7" s="13">
        <f ca="1">IF(MK$2="",0,INDEX(DONGNAI_NK_BAO_CAO_KQKD!$E:$E,MK$2))</f>
        <v>0</v>
      </c>
      <c r="ML7" s="13">
        <f ca="1">IF(ML$2="",0,INDEX(DONGNAI_NK_BAO_CAO_KQKD!$E:$E,ML$2))</f>
        <v>0</v>
      </c>
      <c r="MM7" s="13">
        <f ca="1">IF(MM$2="",0,INDEX(DONGNAI_NK_BAO_CAO_KQKD!$E:$E,MM$2))</f>
        <v>0</v>
      </c>
      <c r="MN7" s="13">
        <f ca="1">IF(MN$2="",0,INDEX(DONGNAI_NK_BAO_CAO_KQKD!$E:$E,MN$2))</f>
        <v>0</v>
      </c>
      <c r="MO7" s="13">
        <f ca="1">IF(MO$2="",0,INDEX(DONGNAI_NK_BAO_CAO_KQKD!$E:$E,MO$2))</f>
        <v>0</v>
      </c>
      <c r="MP7" s="13">
        <f ca="1">IF(MP$2="",0,INDEX(DONGNAI_NK_BAO_CAO_KQKD!$E:$E,MP$2))</f>
        <v>0</v>
      </c>
      <c r="MQ7" s="13">
        <f ca="1">IF(MQ$2="",0,INDEX(DONGNAI_NK_BAO_CAO_KQKD!$E:$E,MQ$2))</f>
        <v>0</v>
      </c>
      <c r="MR7" s="13">
        <f ca="1">IF(MR$2="",0,INDEX(DONGNAI_NK_BAO_CAO_KQKD!$E:$E,MR$2))</f>
        <v>0</v>
      </c>
      <c r="MS7" s="13">
        <f ca="1">IF(MS$2="",0,INDEX(DONGNAI_NK_BAO_CAO_KQKD!$E:$E,MS$2))</f>
        <v>0</v>
      </c>
      <c r="MT7" s="13">
        <f ca="1">IF(MT$2="",0,INDEX(DONGNAI_NK_BAO_CAO_KQKD!$E:$E,MT$2))</f>
        <v>0</v>
      </c>
      <c r="MU7" s="13">
        <f ca="1">IF(MU$2="",0,INDEX(DONGNAI_NK_BAO_CAO_KQKD!$E:$E,MU$2))</f>
        <v>0</v>
      </c>
      <c r="MV7" s="13">
        <f ca="1">IF(MV$2="",0,INDEX(DONGNAI_NK_BAO_CAO_KQKD!$E:$E,MV$2))</f>
        <v>0</v>
      </c>
      <c r="MW7" s="13">
        <f ca="1">IF(MW$2="",0,INDEX(DONGNAI_NK_BAO_CAO_KQKD!$E:$E,MW$2))</f>
        <v>0</v>
      </c>
      <c r="MX7" s="13">
        <f ca="1">IF(MX$2="",0,INDEX(DONGNAI_NK_BAO_CAO_KQKD!$E:$E,MX$2))</f>
        <v>0</v>
      </c>
      <c r="MY7" s="13">
        <f ca="1">IF(MY$2="",0,INDEX(DONGNAI_NK_BAO_CAO_KQKD!$E:$E,MY$2))</f>
        <v>0</v>
      </c>
      <c r="MZ7" s="13">
        <f ca="1">IF(MZ$2="",0,INDEX(DONGNAI_NK_BAO_CAO_KQKD!$E:$E,MZ$2))</f>
        <v>0</v>
      </c>
      <c r="NA7" s="13">
        <f ca="1">IF(NA$2="",0,INDEX(DONGNAI_NK_BAO_CAO_KQKD!$E:$E,NA$2))</f>
        <v>0</v>
      </c>
      <c r="NB7" s="13">
        <f ca="1">IF(NB$2="",0,INDEX(DONGNAI_NK_BAO_CAO_KQKD!$E:$E,NB$2))</f>
        <v>0</v>
      </c>
      <c r="NC7" s="13">
        <f ca="1">IF(NC$2="",0,INDEX(DONGNAI_NK_BAO_CAO_KQKD!$E:$E,NC$2))</f>
        <v>0</v>
      </c>
      <c r="ND7" s="13">
        <f ca="1">IF(ND$2="",0,INDEX(DONGNAI_NK_BAO_CAO_KQKD!$E:$E,ND$2))</f>
        <v>0</v>
      </c>
      <c r="NE7" s="13">
        <f ca="1">IF(NE$2="",0,INDEX(DONGNAI_NK_BAO_CAO_KQKD!$E:$E,NE$2))</f>
        <v>0</v>
      </c>
      <c r="NF7" s="13">
        <f ca="1">IF(NF$2="",0,INDEX(DONGNAI_NK_BAO_CAO_KQKD!$E:$E,NF$2))</f>
        <v>0</v>
      </c>
      <c r="NG7" s="13">
        <f ca="1">IF(NG$2="",0,INDEX(DONGNAI_NK_BAO_CAO_KQKD!$E:$E,NG$2))</f>
        <v>0</v>
      </c>
    </row>
    <row r="8" spans="1:371" ht="15.75" x14ac:dyDescent="0.25">
      <c r="A8" s="12" t="s">
        <v>8</v>
      </c>
      <c r="B8" s="30"/>
      <c r="C8" s="13">
        <f ca="1">DONGNAI_NK_MUC_TIEU!B6/365*(TODAY()-DATE(YEAR(TODAY()),1,1))</f>
        <v>1969375561.6438355</v>
      </c>
      <c r="D8" s="13">
        <f>INDEX(DONGNAI_NK_BAO_CAO_KQKD!F:F,IF(COUNTA(DONGNAI_NK_BAO_CAO_KQKD!F:F)&lt;2,2,COUNTA(DONGNAI_NK_BAO_CAO_KQKD!F:F)))</f>
        <v>2979234353.8809705</v>
      </c>
      <c r="E8" s="13">
        <f ca="1">C8-D8</f>
        <v>-1009858792.2371349</v>
      </c>
      <c r="F8" s="14">
        <f t="shared" ca="1" si="6"/>
        <v>1.5127812144648565</v>
      </c>
      <c r="G8" s="13">
        <f ca="1">IF(G$2="",0,INDEX(DONGNAI_NK_BAO_CAO_KQKD!$F:$F,G$2))</f>
        <v>0</v>
      </c>
      <c r="H8" s="13">
        <f ca="1">IF(H$2="",0,INDEX(DONGNAI_NK_BAO_CAO_KQKD!$F:$F,H$2))</f>
        <v>0</v>
      </c>
      <c r="I8" s="13">
        <f ca="1">IF(I$2="",0,INDEX(DONGNAI_NK_BAO_CAO_KQKD!$F:$F,I$2))</f>
        <v>0</v>
      </c>
      <c r="J8" s="13">
        <f ca="1">IF(J$2="",0,INDEX(DONGNAI_NK_BAO_CAO_KQKD!$F:$F,J$2))</f>
        <v>0</v>
      </c>
      <c r="K8" s="13">
        <f ca="1">IF(K$2="",0,INDEX(DONGNAI_NK_BAO_CAO_KQKD!$F:$F,K$2))</f>
        <v>0</v>
      </c>
      <c r="L8" s="13">
        <f ca="1">IF(L$2="",0,INDEX(DONGNAI_NK_BAO_CAO_KQKD!$F:$F,L$2))</f>
        <v>0</v>
      </c>
      <c r="M8" s="13">
        <f ca="1">IF(M$2="",0,INDEX(DONGNAI_NK_BAO_CAO_KQKD!$F:$F,M$2))</f>
        <v>0</v>
      </c>
      <c r="N8" s="13">
        <f ca="1">IF(N$2="",0,INDEX(DONGNAI_NK_BAO_CAO_KQKD!$F:$F,N$2))</f>
        <v>0</v>
      </c>
      <c r="O8" s="13">
        <f ca="1">IF(O$2="",0,INDEX(DONGNAI_NK_BAO_CAO_KQKD!$F:$F,O$2))</f>
        <v>0</v>
      </c>
      <c r="P8" s="13">
        <f ca="1">IF(P$2="",0,INDEX(DONGNAI_NK_BAO_CAO_KQKD!$F:$F,P$2))</f>
        <v>0</v>
      </c>
      <c r="Q8" s="13">
        <f ca="1">IF(Q$2="",0,INDEX(DONGNAI_NK_BAO_CAO_KQKD!$F:$F,Q$2))</f>
        <v>0</v>
      </c>
      <c r="R8" s="13">
        <f ca="1">IF(R$2="",0,INDEX(DONGNAI_NK_BAO_CAO_KQKD!$F:$F,R$2))</f>
        <v>0</v>
      </c>
      <c r="S8" s="13">
        <f ca="1">IF(S$2="",0,INDEX(DONGNAI_NK_BAO_CAO_KQKD!$F:$F,S$2))</f>
        <v>0</v>
      </c>
      <c r="T8" s="13">
        <f ca="1">IF(T$2="",0,INDEX(DONGNAI_NK_BAO_CAO_KQKD!$F:$F,T$2))</f>
        <v>0</v>
      </c>
      <c r="U8" s="13">
        <f ca="1">IF(U$2="",0,INDEX(DONGNAI_NK_BAO_CAO_KQKD!$F:$F,U$2))</f>
        <v>0</v>
      </c>
      <c r="V8" s="13">
        <f ca="1">IF(V$2="",0,INDEX(DONGNAI_NK_BAO_CAO_KQKD!$F:$F,V$2))</f>
        <v>0</v>
      </c>
      <c r="W8" s="13">
        <f ca="1">IF(W$2="",0,INDEX(DONGNAI_NK_BAO_CAO_KQKD!$F:$F,W$2))</f>
        <v>0</v>
      </c>
      <c r="X8" s="13">
        <f ca="1">IF(X$2="",0,INDEX(DONGNAI_NK_BAO_CAO_KQKD!$F:$F,X$2))</f>
        <v>0</v>
      </c>
      <c r="Y8" s="13">
        <f ca="1">IF(Y$2="",0,INDEX(DONGNAI_NK_BAO_CAO_KQKD!$F:$F,Y$2))</f>
        <v>0</v>
      </c>
      <c r="Z8" s="13">
        <f ca="1">IF(Z$2="",0,INDEX(DONGNAI_NK_BAO_CAO_KQKD!$F:$F,Z$2))</f>
        <v>0</v>
      </c>
      <c r="AA8" s="13">
        <f ca="1">IF(AA$2="",0,INDEX(DONGNAI_NK_BAO_CAO_KQKD!$F:$F,AA$2))</f>
        <v>0</v>
      </c>
      <c r="AB8" s="13">
        <f ca="1">IF(AB$2="",0,INDEX(DONGNAI_NK_BAO_CAO_KQKD!$F:$F,AB$2))</f>
        <v>0</v>
      </c>
      <c r="AC8" s="13">
        <f ca="1">IF(AC$2="",0,INDEX(DONGNAI_NK_BAO_CAO_KQKD!$F:$F,AC$2))</f>
        <v>0</v>
      </c>
      <c r="AD8" s="13">
        <f ca="1">IF(AD$2="",0,INDEX(DONGNAI_NK_BAO_CAO_KQKD!$F:$F,AD$2))</f>
        <v>0</v>
      </c>
      <c r="AE8" s="13">
        <f ca="1">IF(AE$2="",0,INDEX(DONGNAI_NK_BAO_CAO_KQKD!$F:$F,AE$2))</f>
        <v>0</v>
      </c>
      <c r="AF8" s="13">
        <f ca="1">IF(AF$2="",0,INDEX(DONGNAI_NK_BAO_CAO_KQKD!$F:$F,AF$2))</f>
        <v>0</v>
      </c>
      <c r="AG8" s="13">
        <f ca="1">IF(AG$2="",0,INDEX(DONGNAI_NK_BAO_CAO_KQKD!$F:$F,AG$2))</f>
        <v>0</v>
      </c>
      <c r="AH8" s="13">
        <f ca="1">IF(AH$2="",0,INDEX(DONGNAI_NK_BAO_CAO_KQKD!$F:$F,AH$2))</f>
        <v>0</v>
      </c>
      <c r="AI8" s="13">
        <f ca="1">IF(AI$2="",0,INDEX(DONGNAI_NK_BAO_CAO_KQKD!$F:$F,AI$2))</f>
        <v>0</v>
      </c>
      <c r="AJ8" s="13">
        <f ca="1">IF(AJ$2="",0,INDEX(DONGNAI_NK_BAO_CAO_KQKD!$F:$F,AJ$2))</f>
        <v>0</v>
      </c>
      <c r="AK8" s="13">
        <f ca="1">IF(AK$2="",0,INDEX(DONGNAI_NK_BAO_CAO_KQKD!$F:$F,AK$2))</f>
        <v>0</v>
      </c>
      <c r="AL8" s="13">
        <f ca="1">IF(AL$2="",0,INDEX(DONGNAI_NK_BAO_CAO_KQKD!$F:$F,AL$2))</f>
        <v>0</v>
      </c>
      <c r="AM8" s="13">
        <f ca="1">IF(AM$2="",0,INDEX(DONGNAI_NK_BAO_CAO_KQKD!$F:$F,AM$2))</f>
        <v>0</v>
      </c>
      <c r="AN8" s="13">
        <f ca="1">IF(AN$2="",0,INDEX(DONGNAI_NK_BAO_CAO_KQKD!$F:$F,AN$2))</f>
        <v>0</v>
      </c>
      <c r="AO8" s="13">
        <f ca="1">IF(AO$2="",0,INDEX(DONGNAI_NK_BAO_CAO_KQKD!$F:$F,AO$2))</f>
        <v>0</v>
      </c>
      <c r="AP8" s="13">
        <f ca="1">IF(AP$2="",0,INDEX(DONGNAI_NK_BAO_CAO_KQKD!$F:$F,AP$2))</f>
        <v>0</v>
      </c>
      <c r="AQ8" s="13">
        <f ca="1">IF(AQ$2="",0,INDEX(DONGNAI_NK_BAO_CAO_KQKD!$F:$F,AQ$2))</f>
        <v>0</v>
      </c>
      <c r="AR8" s="13">
        <f ca="1">IF(AR$2="",0,INDEX(DONGNAI_NK_BAO_CAO_KQKD!$F:$F,AR$2))</f>
        <v>0</v>
      </c>
      <c r="AS8" s="13">
        <f ca="1">IF(AS$2="",0,INDEX(DONGNAI_NK_BAO_CAO_KQKD!$F:$F,AS$2))</f>
        <v>0</v>
      </c>
      <c r="AT8" s="13">
        <f ca="1">IF(AT$2="",0,INDEX(DONGNAI_NK_BAO_CAO_KQKD!$F:$F,AT$2))</f>
        <v>0</v>
      </c>
      <c r="AU8" s="13">
        <f ca="1">IF(AU$2="",0,INDEX(DONGNAI_NK_BAO_CAO_KQKD!$F:$F,AU$2))</f>
        <v>0</v>
      </c>
      <c r="AV8" s="13">
        <f ca="1">IF(AV$2="",0,INDEX(DONGNAI_NK_BAO_CAO_KQKD!$F:$F,AV$2))</f>
        <v>0</v>
      </c>
      <c r="AW8" s="13">
        <f ca="1">IF(AW$2="",0,INDEX(DONGNAI_NK_BAO_CAO_KQKD!$F:$F,AW$2))</f>
        <v>0</v>
      </c>
      <c r="AX8" s="13">
        <f ca="1">IF(AX$2="",0,INDEX(DONGNAI_NK_BAO_CAO_KQKD!$F:$F,AX$2))</f>
        <v>0</v>
      </c>
      <c r="AY8" s="13">
        <f ca="1">IF(AY$2="",0,INDEX(DONGNAI_NK_BAO_CAO_KQKD!$F:$F,AY$2))</f>
        <v>0</v>
      </c>
      <c r="AZ8" s="13">
        <f ca="1">IF(AZ$2="",0,INDEX(DONGNAI_NK_BAO_CAO_KQKD!$F:$F,AZ$2))</f>
        <v>0</v>
      </c>
      <c r="BA8" s="13">
        <f ca="1">IF(BA$2="",0,INDEX(DONGNAI_NK_BAO_CAO_KQKD!$F:$F,BA$2))</f>
        <v>0</v>
      </c>
      <c r="BB8" s="13">
        <f ca="1">IF(BB$2="",0,INDEX(DONGNAI_NK_BAO_CAO_KQKD!$F:$F,BB$2))</f>
        <v>0</v>
      </c>
      <c r="BC8" s="13">
        <f ca="1">IF(BC$2="",0,INDEX(DONGNAI_NK_BAO_CAO_KQKD!$F:$F,BC$2))</f>
        <v>0</v>
      </c>
      <c r="BD8" s="13">
        <f ca="1">IF(BD$2="",0,INDEX(DONGNAI_NK_BAO_CAO_KQKD!$F:$F,BD$2))</f>
        <v>0</v>
      </c>
      <c r="BE8" s="13">
        <f ca="1">IF(BE$2="",0,INDEX(DONGNAI_NK_BAO_CAO_KQKD!$F:$F,BE$2))</f>
        <v>0</v>
      </c>
      <c r="BF8" s="13">
        <f ca="1">IF(BF$2="",0,INDEX(DONGNAI_NK_BAO_CAO_KQKD!$F:$F,BF$2))</f>
        <v>0</v>
      </c>
      <c r="BG8" s="13">
        <f ca="1">IF(BG$2="",0,INDEX(DONGNAI_NK_BAO_CAO_KQKD!$F:$F,BG$2))</f>
        <v>0</v>
      </c>
      <c r="BH8" s="13">
        <f ca="1">IF(BH$2="",0,INDEX(DONGNAI_NK_BAO_CAO_KQKD!$F:$F,BH$2))</f>
        <v>0</v>
      </c>
      <c r="BI8" s="13">
        <f ca="1">IF(BI$2="",0,INDEX(DONGNAI_NK_BAO_CAO_KQKD!$F:$F,BI$2))</f>
        <v>0</v>
      </c>
      <c r="BJ8" s="13">
        <f ca="1">IF(BJ$2="",0,INDEX(DONGNAI_NK_BAO_CAO_KQKD!$F:$F,BJ$2))</f>
        <v>0</v>
      </c>
      <c r="BK8" s="13">
        <f ca="1">IF(BK$2="",0,INDEX(DONGNAI_NK_BAO_CAO_KQKD!$F:$F,BK$2))</f>
        <v>0</v>
      </c>
      <c r="BL8" s="13">
        <f ca="1">IF(BL$2="",0,INDEX(DONGNAI_NK_BAO_CAO_KQKD!$F:$F,BL$2))</f>
        <v>0</v>
      </c>
      <c r="BM8" s="13">
        <f ca="1">IF(BM$2="",0,INDEX(DONGNAI_NK_BAO_CAO_KQKD!$F:$F,BM$2))</f>
        <v>0</v>
      </c>
      <c r="BN8" s="13">
        <f ca="1">IF(BN$2="",0,INDEX(DONGNAI_NK_BAO_CAO_KQKD!$F:$F,BN$2))</f>
        <v>0</v>
      </c>
      <c r="BO8" s="13">
        <f ca="1">IF(BO$2="",0,INDEX(DONGNAI_NK_BAO_CAO_KQKD!$F:$F,BO$2))</f>
        <v>0</v>
      </c>
      <c r="BP8" s="13">
        <f ca="1">IF(BP$2="",0,INDEX(DONGNAI_NK_BAO_CAO_KQKD!$F:$F,BP$2))</f>
        <v>0</v>
      </c>
      <c r="BQ8" s="13">
        <f ca="1">IF(BQ$2="",0,INDEX(DONGNAI_NK_BAO_CAO_KQKD!$F:$F,BQ$2))</f>
        <v>0</v>
      </c>
      <c r="BR8" s="13">
        <f ca="1">IF(BR$2="",0,INDEX(DONGNAI_NK_BAO_CAO_KQKD!$F:$F,BR$2))</f>
        <v>0</v>
      </c>
      <c r="BS8" s="13">
        <f ca="1">IF(BS$2="",0,INDEX(DONGNAI_NK_BAO_CAO_KQKD!$F:$F,BS$2))</f>
        <v>0</v>
      </c>
      <c r="BT8" s="13">
        <f ca="1">IF(BT$2="",0,INDEX(DONGNAI_NK_BAO_CAO_KQKD!$F:$F,BT$2))</f>
        <v>0</v>
      </c>
      <c r="BU8" s="13">
        <f ca="1">IF(BU$2="",0,INDEX(DONGNAI_NK_BAO_CAO_KQKD!$F:$F,BU$2))</f>
        <v>0</v>
      </c>
      <c r="BV8" s="13">
        <f ca="1">IF(BV$2="",0,INDEX(DONGNAI_NK_BAO_CAO_KQKD!$F:$F,BV$2))</f>
        <v>0</v>
      </c>
      <c r="BW8" s="13">
        <f ca="1">IF(BW$2="",0,INDEX(DONGNAI_NK_BAO_CAO_KQKD!$F:$F,BW$2))</f>
        <v>0</v>
      </c>
      <c r="BX8" s="13">
        <f ca="1">IF(BX$2="",0,INDEX(DONGNAI_NK_BAO_CAO_KQKD!$F:$F,BX$2))</f>
        <v>0</v>
      </c>
      <c r="BY8" s="13">
        <f ca="1">IF(BY$2="",0,INDEX(DONGNAI_NK_BAO_CAO_KQKD!$F:$F,BY$2))</f>
        <v>0</v>
      </c>
      <c r="BZ8" s="13">
        <f ca="1">IF(BZ$2="",0,INDEX(DONGNAI_NK_BAO_CAO_KQKD!$F:$F,BZ$2))</f>
        <v>0</v>
      </c>
      <c r="CA8" s="13">
        <f ca="1">IF(CA$2="",0,INDEX(DONGNAI_NK_BAO_CAO_KQKD!$F:$F,CA$2))</f>
        <v>0</v>
      </c>
      <c r="CB8" s="13">
        <f ca="1">IF(CB$2="",0,INDEX(DONGNAI_NK_BAO_CAO_KQKD!$F:$F,CB$2))</f>
        <v>0</v>
      </c>
      <c r="CC8" s="13">
        <f ca="1">IF(CC$2="",0,INDEX(DONGNAI_NK_BAO_CAO_KQKD!$F:$F,CC$2))</f>
        <v>0</v>
      </c>
      <c r="CD8" s="13">
        <f ca="1">IF(CD$2="",0,INDEX(DONGNAI_NK_BAO_CAO_KQKD!$F:$F,CD$2))</f>
        <v>0</v>
      </c>
      <c r="CE8" s="13">
        <f ca="1">IF(CE$2="",0,INDEX(DONGNAI_NK_BAO_CAO_KQKD!$F:$F,CE$2))</f>
        <v>0</v>
      </c>
      <c r="CF8" s="13">
        <f ca="1">IF(CF$2="",0,INDEX(DONGNAI_NK_BAO_CAO_KQKD!$F:$F,CF$2))</f>
        <v>0</v>
      </c>
      <c r="CG8" s="13">
        <f ca="1">IF(CG$2="",0,INDEX(DONGNAI_NK_BAO_CAO_KQKD!$F:$F,CG$2))</f>
        <v>0</v>
      </c>
      <c r="CH8" s="13">
        <f ca="1">IF(CH$2="",0,INDEX(DONGNAI_NK_BAO_CAO_KQKD!$F:$F,CH$2))</f>
        <v>0</v>
      </c>
      <c r="CI8" s="13">
        <f ca="1">IF(CI$2="",0,INDEX(DONGNAI_NK_BAO_CAO_KQKD!$F:$F,CI$2))</f>
        <v>0</v>
      </c>
      <c r="CJ8" s="13">
        <f ca="1">IF(CJ$2="",0,INDEX(DONGNAI_NK_BAO_CAO_KQKD!$F:$F,CJ$2))</f>
        <v>0</v>
      </c>
      <c r="CK8" s="13">
        <f ca="1">IF(CK$2="",0,INDEX(DONGNAI_NK_BAO_CAO_KQKD!$F:$F,CK$2))</f>
        <v>0</v>
      </c>
      <c r="CL8" s="13">
        <f ca="1">IF(CL$2="",0,INDEX(DONGNAI_NK_BAO_CAO_KQKD!$F:$F,CL$2))</f>
        <v>0</v>
      </c>
      <c r="CM8" s="13">
        <f ca="1">IF(CM$2="",0,INDEX(DONGNAI_NK_BAO_CAO_KQKD!$F:$F,CM$2))</f>
        <v>0</v>
      </c>
      <c r="CN8" s="13">
        <f ca="1">IF(CN$2="",0,INDEX(DONGNAI_NK_BAO_CAO_KQKD!$F:$F,CN$2))</f>
        <v>0</v>
      </c>
      <c r="CO8" s="13">
        <f ca="1">IF(CO$2="",0,INDEX(DONGNAI_NK_BAO_CAO_KQKD!$F:$F,CO$2))</f>
        <v>0</v>
      </c>
      <c r="CP8" s="13">
        <f ca="1">IF(CP$2="",0,INDEX(DONGNAI_NK_BAO_CAO_KQKD!$F:$F,CP$2))</f>
        <v>0</v>
      </c>
      <c r="CQ8" s="13">
        <f ca="1">IF(CQ$2="",0,INDEX(DONGNAI_NK_BAO_CAO_KQKD!$F:$F,CQ$2))</f>
        <v>0</v>
      </c>
      <c r="CR8" s="13">
        <f ca="1">IF(CR$2="",0,INDEX(DONGNAI_NK_BAO_CAO_KQKD!$F:$F,CR$2))</f>
        <v>0</v>
      </c>
      <c r="CS8" s="13">
        <f ca="1">IF(CS$2="",0,INDEX(DONGNAI_NK_BAO_CAO_KQKD!$F:$F,CS$2))</f>
        <v>0</v>
      </c>
      <c r="CT8" s="13">
        <f ca="1">IF(CT$2="",0,INDEX(DONGNAI_NK_BAO_CAO_KQKD!$F:$F,CT$2))</f>
        <v>0</v>
      </c>
      <c r="CU8" s="13">
        <f ca="1">IF(CU$2="",0,INDEX(DONGNAI_NK_BAO_CAO_KQKD!$F:$F,CU$2))</f>
        <v>0</v>
      </c>
      <c r="CV8" s="13">
        <f ca="1">IF(CV$2="",0,INDEX(DONGNAI_NK_BAO_CAO_KQKD!$F:$F,CV$2))</f>
        <v>0</v>
      </c>
      <c r="CW8" s="13">
        <f ca="1">IF(CW$2="",0,INDEX(DONGNAI_NK_BAO_CAO_KQKD!$F:$F,CW$2))</f>
        <v>0</v>
      </c>
      <c r="CX8" s="13">
        <f ca="1">IF(CX$2="",0,INDEX(DONGNAI_NK_BAO_CAO_KQKD!$F:$F,CX$2))</f>
        <v>0</v>
      </c>
      <c r="CY8" s="13">
        <f ca="1">IF(CY$2="",0,INDEX(DONGNAI_NK_BAO_CAO_KQKD!$F:$F,CY$2))</f>
        <v>0</v>
      </c>
      <c r="CZ8" s="13">
        <f ca="1">IF(CZ$2="",0,INDEX(DONGNAI_NK_BAO_CAO_KQKD!$F:$F,CZ$2))</f>
        <v>0</v>
      </c>
      <c r="DA8" s="13">
        <f ca="1">IF(DA$2="",0,INDEX(DONGNAI_NK_BAO_CAO_KQKD!$F:$F,DA$2))</f>
        <v>0</v>
      </c>
      <c r="DB8" s="13">
        <f ca="1">IF(DB$2="",0,INDEX(DONGNAI_NK_BAO_CAO_KQKD!$F:$F,DB$2))</f>
        <v>0</v>
      </c>
      <c r="DC8" s="13">
        <f ca="1">IF(DC$2="",0,INDEX(DONGNAI_NK_BAO_CAO_KQKD!$F:$F,DC$2))</f>
        <v>0</v>
      </c>
      <c r="DD8" s="13">
        <f ca="1">IF(DD$2="",0,INDEX(DONGNAI_NK_BAO_CAO_KQKD!$F:$F,DD$2))</f>
        <v>0</v>
      </c>
      <c r="DE8" s="13">
        <f ca="1">IF(DE$2="",0,INDEX(DONGNAI_NK_BAO_CAO_KQKD!$F:$F,DE$2))</f>
        <v>0</v>
      </c>
      <c r="DF8" s="13">
        <f ca="1">IF(DF$2="",0,INDEX(DONGNAI_NK_BAO_CAO_KQKD!$F:$F,DF$2))</f>
        <v>0</v>
      </c>
      <c r="DG8" s="13">
        <f ca="1">IF(DG$2="",0,INDEX(DONGNAI_NK_BAO_CAO_KQKD!$F:$F,DG$2))</f>
        <v>0</v>
      </c>
      <c r="DH8" s="13">
        <f ca="1">IF(DH$2="",0,INDEX(DONGNAI_NK_BAO_CAO_KQKD!$F:$F,DH$2))</f>
        <v>0</v>
      </c>
      <c r="DI8" s="13">
        <f ca="1">IF(DI$2="",0,INDEX(DONGNAI_NK_BAO_CAO_KQKD!$F:$F,DI$2))</f>
        <v>0</v>
      </c>
      <c r="DJ8" s="13">
        <f ca="1">IF(DJ$2="",0,INDEX(DONGNAI_NK_BAO_CAO_KQKD!$F:$F,DJ$2))</f>
        <v>0</v>
      </c>
      <c r="DK8" s="13">
        <f ca="1">IF(DK$2="",0,INDEX(DONGNAI_NK_BAO_CAO_KQKD!$F:$F,DK$2))</f>
        <v>0</v>
      </c>
      <c r="DL8" s="13">
        <f ca="1">IF(DL$2="",0,INDEX(DONGNAI_NK_BAO_CAO_KQKD!$F:$F,DL$2))</f>
        <v>0</v>
      </c>
      <c r="DM8" s="13">
        <f ca="1">IF(DM$2="",0,INDEX(DONGNAI_NK_BAO_CAO_KQKD!$F:$F,DM$2))</f>
        <v>0</v>
      </c>
      <c r="DN8" s="13">
        <f ca="1">IF(DN$2="",0,INDEX(DONGNAI_NK_BAO_CAO_KQKD!$F:$F,DN$2))</f>
        <v>0</v>
      </c>
      <c r="DO8" s="13">
        <f ca="1">IF(DO$2="",0,INDEX(DONGNAI_NK_BAO_CAO_KQKD!$F:$F,DO$2))</f>
        <v>0</v>
      </c>
      <c r="DP8" s="13">
        <f ca="1">IF(DP$2="",0,INDEX(DONGNAI_NK_BAO_CAO_KQKD!$F:$F,DP$2))</f>
        <v>0</v>
      </c>
      <c r="DQ8" s="13">
        <f ca="1">IF(DQ$2="",0,INDEX(DONGNAI_NK_BAO_CAO_KQKD!$F:$F,DQ$2))</f>
        <v>0</v>
      </c>
      <c r="DR8" s="13">
        <f ca="1">IF(DR$2="",0,INDEX(DONGNAI_NK_BAO_CAO_KQKD!$F:$F,DR$2))</f>
        <v>0</v>
      </c>
      <c r="DS8" s="13">
        <f ca="1">IF(DS$2="",0,INDEX(DONGNAI_NK_BAO_CAO_KQKD!$F:$F,DS$2))</f>
        <v>0</v>
      </c>
      <c r="DT8" s="13">
        <f ca="1">IF(DT$2="",0,INDEX(DONGNAI_NK_BAO_CAO_KQKD!$F:$F,DT$2))</f>
        <v>0</v>
      </c>
      <c r="DU8" s="13">
        <f ca="1">IF(DU$2="",0,INDEX(DONGNAI_NK_BAO_CAO_KQKD!$F:$F,DU$2))</f>
        <v>0</v>
      </c>
      <c r="DV8" s="13">
        <f ca="1">IF(DV$2="",0,INDEX(DONGNAI_NK_BAO_CAO_KQKD!$F:$F,DV$2))</f>
        <v>0</v>
      </c>
      <c r="DW8" s="13">
        <f ca="1">IF(DW$2="",0,INDEX(DONGNAI_NK_BAO_CAO_KQKD!$F:$F,DW$2))</f>
        <v>0</v>
      </c>
      <c r="DX8" s="13">
        <f ca="1">IF(DX$2="",0,INDEX(DONGNAI_NK_BAO_CAO_KQKD!$F:$F,DX$2))</f>
        <v>0</v>
      </c>
      <c r="DY8" s="13">
        <f ca="1">IF(DY$2="",0,INDEX(DONGNAI_NK_BAO_CAO_KQKD!$F:$F,DY$2))</f>
        <v>0</v>
      </c>
      <c r="DZ8" s="13">
        <f ca="1">IF(DZ$2="",0,INDEX(DONGNAI_NK_BAO_CAO_KQKD!$F:$F,DZ$2))</f>
        <v>0</v>
      </c>
      <c r="EA8" s="13">
        <f ca="1">IF(EA$2="",0,INDEX(DONGNAI_NK_BAO_CAO_KQKD!$F:$F,EA$2))</f>
        <v>0</v>
      </c>
      <c r="EB8" s="13">
        <f ca="1">IF(EB$2="",0,INDEX(DONGNAI_NK_BAO_CAO_KQKD!$F:$F,EB$2))</f>
        <v>0</v>
      </c>
      <c r="EC8" s="13">
        <f ca="1">IF(EC$2="",0,INDEX(DONGNAI_NK_BAO_CAO_KQKD!$F:$F,EC$2))</f>
        <v>0</v>
      </c>
      <c r="ED8" s="13">
        <f ca="1">IF(ED$2="",0,INDEX(DONGNAI_NK_BAO_CAO_KQKD!$F:$F,ED$2))</f>
        <v>0</v>
      </c>
      <c r="EE8" s="13">
        <f ca="1">IF(EE$2="",0,INDEX(DONGNAI_NK_BAO_CAO_KQKD!$F:$F,EE$2))</f>
        <v>0</v>
      </c>
      <c r="EF8" s="13">
        <f ca="1">IF(EF$2="",0,INDEX(DONGNAI_NK_BAO_CAO_KQKD!$F:$F,EF$2))</f>
        <v>0</v>
      </c>
      <c r="EG8" s="13">
        <f ca="1">IF(EG$2="",0,INDEX(DONGNAI_NK_BAO_CAO_KQKD!$F:$F,EG$2))</f>
        <v>0</v>
      </c>
      <c r="EH8" s="13">
        <f ca="1">IF(EH$2="",0,INDEX(DONGNAI_NK_BAO_CAO_KQKD!$F:$F,EH$2))</f>
        <v>0</v>
      </c>
      <c r="EI8" s="13">
        <f ca="1">IF(EI$2="",0,INDEX(DONGNAI_NK_BAO_CAO_KQKD!$F:$F,EI$2))</f>
        <v>0</v>
      </c>
      <c r="EJ8" s="13">
        <f ca="1">IF(EJ$2="",0,INDEX(DONGNAI_NK_BAO_CAO_KQKD!$F:$F,EJ$2))</f>
        <v>0</v>
      </c>
      <c r="EK8" s="13">
        <f ca="1">IF(EK$2="",0,INDEX(DONGNAI_NK_BAO_CAO_KQKD!$F:$F,EK$2))</f>
        <v>0</v>
      </c>
      <c r="EL8" s="13">
        <f ca="1">IF(EL$2="",0,INDEX(DONGNAI_NK_BAO_CAO_KQKD!$F:$F,EL$2))</f>
        <v>0</v>
      </c>
      <c r="EM8" s="13">
        <f ca="1">IF(EM$2="",0,INDEX(DONGNAI_NK_BAO_CAO_KQKD!$F:$F,EM$2))</f>
        <v>0</v>
      </c>
      <c r="EN8" s="13">
        <f ca="1">IF(EN$2="",0,INDEX(DONGNAI_NK_BAO_CAO_KQKD!$F:$F,EN$2))</f>
        <v>0</v>
      </c>
      <c r="EO8" s="13">
        <f ca="1">IF(EO$2="",0,INDEX(DONGNAI_NK_BAO_CAO_KQKD!$F:$F,EO$2))</f>
        <v>0</v>
      </c>
      <c r="EP8" s="13">
        <f ca="1">IF(EP$2="",0,INDEX(DONGNAI_NK_BAO_CAO_KQKD!$F:$F,EP$2))</f>
        <v>0</v>
      </c>
      <c r="EQ8" s="13">
        <f ca="1">IF(EQ$2="",0,INDEX(DONGNAI_NK_BAO_CAO_KQKD!$F:$F,EQ$2))</f>
        <v>0</v>
      </c>
      <c r="ER8" s="13">
        <f ca="1">IF(ER$2="",0,INDEX(DONGNAI_NK_BAO_CAO_KQKD!$F:$F,ER$2))</f>
        <v>1222483255.0475569</v>
      </c>
      <c r="ES8" s="13">
        <f ca="1">IF(ES$2="",0,INDEX(DONGNAI_NK_BAO_CAO_KQKD!$F:$F,ES$2))</f>
        <v>1222621191.6215568</v>
      </c>
      <c r="ET8" s="13">
        <f ca="1">IF(ET$2="",0,INDEX(DONGNAI_NK_BAO_CAO_KQKD!$F:$F,ET$2))</f>
        <v>1218381871.6773164</v>
      </c>
      <c r="EU8" s="13">
        <f ca="1">IF(EU$2="",0,INDEX(DONGNAI_NK_BAO_CAO_KQKD!$F:$F,EU$2))</f>
        <v>1243939013.8893163</v>
      </c>
      <c r="EV8" s="13">
        <f ca="1">IF(EV$2="",0,INDEX(DONGNAI_NK_BAO_CAO_KQKD!$F:$F,EV$2))</f>
        <v>1243939013.8893163</v>
      </c>
      <c r="EW8" s="13">
        <f ca="1">IF(EW$2="",0,INDEX(DONGNAI_NK_BAO_CAO_KQKD!$F:$F,EW$2))</f>
        <v>0</v>
      </c>
      <c r="EX8" s="13">
        <f ca="1">IF(EX$2="",0,INDEX(DONGNAI_NK_BAO_CAO_KQKD!$F:$F,EX$2))</f>
        <v>1243939013.8893163</v>
      </c>
      <c r="EY8" s="13">
        <f ca="1">IF(EY$2="",0,INDEX(DONGNAI_NK_BAO_CAO_KQKD!$F:$F,EY$2))</f>
        <v>1280865105.8673162</v>
      </c>
      <c r="EZ8" s="13">
        <f ca="1">IF(EZ$2="",0,INDEX(DONGNAI_NK_BAO_CAO_KQKD!$F:$F,EZ$2))</f>
        <v>1132630344.0393164</v>
      </c>
      <c r="FA8" s="13">
        <f ca="1">IF(FA$2="",0,INDEX(DONGNAI_NK_BAO_CAO_KQKD!$F:$F,FA$2))</f>
        <v>1262102595.6393163</v>
      </c>
      <c r="FB8" s="13">
        <f ca="1">IF(FB$2="",0,INDEX(DONGNAI_NK_BAO_CAO_KQKD!$F:$F,FB$2))</f>
        <v>1262102595.6393163</v>
      </c>
      <c r="FC8" s="13">
        <f ca="1">IF(FC$2="",0,INDEX(DONGNAI_NK_BAO_CAO_KQKD!$F:$F,FC$2))</f>
        <v>1250010294.3633163</v>
      </c>
      <c r="FD8" s="13">
        <f ca="1">IF(FD$2="",0,INDEX(DONGNAI_NK_BAO_CAO_KQKD!$F:$F,FD$2))</f>
        <v>0</v>
      </c>
      <c r="FE8" s="13">
        <f ca="1">IF(FE$2="",0,INDEX(DONGNAI_NK_BAO_CAO_KQKD!$F:$F,FE$2))</f>
        <v>1301678585.5773163</v>
      </c>
      <c r="FF8" s="13">
        <f ca="1">IF(FF$2="",0,INDEX(DONGNAI_NK_BAO_CAO_KQKD!$F:$F,FF$2))</f>
        <v>1308797390.019316</v>
      </c>
      <c r="FG8" s="13">
        <f ca="1">IF(FG$2="",0,INDEX(DONGNAI_NK_BAO_CAO_KQKD!$F:$F,FG$2))</f>
        <v>1310371463.8893163</v>
      </c>
      <c r="FH8" s="13">
        <f ca="1">IF(FH$2="",0,INDEX(DONGNAI_NK_BAO_CAO_KQKD!$F:$F,FH$2))</f>
        <v>1315716936.8073163</v>
      </c>
      <c r="FI8" s="13">
        <f ca="1">IF(FI$2="",0,INDEX(DONGNAI_NK_BAO_CAO_KQKD!$F:$F,FI$2))</f>
        <v>1361461591.9713163</v>
      </c>
      <c r="FJ8" s="13">
        <f ca="1">IF(FJ$2="",0,INDEX(DONGNAI_NK_BAO_CAO_KQKD!$F:$F,FJ$2))</f>
        <v>1361461591.9713163</v>
      </c>
      <c r="FK8" s="13">
        <f ca="1">IF(FK$2="",0,INDEX(DONGNAI_NK_BAO_CAO_KQKD!$F:$F,FK$2))</f>
        <v>0</v>
      </c>
      <c r="FL8" s="13">
        <f ca="1">IF(FL$2="",0,INDEX(DONGNAI_NK_BAO_CAO_KQKD!$F:$F,FL$2))</f>
        <v>1367877625.6953163</v>
      </c>
      <c r="FM8" s="13">
        <f ca="1">IF(FM$2="",0,INDEX(DONGNAI_NK_BAO_CAO_KQKD!$F:$F,FM$2))</f>
        <v>1371448430.3973162</v>
      </c>
      <c r="FN8" s="13">
        <f ca="1">IF(FN$2="",0,INDEX(DONGNAI_NK_BAO_CAO_KQKD!$F:$F,FN$2))</f>
        <v>1402428500.0973165</v>
      </c>
      <c r="FO8" s="13">
        <f ca="1">IF(FO$2="",0,INDEX(DONGNAI_NK_BAO_CAO_KQKD!$F:$F,FO$2))</f>
        <v>1398884620.0973163</v>
      </c>
      <c r="FP8" s="13">
        <f ca="1">IF(FP$2="",0,INDEX(DONGNAI_NK_BAO_CAO_KQKD!$F:$F,FP$2))</f>
        <v>1390154798.8253164</v>
      </c>
      <c r="FQ8" s="13">
        <f ca="1">IF(FQ$2="",0,INDEX(DONGNAI_NK_BAO_CAO_KQKD!$F:$F,FQ$2))</f>
        <v>1390154798.8253164</v>
      </c>
      <c r="FR8" s="13">
        <f ca="1">IF(FR$2="",0,INDEX(DONGNAI_NK_BAO_CAO_KQKD!$F:$F,FR$2))</f>
        <v>0</v>
      </c>
      <c r="FS8" s="13">
        <f ca="1">IF(FS$2="",0,INDEX(DONGNAI_NK_BAO_CAO_KQKD!$F:$F,FS$2))</f>
        <v>1393600260.4253161</v>
      </c>
      <c r="FT8" s="13">
        <f ca="1">IF(FT$2="",0,INDEX(DONGNAI_NK_BAO_CAO_KQKD!$F:$F,FT$2))</f>
        <v>1394220034.3073161</v>
      </c>
      <c r="FU8" s="13">
        <f ca="1">IF(FU$2="",0,INDEX(DONGNAI_NK_BAO_CAO_KQKD!$F:$F,FU$2))</f>
        <v>1409017229.6453161</v>
      </c>
      <c r="FV8" s="13">
        <f ca="1">IF(FV$2="",0,INDEX(DONGNAI_NK_BAO_CAO_KQKD!$F:$F,FV$2))</f>
        <v>1409812209.6713164</v>
      </c>
      <c r="FW8" s="13">
        <f ca="1">IF(FW$2="",0,INDEX(DONGNAI_NK_BAO_CAO_KQKD!$F:$F,FW$2))</f>
        <v>1409812209.6713164</v>
      </c>
      <c r="FX8" s="13">
        <f ca="1">IF(FX$2="",0,INDEX(DONGNAI_NK_BAO_CAO_KQKD!$F:$F,FX$2))</f>
        <v>1408431829.6713161</v>
      </c>
      <c r="FY8" s="13">
        <f ca="1">IF(FY$2="",0,INDEX(DONGNAI_NK_BAO_CAO_KQKD!$F:$F,FY$2))</f>
        <v>0</v>
      </c>
      <c r="FZ8" s="13">
        <f ca="1">IF(FZ$2="",0,INDEX(DONGNAI_NK_BAO_CAO_KQKD!$F:$F,FZ$2))</f>
        <v>1413396760.9173162</v>
      </c>
      <c r="GA8" s="13">
        <f ca="1">IF(GA$2="",0,INDEX(DONGNAI_NK_BAO_CAO_KQKD!$F:$F,GA$2))</f>
        <v>1456485413.2049568</v>
      </c>
      <c r="GB8" s="13">
        <f ca="1">IF(GB$2="",0,INDEX(DONGNAI_NK_BAO_CAO_KQKD!$F:$F,GB$2))</f>
        <v>1465006243.631954</v>
      </c>
      <c r="GC8" s="13">
        <f ca="1">IF(GC$2="",0,INDEX(DONGNAI_NK_BAO_CAO_KQKD!$F:$F,GC$2))</f>
        <v>1466000746.4799538</v>
      </c>
      <c r="GD8" s="13">
        <f ca="1">IF(GD$2="",0,INDEX(DONGNAI_NK_BAO_CAO_KQKD!$F:$F,GD$2))</f>
        <v>1466000746.4799538</v>
      </c>
      <c r="GE8" s="13">
        <f ca="1">IF(GE$2="",0,INDEX(DONGNAI_NK_BAO_CAO_KQKD!$F:$F,GE$2))</f>
        <v>1414141092.8206532</v>
      </c>
      <c r="GF8" s="13">
        <f ca="1">IF(GF$2="",0,INDEX(DONGNAI_NK_BAO_CAO_KQKD!$F:$F,GF$2))</f>
        <v>0</v>
      </c>
      <c r="GG8" s="13">
        <f ca="1">IF(GG$2="",0,INDEX(DONGNAI_NK_BAO_CAO_KQKD!$F:$F,GG$2))</f>
        <v>1414141092.8206532</v>
      </c>
      <c r="GH8" s="13">
        <f ca="1">IF(GH$2="",0,INDEX(DONGNAI_NK_BAO_CAO_KQKD!$F:$F,GH$2))</f>
        <v>1414141092.8206532</v>
      </c>
      <c r="GI8" s="13">
        <f ca="1">IF(GI$2="",0,INDEX(DONGNAI_NK_BAO_CAO_KQKD!$F:$F,GI$2))</f>
        <v>1414141092.8206532</v>
      </c>
      <c r="GJ8" s="13">
        <f ca="1">IF(GJ$2="",0,INDEX(DONGNAI_NK_BAO_CAO_KQKD!$F:$F,GJ$2))</f>
        <v>1421891353.9750936</v>
      </c>
      <c r="GK8" s="13">
        <f ca="1">IF(GK$2="",0,INDEX(DONGNAI_NK_BAO_CAO_KQKD!$F:$F,GK$2))</f>
        <v>1421891353.9750936</v>
      </c>
      <c r="GL8" s="13">
        <f ca="1">IF(GL$2="",0,INDEX(DONGNAI_NK_BAO_CAO_KQKD!$F:$F,GL$2))</f>
        <v>1546332237.6753569</v>
      </c>
      <c r="GM8" s="13">
        <f ca="1">IF(GM$2="",0,INDEX(DONGNAI_NK_BAO_CAO_KQKD!$F:$F,GM$2))</f>
        <v>0</v>
      </c>
      <c r="GN8" s="13">
        <f ca="1">IF(GN$2="",0,INDEX(DONGNAI_NK_BAO_CAO_KQKD!$F:$F,GN$2))</f>
        <v>1546332237.6753569</v>
      </c>
      <c r="GO8" s="13">
        <f ca="1">IF(GO$2="",0,INDEX(DONGNAI_NK_BAO_CAO_KQKD!$F:$F,GO$2))</f>
        <v>1769236306.9257565</v>
      </c>
      <c r="GP8" s="13">
        <f ca="1">IF(GP$2="",0,INDEX(DONGNAI_NK_BAO_CAO_KQKD!$F:$F,GP$2))</f>
        <v>1769236306.9257565</v>
      </c>
      <c r="GQ8" s="13">
        <f ca="1">IF(GQ$2="",0,INDEX(DONGNAI_NK_BAO_CAO_KQKD!$F:$F,GQ$2))</f>
        <v>1799733337.4742687</v>
      </c>
      <c r="GR8" s="13">
        <f ca="1">IF(GR$2="",0,INDEX(DONGNAI_NK_BAO_CAO_KQKD!$F:$F,GR$2))</f>
        <v>1803069255.5654688</v>
      </c>
      <c r="GS8" s="13">
        <f ca="1">IF(GS$2="",0,INDEX(DONGNAI_NK_BAO_CAO_KQKD!$F:$F,GS$2))</f>
        <v>1803069255.5654688</v>
      </c>
      <c r="GT8" s="13">
        <f ca="1">IF(GT$2="",0,INDEX(DONGNAI_NK_BAO_CAO_KQKD!$F:$F,GT$2))</f>
        <v>0</v>
      </c>
      <c r="GU8" s="13">
        <f ca="1">IF(GU$2="",0,INDEX(DONGNAI_NK_BAO_CAO_KQKD!$F:$F,GU$2))</f>
        <v>1855025788.1690683</v>
      </c>
      <c r="GV8" s="13">
        <f ca="1">IF(GV$2="",0,INDEX(DONGNAI_NK_BAO_CAO_KQKD!$F:$F,GV$2))</f>
        <v>1855025788.1690683</v>
      </c>
      <c r="GW8" s="13">
        <f ca="1">IF(GW$2="",0,INDEX(DONGNAI_NK_BAO_CAO_KQKD!$F:$F,GW$2))</f>
        <v>1859197489.7654684</v>
      </c>
      <c r="GX8" s="13">
        <f ca="1">IF(GX$2="",0,INDEX(DONGNAI_NK_BAO_CAO_KQKD!$F:$F,GX$2))</f>
        <v>1859197489.7654684</v>
      </c>
      <c r="GY8" s="13">
        <f ca="1">IF(GY$2="",0,INDEX(DONGNAI_NK_BAO_CAO_KQKD!$F:$F,GY$2))</f>
        <v>1876944145.4695959</v>
      </c>
      <c r="GZ8" s="13">
        <f ca="1">IF(GZ$2="",0,INDEX(DONGNAI_NK_BAO_CAO_KQKD!$F:$F,GZ$2))</f>
        <v>1876944145.4695959</v>
      </c>
      <c r="HA8" s="13">
        <f ca="1">IF(HA$2="",0,INDEX(DONGNAI_NK_BAO_CAO_KQKD!$F:$F,HA$2))</f>
        <v>0</v>
      </c>
      <c r="HB8" s="13">
        <f ca="1">IF(HB$2="",0,INDEX(DONGNAI_NK_BAO_CAO_KQKD!$F:$F,HB$2))</f>
        <v>1876944145.4695959</v>
      </c>
      <c r="HC8" s="13">
        <f ca="1">IF(HC$2="",0,INDEX(DONGNAI_NK_BAO_CAO_KQKD!$F:$F,HC$2))</f>
        <v>2202006882.5671959</v>
      </c>
      <c r="HD8" s="13">
        <f ca="1">IF(HD$2="",0,INDEX(DONGNAI_NK_BAO_CAO_KQKD!$F:$F,HD$2))</f>
        <v>1990909026.3607957</v>
      </c>
      <c r="HE8" s="13">
        <f ca="1">IF(HE$2="",0,INDEX(DONGNAI_NK_BAO_CAO_KQKD!$F:$F,HE$2))</f>
        <v>1992190913.3407958</v>
      </c>
      <c r="HF8" s="13">
        <f ca="1">IF(HF$2="",0,INDEX(DONGNAI_NK_BAO_CAO_KQKD!$F:$F,HF$2))</f>
        <v>1997661591.340796</v>
      </c>
      <c r="HG8" s="13">
        <f ca="1">IF(HG$2="",0,INDEX(DONGNAI_NK_BAO_CAO_KQKD!$F:$F,HG$2))</f>
        <v>1997661591.340796</v>
      </c>
      <c r="HH8" s="13">
        <f ca="1">IF(HH$2="",0,INDEX(DONGNAI_NK_BAO_CAO_KQKD!$F:$F,HH$2))</f>
        <v>0</v>
      </c>
      <c r="HI8" s="13">
        <f ca="1">IF(HI$2="",0,INDEX(DONGNAI_NK_BAO_CAO_KQKD!$F:$F,HI$2))</f>
        <v>1997661591.340796</v>
      </c>
      <c r="HJ8" s="13">
        <f ca="1">IF(HJ$2="",0,INDEX(DONGNAI_NK_BAO_CAO_KQKD!$F:$F,HJ$2))</f>
        <v>1997661591.340796</v>
      </c>
      <c r="HK8" s="13">
        <f ca="1">IF(HK$2="",0,INDEX(DONGNAI_NK_BAO_CAO_KQKD!$F:$F,HK$2))</f>
        <v>1997661591.340796</v>
      </c>
      <c r="HL8" s="13">
        <f ca="1">IF(HL$2="",0,INDEX(DONGNAI_NK_BAO_CAO_KQKD!$F:$F,HL$2))</f>
        <v>1961236258.723196</v>
      </c>
      <c r="HM8" s="13">
        <f ca="1">IF(HM$2="",0,INDEX(DONGNAI_NK_BAO_CAO_KQKD!$F:$F,HM$2))</f>
        <v>1961236258.723196</v>
      </c>
      <c r="HN8" s="13">
        <f ca="1">IF(HN$2="",0,INDEX(DONGNAI_NK_BAO_CAO_KQKD!$F:$F,HN$2))</f>
        <v>1961236258.723196</v>
      </c>
      <c r="HO8" s="13">
        <f ca="1">IF(HO$2="",0,INDEX(DONGNAI_NK_BAO_CAO_KQKD!$F:$F,HO$2))</f>
        <v>0</v>
      </c>
      <c r="HP8" s="13">
        <f ca="1">IF(HP$2="",0,INDEX(DONGNAI_NK_BAO_CAO_KQKD!$F:$F,HP$2))</f>
        <v>2016846122.3507957</v>
      </c>
      <c r="HQ8" s="13">
        <f ca="1">IF(HQ$2="",0,INDEX(DONGNAI_NK_BAO_CAO_KQKD!$F:$F,HQ$2))</f>
        <v>2016846122.3507957</v>
      </c>
      <c r="HR8" s="13">
        <f ca="1">IF(HR$2="",0,INDEX(DONGNAI_NK_BAO_CAO_KQKD!$F:$F,HR$2))</f>
        <v>2016846122.3507957</v>
      </c>
      <c r="HS8" s="13">
        <f ca="1">IF(HS$2="",0,INDEX(DONGNAI_NK_BAO_CAO_KQKD!$F:$F,HS$2))</f>
        <v>2148378158.3855958</v>
      </c>
      <c r="HT8" s="13">
        <f ca="1">IF(HT$2="",0,INDEX(DONGNAI_NK_BAO_CAO_KQKD!$F:$F,HT$2))</f>
        <v>2148378158.3855958</v>
      </c>
      <c r="HU8" s="13">
        <f ca="1">IF(HU$2="",0,INDEX(DONGNAI_NK_BAO_CAO_KQKD!$F:$F,HU$2))</f>
        <v>2148378158.3855958</v>
      </c>
      <c r="HV8" s="13">
        <f ca="1">IF(HV$2="",0,INDEX(DONGNAI_NK_BAO_CAO_KQKD!$F:$F,HV$2))</f>
        <v>0</v>
      </c>
      <c r="HW8" s="13">
        <f ca="1">IF(HW$2="",0,INDEX(DONGNAI_NK_BAO_CAO_KQKD!$F:$F,HW$2))</f>
        <v>2148378158.3855958</v>
      </c>
      <c r="HX8" s="13">
        <f ca="1">IF(HX$2="",0,INDEX(DONGNAI_NK_BAO_CAO_KQKD!$F:$F,HX$2))</f>
        <v>2148378158.3855958</v>
      </c>
      <c r="HY8" s="13">
        <f ca="1">IF(HY$2="",0,INDEX(DONGNAI_NK_BAO_CAO_KQKD!$F:$F,HY$2))</f>
        <v>2388772022.8799968</v>
      </c>
      <c r="HZ8" s="13">
        <f ca="1">IF(HZ$2="",0,INDEX(DONGNAI_NK_BAO_CAO_KQKD!$F:$F,HZ$2))</f>
        <v>2388772022.8799968</v>
      </c>
      <c r="IA8" s="13">
        <f ca="1">IF(IA$2="",0,INDEX(DONGNAI_NK_BAO_CAO_KQKD!$F:$F,IA$2))</f>
        <v>2367408914.0375977</v>
      </c>
      <c r="IB8" s="13">
        <f ca="1">IF(IB$2="",0,INDEX(DONGNAI_NK_BAO_CAO_KQKD!$F:$F,IB$2))</f>
        <v>2367408914.0375977</v>
      </c>
      <c r="IC8" s="13">
        <f ca="1">IF(IC$2="",0,INDEX(DONGNAI_NK_BAO_CAO_KQKD!$F:$F,IC$2))</f>
        <v>0</v>
      </c>
      <c r="ID8" s="13">
        <f ca="1">IF(ID$2="",0,INDEX(DONGNAI_NK_BAO_CAO_KQKD!$F:$F,ID$2))</f>
        <v>2521814209.1651974</v>
      </c>
      <c r="IE8" s="13">
        <f ca="1">IF(IE$2="",0,INDEX(DONGNAI_NK_BAO_CAO_KQKD!$F:$F,IE$2))</f>
        <v>2521814209.1651974</v>
      </c>
      <c r="IF8" s="13">
        <f ca="1">IF(IF$2="",0,INDEX(DONGNAI_NK_BAO_CAO_KQKD!$F:$F,IF$2))</f>
        <v>2521814209.1651974</v>
      </c>
      <c r="IG8" s="13">
        <f ca="1">IF(IG$2="",0,INDEX(DONGNAI_NK_BAO_CAO_KQKD!$F:$F,IG$2))</f>
        <v>2562503830.1183972</v>
      </c>
      <c r="IH8" s="13">
        <f ca="1">IF(IH$2="",0,INDEX(DONGNAI_NK_BAO_CAO_KQKD!$F:$F,IH$2))</f>
        <v>2562503830.1183972</v>
      </c>
      <c r="II8" s="13">
        <f ca="1">IF(II$2="",0,INDEX(DONGNAI_NK_BAO_CAO_KQKD!$F:$F,II$2))</f>
        <v>2562503830.1183972</v>
      </c>
      <c r="IJ8" s="13">
        <f ca="1">IF(IJ$2="",0,INDEX(DONGNAI_NK_BAO_CAO_KQKD!$F:$F,IJ$2))</f>
        <v>0</v>
      </c>
      <c r="IK8" s="13">
        <f ca="1">IF(IK$2="",0,INDEX(DONGNAI_NK_BAO_CAO_KQKD!$F:$F,IK$2))</f>
        <v>2603628051.2147946</v>
      </c>
      <c r="IL8" s="13">
        <f ca="1">IF(IL$2="",0,INDEX(DONGNAI_NK_BAO_CAO_KQKD!$F:$F,IL$2))</f>
        <v>2603628051.2147946</v>
      </c>
      <c r="IM8" s="13">
        <f ca="1">IF(IM$2="",0,INDEX(DONGNAI_NK_BAO_CAO_KQKD!$F:$F,IM$2))</f>
        <v>0</v>
      </c>
      <c r="IN8" s="13">
        <f ca="1">IF(IN$2="",0,INDEX(DONGNAI_NK_BAO_CAO_KQKD!$F:$F,IN$2))</f>
        <v>2603628051.2147946</v>
      </c>
      <c r="IO8" s="13">
        <f ca="1">IF(IO$2="",0,INDEX(DONGNAI_NK_BAO_CAO_KQKD!$F:$F,IO$2))</f>
        <v>2603628051.2147946</v>
      </c>
      <c r="IP8" s="13">
        <f ca="1">IF(IP$2="",0,INDEX(DONGNAI_NK_BAO_CAO_KQKD!$F:$F,IP$2))</f>
        <v>0</v>
      </c>
      <c r="IQ8" s="13">
        <f ca="1">IF(IQ$2="",0,INDEX(DONGNAI_NK_BAO_CAO_KQKD!$F:$F,IQ$2))</f>
        <v>0</v>
      </c>
      <c r="IR8" s="13">
        <f ca="1">IF(IR$2="",0,INDEX(DONGNAI_NK_BAO_CAO_KQKD!$F:$F,IR$2))</f>
        <v>2603628051.2147946</v>
      </c>
      <c r="IS8" s="13">
        <f ca="1">IF(IS$2="",0,INDEX(DONGNAI_NK_BAO_CAO_KQKD!$F:$F,IS$2))</f>
        <v>2633263258.2372427</v>
      </c>
      <c r="IT8" s="13">
        <f ca="1">IF(IT$2="",0,INDEX(DONGNAI_NK_BAO_CAO_KQKD!$F:$F,IT$2))</f>
        <v>2633263258.2372427</v>
      </c>
      <c r="IU8" s="13">
        <f ca="1">IF(IU$2="",0,INDEX(DONGNAI_NK_BAO_CAO_KQKD!$F:$F,IU$2))</f>
        <v>2749987710.514843</v>
      </c>
      <c r="IV8" s="13">
        <f ca="1">IF(IV$2="",0,INDEX(DONGNAI_NK_BAO_CAO_KQKD!$F:$F,IV$2))</f>
        <v>2749987710.514843</v>
      </c>
      <c r="IW8" s="13">
        <f ca="1">IF(IW$2="",0,INDEX(DONGNAI_NK_BAO_CAO_KQKD!$F:$F,IW$2))</f>
        <v>2749987710.514843</v>
      </c>
      <c r="IX8" s="13">
        <f ca="1">IF(IX$2="",0,INDEX(DONGNAI_NK_BAO_CAO_KQKD!$F:$F,IX$2))</f>
        <v>0</v>
      </c>
      <c r="IY8" s="13">
        <f ca="1">IF(IY$2="",0,INDEX(DONGNAI_NK_BAO_CAO_KQKD!$F:$F,IY$2))</f>
        <v>2813923826.3088431</v>
      </c>
      <c r="IZ8" s="13">
        <f ca="1">IF(IZ$2="",0,INDEX(DONGNAI_NK_BAO_CAO_KQKD!$F:$F,IZ$2))</f>
        <v>2813923826.3088431</v>
      </c>
      <c r="JA8" s="13">
        <f ca="1">IF(JA$2="",0,INDEX(DONGNAI_NK_BAO_CAO_KQKD!$F:$F,JA$2))</f>
        <v>2849595839.4540429</v>
      </c>
      <c r="JB8" s="13">
        <f ca="1">IF(JB$2="",0,INDEX(DONGNAI_NK_BAO_CAO_KQKD!$F:$F,JB$2))</f>
        <v>2849595839.4540429</v>
      </c>
      <c r="JC8" s="13">
        <f ca="1">IF(JC$2="",0,INDEX(DONGNAI_NK_BAO_CAO_KQKD!$F:$F,JC$2))</f>
        <v>2849595839.4540429</v>
      </c>
      <c r="JD8" s="13">
        <f ca="1">IF(JD$2="",0,INDEX(DONGNAI_NK_BAO_CAO_KQKD!$F:$F,JD$2))</f>
        <v>2849595839.4540429</v>
      </c>
      <c r="JE8" s="13">
        <f ca="1">IF(JE$2="",0,INDEX(DONGNAI_NK_BAO_CAO_KQKD!$F:$F,JE$2))</f>
        <v>0</v>
      </c>
      <c r="JF8" s="13">
        <f ca="1">IF(JF$2="",0,INDEX(DONGNAI_NK_BAO_CAO_KQKD!$F:$F,JF$2))</f>
        <v>2849595839.4540429</v>
      </c>
      <c r="JG8" s="13">
        <f ca="1">IF(JG$2="",0,INDEX(DONGNAI_NK_BAO_CAO_KQKD!$F:$F,JG$2))</f>
        <v>2849595839.4540429</v>
      </c>
      <c r="JH8" s="13">
        <f ca="1">IF(JH$2="",0,INDEX(DONGNAI_NK_BAO_CAO_KQKD!$F:$F,JH$2))</f>
        <v>2918178432.1073713</v>
      </c>
      <c r="JI8" s="13">
        <f ca="1">IF(JI$2="",0,INDEX(DONGNAI_NK_BAO_CAO_KQKD!$F:$F,JI$2))</f>
        <v>2918178432.1073713</v>
      </c>
      <c r="JJ8" s="13">
        <f ca="1">IF(JJ$2="",0,INDEX(DONGNAI_NK_BAO_CAO_KQKD!$F:$F,JJ$2))</f>
        <v>2937613434.0401707</v>
      </c>
      <c r="JK8" s="13">
        <f ca="1">IF(JK$2="",0,INDEX(DONGNAI_NK_BAO_CAO_KQKD!$F:$F,JK$2))</f>
        <v>2937613434.0401707</v>
      </c>
      <c r="JL8" s="13">
        <f ca="1">IF(JL$2="",0,INDEX(DONGNAI_NK_BAO_CAO_KQKD!$F:$F,JL$2))</f>
        <v>0</v>
      </c>
      <c r="JM8" s="13">
        <f ca="1">IF(JM$2="",0,INDEX(DONGNAI_NK_BAO_CAO_KQKD!$F:$F,JM$2))</f>
        <v>2937613434.0401707</v>
      </c>
      <c r="JN8" s="13">
        <f ca="1">IF(JN$2="",0,INDEX(DONGNAI_NK_BAO_CAO_KQKD!$F:$F,JN$2))</f>
        <v>2937613434.0401707</v>
      </c>
      <c r="JO8" s="13">
        <f ca="1">IF(JO$2="",0,INDEX(DONGNAI_NK_BAO_CAO_KQKD!$F:$F,JO$2))</f>
        <v>2937613434.0401707</v>
      </c>
      <c r="JP8" s="13">
        <f ca="1">IF(JP$2="",0,INDEX(DONGNAI_NK_BAO_CAO_KQKD!$F:$F,JP$2))</f>
        <v>2979234353.8809705</v>
      </c>
      <c r="JQ8" s="13">
        <f ca="1">IF(JQ$2="",0,INDEX(DONGNAI_NK_BAO_CAO_KQKD!$F:$F,JQ$2))</f>
        <v>2979234353.8809705</v>
      </c>
      <c r="JR8" s="13">
        <f ca="1">IF(JR$2="",0,INDEX(DONGNAI_NK_BAO_CAO_KQKD!$F:$F,JR$2))</f>
        <v>0</v>
      </c>
      <c r="JS8" s="13">
        <f ca="1">IF(JS$2="",0,INDEX(DONGNAI_NK_BAO_CAO_KQKD!$F:$F,JS$2))</f>
        <v>0</v>
      </c>
      <c r="JT8" s="13">
        <f ca="1">IF(JT$2="",0,INDEX(DONGNAI_NK_BAO_CAO_KQKD!$F:$F,JT$2))</f>
        <v>0</v>
      </c>
      <c r="JU8" s="13">
        <f ca="1">IF(JU$2="",0,INDEX(DONGNAI_NK_BAO_CAO_KQKD!$F:$F,JU$2))</f>
        <v>0</v>
      </c>
      <c r="JV8" s="13">
        <f ca="1">IF(JV$2="",0,INDEX(DONGNAI_NK_BAO_CAO_KQKD!$F:$F,JV$2))</f>
        <v>0</v>
      </c>
      <c r="JW8" s="13">
        <f ca="1">IF(JW$2="",0,INDEX(DONGNAI_NK_BAO_CAO_KQKD!$F:$F,JW$2))</f>
        <v>0</v>
      </c>
      <c r="JX8" s="13">
        <f ca="1">IF(JX$2="",0,INDEX(DONGNAI_NK_BAO_CAO_KQKD!$F:$F,JX$2))</f>
        <v>0</v>
      </c>
      <c r="JY8" s="13">
        <f ca="1">IF(JY$2="",0,INDEX(DONGNAI_NK_BAO_CAO_KQKD!$F:$F,JY$2))</f>
        <v>0</v>
      </c>
      <c r="JZ8" s="13">
        <f ca="1">IF(JZ$2="",0,INDEX(DONGNAI_NK_BAO_CAO_KQKD!$F:$F,JZ$2))</f>
        <v>0</v>
      </c>
      <c r="KA8" s="13">
        <f ca="1">IF(KA$2="",0,INDEX(DONGNAI_NK_BAO_CAO_KQKD!$F:$F,KA$2))</f>
        <v>0</v>
      </c>
      <c r="KB8" s="13">
        <f ca="1">IF(KB$2="",0,INDEX(DONGNAI_NK_BAO_CAO_KQKD!$F:$F,KB$2))</f>
        <v>0</v>
      </c>
      <c r="KC8" s="13">
        <f ca="1">IF(KC$2="",0,INDEX(DONGNAI_NK_BAO_CAO_KQKD!$F:$F,KC$2))</f>
        <v>0</v>
      </c>
      <c r="KD8" s="13">
        <f ca="1">IF(KD$2="",0,INDEX(DONGNAI_NK_BAO_CAO_KQKD!$F:$F,KD$2))</f>
        <v>0</v>
      </c>
      <c r="KE8" s="13">
        <f ca="1">IF(KE$2="",0,INDEX(DONGNAI_NK_BAO_CAO_KQKD!$F:$F,KE$2))</f>
        <v>0</v>
      </c>
      <c r="KF8" s="13">
        <f ca="1">IF(KF$2="",0,INDEX(DONGNAI_NK_BAO_CAO_KQKD!$F:$F,KF$2))</f>
        <v>0</v>
      </c>
      <c r="KG8" s="13">
        <f ca="1">IF(KG$2="",0,INDEX(DONGNAI_NK_BAO_CAO_KQKD!$F:$F,KG$2))</f>
        <v>0</v>
      </c>
      <c r="KH8" s="13">
        <f ca="1">IF(KH$2="",0,INDEX(DONGNAI_NK_BAO_CAO_KQKD!$F:$F,KH$2))</f>
        <v>0</v>
      </c>
      <c r="KI8" s="13">
        <f ca="1">IF(KI$2="",0,INDEX(DONGNAI_NK_BAO_CAO_KQKD!$F:$F,KI$2))</f>
        <v>0</v>
      </c>
      <c r="KJ8" s="13">
        <f ca="1">IF(KJ$2="",0,INDEX(DONGNAI_NK_BAO_CAO_KQKD!$F:$F,KJ$2))</f>
        <v>0</v>
      </c>
      <c r="KK8" s="13">
        <f ca="1">IF(KK$2="",0,INDEX(DONGNAI_NK_BAO_CAO_KQKD!$F:$F,KK$2))</f>
        <v>0</v>
      </c>
      <c r="KL8" s="13">
        <f ca="1">IF(KL$2="",0,INDEX(DONGNAI_NK_BAO_CAO_KQKD!$F:$F,KL$2))</f>
        <v>0</v>
      </c>
      <c r="KM8" s="13">
        <f ca="1">IF(KM$2="",0,INDEX(DONGNAI_NK_BAO_CAO_KQKD!$F:$F,KM$2))</f>
        <v>0</v>
      </c>
      <c r="KN8" s="13">
        <f ca="1">IF(KN$2="",0,INDEX(DONGNAI_NK_BAO_CAO_KQKD!$F:$F,KN$2))</f>
        <v>0</v>
      </c>
      <c r="KO8" s="13">
        <f ca="1">IF(KO$2="",0,INDEX(DONGNAI_NK_BAO_CAO_KQKD!$F:$F,KO$2))</f>
        <v>0</v>
      </c>
      <c r="KP8" s="13">
        <f ca="1">IF(KP$2="",0,INDEX(DONGNAI_NK_BAO_CAO_KQKD!$F:$F,KP$2))</f>
        <v>0</v>
      </c>
      <c r="KQ8" s="13">
        <f ca="1">IF(KQ$2="",0,INDEX(DONGNAI_NK_BAO_CAO_KQKD!$F:$F,KQ$2))</f>
        <v>0</v>
      </c>
      <c r="KR8" s="13">
        <f ca="1">IF(KR$2="",0,INDEX(DONGNAI_NK_BAO_CAO_KQKD!$F:$F,KR$2))</f>
        <v>0</v>
      </c>
      <c r="KS8" s="13">
        <f ca="1">IF(KS$2="",0,INDEX(DONGNAI_NK_BAO_CAO_KQKD!$F:$F,KS$2))</f>
        <v>0</v>
      </c>
      <c r="KT8" s="13">
        <f ca="1">IF(KT$2="",0,INDEX(DONGNAI_NK_BAO_CAO_KQKD!$F:$F,KT$2))</f>
        <v>0</v>
      </c>
      <c r="KU8" s="13">
        <f ca="1">IF(KU$2="",0,INDEX(DONGNAI_NK_BAO_CAO_KQKD!$F:$F,KU$2))</f>
        <v>0</v>
      </c>
      <c r="KV8" s="13">
        <f ca="1">IF(KV$2="",0,INDEX(DONGNAI_NK_BAO_CAO_KQKD!$F:$F,KV$2))</f>
        <v>0</v>
      </c>
      <c r="KW8" s="13">
        <f ca="1">IF(KW$2="",0,INDEX(DONGNAI_NK_BAO_CAO_KQKD!$F:$F,KW$2))</f>
        <v>0</v>
      </c>
      <c r="KX8" s="13">
        <f ca="1">IF(KX$2="",0,INDEX(DONGNAI_NK_BAO_CAO_KQKD!$F:$F,KX$2))</f>
        <v>0</v>
      </c>
      <c r="KY8" s="13">
        <f ca="1">IF(KY$2="",0,INDEX(DONGNAI_NK_BAO_CAO_KQKD!$F:$F,KY$2))</f>
        <v>0</v>
      </c>
      <c r="KZ8" s="13">
        <f ca="1">IF(KZ$2="",0,INDEX(DONGNAI_NK_BAO_CAO_KQKD!$F:$F,KZ$2))</f>
        <v>0</v>
      </c>
      <c r="LA8" s="13">
        <f ca="1">IF(LA$2="",0,INDEX(DONGNAI_NK_BAO_CAO_KQKD!$F:$F,LA$2))</f>
        <v>0</v>
      </c>
      <c r="LB8" s="13">
        <f ca="1">IF(LB$2="",0,INDEX(DONGNAI_NK_BAO_CAO_KQKD!$F:$F,LB$2))</f>
        <v>0</v>
      </c>
      <c r="LC8" s="13">
        <f ca="1">IF(LC$2="",0,INDEX(DONGNAI_NK_BAO_CAO_KQKD!$F:$F,LC$2))</f>
        <v>0</v>
      </c>
      <c r="LD8" s="13">
        <f ca="1">IF(LD$2="",0,INDEX(DONGNAI_NK_BAO_CAO_KQKD!$F:$F,LD$2))</f>
        <v>0</v>
      </c>
      <c r="LE8" s="13">
        <f ca="1">IF(LE$2="",0,INDEX(DONGNAI_NK_BAO_CAO_KQKD!$F:$F,LE$2))</f>
        <v>0</v>
      </c>
      <c r="LF8" s="13">
        <f ca="1">IF(LF$2="",0,INDEX(DONGNAI_NK_BAO_CAO_KQKD!$F:$F,LF$2))</f>
        <v>0</v>
      </c>
      <c r="LG8" s="13">
        <f ca="1">IF(LG$2="",0,INDEX(DONGNAI_NK_BAO_CAO_KQKD!$F:$F,LG$2))</f>
        <v>0</v>
      </c>
      <c r="LH8" s="13">
        <f ca="1">IF(LH$2="",0,INDEX(DONGNAI_NK_BAO_CAO_KQKD!$F:$F,LH$2))</f>
        <v>0</v>
      </c>
      <c r="LI8" s="13">
        <f ca="1">IF(LI$2="",0,INDEX(DONGNAI_NK_BAO_CAO_KQKD!$F:$F,LI$2))</f>
        <v>0</v>
      </c>
      <c r="LJ8" s="13">
        <f ca="1">IF(LJ$2="",0,INDEX(DONGNAI_NK_BAO_CAO_KQKD!$F:$F,LJ$2))</f>
        <v>0</v>
      </c>
      <c r="LK8" s="13">
        <f ca="1">IF(LK$2="",0,INDEX(DONGNAI_NK_BAO_CAO_KQKD!$F:$F,LK$2))</f>
        <v>0</v>
      </c>
      <c r="LL8" s="13">
        <f ca="1">IF(LL$2="",0,INDEX(DONGNAI_NK_BAO_CAO_KQKD!$F:$F,LL$2))</f>
        <v>0</v>
      </c>
      <c r="LM8" s="13">
        <f ca="1">IF(LM$2="",0,INDEX(DONGNAI_NK_BAO_CAO_KQKD!$F:$F,LM$2))</f>
        <v>0</v>
      </c>
      <c r="LN8" s="13">
        <f ca="1">IF(LN$2="",0,INDEX(DONGNAI_NK_BAO_CAO_KQKD!$F:$F,LN$2))</f>
        <v>0</v>
      </c>
      <c r="LO8" s="13">
        <f ca="1">IF(LO$2="",0,INDEX(DONGNAI_NK_BAO_CAO_KQKD!$F:$F,LO$2))</f>
        <v>0</v>
      </c>
      <c r="LP8" s="13">
        <f ca="1">IF(LP$2="",0,INDEX(DONGNAI_NK_BAO_CAO_KQKD!$F:$F,LP$2))</f>
        <v>0</v>
      </c>
      <c r="LQ8" s="13">
        <f ca="1">IF(LQ$2="",0,INDEX(DONGNAI_NK_BAO_CAO_KQKD!$F:$F,LQ$2))</f>
        <v>0</v>
      </c>
      <c r="LR8" s="13">
        <f ca="1">IF(LR$2="",0,INDEX(DONGNAI_NK_BAO_CAO_KQKD!$F:$F,LR$2))</f>
        <v>0</v>
      </c>
      <c r="LS8" s="13">
        <f ca="1">IF(LS$2="",0,INDEX(DONGNAI_NK_BAO_CAO_KQKD!$F:$F,LS$2))</f>
        <v>0</v>
      </c>
      <c r="LT8" s="13">
        <f ca="1">IF(LT$2="",0,INDEX(DONGNAI_NK_BAO_CAO_KQKD!$F:$F,LT$2))</f>
        <v>0</v>
      </c>
      <c r="LU8" s="13">
        <f ca="1">IF(LU$2="",0,INDEX(DONGNAI_NK_BAO_CAO_KQKD!$F:$F,LU$2))</f>
        <v>0</v>
      </c>
      <c r="LV8" s="13">
        <f ca="1">IF(LV$2="",0,INDEX(DONGNAI_NK_BAO_CAO_KQKD!$F:$F,LV$2))</f>
        <v>0</v>
      </c>
      <c r="LW8" s="13">
        <f ca="1">IF(LW$2="",0,INDEX(DONGNAI_NK_BAO_CAO_KQKD!$F:$F,LW$2))</f>
        <v>0</v>
      </c>
      <c r="LX8" s="13">
        <f ca="1">IF(LX$2="",0,INDEX(DONGNAI_NK_BAO_CAO_KQKD!$F:$F,LX$2))</f>
        <v>0</v>
      </c>
      <c r="LY8" s="13">
        <f ca="1">IF(LY$2="",0,INDEX(DONGNAI_NK_BAO_CAO_KQKD!$F:$F,LY$2))</f>
        <v>0</v>
      </c>
      <c r="LZ8" s="13">
        <f ca="1">IF(LZ$2="",0,INDEX(DONGNAI_NK_BAO_CAO_KQKD!$F:$F,LZ$2))</f>
        <v>0</v>
      </c>
      <c r="MA8" s="13">
        <f ca="1">IF(MA$2="",0,INDEX(DONGNAI_NK_BAO_CAO_KQKD!$F:$F,MA$2))</f>
        <v>0</v>
      </c>
      <c r="MB8" s="13">
        <f ca="1">IF(MB$2="",0,INDEX(DONGNAI_NK_BAO_CAO_KQKD!$F:$F,MB$2))</f>
        <v>0</v>
      </c>
      <c r="MC8" s="13">
        <f ca="1">IF(MC$2="",0,INDEX(DONGNAI_NK_BAO_CAO_KQKD!$F:$F,MC$2))</f>
        <v>0</v>
      </c>
      <c r="MD8" s="13">
        <f ca="1">IF(MD$2="",0,INDEX(DONGNAI_NK_BAO_CAO_KQKD!$F:$F,MD$2))</f>
        <v>0</v>
      </c>
      <c r="ME8" s="13">
        <f ca="1">IF(ME$2="",0,INDEX(DONGNAI_NK_BAO_CAO_KQKD!$F:$F,ME$2))</f>
        <v>0</v>
      </c>
      <c r="MF8" s="13">
        <f ca="1">IF(MF$2="",0,INDEX(DONGNAI_NK_BAO_CAO_KQKD!$F:$F,MF$2))</f>
        <v>0</v>
      </c>
      <c r="MG8" s="13">
        <f ca="1">IF(MG$2="",0,INDEX(DONGNAI_NK_BAO_CAO_KQKD!$F:$F,MG$2))</f>
        <v>0</v>
      </c>
      <c r="MH8" s="13">
        <f ca="1">IF(MH$2="",0,INDEX(DONGNAI_NK_BAO_CAO_KQKD!$F:$F,MH$2))</f>
        <v>0</v>
      </c>
      <c r="MI8" s="13">
        <f ca="1">IF(MI$2="",0,INDEX(DONGNAI_NK_BAO_CAO_KQKD!$F:$F,MI$2))</f>
        <v>0</v>
      </c>
      <c r="MJ8" s="13">
        <f ca="1">IF(MJ$2="",0,INDEX(DONGNAI_NK_BAO_CAO_KQKD!$F:$F,MJ$2))</f>
        <v>0</v>
      </c>
      <c r="MK8" s="13">
        <f ca="1">IF(MK$2="",0,INDEX(DONGNAI_NK_BAO_CAO_KQKD!$F:$F,MK$2))</f>
        <v>0</v>
      </c>
      <c r="ML8" s="13">
        <f ca="1">IF(ML$2="",0,INDEX(DONGNAI_NK_BAO_CAO_KQKD!$F:$F,ML$2))</f>
        <v>0</v>
      </c>
      <c r="MM8" s="13">
        <f ca="1">IF(MM$2="",0,INDEX(DONGNAI_NK_BAO_CAO_KQKD!$F:$F,MM$2))</f>
        <v>0</v>
      </c>
      <c r="MN8" s="13">
        <f ca="1">IF(MN$2="",0,INDEX(DONGNAI_NK_BAO_CAO_KQKD!$F:$F,MN$2))</f>
        <v>0</v>
      </c>
      <c r="MO8" s="13">
        <f ca="1">IF(MO$2="",0,INDEX(DONGNAI_NK_BAO_CAO_KQKD!$F:$F,MO$2))</f>
        <v>0</v>
      </c>
      <c r="MP8" s="13">
        <f ca="1">IF(MP$2="",0,INDEX(DONGNAI_NK_BAO_CAO_KQKD!$F:$F,MP$2))</f>
        <v>0</v>
      </c>
      <c r="MQ8" s="13">
        <f ca="1">IF(MQ$2="",0,INDEX(DONGNAI_NK_BAO_CAO_KQKD!$F:$F,MQ$2))</f>
        <v>0</v>
      </c>
      <c r="MR8" s="13">
        <f ca="1">IF(MR$2="",0,INDEX(DONGNAI_NK_BAO_CAO_KQKD!$F:$F,MR$2))</f>
        <v>0</v>
      </c>
      <c r="MS8" s="13">
        <f ca="1">IF(MS$2="",0,INDEX(DONGNAI_NK_BAO_CAO_KQKD!$F:$F,MS$2))</f>
        <v>0</v>
      </c>
      <c r="MT8" s="13">
        <f ca="1">IF(MT$2="",0,INDEX(DONGNAI_NK_BAO_CAO_KQKD!$F:$F,MT$2))</f>
        <v>0</v>
      </c>
      <c r="MU8" s="13">
        <f ca="1">IF(MU$2="",0,INDEX(DONGNAI_NK_BAO_CAO_KQKD!$F:$F,MU$2))</f>
        <v>0</v>
      </c>
      <c r="MV8" s="13">
        <f ca="1">IF(MV$2="",0,INDEX(DONGNAI_NK_BAO_CAO_KQKD!$F:$F,MV$2))</f>
        <v>0</v>
      </c>
      <c r="MW8" s="13">
        <f ca="1">IF(MW$2="",0,INDEX(DONGNAI_NK_BAO_CAO_KQKD!$F:$F,MW$2))</f>
        <v>0</v>
      </c>
      <c r="MX8" s="13">
        <f ca="1">IF(MX$2="",0,INDEX(DONGNAI_NK_BAO_CAO_KQKD!$F:$F,MX$2))</f>
        <v>0</v>
      </c>
      <c r="MY8" s="13">
        <f ca="1">IF(MY$2="",0,INDEX(DONGNAI_NK_BAO_CAO_KQKD!$F:$F,MY$2))</f>
        <v>0</v>
      </c>
      <c r="MZ8" s="13">
        <f ca="1">IF(MZ$2="",0,INDEX(DONGNAI_NK_BAO_CAO_KQKD!$F:$F,MZ$2))</f>
        <v>0</v>
      </c>
      <c r="NA8" s="13">
        <f ca="1">IF(NA$2="",0,INDEX(DONGNAI_NK_BAO_CAO_KQKD!$F:$F,NA$2))</f>
        <v>0</v>
      </c>
      <c r="NB8" s="13">
        <f ca="1">IF(NB$2="",0,INDEX(DONGNAI_NK_BAO_CAO_KQKD!$F:$F,NB$2))</f>
        <v>0</v>
      </c>
      <c r="NC8" s="13">
        <f ca="1">IF(NC$2="",0,INDEX(DONGNAI_NK_BAO_CAO_KQKD!$F:$F,NC$2))</f>
        <v>0</v>
      </c>
      <c r="ND8" s="13">
        <f ca="1">IF(ND$2="",0,INDEX(DONGNAI_NK_BAO_CAO_KQKD!$F:$F,ND$2))</f>
        <v>0</v>
      </c>
      <c r="NE8" s="13">
        <f ca="1">IF(NE$2="",0,INDEX(DONGNAI_NK_BAO_CAO_KQKD!$F:$F,NE$2))</f>
        <v>0</v>
      </c>
      <c r="NF8" s="13">
        <f ca="1">IF(NF$2="",0,INDEX(DONGNAI_NK_BAO_CAO_KQKD!$F:$F,NF$2))</f>
        <v>0</v>
      </c>
      <c r="NG8" s="13">
        <f ca="1">IF(NG$2="",0,INDEX(DONGNAI_NK_BAO_CAO_KQKD!$F:$F,NG$2))</f>
        <v>0</v>
      </c>
    </row>
    <row r="10" spans="1:371" ht="31.5" x14ac:dyDescent="0.25">
      <c r="A10" s="16" t="s">
        <v>7</v>
      </c>
      <c r="B10" s="16" t="s">
        <v>44</v>
      </c>
      <c r="C10" s="16" t="s">
        <v>45</v>
      </c>
      <c r="D10" s="16" t="s">
        <v>42</v>
      </c>
      <c r="E10" s="16" t="s">
        <v>43</v>
      </c>
      <c r="F10" s="16" t="s">
        <v>9</v>
      </c>
      <c r="G10" s="29">
        <f ca="1">DATE(YEAR(TODAY()),1,1)</f>
        <v>44927</v>
      </c>
      <c r="H10" s="29">
        <f t="shared" ref="H10:BS10" ca="1" si="7">G10+1</f>
        <v>44928</v>
      </c>
      <c r="I10" s="29">
        <f t="shared" ca="1" si="7"/>
        <v>44929</v>
      </c>
      <c r="J10" s="29">
        <f t="shared" ca="1" si="7"/>
        <v>44930</v>
      </c>
      <c r="K10" s="29">
        <f t="shared" ca="1" si="7"/>
        <v>44931</v>
      </c>
      <c r="L10" s="29">
        <f t="shared" ca="1" si="7"/>
        <v>44932</v>
      </c>
      <c r="M10" s="29">
        <f t="shared" ca="1" si="7"/>
        <v>44933</v>
      </c>
      <c r="N10" s="29">
        <f t="shared" ca="1" si="7"/>
        <v>44934</v>
      </c>
      <c r="O10" s="29">
        <f t="shared" ca="1" si="7"/>
        <v>44935</v>
      </c>
      <c r="P10" s="29">
        <f t="shared" ca="1" si="7"/>
        <v>44936</v>
      </c>
      <c r="Q10" s="29">
        <f t="shared" ca="1" si="7"/>
        <v>44937</v>
      </c>
      <c r="R10" s="29">
        <f t="shared" ca="1" si="7"/>
        <v>44938</v>
      </c>
      <c r="S10" s="29">
        <f t="shared" ca="1" si="7"/>
        <v>44939</v>
      </c>
      <c r="T10" s="29">
        <f t="shared" ca="1" si="7"/>
        <v>44940</v>
      </c>
      <c r="U10" s="29">
        <f t="shared" ca="1" si="7"/>
        <v>44941</v>
      </c>
      <c r="V10" s="29">
        <f t="shared" ca="1" si="7"/>
        <v>44942</v>
      </c>
      <c r="W10" s="29">
        <f t="shared" ca="1" si="7"/>
        <v>44943</v>
      </c>
      <c r="X10" s="29">
        <f t="shared" ca="1" si="7"/>
        <v>44944</v>
      </c>
      <c r="Y10" s="29">
        <f t="shared" ca="1" si="7"/>
        <v>44945</v>
      </c>
      <c r="Z10" s="29">
        <f t="shared" ca="1" si="7"/>
        <v>44946</v>
      </c>
      <c r="AA10" s="29">
        <f t="shared" ca="1" si="7"/>
        <v>44947</v>
      </c>
      <c r="AB10" s="29">
        <f t="shared" ca="1" si="7"/>
        <v>44948</v>
      </c>
      <c r="AC10" s="29">
        <f t="shared" ca="1" si="7"/>
        <v>44949</v>
      </c>
      <c r="AD10" s="29">
        <f t="shared" ca="1" si="7"/>
        <v>44950</v>
      </c>
      <c r="AE10" s="29">
        <f t="shared" ca="1" si="7"/>
        <v>44951</v>
      </c>
      <c r="AF10" s="29">
        <f t="shared" ca="1" si="7"/>
        <v>44952</v>
      </c>
      <c r="AG10" s="29">
        <f t="shared" ca="1" si="7"/>
        <v>44953</v>
      </c>
      <c r="AH10" s="29">
        <f t="shared" ca="1" si="7"/>
        <v>44954</v>
      </c>
      <c r="AI10" s="29">
        <f t="shared" ca="1" si="7"/>
        <v>44955</v>
      </c>
      <c r="AJ10" s="29">
        <f t="shared" ca="1" si="7"/>
        <v>44956</v>
      </c>
      <c r="AK10" s="29">
        <f t="shared" ca="1" si="7"/>
        <v>44957</v>
      </c>
      <c r="AL10" s="29">
        <f t="shared" ca="1" si="7"/>
        <v>44958</v>
      </c>
      <c r="AM10" s="29">
        <f t="shared" ca="1" si="7"/>
        <v>44959</v>
      </c>
      <c r="AN10" s="29">
        <f t="shared" ca="1" si="7"/>
        <v>44960</v>
      </c>
      <c r="AO10" s="29">
        <f t="shared" ca="1" si="7"/>
        <v>44961</v>
      </c>
      <c r="AP10" s="29">
        <f t="shared" ca="1" si="7"/>
        <v>44962</v>
      </c>
      <c r="AQ10" s="29">
        <f t="shared" ca="1" si="7"/>
        <v>44963</v>
      </c>
      <c r="AR10" s="29">
        <f t="shared" ca="1" si="7"/>
        <v>44964</v>
      </c>
      <c r="AS10" s="29">
        <f t="shared" ca="1" si="7"/>
        <v>44965</v>
      </c>
      <c r="AT10" s="29">
        <f t="shared" ca="1" si="7"/>
        <v>44966</v>
      </c>
      <c r="AU10" s="29">
        <f t="shared" ca="1" si="7"/>
        <v>44967</v>
      </c>
      <c r="AV10" s="29">
        <f t="shared" ca="1" si="7"/>
        <v>44968</v>
      </c>
      <c r="AW10" s="29">
        <f t="shared" ca="1" si="7"/>
        <v>44969</v>
      </c>
      <c r="AX10" s="29">
        <f t="shared" ca="1" si="7"/>
        <v>44970</v>
      </c>
      <c r="AY10" s="29">
        <f t="shared" ca="1" si="7"/>
        <v>44971</v>
      </c>
      <c r="AZ10" s="29">
        <f t="shared" ca="1" si="7"/>
        <v>44972</v>
      </c>
      <c r="BA10" s="29">
        <f t="shared" ca="1" si="7"/>
        <v>44973</v>
      </c>
      <c r="BB10" s="29">
        <f t="shared" ca="1" si="7"/>
        <v>44974</v>
      </c>
      <c r="BC10" s="29">
        <f t="shared" ca="1" si="7"/>
        <v>44975</v>
      </c>
      <c r="BD10" s="29">
        <f t="shared" ca="1" si="7"/>
        <v>44976</v>
      </c>
      <c r="BE10" s="29">
        <f t="shared" ca="1" si="7"/>
        <v>44977</v>
      </c>
      <c r="BF10" s="29">
        <f t="shared" ca="1" si="7"/>
        <v>44978</v>
      </c>
      <c r="BG10" s="29">
        <f t="shared" ca="1" si="7"/>
        <v>44979</v>
      </c>
      <c r="BH10" s="29">
        <f t="shared" ca="1" si="7"/>
        <v>44980</v>
      </c>
      <c r="BI10" s="29">
        <f t="shared" ca="1" si="7"/>
        <v>44981</v>
      </c>
      <c r="BJ10" s="29">
        <f t="shared" ca="1" si="7"/>
        <v>44982</v>
      </c>
      <c r="BK10" s="29">
        <f t="shared" ca="1" si="7"/>
        <v>44983</v>
      </c>
      <c r="BL10" s="29">
        <f t="shared" ca="1" si="7"/>
        <v>44984</v>
      </c>
      <c r="BM10" s="29">
        <f t="shared" ca="1" si="7"/>
        <v>44985</v>
      </c>
      <c r="BN10" s="29">
        <f t="shared" ca="1" si="7"/>
        <v>44986</v>
      </c>
      <c r="BO10" s="29">
        <f t="shared" ca="1" si="7"/>
        <v>44987</v>
      </c>
      <c r="BP10" s="29">
        <f t="shared" ca="1" si="7"/>
        <v>44988</v>
      </c>
      <c r="BQ10" s="29">
        <f t="shared" ca="1" si="7"/>
        <v>44989</v>
      </c>
      <c r="BR10" s="29">
        <f t="shared" ca="1" si="7"/>
        <v>44990</v>
      </c>
      <c r="BS10" s="29">
        <f t="shared" ca="1" si="7"/>
        <v>44991</v>
      </c>
      <c r="BT10" s="29">
        <f t="shared" ref="BT10:EE10" ca="1" si="8">BS10+1</f>
        <v>44992</v>
      </c>
      <c r="BU10" s="29">
        <f t="shared" ca="1" si="8"/>
        <v>44993</v>
      </c>
      <c r="BV10" s="29">
        <f t="shared" ca="1" si="8"/>
        <v>44994</v>
      </c>
      <c r="BW10" s="29">
        <f t="shared" ca="1" si="8"/>
        <v>44995</v>
      </c>
      <c r="BX10" s="29">
        <f t="shared" ca="1" si="8"/>
        <v>44996</v>
      </c>
      <c r="BY10" s="29">
        <f t="shared" ca="1" si="8"/>
        <v>44997</v>
      </c>
      <c r="BZ10" s="29">
        <f t="shared" ca="1" si="8"/>
        <v>44998</v>
      </c>
      <c r="CA10" s="29">
        <f t="shared" ca="1" si="8"/>
        <v>44999</v>
      </c>
      <c r="CB10" s="29">
        <f t="shared" ca="1" si="8"/>
        <v>45000</v>
      </c>
      <c r="CC10" s="29">
        <f t="shared" ca="1" si="8"/>
        <v>45001</v>
      </c>
      <c r="CD10" s="29">
        <f t="shared" ca="1" si="8"/>
        <v>45002</v>
      </c>
      <c r="CE10" s="29">
        <f t="shared" ca="1" si="8"/>
        <v>45003</v>
      </c>
      <c r="CF10" s="29">
        <f t="shared" ca="1" si="8"/>
        <v>45004</v>
      </c>
      <c r="CG10" s="29">
        <f t="shared" ca="1" si="8"/>
        <v>45005</v>
      </c>
      <c r="CH10" s="29">
        <f t="shared" ca="1" si="8"/>
        <v>45006</v>
      </c>
      <c r="CI10" s="29">
        <f t="shared" ca="1" si="8"/>
        <v>45007</v>
      </c>
      <c r="CJ10" s="29">
        <f t="shared" ca="1" si="8"/>
        <v>45008</v>
      </c>
      <c r="CK10" s="29">
        <f t="shared" ca="1" si="8"/>
        <v>45009</v>
      </c>
      <c r="CL10" s="29">
        <f t="shared" ca="1" si="8"/>
        <v>45010</v>
      </c>
      <c r="CM10" s="29">
        <f t="shared" ca="1" si="8"/>
        <v>45011</v>
      </c>
      <c r="CN10" s="29">
        <f t="shared" ca="1" si="8"/>
        <v>45012</v>
      </c>
      <c r="CO10" s="29">
        <f t="shared" ca="1" si="8"/>
        <v>45013</v>
      </c>
      <c r="CP10" s="29">
        <f t="shared" ca="1" si="8"/>
        <v>45014</v>
      </c>
      <c r="CQ10" s="29">
        <f t="shared" ca="1" si="8"/>
        <v>45015</v>
      </c>
      <c r="CR10" s="29">
        <f t="shared" ca="1" si="8"/>
        <v>45016</v>
      </c>
      <c r="CS10" s="29">
        <f t="shared" ca="1" si="8"/>
        <v>45017</v>
      </c>
      <c r="CT10" s="29">
        <f t="shared" ca="1" si="8"/>
        <v>45018</v>
      </c>
      <c r="CU10" s="29">
        <f t="shared" ca="1" si="8"/>
        <v>45019</v>
      </c>
      <c r="CV10" s="29">
        <f t="shared" ca="1" si="8"/>
        <v>45020</v>
      </c>
      <c r="CW10" s="29">
        <f t="shared" ca="1" si="8"/>
        <v>45021</v>
      </c>
      <c r="CX10" s="29">
        <f t="shared" ca="1" si="8"/>
        <v>45022</v>
      </c>
      <c r="CY10" s="29">
        <f t="shared" ca="1" si="8"/>
        <v>45023</v>
      </c>
      <c r="CZ10" s="29">
        <f t="shared" ca="1" si="8"/>
        <v>45024</v>
      </c>
      <c r="DA10" s="29">
        <f t="shared" ca="1" si="8"/>
        <v>45025</v>
      </c>
      <c r="DB10" s="29">
        <f t="shared" ca="1" si="8"/>
        <v>45026</v>
      </c>
      <c r="DC10" s="29">
        <f t="shared" ca="1" si="8"/>
        <v>45027</v>
      </c>
      <c r="DD10" s="29">
        <f t="shared" ca="1" si="8"/>
        <v>45028</v>
      </c>
      <c r="DE10" s="29">
        <f t="shared" ca="1" si="8"/>
        <v>45029</v>
      </c>
      <c r="DF10" s="29">
        <f t="shared" ca="1" si="8"/>
        <v>45030</v>
      </c>
      <c r="DG10" s="29">
        <f t="shared" ca="1" si="8"/>
        <v>45031</v>
      </c>
      <c r="DH10" s="29">
        <f t="shared" ca="1" si="8"/>
        <v>45032</v>
      </c>
      <c r="DI10" s="29">
        <f t="shared" ca="1" si="8"/>
        <v>45033</v>
      </c>
      <c r="DJ10" s="29">
        <f t="shared" ca="1" si="8"/>
        <v>45034</v>
      </c>
      <c r="DK10" s="29">
        <f t="shared" ca="1" si="8"/>
        <v>45035</v>
      </c>
      <c r="DL10" s="29">
        <f t="shared" ca="1" si="8"/>
        <v>45036</v>
      </c>
      <c r="DM10" s="29">
        <f t="shared" ca="1" si="8"/>
        <v>45037</v>
      </c>
      <c r="DN10" s="29">
        <f t="shared" ca="1" si="8"/>
        <v>45038</v>
      </c>
      <c r="DO10" s="29">
        <f t="shared" ca="1" si="8"/>
        <v>45039</v>
      </c>
      <c r="DP10" s="29">
        <f t="shared" ca="1" si="8"/>
        <v>45040</v>
      </c>
      <c r="DQ10" s="29">
        <f t="shared" ca="1" si="8"/>
        <v>45041</v>
      </c>
      <c r="DR10" s="29">
        <f t="shared" ca="1" si="8"/>
        <v>45042</v>
      </c>
      <c r="DS10" s="29">
        <f t="shared" ca="1" si="8"/>
        <v>45043</v>
      </c>
      <c r="DT10" s="29">
        <f t="shared" ca="1" si="8"/>
        <v>45044</v>
      </c>
      <c r="DU10" s="29">
        <f t="shared" ca="1" si="8"/>
        <v>45045</v>
      </c>
      <c r="DV10" s="29">
        <f t="shared" ca="1" si="8"/>
        <v>45046</v>
      </c>
      <c r="DW10" s="29">
        <f t="shared" ca="1" si="8"/>
        <v>45047</v>
      </c>
      <c r="DX10" s="29">
        <f t="shared" ca="1" si="8"/>
        <v>45048</v>
      </c>
      <c r="DY10" s="29">
        <f t="shared" ca="1" si="8"/>
        <v>45049</v>
      </c>
      <c r="DZ10" s="29">
        <f t="shared" ca="1" si="8"/>
        <v>45050</v>
      </c>
      <c r="EA10" s="29">
        <f t="shared" ca="1" si="8"/>
        <v>45051</v>
      </c>
      <c r="EB10" s="29">
        <f t="shared" ca="1" si="8"/>
        <v>45052</v>
      </c>
      <c r="EC10" s="29">
        <f t="shared" ca="1" si="8"/>
        <v>45053</v>
      </c>
      <c r="ED10" s="29">
        <f t="shared" ca="1" si="8"/>
        <v>45054</v>
      </c>
      <c r="EE10" s="29">
        <f t="shared" ca="1" si="8"/>
        <v>45055</v>
      </c>
      <c r="EF10" s="29">
        <f t="shared" ref="EF10:GQ10" ca="1" si="9">EE10+1</f>
        <v>45056</v>
      </c>
      <c r="EG10" s="29">
        <f t="shared" ca="1" si="9"/>
        <v>45057</v>
      </c>
      <c r="EH10" s="29">
        <f t="shared" ca="1" si="9"/>
        <v>45058</v>
      </c>
      <c r="EI10" s="29">
        <f t="shared" ca="1" si="9"/>
        <v>45059</v>
      </c>
      <c r="EJ10" s="29">
        <f t="shared" ca="1" si="9"/>
        <v>45060</v>
      </c>
      <c r="EK10" s="29">
        <f t="shared" ca="1" si="9"/>
        <v>45061</v>
      </c>
      <c r="EL10" s="29">
        <f t="shared" ca="1" si="9"/>
        <v>45062</v>
      </c>
      <c r="EM10" s="29">
        <f t="shared" ca="1" si="9"/>
        <v>45063</v>
      </c>
      <c r="EN10" s="29">
        <f t="shared" ca="1" si="9"/>
        <v>45064</v>
      </c>
      <c r="EO10" s="29">
        <f t="shared" ca="1" si="9"/>
        <v>45065</v>
      </c>
      <c r="EP10" s="29">
        <f t="shared" ca="1" si="9"/>
        <v>45066</v>
      </c>
      <c r="EQ10" s="29">
        <f t="shared" ca="1" si="9"/>
        <v>45067</v>
      </c>
      <c r="ER10" s="29">
        <f t="shared" ca="1" si="9"/>
        <v>45068</v>
      </c>
      <c r="ES10" s="29">
        <f t="shared" ca="1" si="9"/>
        <v>45069</v>
      </c>
      <c r="ET10" s="29">
        <f t="shared" ca="1" si="9"/>
        <v>45070</v>
      </c>
      <c r="EU10" s="29">
        <f t="shared" ca="1" si="9"/>
        <v>45071</v>
      </c>
      <c r="EV10" s="29">
        <f t="shared" ca="1" si="9"/>
        <v>45072</v>
      </c>
      <c r="EW10" s="29">
        <f t="shared" ca="1" si="9"/>
        <v>45073</v>
      </c>
      <c r="EX10" s="29">
        <f t="shared" ca="1" si="9"/>
        <v>45074</v>
      </c>
      <c r="EY10" s="29">
        <f t="shared" ca="1" si="9"/>
        <v>45075</v>
      </c>
      <c r="EZ10" s="29">
        <f t="shared" ca="1" si="9"/>
        <v>45076</v>
      </c>
      <c r="FA10" s="29">
        <f t="shared" ca="1" si="9"/>
        <v>45077</v>
      </c>
      <c r="FB10" s="29">
        <f t="shared" ca="1" si="9"/>
        <v>45078</v>
      </c>
      <c r="FC10" s="29">
        <f t="shared" ca="1" si="9"/>
        <v>45079</v>
      </c>
      <c r="FD10" s="29">
        <f t="shared" ca="1" si="9"/>
        <v>45080</v>
      </c>
      <c r="FE10" s="29">
        <f t="shared" ca="1" si="9"/>
        <v>45081</v>
      </c>
      <c r="FF10" s="29">
        <f t="shared" ca="1" si="9"/>
        <v>45082</v>
      </c>
      <c r="FG10" s="29">
        <f t="shared" ca="1" si="9"/>
        <v>45083</v>
      </c>
      <c r="FH10" s="29">
        <f t="shared" ca="1" si="9"/>
        <v>45084</v>
      </c>
      <c r="FI10" s="29">
        <f t="shared" ca="1" si="9"/>
        <v>45085</v>
      </c>
      <c r="FJ10" s="29">
        <f t="shared" ca="1" si="9"/>
        <v>45086</v>
      </c>
      <c r="FK10" s="29">
        <f t="shared" ca="1" si="9"/>
        <v>45087</v>
      </c>
      <c r="FL10" s="29">
        <f t="shared" ca="1" si="9"/>
        <v>45088</v>
      </c>
      <c r="FM10" s="29">
        <f t="shared" ca="1" si="9"/>
        <v>45089</v>
      </c>
      <c r="FN10" s="29">
        <f t="shared" ca="1" si="9"/>
        <v>45090</v>
      </c>
      <c r="FO10" s="29">
        <f t="shared" ca="1" si="9"/>
        <v>45091</v>
      </c>
      <c r="FP10" s="29">
        <f t="shared" ca="1" si="9"/>
        <v>45092</v>
      </c>
      <c r="FQ10" s="29">
        <f t="shared" ca="1" si="9"/>
        <v>45093</v>
      </c>
      <c r="FR10" s="29">
        <f t="shared" ca="1" si="9"/>
        <v>45094</v>
      </c>
      <c r="FS10" s="29">
        <f t="shared" ca="1" si="9"/>
        <v>45095</v>
      </c>
      <c r="FT10" s="29">
        <f t="shared" ca="1" si="9"/>
        <v>45096</v>
      </c>
      <c r="FU10" s="29">
        <f t="shared" ca="1" si="9"/>
        <v>45097</v>
      </c>
      <c r="FV10" s="29">
        <f t="shared" ca="1" si="9"/>
        <v>45098</v>
      </c>
      <c r="FW10" s="29">
        <f t="shared" ca="1" si="9"/>
        <v>45099</v>
      </c>
      <c r="FX10" s="29">
        <f t="shared" ca="1" si="9"/>
        <v>45100</v>
      </c>
      <c r="FY10" s="29">
        <f t="shared" ca="1" si="9"/>
        <v>45101</v>
      </c>
      <c r="FZ10" s="29">
        <f t="shared" ca="1" si="9"/>
        <v>45102</v>
      </c>
      <c r="GA10" s="29">
        <f t="shared" ca="1" si="9"/>
        <v>45103</v>
      </c>
      <c r="GB10" s="29">
        <f t="shared" ca="1" si="9"/>
        <v>45104</v>
      </c>
      <c r="GC10" s="29">
        <f t="shared" ca="1" si="9"/>
        <v>45105</v>
      </c>
      <c r="GD10" s="29">
        <f t="shared" ca="1" si="9"/>
        <v>45106</v>
      </c>
      <c r="GE10" s="29">
        <f t="shared" ca="1" si="9"/>
        <v>45107</v>
      </c>
      <c r="GF10" s="29">
        <f t="shared" ca="1" si="9"/>
        <v>45108</v>
      </c>
      <c r="GG10" s="29">
        <f t="shared" ca="1" si="9"/>
        <v>45109</v>
      </c>
      <c r="GH10" s="29">
        <f t="shared" ca="1" si="9"/>
        <v>45110</v>
      </c>
      <c r="GI10" s="29">
        <f t="shared" ca="1" si="9"/>
        <v>45111</v>
      </c>
      <c r="GJ10" s="29">
        <f t="shared" ca="1" si="9"/>
        <v>45112</v>
      </c>
      <c r="GK10" s="29">
        <f t="shared" ca="1" si="9"/>
        <v>45113</v>
      </c>
      <c r="GL10" s="29">
        <f t="shared" ca="1" si="9"/>
        <v>45114</v>
      </c>
      <c r="GM10" s="29">
        <f t="shared" ca="1" si="9"/>
        <v>45115</v>
      </c>
      <c r="GN10" s="29">
        <f t="shared" ca="1" si="9"/>
        <v>45116</v>
      </c>
      <c r="GO10" s="29">
        <f t="shared" ca="1" si="9"/>
        <v>45117</v>
      </c>
      <c r="GP10" s="29">
        <f t="shared" ca="1" si="9"/>
        <v>45118</v>
      </c>
      <c r="GQ10" s="29">
        <f t="shared" ca="1" si="9"/>
        <v>45119</v>
      </c>
      <c r="GR10" s="29">
        <f t="shared" ref="GR10:JC10" ca="1" si="10">GQ10+1</f>
        <v>45120</v>
      </c>
      <c r="GS10" s="29">
        <f t="shared" ca="1" si="10"/>
        <v>45121</v>
      </c>
      <c r="GT10" s="29">
        <f t="shared" ca="1" si="10"/>
        <v>45122</v>
      </c>
      <c r="GU10" s="29">
        <f t="shared" ca="1" si="10"/>
        <v>45123</v>
      </c>
      <c r="GV10" s="29">
        <f t="shared" ca="1" si="10"/>
        <v>45124</v>
      </c>
      <c r="GW10" s="29">
        <f t="shared" ca="1" si="10"/>
        <v>45125</v>
      </c>
      <c r="GX10" s="29">
        <f t="shared" ca="1" si="10"/>
        <v>45126</v>
      </c>
      <c r="GY10" s="29">
        <f t="shared" ca="1" si="10"/>
        <v>45127</v>
      </c>
      <c r="GZ10" s="29">
        <f t="shared" ca="1" si="10"/>
        <v>45128</v>
      </c>
      <c r="HA10" s="29">
        <f t="shared" ca="1" si="10"/>
        <v>45129</v>
      </c>
      <c r="HB10" s="29">
        <f t="shared" ca="1" si="10"/>
        <v>45130</v>
      </c>
      <c r="HC10" s="29">
        <f t="shared" ca="1" si="10"/>
        <v>45131</v>
      </c>
      <c r="HD10" s="29">
        <f t="shared" ca="1" si="10"/>
        <v>45132</v>
      </c>
      <c r="HE10" s="29">
        <f t="shared" ca="1" si="10"/>
        <v>45133</v>
      </c>
      <c r="HF10" s="29">
        <f t="shared" ca="1" si="10"/>
        <v>45134</v>
      </c>
      <c r="HG10" s="29">
        <f t="shared" ca="1" si="10"/>
        <v>45135</v>
      </c>
      <c r="HH10" s="29">
        <f t="shared" ca="1" si="10"/>
        <v>45136</v>
      </c>
      <c r="HI10" s="29">
        <f t="shared" ca="1" si="10"/>
        <v>45137</v>
      </c>
      <c r="HJ10" s="29">
        <f t="shared" ca="1" si="10"/>
        <v>45138</v>
      </c>
      <c r="HK10" s="29">
        <f t="shared" ca="1" si="10"/>
        <v>45139</v>
      </c>
      <c r="HL10" s="29">
        <f t="shared" ca="1" si="10"/>
        <v>45140</v>
      </c>
      <c r="HM10" s="29">
        <f t="shared" ca="1" si="10"/>
        <v>45141</v>
      </c>
      <c r="HN10" s="29">
        <f t="shared" ca="1" si="10"/>
        <v>45142</v>
      </c>
      <c r="HO10" s="29">
        <f t="shared" ca="1" si="10"/>
        <v>45143</v>
      </c>
      <c r="HP10" s="29">
        <f t="shared" ca="1" si="10"/>
        <v>45144</v>
      </c>
      <c r="HQ10" s="29">
        <f t="shared" ca="1" si="10"/>
        <v>45145</v>
      </c>
      <c r="HR10" s="29">
        <f t="shared" ca="1" si="10"/>
        <v>45146</v>
      </c>
      <c r="HS10" s="29">
        <f t="shared" ca="1" si="10"/>
        <v>45147</v>
      </c>
      <c r="HT10" s="29">
        <f t="shared" ca="1" si="10"/>
        <v>45148</v>
      </c>
      <c r="HU10" s="29">
        <f t="shared" ca="1" si="10"/>
        <v>45149</v>
      </c>
      <c r="HV10" s="29">
        <f t="shared" ca="1" si="10"/>
        <v>45150</v>
      </c>
      <c r="HW10" s="29">
        <f t="shared" ca="1" si="10"/>
        <v>45151</v>
      </c>
      <c r="HX10" s="29">
        <f t="shared" ca="1" si="10"/>
        <v>45152</v>
      </c>
      <c r="HY10" s="29">
        <f t="shared" ca="1" si="10"/>
        <v>45153</v>
      </c>
      <c r="HZ10" s="29">
        <f t="shared" ca="1" si="10"/>
        <v>45154</v>
      </c>
      <c r="IA10" s="29">
        <f t="shared" ca="1" si="10"/>
        <v>45155</v>
      </c>
      <c r="IB10" s="29">
        <f t="shared" ca="1" si="10"/>
        <v>45156</v>
      </c>
      <c r="IC10" s="29">
        <f t="shared" ca="1" si="10"/>
        <v>45157</v>
      </c>
      <c r="ID10" s="29">
        <f t="shared" ca="1" si="10"/>
        <v>45158</v>
      </c>
      <c r="IE10" s="29">
        <f t="shared" ca="1" si="10"/>
        <v>45159</v>
      </c>
      <c r="IF10" s="29">
        <f t="shared" ca="1" si="10"/>
        <v>45160</v>
      </c>
      <c r="IG10" s="29">
        <f t="shared" ca="1" si="10"/>
        <v>45161</v>
      </c>
      <c r="IH10" s="29">
        <f t="shared" ca="1" si="10"/>
        <v>45162</v>
      </c>
      <c r="II10" s="29">
        <f t="shared" ca="1" si="10"/>
        <v>45163</v>
      </c>
      <c r="IJ10" s="29">
        <f t="shared" ca="1" si="10"/>
        <v>45164</v>
      </c>
      <c r="IK10" s="29">
        <f t="shared" ca="1" si="10"/>
        <v>45165</v>
      </c>
      <c r="IL10" s="29">
        <f t="shared" ca="1" si="10"/>
        <v>45166</v>
      </c>
      <c r="IM10" s="29">
        <f t="shared" ca="1" si="10"/>
        <v>45167</v>
      </c>
      <c r="IN10" s="29">
        <f t="shared" ca="1" si="10"/>
        <v>45168</v>
      </c>
      <c r="IO10" s="29">
        <f t="shared" ca="1" si="10"/>
        <v>45169</v>
      </c>
      <c r="IP10" s="29">
        <f t="shared" ca="1" si="10"/>
        <v>45170</v>
      </c>
      <c r="IQ10" s="29">
        <f t="shared" ca="1" si="10"/>
        <v>45171</v>
      </c>
      <c r="IR10" s="29">
        <f t="shared" ca="1" si="10"/>
        <v>45172</v>
      </c>
      <c r="IS10" s="29">
        <f t="shared" ca="1" si="10"/>
        <v>45173</v>
      </c>
      <c r="IT10" s="29">
        <f t="shared" ca="1" si="10"/>
        <v>45174</v>
      </c>
      <c r="IU10" s="29">
        <f t="shared" ca="1" si="10"/>
        <v>45175</v>
      </c>
      <c r="IV10" s="29">
        <f t="shared" ca="1" si="10"/>
        <v>45176</v>
      </c>
      <c r="IW10" s="29">
        <f t="shared" ca="1" si="10"/>
        <v>45177</v>
      </c>
      <c r="IX10" s="29">
        <f t="shared" ca="1" si="10"/>
        <v>45178</v>
      </c>
      <c r="IY10" s="29">
        <f t="shared" ca="1" si="10"/>
        <v>45179</v>
      </c>
      <c r="IZ10" s="29">
        <f t="shared" ca="1" si="10"/>
        <v>45180</v>
      </c>
      <c r="JA10" s="29">
        <f t="shared" ca="1" si="10"/>
        <v>45181</v>
      </c>
      <c r="JB10" s="29">
        <f t="shared" ca="1" si="10"/>
        <v>45182</v>
      </c>
      <c r="JC10" s="29">
        <f t="shared" ca="1" si="10"/>
        <v>45183</v>
      </c>
      <c r="JD10" s="29">
        <f t="shared" ref="JD10:LO10" ca="1" si="11">JC10+1</f>
        <v>45184</v>
      </c>
      <c r="JE10" s="29">
        <f t="shared" ca="1" si="11"/>
        <v>45185</v>
      </c>
      <c r="JF10" s="29">
        <f t="shared" ca="1" si="11"/>
        <v>45186</v>
      </c>
      <c r="JG10" s="29">
        <f t="shared" ca="1" si="11"/>
        <v>45187</v>
      </c>
      <c r="JH10" s="29">
        <f t="shared" ca="1" si="11"/>
        <v>45188</v>
      </c>
      <c r="JI10" s="29">
        <f t="shared" ca="1" si="11"/>
        <v>45189</v>
      </c>
      <c r="JJ10" s="29">
        <f t="shared" ca="1" si="11"/>
        <v>45190</v>
      </c>
      <c r="JK10" s="29">
        <f t="shared" ca="1" si="11"/>
        <v>45191</v>
      </c>
      <c r="JL10" s="29">
        <f t="shared" ca="1" si="11"/>
        <v>45192</v>
      </c>
      <c r="JM10" s="29">
        <f t="shared" ca="1" si="11"/>
        <v>45193</v>
      </c>
      <c r="JN10" s="29">
        <f t="shared" ca="1" si="11"/>
        <v>45194</v>
      </c>
      <c r="JO10" s="29">
        <f t="shared" ca="1" si="11"/>
        <v>45195</v>
      </c>
      <c r="JP10" s="29">
        <f t="shared" ca="1" si="11"/>
        <v>45196</v>
      </c>
      <c r="JQ10" s="29">
        <f t="shared" ca="1" si="11"/>
        <v>45197</v>
      </c>
      <c r="JR10" s="29">
        <f t="shared" ca="1" si="11"/>
        <v>45198</v>
      </c>
      <c r="JS10" s="29">
        <f t="shared" ca="1" si="11"/>
        <v>45199</v>
      </c>
      <c r="JT10" s="29">
        <f t="shared" ca="1" si="11"/>
        <v>45200</v>
      </c>
      <c r="JU10" s="29">
        <f t="shared" ca="1" si="11"/>
        <v>45201</v>
      </c>
      <c r="JV10" s="29">
        <f t="shared" ca="1" si="11"/>
        <v>45202</v>
      </c>
      <c r="JW10" s="29">
        <f t="shared" ca="1" si="11"/>
        <v>45203</v>
      </c>
      <c r="JX10" s="29">
        <f t="shared" ca="1" si="11"/>
        <v>45204</v>
      </c>
      <c r="JY10" s="29">
        <f t="shared" ca="1" si="11"/>
        <v>45205</v>
      </c>
      <c r="JZ10" s="29">
        <f t="shared" ca="1" si="11"/>
        <v>45206</v>
      </c>
      <c r="KA10" s="29">
        <f t="shared" ca="1" si="11"/>
        <v>45207</v>
      </c>
      <c r="KB10" s="29">
        <f t="shared" ca="1" si="11"/>
        <v>45208</v>
      </c>
      <c r="KC10" s="29">
        <f t="shared" ca="1" si="11"/>
        <v>45209</v>
      </c>
      <c r="KD10" s="29">
        <f t="shared" ca="1" si="11"/>
        <v>45210</v>
      </c>
      <c r="KE10" s="29">
        <f t="shared" ca="1" si="11"/>
        <v>45211</v>
      </c>
      <c r="KF10" s="29">
        <f t="shared" ca="1" si="11"/>
        <v>45212</v>
      </c>
      <c r="KG10" s="29">
        <f t="shared" ca="1" si="11"/>
        <v>45213</v>
      </c>
      <c r="KH10" s="29">
        <f t="shared" ca="1" si="11"/>
        <v>45214</v>
      </c>
      <c r="KI10" s="29">
        <f t="shared" ca="1" si="11"/>
        <v>45215</v>
      </c>
      <c r="KJ10" s="29">
        <f t="shared" ca="1" si="11"/>
        <v>45216</v>
      </c>
      <c r="KK10" s="29">
        <f t="shared" ca="1" si="11"/>
        <v>45217</v>
      </c>
      <c r="KL10" s="29">
        <f t="shared" ca="1" si="11"/>
        <v>45218</v>
      </c>
      <c r="KM10" s="29">
        <f t="shared" ca="1" si="11"/>
        <v>45219</v>
      </c>
      <c r="KN10" s="29">
        <f t="shared" ca="1" si="11"/>
        <v>45220</v>
      </c>
      <c r="KO10" s="29">
        <f t="shared" ca="1" si="11"/>
        <v>45221</v>
      </c>
      <c r="KP10" s="29">
        <f t="shared" ca="1" si="11"/>
        <v>45222</v>
      </c>
      <c r="KQ10" s="29">
        <f t="shared" ca="1" si="11"/>
        <v>45223</v>
      </c>
      <c r="KR10" s="29">
        <f t="shared" ca="1" si="11"/>
        <v>45224</v>
      </c>
      <c r="KS10" s="29">
        <f t="shared" ca="1" si="11"/>
        <v>45225</v>
      </c>
      <c r="KT10" s="29">
        <f t="shared" ca="1" si="11"/>
        <v>45226</v>
      </c>
      <c r="KU10" s="29">
        <f t="shared" ca="1" si="11"/>
        <v>45227</v>
      </c>
      <c r="KV10" s="29">
        <f t="shared" ca="1" si="11"/>
        <v>45228</v>
      </c>
      <c r="KW10" s="29">
        <f t="shared" ca="1" si="11"/>
        <v>45229</v>
      </c>
      <c r="KX10" s="29">
        <f t="shared" ca="1" si="11"/>
        <v>45230</v>
      </c>
      <c r="KY10" s="29">
        <f t="shared" ca="1" si="11"/>
        <v>45231</v>
      </c>
      <c r="KZ10" s="29">
        <f t="shared" ca="1" si="11"/>
        <v>45232</v>
      </c>
      <c r="LA10" s="29">
        <f t="shared" ca="1" si="11"/>
        <v>45233</v>
      </c>
      <c r="LB10" s="29">
        <f t="shared" ca="1" si="11"/>
        <v>45234</v>
      </c>
      <c r="LC10" s="29">
        <f t="shared" ca="1" si="11"/>
        <v>45235</v>
      </c>
      <c r="LD10" s="29">
        <f t="shared" ca="1" si="11"/>
        <v>45236</v>
      </c>
      <c r="LE10" s="29">
        <f t="shared" ca="1" si="11"/>
        <v>45237</v>
      </c>
      <c r="LF10" s="29">
        <f t="shared" ca="1" si="11"/>
        <v>45238</v>
      </c>
      <c r="LG10" s="29">
        <f t="shared" ca="1" si="11"/>
        <v>45239</v>
      </c>
      <c r="LH10" s="29">
        <f t="shared" ca="1" si="11"/>
        <v>45240</v>
      </c>
      <c r="LI10" s="29">
        <f t="shared" ca="1" si="11"/>
        <v>45241</v>
      </c>
      <c r="LJ10" s="29">
        <f t="shared" ca="1" si="11"/>
        <v>45242</v>
      </c>
      <c r="LK10" s="29">
        <f t="shared" ca="1" si="11"/>
        <v>45243</v>
      </c>
      <c r="LL10" s="29">
        <f t="shared" ca="1" si="11"/>
        <v>45244</v>
      </c>
      <c r="LM10" s="29">
        <f t="shared" ca="1" si="11"/>
        <v>45245</v>
      </c>
      <c r="LN10" s="29">
        <f t="shared" ca="1" si="11"/>
        <v>45246</v>
      </c>
      <c r="LO10" s="29">
        <f t="shared" ca="1" si="11"/>
        <v>45247</v>
      </c>
      <c r="LP10" s="29">
        <f t="shared" ref="LP10:NG10" ca="1" si="12">LO10+1</f>
        <v>45248</v>
      </c>
      <c r="LQ10" s="29">
        <f t="shared" ca="1" si="12"/>
        <v>45249</v>
      </c>
      <c r="LR10" s="29">
        <f t="shared" ca="1" si="12"/>
        <v>45250</v>
      </c>
      <c r="LS10" s="29">
        <f t="shared" ca="1" si="12"/>
        <v>45251</v>
      </c>
      <c r="LT10" s="29">
        <f t="shared" ca="1" si="12"/>
        <v>45252</v>
      </c>
      <c r="LU10" s="29">
        <f t="shared" ca="1" si="12"/>
        <v>45253</v>
      </c>
      <c r="LV10" s="29">
        <f t="shared" ca="1" si="12"/>
        <v>45254</v>
      </c>
      <c r="LW10" s="29">
        <f t="shared" ca="1" si="12"/>
        <v>45255</v>
      </c>
      <c r="LX10" s="29">
        <f t="shared" ca="1" si="12"/>
        <v>45256</v>
      </c>
      <c r="LY10" s="29">
        <f t="shared" ca="1" si="12"/>
        <v>45257</v>
      </c>
      <c r="LZ10" s="29">
        <f t="shared" ca="1" si="12"/>
        <v>45258</v>
      </c>
      <c r="MA10" s="29">
        <f t="shared" ca="1" si="12"/>
        <v>45259</v>
      </c>
      <c r="MB10" s="29">
        <f t="shared" ca="1" si="12"/>
        <v>45260</v>
      </c>
      <c r="MC10" s="29">
        <f t="shared" ca="1" si="12"/>
        <v>45261</v>
      </c>
      <c r="MD10" s="29">
        <f t="shared" ca="1" si="12"/>
        <v>45262</v>
      </c>
      <c r="ME10" s="29">
        <f t="shared" ca="1" si="12"/>
        <v>45263</v>
      </c>
      <c r="MF10" s="29">
        <f t="shared" ca="1" si="12"/>
        <v>45264</v>
      </c>
      <c r="MG10" s="29">
        <f t="shared" ca="1" si="12"/>
        <v>45265</v>
      </c>
      <c r="MH10" s="29">
        <f t="shared" ca="1" si="12"/>
        <v>45266</v>
      </c>
      <c r="MI10" s="29">
        <f t="shared" ca="1" si="12"/>
        <v>45267</v>
      </c>
      <c r="MJ10" s="29">
        <f t="shared" ca="1" si="12"/>
        <v>45268</v>
      </c>
      <c r="MK10" s="29">
        <f t="shared" ca="1" si="12"/>
        <v>45269</v>
      </c>
      <c r="ML10" s="29">
        <f t="shared" ca="1" si="12"/>
        <v>45270</v>
      </c>
      <c r="MM10" s="29">
        <f t="shared" ca="1" si="12"/>
        <v>45271</v>
      </c>
      <c r="MN10" s="29">
        <f t="shared" ca="1" si="12"/>
        <v>45272</v>
      </c>
      <c r="MO10" s="29">
        <f t="shared" ca="1" si="12"/>
        <v>45273</v>
      </c>
      <c r="MP10" s="29">
        <f t="shared" ca="1" si="12"/>
        <v>45274</v>
      </c>
      <c r="MQ10" s="29">
        <f t="shared" ca="1" si="12"/>
        <v>45275</v>
      </c>
      <c r="MR10" s="29">
        <f t="shared" ca="1" si="12"/>
        <v>45276</v>
      </c>
      <c r="MS10" s="29">
        <f t="shared" ca="1" si="12"/>
        <v>45277</v>
      </c>
      <c r="MT10" s="29">
        <f t="shared" ca="1" si="12"/>
        <v>45278</v>
      </c>
      <c r="MU10" s="29">
        <f t="shared" ca="1" si="12"/>
        <v>45279</v>
      </c>
      <c r="MV10" s="29">
        <f t="shared" ca="1" si="12"/>
        <v>45280</v>
      </c>
      <c r="MW10" s="29">
        <f t="shared" ca="1" si="12"/>
        <v>45281</v>
      </c>
      <c r="MX10" s="29">
        <f t="shared" ca="1" si="12"/>
        <v>45282</v>
      </c>
      <c r="MY10" s="29">
        <f t="shared" ca="1" si="12"/>
        <v>45283</v>
      </c>
      <c r="MZ10" s="29">
        <f t="shared" ca="1" si="12"/>
        <v>45284</v>
      </c>
      <c r="NA10" s="29">
        <f t="shared" ca="1" si="12"/>
        <v>45285</v>
      </c>
      <c r="NB10" s="29">
        <f t="shared" ca="1" si="12"/>
        <v>45286</v>
      </c>
      <c r="NC10" s="29">
        <f t="shared" ca="1" si="12"/>
        <v>45287</v>
      </c>
      <c r="ND10" s="29">
        <f t="shared" ca="1" si="12"/>
        <v>45288</v>
      </c>
      <c r="NE10" s="29">
        <f t="shared" ca="1" si="12"/>
        <v>45289</v>
      </c>
      <c r="NF10" s="29">
        <f t="shared" ca="1" si="12"/>
        <v>45290</v>
      </c>
      <c r="NG10" s="29">
        <f t="shared" ca="1" si="12"/>
        <v>45291</v>
      </c>
    </row>
    <row r="11" spans="1:371" ht="15.75" x14ac:dyDescent="0.25">
      <c r="A11" s="12" t="s">
        <v>0</v>
      </c>
      <c r="B11" s="13">
        <f>DONGNAI_NK_MUC_TIEU!B2</f>
        <v>30700000000</v>
      </c>
      <c r="C11" s="13">
        <f>DONGNAI_NK_MUC_TIEU!B2/365</f>
        <v>84109589.041095898</v>
      </c>
      <c r="D11" s="13">
        <f ca="1">INDEX(G11:NG11,MATCH(TODAY()-1,$G$10:$NG$10))</f>
        <v>0</v>
      </c>
      <c r="E11" s="13">
        <f ca="1">C11-D11</f>
        <v>84109589.041095898</v>
      </c>
      <c r="F11" s="14">
        <f ca="1">IF(D11&gt;0,D11/C11,0)</f>
        <v>0</v>
      </c>
      <c r="G11" s="13">
        <f ca="1">G4</f>
        <v>0</v>
      </c>
      <c r="H11" s="13">
        <f t="shared" ref="H11:BS14" ca="1" si="13">IF(H4=0,0,H4-G4)</f>
        <v>0</v>
      </c>
      <c r="I11" s="13">
        <f t="shared" ca="1" si="13"/>
        <v>0</v>
      </c>
      <c r="J11" s="13">
        <f t="shared" ca="1" si="13"/>
        <v>0</v>
      </c>
      <c r="K11" s="13">
        <f t="shared" ca="1" si="13"/>
        <v>0</v>
      </c>
      <c r="L11" s="13">
        <f t="shared" ca="1" si="13"/>
        <v>0</v>
      </c>
      <c r="M11" s="13">
        <f t="shared" ca="1" si="13"/>
        <v>0</v>
      </c>
      <c r="N11" s="13">
        <f t="shared" ca="1" si="13"/>
        <v>0</v>
      </c>
      <c r="O11" s="13">
        <f t="shared" ca="1" si="13"/>
        <v>0</v>
      </c>
      <c r="P11" s="13">
        <f t="shared" ca="1" si="13"/>
        <v>0</v>
      </c>
      <c r="Q11" s="13">
        <f t="shared" ca="1" si="13"/>
        <v>0</v>
      </c>
      <c r="R11" s="13">
        <f t="shared" ca="1" si="13"/>
        <v>0</v>
      </c>
      <c r="S11" s="13">
        <f t="shared" ca="1" si="13"/>
        <v>0</v>
      </c>
      <c r="T11" s="13">
        <f t="shared" ca="1" si="13"/>
        <v>0</v>
      </c>
      <c r="U11" s="13">
        <f t="shared" ca="1" si="13"/>
        <v>0</v>
      </c>
      <c r="V11" s="13">
        <f t="shared" ca="1" si="13"/>
        <v>0</v>
      </c>
      <c r="W11" s="13">
        <f t="shared" ca="1" si="13"/>
        <v>0</v>
      </c>
      <c r="X11" s="13">
        <f t="shared" ca="1" si="13"/>
        <v>0</v>
      </c>
      <c r="Y11" s="13">
        <f t="shared" ca="1" si="13"/>
        <v>0</v>
      </c>
      <c r="Z11" s="13">
        <f t="shared" ca="1" si="13"/>
        <v>0</v>
      </c>
      <c r="AA11" s="13">
        <f t="shared" ca="1" si="13"/>
        <v>0</v>
      </c>
      <c r="AB11" s="13">
        <f t="shared" ca="1" si="13"/>
        <v>0</v>
      </c>
      <c r="AC11" s="13">
        <f t="shared" ca="1" si="13"/>
        <v>0</v>
      </c>
      <c r="AD11" s="13">
        <f t="shared" ca="1" si="13"/>
        <v>0</v>
      </c>
      <c r="AE11" s="13">
        <f t="shared" ca="1" si="13"/>
        <v>0</v>
      </c>
      <c r="AF11" s="13">
        <f t="shared" ca="1" si="13"/>
        <v>0</v>
      </c>
      <c r="AG11" s="13">
        <f t="shared" ca="1" si="13"/>
        <v>0</v>
      </c>
      <c r="AH11" s="13">
        <f t="shared" ca="1" si="13"/>
        <v>0</v>
      </c>
      <c r="AI11" s="13">
        <f t="shared" ca="1" si="13"/>
        <v>0</v>
      </c>
      <c r="AJ11" s="13">
        <f t="shared" ca="1" si="13"/>
        <v>0</v>
      </c>
      <c r="AK11" s="13">
        <f t="shared" ca="1" si="13"/>
        <v>0</v>
      </c>
      <c r="AL11" s="13">
        <f t="shared" ca="1" si="13"/>
        <v>0</v>
      </c>
      <c r="AM11" s="13">
        <f t="shared" ca="1" si="13"/>
        <v>0</v>
      </c>
      <c r="AN11" s="13">
        <f t="shared" ca="1" si="13"/>
        <v>0</v>
      </c>
      <c r="AO11" s="13">
        <f t="shared" ca="1" si="13"/>
        <v>0</v>
      </c>
      <c r="AP11" s="13">
        <f t="shared" ca="1" si="13"/>
        <v>0</v>
      </c>
      <c r="AQ11" s="13">
        <f t="shared" ca="1" si="13"/>
        <v>0</v>
      </c>
      <c r="AR11" s="13">
        <f t="shared" ca="1" si="13"/>
        <v>0</v>
      </c>
      <c r="AS11" s="13">
        <f t="shared" ca="1" si="13"/>
        <v>0</v>
      </c>
      <c r="AT11" s="13">
        <f t="shared" ca="1" si="13"/>
        <v>0</v>
      </c>
      <c r="AU11" s="13">
        <f t="shared" ca="1" si="13"/>
        <v>0</v>
      </c>
      <c r="AV11" s="13">
        <f t="shared" ca="1" si="13"/>
        <v>0</v>
      </c>
      <c r="AW11" s="13">
        <f t="shared" ca="1" si="13"/>
        <v>0</v>
      </c>
      <c r="AX11" s="13">
        <f t="shared" ca="1" si="13"/>
        <v>0</v>
      </c>
      <c r="AY11" s="13">
        <f t="shared" ca="1" si="13"/>
        <v>0</v>
      </c>
      <c r="AZ11" s="13">
        <f t="shared" ca="1" si="13"/>
        <v>0</v>
      </c>
      <c r="BA11" s="13">
        <f t="shared" ca="1" si="13"/>
        <v>0</v>
      </c>
      <c r="BB11" s="13">
        <f t="shared" ca="1" si="13"/>
        <v>0</v>
      </c>
      <c r="BC11" s="13">
        <f t="shared" ca="1" si="13"/>
        <v>0</v>
      </c>
      <c r="BD11" s="13">
        <f t="shared" ca="1" si="13"/>
        <v>0</v>
      </c>
      <c r="BE11" s="13">
        <f t="shared" ca="1" si="13"/>
        <v>0</v>
      </c>
      <c r="BF11" s="13">
        <f t="shared" ca="1" si="13"/>
        <v>0</v>
      </c>
      <c r="BG11" s="13">
        <f t="shared" ca="1" si="13"/>
        <v>0</v>
      </c>
      <c r="BH11" s="13">
        <f t="shared" ca="1" si="13"/>
        <v>0</v>
      </c>
      <c r="BI11" s="13">
        <f t="shared" ca="1" si="13"/>
        <v>0</v>
      </c>
      <c r="BJ11" s="13">
        <f t="shared" ca="1" si="13"/>
        <v>0</v>
      </c>
      <c r="BK11" s="13">
        <f t="shared" ca="1" si="13"/>
        <v>0</v>
      </c>
      <c r="BL11" s="13">
        <f t="shared" ca="1" si="13"/>
        <v>0</v>
      </c>
      <c r="BM11" s="13">
        <f t="shared" ca="1" si="13"/>
        <v>0</v>
      </c>
      <c r="BN11" s="13">
        <f t="shared" ca="1" si="13"/>
        <v>0</v>
      </c>
      <c r="BO11" s="13">
        <f t="shared" ca="1" si="13"/>
        <v>0</v>
      </c>
      <c r="BP11" s="13">
        <f t="shared" ca="1" si="13"/>
        <v>0</v>
      </c>
      <c r="BQ11" s="13">
        <f t="shared" ca="1" si="13"/>
        <v>0</v>
      </c>
      <c r="BR11" s="13">
        <f t="shared" ca="1" si="13"/>
        <v>0</v>
      </c>
      <c r="BS11" s="13">
        <f t="shared" ca="1" si="13"/>
        <v>0</v>
      </c>
      <c r="BT11" s="13">
        <f t="shared" ref="BT11:EE14" ca="1" si="14">IF(BT4=0,0,BT4-BS4)</f>
        <v>0</v>
      </c>
      <c r="BU11" s="13">
        <f t="shared" ca="1" si="14"/>
        <v>0</v>
      </c>
      <c r="BV11" s="13">
        <f t="shared" ca="1" si="14"/>
        <v>0</v>
      </c>
      <c r="BW11" s="13">
        <f t="shared" ca="1" si="14"/>
        <v>0</v>
      </c>
      <c r="BX11" s="13">
        <f t="shared" ca="1" si="14"/>
        <v>0</v>
      </c>
      <c r="BY11" s="13">
        <f t="shared" ca="1" si="14"/>
        <v>0</v>
      </c>
      <c r="BZ11" s="13">
        <f t="shared" ca="1" si="14"/>
        <v>0</v>
      </c>
      <c r="CA11" s="13">
        <f t="shared" ca="1" si="14"/>
        <v>0</v>
      </c>
      <c r="CB11" s="13">
        <f t="shared" ca="1" si="14"/>
        <v>0</v>
      </c>
      <c r="CC11" s="13">
        <f t="shared" ca="1" si="14"/>
        <v>0</v>
      </c>
      <c r="CD11" s="13">
        <f t="shared" ca="1" si="14"/>
        <v>0</v>
      </c>
      <c r="CE11" s="13">
        <f t="shared" ca="1" si="14"/>
        <v>0</v>
      </c>
      <c r="CF11" s="13">
        <f t="shared" ca="1" si="14"/>
        <v>0</v>
      </c>
      <c r="CG11" s="13">
        <f t="shared" ca="1" si="14"/>
        <v>0</v>
      </c>
      <c r="CH11" s="13">
        <f t="shared" ca="1" si="14"/>
        <v>0</v>
      </c>
      <c r="CI11" s="13">
        <f t="shared" ca="1" si="14"/>
        <v>0</v>
      </c>
      <c r="CJ11" s="13">
        <f t="shared" ca="1" si="14"/>
        <v>0</v>
      </c>
      <c r="CK11" s="13">
        <f t="shared" ca="1" si="14"/>
        <v>0</v>
      </c>
      <c r="CL11" s="13">
        <f t="shared" ca="1" si="14"/>
        <v>0</v>
      </c>
      <c r="CM11" s="13">
        <f t="shared" ca="1" si="14"/>
        <v>0</v>
      </c>
      <c r="CN11" s="13">
        <f t="shared" ca="1" si="14"/>
        <v>0</v>
      </c>
      <c r="CO11" s="13">
        <f t="shared" ca="1" si="14"/>
        <v>0</v>
      </c>
      <c r="CP11" s="13">
        <f t="shared" ca="1" si="14"/>
        <v>0</v>
      </c>
      <c r="CQ11" s="13">
        <f t="shared" ca="1" si="14"/>
        <v>0</v>
      </c>
      <c r="CR11" s="13">
        <f t="shared" ca="1" si="14"/>
        <v>0</v>
      </c>
      <c r="CS11" s="13">
        <f t="shared" ca="1" si="14"/>
        <v>0</v>
      </c>
      <c r="CT11" s="13">
        <f t="shared" ca="1" si="14"/>
        <v>0</v>
      </c>
      <c r="CU11" s="13">
        <f t="shared" ca="1" si="14"/>
        <v>0</v>
      </c>
      <c r="CV11" s="13">
        <f t="shared" ca="1" si="14"/>
        <v>0</v>
      </c>
      <c r="CW11" s="13">
        <f t="shared" ca="1" si="14"/>
        <v>0</v>
      </c>
      <c r="CX11" s="13">
        <f t="shared" ca="1" si="14"/>
        <v>0</v>
      </c>
      <c r="CY11" s="13">
        <f t="shared" ca="1" si="14"/>
        <v>0</v>
      </c>
      <c r="CZ11" s="13">
        <f t="shared" ca="1" si="14"/>
        <v>0</v>
      </c>
      <c r="DA11" s="13">
        <f t="shared" ca="1" si="14"/>
        <v>0</v>
      </c>
      <c r="DB11" s="13">
        <f t="shared" ca="1" si="14"/>
        <v>0</v>
      </c>
      <c r="DC11" s="13">
        <f t="shared" ca="1" si="14"/>
        <v>0</v>
      </c>
      <c r="DD11" s="13">
        <f t="shared" ca="1" si="14"/>
        <v>0</v>
      </c>
      <c r="DE11" s="13">
        <f t="shared" ca="1" si="14"/>
        <v>0</v>
      </c>
      <c r="DF11" s="13">
        <f t="shared" ca="1" si="14"/>
        <v>0</v>
      </c>
      <c r="DG11" s="13">
        <f t="shared" ca="1" si="14"/>
        <v>0</v>
      </c>
      <c r="DH11" s="13">
        <f t="shared" ca="1" si="14"/>
        <v>0</v>
      </c>
      <c r="DI11" s="13">
        <f t="shared" ca="1" si="14"/>
        <v>0</v>
      </c>
      <c r="DJ11" s="13">
        <f t="shared" ca="1" si="14"/>
        <v>0</v>
      </c>
      <c r="DK11" s="13">
        <f t="shared" ca="1" si="14"/>
        <v>0</v>
      </c>
      <c r="DL11" s="13">
        <f t="shared" ca="1" si="14"/>
        <v>0</v>
      </c>
      <c r="DM11" s="13">
        <f t="shared" ca="1" si="14"/>
        <v>0</v>
      </c>
      <c r="DN11" s="13">
        <f t="shared" ca="1" si="14"/>
        <v>0</v>
      </c>
      <c r="DO11" s="13">
        <f t="shared" ca="1" si="14"/>
        <v>0</v>
      </c>
      <c r="DP11" s="13">
        <f t="shared" ca="1" si="14"/>
        <v>0</v>
      </c>
      <c r="DQ11" s="13">
        <f t="shared" ca="1" si="14"/>
        <v>0</v>
      </c>
      <c r="DR11" s="13">
        <f t="shared" ca="1" si="14"/>
        <v>0</v>
      </c>
      <c r="DS11" s="13">
        <f t="shared" ca="1" si="14"/>
        <v>0</v>
      </c>
      <c r="DT11" s="13">
        <f t="shared" ca="1" si="14"/>
        <v>0</v>
      </c>
      <c r="DU11" s="13">
        <f t="shared" ca="1" si="14"/>
        <v>0</v>
      </c>
      <c r="DV11" s="13">
        <f t="shared" ca="1" si="14"/>
        <v>0</v>
      </c>
      <c r="DW11" s="13">
        <f t="shared" ca="1" si="14"/>
        <v>0</v>
      </c>
      <c r="DX11" s="13">
        <f t="shared" ca="1" si="14"/>
        <v>0</v>
      </c>
      <c r="DY11" s="13">
        <f t="shared" ca="1" si="14"/>
        <v>0</v>
      </c>
      <c r="DZ11" s="13">
        <f t="shared" ca="1" si="14"/>
        <v>0</v>
      </c>
      <c r="EA11" s="13">
        <f t="shared" ca="1" si="14"/>
        <v>0</v>
      </c>
      <c r="EB11" s="13">
        <f t="shared" ca="1" si="14"/>
        <v>0</v>
      </c>
      <c r="EC11" s="13">
        <f t="shared" ca="1" si="14"/>
        <v>0</v>
      </c>
      <c r="ED11" s="13">
        <f t="shared" ca="1" si="14"/>
        <v>0</v>
      </c>
      <c r="EE11" s="13">
        <f t="shared" ca="1" si="14"/>
        <v>0</v>
      </c>
      <c r="EF11" s="13">
        <f t="shared" ref="EF11:EU15" ca="1" si="15">IF(EF4=0,0,EF4-EE4)</f>
        <v>0</v>
      </c>
      <c r="EG11" s="13">
        <f t="shared" ca="1" si="15"/>
        <v>0</v>
      </c>
      <c r="EH11" s="13">
        <f t="shared" ca="1" si="15"/>
        <v>0</v>
      </c>
      <c r="EI11" s="13">
        <f t="shared" ca="1" si="15"/>
        <v>0</v>
      </c>
      <c r="EJ11" s="13">
        <f t="shared" ca="1" si="15"/>
        <v>0</v>
      </c>
      <c r="EK11" s="13">
        <f t="shared" ca="1" si="15"/>
        <v>0</v>
      </c>
      <c r="EL11" s="13">
        <f t="shared" ca="1" si="15"/>
        <v>0</v>
      </c>
      <c r="EM11" s="13">
        <f t="shared" ca="1" si="15"/>
        <v>0</v>
      </c>
      <c r="EN11" s="13">
        <f t="shared" ca="1" si="15"/>
        <v>0</v>
      </c>
      <c r="EO11" s="13">
        <f t="shared" ca="1" si="15"/>
        <v>0</v>
      </c>
      <c r="EP11" s="13">
        <f t="shared" ca="1" si="15"/>
        <v>0</v>
      </c>
      <c r="EQ11" s="13">
        <f t="shared" ca="1" si="15"/>
        <v>0</v>
      </c>
      <c r="ER11" s="13">
        <f t="shared" ca="1" si="15"/>
        <v>9648473661.3600006</v>
      </c>
      <c r="ES11" s="13">
        <f t="shared" ca="1" si="15"/>
        <v>25851650</v>
      </c>
      <c r="ET11" s="13">
        <f ca="1">IF(ET4=0,0,ET4-ES4)</f>
        <v>0</v>
      </c>
      <c r="EU11" s="13">
        <f t="shared" ref="EU11:HF14" ca="1" si="16">IF(EU4=0,0,EU4-ET4)</f>
        <v>167093814.79999924</v>
      </c>
      <c r="EV11" s="13">
        <f t="shared" ca="1" si="16"/>
        <v>0</v>
      </c>
      <c r="EW11" s="13">
        <f t="shared" ca="1" si="16"/>
        <v>0</v>
      </c>
      <c r="EX11" s="13">
        <f t="shared" ca="1" si="16"/>
        <v>9841419126.1599998</v>
      </c>
      <c r="EY11" s="13">
        <f t="shared" ca="1" si="16"/>
        <v>195636540</v>
      </c>
      <c r="EZ11" s="13">
        <f t="shared" ca="1" si="16"/>
        <v>14841860</v>
      </c>
      <c r="FA11" s="13">
        <f t="shared" ca="1" si="16"/>
        <v>0</v>
      </c>
      <c r="FB11" s="13">
        <f t="shared" ca="1" si="16"/>
        <v>0</v>
      </c>
      <c r="FC11" s="13">
        <f t="shared" ca="1" si="16"/>
        <v>0</v>
      </c>
      <c r="FD11" s="13">
        <f t="shared" ca="1" si="16"/>
        <v>0</v>
      </c>
      <c r="FE11" s="13">
        <f t="shared" ca="1" si="16"/>
        <v>10177994816.16</v>
      </c>
      <c r="FF11" s="13">
        <f t="shared" ca="1" si="16"/>
        <v>367477110</v>
      </c>
      <c r="FG11" s="13">
        <f t="shared" ca="1" si="16"/>
        <v>8109750</v>
      </c>
      <c r="FH11" s="13">
        <f t="shared" ca="1" si="16"/>
        <v>21921350</v>
      </c>
      <c r="FI11" s="13">
        <f t="shared" ca="1" si="16"/>
        <v>309437920</v>
      </c>
      <c r="FJ11" s="13">
        <f t="shared" ca="1" si="16"/>
        <v>0</v>
      </c>
      <c r="FK11" s="13">
        <f t="shared" ca="1" si="16"/>
        <v>0</v>
      </c>
      <c r="FL11" s="13">
        <f t="shared" ca="1" si="16"/>
        <v>10915551966.16</v>
      </c>
      <c r="FM11" s="13">
        <f t="shared" ca="1" si="16"/>
        <v>18728710</v>
      </c>
      <c r="FN11" s="13">
        <f t="shared" ca="1" si="16"/>
        <v>-89582460</v>
      </c>
      <c r="FO11" s="13">
        <f t="shared" ca="1" si="16"/>
        <v>0</v>
      </c>
      <c r="FP11" s="13">
        <f t="shared" ca="1" si="16"/>
        <v>50248440</v>
      </c>
      <c r="FQ11" s="13">
        <f t="shared" ca="1" si="16"/>
        <v>0</v>
      </c>
      <c r="FR11" s="13">
        <f t="shared" ca="1" si="16"/>
        <v>0</v>
      </c>
      <c r="FS11" s="13">
        <f t="shared" ca="1" si="16"/>
        <v>10914432606.16</v>
      </c>
      <c r="FT11" s="13">
        <f t="shared" ca="1" si="16"/>
        <v>26130610</v>
      </c>
      <c r="FU11" s="13">
        <f t="shared" ca="1" si="16"/>
        <v>100975490.00000191</v>
      </c>
      <c r="FV11" s="13">
        <f t="shared" ca="1" si="16"/>
        <v>5207730</v>
      </c>
      <c r="FW11" s="13">
        <f t="shared" ca="1" si="16"/>
        <v>0</v>
      </c>
      <c r="FX11" s="13">
        <f t="shared" ca="1" si="16"/>
        <v>0</v>
      </c>
      <c r="FY11" s="13">
        <f t="shared" ca="1" si="16"/>
        <v>0</v>
      </c>
      <c r="FZ11" s="13">
        <f t="shared" ca="1" si="16"/>
        <v>12313285642.16</v>
      </c>
      <c r="GA11" s="13">
        <f t="shared" ca="1" si="16"/>
        <v>411557742.20000076</v>
      </c>
      <c r="GB11" s="13">
        <f t="shared" ca="1" si="16"/>
        <v>813189834</v>
      </c>
      <c r="GC11" s="13">
        <f t="shared" ca="1" si="16"/>
        <v>29145930</v>
      </c>
      <c r="GD11" s="13">
        <f t="shared" ca="1" si="16"/>
        <v>0</v>
      </c>
      <c r="GE11" s="13">
        <f t="shared" ca="1" si="16"/>
        <v>476638470</v>
      </c>
      <c r="GF11" s="13">
        <f t="shared" ca="1" si="16"/>
        <v>0</v>
      </c>
      <c r="GG11" s="13">
        <f t="shared" ca="1" si="16"/>
        <v>14043817618.360001</v>
      </c>
      <c r="GH11" s="13">
        <f t="shared" ca="1" si="16"/>
        <v>0</v>
      </c>
      <c r="GI11" s="13">
        <f t="shared" ca="1" si="16"/>
        <v>0</v>
      </c>
      <c r="GJ11" s="13">
        <f t="shared" ca="1" si="16"/>
        <v>0</v>
      </c>
      <c r="GK11" s="13">
        <f t="shared" ca="1" si="16"/>
        <v>0</v>
      </c>
      <c r="GL11" s="13">
        <f t="shared" ca="1" si="16"/>
        <v>514821442</v>
      </c>
      <c r="GM11" s="13">
        <f t="shared" ca="1" si="16"/>
        <v>0</v>
      </c>
      <c r="GN11" s="13">
        <f t="shared" ca="1" si="16"/>
        <v>14558639060.360001</v>
      </c>
      <c r="GO11" s="13">
        <f t="shared" ca="1" si="16"/>
        <v>0</v>
      </c>
      <c r="GP11" s="13">
        <f t="shared" ca="1" si="16"/>
        <v>471591782</v>
      </c>
      <c r="GQ11" s="13">
        <f t="shared" ca="1" si="16"/>
        <v>155409058.15999985</v>
      </c>
      <c r="GR11" s="13">
        <f t="shared" ca="1" si="16"/>
        <v>0</v>
      </c>
      <c r="GS11" s="13">
        <f t="shared" ca="1" si="16"/>
        <v>0</v>
      </c>
      <c r="GT11" s="13">
        <f t="shared" ca="1" si="16"/>
        <v>0</v>
      </c>
      <c r="GU11" s="13">
        <f t="shared" ca="1" si="16"/>
        <v>15185639900.52</v>
      </c>
      <c r="GV11" s="13">
        <f t="shared" ca="1" si="16"/>
        <v>0</v>
      </c>
      <c r="GW11" s="13">
        <f t="shared" ca="1" si="16"/>
        <v>0</v>
      </c>
      <c r="GX11" s="13">
        <f t="shared" ca="1" si="16"/>
        <v>0</v>
      </c>
      <c r="GY11" s="13">
        <f t="shared" ca="1" si="16"/>
        <v>0</v>
      </c>
      <c r="GZ11" s="13">
        <f t="shared" ca="1" si="16"/>
        <v>0</v>
      </c>
      <c r="HA11" s="13">
        <f t="shared" ca="1" si="16"/>
        <v>0</v>
      </c>
      <c r="HB11" s="13">
        <f t="shared" ca="1" si="16"/>
        <v>15185639900.52</v>
      </c>
      <c r="HC11" s="13">
        <f t="shared" ca="1" si="16"/>
        <v>0</v>
      </c>
      <c r="HD11" s="13">
        <f t="shared" ca="1" si="16"/>
        <v>0</v>
      </c>
      <c r="HE11" s="13">
        <f t="shared" ca="1" si="16"/>
        <v>0</v>
      </c>
      <c r="HF11" s="13">
        <f t="shared" ca="1" si="16"/>
        <v>0</v>
      </c>
      <c r="HG11" s="13">
        <f t="shared" ref="HG11:JR14" ca="1" si="17">IF(HG4=0,0,HG4-HF4)</f>
        <v>0</v>
      </c>
      <c r="HH11" s="13">
        <f t="shared" ca="1" si="17"/>
        <v>0</v>
      </c>
      <c r="HI11" s="13">
        <f t="shared" ca="1" si="17"/>
        <v>15185639900.52</v>
      </c>
      <c r="HJ11" s="13">
        <f t="shared" ca="1" si="17"/>
        <v>0</v>
      </c>
      <c r="HK11" s="13">
        <f t="shared" ca="1" si="17"/>
        <v>0</v>
      </c>
      <c r="HL11" s="13">
        <f t="shared" ca="1" si="17"/>
        <v>3037795305.0400009</v>
      </c>
      <c r="HM11" s="13">
        <f t="shared" ca="1" si="17"/>
        <v>0</v>
      </c>
      <c r="HN11" s="13">
        <f t="shared" ca="1" si="17"/>
        <v>0</v>
      </c>
      <c r="HO11" s="13">
        <f t="shared" ca="1" si="17"/>
        <v>0</v>
      </c>
      <c r="HP11" s="13">
        <f t="shared" ca="1" si="17"/>
        <v>18223435205.560001</v>
      </c>
      <c r="HQ11" s="13">
        <f t="shared" ca="1" si="17"/>
        <v>0</v>
      </c>
      <c r="HR11" s="13">
        <f t="shared" ca="1" si="17"/>
        <v>507149966</v>
      </c>
      <c r="HS11" s="13">
        <f t="shared" ca="1" si="17"/>
        <v>0</v>
      </c>
      <c r="HT11" s="13">
        <f t="shared" ca="1" si="17"/>
        <v>0</v>
      </c>
      <c r="HU11" s="13">
        <f t="shared" ca="1" si="17"/>
        <v>0</v>
      </c>
      <c r="HV11" s="13">
        <f t="shared" ca="1" si="17"/>
        <v>0</v>
      </c>
      <c r="HW11" s="13">
        <f t="shared" ca="1" si="17"/>
        <v>18730585171.560001</v>
      </c>
      <c r="HX11" s="13">
        <f t="shared" ca="1" si="17"/>
        <v>0</v>
      </c>
      <c r="HY11" s="13">
        <f t="shared" ca="1" si="17"/>
        <v>646437712</v>
      </c>
      <c r="HZ11" s="13">
        <f t="shared" ca="1" si="17"/>
        <v>0</v>
      </c>
      <c r="IA11" s="13">
        <f t="shared" ca="1" si="17"/>
        <v>0</v>
      </c>
      <c r="IB11" s="13">
        <f t="shared" ca="1" si="17"/>
        <v>0</v>
      </c>
      <c r="IC11" s="13">
        <f t="shared" ca="1" si="17"/>
        <v>0</v>
      </c>
      <c r="ID11" s="13">
        <f t="shared" ca="1" si="17"/>
        <v>19377022883.560001</v>
      </c>
      <c r="IE11" s="13">
        <f t="shared" ca="1" si="17"/>
        <v>0</v>
      </c>
      <c r="IF11" s="13">
        <f t="shared" ca="1" si="17"/>
        <v>0</v>
      </c>
      <c r="IG11" s="13">
        <f t="shared" ca="1" si="17"/>
        <v>0</v>
      </c>
      <c r="IH11" s="13">
        <f t="shared" ca="1" si="17"/>
        <v>0</v>
      </c>
      <c r="II11" s="13">
        <f t="shared" ca="1" si="17"/>
        <v>0</v>
      </c>
      <c r="IJ11" s="13">
        <f t="shared" ca="1" si="17"/>
        <v>0</v>
      </c>
      <c r="IK11" s="13">
        <f t="shared" ca="1" si="17"/>
        <v>19377022883.560001</v>
      </c>
      <c r="IL11" s="13">
        <f t="shared" ca="1" si="17"/>
        <v>0</v>
      </c>
      <c r="IM11" s="13">
        <f t="shared" ca="1" si="17"/>
        <v>0</v>
      </c>
      <c r="IN11" s="13">
        <f t="shared" ca="1" si="17"/>
        <v>19377022883.560001</v>
      </c>
      <c r="IO11" s="13">
        <f t="shared" ca="1" si="17"/>
        <v>0</v>
      </c>
      <c r="IP11" s="13">
        <f t="shared" ca="1" si="17"/>
        <v>0</v>
      </c>
      <c r="IQ11" s="13">
        <f t="shared" ca="1" si="17"/>
        <v>0</v>
      </c>
      <c r="IR11" s="13">
        <f t="shared" ca="1" si="17"/>
        <v>19377022883.560001</v>
      </c>
      <c r="IS11" s="13">
        <f t="shared" ca="1" si="17"/>
        <v>1371817580.6399994</v>
      </c>
      <c r="IT11" s="13">
        <f t="shared" ca="1" si="17"/>
        <v>0</v>
      </c>
      <c r="IU11" s="13">
        <f t="shared" ca="1" si="17"/>
        <v>0</v>
      </c>
      <c r="IV11" s="13">
        <f t="shared" ca="1" si="17"/>
        <v>0</v>
      </c>
      <c r="IW11" s="13">
        <f t="shared" ca="1" si="17"/>
        <v>0</v>
      </c>
      <c r="IX11" s="13">
        <f t="shared" ca="1" si="17"/>
        <v>0</v>
      </c>
      <c r="IY11" s="13">
        <f t="shared" ca="1" si="17"/>
        <v>20748840464.200001</v>
      </c>
      <c r="IZ11" s="13">
        <f t="shared" ca="1" si="17"/>
        <v>0</v>
      </c>
      <c r="JA11" s="13">
        <f t="shared" ca="1" si="17"/>
        <v>742433454</v>
      </c>
      <c r="JB11" s="13">
        <f t="shared" ca="1" si="17"/>
        <v>0</v>
      </c>
      <c r="JC11" s="13">
        <f t="shared" ca="1" si="17"/>
        <v>0</v>
      </c>
      <c r="JD11" s="13">
        <f t="shared" ca="1" si="17"/>
        <v>0</v>
      </c>
      <c r="JE11" s="13">
        <f t="shared" ca="1" si="17"/>
        <v>0</v>
      </c>
      <c r="JF11" s="13">
        <f t="shared" ca="1" si="17"/>
        <v>21491273918.200001</v>
      </c>
      <c r="JG11" s="13">
        <f t="shared" ca="1" si="17"/>
        <v>0</v>
      </c>
      <c r="JH11" s="13">
        <f t="shared" ca="1" si="17"/>
        <v>1697237531.0399971</v>
      </c>
      <c r="JI11" s="13">
        <f t="shared" ca="1" si="17"/>
        <v>0</v>
      </c>
      <c r="JJ11" s="13">
        <f t="shared" ca="1" si="17"/>
        <v>0</v>
      </c>
      <c r="JK11" s="13">
        <f t="shared" ca="1" si="17"/>
        <v>0</v>
      </c>
      <c r="JL11" s="13">
        <f t="shared" ca="1" si="17"/>
        <v>0</v>
      </c>
      <c r="JM11" s="13">
        <f t="shared" ca="1" si="17"/>
        <v>23188511449.239998</v>
      </c>
      <c r="JN11" s="13">
        <f t="shared" ca="1" si="17"/>
        <v>0</v>
      </c>
      <c r="JO11" s="13">
        <f t="shared" ca="1" si="17"/>
        <v>0</v>
      </c>
      <c r="JP11" s="13">
        <f t="shared" ca="1" si="17"/>
        <v>301846360</v>
      </c>
      <c r="JQ11" s="13">
        <f t="shared" ca="1" si="17"/>
        <v>0</v>
      </c>
      <c r="JR11" s="13">
        <f t="shared" ca="1" si="17"/>
        <v>0</v>
      </c>
      <c r="JS11" s="13">
        <f t="shared" ref="JS11:MD15" ca="1" si="18">IF(JS4=0,0,JS4-JR4)</f>
        <v>0</v>
      </c>
      <c r="JT11" s="13">
        <f t="shared" ca="1" si="18"/>
        <v>0</v>
      </c>
      <c r="JU11" s="13">
        <f t="shared" ca="1" si="18"/>
        <v>0</v>
      </c>
      <c r="JV11" s="13">
        <f t="shared" ca="1" si="18"/>
        <v>0</v>
      </c>
      <c r="JW11" s="13">
        <f t="shared" ca="1" si="18"/>
        <v>0</v>
      </c>
      <c r="JX11" s="13">
        <f t="shared" ca="1" si="18"/>
        <v>0</v>
      </c>
      <c r="JY11" s="13">
        <f t="shared" ca="1" si="18"/>
        <v>0</v>
      </c>
      <c r="JZ11" s="13">
        <f t="shared" ca="1" si="18"/>
        <v>0</v>
      </c>
      <c r="KA11" s="13">
        <f t="shared" ca="1" si="18"/>
        <v>0</v>
      </c>
      <c r="KB11" s="13">
        <f t="shared" ca="1" si="18"/>
        <v>0</v>
      </c>
      <c r="KC11" s="13">
        <f t="shared" ca="1" si="18"/>
        <v>0</v>
      </c>
      <c r="KD11" s="13">
        <f t="shared" ca="1" si="18"/>
        <v>0</v>
      </c>
      <c r="KE11" s="13">
        <f t="shared" ca="1" si="18"/>
        <v>0</v>
      </c>
      <c r="KF11" s="13">
        <f t="shared" ca="1" si="18"/>
        <v>0</v>
      </c>
      <c r="KG11" s="13">
        <f t="shared" ca="1" si="18"/>
        <v>0</v>
      </c>
      <c r="KH11" s="13">
        <f t="shared" ca="1" si="18"/>
        <v>0</v>
      </c>
      <c r="KI11" s="13">
        <f t="shared" ca="1" si="18"/>
        <v>0</v>
      </c>
      <c r="KJ11" s="13">
        <f t="shared" ca="1" si="18"/>
        <v>0</v>
      </c>
      <c r="KK11" s="13">
        <f t="shared" ca="1" si="18"/>
        <v>0</v>
      </c>
      <c r="KL11" s="13">
        <f t="shared" ca="1" si="18"/>
        <v>0</v>
      </c>
      <c r="KM11" s="13">
        <f t="shared" ca="1" si="18"/>
        <v>0</v>
      </c>
      <c r="KN11" s="13">
        <f t="shared" ca="1" si="18"/>
        <v>0</v>
      </c>
      <c r="KO11" s="13">
        <f t="shared" ca="1" si="18"/>
        <v>0</v>
      </c>
      <c r="KP11" s="13">
        <f t="shared" ca="1" si="18"/>
        <v>0</v>
      </c>
      <c r="KQ11" s="13">
        <f t="shared" ca="1" si="18"/>
        <v>0</v>
      </c>
      <c r="KR11" s="13">
        <f t="shared" ca="1" si="18"/>
        <v>0</v>
      </c>
      <c r="KS11" s="13">
        <f t="shared" ca="1" si="18"/>
        <v>0</v>
      </c>
      <c r="KT11" s="13">
        <f t="shared" ca="1" si="18"/>
        <v>0</v>
      </c>
      <c r="KU11" s="13">
        <f t="shared" ca="1" si="18"/>
        <v>0</v>
      </c>
      <c r="KV11" s="13">
        <f t="shared" ca="1" si="18"/>
        <v>0</v>
      </c>
      <c r="KW11" s="13">
        <f t="shared" ca="1" si="18"/>
        <v>0</v>
      </c>
      <c r="KX11" s="13">
        <f t="shared" ca="1" si="18"/>
        <v>0</v>
      </c>
      <c r="KY11" s="13">
        <f t="shared" ca="1" si="18"/>
        <v>0</v>
      </c>
      <c r="KZ11" s="13">
        <f t="shared" ca="1" si="18"/>
        <v>0</v>
      </c>
      <c r="LA11" s="13">
        <f t="shared" ca="1" si="18"/>
        <v>0</v>
      </c>
      <c r="LB11" s="13">
        <f t="shared" ca="1" si="18"/>
        <v>0</v>
      </c>
      <c r="LC11" s="13">
        <f t="shared" ca="1" si="18"/>
        <v>0</v>
      </c>
      <c r="LD11" s="13">
        <f t="shared" ca="1" si="18"/>
        <v>0</v>
      </c>
      <c r="LE11" s="13">
        <f t="shared" ca="1" si="18"/>
        <v>0</v>
      </c>
      <c r="LF11" s="13">
        <f t="shared" ca="1" si="18"/>
        <v>0</v>
      </c>
      <c r="LG11" s="13">
        <f t="shared" ca="1" si="18"/>
        <v>0</v>
      </c>
      <c r="LH11" s="13">
        <f t="shared" ca="1" si="18"/>
        <v>0</v>
      </c>
      <c r="LI11" s="13">
        <f t="shared" ca="1" si="18"/>
        <v>0</v>
      </c>
      <c r="LJ11" s="13">
        <f t="shared" ca="1" si="18"/>
        <v>0</v>
      </c>
      <c r="LK11" s="13">
        <f t="shared" ca="1" si="18"/>
        <v>0</v>
      </c>
      <c r="LL11" s="13">
        <f t="shared" ca="1" si="18"/>
        <v>0</v>
      </c>
      <c r="LM11" s="13">
        <f t="shared" ca="1" si="18"/>
        <v>0</v>
      </c>
      <c r="LN11" s="13">
        <f t="shared" ca="1" si="18"/>
        <v>0</v>
      </c>
      <c r="LO11" s="13">
        <f t="shared" ca="1" si="18"/>
        <v>0</v>
      </c>
      <c r="LP11" s="13">
        <f t="shared" ca="1" si="18"/>
        <v>0</v>
      </c>
      <c r="LQ11" s="13">
        <f t="shared" ca="1" si="18"/>
        <v>0</v>
      </c>
      <c r="LR11" s="13">
        <f t="shared" ca="1" si="18"/>
        <v>0</v>
      </c>
      <c r="LS11" s="13">
        <f t="shared" ca="1" si="18"/>
        <v>0</v>
      </c>
      <c r="LT11" s="13">
        <f t="shared" ca="1" si="18"/>
        <v>0</v>
      </c>
      <c r="LU11" s="13">
        <f t="shared" ca="1" si="18"/>
        <v>0</v>
      </c>
      <c r="LV11" s="13">
        <f t="shared" ca="1" si="18"/>
        <v>0</v>
      </c>
      <c r="LW11" s="13">
        <f t="shared" ca="1" si="18"/>
        <v>0</v>
      </c>
      <c r="LX11" s="13">
        <f t="shared" ca="1" si="18"/>
        <v>0</v>
      </c>
      <c r="LY11" s="13">
        <f t="shared" ca="1" si="18"/>
        <v>0</v>
      </c>
      <c r="LZ11" s="13">
        <f t="shared" ca="1" si="18"/>
        <v>0</v>
      </c>
      <c r="MA11" s="13">
        <f t="shared" ca="1" si="18"/>
        <v>0</v>
      </c>
      <c r="MB11" s="13">
        <f t="shared" ca="1" si="18"/>
        <v>0</v>
      </c>
      <c r="MC11" s="13">
        <f t="shared" ca="1" si="18"/>
        <v>0</v>
      </c>
      <c r="MD11" s="13">
        <f t="shared" ca="1" si="18"/>
        <v>0</v>
      </c>
      <c r="ME11" s="13">
        <f t="shared" ref="ME11:NG15" ca="1" si="19">IF(ME4=0,0,ME4-MD4)</f>
        <v>0</v>
      </c>
      <c r="MF11" s="13">
        <f t="shared" ca="1" si="19"/>
        <v>0</v>
      </c>
      <c r="MG11" s="13">
        <f t="shared" ca="1" si="19"/>
        <v>0</v>
      </c>
      <c r="MH11" s="13">
        <f t="shared" ca="1" si="19"/>
        <v>0</v>
      </c>
      <c r="MI11" s="13">
        <f t="shared" ca="1" si="19"/>
        <v>0</v>
      </c>
      <c r="MJ11" s="13">
        <f t="shared" ca="1" si="19"/>
        <v>0</v>
      </c>
      <c r="MK11" s="13">
        <f t="shared" ca="1" si="19"/>
        <v>0</v>
      </c>
      <c r="ML11" s="13">
        <f t="shared" ca="1" si="19"/>
        <v>0</v>
      </c>
      <c r="MM11" s="13">
        <f t="shared" ca="1" si="19"/>
        <v>0</v>
      </c>
      <c r="MN11" s="13">
        <f t="shared" ca="1" si="19"/>
        <v>0</v>
      </c>
      <c r="MO11" s="13">
        <f t="shared" ca="1" si="19"/>
        <v>0</v>
      </c>
      <c r="MP11" s="13">
        <f t="shared" ca="1" si="19"/>
        <v>0</v>
      </c>
      <c r="MQ11" s="13">
        <f t="shared" ca="1" si="19"/>
        <v>0</v>
      </c>
      <c r="MR11" s="13">
        <f t="shared" ca="1" si="19"/>
        <v>0</v>
      </c>
      <c r="MS11" s="13">
        <f t="shared" ca="1" si="19"/>
        <v>0</v>
      </c>
      <c r="MT11" s="13">
        <f t="shared" ca="1" si="19"/>
        <v>0</v>
      </c>
      <c r="MU11" s="13">
        <f t="shared" ca="1" si="19"/>
        <v>0</v>
      </c>
      <c r="MV11" s="13">
        <f t="shared" ca="1" si="19"/>
        <v>0</v>
      </c>
      <c r="MW11" s="13">
        <f t="shared" ca="1" si="19"/>
        <v>0</v>
      </c>
      <c r="MX11" s="13">
        <f t="shared" ca="1" si="19"/>
        <v>0</v>
      </c>
      <c r="MY11" s="13">
        <f t="shared" ca="1" si="19"/>
        <v>0</v>
      </c>
      <c r="MZ11" s="13">
        <f t="shared" ca="1" si="19"/>
        <v>0</v>
      </c>
      <c r="NA11" s="13">
        <f t="shared" ca="1" si="19"/>
        <v>0</v>
      </c>
      <c r="NB11" s="13">
        <f t="shared" ca="1" si="19"/>
        <v>0</v>
      </c>
      <c r="NC11" s="13">
        <f t="shared" ca="1" si="19"/>
        <v>0</v>
      </c>
      <c r="ND11" s="13">
        <f t="shared" ca="1" si="19"/>
        <v>0</v>
      </c>
      <c r="NE11" s="13">
        <f t="shared" ca="1" si="19"/>
        <v>0</v>
      </c>
      <c r="NF11" s="13">
        <f t="shared" ca="1" si="19"/>
        <v>0</v>
      </c>
      <c r="NG11" s="13">
        <f t="shared" ca="1" si="19"/>
        <v>0</v>
      </c>
    </row>
    <row r="12" spans="1:371" ht="15.75" x14ac:dyDescent="0.25">
      <c r="A12" s="12" t="s">
        <v>1</v>
      </c>
      <c r="B12" s="13">
        <f>DONGNAI_NK_MUC_TIEU!B3</f>
        <v>30700000000</v>
      </c>
      <c r="C12" s="13">
        <f>DONGNAI_NK_MUC_TIEU!B3/365</f>
        <v>84109589.041095898</v>
      </c>
      <c r="D12" s="13">
        <f t="shared" ref="D12:D15" ca="1" si="20">INDEX(G12:NG12,MATCH(TODAY()-1,$G$10:$NG$10))</f>
        <v>0</v>
      </c>
      <c r="E12" s="13">
        <f ca="1">C12-D12</f>
        <v>84109589.041095898</v>
      </c>
      <c r="F12" s="14">
        <f t="shared" ref="F12:F15" ca="1" si="21">IF(D12&gt;0,D12/C12,0)</f>
        <v>0</v>
      </c>
      <c r="G12" s="13">
        <f ca="1">G5</f>
        <v>0</v>
      </c>
      <c r="H12" s="13">
        <f t="shared" ca="1" si="13"/>
        <v>0</v>
      </c>
      <c r="I12" s="13">
        <f t="shared" ca="1" si="13"/>
        <v>0</v>
      </c>
      <c r="J12" s="13">
        <f t="shared" ca="1" si="13"/>
        <v>0</v>
      </c>
      <c r="K12" s="13">
        <f t="shared" ca="1" si="13"/>
        <v>0</v>
      </c>
      <c r="L12" s="13">
        <f t="shared" ca="1" si="13"/>
        <v>0</v>
      </c>
      <c r="M12" s="13">
        <f t="shared" ca="1" si="13"/>
        <v>0</v>
      </c>
      <c r="N12" s="13">
        <f t="shared" ca="1" si="13"/>
        <v>0</v>
      </c>
      <c r="O12" s="13">
        <f t="shared" ca="1" si="13"/>
        <v>0</v>
      </c>
      <c r="P12" s="13">
        <f t="shared" ca="1" si="13"/>
        <v>0</v>
      </c>
      <c r="Q12" s="13">
        <f t="shared" ca="1" si="13"/>
        <v>0</v>
      </c>
      <c r="R12" s="13">
        <f t="shared" ca="1" si="13"/>
        <v>0</v>
      </c>
      <c r="S12" s="13">
        <f t="shared" ca="1" si="13"/>
        <v>0</v>
      </c>
      <c r="T12" s="13">
        <f t="shared" ca="1" si="13"/>
        <v>0</v>
      </c>
      <c r="U12" s="13">
        <f t="shared" ca="1" si="13"/>
        <v>0</v>
      </c>
      <c r="V12" s="13">
        <f t="shared" ca="1" si="13"/>
        <v>0</v>
      </c>
      <c r="W12" s="13">
        <f t="shared" ca="1" si="13"/>
        <v>0</v>
      </c>
      <c r="X12" s="13">
        <f t="shared" ca="1" si="13"/>
        <v>0</v>
      </c>
      <c r="Y12" s="13">
        <f t="shared" ca="1" si="13"/>
        <v>0</v>
      </c>
      <c r="Z12" s="13">
        <f t="shared" ca="1" si="13"/>
        <v>0</v>
      </c>
      <c r="AA12" s="13">
        <f t="shared" ca="1" si="13"/>
        <v>0</v>
      </c>
      <c r="AB12" s="13">
        <f t="shared" ca="1" si="13"/>
        <v>0</v>
      </c>
      <c r="AC12" s="13">
        <f t="shared" ca="1" si="13"/>
        <v>0</v>
      </c>
      <c r="AD12" s="13">
        <f t="shared" ca="1" si="13"/>
        <v>0</v>
      </c>
      <c r="AE12" s="13">
        <f t="shared" ca="1" si="13"/>
        <v>0</v>
      </c>
      <c r="AF12" s="13">
        <f t="shared" ca="1" si="13"/>
        <v>0</v>
      </c>
      <c r="AG12" s="13">
        <f t="shared" ca="1" si="13"/>
        <v>0</v>
      </c>
      <c r="AH12" s="13">
        <f t="shared" ca="1" si="13"/>
        <v>0</v>
      </c>
      <c r="AI12" s="13">
        <f t="shared" ca="1" si="13"/>
        <v>0</v>
      </c>
      <c r="AJ12" s="13">
        <f t="shared" ca="1" si="13"/>
        <v>0</v>
      </c>
      <c r="AK12" s="13">
        <f t="shared" ca="1" si="13"/>
        <v>0</v>
      </c>
      <c r="AL12" s="13">
        <f t="shared" ca="1" si="13"/>
        <v>0</v>
      </c>
      <c r="AM12" s="13">
        <f t="shared" ca="1" si="13"/>
        <v>0</v>
      </c>
      <c r="AN12" s="13">
        <f t="shared" ca="1" si="13"/>
        <v>0</v>
      </c>
      <c r="AO12" s="13">
        <f t="shared" ca="1" si="13"/>
        <v>0</v>
      </c>
      <c r="AP12" s="13">
        <f t="shared" ca="1" si="13"/>
        <v>0</v>
      </c>
      <c r="AQ12" s="13">
        <f t="shared" ca="1" si="13"/>
        <v>0</v>
      </c>
      <c r="AR12" s="13">
        <f t="shared" ca="1" si="13"/>
        <v>0</v>
      </c>
      <c r="AS12" s="13">
        <f t="shared" ca="1" si="13"/>
        <v>0</v>
      </c>
      <c r="AT12" s="13">
        <f t="shared" ca="1" si="13"/>
        <v>0</v>
      </c>
      <c r="AU12" s="13">
        <f t="shared" ca="1" si="13"/>
        <v>0</v>
      </c>
      <c r="AV12" s="13">
        <f t="shared" ca="1" si="13"/>
        <v>0</v>
      </c>
      <c r="AW12" s="13">
        <f t="shared" ca="1" si="13"/>
        <v>0</v>
      </c>
      <c r="AX12" s="13">
        <f t="shared" ca="1" si="13"/>
        <v>0</v>
      </c>
      <c r="AY12" s="13">
        <f t="shared" ca="1" si="13"/>
        <v>0</v>
      </c>
      <c r="AZ12" s="13">
        <f t="shared" ca="1" si="13"/>
        <v>0</v>
      </c>
      <c r="BA12" s="13">
        <f t="shared" ca="1" si="13"/>
        <v>0</v>
      </c>
      <c r="BB12" s="13">
        <f t="shared" ca="1" si="13"/>
        <v>0</v>
      </c>
      <c r="BC12" s="13">
        <f t="shared" ca="1" si="13"/>
        <v>0</v>
      </c>
      <c r="BD12" s="13">
        <f t="shared" ca="1" si="13"/>
        <v>0</v>
      </c>
      <c r="BE12" s="13">
        <f t="shared" ca="1" si="13"/>
        <v>0</v>
      </c>
      <c r="BF12" s="13">
        <f t="shared" ca="1" si="13"/>
        <v>0</v>
      </c>
      <c r="BG12" s="13">
        <f t="shared" ca="1" si="13"/>
        <v>0</v>
      </c>
      <c r="BH12" s="13">
        <f t="shared" ca="1" si="13"/>
        <v>0</v>
      </c>
      <c r="BI12" s="13">
        <f t="shared" ca="1" si="13"/>
        <v>0</v>
      </c>
      <c r="BJ12" s="13">
        <f t="shared" ca="1" si="13"/>
        <v>0</v>
      </c>
      <c r="BK12" s="13">
        <f t="shared" ca="1" si="13"/>
        <v>0</v>
      </c>
      <c r="BL12" s="13">
        <f t="shared" ca="1" si="13"/>
        <v>0</v>
      </c>
      <c r="BM12" s="13">
        <f t="shared" ca="1" si="13"/>
        <v>0</v>
      </c>
      <c r="BN12" s="13">
        <f t="shared" ca="1" si="13"/>
        <v>0</v>
      </c>
      <c r="BO12" s="13">
        <f t="shared" ca="1" si="13"/>
        <v>0</v>
      </c>
      <c r="BP12" s="13">
        <f t="shared" ca="1" si="13"/>
        <v>0</v>
      </c>
      <c r="BQ12" s="13">
        <f t="shared" ca="1" si="13"/>
        <v>0</v>
      </c>
      <c r="BR12" s="13">
        <f t="shared" ca="1" si="13"/>
        <v>0</v>
      </c>
      <c r="BS12" s="13">
        <f t="shared" ca="1" si="13"/>
        <v>0</v>
      </c>
      <c r="BT12" s="13">
        <f t="shared" ca="1" si="14"/>
        <v>0</v>
      </c>
      <c r="BU12" s="13">
        <f t="shared" ca="1" si="14"/>
        <v>0</v>
      </c>
      <c r="BV12" s="13">
        <f t="shared" ca="1" si="14"/>
        <v>0</v>
      </c>
      <c r="BW12" s="13">
        <f t="shared" ca="1" si="14"/>
        <v>0</v>
      </c>
      <c r="BX12" s="13">
        <f t="shared" ca="1" si="14"/>
        <v>0</v>
      </c>
      <c r="BY12" s="13">
        <f t="shared" ca="1" si="14"/>
        <v>0</v>
      </c>
      <c r="BZ12" s="13">
        <f t="shared" ca="1" si="14"/>
        <v>0</v>
      </c>
      <c r="CA12" s="13">
        <f t="shared" ca="1" si="14"/>
        <v>0</v>
      </c>
      <c r="CB12" s="13">
        <f t="shared" ca="1" si="14"/>
        <v>0</v>
      </c>
      <c r="CC12" s="13">
        <f t="shared" ca="1" si="14"/>
        <v>0</v>
      </c>
      <c r="CD12" s="13">
        <f t="shared" ca="1" si="14"/>
        <v>0</v>
      </c>
      <c r="CE12" s="13">
        <f t="shared" ca="1" si="14"/>
        <v>0</v>
      </c>
      <c r="CF12" s="13">
        <f t="shared" ca="1" si="14"/>
        <v>0</v>
      </c>
      <c r="CG12" s="13">
        <f t="shared" ca="1" si="14"/>
        <v>0</v>
      </c>
      <c r="CH12" s="13">
        <f t="shared" ca="1" si="14"/>
        <v>0</v>
      </c>
      <c r="CI12" s="13">
        <f t="shared" ca="1" si="14"/>
        <v>0</v>
      </c>
      <c r="CJ12" s="13">
        <f t="shared" ca="1" si="14"/>
        <v>0</v>
      </c>
      <c r="CK12" s="13">
        <f t="shared" ca="1" si="14"/>
        <v>0</v>
      </c>
      <c r="CL12" s="13">
        <f t="shared" ca="1" si="14"/>
        <v>0</v>
      </c>
      <c r="CM12" s="13">
        <f t="shared" ca="1" si="14"/>
        <v>0</v>
      </c>
      <c r="CN12" s="13">
        <f t="shared" ca="1" si="14"/>
        <v>0</v>
      </c>
      <c r="CO12" s="13">
        <f t="shared" ca="1" si="14"/>
        <v>0</v>
      </c>
      <c r="CP12" s="13">
        <f t="shared" ca="1" si="14"/>
        <v>0</v>
      </c>
      <c r="CQ12" s="13">
        <f t="shared" ca="1" si="14"/>
        <v>0</v>
      </c>
      <c r="CR12" s="13">
        <f t="shared" ca="1" si="14"/>
        <v>0</v>
      </c>
      <c r="CS12" s="13">
        <f t="shared" ca="1" si="14"/>
        <v>0</v>
      </c>
      <c r="CT12" s="13">
        <f t="shared" ca="1" si="14"/>
        <v>0</v>
      </c>
      <c r="CU12" s="13">
        <f t="shared" ca="1" si="14"/>
        <v>0</v>
      </c>
      <c r="CV12" s="13">
        <f t="shared" ca="1" si="14"/>
        <v>0</v>
      </c>
      <c r="CW12" s="13">
        <f t="shared" ca="1" si="14"/>
        <v>0</v>
      </c>
      <c r="CX12" s="13">
        <f t="shared" ca="1" si="14"/>
        <v>0</v>
      </c>
      <c r="CY12" s="13">
        <f t="shared" ca="1" si="14"/>
        <v>0</v>
      </c>
      <c r="CZ12" s="13">
        <f t="shared" ca="1" si="14"/>
        <v>0</v>
      </c>
      <c r="DA12" s="13">
        <f t="shared" ca="1" si="14"/>
        <v>0</v>
      </c>
      <c r="DB12" s="13">
        <f t="shared" ca="1" si="14"/>
        <v>0</v>
      </c>
      <c r="DC12" s="13">
        <f t="shared" ca="1" si="14"/>
        <v>0</v>
      </c>
      <c r="DD12" s="13">
        <f t="shared" ca="1" si="14"/>
        <v>0</v>
      </c>
      <c r="DE12" s="13">
        <f t="shared" ca="1" si="14"/>
        <v>0</v>
      </c>
      <c r="DF12" s="13">
        <f t="shared" ca="1" si="14"/>
        <v>0</v>
      </c>
      <c r="DG12" s="13">
        <f t="shared" ca="1" si="14"/>
        <v>0</v>
      </c>
      <c r="DH12" s="13">
        <f t="shared" ca="1" si="14"/>
        <v>0</v>
      </c>
      <c r="DI12" s="13">
        <f t="shared" ca="1" si="14"/>
        <v>0</v>
      </c>
      <c r="DJ12" s="13">
        <f t="shared" ca="1" si="14"/>
        <v>0</v>
      </c>
      <c r="DK12" s="13">
        <f t="shared" ca="1" si="14"/>
        <v>0</v>
      </c>
      <c r="DL12" s="13">
        <f t="shared" ca="1" si="14"/>
        <v>0</v>
      </c>
      <c r="DM12" s="13">
        <f t="shared" ca="1" si="14"/>
        <v>0</v>
      </c>
      <c r="DN12" s="13">
        <f t="shared" ca="1" si="14"/>
        <v>0</v>
      </c>
      <c r="DO12" s="13">
        <f t="shared" ca="1" si="14"/>
        <v>0</v>
      </c>
      <c r="DP12" s="13">
        <f t="shared" ca="1" si="14"/>
        <v>0</v>
      </c>
      <c r="DQ12" s="13">
        <f t="shared" ca="1" si="14"/>
        <v>0</v>
      </c>
      <c r="DR12" s="13">
        <f t="shared" ca="1" si="14"/>
        <v>0</v>
      </c>
      <c r="DS12" s="13">
        <f t="shared" ca="1" si="14"/>
        <v>0</v>
      </c>
      <c r="DT12" s="13">
        <f t="shared" ca="1" si="14"/>
        <v>0</v>
      </c>
      <c r="DU12" s="13">
        <f t="shared" ca="1" si="14"/>
        <v>0</v>
      </c>
      <c r="DV12" s="13">
        <f t="shared" ca="1" si="14"/>
        <v>0</v>
      </c>
      <c r="DW12" s="13">
        <f t="shared" ca="1" si="14"/>
        <v>0</v>
      </c>
      <c r="DX12" s="13">
        <f t="shared" ca="1" si="14"/>
        <v>0</v>
      </c>
      <c r="DY12" s="13">
        <f t="shared" ca="1" si="14"/>
        <v>0</v>
      </c>
      <c r="DZ12" s="13">
        <f t="shared" ca="1" si="14"/>
        <v>0</v>
      </c>
      <c r="EA12" s="13">
        <f t="shared" ca="1" si="14"/>
        <v>0</v>
      </c>
      <c r="EB12" s="13">
        <f t="shared" ca="1" si="14"/>
        <v>0</v>
      </c>
      <c r="EC12" s="13">
        <f t="shared" ca="1" si="14"/>
        <v>0</v>
      </c>
      <c r="ED12" s="13">
        <f t="shared" ca="1" si="14"/>
        <v>0</v>
      </c>
      <c r="EE12" s="13">
        <f t="shared" ca="1" si="14"/>
        <v>0</v>
      </c>
      <c r="EF12" s="13">
        <f t="shared" ca="1" si="15"/>
        <v>0</v>
      </c>
      <c r="EG12" s="13">
        <f t="shared" ca="1" si="15"/>
        <v>0</v>
      </c>
      <c r="EH12" s="13">
        <f t="shared" ca="1" si="15"/>
        <v>0</v>
      </c>
      <c r="EI12" s="13">
        <f t="shared" ca="1" si="15"/>
        <v>0</v>
      </c>
      <c r="EJ12" s="13">
        <f t="shared" ca="1" si="15"/>
        <v>0</v>
      </c>
      <c r="EK12" s="13">
        <f t="shared" ca="1" si="15"/>
        <v>0</v>
      </c>
      <c r="EL12" s="13">
        <f t="shared" ca="1" si="15"/>
        <v>0</v>
      </c>
      <c r="EM12" s="13">
        <f t="shared" ca="1" si="15"/>
        <v>0</v>
      </c>
      <c r="EN12" s="13">
        <f t="shared" ca="1" si="15"/>
        <v>0</v>
      </c>
      <c r="EO12" s="13">
        <f t="shared" ca="1" si="15"/>
        <v>0</v>
      </c>
      <c r="EP12" s="13">
        <f t="shared" ca="1" si="15"/>
        <v>0</v>
      </c>
      <c r="EQ12" s="13">
        <f t="shared" ca="1" si="15"/>
        <v>0</v>
      </c>
      <c r="ER12" s="13">
        <f t="shared" ca="1" si="15"/>
        <v>8762237635.3600006</v>
      </c>
      <c r="ES12" s="13">
        <f t="shared" ca="1" si="15"/>
        <v>25851650</v>
      </c>
      <c r="ET12" s="13">
        <f t="shared" ca="1" si="15"/>
        <v>14077654.799999237</v>
      </c>
      <c r="EU12" s="13">
        <f t="shared" ca="1" si="16"/>
        <v>156108260</v>
      </c>
      <c r="EV12" s="13">
        <f t="shared" ca="1" si="16"/>
        <v>0</v>
      </c>
      <c r="EW12" s="13">
        <f t="shared" ca="1" si="16"/>
        <v>0</v>
      </c>
      <c r="EX12" s="13">
        <f t="shared" ca="1" si="16"/>
        <v>8958275200.1599998</v>
      </c>
      <c r="EY12" s="13">
        <f t="shared" ca="1" si="16"/>
        <v>195636540</v>
      </c>
      <c r="EZ12" s="13">
        <f t="shared" ca="1" si="16"/>
        <v>14841860</v>
      </c>
      <c r="FA12" s="13">
        <f t="shared" ca="1" si="16"/>
        <v>0</v>
      </c>
      <c r="FB12" s="13">
        <f t="shared" ca="1" si="16"/>
        <v>0</v>
      </c>
      <c r="FC12" s="13">
        <f t="shared" ca="1" si="16"/>
        <v>39334020</v>
      </c>
      <c r="FD12" s="13">
        <f t="shared" ca="1" si="16"/>
        <v>0</v>
      </c>
      <c r="FE12" s="13">
        <f t="shared" ca="1" si="16"/>
        <v>9484005570.1599998</v>
      </c>
      <c r="FF12" s="13">
        <f t="shared" ca="1" si="16"/>
        <v>50251410</v>
      </c>
      <c r="FG12" s="13">
        <f t="shared" ca="1" si="16"/>
        <v>21263990</v>
      </c>
      <c r="FH12" s="13">
        <f t="shared" ca="1" si="16"/>
        <v>26324870</v>
      </c>
      <c r="FI12" s="13">
        <f t="shared" ca="1" si="16"/>
        <v>309437920</v>
      </c>
      <c r="FJ12" s="13">
        <f t="shared" ca="1" si="16"/>
        <v>0</v>
      </c>
      <c r="FK12" s="13">
        <f t="shared" ca="1" si="16"/>
        <v>0</v>
      </c>
      <c r="FL12" s="13">
        <f t="shared" ca="1" si="16"/>
        <v>9921894780.1599998</v>
      </c>
      <c r="FM12" s="13">
        <f t="shared" ca="1" si="16"/>
        <v>18728710</v>
      </c>
      <c r="FN12" s="13">
        <f t="shared" ca="1" si="16"/>
        <v>216320500</v>
      </c>
      <c r="FO12" s="13">
        <f t="shared" ca="1" si="16"/>
        <v>0</v>
      </c>
      <c r="FP12" s="13">
        <f t="shared" ca="1" si="16"/>
        <v>50248440</v>
      </c>
      <c r="FQ12" s="13">
        <f t="shared" ca="1" si="16"/>
        <v>0</v>
      </c>
      <c r="FR12" s="13">
        <f t="shared" ca="1" si="16"/>
        <v>0</v>
      </c>
      <c r="FS12" s="13">
        <f t="shared" ca="1" si="16"/>
        <v>10226678380.16</v>
      </c>
      <c r="FT12" s="13">
        <f t="shared" ca="1" si="16"/>
        <v>26130610</v>
      </c>
      <c r="FU12" s="13">
        <f t="shared" ca="1" si="16"/>
        <v>100975490.00000191</v>
      </c>
      <c r="FV12" s="13">
        <f t="shared" ca="1" si="16"/>
        <v>5207730</v>
      </c>
      <c r="FW12" s="13">
        <f t="shared" ca="1" si="16"/>
        <v>0</v>
      </c>
      <c r="FX12" s="13">
        <f t="shared" ca="1" si="16"/>
        <v>0</v>
      </c>
      <c r="FY12" s="13">
        <f t="shared" ca="1" si="16"/>
        <v>0</v>
      </c>
      <c r="FZ12" s="13">
        <f t="shared" ca="1" si="16"/>
        <v>10434920040.16</v>
      </c>
      <c r="GA12" s="13">
        <f t="shared" ca="1" si="16"/>
        <v>259818902.20000076</v>
      </c>
      <c r="GB12" s="13">
        <f t="shared" ca="1" si="16"/>
        <v>0</v>
      </c>
      <c r="GC12" s="13">
        <f t="shared" ca="1" si="16"/>
        <v>29145930</v>
      </c>
      <c r="GD12" s="13">
        <f t="shared" ca="1" si="16"/>
        <v>0</v>
      </c>
      <c r="GE12" s="13">
        <f t="shared" ca="1" si="16"/>
        <v>55158400</v>
      </c>
      <c r="GF12" s="13">
        <f t="shared" ca="1" si="16"/>
        <v>0</v>
      </c>
      <c r="GG12" s="13">
        <f t="shared" ca="1" si="16"/>
        <v>10779043272.360001</v>
      </c>
      <c r="GH12" s="13">
        <f t="shared" ca="1" si="16"/>
        <v>0</v>
      </c>
      <c r="GI12" s="13">
        <f t="shared" ca="1" si="16"/>
        <v>0</v>
      </c>
      <c r="GJ12" s="13">
        <f t="shared" ca="1" si="16"/>
        <v>0</v>
      </c>
      <c r="GK12" s="13">
        <f t="shared" ca="1" si="16"/>
        <v>0</v>
      </c>
      <c r="GL12" s="13">
        <f t="shared" ca="1" si="16"/>
        <v>514821442</v>
      </c>
      <c r="GM12" s="13">
        <f t="shared" ca="1" si="16"/>
        <v>0</v>
      </c>
      <c r="GN12" s="13">
        <f t="shared" ca="1" si="16"/>
        <v>11293864714.360001</v>
      </c>
      <c r="GO12" s="13">
        <f t="shared" ca="1" si="16"/>
        <v>1998928836</v>
      </c>
      <c r="GP12" s="13">
        <f t="shared" ca="1" si="16"/>
        <v>0</v>
      </c>
      <c r="GQ12" s="13">
        <f t="shared" ca="1" si="16"/>
        <v>194211166.15999985</v>
      </c>
      <c r="GR12" s="13">
        <f t="shared" ca="1" si="16"/>
        <v>43405740</v>
      </c>
      <c r="GS12" s="13">
        <f t="shared" ca="1" si="16"/>
        <v>0</v>
      </c>
      <c r="GT12" s="13">
        <f t="shared" ca="1" si="16"/>
        <v>0</v>
      </c>
      <c r="GU12" s="13">
        <f t="shared" ca="1" si="16"/>
        <v>13561815554.52</v>
      </c>
      <c r="GV12" s="13">
        <f t="shared" ca="1" si="16"/>
        <v>0</v>
      </c>
      <c r="GW12" s="13">
        <f t="shared" ca="1" si="16"/>
        <v>496983902</v>
      </c>
      <c r="GX12" s="13">
        <f t="shared" ca="1" si="16"/>
        <v>0</v>
      </c>
      <c r="GY12" s="13">
        <f t="shared" ca="1" si="16"/>
        <v>149888939.04000092</v>
      </c>
      <c r="GZ12" s="13">
        <f t="shared" ca="1" si="16"/>
        <v>0</v>
      </c>
      <c r="HA12" s="13">
        <f t="shared" ca="1" si="16"/>
        <v>0</v>
      </c>
      <c r="HB12" s="13">
        <f t="shared" ca="1" si="16"/>
        <v>14208688395.560001</v>
      </c>
      <c r="HC12" s="13">
        <f t="shared" ca="1" si="16"/>
        <v>652256428</v>
      </c>
      <c r="HD12" s="13">
        <f t="shared" ca="1" si="16"/>
        <v>48687048</v>
      </c>
      <c r="HE12" s="13">
        <f t="shared" ca="1" si="16"/>
        <v>20424900</v>
      </c>
      <c r="HF12" s="13">
        <f t="shared" ca="1" si="16"/>
        <v>0</v>
      </c>
      <c r="HG12" s="13">
        <f t="shared" ca="1" si="17"/>
        <v>0</v>
      </c>
      <c r="HH12" s="13">
        <f t="shared" ca="1" si="17"/>
        <v>0</v>
      </c>
      <c r="HI12" s="13">
        <f t="shared" ca="1" si="17"/>
        <v>14930056771.560001</v>
      </c>
      <c r="HJ12" s="13">
        <f t="shared" ca="1" si="17"/>
        <v>0</v>
      </c>
      <c r="HK12" s="13">
        <f t="shared" ca="1" si="17"/>
        <v>0</v>
      </c>
      <c r="HL12" s="13">
        <f t="shared" ca="1" si="17"/>
        <v>48015152</v>
      </c>
      <c r="HM12" s="13">
        <f t="shared" ca="1" si="17"/>
        <v>0</v>
      </c>
      <c r="HN12" s="13">
        <f t="shared" ca="1" si="17"/>
        <v>0</v>
      </c>
      <c r="HO12" s="13">
        <f t="shared" ca="1" si="17"/>
        <v>0</v>
      </c>
      <c r="HP12" s="13">
        <f t="shared" ca="1" si="17"/>
        <v>15436396041.560001</v>
      </c>
      <c r="HQ12" s="13">
        <f t="shared" ca="1" si="17"/>
        <v>0</v>
      </c>
      <c r="HR12" s="13">
        <f t="shared" ca="1" si="17"/>
        <v>0</v>
      </c>
      <c r="HS12" s="13">
        <f t="shared" ca="1" si="17"/>
        <v>644559146</v>
      </c>
      <c r="HT12" s="13">
        <f t="shared" ca="1" si="17"/>
        <v>0</v>
      </c>
      <c r="HU12" s="13">
        <f t="shared" ca="1" si="17"/>
        <v>0</v>
      </c>
      <c r="HV12" s="13">
        <f t="shared" ca="1" si="17"/>
        <v>0</v>
      </c>
      <c r="HW12" s="13">
        <f t="shared" ca="1" si="17"/>
        <v>16080955187.560001</v>
      </c>
      <c r="HX12" s="13">
        <f t="shared" ca="1" si="17"/>
        <v>0</v>
      </c>
      <c r="HY12" s="13">
        <f t="shared" ca="1" si="17"/>
        <v>1335620692</v>
      </c>
      <c r="HZ12" s="13">
        <f t="shared" ca="1" si="17"/>
        <v>0</v>
      </c>
      <c r="IA12" s="13">
        <f t="shared" ca="1" si="17"/>
        <v>78699268</v>
      </c>
      <c r="IB12" s="13">
        <f t="shared" ca="1" si="17"/>
        <v>0</v>
      </c>
      <c r="IC12" s="13">
        <f t="shared" ca="1" si="17"/>
        <v>0</v>
      </c>
      <c r="ID12" s="13">
        <f t="shared" ca="1" si="17"/>
        <v>18394420365.560001</v>
      </c>
      <c r="IE12" s="13">
        <f t="shared" ca="1" si="17"/>
        <v>0</v>
      </c>
      <c r="IF12" s="13">
        <f t="shared" ca="1" si="17"/>
        <v>0</v>
      </c>
      <c r="IG12" s="13">
        <f t="shared" ca="1" si="17"/>
        <v>262073054</v>
      </c>
      <c r="IH12" s="13">
        <f t="shared" ca="1" si="17"/>
        <v>0</v>
      </c>
      <c r="II12" s="13">
        <f t="shared" ca="1" si="17"/>
        <v>0</v>
      </c>
      <c r="IJ12" s="13">
        <f t="shared" ca="1" si="17"/>
        <v>0</v>
      </c>
      <c r="IK12" s="13">
        <f t="shared" ca="1" si="17"/>
        <v>18871208849.560001</v>
      </c>
      <c r="IL12" s="13">
        <f t="shared" ca="1" si="17"/>
        <v>0</v>
      </c>
      <c r="IM12" s="13">
        <f t="shared" ca="1" si="17"/>
        <v>0</v>
      </c>
      <c r="IN12" s="13">
        <f t="shared" ca="1" si="17"/>
        <v>18871208849.560001</v>
      </c>
      <c r="IO12" s="13">
        <f t="shared" ca="1" si="17"/>
        <v>0</v>
      </c>
      <c r="IP12" s="13">
        <f t="shared" ca="1" si="17"/>
        <v>0</v>
      </c>
      <c r="IQ12" s="13">
        <f t="shared" ca="1" si="17"/>
        <v>0</v>
      </c>
      <c r="IR12" s="13">
        <f t="shared" ca="1" si="17"/>
        <v>18871208849.560001</v>
      </c>
      <c r="IS12" s="13">
        <f t="shared" ca="1" si="17"/>
        <v>183239398.63999939</v>
      </c>
      <c r="IT12" s="13">
        <f t="shared" ca="1" si="17"/>
        <v>0</v>
      </c>
      <c r="IU12" s="13">
        <f t="shared" ca="1" si="17"/>
        <v>718456168</v>
      </c>
      <c r="IV12" s="13">
        <f t="shared" ca="1" si="17"/>
        <v>0</v>
      </c>
      <c r="IW12" s="13">
        <f t="shared" ca="1" si="17"/>
        <v>0</v>
      </c>
      <c r="IX12" s="13">
        <f t="shared" ca="1" si="17"/>
        <v>0</v>
      </c>
      <c r="IY12" s="13">
        <f t="shared" ca="1" si="17"/>
        <v>20203378486.200001</v>
      </c>
      <c r="IZ12" s="13">
        <f t="shared" ca="1" si="17"/>
        <v>0</v>
      </c>
      <c r="JA12" s="13">
        <f t="shared" ca="1" si="17"/>
        <v>351527186</v>
      </c>
      <c r="JB12" s="13">
        <f t="shared" ca="1" si="17"/>
        <v>0</v>
      </c>
      <c r="JC12" s="13">
        <f t="shared" ca="1" si="17"/>
        <v>0</v>
      </c>
      <c r="JD12" s="13">
        <f t="shared" ca="1" si="17"/>
        <v>0</v>
      </c>
      <c r="JE12" s="13">
        <f t="shared" ca="1" si="17"/>
        <v>0</v>
      </c>
      <c r="JF12" s="13">
        <f t="shared" ca="1" si="17"/>
        <v>20554905672.200001</v>
      </c>
      <c r="JG12" s="13">
        <f t="shared" ca="1" si="17"/>
        <v>0</v>
      </c>
      <c r="JH12" s="13">
        <f t="shared" ca="1" si="17"/>
        <v>521496295.0399971</v>
      </c>
      <c r="JI12" s="13">
        <f t="shared" ca="1" si="17"/>
        <v>0</v>
      </c>
      <c r="JJ12" s="13">
        <f t="shared" ca="1" si="17"/>
        <v>60543504</v>
      </c>
      <c r="JK12" s="13">
        <f t="shared" ca="1" si="17"/>
        <v>0</v>
      </c>
      <c r="JL12" s="13">
        <f t="shared" ca="1" si="17"/>
        <v>0</v>
      </c>
      <c r="JM12" s="13">
        <f t="shared" ca="1" si="17"/>
        <v>21136945471.239998</v>
      </c>
      <c r="JN12" s="13">
        <f t="shared" ca="1" si="17"/>
        <v>0</v>
      </c>
      <c r="JO12" s="13">
        <f t="shared" ca="1" si="17"/>
        <v>0</v>
      </c>
      <c r="JP12" s="13">
        <f t="shared" ca="1" si="17"/>
        <v>633475264</v>
      </c>
      <c r="JQ12" s="13">
        <f t="shared" ca="1" si="17"/>
        <v>0</v>
      </c>
      <c r="JR12" s="13">
        <f t="shared" ca="1" si="17"/>
        <v>0</v>
      </c>
      <c r="JS12" s="13">
        <f t="shared" ca="1" si="18"/>
        <v>0</v>
      </c>
      <c r="JT12" s="13">
        <f t="shared" ca="1" si="18"/>
        <v>0</v>
      </c>
      <c r="JU12" s="13">
        <f t="shared" ca="1" si="18"/>
        <v>0</v>
      </c>
      <c r="JV12" s="13">
        <f t="shared" ca="1" si="18"/>
        <v>0</v>
      </c>
      <c r="JW12" s="13">
        <f t="shared" ca="1" si="18"/>
        <v>0</v>
      </c>
      <c r="JX12" s="13">
        <f t="shared" ca="1" si="18"/>
        <v>0</v>
      </c>
      <c r="JY12" s="13">
        <f t="shared" ca="1" si="18"/>
        <v>0</v>
      </c>
      <c r="JZ12" s="13">
        <f t="shared" ca="1" si="18"/>
        <v>0</v>
      </c>
      <c r="KA12" s="13">
        <f t="shared" ca="1" si="18"/>
        <v>0</v>
      </c>
      <c r="KB12" s="13">
        <f t="shared" ca="1" si="18"/>
        <v>0</v>
      </c>
      <c r="KC12" s="13">
        <f t="shared" ca="1" si="18"/>
        <v>0</v>
      </c>
      <c r="KD12" s="13">
        <f t="shared" ca="1" si="18"/>
        <v>0</v>
      </c>
      <c r="KE12" s="13">
        <f t="shared" ca="1" si="18"/>
        <v>0</v>
      </c>
      <c r="KF12" s="13">
        <f t="shared" ca="1" si="18"/>
        <v>0</v>
      </c>
      <c r="KG12" s="13">
        <f t="shared" ca="1" si="18"/>
        <v>0</v>
      </c>
      <c r="KH12" s="13">
        <f t="shared" ca="1" si="18"/>
        <v>0</v>
      </c>
      <c r="KI12" s="13">
        <f t="shared" ca="1" si="18"/>
        <v>0</v>
      </c>
      <c r="KJ12" s="13">
        <f t="shared" ca="1" si="18"/>
        <v>0</v>
      </c>
      <c r="KK12" s="13">
        <f t="shared" ca="1" si="18"/>
        <v>0</v>
      </c>
      <c r="KL12" s="13">
        <f t="shared" ca="1" si="18"/>
        <v>0</v>
      </c>
      <c r="KM12" s="13">
        <f t="shared" ca="1" si="18"/>
        <v>0</v>
      </c>
      <c r="KN12" s="13">
        <f t="shared" ca="1" si="18"/>
        <v>0</v>
      </c>
      <c r="KO12" s="13">
        <f t="shared" ca="1" si="18"/>
        <v>0</v>
      </c>
      <c r="KP12" s="13">
        <f t="shared" ca="1" si="18"/>
        <v>0</v>
      </c>
      <c r="KQ12" s="13">
        <f t="shared" ca="1" si="18"/>
        <v>0</v>
      </c>
      <c r="KR12" s="13">
        <f t="shared" ca="1" si="18"/>
        <v>0</v>
      </c>
      <c r="KS12" s="13">
        <f t="shared" ca="1" si="18"/>
        <v>0</v>
      </c>
      <c r="KT12" s="13">
        <f t="shared" ca="1" si="18"/>
        <v>0</v>
      </c>
      <c r="KU12" s="13">
        <f t="shared" ca="1" si="18"/>
        <v>0</v>
      </c>
      <c r="KV12" s="13">
        <f t="shared" ca="1" si="18"/>
        <v>0</v>
      </c>
      <c r="KW12" s="13">
        <f t="shared" ca="1" si="18"/>
        <v>0</v>
      </c>
      <c r="KX12" s="13">
        <f t="shared" ca="1" si="18"/>
        <v>0</v>
      </c>
      <c r="KY12" s="13">
        <f t="shared" ca="1" si="18"/>
        <v>0</v>
      </c>
      <c r="KZ12" s="13">
        <f t="shared" ca="1" si="18"/>
        <v>0</v>
      </c>
      <c r="LA12" s="13">
        <f t="shared" ca="1" si="18"/>
        <v>0</v>
      </c>
      <c r="LB12" s="13">
        <f t="shared" ca="1" si="18"/>
        <v>0</v>
      </c>
      <c r="LC12" s="13">
        <f t="shared" ca="1" si="18"/>
        <v>0</v>
      </c>
      <c r="LD12" s="13">
        <f t="shared" ca="1" si="18"/>
        <v>0</v>
      </c>
      <c r="LE12" s="13">
        <f t="shared" ca="1" si="18"/>
        <v>0</v>
      </c>
      <c r="LF12" s="13">
        <f t="shared" ca="1" si="18"/>
        <v>0</v>
      </c>
      <c r="LG12" s="13">
        <f t="shared" ca="1" si="18"/>
        <v>0</v>
      </c>
      <c r="LH12" s="13">
        <f t="shared" ca="1" si="18"/>
        <v>0</v>
      </c>
      <c r="LI12" s="13">
        <f t="shared" ca="1" si="18"/>
        <v>0</v>
      </c>
      <c r="LJ12" s="13">
        <f t="shared" ca="1" si="18"/>
        <v>0</v>
      </c>
      <c r="LK12" s="13">
        <f t="shared" ca="1" si="18"/>
        <v>0</v>
      </c>
      <c r="LL12" s="13">
        <f t="shared" ca="1" si="18"/>
        <v>0</v>
      </c>
      <c r="LM12" s="13">
        <f t="shared" ca="1" si="18"/>
        <v>0</v>
      </c>
      <c r="LN12" s="13">
        <f t="shared" ca="1" si="18"/>
        <v>0</v>
      </c>
      <c r="LO12" s="13">
        <f t="shared" ca="1" si="18"/>
        <v>0</v>
      </c>
      <c r="LP12" s="13">
        <f t="shared" ca="1" si="18"/>
        <v>0</v>
      </c>
      <c r="LQ12" s="13">
        <f t="shared" ca="1" si="18"/>
        <v>0</v>
      </c>
      <c r="LR12" s="13">
        <f t="shared" ca="1" si="18"/>
        <v>0</v>
      </c>
      <c r="LS12" s="13">
        <f t="shared" ca="1" si="18"/>
        <v>0</v>
      </c>
      <c r="LT12" s="13">
        <f t="shared" ca="1" si="18"/>
        <v>0</v>
      </c>
      <c r="LU12" s="13">
        <f t="shared" ca="1" si="18"/>
        <v>0</v>
      </c>
      <c r="LV12" s="13">
        <f t="shared" ca="1" si="18"/>
        <v>0</v>
      </c>
      <c r="LW12" s="13">
        <f t="shared" ca="1" si="18"/>
        <v>0</v>
      </c>
      <c r="LX12" s="13">
        <f t="shared" ca="1" si="18"/>
        <v>0</v>
      </c>
      <c r="LY12" s="13">
        <f t="shared" ca="1" si="18"/>
        <v>0</v>
      </c>
      <c r="LZ12" s="13">
        <f t="shared" ca="1" si="18"/>
        <v>0</v>
      </c>
      <c r="MA12" s="13">
        <f t="shared" ca="1" si="18"/>
        <v>0</v>
      </c>
      <c r="MB12" s="13">
        <f t="shared" ca="1" si="18"/>
        <v>0</v>
      </c>
      <c r="MC12" s="13">
        <f t="shared" ca="1" si="18"/>
        <v>0</v>
      </c>
      <c r="MD12" s="13">
        <f t="shared" ca="1" si="18"/>
        <v>0</v>
      </c>
      <c r="ME12" s="13">
        <f t="shared" ca="1" si="19"/>
        <v>0</v>
      </c>
      <c r="MF12" s="13">
        <f t="shared" ca="1" si="19"/>
        <v>0</v>
      </c>
      <c r="MG12" s="13">
        <f t="shared" ca="1" si="19"/>
        <v>0</v>
      </c>
      <c r="MH12" s="13">
        <f t="shared" ca="1" si="19"/>
        <v>0</v>
      </c>
      <c r="MI12" s="13">
        <f t="shared" ca="1" si="19"/>
        <v>0</v>
      </c>
      <c r="MJ12" s="13">
        <f t="shared" ca="1" si="19"/>
        <v>0</v>
      </c>
      <c r="MK12" s="13">
        <f t="shared" ca="1" si="19"/>
        <v>0</v>
      </c>
      <c r="ML12" s="13">
        <f t="shared" ca="1" si="19"/>
        <v>0</v>
      </c>
      <c r="MM12" s="13">
        <f t="shared" ca="1" si="19"/>
        <v>0</v>
      </c>
      <c r="MN12" s="13">
        <f t="shared" ca="1" si="19"/>
        <v>0</v>
      </c>
      <c r="MO12" s="13">
        <f t="shared" ca="1" si="19"/>
        <v>0</v>
      </c>
      <c r="MP12" s="13">
        <f t="shared" ca="1" si="19"/>
        <v>0</v>
      </c>
      <c r="MQ12" s="13">
        <f t="shared" ca="1" si="19"/>
        <v>0</v>
      </c>
      <c r="MR12" s="13">
        <f t="shared" ca="1" si="19"/>
        <v>0</v>
      </c>
      <c r="MS12" s="13">
        <f t="shared" ca="1" si="19"/>
        <v>0</v>
      </c>
      <c r="MT12" s="13">
        <f t="shared" ca="1" si="19"/>
        <v>0</v>
      </c>
      <c r="MU12" s="13">
        <f t="shared" ca="1" si="19"/>
        <v>0</v>
      </c>
      <c r="MV12" s="13">
        <f t="shared" ca="1" si="19"/>
        <v>0</v>
      </c>
      <c r="MW12" s="13">
        <f t="shared" ca="1" si="19"/>
        <v>0</v>
      </c>
      <c r="MX12" s="13">
        <f t="shared" ca="1" si="19"/>
        <v>0</v>
      </c>
      <c r="MY12" s="13">
        <f t="shared" ca="1" si="19"/>
        <v>0</v>
      </c>
      <c r="MZ12" s="13">
        <f t="shared" ca="1" si="19"/>
        <v>0</v>
      </c>
      <c r="NA12" s="13">
        <f t="shared" ca="1" si="19"/>
        <v>0</v>
      </c>
      <c r="NB12" s="13">
        <f t="shared" ca="1" si="19"/>
        <v>0</v>
      </c>
      <c r="NC12" s="13">
        <f t="shared" ca="1" si="19"/>
        <v>0</v>
      </c>
      <c r="ND12" s="13">
        <f t="shared" ca="1" si="19"/>
        <v>0</v>
      </c>
      <c r="NE12" s="13">
        <f t="shared" ca="1" si="19"/>
        <v>0</v>
      </c>
      <c r="NF12" s="13">
        <f t="shared" ca="1" si="19"/>
        <v>0</v>
      </c>
      <c r="NG12" s="13">
        <f t="shared" ca="1" si="19"/>
        <v>0</v>
      </c>
    </row>
    <row r="13" spans="1:371" ht="15.75" x14ac:dyDescent="0.25">
      <c r="A13" s="12" t="s">
        <v>3</v>
      </c>
      <c r="B13" s="13">
        <f>DONGNAI_NK_MUC_TIEU!B4</f>
        <v>7675000000</v>
      </c>
      <c r="C13" s="13">
        <f>DONGNAI_NK_MUC_TIEU!B4/365</f>
        <v>21027397.260273974</v>
      </c>
      <c r="D13" s="13">
        <f t="shared" ca="1" si="20"/>
        <v>0</v>
      </c>
      <c r="E13" s="13">
        <f ca="1">C13-D13</f>
        <v>21027397.260273974</v>
      </c>
      <c r="F13" s="14">
        <f t="shared" ca="1" si="21"/>
        <v>0</v>
      </c>
      <c r="G13" s="13">
        <f ca="1">G6</f>
        <v>0</v>
      </c>
      <c r="H13" s="13">
        <f t="shared" ca="1" si="13"/>
        <v>0</v>
      </c>
      <c r="I13" s="13">
        <f t="shared" ca="1" si="13"/>
        <v>0</v>
      </c>
      <c r="J13" s="13">
        <f t="shared" ca="1" si="13"/>
        <v>0</v>
      </c>
      <c r="K13" s="13">
        <f t="shared" ca="1" si="13"/>
        <v>0</v>
      </c>
      <c r="L13" s="13">
        <f t="shared" ca="1" si="13"/>
        <v>0</v>
      </c>
      <c r="M13" s="13">
        <f t="shared" ca="1" si="13"/>
        <v>0</v>
      </c>
      <c r="N13" s="13">
        <f t="shared" ca="1" si="13"/>
        <v>0</v>
      </c>
      <c r="O13" s="13">
        <f t="shared" ca="1" si="13"/>
        <v>0</v>
      </c>
      <c r="P13" s="13">
        <f t="shared" ca="1" si="13"/>
        <v>0</v>
      </c>
      <c r="Q13" s="13">
        <f t="shared" ca="1" si="13"/>
        <v>0</v>
      </c>
      <c r="R13" s="13">
        <f t="shared" ca="1" si="13"/>
        <v>0</v>
      </c>
      <c r="S13" s="13">
        <f t="shared" ca="1" si="13"/>
        <v>0</v>
      </c>
      <c r="T13" s="13">
        <f t="shared" ca="1" si="13"/>
        <v>0</v>
      </c>
      <c r="U13" s="13">
        <f t="shared" ca="1" si="13"/>
        <v>0</v>
      </c>
      <c r="V13" s="13">
        <f t="shared" ca="1" si="13"/>
        <v>0</v>
      </c>
      <c r="W13" s="13">
        <f t="shared" ca="1" si="13"/>
        <v>0</v>
      </c>
      <c r="X13" s="13">
        <f t="shared" ca="1" si="13"/>
        <v>0</v>
      </c>
      <c r="Y13" s="13">
        <f t="shared" ca="1" si="13"/>
        <v>0</v>
      </c>
      <c r="Z13" s="13">
        <f t="shared" ca="1" si="13"/>
        <v>0</v>
      </c>
      <c r="AA13" s="13">
        <f t="shared" ca="1" si="13"/>
        <v>0</v>
      </c>
      <c r="AB13" s="13">
        <f t="shared" ca="1" si="13"/>
        <v>0</v>
      </c>
      <c r="AC13" s="13">
        <f t="shared" ca="1" si="13"/>
        <v>0</v>
      </c>
      <c r="AD13" s="13">
        <f t="shared" ca="1" si="13"/>
        <v>0</v>
      </c>
      <c r="AE13" s="13">
        <f t="shared" ca="1" si="13"/>
        <v>0</v>
      </c>
      <c r="AF13" s="13">
        <f t="shared" ca="1" si="13"/>
        <v>0</v>
      </c>
      <c r="AG13" s="13">
        <f t="shared" ca="1" si="13"/>
        <v>0</v>
      </c>
      <c r="AH13" s="13">
        <f t="shared" ca="1" si="13"/>
        <v>0</v>
      </c>
      <c r="AI13" s="13">
        <f t="shared" ca="1" si="13"/>
        <v>0</v>
      </c>
      <c r="AJ13" s="13">
        <f t="shared" ca="1" si="13"/>
        <v>0</v>
      </c>
      <c r="AK13" s="13">
        <f t="shared" ca="1" si="13"/>
        <v>0</v>
      </c>
      <c r="AL13" s="13">
        <f t="shared" ca="1" si="13"/>
        <v>0</v>
      </c>
      <c r="AM13" s="13">
        <f t="shared" ca="1" si="13"/>
        <v>0</v>
      </c>
      <c r="AN13" s="13">
        <f t="shared" ca="1" si="13"/>
        <v>0</v>
      </c>
      <c r="AO13" s="13">
        <f t="shared" ca="1" si="13"/>
        <v>0</v>
      </c>
      <c r="AP13" s="13">
        <f t="shared" ca="1" si="13"/>
        <v>0</v>
      </c>
      <c r="AQ13" s="13">
        <f t="shared" ca="1" si="13"/>
        <v>0</v>
      </c>
      <c r="AR13" s="13">
        <f t="shared" ca="1" si="13"/>
        <v>0</v>
      </c>
      <c r="AS13" s="13">
        <f t="shared" ca="1" si="13"/>
        <v>0</v>
      </c>
      <c r="AT13" s="13">
        <f t="shared" ca="1" si="13"/>
        <v>0</v>
      </c>
      <c r="AU13" s="13">
        <f t="shared" ca="1" si="13"/>
        <v>0</v>
      </c>
      <c r="AV13" s="13">
        <f t="shared" ca="1" si="13"/>
        <v>0</v>
      </c>
      <c r="AW13" s="13">
        <f t="shared" ca="1" si="13"/>
        <v>0</v>
      </c>
      <c r="AX13" s="13">
        <f t="shared" ca="1" si="13"/>
        <v>0</v>
      </c>
      <c r="AY13" s="13">
        <f t="shared" ca="1" si="13"/>
        <v>0</v>
      </c>
      <c r="AZ13" s="13">
        <f t="shared" ca="1" si="13"/>
        <v>0</v>
      </c>
      <c r="BA13" s="13">
        <f t="shared" ca="1" si="13"/>
        <v>0</v>
      </c>
      <c r="BB13" s="13">
        <f t="shared" ca="1" si="13"/>
        <v>0</v>
      </c>
      <c r="BC13" s="13">
        <f t="shared" ca="1" si="13"/>
        <v>0</v>
      </c>
      <c r="BD13" s="13">
        <f t="shared" ca="1" si="13"/>
        <v>0</v>
      </c>
      <c r="BE13" s="13">
        <f t="shared" ca="1" si="13"/>
        <v>0</v>
      </c>
      <c r="BF13" s="13">
        <f t="shared" ca="1" si="13"/>
        <v>0</v>
      </c>
      <c r="BG13" s="13">
        <f t="shared" ca="1" si="13"/>
        <v>0</v>
      </c>
      <c r="BH13" s="13">
        <f t="shared" ca="1" si="13"/>
        <v>0</v>
      </c>
      <c r="BI13" s="13">
        <f t="shared" ca="1" si="13"/>
        <v>0</v>
      </c>
      <c r="BJ13" s="13">
        <f t="shared" ca="1" si="13"/>
        <v>0</v>
      </c>
      <c r="BK13" s="13">
        <f t="shared" ca="1" si="13"/>
        <v>0</v>
      </c>
      <c r="BL13" s="13">
        <f t="shared" ca="1" si="13"/>
        <v>0</v>
      </c>
      <c r="BM13" s="13">
        <f t="shared" ca="1" si="13"/>
        <v>0</v>
      </c>
      <c r="BN13" s="13">
        <f t="shared" ca="1" si="13"/>
        <v>0</v>
      </c>
      <c r="BO13" s="13">
        <f t="shared" ca="1" si="13"/>
        <v>0</v>
      </c>
      <c r="BP13" s="13">
        <f t="shared" ca="1" si="13"/>
        <v>0</v>
      </c>
      <c r="BQ13" s="13">
        <f t="shared" ca="1" si="13"/>
        <v>0</v>
      </c>
      <c r="BR13" s="13">
        <f t="shared" ca="1" si="13"/>
        <v>0</v>
      </c>
      <c r="BS13" s="13">
        <f t="shared" ca="1" si="13"/>
        <v>0</v>
      </c>
      <c r="BT13" s="13">
        <f t="shared" ca="1" si="14"/>
        <v>0</v>
      </c>
      <c r="BU13" s="13">
        <f t="shared" ca="1" si="14"/>
        <v>0</v>
      </c>
      <c r="BV13" s="13">
        <f t="shared" ca="1" si="14"/>
        <v>0</v>
      </c>
      <c r="BW13" s="13">
        <f t="shared" ca="1" si="14"/>
        <v>0</v>
      </c>
      <c r="BX13" s="13">
        <f t="shared" ca="1" si="14"/>
        <v>0</v>
      </c>
      <c r="BY13" s="13">
        <f t="shared" ca="1" si="14"/>
        <v>0</v>
      </c>
      <c r="BZ13" s="13">
        <f t="shared" ca="1" si="14"/>
        <v>0</v>
      </c>
      <c r="CA13" s="13">
        <f t="shared" ca="1" si="14"/>
        <v>0</v>
      </c>
      <c r="CB13" s="13">
        <f t="shared" ca="1" si="14"/>
        <v>0</v>
      </c>
      <c r="CC13" s="13">
        <f t="shared" ca="1" si="14"/>
        <v>0</v>
      </c>
      <c r="CD13" s="13">
        <f t="shared" ca="1" si="14"/>
        <v>0</v>
      </c>
      <c r="CE13" s="13">
        <f t="shared" ca="1" si="14"/>
        <v>0</v>
      </c>
      <c r="CF13" s="13">
        <f t="shared" ca="1" si="14"/>
        <v>0</v>
      </c>
      <c r="CG13" s="13">
        <f t="shared" ca="1" si="14"/>
        <v>0</v>
      </c>
      <c r="CH13" s="13">
        <f t="shared" ca="1" si="14"/>
        <v>0</v>
      </c>
      <c r="CI13" s="13">
        <f t="shared" ca="1" si="14"/>
        <v>0</v>
      </c>
      <c r="CJ13" s="13">
        <f t="shared" ca="1" si="14"/>
        <v>0</v>
      </c>
      <c r="CK13" s="13">
        <f t="shared" ca="1" si="14"/>
        <v>0</v>
      </c>
      <c r="CL13" s="13">
        <f t="shared" ca="1" si="14"/>
        <v>0</v>
      </c>
      <c r="CM13" s="13">
        <f t="shared" ca="1" si="14"/>
        <v>0</v>
      </c>
      <c r="CN13" s="13">
        <f t="shared" ca="1" si="14"/>
        <v>0</v>
      </c>
      <c r="CO13" s="13">
        <f t="shared" ca="1" si="14"/>
        <v>0</v>
      </c>
      <c r="CP13" s="13">
        <f t="shared" ca="1" si="14"/>
        <v>0</v>
      </c>
      <c r="CQ13" s="13">
        <f t="shared" ca="1" si="14"/>
        <v>0</v>
      </c>
      <c r="CR13" s="13">
        <f t="shared" ca="1" si="14"/>
        <v>0</v>
      </c>
      <c r="CS13" s="13">
        <f t="shared" ca="1" si="14"/>
        <v>0</v>
      </c>
      <c r="CT13" s="13">
        <f t="shared" ca="1" si="14"/>
        <v>0</v>
      </c>
      <c r="CU13" s="13">
        <f t="shared" ca="1" si="14"/>
        <v>0</v>
      </c>
      <c r="CV13" s="13">
        <f t="shared" ca="1" si="14"/>
        <v>0</v>
      </c>
      <c r="CW13" s="13">
        <f t="shared" ca="1" si="14"/>
        <v>0</v>
      </c>
      <c r="CX13" s="13">
        <f t="shared" ca="1" si="14"/>
        <v>0</v>
      </c>
      <c r="CY13" s="13">
        <f t="shared" ca="1" si="14"/>
        <v>0</v>
      </c>
      <c r="CZ13" s="13">
        <f t="shared" ca="1" si="14"/>
        <v>0</v>
      </c>
      <c r="DA13" s="13">
        <f t="shared" ca="1" si="14"/>
        <v>0</v>
      </c>
      <c r="DB13" s="13">
        <f t="shared" ca="1" si="14"/>
        <v>0</v>
      </c>
      <c r="DC13" s="13">
        <f t="shared" ca="1" si="14"/>
        <v>0</v>
      </c>
      <c r="DD13" s="13">
        <f t="shared" ca="1" si="14"/>
        <v>0</v>
      </c>
      <c r="DE13" s="13">
        <f t="shared" ca="1" si="14"/>
        <v>0</v>
      </c>
      <c r="DF13" s="13">
        <f t="shared" ca="1" si="14"/>
        <v>0</v>
      </c>
      <c r="DG13" s="13">
        <f t="shared" ca="1" si="14"/>
        <v>0</v>
      </c>
      <c r="DH13" s="13">
        <f t="shared" ca="1" si="14"/>
        <v>0</v>
      </c>
      <c r="DI13" s="13">
        <f t="shared" ca="1" si="14"/>
        <v>0</v>
      </c>
      <c r="DJ13" s="13">
        <f t="shared" ca="1" si="14"/>
        <v>0</v>
      </c>
      <c r="DK13" s="13">
        <f t="shared" ca="1" si="14"/>
        <v>0</v>
      </c>
      <c r="DL13" s="13">
        <f t="shared" ca="1" si="14"/>
        <v>0</v>
      </c>
      <c r="DM13" s="13">
        <f t="shared" ca="1" si="14"/>
        <v>0</v>
      </c>
      <c r="DN13" s="13">
        <f t="shared" ca="1" si="14"/>
        <v>0</v>
      </c>
      <c r="DO13" s="13">
        <f t="shared" ca="1" si="14"/>
        <v>0</v>
      </c>
      <c r="DP13" s="13">
        <f t="shared" ca="1" si="14"/>
        <v>0</v>
      </c>
      <c r="DQ13" s="13">
        <f t="shared" ca="1" si="14"/>
        <v>0</v>
      </c>
      <c r="DR13" s="13">
        <f t="shared" ca="1" si="14"/>
        <v>0</v>
      </c>
      <c r="DS13" s="13">
        <f t="shared" ca="1" si="14"/>
        <v>0</v>
      </c>
      <c r="DT13" s="13">
        <f t="shared" ca="1" si="14"/>
        <v>0</v>
      </c>
      <c r="DU13" s="13">
        <f t="shared" ca="1" si="14"/>
        <v>0</v>
      </c>
      <c r="DV13" s="13">
        <f t="shared" ca="1" si="14"/>
        <v>0</v>
      </c>
      <c r="DW13" s="13">
        <f t="shared" ca="1" si="14"/>
        <v>0</v>
      </c>
      <c r="DX13" s="13">
        <f t="shared" ca="1" si="14"/>
        <v>0</v>
      </c>
      <c r="DY13" s="13">
        <f t="shared" ca="1" si="14"/>
        <v>0</v>
      </c>
      <c r="DZ13" s="13">
        <f t="shared" ca="1" si="14"/>
        <v>0</v>
      </c>
      <c r="EA13" s="13">
        <f t="shared" ca="1" si="14"/>
        <v>0</v>
      </c>
      <c r="EB13" s="13">
        <f t="shared" ca="1" si="14"/>
        <v>0</v>
      </c>
      <c r="EC13" s="13">
        <f t="shared" ca="1" si="14"/>
        <v>0</v>
      </c>
      <c r="ED13" s="13">
        <f t="shared" ca="1" si="14"/>
        <v>0</v>
      </c>
      <c r="EE13" s="13">
        <f t="shared" ca="1" si="14"/>
        <v>0</v>
      </c>
      <c r="EF13" s="13">
        <f t="shared" ca="1" si="15"/>
        <v>0</v>
      </c>
      <c r="EG13" s="13">
        <f t="shared" ca="1" si="15"/>
        <v>0</v>
      </c>
      <c r="EH13" s="13">
        <f t="shared" ca="1" si="15"/>
        <v>0</v>
      </c>
      <c r="EI13" s="13">
        <f t="shared" ca="1" si="15"/>
        <v>0</v>
      </c>
      <c r="EJ13" s="13">
        <f t="shared" ca="1" si="15"/>
        <v>0</v>
      </c>
      <c r="EK13" s="13">
        <f t="shared" ca="1" si="15"/>
        <v>0</v>
      </c>
      <c r="EL13" s="13">
        <f t="shared" ca="1" si="15"/>
        <v>0</v>
      </c>
      <c r="EM13" s="13">
        <f t="shared" ca="1" si="15"/>
        <v>0</v>
      </c>
      <c r="EN13" s="13">
        <f t="shared" ca="1" si="15"/>
        <v>0</v>
      </c>
      <c r="EO13" s="13">
        <f t="shared" ca="1" si="15"/>
        <v>0</v>
      </c>
      <c r="EP13" s="13">
        <f t="shared" ca="1" si="15"/>
        <v>0</v>
      </c>
      <c r="EQ13" s="13">
        <f t="shared" ca="1" si="15"/>
        <v>0</v>
      </c>
      <c r="ER13" s="13">
        <f t="shared" ca="1" si="15"/>
        <v>2704681544.3600006</v>
      </c>
      <c r="ES13" s="13">
        <f t="shared" ca="1" si="15"/>
        <v>8497650</v>
      </c>
      <c r="ET13" s="13">
        <f t="shared" ca="1" si="15"/>
        <v>-2854345.2000007629</v>
      </c>
      <c r="EU13" s="13">
        <f t="shared" ca="1" si="16"/>
        <v>44087260</v>
      </c>
      <c r="EV13" s="13">
        <f t="shared" ca="1" si="16"/>
        <v>0</v>
      </c>
      <c r="EW13" s="13">
        <f t="shared" ca="1" si="16"/>
        <v>0</v>
      </c>
      <c r="EX13" s="13">
        <f t="shared" ca="1" si="16"/>
        <v>2754412109.1599998</v>
      </c>
      <c r="EY13" s="13">
        <f t="shared" ca="1" si="16"/>
        <v>63820300</v>
      </c>
      <c r="EZ13" s="13">
        <f t="shared" ca="1" si="16"/>
        <v>-246927140</v>
      </c>
      <c r="FA13" s="13">
        <f t="shared" ca="1" si="16"/>
        <v>235834452</v>
      </c>
      <c r="FB13" s="13">
        <f t="shared" ca="1" si="16"/>
        <v>0</v>
      </c>
      <c r="FC13" s="13">
        <f t="shared" ca="1" si="16"/>
        <v>11444020</v>
      </c>
      <c r="FD13" s="13">
        <f t="shared" ca="1" si="16"/>
        <v>0</v>
      </c>
      <c r="FE13" s="13">
        <f t="shared" ca="1" si="16"/>
        <v>2906713640.1599998</v>
      </c>
      <c r="FF13" s="13">
        <f t="shared" ca="1" si="16"/>
        <v>12576410</v>
      </c>
      <c r="FG13" s="13">
        <f t="shared" ca="1" si="16"/>
        <v>3974990</v>
      </c>
      <c r="FH13" s="13">
        <f t="shared" ca="1" si="16"/>
        <v>9744870</v>
      </c>
      <c r="FI13" s="13">
        <f t="shared" ca="1" si="16"/>
        <v>87768110</v>
      </c>
      <c r="FJ13" s="13">
        <f t="shared" ca="1" si="16"/>
        <v>0</v>
      </c>
      <c r="FK13" s="13">
        <f t="shared" ca="1" si="16"/>
        <v>0</v>
      </c>
      <c r="FL13" s="13">
        <f t="shared" ca="1" si="16"/>
        <v>3031758040.1599998</v>
      </c>
      <c r="FM13" s="13">
        <f t="shared" ca="1" si="16"/>
        <v>6126710</v>
      </c>
      <c r="FN13" s="13">
        <f t="shared" ca="1" si="16"/>
        <v>54553500</v>
      </c>
      <c r="FO13" s="13">
        <f t="shared" ca="1" si="16"/>
        <v>0</v>
      </c>
      <c r="FP13" s="13">
        <f t="shared" ca="1" si="16"/>
        <v>13510440</v>
      </c>
      <c r="FQ13" s="13">
        <f t="shared" ca="1" si="16"/>
        <v>0</v>
      </c>
      <c r="FR13" s="13">
        <f t="shared" ca="1" si="16"/>
        <v>0</v>
      </c>
      <c r="FS13" s="13">
        <f t="shared" ca="1" si="16"/>
        <v>3111871640.1599998</v>
      </c>
      <c r="FT13" s="13">
        <f t="shared" ca="1" si="16"/>
        <v>4496610</v>
      </c>
      <c r="FU13" s="13">
        <f t="shared" ca="1" si="16"/>
        <v>0</v>
      </c>
      <c r="FV13" s="13">
        <f t="shared" ca="1" si="16"/>
        <v>26981220</v>
      </c>
      <c r="FW13" s="13">
        <f t="shared" ca="1" si="16"/>
        <v>0</v>
      </c>
      <c r="FX13" s="13">
        <f t="shared" ca="1" si="16"/>
        <v>0</v>
      </c>
      <c r="FY13" s="13">
        <f t="shared" ca="1" si="16"/>
        <v>0</v>
      </c>
      <c r="FZ13" s="13">
        <f t="shared" ca="1" si="16"/>
        <v>3155291300.1599998</v>
      </c>
      <c r="GA13" s="13">
        <f t="shared" ca="1" si="16"/>
        <v>74914902.200000763</v>
      </c>
      <c r="GB13" s="13">
        <f t="shared" ca="1" si="16"/>
        <v>0</v>
      </c>
      <c r="GC13" s="13">
        <f t="shared" ca="1" si="16"/>
        <v>8027747</v>
      </c>
      <c r="GD13" s="13">
        <f t="shared" ca="1" si="16"/>
        <v>0</v>
      </c>
      <c r="GE13" s="13">
        <f t="shared" ca="1" si="16"/>
        <v>-78721600</v>
      </c>
      <c r="GF13" s="13">
        <f t="shared" ca="1" si="16"/>
        <v>0</v>
      </c>
      <c r="GG13" s="13">
        <f t="shared" ca="1" si="16"/>
        <v>3159512349.3600006</v>
      </c>
      <c r="GH13" s="13">
        <f t="shared" ca="1" si="16"/>
        <v>0</v>
      </c>
      <c r="GI13" s="13">
        <f t="shared" ca="1" si="16"/>
        <v>0</v>
      </c>
      <c r="GJ13" s="13">
        <f t="shared" ca="1" si="16"/>
        <v>32383359</v>
      </c>
      <c r="GK13" s="13">
        <f t="shared" ca="1" si="16"/>
        <v>0</v>
      </c>
      <c r="GL13" s="13">
        <f t="shared" ca="1" si="16"/>
        <v>250880351</v>
      </c>
      <c r="GM13" s="13">
        <f t="shared" ca="1" si="16"/>
        <v>0</v>
      </c>
      <c r="GN13" s="13">
        <f t="shared" ca="1" si="16"/>
        <v>3442776059.3600006</v>
      </c>
      <c r="GO13" s="13">
        <f t="shared" ca="1" si="16"/>
        <v>391005511</v>
      </c>
      <c r="GP13" s="13">
        <f t="shared" ca="1" si="16"/>
        <v>0</v>
      </c>
      <c r="GQ13" s="13">
        <f t="shared" ca="1" si="16"/>
        <v>56544166.159999847</v>
      </c>
      <c r="GR13" s="13">
        <f t="shared" ca="1" si="16"/>
        <v>12037740</v>
      </c>
      <c r="GS13" s="13">
        <f t="shared" ca="1" si="16"/>
        <v>0</v>
      </c>
      <c r="GT13" s="13">
        <f t="shared" ca="1" si="16"/>
        <v>0</v>
      </c>
      <c r="GU13" s="13">
        <f t="shared" ca="1" si="16"/>
        <v>3995119574.5200005</v>
      </c>
      <c r="GV13" s="13">
        <f t="shared" ca="1" si="16"/>
        <v>0</v>
      </c>
      <c r="GW13" s="13">
        <f t="shared" ca="1" si="16"/>
        <v>36868902</v>
      </c>
      <c r="GX13" s="13">
        <f t="shared" ca="1" si="16"/>
        <v>0</v>
      </c>
      <c r="GY13" s="13">
        <f t="shared" ca="1" si="16"/>
        <v>38306939.039999008</v>
      </c>
      <c r="GZ13" s="13">
        <f t="shared" ca="1" si="16"/>
        <v>0</v>
      </c>
      <c r="HA13" s="13">
        <f t="shared" ca="1" si="16"/>
        <v>0</v>
      </c>
      <c r="HB13" s="13">
        <f t="shared" ca="1" si="16"/>
        <v>4070295415.5599995</v>
      </c>
      <c r="HC13" s="13">
        <f t="shared" ca="1" si="16"/>
        <v>580080821</v>
      </c>
      <c r="HD13" s="13">
        <f t="shared" ca="1" si="16"/>
        <v>-367345693</v>
      </c>
      <c r="HE13" s="13">
        <f t="shared" ca="1" si="16"/>
        <v>4366900</v>
      </c>
      <c r="HF13" s="13">
        <f t="shared" ca="1" si="16"/>
        <v>3442000</v>
      </c>
      <c r="HG13" s="13">
        <f t="shared" ca="1" si="17"/>
        <v>0</v>
      </c>
      <c r="HH13" s="13">
        <f t="shared" ca="1" si="17"/>
        <v>0</v>
      </c>
      <c r="HI13" s="13">
        <f t="shared" ca="1" si="17"/>
        <v>4290839443.5599995</v>
      </c>
      <c r="HJ13" s="13">
        <f t="shared" ca="1" si="17"/>
        <v>0</v>
      </c>
      <c r="HK13" s="13">
        <f t="shared" ca="1" si="17"/>
        <v>0</v>
      </c>
      <c r="HL13" s="13">
        <f t="shared" ca="1" si="17"/>
        <v>-20003470</v>
      </c>
      <c r="HM13" s="13">
        <f t="shared" ca="1" si="17"/>
        <v>0</v>
      </c>
      <c r="HN13" s="13">
        <f t="shared" ca="1" si="17"/>
        <v>0</v>
      </c>
      <c r="HO13" s="13">
        <f t="shared" ca="1" si="17"/>
        <v>0</v>
      </c>
      <c r="HP13" s="13">
        <f t="shared" ca="1" si="17"/>
        <v>4397996669.5599995</v>
      </c>
      <c r="HQ13" s="13">
        <f t="shared" ca="1" si="17"/>
        <v>0</v>
      </c>
      <c r="HR13" s="13">
        <f t="shared" ca="1" si="17"/>
        <v>0</v>
      </c>
      <c r="HS13" s="13">
        <f t="shared" ca="1" si="17"/>
        <v>233146047</v>
      </c>
      <c r="HT13" s="13">
        <f t="shared" ca="1" si="17"/>
        <v>0</v>
      </c>
      <c r="HU13" s="13">
        <f t="shared" ca="1" si="17"/>
        <v>0</v>
      </c>
      <c r="HV13" s="13">
        <f t="shared" ca="1" si="17"/>
        <v>0</v>
      </c>
      <c r="HW13" s="13">
        <f t="shared" ca="1" si="17"/>
        <v>4631142716.5599995</v>
      </c>
      <c r="HX13" s="13">
        <f t="shared" ca="1" si="17"/>
        <v>0</v>
      </c>
      <c r="HY13" s="13">
        <f t="shared" ca="1" si="17"/>
        <v>430102237.00000191</v>
      </c>
      <c r="HZ13" s="13">
        <f t="shared" ca="1" si="17"/>
        <v>0</v>
      </c>
      <c r="IA13" s="13">
        <f t="shared" ca="1" si="17"/>
        <v>2682945</v>
      </c>
      <c r="IB13" s="13">
        <f t="shared" ca="1" si="17"/>
        <v>0</v>
      </c>
      <c r="IC13" s="13">
        <f t="shared" ca="1" si="17"/>
        <v>0</v>
      </c>
      <c r="ID13" s="13">
        <f t="shared" ca="1" si="17"/>
        <v>5334936237.5600014</v>
      </c>
      <c r="IE13" s="13">
        <f t="shared" ca="1" si="17"/>
        <v>0</v>
      </c>
      <c r="IF13" s="13">
        <f t="shared" ca="1" si="17"/>
        <v>0</v>
      </c>
      <c r="IG13" s="13">
        <f t="shared" ca="1" si="17"/>
        <v>74871254</v>
      </c>
      <c r="IH13" s="13">
        <f t="shared" ca="1" si="17"/>
        <v>0</v>
      </c>
      <c r="II13" s="13">
        <f t="shared" ca="1" si="17"/>
        <v>0</v>
      </c>
      <c r="IJ13" s="13">
        <f t="shared" ca="1" si="17"/>
        <v>0</v>
      </c>
      <c r="IK13" s="13">
        <f t="shared" ca="1" si="17"/>
        <v>5492837761.5599976</v>
      </c>
      <c r="IL13" s="13">
        <f t="shared" ca="1" si="17"/>
        <v>0</v>
      </c>
      <c r="IM13" s="13">
        <f t="shared" ca="1" si="17"/>
        <v>0</v>
      </c>
      <c r="IN13" s="13">
        <f t="shared" ca="1" si="17"/>
        <v>5492837761.5599976</v>
      </c>
      <c r="IO13" s="13">
        <f t="shared" ca="1" si="17"/>
        <v>0</v>
      </c>
      <c r="IP13" s="13">
        <f t="shared" ca="1" si="17"/>
        <v>0</v>
      </c>
      <c r="IQ13" s="13">
        <f t="shared" ca="1" si="17"/>
        <v>0</v>
      </c>
      <c r="IR13" s="13">
        <f t="shared" ca="1" si="17"/>
        <v>5492837761.5599976</v>
      </c>
      <c r="IS13" s="13">
        <f t="shared" ca="1" si="17"/>
        <v>27014426.63999939</v>
      </c>
      <c r="IT13" s="13">
        <f t="shared" ca="1" si="17"/>
        <v>0</v>
      </c>
      <c r="IU13" s="13">
        <f t="shared" ca="1" si="17"/>
        <v>232213134</v>
      </c>
      <c r="IV13" s="13">
        <f t="shared" ca="1" si="17"/>
        <v>0</v>
      </c>
      <c r="IW13" s="13">
        <f t="shared" ca="1" si="17"/>
        <v>0</v>
      </c>
      <c r="IX13" s="13">
        <f t="shared" ca="1" si="17"/>
        <v>0</v>
      </c>
      <c r="IY13" s="13">
        <f t="shared" ca="1" si="17"/>
        <v>5874536266.1999969</v>
      </c>
      <c r="IZ13" s="13">
        <f t="shared" ca="1" si="17"/>
        <v>0</v>
      </c>
      <c r="JA13" s="13">
        <f t="shared" ca="1" si="17"/>
        <v>103893941</v>
      </c>
      <c r="JB13" s="13">
        <f t="shared" ca="1" si="17"/>
        <v>0</v>
      </c>
      <c r="JC13" s="13">
        <f t="shared" ca="1" si="17"/>
        <v>0</v>
      </c>
      <c r="JD13" s="13">
        <f t="shared" ca="1" si="17"/>
        <v>0</v>
      </c>
      <c r="JE13" s="13">
        <f t="shared" ca="1" si="17"/>
        <v>0</v>
      </c>
      <c r="JF13" s="13">
        <f t="shared" ca="1" si="17"/>
        <v>5978430207.1999969</v>
      </c>
      <c r="JG13" s="13">
        <f t="shared" ca="1" si="17"/>
        <v>0</v>
      </c>
      <c r="JH13" s="13">
        <f t="shared" ca="1" si="17"/>
        <v>168892157.04000092</v>
      </c>
      <c r="JI13" s="13">
        <f t="shared" ca="1" si="17"/>
        <v>0</v>
      </c>
      <c r="JJ13" s="13">
        <f t="shared" ca="1" si="17"/>
        <v>14496504</v>
      </c>
      <c r="JK13" s="13">
        <f t="shared" ca="1" si="17"/>
        <v>0</v>
      </c>
      <c r="JL13" s="13">
        <f t="shared" ca="1" si="17"/>
        <v>0</v>
      </c>
      <c r="JM13" s="13">
        <f t="shared" ca="1" si="17"/>
        <v>6161818868.2399979</v>
      </c>
      <c r="JN13" s="13">
        <f t="shared" ca="1" si="17"/>
        <v>0</v>
      </c>
      <c r="JO13" s="13">
        <f t="shared" ca="1" si="17"/>
        <v>0</v>
      </c>
      <c r="JP13" s="13">
        <f t="shared" ca="1" si="17"/>
        <v>177325677</v>
      </c>
      <c r="JQ13" s="13">
        <f t="shared" ca="1" si="17"/>
        <v>0</v>
      </c>
      <c r="JR13" s="13">
        <f t="shared" ca="1" si="17"/>
        <v>0</v>
      </c>
      <c r="JS13" s="13">
        <f t="shared" ca="1" si="18"/>
        <v>0</v>
      </c>
      <c r="JT13" s="13">
        <f t="shared" ca="1" si="18"/>
        <v>0</v>
      </c>
      <c r="JU13" s="13">
        <f t="shared" ca="1" si="18"/>
        <v>0</v>
      </c>
      <c r="JV13" s="13">
        <f t="shared" ca="1" si="18"/>
        <v>0</v>
      </c>
      <c r="JW13" s="13">
        <f t="shared" ca="1" si="18"/>
        <v>0</v>
      </c>
      <c r="JX13" s="13">
        <f t="shared" ca="1" si="18"/>
        <v>0</v>
      </c>
      <c r="JY13" s="13">
        <f t="shared" ca="1" si="18"/>
        <v>0</v>
      </c>
      <c r="JZ13" s="13">
        <f t="shared" ca="1" si="18"/>
        <v>0</v>
      </c>
      <c r="KA13" s="13">
        <f t="shared" ca="1" si="18"/>
        <v>0</v>
      </c>
      <c r="KB13" s="13">
        <f t="shared" ca="1" si="18"/>
        <v>0</v>
      </c>
      <c r="KC13" s="13">
        <f t="shared" ca="1" si="18"/>
        <v>0</v>
      </c>
      <c r="KD13" s="13">
        <f t="shared" ca="1" si="18"/>
        <v>0</v>
      </c>
      <c r="KE13" s="13">
        <f t="shared" ca="1" si="18"/>
        <v>0</v>
      </c>
      <c r="KF13" s="13">
        <f t="shared" ca="1" si="18"/>
        <v>0</v>
      </c>
      <c r="KG13" s="13">
        <f t="shared" ca="1" si="18"/>
        <v>0</v>
      </c>
      <c r="KH13" s="13">
        <f t="shared" ca="1" si="18"/>
        <v>0</v>
      </c>
      <c r="KI13" s="13">
        <f t="shared" ca="1" si="18"/>
        <v>0</v>
      </c>
      <c r="KJ13" s="13">
        <f t="shared" ca="1" si="18"/>
        <v>0</v>
      </c>
      <c r="KK13" s="13">
        <f t="shared" ca="1" si="18"/>
        <v>0</v>
      </c>
      <c r="KL13" s="13">
        <f t="shared" ca="1" si="18"/>
        <v>0</v>
      </c>
      <c r="KM13" s="13">
        <f t="shared" ca="1" si="18"/>
        <v>0</v>
      </c>
      <c r="KN13" s="13">
        <f t="shared" ca="1" si="18"/>
        <v>0</v>
      </c>
      <c r="KO13" s="13">
        <f t="shared" ca="1" si="18"/>
        <v>0</v>
      </c>
      <c r="KP13" s="13">
        <f t="shared" ca="1" si="18"/>
        <v>0</v>
      </c>
      <c r="KQ13" s="13">
        <f t="shared" ca="1" si="18"/>
        <v>0</v>
      </c>
      <c r="KR13" s="13">
        <f t="shared" ca="1" si="18"/>
        <v>0</v>
      </c>
      <c r="KS13" s="13">
        <f t="shared" ca="1" si="18"/>
        <v>0</v>
      </c>
      <c r="KT13" s="13">
        <f t="shared" ca="1" si="18"/>
        <v>0</v>
      </c>
      <c r="KU13" s="13">
        <f t="shared" ca="1" si="18"/>
        <v>0</v>
      </c>
      <c r="KV13" s="13">
        <f t="shared" ca="1" si="18"/>
        <v>0</v>
      </c>
      <c r="KW13" s="13">
        <f t="shared" ca="1" si="18"/>
        <v>0</v>
      </c>
      <c r="KX13" s="13">
        <f t="shared" ca="1" si="18"/>
        <v>0</v>
      </c>
      <c r="KY13" s="13">
        <f t="shared" ca="1" si="18"/>
        <v>0</v>
      </c>
      <c r="KZ13" s="13">
        <f t="shared" ca="1" si="18"/>
        <v>0</v>
      </c>
      <c r="LA13" s="13">
        <f t="shared" ca="1" si="18"/>
        <v>0</v>
      </c>
      <c r="LB13" s="13">
        <f t="shared" ca="1" si="18"/>
        <v>0</v>
      </c>
      <c r="LC13" s="13">
        <f t="shared" ca="1" si="18"/>
        <v>0</v>
      </c>
      <c r="LD13" s="13">
        <f t="shared" ca="1" si="18"/>
        <v>0</v>
      </c>
      <c r="LE13" s="13">
        <f t="shared" ca="1" si="18"/>
        <v>0</v>
      </c>
      <c r="LF13" s="13">
        <f t="shared" ca="1" si="18"/>
        <v>0</v>
      </c>
      <c r="LG13" s="13">
        <f t="shared" ca="1" si="18"/>
        <v>0</v>
      </c>
      <c r="LH13" s="13">
        <f t="shared" ca="1" si="18"/>
        <v>0</v>
      </c>
      <c r="LI13" s="13">
        <f t="shared" ca="1" si="18"/>
        <v>0</v>
      </c>
      <c r="LJ13" s="13">
        <f t="shared" ca="1" si="18"/>
        <v>0</v>
      </c>
      <c r="LK13" s="13">
        <f t="shared" ca="1" si="18"/>
        <v>0</v>
      </c>
      <c r="LL13" s="13">
        <f t="shared" ca="1" si="18"/>
        <v>0</v>
      </c>
      <c r="LM13" s="13">
        <f t="shared" ca="1" si="18"/>
        <v>0</v>
      </c>
      <c r="LN13" s="13">
        <f t="shared" ca="1" si="18"/>
        <v>0</v>
      </c>
      <c r="LO13" s="13">
        <f t="shared" ca="1" si="18"/>
        <v>0</v>
      </c>
      <c r="LP13" s="13">
        <f t="shared" ca="1" si="18"/>
        <v>0</v>
      </c>
      <c r="LQ13" s="13">
        <f t="shared" ca="1" si="18"/>
        <v>0</v>
      </c>
      <c r="LR13" s="13">
        <f t="shared" ca="1" si="18"/>
        <v>0</v>
      </c>
      <c r="LS13" s="13">
        <f t="shared" ca="1" si="18"/>
        <v>0</v>
      </c>
      <c r="LT13" s="13">
        <f t="shared" ca="1" si="18"/>
        <v>0</v>
      </c>
      <c r="LU13" s="13">
        <f t="shared" ca="1" si="18"/>
        <v>0</v>
      </c>
      <c r="LV13" s="13">
        <f t="shared" ca="1" si="18"/>
        <v>0</v>
      </c>
      <c r="LW13" s="13">
        <f t="shared" ca="1" si="18"/>
        <v>0</v>
      </c>
      <c r="LX13" s="13">
        <f t="shared" ca="1" si="18"/>
        <v>0</v>
      </c>
      <c r="LY13" s="13">
        <f t="shared" ca="1" si="18"/>
        <v>0</v>
      </c>
      <c r="LZ13" s="13">
        <f t="shared" ca="1" si="18"/>
        <v>0</v>
      </c>
      <c r="MA13" s="13">
        <f t="shared" ca="1" si="18"/>
        <v>0</v>
      </c>
      <c r="MB13" s="13">
        <f t="shared" ca="1" si="18"/>
        <v>0</v>
      </c>
      <c r="MC13" s="13">
        <f t="shared" ca="1" si="18"/>
        <v>0</v>
      </c>
      <c r="MD13" s="13">
        <f t="shared" ca="1" si="18"/>
        <v>0</v>
      </c>
      <c r="ME13" s="13">
        <f t="shared" ca="1" si="19"/>
        <v>0</v>
      </c>
      <c r="MF13" s="13">
        <f t="shared" ca="1" si="19"/>
        <v>0</v>
      </c>
      <c r="MG13" s="13">
        <f t="shared" ca="1" si="19"/>
        <v>0</v>
      </c>
      <c r="MH13" s="13">
        <f t="shared" ca="1" si="19"/>
        <v>0</v>
      </c>
      <c r="MI13" s="13">
        <f t="shared" ca="1" si="19"/>
        <v>0</v>
      </c>
      <c r="MJ13" s="13">
        <f t="shared" ca="1" si="19"/>
        <v>0</v>
      </c>
      <c r="MK13" s="13">
        <f t="shared" ca="1" si="19"/>
        <v>0</v>
      </c>
      <c r="ML13" s="13">
        <f t="shared" ca="1" si="19"/>
        <v>0</v>
      </c>
      <c r="MM13" s="13">
        <f t="shared" ca="1" si="19"/>
        <v>0</v>
      </c>
      <c r="MN13" s="13">
        <f t="shared" ca="1" si="19"/>
        <v>0</v>
      </c>
      <c r="MO13" s="13">
        <f t="shared" ca="1" si="19"/>
        <v>0</v>
      </c>
      <c r="MP13" s="13">
        <f t="shared" ca="1" si="19"/>
        <v>0</v>
      </c>
      <c r="MQ13" s="13">
        <f t="shared" ca="1" si="19"/>
        <v>0</v>
      </c>
      <c r="MR13" s="13">
        <f t="shared" ca="1" si="19"/>
        <v>0</v>
      </c>
      <c r="MS13" s="13">
        <f t="shared" ca="1" si="19"/>
        <v>0</v>
      </c>
      <c r="MT13" s="13">
        <f t="shared" ca="1" si="19"/>
        <v>0</v>
      </c>
      <c r="MU13" s="13">
        <f t="shared" ca="1" si="19"/>
        <v>0</v>
      </c>
      <c r="MV13" s="13">
        <f t="shared" ca="1" si="19"/>
        <v>0</v>
      </c>
      <c r="MW13" s="13">
        <f t="shared" ca="1" si="19"/>
        <v>0</v>
      </c>
      <c r="MX13" s="13">
        <f t="shared" ca="1" si="19"/>
        <v>0</v>
      </c>
      <c r="MY13" s="13">
        <f t="shared" ca="1" si="19"/>
        <v>0</v>
      </c>
      <c r="MZ13" s="13">
        <f t="shared" ca="1" si="19"/>
        <v>0</v>
      </c>
      <c r="NA13" s="13">
        <f t="shared" ca="1" si="19"/>
        <v>0</v>
      </c>
      <c r="NB13" s="13">
        <f t="shared" ca="1" si="19"/>
        <v>0</v>
      </c>
      <c r="NC13" s="13">
        <f t="shared" ca="1" si="19"/>
        <v>0</v>
      </c>
      <c r="ND13" s="13">
        <f t="shared" ca="1" si="19"/>
        <v>0</v>
      </c>
      <c r="NE13" s="13">
        <f t="shared" ca="1" si="19"/>
        <v>0</v>
      </c>
      <c r="NF13" s="13">
        <f t="shared" ca="1" si="19"/>
        <v>0</v>
      </c>
      <c r="NG13" s="13">
        <f t="shared" ca="1" si="19"/>
        <v>0</v>
      </c>
    </row>
    <row r="14" spans="1:371" ht="15.75" x14ac:dyDescent="0.25">
      <c r="A14" s="12" t="s">
        <v>2</v>
      </c>
      <c r="B14" s="13">
        <f>DONGNAI_NK_MUC_TIEU!B5</f>
        <v>1719200000</v>
      </c>
      <c r="C14" s="13">
        <f>DONGNAI_NK_MUC_TIEU!B5/365</f>
        <v>4710136.98630137</v>
      </c>
      <c r="D14" s="13">
        <f t="shared" ca="1" si="20"/>
        <v>0</v>
      </c>
      <c r="E14" s="13">
        <f ca="1">C14-D14</f>
        <v>4710136.98630137</v>
      </c>
      <c r="F14" s="14">
        <f t="shared" ca="1" si="21"/>
        <v>0</v>
      </c>
      <c r="G14" s="13">
        <f ca="1">G7</f>
        <v>0</v>
      </c>
      <c r="H14" s="13">
        <f t="shared" ca="1" si="13"/>
        <v>0</v>
      </c>
      <c r="I14" s="13">
        <f t="shared" ca="1" si="13"/>
        <v>0</v>
      </c>
      <c r="J14" s="13">
        <f t="shared" ca="1" si="13"/>
        <v>0</v>
      </c>
      <c r="K14" s="13">
        <f t="shared" ca="1" si="13"/>
        <v>0</v>
      </c>
      <c r="L14" s="13">
        <f t="shared" ca="1" si="13"/>
        <v>0</v>
      </c>
      <c r="M14" s="13">
        <f t="shared" ca="1" si="13"/>
        <v>0</v>
      </c>
      <c r="N14" s="13">
        <f t="shared" ca="1" si="13"/>
        <v>0</v>
      </c>
      <c r="O14" s="13">
        <f t="shared" ca="1" si="13"/>
        <v>0</v>
      </c>
      <c r="P14" s="13">
        <f t="shared" ca="1" si="13"/>
        <v>0</v>
      </c>
      <c r="Q14" s="13">
        <f t="shared" ca="1" si="13"/>
        <v>0</v>
      </c>
      <c r="R14" s="13">
        <f t="shared" ca="1" si="13"/>
        <v>0</v>
      </c>
      <c r="S14" s="13">
        <f t="shared" ca="1" si="13"/>
        <v>0</v>
      </c>
      <c r="T14" s="13">
        <f t="shared" ca="1" si="13"/>
        <v>0</v>
      </c>
      <c r="U14" s="13">
        <f t="shared" ca="1" si="13"/>
        <v>0</v>
      </c>
      <c r="V14" s="13">
        <f t="shared" ca="1" si="13"/>
        <v>0</v>
      </c>
      <c r="W14" s="13">
        <f t="shared" ca="1" si="13"/>
        <v>0</v>
      </c>
      <c r="X14" s="13">
        <f t="shared" ca="1" si="13"/>
        <v>0</v>
      </c>
      <c r="Y14" s="13">
        <f t="shared" ca="1" si="13"/>
        <v>0</v>
      </c>
      <c r="Z14" s="13">
        <f t="shared" ca="1" si="13"/>
        <v>0</v>
      </c>
      <c r="AA14" s="13">
        <f t="shared" ca="1" si="13"/>
        <v>0</v>
      </c>
      <c r="AB14" s="13">
        <f t="shared" ca="1" si="13"/>
        <v>0</v>
      </c>
      <c r="AC14" s="13">
        <f t="shared" ca="1" si="13"/>
        <v>0</v>
      </c>
      <c r="AD14" s="13">
        <f t="shared" ca="1" si="13"/>
        <v>0</v>
      </c>
      <c r="AE14" s="13">
        <f t="shared" ca="1" si="13"/>
        <v>0</v>
      </c>
      <c r="AF14" s="13">
        <f t="shared" ca="1" si="13"/>
        <v>0</v>
      </c>
      <c r="AG14" s="13">
        <f t="shared" ca="1" si="13"/>
        <v>0</v>
      </c>
      <c r="AH14" s="13">
        <f t="shared" ca="1" si="13"/>
        <v>0</v>
      </c>
      <c r="AI14" s="13">
        <f t="shared" ca="1" si="13"/>
        <v>0</v>
      </c>
      <c r="AJ14" s="13">
        <f t="shared" ca="1" si="13"/>
        <v>0</v>
      </c>
      <c r="AK14" s="13">
        <f t="shared" ca="1" si="13"/>
        <v>0</v>
      </c>
      <c r="AL14" s="13">
        <f t="shared" ca="1" si="13"/>
        <v>0</v>
      </c>
      <c r="AM14" s="13">
        <f t="shared" ca="1" si="13"/>
        <v>0</v>
      </c>
      <c r="AN14" s="13">
        <f t="shared" ca="1" si="13"/>
        <v>0</v>
      </c>
      <c r="AO14" s="13">
        <f t="shared" ca="1" si="13"/>
        <v>0</v>
      </c>
      <c r="AP14" s="13">
        <f t="shared" ca="1" si="13"/>
        <v>0</v>
      </c>
      <c r="AQ14" s="13">
        <f t="shared" ca="1" si="13"/>
        <v>0</v>
      </c>
      <c r="AR14" s="13">
        <f t="shared" ca="1" si="13"/>
        <v>0</v>
      </c>
      <c r="AS14" s="13">
        <f t="shared" ca="1" si="13"/>
        <v>0</v>
      </c>
      <c r="AT14" s="13">
        <f t="shared" ca="1" si="13"/>
        <v>0</v>
      </c>
      <c r="AU14" s="13">
        <f t="shared" ca="1" si="13"/>
        <v>0</v>
      </c>
      <c r="AV14" s="13">
        <f t="shared" ca="1" si="13"/>
        <v>0</v>
      </c>
      <c r="AW14" s="13">
        <f t="shared" ca="1" si="13"/>
        <v>0</v>
      </c>
      <c r="AX14" s="13">
        <f t="shared" ca="1" si="13"/>
        <v>0</v>
      </c>
      <c r="AY14" s="13">
        <f t="shared" ca="1" si="13"/>
        <v>0</v>
      </c>
      <c r="AZ14" s="13">
        <f t="shared" ca="1" si="13"/>
        <v>0</v>
      </c>
      <c r="BA14" s="13">
        <f t="shared" ca="1" si="13"/>
        <v>0</v>
      </c>
      <c r="BB14" s="13">
        <f t="shared" ca="1" si="13"/>
        <v>0</v>
      </c>
      <c r="BC14" s="13">
        <f t="shared" ca="1" si="13"/>
        <v>0</v>
      </c>
      <c r="BD14" s="13">
        <f t="shared" ca="1" si="13"/>
        <v>0</v>
      </c>
      <c r="BE14" s="13">
        <f t="shared" ca="1" si="13"/>
        <v>0</v>
      </c>
      <c r="BF14" s="13">
        <f t="shared" ca="1" si="13"/>
        <v>0</v>
      </c>
      <c r="BG14" s="13">
        <f t="shared" ca="1" si="13"/>
        <v>0</v>
      </c>
      <c r="BH14" s="13">
        <f t="shared" ca="1" si="13"/>
        <v>0</v>
      </c>
      <c r="BI14" s="13">
        <f t="shared" ca="1" si="13"/>
        <v>0</v>
      </c>
      <c r="BJ14" s="13">
        <f t="shared" ca="1" si="13"/>
        <v>0</v>
      </c>
      <c r="BK14" s="13">
        <f t="shared" ca="1" si="13"/>
        <v>0</v>
      </c>
      <c r="BL14" s="13">
        <f t="shared" ca="1" si="13"/>
        <v>0</v>
      </c>
      <c r="BM14" s="13">
        <f t="shared" ca="1" si="13"/>
        <v>0</v>
      </c>
      <c r="BN14" s="13">
        <f t="shared" ca="1" si="13"/>
        <v>0</v>
      </c>
      <c r="BO14" s="13">
        <f t="shared" ca="1" si="13"/>
        <v>0</v>
      </c>
      <c r="BP14" s="13">
        <f t="shared" ca="1" si="13"/>
        <v>0</v>
      </c>
      <c r="BQ14" s="13">
        <f t="shared" ca="1" si="13"/>
        <v>0</v>
      </c>
      <c r="BR14" s="13">
        <f t="shared" ca="1" si="13"/>
        <v>0</v>
      </c>
      <c r="BS14" s="13">
        <f t="shared" ref="BS14" ca="1" si="22">IF(BS7=0,0,BS7-BR7)</f>
        <v>0</v>
      </c>
      <c r="BT14" s="13">
        <f t="shared" ca="1" si="14"/>
        <v>0</v>
      </c>
      <c r="BU14" s="13">
        <f t="shared" ca="1" si="14"/>
        <v>0</v>
      </c>
      <c r="BV14" s="13">
        <f t="shared" ca="1" si="14"/>
        <v>0</v>
      </c>
      <c r="BW14" s="13">
        <f t="shared" ca="1" si="14"/>
        <v>0</v>
      </c>
      <c r="BX14" s="13">
        <f t="shared" ca="1" si="14"/>
        <v>0</v>
      </c>
      <c r="BY14" s="13">
        <f t="shared" ca="1" si="14"/>
        <v>0</v>
      </c>
      <c r="BZ14" s="13">
        <f t="shared" ca="1" si="14"/>
        <v>0</v>
      </c>
      <c r="CA14" s="13">
        <f t="shared" ca="1" si="14"/>
        <v>0</v>
      </c>
      <c r="CB14" s="13">
        <f t="shared" ca="1" si="14"/>
        <v>0</v>
      </c>
      <c r="CC14" s="13">
        <f t="shared" ca="1" si="14"/>
        <v>0</v>
      </c>
      <c r="CD14" s="13">
        <f t="shared" ca="1" si="14"/>
        <v>0</v>
      </c>
      <c r="CE14" s="13">
        <f t="shared" ca="1" si="14"/>
        <v>0</v>
      </c>
      <c r="CF14" s="13">
        <f t="shared" ca="1" si="14"/>
        <v>0</v>
      </c>
      <c r="CG14" s="13">
        <f t="shared" ca="1" si="14"/>
        <v>0</v>
      </c>
      <c r="CH14" s="13">
        <f t="shared" ca="1" si="14"/>
        <v>0</v>
      </c>
      <c r="CI14" s="13">
        <f t="shared" ca="1" si="14"/>
        <v>0</v>
      </c>
      <c r="CJ14" s="13">
        <f t="shared" ca="1" si="14"/>
        <v>0</v>
      </c>
      <c r="CK14" s="13">
        <f t="shared" ca="1" si="14"/>
        <v>0</v>
      </c>
      <c r="CL14" s="13">
        <f t="shared" ca="1" si="14"/>
        <v>0</v>
      </c>
      <c r="CM14" s="13">
        <f t="shared" ca="1" si="14"/>
        <v>0</v>
      </c>
      <c r="CN14" s="13">
        <f t="shared" ca="1" si="14"/>
        <v>0</v>
      </c>
      <c r="CO14" s="13">
        <f t="shared" ca="1" si="14"/>
        <v>0</v>
      </c>
      <c r="CP14" s="13">
        <f t="shared" ca="1" si="14"/>
        <v>0</v>
      </c>
      <c r="CQ14" s="13">
        <f t="shared" ca="1" si="14"/>
        <v>0</v>
      </c>
      <c r="CR14" s="13">
        <f t="shared" ca="1" si="14"/>
        <v>0</v>
      </c>
      <c r="CS14" s="13">
        <f t="shared" ca="1" si="14"/>
        <v>0</v>
      </c>
      <c r="CT14" s="13">
        <f t="shared" ca="1" si="14"/>
        <v>0</v>
      </c>
      <c r="CU14" s="13">
        <f t="shared" ca="1" si="14"/>
        <v>0</v>
      </c>
      <c r="CV14" s="13">
        <f t="shared" ca="1" si="14"/>
        <v>0</v>
      </c>
      <c r="CW14" s="13">
        <f t="shared" ca="1" si="14"/>
        <v>0</v>
      </c>
      <c r="CX14" s="13">
        <f t="shared" ca="1" si="14"/>
        <v>0</v>
      </c>
      <c r="CY14" s="13">
        <f t="shared" ca="1" si="14"/>
        <v>0</v>
      </c>
      <c r="CZ14" s="13">
        <f t="shared" ca="1" si="14"/>
        <v>0</v>
      </c>
      <c r="DA14" s="13">
        <f t="shared" ca="1" si="14"/>
        <v>0</v>
      </c>
      <c r="DB14" s="13">
        <f t="shared" ca="1" si="14"/>
        <v>0</v>
      </c>
      <c r="DC14" s="13">
        <f t="shared" ca="1" si="14"/>
        <v>0</v>
      </c>
      <c r="DD14" s="13">
        <f t="shared" ca="1" si="14"/>
        <v>0</v>
      </c>
      <c r="DE14" s="13">
        <f t="shared" ca="1" si="14"/>
        <v>0</v>
      </c>
      <c r="DF14" s="13">
        <f t="shared" ca="1" si="14"/>
        <v>0</v>
      </c>
      <c r="DG14" s="13">
        <f t="shared" ca="1" si="14"/>
        <v>0</v>
      </c>
      <c r="DH14" s="13">
        <f t="shared" ca="1" si="14"/>
        <v>0</v>
      </c>
      <c r="DI14" s="13">
        <f t="shared" ca="1" si="14"/>
        <v>0</v>
      </c>
      <c r="DJ14" s="13">
        <f t="shared" ca="1" si="14"/>
        <v>0</v>
      </c>
      <c r="DK14" s="13">
        <f t="shared" ca="1" si="14"/>
        <v>0</v>
      </c>
      <c r="DL14" s="13">
        <f t="shared" ca="1" si="14"/>
        <v>0</v>
      </c>
      <c r="DM14" s="13">
        <f t="shared" ca="1" si="14"/>
        <v>0</v>
      </c>
      <c r="DN14" s="13">
        <f t="shared" ca="1" si="14"/>
        <v>0</v>
      </c>
      <c r="DO14" s="13">
        <f t="shared" ca="1" si="14"/>
        <v>0</v>
      </c>
      <c r="DP14" s="13">
        <f t="shared" ca="1" si="14"/>
        <v>0</v>
      </c>
      <c r="DQ14" s="13">
        <f t="shared" ca="1" si="14"/>
        <v>0</v>
      </c>
      <c r="DR14" s="13">
        <f t="shared" ca="1" si="14"/>
        <v>0</v>
      </c>
      <c r="DS14" s="13">
        <f t="shared" ca="1" si="14"/>
        <v>0</v>
      </c>
      <c r="DT14" s="13">
        <f t="shared" ca="1" si="14"/>
        <v>0</v>
      </c>
      <c r="DU14" s="13">
        <f t="shared" ca="1" si="14"/>
        <v>0</v>
      </c>
      <c r="DV14" s="13">
        <f t="shared" ca="1" si="14"/>
        <v>0</v>
      </c>
      <c r="DW14" s="13">
        <f t="shared" ca="1" si="14"/>
        <v>0</v>
      </c>
      <c r="DX14" s="13">
        <f t="shared" ca="1" si="14"/>
        <v>0</v>
      </c>
      <c r="DY14" s="13">
        <f t="shared" ca="1" si="14"/>
        <v>0</v>
      </c>
      <c r="DZ14" s="13">
        <f t="shared" ca="1" si="14"/>
        <v>0</v>
      </c>
      <c r="EA14" s="13">
        <f t="shared" ca="1" si="14"/>
        <v>0</v>
      </c>
      <c r="EB14" s="13">
        <f t="shared" ca="1" si="14"/>
        <v>0</v>
      </c>
      <c r="EC14" s="13">
        <f t="shared" ca="1" si="14"/>
        <v>0</v>
      </c>
      <c r="ED14" s="13">
        <f t="shared" ca="1" si="14"/>
        <v>0</v>
      </c>
      <c r="EE14" s="13">
        <f t="shared" ref="EE14" ca="1" si="23">IF(EE7=0,0,EE7-ED7)</f>
        <v>0</v>
      </c>
      <c r="EF14" s="13">
        <f t="shared" ca="1" si="15"/>
        <v>0</v>
      </c>
      <c r="EG14" s="13">
        <f t="shared" ca="1" si="15"/>
        <v>0</v>
      </c>
      <c r="EH14" s="13">
        <f t="shared" ca="1" si="15"/>
        <v>0</v>
      </c>
      <c r="EI14" s="13">
        <f t="shared" ca="1" si="15"/>
        <v>0</v>
      </c>
      <c r="EJ14" s="13">
        <f t="shared" ca="1" si="15"/>
        <v>0</v>
      </c>
      <c r="EK14" s="13">
        <f t="shared" ca="1" si="15"/>
        <v>0</v>
      </c>
      <c r="EL14" s="13">
        <f t="shared" ca="1" si="15"/>
        <v>0</v>
      </c>
      <c r="EM14" s="13">
        <f t="shared" ca="1" si="15"/>
        <v>0</v>
      </c>
      <c r="EN14" s="13">
        <f t="shared" ca="1" si="15"/>
        <v>0</v>
      </c>
      <c r="EO14" s="13">
        <f t="shared" ca="1" si="15"/>
        <v>0</v>
      </c>
      <c r="EP14" s="13">
        <f t="shared" ca="1" si="15"/>
        <v>0</v>
      </c>
      <c r="EQ14" s="13">
        <f t="shared" ca="1" si="15"/>
        <v>0</v>
      </c>
      <c r="ER14" s="13">
        <f t="shared" ca="1" si="15"/>
        <v>462868618.94696975</v>
      </c>
      <c r="ES14" s="13">
        <f t="shared" ca="1" si="15"/>
        <v>8033880</v>
      </c>
      <c r="ET14" s="13">
        <f t="shared" ca="1" si="15"/>
        <v>0</v>
      </c>
      <c r="EU14" s="13">
        <f t="shared" ca="1" si="16"/>
        <v>0</v>
      </c>
      <c r="EV14" s="13">
        <f t="shared" ca="1" si="16"/>
        <v>0</v>
      </c>
      <c r="EW14" s="13">
        <f t="shared" ca="1" si="16"/>
        <v>0</v>
      </c>
      <c r="EX14" s="13">
        <f t="shared" ca="1" si="16"/>
        <v>470902498.94696975</v>
      </c>
      <c r="EY14" s="13">
        <f t="shared" ca="1" si="16"/>
        <v>0</v>
      </c>
      <c r="EZ14" s="13">
        <f t="shared" ca="1" si="16"/>
        <v>0</v>
      </c>
      <c r="FA14" s="13">
        <f t="shared" ca="1" si="16"/>
        <v>12244420</v>
      </c>
      <c r="FB14" s="13">
        <f t="shared" ca="1" si="16"/>
        <v>0</v>
      </c>
      <c r="FC14" s="13">
        <f t="shared" ca="1" si="16"/>
        <v>31148000</v>
      </c>
      <c r="FD14" s="13">
        <f t="shared" ca="1" si="16"/>
        <v>0</v>
      </c>
      <c r="FE14" s="13">
        <f t="shared" ca="1" si="16"/>
        <v>514294918.94696975</v>
      </c>
      <c r="FF14" s="13">
        <f t="shared" ca="1" si="16"/>
        <v>0</v>
      </c>
      <c r="FG14" s="13">
        <f t="shared" ca="1" si="16"/>
        <v>0</v>
      </c>
      <c r="FH14" s="13">
        <f t="shared" ca="1" si="16"/>
        <v>0</v>
      </c>
      <c r="FI14" s="13">
        <f t="shared" ca="1" si="16"/>
        <v>6337564.3833333254</v>
      </c>
      <c r="FJ14" s="13">
        <f t="shared" ca="1" si="16"/>
        <v>0</v>
      </c>
      <c r="FK14" s="13">
        <f t="shared" ca="1" si="16"/>
        <v>0</v>
      </c>
      <c r="FL14" s="13">
        <f t="shared" ca="1" si="16"/>
        <v>520632483.33030307</v>
      </c>
      <c r="FM14" s="13">
        <f t="shared" ca="1" si="16"/>
        <v>0</v>
      </c>
      <c r="FN14" s="13">
        <f t="shared" ca="1" si="16"/>
        <v>0</v>
      </c>
      <c r="FO14" s="13">
        <f t="shared" ca="1" si="16"/>
        <v>6344361</v>
      </c>
      <c r="FP14" s="13">
        <f t="shared" ca="1" si="16"/>
        <v>27726859.999999881</v>
      </c>
      <c r="FQ14" s="13">
        <f t="shared" ca="1" si="16"/>
        <v>0</v>
      </c>
      <c r="FR14" s="13">
        <f t="shared" ca="1" si="16"/>
        <v>0</v>
      </c>
      <c r="FS14" s="13">
        <f t="shared" ca="1" si="16"/>
        <v>554703704.33030295</v>
      </c>
      <c r="FT14" s="13">
        <f t="shared" ca="1" si="16"/>
        <v>1149000</v>
      </c>
      <c r="FU14" s="13">
        <f t="shared" ca="1" si="16"/>
        <v>0</v>
      </c>
      <c r="FV14" s="13">
        <f t="shared" ca="1" si="16"/>
        <v>0</v>
      </c>
      <c r="FW14" s="13">
        <f t="shared" ca="1" si="16"/>
        <v>0</v>
      </c>
      <c r="FX14" s="13">
        <f t="shared" ca="1" si="16"/>
        <v>2851200</v>
      </c>
      <c r="FY14" s="13">
        <f t="shared" ca="1" si="16"/>
        <v>0</v>
      </c>
      <c r="FZ14" s="13">
        <f t="shared" ca="1" si="16"/>
        <v>558703904.33030295</v>
      </c>
      <c r="GA14" s="13">
        <f t="shared" ca="1" si="16"/>
        <v>0</v>
      </c>
      <c r="GB14" s="13">
        <f t="shared" ca="1" si="16"/>
        <v>165000</v>
      </c>
      <c r="GC14" s="13">
        <f t="shared" ca="1" si="16"/>
        <v>6194410</v>
      </c>
      <c r="GD14" s="13">
        <f t="shared" ca="1" si="16"/>
        <v>0</v>
      </c>
      <c r="GE14" s="13">
        <f t="shared" ca="1" si="16"/>
        <v>0</v>
      </c>
      <c r="GF14" s="13">
        <f t="shared" ca="1" si="16"/>
        <v>0</v>
      </c>
      <c r="GG14" s="13">
        <f t="shared" ca="1" si="16"/>
        <v>565063314.33030295</v>
      </c>
      <c r="GH14" s="13">
        <f t="shared" ca="1" si="16"/>
        <v>0</v>
      </c>
      <c r="GI14" s="13">
        <f t="shared" ca="1" si="16"/>
        <v>0</v>
      </c>
      <c r="GJ14" s="13">
        <f t="shared" ca="1" si="16"/>
        <v>10335010</v>
      </c>
      <c r="GK14" s="13">
        <f t="shared" ca="1" si="16"/>
        <v>0</v>
      </c>
      <c r="GL14" s="13">
        <f t="shared" ca="1" si="16"/>
        <v>50051500</v>
      </c>
      <c r="GM14" s="13">
        <f t="shared" ca="1" si="16"/>
        <v>0</v>
      </c>
      <c r="GN14" s="13">
        <f t="shared" ca="1" si="16"/>
        <v>625449824.33030295</v>
      </c>
      <c r="GO14" s="13">
        <f t="shared" ca="1" si="16"/>
        <v>0</v>
      </c>
      <c r="GP14" s="13">
        <f t="shared" ca="1" si="16"/>
        <v>0</v>
      </c>
      <c r="GQ14" s="13">
        <f t="shared" ca="1" si="16"/>
        <v>0</v>
      </c>
      <c r="GR14" s="13">
        <f t="shared" ca="1" si="16"/>
        <v>7359819</v>
      </c>
      <c r="GS14" s="13">
        <f t="shared" ca="1" si="16"/>
        <v>0</v>
      </c>
      <c r="GT14" s="13">
        <f t="shared" ca="1" si="16"/>
        <v>0</v>
      </c>
      <c r="GU14" s="13">
        <f t="shared" ca="1" si="16"/>
        <v>634020707.71363628</v>
      </c>
      <c r="GV14" s="13">
        <f t="shared" ca="1" si="16"/>
        <v>0</v>
      </c>
      <c r="GW14" s="13">
        <f t="shared" ca="1" si="16"/>
        <v>28149917.000000119</v>
      </c>
      <c r="GX14" s="13">
        <f t="shared" ca="1" si="16"/>
        <v>0</v>
      </c>
      <c r="GY14" s="13">
        <f t="shared" ca="1" si="16"/>
        <v>2187599</v>
      </c>
      <c r="GZ14" s="13">
        <f t="shared" ca="1" si="16"/>
        <v>0</v>
      </c>
      <c r="HA14" s="13">
        <f t="shared" ca="1" si="16"/>
        <v>0</v>
      </c>
      <c r="HB14" s="13">
        <f t="shared" ca="1" si="16"/>
        <v>664358223.7136364</v>
      </c>
      <c r="HC14" s="13">
        <f t="shared" ca="1" si="16"/>
        <v>9230800</v>
      </c>
      <c r="HD14" s="13">
        <f t="shared" ca="1" si="16"/>
        <v>88000</v>
      </c>
      <c r="HE14" s="13">
        <f t="shared" ca="1" si="16"/>
        <v>0</v>
      </c>
      <c r="HF14" s="13">
        <f t="shared" ref="HF14" ca="1" si="24">IF(HF7=0,0,HF7-HE7)</f>
        <v>5709100</v>
      </c>
      <c r="HG14" s="13">
        <f t="shared" ca="1" si="17"/>
        <v>0</v>
      </c>
      <c r="HH14" s="13">
        <f t="shared" ca="1" si="17"/>
        <v>0</v>
      </c>
      <c r="HI14" s="13">
        <f t="shared" ca="1" si="17"/>
        <v>679386123.7136364</v>
      </c>
      <c r="HJ14" s="13">
        <f t="shared" ca="1" si="17"/>
        <v>0</v>
      </c>
      <c r="HK14" s="13">
        <f t="shared" ca="1" si="17"/>
        <v>0</v>
      </c>
      <c r="HL14" s="13">
        <f t="shared" ca="1" si="17"/>
        <v>12067840</v>
      </c>
      <c r="HM14" s="13">
        <f t="shared" ca="1" si="17"/>
        <v>0</v>
      </c>
      <c r="HN14" s="13">
        <f t="shared" ca="1" si="17"/>
        <v>0</v>
      </c>
      <c r="HO14" s="13">
        <f t="shared" ca="1" si="17"/>
        <v>0</v>
      </c>
      <c r="HP14" s="13">
        <f t="shared" ca="1" si="17"/>
        <v>719011028.09696984</v>
      </c>
      <c r="HQ14" s="13">
        <f t="shared" ca="1" si="17"/>
        <v>0</v>
      </c>
      <c r="HR14" s="13">
        <f t="shared" ca="1" si="17"/>
        <v>0</v>
      </c>
      <c r="HS14" s="13">
        <f t="shared" ca="1" si="17"/>
        <v>3860945</v>
      </c>
      <c r="HT14" s="13">
        <f t="shared" ca="1" si="17"/>
        <v>0</v>
      </c>
      <c r="HU14" s="13">
        <f t="shared" ca="1" si="17"/>
        <v>0</v>
      </c>
      <c r="HV14" s="13">
        <f t="shared" ca="1" si="17"/>
        <v>0</v>
      </c>
      <c r="HW14" s="13">
        <f t="shared" ca="1" si="17"/>
        <v>722871973.09696984</v>
      </c>
      <c r="HX14" s="13">
        <f t="shared" ca="1" si="17"/>
        <v>0</v>
      </c>
      <c r="HY14" s="13">
        <f t="shared" ca="1" si="17"/>
        <v>14703692</v>
      </c>
      <c r="HZ14" s="13">
        <f t="shared" ca="1" si="17"/>
        <v>0</v>
      </c>
      <c r="IA14" s="13">
        <f t="shared" ca="1" si="17"/>
        <v>37551743</v>
      </c>
      <c r="IB14" s="13">
        <f t="shared" ca="1" si="17"/>
        <v>0</v>
      </c>
      <c r="IC14" s="13">
        <f t="shared" ca="1" si="17"/>
        <v>0</v>
      </c>
      <c r="ID14" s="13">
        <f t="shared" ca="1" si="17"/>
        <v>775127408.09696984</v>
      </c>
      <c r="IE14" s="13">
        <f t="shared" ca="1" si="17"/>
        <v>0</v>
      </c>
      <c r="IF14" s="13">
        <f t="shared" ca="1" si="17"/>
        <v>0</v>
      </c>
      <c r="IG14" s="13">
        <f t="shared" ca="1" si="17"/>
        <v>1669917</v>
      </c>
      <c r="IH14" s="13">
        <f t="shared" ca="1" si="17"/>
        <v>0</v>
      </c>
      <c r="II14" s="13">
        <f t="shared" ca="1" si="17"/>
        <v>0</v>
      </c>
      <c r="IJ14" s="13">
        <f t="shared" ca="1" si="17"/>
        <v>0</v>
      </c>
      <c r="IK14" s="13">
        <f t="shared" ca="1" si="17"/>
        <v>788901725.09696984</v>
      </c>
      <c r="IL14" s="13">
        <f t="shared" ca="1" si="17"/>
        <v>0</v>
      </c>
      <c r="IM14" s="13">
        <f t="shared" ca="1" si="17"/>
        <v>0</v>
      </c>
      <c r="IN14" s="13">
        <f t="shared" ca="1" si="17"/>
        <v>788901725.09696984</v>
      </c>
      <c r="IO14" s="13">
        <f t="shared" ca="1" si="17"/>
        <v>0</v>
      </c>
      <c r="IP14" s="13">
        <f t="shared" ca="1" si="17"/>
        <v>0</v>
      </c>
      <c r="IQ14" s="13">
        <f t="shared" ca="1" si="17"/>
        <v>0</v>
      </c>
      <c r="IR14" s="13">
        <f t="shared" ca="1" si="17"/>
        <v>788901725.09696984</v>
      </c>
      <c r="IS14" s="13">
        <f t="shared" ca="1" si="17"/>
        <v>14501958</v>
      </c>
      <c r="IT14" s="13">
        <f t="shared" ca="1" si="17"/>
        <v>0</v>
      </c>
      <c r="IU14" s="13">
        <f t="shared" ca="1" si="17"/>
        <v>27661564.383333325</v>
      </c>
      <c r="IV14" s="13">
        <f t="shared" ca="1" si="17"/>
        <v>0</v>
      </c>
      <c r="IW14" s="13">
        <f t="shared" ca="1" si="17"/>
        <v>0</v>
      </c>
      <c r="IX14" s="13">
        <f t="shared" ca="1" si="17"/>
        <v>0</v>
      </c>
      <c r="IY14" s="13">
        <f t="shared" ca="1" si="17"/>
        <v>831092747.48030317</v>
      </c>
      <c r="IZ14" s="13">
        <f t="shared" ca="1" si="17"/>
        <v>0</v>
      </c>
      <c r="JA14" s="13">
        <f t="shared" ca="1" si="17"/>
        <v>12931131</v>
      </c>
      <c r="JB14" s="13">
        <f t="shared" ca="1" si="17"/>
        <v>0</v>
      </c>
      <c r="JC14" s="13">
        <f t="shared" ca="1" si="17"/>
        <v>0</v>
      </c>
      <c r="JD14" s="13">
        <f t="shared" ca="1" si="17"/>
        <v>0</v>
      </c>
      <c r="JE14" s="13">
        <f t="shared" ca="1" si="17"/>
        <v>0</v>
      </c>
      <c r="JF14" s="13">
        <f t="shared" ca="1" si="17"/>
        <v>844023878.48030317</v>
      </c>
      <c r="JG14" s="13">
        <f t="shared" ca="1" si="17"/>
        <v>0</v>
      </c>
      <c r="JH14" s="13">
        <f t="shared" ca="1" si="17"/>
        <v>45831926</v>
      </c>
      <c r="JI14" s="13">
        <f t="shared" ca="1" si="17"/>
        <v>0</v>
      </c>
      <c r="JJ14" s="13">
        <f t="shared" ca="1" si="17"/>
        <v>0</v>
      </c>
      <c r="JK14" s="13">
        <f t="shared" ca="1" si="17"/>
        <v>0</v>
      </c>
      <c r="JL14" s="13">
        <f t="shared" ca="1" si="17"/>
        <v>0</v>
      </c>
      <c r="JM14" s="13">
        <f t="shared" ca="1" si="17"/>
        <v>889855804.48030317</v>
      </c>
      <c r="JN14" s="13">
        <f t="shared" ca="1" si="17"/>
        <v>0</v>
      </c>
      <c r="JO14" s="13">
        <f t="shared" ca="1" si="17"/>
        <v>0</v>
      </c>
      <c r="JP14" s="13">
        <f t="shared" ca="1" si="17"/>
        <v>15026244</v>
      </c>
      <c r="JQ14" s="13">
        <f t="shared" ca="1" si="17"/>
        <v>0</v>
      </c>
      <c r="JR14" s="13">
        <f t="shared" ref="JR14:MC15" ca="1" si="25">IF(JR7=0,0,JR7-JQ7)</f>
        <v>0</v>
      </c>
      <c r="JS14" s="13">
        <f t="shared" ca="1" si="25"/>
        <v>0</v>
      </c>
      <c r="JT14" s="13">
        <f t="shared" ca="1" si="25"/>
        <v>0</v>
      </c>
      <c r="JU14" s="13">
        <f t="shared" ca="1" si="25"/>
        <v>0</v>
      </c>
      <c r="JV14" s="13">
        <f t="shared" ca="1" si="25"/>
        <v>0</v>
      </c>
      <c r="JW14" s="13">
        <f t="shared" ca="1" si="25"/>
        <v>0</v>
      </c>
      <c r="JX14" s="13">
        <f t="shared" ca="1" si="25"/>
        <v>0</v>
      </c>
      <c r="JY14" s="13">
        <f t="shared" ca="1" si="25"/>
        <v>0</v>
      </c>
      <c r="JZ14" s="13">
        <f t="shared" ca="1" si="25"/>
        <v>0</v>
      </c>
      <c r="KA14" s="13">
        <f t="shared" ca="1" si="25"/>
        <v>0</v>
      </c>
      <c r="KB14" s="13">
        <f t="shared" ca="1" si="25"/>
        <v>0</v>
      </c>
      <c r="KC14" s="13">
        <f t="shared" ca="1" si="25"/>
        <v>0</v>
      </c>
      <c r="KD14" s="13">
        <f t="shared" ca="1" si="25"/>
        <v>0</v>
      </c>
      <c r="KE14" s="13">
        <f t="shared" ca="1" si="25"/>
        <v>0</v>
      </c>
      <c r="KF14" s="13">
        <f t="shared" ca="1" si="25"/>
        <v>0</v>
      </c>
      <c r="KG14" s="13">
        <f t="shared" ca="1" si="25"/>
        <v>0</v>
      </c>
      <c r="KH14" s="13">
        <f t="shared" ca="1" si="25"/>
        <v>0</v>
      </c>
      <c r="KI14" s="13">
        <f t="shared" ca="1" si="25"/>
        <v>0</v>
      </c>
      <c r="KJ14" s="13">
        <f t="shared" ca="1" si="25"/>
        <v>0</v>
      </c>
      <c r="KK14" s="13">
        <f t="shared" ca="1" si="25"/>
        <v>0</v>
      </c>
      <c r="KL14" s="13">
        <f t="shared" ca="1" si="25"/>
        <v>0</v>
      </c>
      <c r="KM14" s="13">
        <f t="shared" ca="1" si="25"/>
        <v>0</v>
      </c>
      <c r="KN14" s="13">
        <f t="shared" ca="1" si="25"/>
        <v>0</v>
      </c>
      <c r="KO14" s="13">
        <f t="shared" ca="1" si="25"/>
        <v>0</v>
      </c>
      <c r="KP14" s="13">
        <f t="shared" ca="1" si="25"/>
        <v>0</v>
      </c>
      <c r="KQ14" s="13">
        <f t="shared" ca="1" si="25"/>
        <v>0</v>
      </c>
      <c r="KR14" s="13">
        <f t="shared" ca="1" si="25"/>
        <v>0</v>
      </c>
      <c r="KS14" s="13">
        <f t="shared" ca="1" si="25"/>
        <v>0</v>
      </c>
      <c r="KT14" s="13">
        <f t="shared" ca="1" si="25"/>
        <v>0</v>
      </c>
      <c r="KU14" s="13">
        <f t="shared" ca="1" si="25"/>
        <v>0</v>
      </c>
      <c r="KV14" s="13">
        <f t="shared" ca="1" si="25"/>
        <v>0</v>
      </c>
      <c r="KW14" s="13">
        <f t="shared" ca="1" si="25"/>
        <v>0</v>
      </c>
      <c r="KX14" s="13">
        <f t="shared" ca="1" si="25"/>
        <v>0</v>
      </c>
      <c r="KY14" s="13">
        <f t="shared" ca="1" si="25"/>
        <v>0</v>
      </c>
      <c r="KZ14" s="13">
        <f t="shared" ca="1" si="25"/>
        <v>0</v>
      </c>
      <c r="LA14" s="13">
        <f t="shared" ca="1" si="25"/>
        <v>0</v>
      </c>
      <c r="LB14" s="13">
        <f t="shared" ca="1" si="25"/>
        <v>0</v>
      </c>
      <c r="LC14" s="13">
        <f t="shared" ca="1" si="25"/>
        <v>0</v>
      </c>
      <c r="LD14" s="13">
        <f t="shared" ca="1" si="25"/>
        <v>0</v>
      </c>
      <c r="LE14" s="13">
        <f t="shared" ca="1" si="25"/>
        <v>0</v>
      </c>
      <c r="LF14" s="13">
        <f t="shared" ca="1" si="25"/>
        <v>0</v>
      </c>
      <c r="LG14" s="13">
        <f t="shared" ca="1" si="25"/>
        <v>0</v>
      </c>
      <c r="LH14" s="13">
        <f t="shared" ca="1" si="25"/>
        <v>0</v>
      </c>
      <c r="LI14" s="13">
        <f t="shared" ca="1" si="25"/>
        <v>0</v>
      </c>
      <c r="LJ14" s="13">
        <f t="shared" ca="1" si="25"/>
        <v>0</v>
      </c>
      <c r="LK14" s="13">
        <f t="shared" ca="1" si="25"/>
        <v>0</v>
      </c>
      <c r="LL14" s="13">
        <f t="shared" ca="1" si="25"/>
        <v>0</v>
      </c>
      <c r="LM14" s="13">
        <f t="shared" ca="1" si="25"/>
        <v>0</v>
      </c>
      <c r="LN14" s="13">
        <f t="shared" ca="1" si="25"/>
        <v>0</v>
      </c>
      <c r="LO14" s="13">
        <f t="shared" ca="1" si="25"/>
        <v>0</v>
      </c>
      <c r="LP14" s="13">
        <f t="shared" ca="1" si="25"/>
        <v>0</v>
      </c>
      <c r="LQ14" s="13">
        <f t="shared" ca="1" si="25"/>
        <v>0</v>
      </c>
      <c r="LR14" s="13">
        <f t="shared" ca="1" si="25"/>
        <v>0</v>
      </c>
      <c r="LS14" s="13">
        <f t="shared" ca="1" si="25"/>
        <v>0</v>
      </c>
      <c r="LT14" s="13">
        <f t="shared" ca="1" si="25"/>
        <v>0</v>
      </c>
      <c r="LU14" s="13">
        <f t="shared" ca="1" si="25"/>
        <v>0</v>
      </c>
      <c r="LV14" s="13">
        <f t="shared" ca="1" si="25"/>
        <v>0</v>
      </c>
      <c r="LW14" s="13">
        <f t="shared" ca="1" si="25"/>
        <v>0</v>
      </c>
      <c r="LX14" s="13">
        <f t="shared" ca="1" si="25"/>
        <v>0</v>
      </c>
      <c r="LY14" s="13">
        <f t="shared" ca="1" si="25"/>
        <v>0</v>
      </c>
      <c r="LZ14" s="13">
        <f t="shared" ca="1" si="25"/>
        <v>0</v>
      </c>
      <c r="MA14" s="13">
        <f t="shared" ca="1" si="25"/>
        <v>0</v>
      </c>
      <c r="MB14" s="13">
        <f t="shared" ca="1" si="25"/>
        <v>0</v>
      </c>
      <c r="MC14" s="13">
        <f t="shared" ca="1" si="25"/>
        <v>0</v>
      </c>
      <c r="MD14" s="13">
        <f t="shared" ca="1" si="18"/>
        <v>0</v>
      </c>
      <c r="ME14" s="13">
        <f t="shared" ca="1" si="19"/>
        <v>0</v>
      </c>
      <c r="MF14" s="13">
        <f t="shared" ca="1" si="19"/>
        <v>0</v>
      </c>
      <c r="MG14" s="13">
        <f t="shared" ca="1" si="19"/>
        <v>0</v>
      </c>
      <c r="MH14" s="13">
        <f t="shared" ca="1" si="19"/>
        <v>0</v>
      </c>
      <c r="MI14" s="13">
        <f t="shared" ca="1" si="19"/>
        <v>0</v>
      </c>
      <c r="MJ14" s="13">
        <f t="shared" ca="1" si="19"/>
        <v>0</v>
      </c>
      <c r="MK14" s="13">
        <f t="shared" ca="1" si="19"/>
        <v>0</v>
      </c>
      <c r="ML14" s="13">
        <f t="shared" ca="1" si="19"/>
        <v>0</v>
      </c>
      <c r="MM14" s="13">
        <f t="shared" ca="1" si="19"/>
        <v>0</v>
      </c>
      <c r="MN14" s="13">
        <f t="shared" ca="1" si="19"/>
        <v>0</v>
      </c>
      <c r="MO14" s="13">
        <f t="shared" ca="1" si="19"/>
        <v>0</v>
      </c>
      <c r="MP14" s="13">
        <f t="shared" ca="1" si="19"/>
        <v>0</v>
      </c>
      <c r="MQ14" s="13">
        <f t="shared" ca="1" si="19"/>
        <v>0</v>
      </c>
      <c r="MR14" s="13">
        <f t="shared" ca="1" si="19"/>
        <v>0</v>
      </c>
      <c r="MS14" s="13">
        <f t="shared" ca="1" si="19"/>
        <v>0</v>
      </c>
      <c r="MT14" s="13">
        <f t="shared" ca="1" si="19"/>
        <v>0</v>
      </c>
      <c r="MU14" s="13">
        <f t="shared" ca="1" si="19"/>
        <v>0</v>
      </c>
      <c r="MV14" s="13">
        <f t="shared" ca="1" si="19"/>
        <v>0</v>
      </c>
      <c r="MW14" s="13">
        <f t="shared" ca="1" si="19"/>
        <v>0</v>
      </c>
      <c r="MX14" s="13">
        <f t="shared" ca="1" si="19"/>
        <v>0</v>
      </c>
      <c r="MY14" s="13">
        <f t="shared" ca="1" si="19"/>
        <v>0</v>
      </c>
      <c r="MZ14" s="13">
        <f t="shared" ca="1" si="19"/>
        <v>0</v>
      </c>
      <c r="NA14" s="13">
        <f t="shared" ca="1" si="19"/>
        <v>0</v>
      </c>
      <c r="NB14" s="13">
        <f t="shared" ca="1" si="19"/>
        <v>0</v>
      </c>
      <c r="NC14" s="13">
        <f t="shared" ca="1" si="19"/>
        <v>0</v>
      </c>
      <c r="ND14" s="13">
        <f t="shared" ca="1" si="19"/>
        <v>0</v>
      </c>
      <c r="NE14" s="13">
        <f t="shared" ca="1" si="19"/>
        <v>0</v>
      </c>
      <c r="NF14" s="13">
        <f t="shared" ca="1" si="19"/>
        <v>0</v>
      </c>
      <c r="NG14" s="13">
        <f t="shared" ca="1" si="19"/>
        <v>0</v>
      </c>
    </row>
    <row r="15" spans="1:371" ht="15.75" x14ac:dyDescent="0.25">
      <c r="A15" s="12" t="s">
        <v>8</v>
      </c>
      <c r="B15" s="13">
        <f>DONGNAI_NK_MUC_TIEU!B6</f>
        <v>2652480000</v>
      </c>
      <c r="C15" s="13">
        <f>DONGNAI_NK_MUC_TIEU!B6/365</f>
        <v>7267068.493150685</v>
      </c>
      <c r="D15" s="13">
        <f t="shared" ca="1" si="20"/>
        <v>0</v>
      </c>
      <c r="E15" s="13">
        <f ca="1">C15-D15</f>
        <v>7267068.493150685</v>
      </c>
      <c r="F15" s="14">
        <f t="shared" ca="1" si="21"/>
        <v>0</v>
      </c>
      <c r="G15" s="13">
        <f ca="1">G8</f>
        <v>0</v>
      </c>
      <c r="H15" s="13">
        <f t="shared" ref="H15:BS15" ca="1" si="26">IF(H8=0,0,H8-G8)</f>
        <v>0</v>
      </c>
      <c r="I15" s="13">
        <f t="shared" ca="1" si="26"/>
        <v>0</v>
      </c>
      <c r="J15" s="13">
        <f t="shared" ca="1" si="26"/>
        <v>0</v>
      </c>
      <c r="K15" s="13">
        <f t="shared" ca="1" si="26"/>
        <v>0</v>
      </c>
      <c r="L15" s="13">
        <f t="shared" ca="1" si="26"/>
        <v>0</v>
      </c>
      <c r="M15" s="13">
        <f t="shared" ca="1" si="26"/>
        <v>0</v>
      </c>
      <c r="N15" s="13">
        <f t="shared" ca="1" si="26"/>
        <v>0</v>
      </c>
      <c r="O15" s="13">
        <f t="shared" ca="1" si="26"/>
        <v>0</v>
      </c>
      <c r="P15" s="13">
        <f t="shared" ca="1" si="26"/>
        <v>0</v>
      </c>
      <c r="Q15" s="13">
        <f t="shared" ca="1" si="26"/>
        <v>0</v>
      </c>
      <c r="R15" s="13">
        <f t="shared" ca="1" si="26"/>
        <v>0</v>
      </c>
      <c r="S15" s="13">
        <f t="shared" ca="1" si="26"/>
        <v>0</v>
      </c>
      <c r="T15" s="13">
        <f t="shared" ca="1" si="26"/>
        <v>0</v>
      </c>
      <c r="U15" s="13">
        <f t="shared" ca="1" si="26"/>
        <v>0</v>
      </c>
      <c r="V15" s="13">
        <f t="shared" ca="1" si="26"/>
        <v>0</v>
      </c>
      <c r="W15" s="13">
        <f t="shared" ca="1" si="26"/>
        <v>0</v>
      </c>
      <c r="X15" s="13">
        <f t="shared" ca="1" si="26"/>
        <v>0</v>
      </c>
      <c r="Y15" s="13">
        <f t="shared" ca="1" si="26"/>
        <v>0</v>
      </c>
      <c r="Z15" s="13">
        <f t="shared" ca="1" si="26"/>
        <v>0</v>
      </c>
      <c r="AA15" s="13">
        <f t="shared" ca="1" si="26"/>
        <v>0</v>
      </c>
      <c r="AB15" s="13">
        <f t="shared" ca="1" si="26"/>
        <v>0</v>
      </c>
      <c r="AC15" s="13">
        <f t="shared" ca="1" si="26"/>
        <v>0</v>
      </c>
      <c r="AD15" s="13">
        <f t="shared" ca="1" si="26"/>
        <v>0</v>
      </c>
      <c r="AE15" s="13">
        <f t="shared" ca="1" si="26"/>
        <v>0</v>
      </c>
      <c r="AF15" s="13">
        <f t="shared" ca="1" si="26"/>
        <v>0</v>
      </c>
      <c r="AG15" s="13">
        <f t="shared" ca="1" si="26"/>
        <v>0</v>
      </c>
      <c r="AH15" s="13">
        <f t="shared" ca="1" si="26"/>
        <v>0</v>
      </c>
      <c r="AI15" s="13">
        <f t="shared" ca="1" si="26"/>
        <v>0</v>
      </c>
      <c r="AJ15" s="13">
        <f t="shared" ca="1" si="26"/>
        <v>0</v>
      </c>
      <c r="AK15" s="13">
        <f t="shared" ca="1" si="26"/>
        <v>0</v>
      </c>
      <c r="AL15" s="13">
        <f t="shared" ca="1" si="26"/>
        <v>0</v>
      </c>
      <c r="AM15" s="13">
        <f t="shared" ca="1" si="26"/>
        <v>0</v>
      </c>
      <c r="AN15" s="13">
        <f t="shared" ca="1" si="26"/>
        <v>0</v>
      </c>
      <c r="AO15" s="13">
        <f t="shared" ca="1" si="26"/>
        <v>0</v>
      </c>
      <c r="AP15" s="13">
        <f t="shared" ca="1" si="26"/>
        <v>0</v>
      </c>
      <c r="AQ15" s="13">
        <f t="shared" ca="1" si="26"/>
        <v>0</v>
      </c>
      <c r="AR15" s="13">
        <f t="shared" ca="1" si="26"/>
        <v>0</v>
      </c>
      <c r="AS15" s="13">
        <f t="shared" ca="1" si="26"/>
        <v>0</v>
      </c>
      <c r="AT15" s="13">
        <f t="shared" ca="1" si="26"/>
        <v>0</v>
      </c>
      <c r="AU15" s="13">
        <f t="shared" ca="1" si="26"/>
        <v>0</v>
      </c>
      <c r="AV15" s="13">
        <f t="shared" ca="1" si="26"/>
        <v>0</v>
      </c>
      <c r="AW15" s="13">
        <f t="shared" ca="1" si="26"/>
        <v>0</v>
      </c>
      <c r="AX15" s="13">
        <f t="shared" ca="1" si="26"/>
        <v>0</v>
      </c>
      <c r="AY15" s="13">
        <f t="shared" ca="1" si="26"/>
        <v>0</v>
      </c>
      <c r="AZ15" s="13">
        <f t="shared" ca="1" si="26"/>
        <v>0</v>
      </c>
      <c r="BA15" s="13">
        <f t="shared" ca="1" si="26"/>
        <v>0</v>
      </c>
      <c r="BB15" s="13">
        <f t="shared" ca="1" si="26"/>
        <v>0</v>
      </c>
      <c r="BC15" s="13">
        <f t="shared" ca="1" si="26"/>
        <v>0</v>
      </c>
      <c r="BD15" s="13">
        <f t="shared" ca="1" si="26"/>
        <v>0</v>
      </c>
      <c r="BE15" s="13">
        <f t="shared" ca="1" si="26"/>
        <v>0</v>
      </c>
      <c r="BF15" s="13">
        <f t="shared" ca="1" si="26"/>
        <v>0</v>
      </c>
      <c r="BG15" s="13">
        <f t="shared" ca="1" si="26"/>
        <v>0</v>
      </c>
      <c r="BH15" s="13">
        <f t="shared" ca="1" si="26"/>
        <v>0</v>
      </c>
      <c r="BI15" s="13">
        <f t="shared" ca="1" si="26"/>
        <v>0</v>
      </c>
      <c r="BJ15" s="13">
        <f t="shared" ca="1" si="26"/>
        <v>0</v>
      </c>
      <c r="BK15" s="13">
        <f t="shared" ca="1" si="26"/>
        <v>0</v>
      </c>
      <c r="BL15" s="13">
        <f t="shared" ca="1" si="26"/>
        <v>0</v>
      </c>
      <c r="BM15" s="13">
        <f t="shared" ca="1" si="26"/>
        <v>0</v>
      </c>
      <c r="BN15" s="13">
        <f t="shared" ca="1" si="26"/>
        <v>0</v>
      </c>
      <c r="BO15" s="13">
        <f t="shared" ca="1" si="26"/>
        <v>0</v>
      </c>
      <c r="BP15" s="13">
        <f t="shared" ca="1" si="26"/>
        <v>0</v>
      </c>
      <c r="BQ15" s="13">
        <f t="shared" ca="1" si="26"/>
        <v>0</v>
      </c>
      <c r="BR15" s="13">
        <f t="shared" ca="1" si="26"/>
        <v>0</v>
      </c>
      <c r="BS15" s="13">
        <f t="shared" ca="1" si="26"/>
        <v>0</v>
      </c>
      <c r="BT15" s="13">
        <f t="shared" ref="BT15:EE15" ca="1" si="27">IF(BT8=0,0,BT8-BS8)</f>
        <v>0</v>
      </c>
      <c r="BU15" s="13">
        <f t="shared" ca="1" si="27"/>
        <v>0</v>
      </c>
      <c r="BV15" s="13">
        <f t="shared" ca="1" si="27"/>
        <v>0</v>
      </c>
      <c r="BW15" s="13">
        <f t="shared" ca="1" si="27"/>
        <v>0</v>
      </c>
      <c r="BX15" s="13">
        <f t="shared" ca="1" si="27"/>
        <v>0</v>
      </c>
      <c r="BY15" s="13">
        <f t="shared" ca="1" si="27"/>
        <v>0</v>
      </c>
      <c r="BZ15" s="13">
        <f t="shared" ca="1" si="27"/>
        <v>0</v>
      </c>
      <c r="CA15" s="13">
        <f t="shared" ca="1" si="27"/>
        <v>0</v>
      </c>
      <c r="CB15" s="13">
        <f t="shared" ca="1" si="27"/>
        <v>0</v>
      </c>
      <c r="CC15" s="13">
        <f t="shared" ca="1" si="27"/>
        <v>0</v>
      </c>
      <c r="CD15" s="13">
        <f t="shared" ca="1" si="27"/>
        <v>0</v>
      </c>
      <c r="CE15" s="13">
        <f t="shared" ca="1" si="27"/>
        <v>0</v>
      </c>
      <c r="CF15" s="13">
        <f t="shared" ca="1" si="27"/>
        <v>0</v>
      </c>
      <c r="CG15" s="13">
        <f t="shared" ca="1" si="27"/>
        <v>0</v>
      </c>
      <c r="CH15" s="13">
        <f t="shared" ca="1" si="27"/>
        <v>0</v>
      </c>
      <c r="CI15" s="13">
        <f t="shared" ca="1" si="27"/>
        <v>0</v>
      </c>
      <c r="CJ15" s="13">
        <f t="shared" ca="1" si="27"/>
        <v>0</v>
      </c>
      <c r="CK15" s="13">
        <f t="shared" ca="1" si="27"/>
        <v>0</v>
      </c>
      <c r="CL15" s="13">
        <f t="shared" ca="1" si="27"/>
        <v>0</v>
      </c>
      <c r="CM15" s="13">
        <f t="shared" ca="1" si="27"/>
        <v>0</v>
      </c>
      <c r="CN15" s="13">
        <f t="shared" ca="1" si="27"/>
        <v>0</v>
      </c>
      <c r="CO15" s="13">
        <f t="shared" ca="1" si="27"/>
        <v>0</v>
      </c>
      <c r="CP15" s="13">
        <f t="shared" ca="1" si="27"/>
        <v>0</v>
      </c>
      <c r="CQ15" s="13">
        <f t="shared" ca="1" si="27"/>
        <v>0</v>
      </c>
      <c r="CR15" s="13">
        <f t="shared" ca="1" si="27"/>
        <v>0</v>
      </c>
      <c r="CS15" s="13">
        <f t="shared" ca="1" si="27"/>
        <v>0</v>
      </c>
      <c r="CT15" s="13">
        <f t="shared" ca="1" si="27"/>
        <v>0</v>
      </c>
      <c r="CU15" s="13">
        <f t="shared" ca="1" si="27"/>
        <v>0</v>
      </c>
      <c r="CV15" s="13">
        <f t="shared" ca="1" si="27"/>
        <v>0</v>
      </c>
      <c r="CW15" s="13">
        <f t="shared" ca="1" si="27"/>
        <v>0</v>
      </c>
      <c r="CX15" s="13">
        <f t="shared" ca="1" si="27"/>
        <v>0</v>
      </c>
      <c r="CY15" s="13">
        <f t="shared" ca="1" si="27"/>
        <v>0</v>
      </c>
      <c r="CZ15" s="13">
        <f t="shared" ca="1" si="27"/>
        <v>0</v>
      </c>
      <c r="DA15" s="13">
        <f t="shared" ca="1" si="27"/>
        <v>0</v>
      </c>
      <c r="DB15" s="13">
        <f t="shared" ca="1" si="27"/>
        <v>0</v>
      </c>
      <c r="DC15" s="13">
        <f t="shared" ca="1" si="27"/>
        <v>0</v>
      </c>
      <c r="DD15" s="13">
        <f t="shared" ca="1" si="27"/>
        <v>0</v>
      </c>
      <c r="DE15" s="13">
        <f t="shared" ca="1" si="27"/>
        <v>0</v>
      </c>
      <c r="DF15" s="13">
        <f t="shared" ca="1" si="27"/>
        <v>0</v>
      </c>
      <c r="DG15" s="13">
        <f t="shared" ca="1" si="27"/>
        <v>0</v>
      </c>
      <c r="DH15" s="13">
        <f t="shared" ca="1" si="27"/>
        <v>0</v>
      </c>
      <c r="DI15" s="13">
        <f t="shared" ca="1" si="27"/>
        <v>0</v>
      </c>
      <c r="DJ15" s="13">
        <f t="shared" ca="1" si="27"/>
        <v>0</v>
      </c>
      <c r="DK15" s="13">
        <f t="shared" ca="1" si="27"/>
        <v>0</v>
      </c>
      <c r="DL15" s="13">
        <f t="shared" ca="1" si="27"/>
        <v>0</v>
      </c>
      <c r="DM15" s="13">
        <f t="shared" ca="1" si="27"/>
        <v>0</v>
      </c>
      <c r="DN15" s="13">
        <f t="shared" ca="1" si="27"/>
        <v>0</v>
      </c>
      <c r="DO15" s="13">
        <f t="shared" ca="1" si="27"/>
        <v>0</v>
      </c>
      <c r="DP15" s="13">
        <f t="shared" ca="1" si="27"/>
        <v>0</v>
      </c>
      <c r="DQ15" s="13">
        <f t="shared" ca="1" si="27"/>
        <v>0</v>
      </c>
      <c r="DR15" s="13">
        <f t="shared" ca="1" si="27"/>
        <v>0</v>
      </c>
      <c r="DS15" s="13">
        <f t="shared" ca="1" si="27"/>
        <v>0</v>
      </c>
      <c r="DT15" s="13">
        <f t="shared" ca="1" si="27"/>
        <v>0</v>
      </c>
      <c r="DU15" s="13">
        <f t="shared" ca="1" si="27"/>
        <v>0</v>
      </c>
      <c r="DV15" s="13">
        <f t="shared" ca="1" si="27"/>
        <v>0</v>
      </c>
      <c r="DW15" s="13">
        <f t="shared" ca="1" si="27"/>
        <v>0</v>
      </c>
      <c r="DX15" s="13">
        <f t="shared" ca="1" si="27"/>
        <v>0</v>
      </c>
      <c r="DY15" s="13">
        <f t="shared" ca="1" si="27"/>
        <v>0</v>
      </c>
      <c r="DZ15" s="13">
        <f t="shared" ca="1" si="27"/>
        <v>0</v>
      </c>
      <c r="EA15" s="13">
        <f t="shared" ca="1" si="27"/>
        <v>0</v>
      </c>
      <c r="EB15" s="13">
        <f t="shared" ca="1" si="27"/>
        <v>0</v>
      </c>
      <c r="EC15" s="13">
        <f t="shared" ca="1" si="27"/>
        <v>0</v>
      </c>
      <c r="ED15" s="13">
        <f t="shared" ca="1" si="27"/>
        <v>0</v>
      </c>
      <c r="EE15" s="13">
        <f t="shared" ca="1" si="27"/>
        <v>0</v>
      </c>
      <c r="EF15" s="13">
        <f t="shared" ca="1" si="15"/>
        <v>0</v>
      </c>
      <c r="EG15" s="13">
        <f t="shared" ca="1" si="15"/>
        <v>0</v>
      </c>
      <c r="EH15" s="13">
        <f t="shared" ca="1" si="15"/>
        <v>0</v>
      </c>
      <c r="EI15" s="13">
        <f t="shared" ca="1" si="15"/>
        <v>0</v>
      </c>
      <c r="EJ15" s="13">
        <f t="shared" ca="1" si="15"/>
        <v>0</v>
      </c>
      <c r="EK15" s="13">
        <f t="shared" ca="1" si="15"/>
        <v>0</v>
      </c>
      <c r="EL15" s="13">
        <f t="shared" ca="1" si="15"/>
        <v>0</v>
      </c>
      <c r="EM15" s="13">
        <f t="shared" ca="1" si="15"/>
        <v>0</v>
      </c>
      <c r="EN15" s="13">
        <f t="shared" ca="1" si="15"/>
        <v>0</v>
      </c>
      <c r="EO15" s="13">
        <f t="shared" ca="1" si="15"/>
        <v>0</v>
      </c>
      <c r="EP15" s="13">
        <f t="shared" ca="1" si="15"/>
        <v>0</v>
      </c>
      <c r="EQ15" s="13">
        <f t="shared" ca="1" si="15"/>
        <v>0</v>
      </c>
      <c r="ER15" s="13">
        <f t="shared" ca="1" si="15"/>
        <v>1222483255.0475569</v>
      </c>
      <c r="ES15" s="13">
        <f t="shared" ca="1" si="15"/>
        <v>137936.57399988174</v>
      </c>
      <c r="ET15" s="13">
        <f t="shared" ca="1" si="15"/>
        <v>-4239319.9442403316</v>
      </c>
      <c r="EU15" s="13">
        <f t="shared" ca="1" si="15"/>
        <v>25557142.211999893</v>
      </c>
      <c r="EV15" s="13">
        <f t="shared" ref="EV15:HG15" ca="1" si="28">IF(EV8=0,0,EV8-EU8)</f>
        <v>0</v>
      </c>
      <c r="EW15" s="13">
        <f t="shared" ca="1" si="28"/>
        <v>0</v>
      </c>
      <c r="EX15" s="13">
        <f t="shared" ca="1" si="28"/>
        <v>1243939013.8893163</v>
      </c>
      <c r="EY15" s="13">
        <f t="shared" ca="1" si="28"/>
        <v>36926091.977999926</v>
      </c>
      <c r="EZ15" s="13">
        <f t="shared" ca="1" si="28"/>
        <v>-148234761.82799983</v>
      </c>
      <c r="FA15" s="13">
        <f t="shared" ca="1" si="28"/>
        <v>129472251.5999999</v>
      </c>
      <c r="FB15" s="13">
        <f t="shared" ca="1" si="28"/>
        <v>0</v>
      </c>
      <c r="FC15" s="13">
        <f t="shared" ca="1" si="28"/>
        <v>-12092301.276000023</v>
      </c>
      <c r="FD15" s="13">
        <f t="shared" ca="1" si="28"/>
        <v>0</v>
      </c>
      <c r="FE15" s="13">
        <f t="shared" ca="1" si="28"/>
        <v>1301678585.5773163</v>
      </c>
      <c r="FF15" s="13">
        <f t="shared" ca="1" si="28"/>
        <v>7118804.4419996738</v>
      </c>
      <c r="FG15" s="13">
        <f t="shared" ca="1" si="28"/>
        <v>1574073.8700003624</v>
      </c>
      <c r="FH15" s="13">
        <f t="shared" ca="1" si="28"/>
        <v>5345472.9179999828</v>
      </c>
      <c r="FI15" s="13">
        <f t="shared" ca="1" si="28"/>
        <v>45744655.164000034</v>
      </c>
      <c r="FJ15" s="13">
        <f t="shared" ca="1" si="28"/>
        <v>0</v>
      </c>
      <c r="FK15" s="13">
        <f t="shared" ca="1" si="28"/>
        <v>0</v>
      </c>
      <c r="FL15" s="13">
        <f t="shared" ca="1" si="28"/>
        <v>1367877625.6953163</v>
      </c>
      <c r="FM15" s="13">
        <f t="shared" ca="1" si="28"/>
        <v>3570804.7019999027</v>
      </c>
      <c r="FN15" s="13">
        <f t="shared" ca="1" si="28"/>
        <v>30980069.700000286</v>
      </c>
      <c r="FO15" s="13">
        <f t="shared" ca="1" si="28"/>
        <v>-3543880.0000002384</v>
      </c>
      <c r="FP15" s="13">
        <f t="shared" ca="1" si="28"/>
        <v>-8729821.271999836</v>
      </c>
      <c r="FQ15" s="13">
        <f t="shared" ca="1" si="28"/>
        <v>0</v>
      </c>
      <c r="FR15" s="13">
        <f t="shared" ca="1" si="28"/>
        <v>0</v>
      </c>
      <c r="FS15" s="13">
        <f t="shared" ca="1" si="28"/>
        <v>1393600260.4253161</v>
      </c>
      <c r="FT15" s="13">
        <f t="shared" ca="1" si="28"/>
        <v>619773.88199996948</v>
      </c>
      <c r="FU15" s="13">
        <f t="shared" ca="1" si="28"/>
        <v>14797195.338000059</v>
      </c>
      <c r="FV15" s="13">
        <f t="shared" ca="1" si="28"/>
        <v>794980.02600026131</v>
      </c>
      <c r="FW15" s="13">
        <f t="shared" ca="1" si="28"/>
        <v>0</v>
      </c>
      <c r="FX15" s="13">
        <f t="shared" ca="1" si="28"/>
        <v>-1380380.0000002384</v>
      </c>
      <c r="FY15" s="13">
        <f t="shared" ca="1" si="28"/>
        <v>0</v>
      </c>
      <c r="FZ15" s="13">
        <f t="shared" ca="1" si="28"/>
        <v>1413396760.9173162</v>
      </c>
      <c r="GA15" s="13">
        <f t="shared" ca="1" si="28"/>
        <v>43088652.287640572</v>
      </c>
      <c r="GB15" s="13">
        <f t="shared" ca="1" si="28"/>
        <v>8520830.4269971848</v>
      </c>
      <c r="GC15" s="13">
        <f t="shared" ca="1" si="28"/>
        <v>994502.84799981117</v>
      </c>
      <c r="GD15" s="13">
        <f t="shared" ca="1" si="28"/>
        <v>0</v>
      </c>
      <c r="GE15" s="13">
        <f t="shared" ca="1" si="28"/>
        <v>-51859653.659300566</v>
      </c>
      <c r="GF15" s="13">
        <f t="shared" ca="1" si="28"/>
        <v>0</v>
      </c>
      <c r="GG15" s="13">
        <f t="shared" ca="1" si="28"/>
        <v>1414141092.8206532</v>
      </c>
      <c r="GH15" s="13">
        <f t="shared" ca="1" si="28"/>
        <v>0</v>
      </c>
      <c r="GI15" s="13">
        <f t="shared" ca="1" si="28"/>
        <v>0</v>
      </c>
      <c r="GJ15" s="13">
        <f t="shared" ca="1" si="28"/>
        <v>7750261.154440403</v>
      </c>
      <c r="GK15" s="13">
        <f t="shared" ca="1" si="28"/>
        <v>0</v>
      </c>
      <c r="GL15" s="13">
        <f t="shared" ca="1" si="28"/>
        <v>124440883.70026326</v>
      </c>
      <c r="GM15" s="13">
        <f t="shared" ca="1" si="28"/>
        <v>0</v>
      </c>
      <c r="GN15" s="13">
        <f t="shared" ca="1" si="28"/>
        <v>1546332237.6753569</v>
      </c>
      <c r="GO15" s="13">
        <f t="shared" ca="1" si="28"/>
        <v>222904069.25039959</v>
      </c>
      <c r="GP15" s="13">
        <f t="shared" ca="1" si="28"/>
        <v>0</v>
      </c>
      <c r="GQ15" s="13">
        <f t="shared" ca="1" si="28"/>
        <v>30497030.54851222</v>
      </c>
      <c r="GR15" s="13">
        <f t="shared" ca="1" si="28"/>
        <v>3335918.0912001133</v>
      </c>
      <c r="GS15" s="13">
        <f t="shared" ca="1" si="28"/>
        <v>0</v>
      </c>
      <c r="GT15" s="13">
        <f t="shared" ca="1" si="28"/>
        <v>0</v>
      </c>
      <c r="GU15" s="13">
        <f t="shared" ca="1" si="28"/>
        <v>1855025788.1690683</v>
      </c>
      <c r="GV15" s="13">
        <f t="shared" ca="1" si="28"/>
        <v>0</v>
      </c>
      <c r="GW15" s="13">
        <f t="shared" ca="1" si="28"/>
        <v>4171701.5964000225</v>
      </c>
      <c r="GX15" s="13">
        <f t="shared" ca="1" si="28"/>
        <v>0</v>
      </c>
      <c r="GY15" s="13">
        <f t="shared" ca="1" si="28"/>
        <v>17746655.70412755</v>
      </c>
      <c r="GZ15" s="13">
        <f t="shared" ca="1" si="28"/>
        <v>0</v>
      </c>
      <c r="HA15" s="13">
        <f t="shared" ca="1" si="28"/>
        <v>0</v>
      </c>
      <c r="HB15" s="13">
        <f t="shared" ca="1" si="28"/>
        <v>1876944145.4695959</v>
      </c>
      <c r="HC15" s="13">
        <f t="shared" ca="1" si="28"/>
        <v>325062737.09759998</v>
      </c>
      <c r="HD15" s="13">
        <f t="shared" ca="1" si="28"/>
        <v>-211097856.20640016</v>
      </c>
      <c r="HE15" s="13">
        <f t="shared" ca="1" si="28"/>
        <v>1281886.9800000191</v>
      </c>
      <c r="HF15" s="13">
        <f t="shared" ca="1" si="28"/>
        <v>5470678.0000002384</v>
      </c>
      <c r="HG15" s="13">
        <f t="shared" ca="1" si="28"/>
        <v>0</v>
      </c>
      <c r="HH15" s="13">
        <f t="shared" ref="HH15:JR15" ca="1" si="29">IF(HH8=0,0,HH8-HG8)</f>
        <v>0</v>
      </c>
      <c r="HI15" s="13">
        <f t="shared" ca="1" si="29"/>
        <v>1997661591.340796</v>
      </c>
      <c r="HJ15" s="13">
        <f t="shared" ca="1" si="29"/>
        <v>0</v>
      </c>
      <c r="HK15" s="13">
        <f t="shared" ca="1" si="29"/>
        <v>0</v>
      </c>
      <c r="HL15" s="13">
        <f t="shared" ca="1" si="29"/>
        <v>-36425332.617599964</v>
      </c>
      <c r="HM15" s="13">
        <f t="shared" ca="1" si="29"/>
        <v>0</v>
      </c>
      <c r="HN15" s="13">
        <f t="shared" ca="1" si="29"/>
        <v>0</v>
      </c>
      <c r="HO15" s="13">
        <f t="shared" ca="1" si="29"/>
        <v>0</v>
      </c>
      <c r="HP15" s="13">
        <f t="shared" ca="1" si="29"/>
        <v>2016846122.3507957</v>
      </c>
      <c r="HQ15" s="13">
        <f t="shared" ca="1" si="29"/>
        <v>0</v>
      </c>
      <c r="HR15" s="13">
        <f t="shared" ca="1" si="29"/>
        <v>0</v>
      </c>
      <c r="HS15" s="13">
        <f t="shared" ca="1" si="29"/>
        <v>131532036.03480005</v>
      </c>
      <c r="HT15" s="13">
        <f t="shared" ca="1" si="29"/>
        <v>0</v>
      </c>
      <c r="HU15" s="13">
        <f t="shared" ca="1" si="29"/>
        <v>0</v>
      </c>
      <c r="HV15" s="13">
        <f t="shared" ca="1" si="29"/>
        <v>0</v>
      </c>
      <c r="HW15" s="13">
        <f t="shared" ca="1" si="29"/>
        <v>2148378158.3855958</v>
      </c>
      <c r="HX15" s="13">
        <f t="shared" ca="1" si="29"/>
        <v>0</v>
      </c>
      <c r="HY15" s="13">
        <f t="shared" ca="1" si="29"/>
        <v>240393864.49440098</v>
      </c>
      <c r="HZ15" s="13">
        <f t="shared" ca="1" si="29"/>
        <v>0</v>
      </c>
      <c r="IA15" s="13">
        <f t="shared" ca="1" si="29"/>
        <v>-21363108.84239912</v>
      </c>
      <c r="IB15" s="13">
        <f t="shared" ca="1" si="29"/>
        <v>0</v>
      </c>
      <c r="IC15" s="13">
        <f t="shared" ca="1" si="29"/>
        <v>0</v>
      </c>
      <c r="ID15" s="13">
        <f t="shared" ca="1" si="29"/>
        <v>2521814209.1651974</v>
      </c>
      <c r="IE15" s="13">
        <f t="shared" ca="1" si="29"/>
        <v>0</v>
      </c>
      <c r="IF15" s="13">
        <f t="shared" ca="1" si="29"/>
        <v>0</v>
      </c>
      <c r="IG15" s="13">
        <f t="shared" ca="1" si="29"/>
        <v>40689620.953199863</v>
      </c>
      <c r="IH15" s="13">
        <f t="shared" ca="1" si="29"/>
        <v>0</v>
      </c>
      <c r="II15" s="13">
        <f t="shared" ca="1" si="29"/>
        <v>0</v>
      </c>
      <c r="IJ15" s="13">
        <f t="shared" ca="1" si="29"/>
        <v>0</v>
      </c>
      <c r="IK15" s="13">
        <f t="shared" ca="1" si="29"/>
        <v>2603628051.2147946</v>
      </c>
      <c r="IL15" s="13">
        <f t="shared" ca="1" si="29"/>
        <v>0</v>
      </c>
      <c r="IM15" s="13">
        <f t="shared" ca="1" si="29"/>
        <v>0</v>
      </c>
      <c r="IN15" s="13">
        <f t="shared" ca="1" si="29"/>
        <v>2603628051.2147946</v>
      </c>
      <c r="IO15" s="13">
        <f t="shared" ca="1" si="29"/>
        <v>0</v>
      </c>
      <c r="IP15" s="13">
        <f t="shared" ca="1" si="29"/>
        <v>0</v>
      </c>
      <c r="IQ15" s="13">
        <f t="shared" ca="1" si="29"/>
        <v>0</v>
      </c>
      <c r="IR15" s="13">
        <f t="shared" ca="1" si="29"/>
        <v>2603628051.2147946</v>
      </c>
      <c r="IS15" s="13">
        <f t="shared" ca="1" si="29"/>
        <v>29635207.022448063</v>
      </c>
      <c r="IT15" s="13">
        <f t="shared" ca="1" si="29"/>
        <v>0</v>
      </c>
      <c r="IU15" s="13">
        <f t="shared" ca="1" si="29"/>
        <v>116724452.27760029</v>
      </c>
      <c r="IV15" s="13">
        <f t="shared" ca="1" si="29"/>
        <v>0</v>
      </c>
      <c r="IW15" s="13">
        <f t="shared" ca="1" si="29"/>
        <v>0</v>
      </c>
      <c r="IX15" s="13">
        <f t="shared" ca="1" si="29"/>
        <v>0</v>
      </c>
      <c r="IY15" s="13">
        <f t="shared" ca="1" si="29"/>
        <v>2813923826.3088431</v>
      </c>
      <c r="IZ15" s="13">
        <f t="shared" ca="1" si="29"/>
        <v>0</v>
      </c>
      <c r="JA15" s="13">
        <f t="shared" ca="1" si="29"/>
        <v>35672013.145199776</v>
      </c>
      <c r="JB15" s="13">
        <f t="shared" ca="1" si="29"/>
        <v>0</v>
      </c>
      <c r="JC15" s="13">
        <f t="shared" ca="1" si="29"/>
        <v>0</v>
      </c>
      <c r="JD15" s="13">
        <f t="shared" ca="1" si="29"/>
        <v>0</v>
      </c>
      <c r="JE15" s="13">
        <f t="shared" ca="1" si="29"/>
        <v>0</v>
      </c>
      <c r="JF15" s="13">
        <f t="shared" ca="1" si="29"/>
        <v>2849595839.4540429</v>
      </c>
      <c r="JG15" s="13">
        <f t="shared" ca="1" si="29"/>
        <v>0</v>
      </c>
      <c r="JH15" s="13">
        <f t="shared" ca="1" si="29"/>
        <v>68582592.653328419</v>
      </c>
      <c r="JI15" s="13">
        <f t="shared" ca="1" si="29"/>
        <v>0</v>
      </c>
      <c r="JJ15" s="13">
        <f t="shared" ca="1" si="29"/>
        <v>19435001.932799339</v>
      </c>
      <c r="JK15" s="13">
        <f t="shared" ca="1" si="29"/>
        <v>0</v>
      </c>
      <c r="JL15" s="13">
        <f t="shared" ca="1" si="29"/>
        <v>0</v>
      </c>
      <c r="JM15" s="13">
        <f t="shared" ca="1" si="29"/>
        <v>2937613434.0401707</v>
      </c>
      <c r="JN15" s="13">
        <f t="shared" ca="1" si="29"/>
        <v>0</v>
      </c>
      <c r="JO15" s="13">
        <f t="shared" ca="1" si="29"/>
        <v>0</v>
      </c>
      <c r="JP15" s="13">
        <f t="shared" ca="1" si="29"/>
        <v>41620919.840799809</v>
      </c>
      <c r="JQ15" s="13">
        <f t="shared" ca="1" si="29"/>
        <v>0</v>
      </c>
      <c r="JR15" s="13">
        <f t="shared" ca="1" si="29"/>
        <v>0</v>
      </c>
      <c r="JS15" s="13">
        <f t="shared" ca="1" si="25"/>
        <v>0</v>
      </c>
      <c r="JT15" s="13">
        <f t="shared" ca="1" si="25"/>
        <v>0</v>
      </c>
      <c r="JU15" s="13">
        <f t="shared" ca="1" si="25"/>
        <v>0</v>
      </c>
      <c r="JV15" s="13">
        <f t="shared" ca="1" si="25"/>
        <v>0</v>
      </c>
      <c r="JW15" s="13">
        <f t="shared" ca="1" si="25"/>
        <v>0</v>
      </c>
      <c r="JX15" s="13">
        <f t="shared" ca="1" si="25"/>
        <v>0</v>
      </c>
      <c r="JY15" s="13">
        <f t="shared" ca="1" si="25"/>
        <v>0</v>
      </c>
      <c r="JZ15" s="13">
        <f t="shared" ca="1" si="25"/>
        <v>0</v>
      </c>
      <c r="KA15" s="13">
        <f t="shared" ca="1" si="25"/>
        <v>0</v>
      </c>
      <c r="KB15" s="13">
        <f t="shared" ca="1" si="25"/>
        <v>0</v>
      </c>
      <c r="KC15" s="13">
        <f t="shared" ca="1" si="25"/>
        <v>0</v>
      </c>
      <c r="KD15" s="13">
        <f t="shared" ca="1" si="25"/>
        <v>0</v>
      </c>
      <c r="KE15" s="13">
        <f t="shared" ca="1" si="25"/>
        <v>0</v>
      </c>
      <c r="KF15" s="13">
        <f t="shared" ca="1" si="25"/>
        <v>0</v>
      </c>
      <c r="KG15" s="13">
        <f t="shared" ca="1" si="25"/>
        <v>0</v>
      </c>
      <c r="KH15" s="13">
        <f t="shared" ca="1" si="25"/>
        <v>0</v>
      </c>
      <c r="KI15" s="13">
        <f t="shared" ca="1" si="25"/>
        <v>0</v>
      </c>
      <c r="KJ15" s="13">
        <f t="shared" ca="1" si="25"/>
        <v>0</v>
      </c>
      <c r="KK15" s="13">
        <f t="shared" ca="1" si="25"/>
        <v>0</v>
      </c>
      <c r="KL15" s="13">
        <f t="shared" ca="1" si="25"/>
        <v>0</v>
      </c>
      <c r="KM15" s="13">
        <f t="shared" ca="1" si="25"/>
        <v>0</v>
      </c>
      <c r="KN15" s="13">
        <f t="shared" ca="1" si="25"/>
        <v>0</v>
      </c>
      <c r="KO15" s="13">
        <f t="shared" ca="1" si="25"/>
        <v>0</v>
      </c>
      <c r="KP15" s="13">
        <f t="shared" ca="1" si="25"/>
        <v>0</v>
      </c>
      <c r="KQ15" s="13">
        <f t="shared" ca="1" si="25"/>
        <v>0</v>
      </c>
      <c r="KR15" s="13">
        <f t="shared" ca="1" si="25"/>
        <v>0</v>
      </c>
      <c r="KS15" s="13">
        <f t="shared" ca="1" si="25"/>
        <v>0</v>
      </c>
      <c r="KT15" s="13">
        <f t="shared" ca="1" si="25"/>
        <v>0</v>
      </c>
      <c r="KU15" s="13">
        <f t="shared" ca="1" si="25"/>
        <v>0</v>
      </c>
      <c r="KV15" s="13">
        <f t="shared" ca="1" si="25"/>
        <v>0</v>
      </c>
      <c r="KW15" s="13">
        <f t="shared" ca="1" si="25"/>
        <v>0</v>
      </c>
      <c r="KX15" s="13">
        <f t="shared" ca="1" si="25"/>
        <v>0</v>
      </c>
      <c r="KY15" s="13">
        <f t="shared" ca="1" si="25"/>
        <v>0</v>
      </c>
      <c r="KZ15" s="13">
        <f t="shared" ca="1" si="25"/>
        <v>0</v>
      </c>
      <c r="LA15" s="13">
        <f t="shared" ca="1" si="25"/>
        <v>0</v>
      </c>
      <c r="LB15" s="13">
        <f t="shared" ca="1" si="25"/>
        <v>0</v>
      </c>
      <c r="LC15" s="13">
        <f t="shared" ca="1" si="25"/>
        <v>0</v>
      </c>
      <c r="LD15" s="13">
        <f t="shared" ca="1" si="25"/>
        <v>0</v>
      </c>
      <c r="LE15" s="13">
        <f t="shared" ca="1" si="25"/>
        <v>0</v>
      </c>
      <c r="LF15" s="13">
        <f t="shared" ca="1" si="25"/>
        <v>0</v>
      </c>
      <c r="LG15" s="13">
        <f t="shared" ca="1" si="25"/>
        <v>0</v>
      </c>
      <c r="LH15" s="13">
        <f t="shared" ca="1" si="25"/>
        <v>0</v>
      </c>
      <c r="LI15" s="13">
        <f t="shared" ca="1" si="25"/>
        <v>0</v>
      </c>
      <c r="LJ15" s="13">
        <f t="shared" ca="1" si="25"/>
        <v>0</v>
      </c>
      <c r="LK15" s="13">
        <f t="shared" ca="1" si="25"/>
        <v>0</v>
      </c>
      <c r="LL15" s="13">
        <f t="shared" ca="1" si="25"/>
        <v>0</v>
      </c>
      <c r="LM15" s="13">
        <f t="shared" ca="1" si="25"/>
        <v>0</v>
      </c>
      <c r="LN15" s="13">
        <f t="shared" ca="1" si="25"/>
        <v>0</v>
      </c>
      <c r="LO15" s="13">
        <f t="shared" ca="1" si="25"/>
        <v>0</v>
      </c>
      <c r="LP15" s="13">
        <f t="shared" ca="1" si="25"/>
        <v>0</v>
      </c>
      <c r="LQ15" s="13">
        <f t="shared" ca="1" si="25"/>
        <v>0</v>
      </c>
      <c r="LR15" s="13">
        <f t="shared" ca="1" si="25"/>
        <v>0</v>
      </c>
      <c r="LS15" s="13">
        <f t="shared" ca="1" si="25"/>
        <v>0</v>
      </c>
      <c r="LT15" s="13">
        <f t="shared" ca="1" si="25"/>
        <v>0</v>
      </c>
      <c r="LU15" s="13">
        <f t="shared" ca="1" si="25"/>
        <v>0</v>
      </c>
      <c r="LV15" s="13">
        <f t="shared" ca="1" si="25"/>
        <v>0</v>
      </c>
      <c r="LW15" s="13">
        <f t="shared" ca="1" si="25"/>
        <v>0</v>
      </c>
      <c r="LX15" s="13">
        <f t="shared" ca="1" si="25"/>
        <v>0</v>
      </c>
      <c r="LY15" s="13">
        <f t="shared" ca="1" si="25"/>
        <v>0</v>
      </c>
      <c r="LZ15" s="13">
        <f t="shared" ca="1" si="25"/>
        <v>0</v>
      </c>
      <c r="MA15" s="13">
        <f t="shared" ca="1" si="25"/>
        <v>0</v>
      </c>
      <c r="MB15" s="13">
        <f t="shared" ca="1" si="25"/>
        <v>0</v>
      </c>
      <c r="MC15" s="13">
        <f t="shared" ca="1" si="25"/>
        <v>0</v>
      </c>
      <c r="MD15" s="13">
        <f t="shared" ca="1" si="18"/>
        <v>0</v>
      </c>
      <c r="ME15" s="13">
        <f t="shared" ca="1" si="19"/>
        <v>0</v>
      </c>
      <c r="MF15" s="13">
        <f t="shared" ca="1" si="19"/>
        <v>0</v>
      </c>
      <c r="MG15" s="13">
        <f t="shared" ca="1" si="19"/>
        <v>0</v>
      </c>
      <c r="MH15" s="13">
        <f t="shared" ca="1" si="19"/>
        <v>0</v>
      </c>
      <c r="MI15" s="13">
        <f t="shared" ca="1" si="19"/>
        <v>0</v>
      </c>
      <c r="MJ15" s="13">
        <f t="shared" ca="1" si="19"/>
        <v>0</v>
      </c>
      <c r="MK15" s="13">
        <f t="shared" ca="1" si="19"/>
        <v>0</v>
      </c>
      <c r="ML15" s="13">
        <f t="shared" ca="1" si="19"/>
        <v>0</v>
      </c>
      <c r="MM15" s="13">
        <f t="shared" ca="1" si="19"/>
        <v>0</v>
      </c>
      <c r="MN15" s="13">
        <f t="shared" ca="1" si="19"/>
        <v>0</v>
      </c>
      <c r="MO15" s="13">
        <f t="shared" ca="1" si="19"/>
        <v>0</v>
      </c>
      <c r="MP15" s="13">
        <f t="shared" ca="1" si="19"/>
        <v>0</v>
      </c>
      <c r="MQ15" s="13">
        <f t="shared" ca="1" si="19"/>
        <v>0</v>
      </c>
      <c r="MR15" s="13">
        <f t="shared" ca="1" si="19"/>
        <v>0</v>
      </c>
      <c r="MS15" s="13">
        <f t="shared" ca="1" si="19"/>
        <v>0</v>
      </c>
      <c r="MT15" s="13">
        <f t="shared" ca="1" si="19"/>
        <v>0</v>
      </c>
      <c r="MU15" s="13">
        <f t="shared" ca="1" si="19"/>
        <v>0</v>
      </c>
      <c r="MV15" s="13">
        <f t="shared" ca="1" si="19"/>
        <v>0</v>
      </c>
      <c r="MW15" s="13">
        <f t="shared" ca="1" si="19"/>
        <v>0</v>
      </c>
      <c r="MX15" s="13">
        <f t="shared" ca="1" si="19"/>
        <v>0</v>
      </c>
      <c r="MY15" s="13">
        <f t="shared" ca="1" si="19"/>
        <v>0</v>
      </c>
      <c r="MZ15" s="13">
        <f t="shared" ca="1" si="19"/>
        <v>0</v>
      </c>
      <c r="NA15" s="13">
        <f t="shared" ca="1" si="19"/>
        <v>0</v>
      </c>
      <c r="NB15" s="13">
        <f t="shared" ca="1" si="19"/>
        <v>0</v>
      </c>
      <c r="NC15" s="13">
        <f t="shared" ca="1" si="19"/>
        <v>0</v>
      </c>
      <c r="ND15" s="13">
        <f t="shared" ca="1" si="19"/>
        <v>0</v>
      </c>
      <c r="NE15" s="13">
        <f t="shared" ca="1" si="19"/>
        <v>0</v>
      </c>
      <c r="NF15" s="13">
        <f t="shared" ca="1" si="19"/>
        <v>0</v>
      </c>
      <c r="NG15" s="13">
        <f t="shared" ca="1" si="19"/>
        <v>0</v>
      </c>
    </row>
    <row r="21" spans="4:4" x14ac:dyDescent="0.25">
      <c r="D21" s="32"/>
    </row>
    <row r="22" spans="4:4" x14ac:dyDescent="0.25">
      <c r="D22" s="32"/>
    </row>
    <row r="23" spans="4:4" x14ac:dyDescent="0.25">
      <c r="D23" s="32"/>
    </row>
    <row r="24" spans="4:4" x14ac:dyDescent="0.25">
      <c r="D24" s="32"/>
    </row>
    <row r="25" spans="4:4" x14ac:dyDescent="0.25">
      <c r="D25" s="32"/>
    </row>
  </sheetData>
  <sheetProtection password="D808" sheet="1" objects="1" scenarios="1" autoFilter="0"/>
  <mergeCells count="2">
    <mergeCell ref="A1:D2"/>
    <mergeCell ref="E1:E2"/>
  </mergeCells>
  <dataValidations count="1">
    <dataValidation allowBlank="1" showInputMessage="1" showErrorMessage="1" prompt="Điền ngày cần đến (VD: 22.05)" sqref="E1"/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8" r:id="rId3" name="Button 2">
              <controlPr defaultSize="0" print="0" autoFill="0" autoPict="0" macro="[0]!SUB_BTN_CLICK_FIND_CELLS">
                <anchor>
                  <from>
                    <xdr:col>4</xdr:col>
                    <xdr:colOff>971550</xdr:colOff>
                    <xdr:row>0</xdr:row>
                    <xdr:rowOff>9525</xdr:rowOff>
                  </from>
                  <to>
                    <xdr:col>4</xdr:col>
                    <xdr:colOff>1371600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NG27"/>
  <sheetViews>
    <sheetView workbookViewId="0">
      <pane xSplit="6" ySplit="3" topLeftCell="IP4" activePane="bottomRight" state="frozen"/>
      <selection activeCell="E29" sqref="E29"/>
      <selection pane="topRight" activeCell="E29" sqref="E29"/>
      <selection pane="bottomLeft" activeCell="E29" sqref="E29"/>
      <selection pane="bottomRight" activeCell="E13" sqref="E13"/>
    </sheetView>
  </sheetViews>
  <sheetFormatPr defaultColWidth="9.140625" defaultRowHeight="15" x14ac:dyDescent="0.25"/>
  <cols>
    <col min="1" max="1" width="23.85546875" style="28" customWidth="1"/>
    <col min="2" max="5" width="20.7109375" style="28" customWidth="1"/>
    <col min="6" max="6" width="13.140625" style="28" customWidth="1"/>
    <col min="7" max="371" width="20.7109375" style="28" customWidth="1"/>
    <col min="372" max="16384" width="9.140625" style="28"/>
  </cols>
  <sheetData>
    <row r="1" spans="1:371" ht="15.75" customHeight="1" x14ac:dyDescent="0.25">
      <c r="A1" s="88" t="s">
        <v>26</v>
      </c>
      <c r="B1" s="88"/>
      <c r="C1" s="88"/>
      <c r="D1" s="88"/>
      <c r="E1" s="90">
        <v>4.09</v>
      </c>
      <c r="F1" s="20" t="str">
        <f>TEXT(INDEX(TVTK_NK_BAO_CAO_KQKD!A:A,COUNTA(TVTK_NK_BAO_CAO_KQKD!A:A)),"dd.mm.yyy")</f>
        <v>28.09.2023</v>
      </c>
    </row>
    <row r="2" spans="1:371" ht="15.75" customHeight="1" x14ac:dyDescent="0.25">
      <c r="A2" s="89"/>
      <c r="B2" s="89"/>
      <c r="C2" s="89"/>
      <c r="D2" s="89"/>
      <c r="E2" s="91"/>
      <c r="F2" s="20" t="str">
        <f>TEXT(INDEX(TVTK_NK_BAO_CAO_KQKD!G:G,COUNTA(TVTK_NK_BAO_CAO_KQKD!G:G)),"hh:mm:ssss")</f>
        <v>08:09:13</v>
      </c>
      <c r="G2" s="31" t="str">
        <f ca="1">IFERROR(MATCH(G3,TVTK_NK_BAO_CAO_KQKD!$A:$A,0)+COUNTIF(TVTK_NK_BAO_CAO_KQKD!$A:$A,G3)-1,"")</f>
        <v/>
      </c>
      <c r="H2" s="31" t="str">
        <f ca="1">IFERROR(MATCH(H3,TVTK_NK_BAO_CAO_KQKD!$A:$A,0)+COUNTIF(TVTK_NK_BAO_CAO_KQKD!$A:$A,H3)-1,"")</f>
        <v/>
      </c>
      <c r="I2" s="31" t="str">
        <f ca="1">IFERROR(MATCH(I3,TVTK_NK_BAO_CAO_KQKD!$A:$A,0)+COUNTIF(TVTK_NK_BAO_CAO_KQKD!$A:$A,I3)-1,"")</f>
        <v/>
      </c>
      <c r="J2" s="31" t="str">
        <f ca="1">IFERROR(MATCH(J3,TVTK_NK_BAO_CAO_KQKD!$A:$A,0)+COUNTIF(TVTK_NK_BAO_CAO_KQKD!$A:$A,J3)-1,"")</f>
        <v/>
      </c>
      <c r="K2" s="31" t="str">
        <f ca="1">IFERROR(MATCH(K3,TVTK_NK_BAO_CAO_KQKD!$A:$A,0)+COUNTIF(TVTK_NK_BAO_CAO_KQKD!$A:$A,K3)-1,"")</f>
        <v/>
      </c>
      <c r="L2" s="31" t="str">
        <f ca="1">IFERROR(MATCH(L3,TVTK_NK_BAO_CAO_KQKD!$A:$A,0)+COUNTIF(TVTK_NK_BAO_CAO_KQKD!$A:$A,L3)-1,"")</f>
        <v/>
      </c>
      <c r="M2" s="31" t="str">
        <f ca="1">IFERROR(MATCH(M3,TVTK_NK_BAO_CAO_KQKD!$A:$A,0)+COUNTIF(TVTK_NK_BAO_CAO_KQKD!$A:$A,M3)-1,"")</f>
        <v/>
      </c>
      <c r="N2" s="31" t="str">
        <f ca="1">IFERROR(MATCH(N3,TVTK_NK_BAO_CAO_KQKD!$A:$A,0)+COUNTIF(TVTK_NK_BAO_CAO_KQKD!$A:$A,N3)-1,"")</f>
        <v/>
      </c>
      <c r="O2" s="31" t="str">
        <f ca="1">IFERROR(MATCH(O3,TVTK_NK_BAO_CAO_KQKD!$A:$A,0)+COUNTIF(TVTK_NK_BAO_CAO_KQKD!$A:$A,O3)-1,"")</f>
        <v/>
      </c>
      <c r="P2" s="31" t="str">
        <f ca="1">IFERROR(MATCH(P3,TVTK_NK_BAO_CAO_KQKD!$A:$A,0)+COUNTIF(TVTK_NK_BAO_CAO_KQKD!$A:$A,P3)-1,"")</f>
        <v/>
      </c>
      <c r="Q2" s="31" t="str">
        <f ca="1">IFERROR(MATCH(Q3,TVTK_NK_BAO_CAO_KQKD!$A:$A,0)+COUNTIF(TVTK_NK_BAO_CAO_KQKD!$A:$A,Q3)-1,"")</f>
        <v/>
      </c>
      <c r="R2" s="31" t="str">
        <f ca="1">IFERROR(MATCH(R3,TVTK_NK_BAO_CAO_KQKD!$A:$A,0)+COUNTIF(TVTK_NK_BAO_CAO_KQKD!$A:$A,R3)-1,"")</f>
        <v/>
      </c>
      <c r="S2" s="31" t="str">
        <f ca="1">IFERROR(MATCH(S3,TVTK_NK_BAO_CAO_KQKD!$A:$A,0)+COUNTIF(TVTK_NK_BAO_CAO_KQKD!$A:$A,S3)-1,"")</f>
        <v/>
      </c>
      <c r="T2" s="31" t="str">
        <f ca="1">IFERROR(MATCH(T3,TVTK_NK_BAO_CAO_KQKD!$A:$A,0)+COUNTIF(TVTK_NK_BAO_CAO_KQKD!$A:$A,T3)-1,"")</f>
        <v/>
      </c>
      <c r="U2" s="31" t="str">
        <f ca="1">IFERROR(MATCH(U3,TVTK_NK_BAO_CAO_KQKD!$A:$A,0)+COUNTIF(TVTK_NK_BAO_CAO_KQKD!$A:$A,U3)-1,"")</f>
        <v/>
      </c>
      <c r="V2" s="31" t="str">
        <f ca="1">IFERROR(MATCH(V3,TVTK_NK_BAO_CAO_KQKD!$A:$A,0)+COUNTIF(TVTK_NK_BAO_CAO_KQKD!$A:$A,V3)-1,"")</f>
        <v/>
      </c>
      <c r="W2" s="31" t="str">
        <f ca="1">IFERROR(MATCH(W3,TVTK_NK_BAO_CAO_KQKD!$A:$A,0)+COUNTIF(TVTK_NK_BAO_CAO_KQKD!$A:$A,W3)-1,"")</f>
        <v/>
      </c>
      <c r="X2" s="31" t="str">
        <f ca="1">IFERROR(MATCH(X3,TVTK_NK_BAO_CAO_KQKD!$A:$A,0)+COUNTIF(TVTK_NK_BAO_CAO_KQKD!$A:$A,X3)-1,"")</f>
        <v/>
      </c>
      <c r="Y2" s="31" t="str">
        <f ca="1">IFERROR(MATCH(Y3,TVTK_NK_BAO_CAO_KQKD!$A:$A,0)+COUNTIF(TVTK_NK_BAO_CAO_KQKD!$A:$A,Y3)-1,"")</f>
        <v/>
      </c>
      <c r="Z2" s="31" t="str">
        <f ca="1">IFERROR(MATCH(Z3,TVTK_NK_BAO_CAO_KQKD!$A:$A,0)+COUNTIF(TVTK_NK_BAO_CAO_KQKD!$A:$A,Z3)-1,"")</f>
        <v/>
      </c>
      <c r="AA2" s="31" t="str">
        <f ca="1">IFERROR(MATCH(AA3,TVTK_NK_BAO_CAO_KQKD!$A:$A,0)+COUNTIF(TVTK_NK_BAO_CAO_KQKD!$A:$A,AA3)-1,"")</f>
        <v/>
      </c>
      <c r="AB2" s="31" t="str">
        <f ca="1">IFERROR(MATCH(AB3,TVTK_NK_BAO_CAO_KQKD!$A:$A,0)+COUNTIF(TVTK_NK_BAO_CAO_KQKD!$A:$A,AB3)-1,"")</f>
        <v/>
      </c>
      <c r="AC2" s="31" t="str">
        <f ca="1">IFERROR(MATCH(AC3,TVTK_NK_BAO_CAO_KQKD!$A:$A,0)+COUNTIF(TVTK_NK_BAO_CAO_KQKD!$A:$A,AC3)-1,"")</f>
        <v/>
      </c>
      <c r="AD2" s="31" t="str">
        <f ca="1">IFERROR(MATCH(AD3,TVTK_NK_BAO_CAO_KQKD!$A:$A,0)+COUNTIF(TVTK_NK_BAO_CAO_KQKD!$A:$A,AD3)-1,"")</f>
        <v/>
      </c>
      <c r="AE2" s="31" t="str">
        <f ca="1">IFERROR(MATCH(AE3,TVTK_NK_BAO_CAO_KQKD!$A:$A,0)+COUNTIF(TVTK_NK_BAO_CAO_KQKD!$A:$A,AE3)-1,"")</f>
        <v/>
      </c>
      <c r="AF2" s="31" t="str">
        <f ca="1">IFERROR(MATCH(AF3,TVTK_NK_BAO_CAO_KQKD!$A:$A,0)+COUNTIF(TVTK_NK_BAO_CAO_KQKD!$A:$A,AF3)-1,"")</f>
        <v/>
      </c>
      <c r="AG2" s="31" t="str">
        <f ca="1">IFERROR(MATCH(AG3,TVTK_NK_BAO_CAO_KQKD!$A:$A,0)+COUNTIF(TVTK_NK_BAO_CAO_KQKD!$A:$A,AG3)-1,"")</f>
        <v/>
      </c>
      <c r="AH2" s="31" t="str">
        <f ca="1">IFERROR(MATCH(AH3,TVTK_NK_BAO_CAO_KQKD!$A:$A,0)+COUNTIF(TVTK_NK_BAO_CAO_KQKD!$A:$A,AH3)-1,"")</f>
        <v/>
      </c>
      <c r="AI2" s="31" t="str">
        <f ca="1">IFERROR(MATCH(AI3,TVTK_NK_BAO_CAO_KQKD!$A:$A,0)+COUNTIF(TVTK_NK_BAO_CAO_KQKD!$A:$A,AI3)-1,"")</f>
        <v/>
      </c>
      <c r="AJ2" s="31" t="str">
        <f ca="1">IFERROR(MATCH(AJ3,TVTK_NK_BAO_CAO_KQKD!$A:$A,0)+COUNTIF(TVTK_NK_BAO_CAO_KQKD!$A:$A,AJ3)-1,"")</f>
        <v/>
      </c>
      <c r="AK2" s="31" t="str">
        <f ca="1">IFERROR(MATCH(AK3,TVTK_NK_BAO_CAO_KQKD!$A:$A,0)+COUNTIF(TVTK_NK_BAO_CAO_KQKD!$A:$A,AK3)-1,"")</f>
        <v/>
      </c>
      <c r="AL2" s="31" t="str">
        <f ca="1">IFERROR(MATCH(AL3,TVTK_NK_BAO_CAO_KQKD!$A:$A,0)+COUNTIF(TVTK_NK_BAO_CAO_KQKD!$A:$A,AL3)-1,"")</f>
        <v/>
      </c>
      <c r="AM2" s="31" t="str">
        <f ca="1">IFERROR(MATCH(AM3,TVTK_NK_BAO_CAO_KQKD!$A:$A,0)+COUNTIF(TVTK_NK_BAO_CAO_KQKD!$A:$A,AM3)-1,"")</f>
        <v/>
      </c>
      <c r="AN2" s="31" t="str">
        <f ca="1">IFERROR(MATCH(AN3,TVTK_NK_BAO_CAO_KQKD!$A:$A,0)+COUNTIF(TVTK_NK_BAO_CAO_KQKD!$A:$A,AN3)-1,"")</f>
        <v/>
      </c>
      <c r="AO2" s="31" t="str">
        <f ca="1">IFERROR(MATCH(AO3,TVTK_NK_BAO_CAO_KQKD!$A:$A,0)+COUNTIF(TVTK_NK_BAO_CAO_KQKD!$A:$A,AO3)-1,"")</f>
        <v/>
      </c>
      <c r="AP2" s="31" t="str">
        <f ca="1">IFERROR(MATCH(AP3,TVTK_NK_BAO_CAO_KQKD!$A:$A,0)+COUNTIF(TVTK_NK_BAO_CAO_KQKD!$A:$A,AP3)-1,"")</f>
        <v/>
      </c>
      <c r="AQ2" s="31" t="str">
        <f ca="1">IFERROR(MATCH(AQ3,TVTK_NK_BAO_CAO_KQKD!$A:$A,0)+COUNTIF(TVTK_NK_BAO_CAO_KQKD!$A:$A,AQ3)-1,"")</f>
        <v/>
      </c>
      <c r="AR2" s="31" t="str">
        <f ca="1">IFERROR(MATCH(AR3,TVTK_NK_BAO_CAO_KQKD!$A:$A,0)+COUNTIF(TVTK_NK_BAO_CAO_KQKD!$A:$A,AR3)-1,"")</f>
        <v/>
      </c>
      <c r="AS2" s="31" t="str">
        <f ca="1">IFERROR(MATCH(AS3,TVTK_NK_BAO_CAO_KQKD!$A:$A,0)+COUNTIF(TVTK_NK_BAO_CAO_KQKD!$A:$A,AS3)-1,"")</f>
        <v/>
      </c>
      <c r="AT2" s="31" t="str">
        <f ca="1">IFERROR(MATCH(AT3,TVTK_NK_BAO_CAO_KQKD!$A:$A,0)+COUNTIF(TVTK_NK_BAO_CAO_KQKD!$A:$A,AT3)-1,"")</f>
        <v/>
      </c>
      <c r="AU2" s="31" t="str">
        <f ca="1">IFERROR(MATCH(AU3,TVTK_NK_BAO_CAO_KQKD!$A:$A,0)+COUNTIF(TVTK_NK_BAO_CAO_KQKD!$A:$A,AU3)-1,"")</f>
        <v/>
      </c>
      <c r="AV2" s="31" t="str">
        <f ca="1">IFERROR(MATCH(AV3,TVTK_NK_BAO_CAO_KQKD!$A:$A,0)+COUNTIF(TVTK_NK_BAO_CAO_KQKD!$A:$A,AV3)-1,"")</f>
        <v/>
      </c>
      <c r="AW2" s="31" t="str">
        <f ca="1">IFERROR(MATCH(AW3,TVTK_NK_BAO_CAO_KQKD!$A:$A,0)+COUNTIF(TVTK_NK_BAO_CAO_KQKD!$A:$A,AW3)-1,"")</f>
        <v/>
      </c>
      <c r="AX2" s="31" t="str">
        <f ca="1">IFERROR(MATCH(AX3,TVTK_NK_BAO_CAO_KQKD!$A:$A,0)+COUNTIF(TVTK_NK_BAO_CAO_KQKD!$A:$A,AX3)-1,"")</f>
        <v/>
      </c>
      <c r="AY2" s="31" t="str">
        <f ca="1">IFERROR(MATCH(AY3,TVTK_NK_BAO_CAO_KQKD!$A:$A,0)+COUNTIF(TVTK_NK_BAO_CAO_KQKD!$A:$A,AY3)-1,"")</f>
        <v/>
      </c>
      <c r="AZ2" s="31" t="str">
        <f ca="1">IFERROR(MATCH(AZ3,TVTK_NK_BAO_CAO_KQKD!$A:$A,0)+COUNTIF(TVTK_NK_BAO_CAO_KQKD!$A:$A,AZ3)-1,"")</f>
        <v/>
      </c>
      <c r="BA2" s="31" t="str">
        <f ca="1">IFERROR(MATCH(BA3,TVTK_NK_BAO_CAO_KQKD!$A:$A,0)+COUNTIF(TVTK_NK_BAO_CAO_KQKD!$A:$A,BA3)-1,"")</f>
        <v/>
      </c>
      <c r="BB2" s="31" t="str">
        <f ca="1">IFERROR(MATCH(BB3,TVTK_NK_BAO_CAO_KQKD!$A:$A,0)+COUNTIF(TVTK_NK_BAO_CAO_KQKD!$A:$A,BB3)-1,"")</f>
        <v/>
      </c>
      <c r="BC2" s="31" t="str">
        <f ca="1">IFERROR(MATCH(BC3,TVTK_NK_BAO_CAO_KQKD!$A:$A,0)+COUNTIF(TVTK_NK_BAO_CAO_KQKD!$A:$A,BC3)-1,"")</f>
        <v/>
      </c>
      <c r="BD2" s="31" t="str">
        <f ca="1">IFERROR(MATCH(BD3,TVTK_NK_BAO_CAO_KQKD!$A:$A,0)+COUNTIF(TVTK_NK_BAO_CAO_KQKD!$A:$A,BD3)-1,"")</f>
        <v/>
      </c>
      <c r="BE2" s="31" t="str">
        <f ca="1">IFERROR(MATCH(BE3,TVTK_NK_BAO_CAO_KQKD!$A:$A,0)+COUNTIF(TVTK_NK_BAO_CAO_KQKD!$A:$A,BE3)-1,"")</f>
        <v/>
      </c>
      <c r="BF2" s="31" t="str">
        <f ca="1">IFERROR(MATCH(BF3,TVTK_NK_BAO_CAO_KQKD!$A:$A,0)+COUNTIF(TVTK_NK_BAO_CAO_KQKD!$A:$A,BF3)-1,"")</f>
        <v/>
      </c>
      <c r="BG2" s="31" t="str">
        <f ca="1">IFERROR(MATCH(BG3,TVTK_NK_BAO_CAO_KQKD!$A:$A,0)+COUNTIF(TVTK_NK_BAO_CAO_KQKD!$A:$A,BG3)-1,"")</f>
        <v/>
      </c>
      <c r="BH2" s="31" t="str">
        <f ca="1">IFERROR(MATCH(BH3,TVTK_NK_BAO_CAO_KQKD!$A:$A,0)+COUNTIF(TVTK_NK_BAO_CAO_KQKD!$A:$A,BH3)-1,"")</f>
        <v/>
      </c>
      <c r="BI2" s="31" t="str">
        <f ca="1">IFERROR(MATCH(BI3,TVTK_NK_BAO_CAO_KQKD!$A:$A,0)+COUNTIF(TVTK_NK_BAO_CAO_KQKD!$A:$A,BI3)-1,"")</f>
        <v/>
      </c>
      <c r="BJ2" s="31" t="str">
        <f ca="1">IFERROR(MATCH(BJ3,TVTK_NK_BAO_CAO_KQKD!$A:$A,0)+COUNTIF(TVTK_NK_BAO_CAO_KQKD!$A:$A,BJ3)-1,"")</f>
        <v/>
      </c>
      <c r="BK2" s="31" t="str">
        <f ca="1">IFERROR(MATCH(BK3,TVTK_NK_BAO_CAO_KQKD!$A:$A,0)+COUNTIF(TVTK_NK_BAO_CAO_KQKD!$A:$A,BK3)-1,"")</f>
        <v/>
      </c>
      <c r="BL2" s="31" t="str">
        <f ca="1">IFERROR(MATCH(BL3,TVTK_NK_BAO_CAO_KQKD!$A:$A,0)+COUNTIF(TVTK_NK_BAO_CAO_KQKD!$A:$A,BL3)-1,"")</f>
        <v/>
      </c>
      <c r="BM2" s="31" t="str">
        <f ca="1">IFERROR(MATCH(BM3,TVTK_NK_BAO_CAO_KQKD!$A:$A,0)+COUNTIF(TVTK_NK_BAO_CAO_KQKD!$A:$A,BM3)-1,"")</f>
        <v/>
      </c>
      <c r="BN2" s="31" t="str">
        <f ca="1">IFERROR(MATCH(BN3,TVTK_NK_BAO_CAO_KQKD!$A:$A,0)+COUNTIF(TVTK_NK_BAO_CAO_KQKD!$A:$A,BN3)-1,"")</f>
        <v/>
      </c>
      <c r="BO2" s="31" t="str">
        <f ca="1">IFERROR(MATCH(BO3,TVTK_NK_BAO_CAO_KQKD!$A:$A,0)+COUNTIF(TVTK_NK_BAO_CAO_KQKD!$A:$A,BO3)-1,"")</f>
        <v/>
      </c>
      <c r="BP2" s="31" t="str">
        <f ca="1">IFERROR(MATCH(BP3,TVTK_NK_BAO_CAO_KQKD!$A:$A,0)+COUNTIF(TVTK_NK_BAO_CAO_KQKD!$A:$A,BP3)-1,"")</f>
        <v/>
      </c>
      <c r="BQ2" s="31" t="str">
        <f ca="1">IFERROR(MATCH(BQ3,TVTK_NK_BAO_CAO_KQKD!$A:$A,0)+COUNTIF(TVTK_NK_BAO_CAO_KQKD!$A:$A,BQ3)-1,"")</f>
        <v/>
      </c>
      <c r="BR2" s="31" t="str">
        <f ca="1">IFERROR(MATCH(BR3,TVTK_NK_BAO_CAO_KQKD!$A:$A,0)+COUNTIF(TVTK_NK_BAO_CAO_KQKD!$A:$A,BR3)-1,"")</f>
        <v/>
      </c>
      <c r="BS2" s="31" t="str">
        <f ca="1">IFERROR(MATCH(BS3,TVTK_NK_BAO_CAO_KQKD!$A:$A,0)+COUNTIF(TVTK_NK_BAO_CAO_KQKD!$A:$A,BS3)-1,"")</f>
        <v/>
      </c>
      <c r="BT2" s="31" t="str">
        <f ca="1">IFERROR(MATCH(BT3,TVTK_NK_BAO_CAO_KQKD!$A:$A,0)+COUNTIF(TVTK_NK_BAO_CAO_KQKD!$A:$A,BT3)-1,"")</f>
        <v/>
      </c>
      <c r="BU2" s="31" t="str">
        <f ca="1">IFERROR(MATCH(BU3,TVTK_NK_BAO_CAO_KQKD!$A:$A,0)+COUNTIF(TVTK_NK_BAO_CAO_KQKD!$A:$A,BU3)-1,"")</f>
        <v/>
      </c>
      <c r="BV2" s="31" t="str">
        <f ca="1">IFERROR(MATCH(BV3,TVTK_NK_BAO_CAO_KQKD!$A:$A,0)+COUNTIF(TVTK_NK_BAO_CAO_KQKD!$A:$A,BV3)-1,"")</f>
        <v/>
      </c>
      <c r="BW2" s="31" t="str">
        <f ca="1">IFERROR(MATCH(BW3,TVTK_NK_BAO_CAO_KQKD!$A:$A,0)+COUNTIF(TVTK_NK_BAO_CAO_KQKD!$A:$A,BW3)-1,"")</f>
        <v/>
      </c>
      <c r="BX2" s="31" t="str">
        <f ca="1">IFERROR(MATCH(BX3,TVTK_NK_BAO_CAO_KQKD!$A:$A,0)+COUNTIF(TVTK_NK_BAO_CAO_KQKD!$A:$A,BX3)-1,"")</f>
        <v/>
      </c>
      <c r="BY2" s="31" t="str">
        <f ca="1">IFERROR(MATCH(BY3,TVTK_NK_BAO_CAO_KQKD!$A:$A,0)+COUNTIF(TVTK_NK_BAO_CAO_KQKD!$A:$A,BY3)-1,"")</f>
        <v/>
      </c>
      <c r="BZ2" s="31" t="str">
        <f ca="1">IFERROR(MATCH(BZ3,TVTK_NK_BAO_CAO_KQKD!$A:$A,0)+COUNTIF(TVTK_NK_BAO_CAO_KQKD!$A:$A,BZ3)-1,"")</f>
        <v/>
      </c>
      <c r="CA2" s="31" t="str">
        <f ca="1">IFERROR(MATCH(CA3,TVTK_NK_BAO_CAO_KQKD!$A:$A,0)+COUNTIF(TVTK_NK_BAO_CAO_KQKD!$A:$A,CA3)-1,"")</f>
        <v/>
      </c>
      <c r="CB2" s="31" t="str">
        <f ca="1">IFERROR(MATCH(CB3,TVTK_NK_BAO_CAO_KQKD!$A:$A,0)+COUNTIF(TVTK_NK_BAO_CAO_KQKD!$A:$A,CB3)-1,"")</f>
        <v/>
      </c>
      <c r="CC2" s="31" t="str">
        <f ca="1">IFERROR(MATCH(CC3,TVTK_NK_BAO_CAO_KQKD!$A:$A,0)+COUNTIF(TVTK_NK_BAO_CAO_KQKD!$A:$A,CC3)-1,"")</f>
        <v/>
      </c>
      <c r="CD2" s="31" t="str">
        <f ca="1">IFERROR(MATCH(CD3,TVTK_NK_BAO_CAO_KQKD!$A:$A,0)+COUNTIF(TVTK_NK_BAO_CAO_KQKD!$A:$A,CD3)-1,"")</f>
        <v/>
      </c>
      <c r="CE2" s="31" t="str">
        <f ca="1">IFERROR(MATCH(CE3,TVTK_NK_BAO_CAO_KQKD!$A:$A,0)+COUNTIF(TVTK_NK_BAO_CAO_KQKD!$A:$A,CE3)-1,"")</f>
        <v/>
      </c>
      <c r="CF2" s="31" t="str">
        <f ca="1">IFERROR(MATCH(CF3,TVTK_NK_BAO_CAO_KQKD!$A:$A,0)+COUNTIF(TVTK_NK_BAO_CAO_KQKD!$A:$A,CF3)-1,"")</f>
        <v/>
      </c>
      <c r="CG2" s="31" t="str">
        <f ca="1">IFERROR(MATCH(CG3,TVTK_NK_BAO_CAO_KQKD!$A:$A,0)+COUNTIF(TVTK_NK_BAO_CAO_KQKD!$A:$A,CG3)-1,"")</f>
        <v/>
      </c>
      <c r="CH2" s="31" t="str">
        <f ca="1">IFERROR(MATCH(CH3,TVTK_NK_BAO_CAO_KQKD!$A:$A,0)+COUNTIF(TVTK_NK_BAO_CAO_KQKD!$A:$A,CH3)-1,"")</f>
        <v/>
      </c>
      <c r="CI2" s="31" t="str">
        <f ca="1">IFERROR(MATCH(CI3,TVTK_NK_BAO_CAO_KQKD!$A:$A,0)+COUNTIF(TVTK_NK_BAO_CAO_KQKD!$A:$A,CI3)-1,"")</f>
        <v/>
      </c>
      <c r="CJ2" s="31" t="str">
        <f ca="1">IFERROR(MATCH(CJ3,TVTK_NK_BAO_CAO_KQKD!$A:$A,0)+COUNTIF(TVTK_NK_BAO_CAO_KQKD!$A:$A,CJ3)-1,"")</f>
        <v/>
      </c>
      <c r="CK2" s="31" t="str">
        <f ca="1">IFERROR(MATCH(CK3,TVTK_NK_BAO_CAO_KQKD!$A:$A,0)+COUNTIF(TVTK_NK_BAO_CAO_KQKD!$A:$A,CK3)-1,"")</f>
        <v/>
      </c>
      <c r="CL2" s="31" t="str">
        <f ca="1">IFERROR(MATCH(CL3,TVTK_NK_BAO_CAO_KQKD!$A:$A,0)+COUNTIF(TVTK_NK_BAO_CAO_KQKD!$A:$A,CL3)-1,"")</f>
        <v/>
      </c>
      <c r="CM2" s="31" t="str">
        <f ca="1">IFERROR(MATCH(CM3,TVTK_NK_BAO_CAO_KQKD!$A:$A,0)+COUNTIF(TVTK_NK_BAO_CAO_KQKD!$A:$A,CM3)-1,"")</f>
        <v/>
      </c>
      <c r="CN2" s="31" t="str">
        <f ca="1">IFERROR(MATCH(CN3,TVTK_NK_BAO_CAO_KQKD!$A:$A,0)+COUNTIF(TVTK_NK_BAO_CAO_KQKD!$A:$A,CN3)-1,"")</f>
        <v/>
      </c>
      <c r="CO2" s="31" t="str">
        <f ca="1">IFERROR(MATCH(CO3,TVTK_NK_BAO_CAO_KQKD!$A:$A,0)+COUNTIF(TVTK_NK_BAO_CAO_KQKD!$A:$A,CO3)-1,"")</f>
        <v/>
      </c>
      <c r="CP2" s="31" t="str">
        <f ca="1">IFERROR(MATCH(CP3,TVTK_NK_BAO_CAO_KQKD!$A:$A,0)+COUNTIF(TVTK_NK_BAO_CAO_KQKD!$A:$A,CP3)-1,"")</f>
        <v/>
      </c>
      <c r="CQ2" s="31" t="str">
        <f ca="1">IFERROR(MATCH(CQ3,TVTK_NK_BAO_CAO_KQKD!$A:$A,0)+COUNTIF(TVTK_NK_BAO_CAO_KQKD!$A:$A,CQ3)-1,"")</f>
        <v/>
      </c>
      <c r="CR2" s="31" t="str">
        <f ca="1">IFERROR(MATCH(CR3,TVTK_NK_BAO_CAO_KQKD!$A:$A,0)+COUNTIF(TVTK_NK_BAO_CAO_KQKD!$A:$A,CR3)-1,"")</f>
        <v/>
      </c>
      <c r="CS2" s="31" t="str">
        <f ca="1">IFERROR(MATCH(CS3,TVTK_NK_BAO_CAO_KQKD!$A:$A,0)+COUNTIF(TVTK_NK_BAO_CAO_KQKD!$A:$A,CS3)-1,"")</f>
        <v/>
      </c>
      <c r="CT2" s="31" t="str">
        <f ca="1">IFERROR(MATCH(CT3,TVTK_NK_BAO_CAO_KQKD!$A:$A,0)+COUNTIF(TVTK_NK_BAO_CAO_KQKD!$A:$A,CT3)-1,"")</f>
        <v/>
      </c>
      <c r="CU2" s="31" t="str">
        <f ca="1">IFERROR(MATCH(CU3,TVTK_NK_BAO_CAO_KQKD!$A:$A,0)+COUNTIF(TVTK_NK_BAO_CAO_KQKD!$A:$A,CU3)-1,"")</f>
        <v/>
      </c>
      <c r="CV2" s="31" t="str">
        <f ca="1">IFERROR(MATCH(CV3,TVTK_NK_BAO_CAO_KQKD!$A:$A,0)+COUNTIF(TVTK_NK_BAO_CAO_KQKD!$A:$A,CV3)-1,"")</f>
        <v/>
      </c>
      <c r="CW2" s="31" t="str">
        <f ca="1">IFERROR(MATCH(CW3,TVTK_NK_BAO_CAO_KQKD!$A:$A,0)+COUNTIF(TVTK_NK_BAO_CAO_KQKD!$A:$A,CW3)-1,"")</f>
        <v/>
      </c>
      <c r="CX2" s="31" t="str">
        <f ca="1">IFERROR(MATCH(CX3,TVTK_NK_BAO_CAO_KQKD!$A:$A,0)+COUNTIF(TVTK_NK_BAO_CAO_KQKD!$A:$A,CX3)-1,"")</f>
        <v/>
      </c>
      <c r="CY2" s="31" t="str">
        <f ca="1">IFERROR(MATCH(CY3,TVTK_NK_BAO_CAO_KQKD!$A:$A,0)+COUNTIF(TVTK_NK_BAO_CAO_KQKD!$A:$A,CY3)-1,"")</f>
        <v/>
      </c>
      <c r="CZ2" s="31" t="str">
        <f ca="1">IFERROR(MATCH(CZ3,TVTK_NK_BAO_CAO_KQKD!$A:$A,0)+COUNTIF(TVTK_NK_BAO_CAO_KQKD!$A:$A,CZ3)-1,"")</f>
        <v/>
      </c>
      <c r="DA2" s="31" t="str">
        <f ca="1">IFERROR(MATCH(DA3,TVTK_NK_BAO_CAO_KQKD!$A:$A,0)+COUNTIF(TVTK_NK_BAO_CAO_KQKD!$A:$A,DA3)-1,"")</f>
        <v/>
      </c>
      <c r="DB2" s="31" t="str">
        <f ca="1">IFERROR(MATCH(DB3,TVTK_NK_BAO_CAO_KQKD!$A:$A,0)+COUNTIF(TVTK_NK_BAO_CAO_KQKD!$A:$A,DB3)-1,"")</f>
        <v/>
      </c>
      <c r="DC2" s="31" t="str">
        <f ca="1">IFERROR(MATCH(DC3,TVTK_NK_BAO_CAO_KQKD!$A:$A,0)+COUNTIF(TVTK_NK_BAO_CAO_KQKD!$A:$A,DC3)-1,"")</f>
        <v/>
      </c>
      <c r="DD2" s="31" t="str">
        <f ca="1">IFERROR(MATCH(DD3,TVTK_NK_BAO_CAO_KQKD!$A:$A,0)+COUNTIF(TVTK_NK_BAO_CAO_KQKD!$A:$A,DD3)-1,"")</f>
        <v/>
      </c>
      <c r="DE2" s="31" t="str">
        <f ca="1">IFERROR(MATCH(DE3,TVTK_NK_BAO_CAO_KQKD!$A:$A,0)+COUNTIF(TVTK_NK_BAO_CAO_KQKD!$A:$A,DE3)-1,"")</f>
        <v/>
      </c>
      <c r="DF2" s="31" t="str">
        <f ca="1">IFERROR(MATCH(DF3,TVTK_NK_BAO_CAO_KQKD!$A:$A,0)+COUNTIF(TVTK_NK_BAO_CAO_KQKD!$A:$A,DF3)-1,"")</f>
        <v/>
      </c>
      <c r="DG2" s="31" t="str">
        <f ca="1">IFERROR(MATCH(DG3,TVTK_NK_BAO_CAO_KQKD!$A:$A,0)+COUNTIF(TVTK_NK_BAO_CAO_KQKD!$A:$A,DG3)-1,"")</f>
        <v/>
      </c>
      <c r="DH2" s="31" t="str">
        <f ca="1">IFERROR(MATCH(DH3,TVTK_NK_BAO_CAO_KQKD!$A:$A,0)+COUNTIF(TVTK_NK_BAO_CAO_KQKD!$A:$A,DH3)-1,"")</f>
        <v/>
      </c>
      <c r="DI2" s="31" t="str">
        <f ca="1">IFERROR(MATCH(DI3,TVTK_NK_BAO_CAO_KQKD!$A:$A,0)+COUNTIF(TVTK_NK_BAO_CAO_KQKD!$A:$A,DI3)-1,"")</f>
        <v/>
      </c>
      <c r="DJ2" s="31" t="str">
        <f ca="1">IFERROR(MATCH(DJ3,TVTK_NK_BAO_CAO_KQKD!$A:$A,0)+COUNTIF(TVTK_NK_BAO_CAO_KQKD!$A:$A,DJ3)-1,"")</f>
        <v/>
      </c>
      <c r="DK2" s="31" t="str">
        <f ca="1">IFERROR(MATCH(DK3,TVTK_NK_BAO_CAO_KQKD!$A:$A,0)+COUNTIF(TVTK_NK_BAO_CAO_KQKD!$A:$A,DK3)-1,"")</f>
        <v/>
      </c>
      <c r="DL2" s="31" t="str">
        <f ca="1">IFERROR(MATCH(DL3,TVTK_NK_BAO_CAO_KQKD!$A:$A,0)+COUNTIF(TVTK_NK_BAO_CAO_KQKD!$A:$A,DL3)-1,"")</f>
        <v/>
      </c>
      <c r="DM2" s="31" t="str">
        <f ca="1">IFERROR(MATCH(DM3,TVTK_NK_BAO_CAO_KQKD!$A:$A,0)+COUNTIF(TVTK_NK_BAO_CAO_KQKD!$A:$A,DM3)-1,"")</f>
        <v/>
      </c>
      <c r="DN2" s="31" t="str">
        <f ca="1">IFERROR(MATCH(DN3,TVTK_NK_BAO_CAO_KQKD!$A:$A,0)+COUNTIF(TVTK_NK_BAO_CAO_KQKD!$A:$A,DN3)-1,"")</f>
        <v/>
      </c>
      <c r="DO2" s="31" t="str">
        <f ca="1">IFERROR(MATCH(DO3,TVTK_NK_BAO_CAO_KQKD!$A:$A,0)+COUNTIF(TVTK_NK_BAO_CAO_KQKD!$A:$A,DO3)-1,"")</f>
        <v/>
      </c>
      <c r="DP2" s="31" t="str">
        <f ca="1">IFERROR(MATCH(DP3,TVTK_NK_BAO_CAO_KQKD!$A:$A,0)+COUNTIF(TVTK_NK_BAO_CAO_KQKD!$A:$A,DP3)-1,"")</f>
        <v/>
      </c>
      <c r="DQ2" s="31" t="str">
        <f ca="1">IFERROR(MATCH(DQ3,TVTK_NK_BAO_CAO_KQKD!$A:$A,0)+COUNTIF(TVTK_NK_BAO_CAO_KQKD!$A:$A,DQ3)-1,"")</f>
        <v/>
      </c>
      <c r="DR2" s="31" t="str">
        <f ca="1">IFERROR(MATCH(DR3,TVTK_NK_BAO_CAO_KQKD!$A:$A,0)+COUNTIF(TVTK_NK_BAO_CAO_KQKD!$A:$A,DR3)-1,"")</f>
        <v/>
      </c>
      <c r="DS2" s="31" t="str">
        <f ca="1">IFERROR(MATCH(DS3,TVTK_NK_BAO_CAO_KQKD!$A:$A,0)+COUNTIF(TVTK_NK_BAO_CAO_KQKD!$A:$A,DS3)-1,"")</f>
        <v/>
      </c>
      <c r="DT2" s="31" t="str">
        <f ca="1">IFERROR(MATCH(DT3,TVTK_NK_BAO_CAO_KQKD!$A:$A,0)+COUNTIF(TVTK_NK_BAO_CAO_KQKD!$A:$A,DT3)-1,"")</f>
        <v/>
      </c>
      <c r="DU2" s="31" t="str">
        <f ca="1">IFERROR(MATCH(DU3,TVTK_NK_BAO_CAO_KQKD!$A:$A,0)+COUNTIF(TVTK_NK_BAO_CAO_KQKD!$A:$A,DU3)-1,"")</f>
        <v/>
      </c>
      <c r="DV2" s="31" t="str">
        <f ca="1">IFERROR(MATCH(DV3,TVTK_NK_BAO_CAO_KQKD!$A:$A,0)+COUNTIF(TVTK_NK_BAO_CAO_KQKD!$A:$A,DV3)-1,"")</f>
        <v/>
      </c>
      <c r="DW2" s="31" t="str">
        <f ca="1">IFERROR(MATCH(DW3,TVTK_NK_BAO_CAO_KQKD!$A:$A,0)+COUNTIF(TVTK_NK_BAO_CAO_KQKD!$A:$A,DW3)-1,"")</f>
        <v/>
      </c>
      <c r="DX2" s="31" t="str">
        <f ca="1">IFERROR(MATCH(DX3,TVTK_NK_BAO_CAO_KQKD!$A:$A,0)+COUNTIF(TVTK_NK_BAO_CAO_KQKD!$A:$A,DX3)-1,"")</f>
        <v/>
      </c>
      <c r="DY2" s="31" t="str">
        <f ca="1">IFERROR(MATCH(DY3,TVTK_NK_BAO_CAO_KQKD!$A:$A,0)+COUNTIF(TVTK_NK_BAO_CAO_KQKD!$A:$A,DY3)-1,"")</f>
        <v/>
      </c>
      <c r="DZ2" s="31" t="str">
        <f ca="1">IFERROR(MATCH(DZ3,TVTK_NK_BAO_CAO_KQKD!$A:$A,0)+COUNTIF(TVTK_NK_BAO_CAO_KQKD!$A:$A,DZ3)-1,"")</f>
        <v/>
      </c>
      <c r="EA2" s="31" t="str">
        <f ca="1">IFERROR(MATCH(EA3,TVTK_NK_BAO_CAO_KQKD!$A:$A,0)+COUNTIF(TVTK_NK_BAO_CAO_KQKD!$A:$A,EA3)-1,"")</f>
        <v/>
      </c>
      <c r="EB2" s="31" t="str">
        <f ca="1">IFERROR(MATCH(EB3,TVTK_NK_BAO_CAO_KQKD!$A:$A,0)+COUNTIF(TVTK_NK_BAO_CAO_KQKD!$A:$A,EB3)-1,"")</f>
        <v/>
      </c>
      <c r="EC2" s="31" t="str">
        <f ca="1">IFERROR(MATCH(EC3,TVTK_NK_BAO_CAO_KQKD!$A:$A,0)+COUNTIF(TVTK_NK_BAO_CAO_KQKD!$A:$A,EC3)-1,"")</f>
        <v/>
      </c>
      <c r="ED2" s="31" t="str">
        <f ca="1">IFERROR(MATCH(ED3,TVTK_NK_BAO_CAO_KQKD!$A:$A,0)+COUNTIF(TVTK_NK_BAO_CAO_KQKD!$A:$A,ED3)-1,"")</f>
        <v/>
      </c>
      <c r="EE2" s="31" t="str">
        <f ca="1">IFERROR(MATCH(EE3,TVTK_NK_BAO_CAO_KQKD!$A:$A,0)+COUNTIF(TVTK_NK_BAO_CAO_KQKD!$A:$A,EE3)-1,"")</f>
        <v/>
      </c>
      <c r="EF2" s="31" t="str">
        <f ca="1">IFERROR(MATCH(EF3,TVTK_NK_BAO_CAO_KQKD!$A:$A,0)+COUNTIF(TVTK_NK_BAO_CAO_KQKD!$A:$A,EF3)-1,"")</f>
        <v/>
      </c>
      <c r="EG2" s="31" t="str">
        <f ca="1">IFERROR(MATCH(EG3,TVTK_NK_BAO_CAO_KQKD!$A:$A,0)+COUNTIF(TVTK_NK_BAO_CAO_KQKD!$A:$A,EG3)-1,"")</f>
        <v/>
      </c>
      <c r="EH2" s="31" t="str">
        <f ca="1">IFERROR(MATCH(EH3,TVTK_NK_BAO_CAO_KQKD!$A:$A,0)+COUNTIF(TVTK_NK_BAO_CAO_KQKD!$A:$A,EH3)-1,"")</f>
        <v/>
      </c>
      <c r="EI2" s="31" t="str">
        <f ca="1">IFERROR(MATCH(EI3,TVTK_NK_BAO_CAO_KQKD!$A:$A,0)+COUNTIF(TVTK_NK_BAO_CAO_KQKD!$A:$A,EI3)-1,"")</f>
        <v/>
      </c>
      <c r="EJ2" s="31" t="str">
        <f ca="1">IFERROR(MATCH(EJ3,TVTK_NK_BAO_CAO_KQKD!$A:$A,0)+COUNTIF(TVTK_NK_BAO_CAO_KQKD!$A:$A,EJ3)-1,"")</f>
        <v/>
      </c>
      <c r="EK2" s="31" t="str">
        <f ca="1">IFERROR(MATCH(EK3,TVTK_NK_BAO_CAO_KQKD!$A:$A,0)+COUNTIF(TVTK_NK_BAO_CAO_KQKD!$A:$A,EK3)-1,"")</f>
        <v/>
      </c>
      <c r="EL2" s="31" t="str">
        <f ca="1">IFERROR(MATCH(EL3,TVTK_NK_BAO_CAO_KQKD!$A:$A,0)+COUNTIF(TVTK_NK_BAO_CAO_KQKD!$A:$A,EL3)-1,"")</f>
        <v/>
      </c>
      <c r="EM2" s="31" t="str">
        <f ca="1">IFERROR(MATCH(EM3,TVTK_NK_BAO_CAO_KQKD!$A:$A,0)+COUNTIF(TVTK_NK_BAO_CAO_KQKD!$A:$A,EM3)-1,"")</f>
        <v/>
      </c>
      <c r="EN2" s="31" t="str">
        <f ca="1">IFERROR(MATCH(EN3,TVTK_NK_BAO_CAO_KQKD!$A:$A,0)+COUNTIF(TVTK_NK_BAO_CAO_KQKD!$A:$A,EN3)-1,"")</f>
        <v/>
      </c>
      <c r="EO2" s="31" t="str">
        <f ca="1">IFERROR(MATCH(EO3,TVTK_NK_BAO_CAO_KQKD!$A:$A,0)+COUNTIF(TVTK_NK_BAO_CAO_KQKD!$A:$A,EO3)-1,"")</f>
        <v/>
      </c>
      <c r="EP2" s="31" t="str">
        <f ca="1">IFERROR(MATCH(EP3,TVTK_NK_BAO_CAO_KQKD!$A:$A,0)+COUNTIF(TVTK_NK_BAO_CAO_KQKD!$A:$A,EP3)-1,"")</f>
        <v/>
      </c>
      <c r="EQ2" s="31" t="str">
        <f ca="1">IFERROR(MATCH(EQ3,TVTK_NK_BAO_CAO_KQKD!$A:$A,0)+COUNTIF(TVTK_NK_BAO_CAO_KQKD!$A:$A,EQ3)-1,"")</f>
        <v/>
      </c>
      <c r="ER2" s="31">
        <f ca="1">IFERROR(MATCH(ER3,TVTK_NK_BAO_CAO_KQKD!$A:$A,0)+COUNTIF(TVTK_NK_BAO_CAO_KQKD!$A:$A,ER3)-1,"")</f>
        <v>3</v>
      </c>
      <c r="ES2" s="31">
        <f ca="1">IFERROR(MATCH(ES3,TVTK_NK_BAO_CAO_KQKD!$A:$A,0)+COUNTIF(TVTK_NK_BAO_CAO_KQKD!$A:$A,ES3)-1,"")</f>
        <v>4</v>
      </c>
      <c r="ET2" s="31">
        <f ca="1">IFERROR(MATCH(ET3,TVTK_NK_BAO_CAO_KQKD!$A:$A,0)+COUNTIF(TVTK_NK_BAO_CAO_KQKD!$A:$A,ET3)-1,"")</f>
        <v>5</v>
      </c>
      <c r="EU2" s="31">
        <f ca="1">IFERROR(MATCH(EU3,TVTK_NK_BAO_CAO_KQKD!$A:$A,0)+COUNTIF(TVTK_NK_BAO_CAO_KQKD!$A:$A,EU3)-1,"")</f>
        <v>7</v>
      </c>
      <c r="EV2" s="31">
        <f ca="1">IFERROR(MATCH(EV3,TVTK_NK_BAO_CAO_KQKD!$A:$A,0)+COUNTIF(TVTK_NK_BAO_CAO_KQKD!$A:$A,EV3)-1,"")</f>
        <v>8</v>
      </c>
      <c r="EW2" s="31" t="str">
        <f ca="1">IFERROR(MATCH(EW3,TVTK_NK_BAO_CAO_KQKD!$A:$A,0)+COUNTIF(TVTK_NK_BAO_CAO_KQKD!$A:$A,EW3)-1,"")</f>
        <v/>
      </c>
      <c r="EX2" s="31">
        <f ca="1">IFERROR(MATCH(EX3,TVTK_NK_BAO_CAO_KQKD!$A:$A,0)+COUNTIF(TVTK_NK_BAO_CAO_KQKD!$A:$A,EX3)-1,"")</f>
        <v>9</v>
      </c>
      <c r="EY2" s="31">
        <f ca="1">IFERROR(MATCH(EY3,TVTK_NK_BAO_CAO_KQKD!$A:$A,0)+COUNTIF(TVTK_NK_BAO_CAO_KQKD!$A:$A,EY3)-1,"")</f>
        <v>10</v>
      </c>
      <c r="EZ2" s="31">
        <f ca="1">IFERROR(MATCH(EZ3,TVTK_NK_BAO_CAO_KQKD!$A:$A,0)+COUNTIF(TVTK_NK_BAO_CAO_KQKD!$A:$A,EZ3)-1,"")</f>
        <v>12</v>
      </c>
      <c r="FA2" s="31">
        <f ca="1">IFERROR(MATCH(FA3,TVTK_NK_BAO_CAO_KQKD!$A:$A,0)+COUNTIF(TVTK_NK_BAO_CAO_KQKD!$A:$A,FA3)-1,"")</f>
        <v>13</v>
      </c>
      <c r="FB2" s="31">
        <f ca="1">IFERROR(MATCH(FB3,TVTK_NK_BAO_CAO_KQKD!$A:$A,0)+COUNTIF(TVTK_NK_BAO_CAO_KQKD!$A:$A,FB3)-1,"")</f>
        <v>14</v>
      </c>
      <c r="FC2" s="31">
        <f ca="1">IFERROR(MATCH(FC3,TVTK_NK_BAO_CAO_KQKD!$A:$A,0)+COUNTIF(TVTK_NK_BAO_CAO_KQKD!$A:$A,FC3)-1,"")</f>
        <v>15</v>
      </c>
      <c r="FD2" s="31" t="str">
        <f ca="1">IFERROR(MATCH(FD3,TVTK_NK_BAO_CAO_KQKD!$A:$A,0)+COUNTIF(TVTK_NK_BAO_CAO_KQKD!$A:$A,FD3)-1,"")</f>
        <v/>
      </c>
      <c r="FE2" s="31">
        <f ca="1">IFERROR(MATCH(FE3,TVTK_NK_BAO_CAO_KQKD!$A:$A,0)+COUNTIF(TVTK_NK_BAO_CAO_KQKD!$A:$A,FE3)-1,"")</f>
        <v>16</v>
      </c>
      <c r="FF2" s="31">
        <f ca="1">IFERROR(MATCH(FF3,TVTK_NK_BAO_CAO_KQKD!$A:$A,0)+COUNTIF(TVTK_NK_BAO_CAO_KQKD!$A:$A,FF3)-1,"")</f>
        <v>18</v>
      </c>
      <c r="FG2" s="31">
        <f ca="1">IFERROR(MATCH(FG3,TVTK_NK_BAO_CAO_KQKD!$A:$A,0)+COUNTIF(TVTK_NK_BAO_CAO_KQKD!$A:$A,FG3)-1,"")</f>
        <v>19</v>
      </c>
      <c r="FH2" s="31">
        <f ca="1">IFERROR(MATCH(FH3,TVTK_NK_BAO_CAO_KQKD!$A:$A,0)+COUNTIF(TVTK_NK_BAO_CAO_KQKD!$A:$A,FH3)-1,"")</f>
        <v>20</v>
      </c>
      <c r="FI2" s="31">
        <f ca="1">IFERROR(MATCH(FI3,TVTK_NK_BAO_CAO_KQKD!$A:$A,0)+COUNTIF(TVTK_NK_BAO_CAO_KQKD!$A:$A,FI3)-1,"")</f>
        <v>21</v>
      </c>
      <c r="FJ2" s="31">
        <f ca="1">IFERROR(MATCH(FJ3,TVTK_NK_BAO_CAO_KQKD!$A:$A,0)+COUNTIF(TVTK_NK_BAO_CAO_KQKD!$A:$A,FJ3)-1,"")</f>
        <v>22</v>
      </c>
      <c r="FK2" s="31" t="str">
        <f ca="1">IFERROR(MATCH(FK3,TVTK_NK_BAO_CAO_KQKD!$A:$A,0)+COUNTIF(TVTK_NK_BAO_CAO_KQKD!$A:$A,FK3)-1,"")</f>
        <v/>
      </c>
      <c r="FL2" s="31">
        <f ca="1">IFERROR(MATCH(FL3,TVTK_NK_BAO_CAO_KQKD!$A:$A,0)+COUNTIF(TVTK_NK_BAO_CAO_KQKD!$A:$A,FL3)-1,"")</f>
        <v>24</v>
      </c>
      <c r="FM2" s="31">
        <f ca="1">IFERROR(MATCH(FM3,TVTK_NK_BAO_CAO_KQKD!$A:$A,0)+COUNTIF(TVTK_NK_BAO_CAO_KQKD!$A:$A,FM3)-1,"")</f>
        <v>26</v>
      </c>
      <c r="FN2" s="31">
        <f ca="1">IFERROR(MATCH(FN3,TVTK_NK_BAO_CAO_KQKD!$A:$A,0)+COUNTIF(TVTK_NK_BAO_CAO_KQKD!$A:$A,FN3)-1,"")</f>
        <v>29</v>
      </c>
      <c r="FO2" s="31">
        <f ca="1">IFERROR(MATCH(FO3,TVTK_NK_BAO_CAO_KQKD!$A:$A,0)+COUNTIF(TVTK_NK_BAO_CAO_KQKD!$A:$A,FO3)-1,"")</f>
        <v>32</v>
      </c>
      <c r="FP2" s="31">
        <f ca="1">IFERROR(MATCH(FP3,TVTK_NK_BAO_CAO_KQKD!$A:$A,0)+COUNTIF(TVTK_NK_BAO_CAO_KQKD!$A:$A,FP3)-1,"")</f>
        <v>35</v>
      </c>
      <c r="FQ2" s="31">
        <f ca="1">IFERROR(MATCH(FQ3,TVTK_NK_BAO_CAO_KQKD!$A:$A,0)+COUNTIF(TVTK_NK_BAO_CAO_KQKD!$A:$A,FQ3)-1,"")</f>
        <v>37</v>
      </c>
      <c r="FR2" s="31" t="str">
        <f ca="1">IFERROR(MATCH(FR3,TVTK_NK_BAO_CAO_KQKD!$A:$A,0)+COUNTIF(TVTK_NK_BAO_CAO_KQKD!$A:$A,FR3)-1,"")</f>
        <v/>
      </c>
      <c r="FS2" s="31">
        <f ca="1">IFERROR(MATCH(FS3,TVTK_NK_BAO_CAO_KQKD!$A:$A,0)+COUNTIF(TVTK_NK_BAO_CAO_KQKD!$A:$A,FS3)-1,"")</f>
        <v>39</v>
      </c>
      <c r="FT2" s="31">
        <f ca="1">IFERROR(MATCH(FT3,TVTK_NK_BAO_CAO_KQKD!$A:$A,0)+COUNTIF(TVTK_NK_BAO_CAO_KQKD!$A:$A,FT3)-1,"")</f>
        <v>41</v>
      </c>
      <c r="FU2" s="31">
        <f ca="1">IFERROR(MATCH(FU3,TVTK_NK_BAO_CAO_KQKD!$A:$A,0)+COUNTIF(TVTK_NK_BAO_CAO_KQKD!$A:$A,FU3)-1,"")</f>
        <v>44</v>
      </c>
      <c r="FV2" s="31">
        <f ca="1">IFERROR(MATCH(FV3,TVTK_NK_BAO_CAO_KQKD!$A:$A,0)+COUNTIF(TVTK_NK_BAO_CAO_KQKD!$A:$A,FV3)-1,"")</f>
        <v>46</v>
      </c>
      <c r="FW2" s="31">
        <f ca="1">IFERROR(MATCH(FW3,TVTK_NK_BAO_CAO_KQKD!$A:$A,0)+COUNTIF(TVTK_NK_BAO_CAO_KQKD!$A:$A,FW3)-1,"")</f>
        <v>48</v>
      </c>
      <c r="FX2" s="31">
        <f ca="1">IFERROR(MATCH(FX3,TVTK_NK_BAO_CAO_KQKD!$A:$A,0)+COUNTIF(TVTK_NK_BAO_CAO_KQKD!$A:$A,FX3)-1,"")</f>
        <v>49</v>
      </c>
      <c r="FY2" s="31" t="str">
        <f ca="1">IFERROR(MATCH(FY3,TVTK_NK_BAO_CAO_KQKD!$A:$A,0)+COUNTIF(TVTK_NK_BAO_CAO_KQKD!$A:$A,FY3)-1,"")</f>
        <v/>
      </c>
      <c r="FZ2" s="31">
        <f ca="1">IFERROR(MATCH(FZ3,TVTK_NK_BAO_CAO_KQKD!$A:$A,0)+COUNTIF(TVTK_NK_BAO_CAO_KQKD!$A:$A,FZ3)-1,"")</f>
        <v>51</v>
      </c>
      <c r="GA2" s="31">
        <f ca="1">IFERROR(MATCH(GA3,TVTK_NK_BAO_CAO_KQKD!$A:$A,0)+COUNTIF(TVTK_NK_BAO_CAO_KQKD!$A:$A,GA3)-1,"")</f>
        <v>55</v>
      </c>
      <c r="GB2" s="31">
        <f ca="1">IFERROR(MATCH(GB3,TVTK_NK_BAO_CAO_KQKD!$A:$A,0)+COUNTIF(TVTK_NK_BAO_CAO_KQKD!$A:$A,GB3)-1,"")</f>
        <v>60</v>
      </c>
      <c r="GC2" s="31">
        <f ca="1">IFERROR(MATCH(GC3,TVTK_NK_BAO_CAO_KQKD!$A:$A,0)+COUNTIF(TVTK_NK_BAO_CAO_KQKD!$A:$A,GC3)-1,"")</f>
        <v>62</v>
      </c>
      <c r="GD2" s="31">
        <f ca="1">IFERROR(MATCH(GD3,TVTK_NK_BAO_CAO_KQKD!$A:$A,0)+COUNTIF(TVTK_NK_BAO_CAO_KQKD!$A:$A,GD3)-1,"")</f>
        <v>65</v>
      </c>
      <c r="GE2" s="31">
        <f ca="1">IFERROR(MATCH(GE3,TVTK_NK_BAO_CAO_KQKD!$A:$A,0)+COUNTIF(TVTK_NK_BAO_CAO_KQKD!$A:$A,GE3)-1,"")</f>
        <v>68</v>
      </c>
      <c r="GF2" s="31" t="str">
        <f ca="1">IFERROR(MATCH(GF3,TVTK_NK_BAO_CAO_KQKD!$A:$A,0)+COUNTIF(TVTK_NK_BAO_CAO_KQKD!$A:$A,GF3)-1,"")</f>
        <v/>
      </c>
      <c r="GG2" s="31">
        <f ca="1">IFERROR(MATCH(GG3,TVTK_NK_BAO_CAO_KQKD!$A:$A,0)+COUNTIF(TVTK_NK_BAO_CAO_KQKD!$A:$A,GG3)-1,"")</f>
        <v>70</v>
      </c>
      <c r="GH2" s="31">
        <f ca="1">IFERROR(MATCH(GH3,TVTK_NK_BAO_CAO_KQKD!$A:$A,0)+COUNTIF(TVTK_NK_BAO_CAO_KQKD!$A:$A,GH3)-1,"")</f>
        <v>72</v>
      </c>
      <c r="GI2" s="31">
        <f ca="1">IFERROR(MATCH(GI3,TVTK_NK_BAO_CAO_KQKD!$A:$A,0)+COUNTIF(TVTK_NK_BAO_CAO_KQKD!$A:$A,GI3)-1,"")</f>
        <v>75</v>
      </c>
      <c r="GJ2" s="31">
        <f ca="1">IFERROR(MATCH(GJ3,TVTK_NK_BAO_CAO_KQKD!$A:$A,0)+COUNTIF(TVTK_NK_BAO_CAO_KQKD!$A:$A,GJ3)-1,"")</f>
        <v>77</v>
      </c>
      <c r="GK2" s="31">
        <f ca="1">IFERROR(MATCH(GK3,TVTK_NK_BAO_CAO_KQKD!$A:$A,0)+COUNTIF(TVTK_NK_BAO_CAO_KQKD!$A:$A,GK3)-1,"")</f>
        <v>80</v>
      </c>
      <c r="GL2" s="31">
        <f ca="1">IFERROR(MATCH(GL3,TVTK_NK_BAO_CAO_KQKD!$A:$A,0)+COUNTIF(TVTK_NK_BAO_CAO_KQKD!$A:$A,GL3)-1,"")</f>
        <v>83</v>
      </c>
      <c r="GM2" s="31" t="str">
        <f ca="1">IFERROR(MATCH(GM3,TVTK_NK_BAO_CAO_KQKD!$A:$A,0)+COUNTIF(TVTK_NK_BAO_CAO_KQKD!$A:$A,GM3)-1,"")</f>
        <v/>
      </c>
      <c r="GN2" s="31">
        <f ca="1">IFERROR(MATCH(GN3,TVTK_NK_BAO_CAO_KQKD!$A:$A,0)+COUNTIF(TVTK_NK_BAO_CAO_KQKD!$A:$A,GN3)-1,"")</f>
        <v>85</v>
      </c>
      <c r="GO2" s="31">
        <f ca="1">IFERROR(MATCH(GO3,TVTK_NK_BAO_CAO_KQKD!$A:$A,0)+COUNTIF(TVTK_NK_BAO_CAO_KQKD!$A:$A,GO3)-1,"")</f>
        <v>87</v>
      </c>
      <c r="GP2" s="31">
        <f ca="1">IFERROR(MATCH(GP3,TVTK_NK_BAO_CAO_KQKD!$A:$A,0)+COUNTIF(TVTK_NK_BAO_CAO_KQKD!$A:$A,GP3)-1,"")</f>
        <v>89</v>
      </c>
      <c r="GQ2" s="31">
        <f ca="1">IFERROR(MATCH(GQ3,TVTK_NK_BAO_CAO_KQKD!$A:$A,0)+COUNTIF(TVTK_NK_BAO_CAO_KQKD!$A:$A,GQ3)-1,"")</f>
        <v>91</v>
      </c>
      <c r="GR2" s="31">
        <f ca="1">IFERROR(MATCH(GR3,TVTK_NK_BAO_CAO_KQKD!$A:$A,0)+COUNTIF(TVTK_NK_BAO_CAO_KQKD!$A:$A,GR3)-1,"")</f>
        <v>93</v>
      </c>
      <c r="GS2" s="31">
        <f ca="1">IFERROR(MATCH(GS3,TVTK_NK_BAO_CAO_KQKD!$A:$A,0)+COUNTIF(TVTK_NK_BAO_CAO_KQKD!$A:$A,GS3)-1,"")</f>
        <v>95</v>
      </c>
      <c r="GT2" s="31" t="str">
        <f ca="1">IFERROR(MATCH(GT3,TVTK_NK_BAO_CAO_KQKD!$A:$A,0)+COUNTIF(TVTK_NK_BAO_CAO_KQKD!$A:$A,GT3)-1,"")</f>
        <v/>
      </c>
      <c r="GU2" s="31">
        <f ca="1">IFERROR(MATCH(GU3,TVTK_NK_BAO_CAO_KQKD!$A:$A,0)+COUNTIF(TVTK_NK_BAO_CAO_KQKD!$A:$A,GU3)-1,"")</f>
        <v>98</v>
      </c>
      <c r="GV2" s="31">
        <f ca="1">IFERROR(MATCH(GV3,TVTK_NK_BAO_CAO_KQKD!$A:$A,0)+COUNTIF(TVTK_NK_BAO_CAO_KQKD!$A:$A,GV3)-1,"")</f>
        <v>101</v>
      </c>
      <c r="GW2" s="31">
        <f ca="1">IFERROR(MATCH(GW3,TVTK_NK_BAO_CAO_KQKD!$A:$A,0)+COUNTIF(TVTK_NK_BAO_CAO_KQKD!$A:$A,GW3)-1,"")</f>
        <v>104</v>
      </c>
      <c r="GX2" s="31">
        <f ca="1">IFERROR(MATCH(GX3,TVTK_NK_BAO_CAO_KQKD!$A:$A,0)+COUNTIF(TVTK_NK_BAO_CAO_KQKD!$A:$A,GX3)-1,"")</f>
        <v>107</v>
      </c>
      <c r="GY2" s="31">
        <f ca="1">IFERROR(MATCH(GY3,TVTK_NK_BAO_CAO_KQKD!$A:$A,0)+COUNTIF(TVTK_NK_BAO_CAO_KQKD!$A:$A,GY3)-1,"")</f>
        <v>110</v>
      </c>
      <c r="GZ2" s="31">
        <f ca="1">IFERROR(MATCH(GZ3,TVTK_NK_BAO_CAO_KQKD!$A:$A,0)+COUNTIF(TVTK_NK_BAO_CAO_KQKD!$A:$A,GZ3)-1,"")</f>
        <v>113</v>
      </c>
      <c r="HA2" s="31" t="str">
        <f ca="1">IFERROR(MATCH(HA3,TVTK_NK_BAO_CAO_KQKD!$A:$A,0)+COUNTIF(TVTK_NK_BAO_CAO_KQKD!$A:$A,HA3)-1,"")</f>
        <v/>
      </c>
      <c r="HB2" s="31">
        <f ca="1">IFERROR(MATCH(HB3,TVTK_NK_BAO_CAO_KQKD!$A:$A,0)+COUNTIF(TVTK_NK_BAO_CAO_KQKD!$A:$A,HB3)-1,"")</f>
        <v>116</v>
      </c>
      <c r="HC2" s="31">
        <f ca="1">IFERROR(MATCH(HC3,TVTK_NK_BAO_CAO_KQKD!$A:$A,0)+COUNTIF(TVTK_NK_BAO_CAO_KQKD!$A:$A,HC3)-1,"")</f>
        <v>118</v>
      </c>
      <c r="HD2" s="31">
        <f ca="1">IFERROR(MATCH(HD3,TVTK_NK_BAO_CAO_KQKD!$A:$A,0)+COUNTIF(TVTK_NK_BAO_CAO_KQKD!$A:$A,HD3)-1,"")</f>
        <v>120</v>
      </c>
      <c r="HE2" s="31">
        <f ca="1">IFERROR(MATCH(HE3,TVTK_NK_BAO_CAO_KQKD!$A:$A,0)+COUNTIF(TVTK_NK_BAO_CAO_KQKD!$A:$A,HE3)-1,"")</f>
        <v>123</v>
      </c>
      <c r="HF2" s="31">
        <f ca="1">IFERROR(MATCH(HF3,TVTK_NK_BAO_CAO_KQKD!$A:$A,0)+COUNTIF(TVTK_NK_BAO_CAO_KQKD!$A:$A,HF3)-1,"")</f>
        <v>125</v>
      </c>
      <c r="HG2" s="31">
        <f ca="1">IFERROR(MATCH(HG3,TVTK_NK_BAO_CAO_KQKD!$A:$A,0)+COUNTIF(TVTK_NK_BAO_CAO_KQKD!$A:$A,HG3)-1,"")</f>
        <v>128</v>
      </c>
      <c r="HH2" s="31" t="str">
        <f ca="1">IFERROR(MATCH(HH3,TVTK_NK_BAO_CAO_KQKD!$A:$A,0)+COUNTIF(TVTK_NK_BAO_CAO_KQKD!$A:$A,HH3)-1,"")</f>
        <v/>
      </c>
      <c r="HI2" s="31">
        <f ca="1">IFERROR(MATCH(HI3,TVTK_NK_BAO_CAO_KQKD!$A:$A,0)+COUNTIF(TVTK_NK_BAO_CAO_KQKD!$A:$A,HI3)-1,"")</f>
        <v>131</v>
      </c>
      <c r="HJ2" s="31">
        <f ca="1">IFERROR(MATCH(HJ3,TVTK_NK_BAO_CAO_KQKD!$A:$A,0)+COUNTIF(TVTK_NK_BAO_CAO_KQKD!$A:$A,HJ3)-1,"")</f>
        <v>134</v>
      </c>
      <c r="HK2" s="31">
        <f ca="1">IFERROR(MATCH(HK3,TVTK_NK_BAO_CAO_KQKD!$A:$A,0)+COUNTIF(TVTK_NK_BAO_CAO_KQKD!$A:$A,HK3)-1,"")</f>
        <v>136</v>
      </c>
      <c r="HL2" s="31">
        <f ca="1">IFERROR(MATCH(HL3,TVTK_NK_BAO_CAO_KQKD!$A:$A,0)+COUNTIF(TVTK_NK_BAO_CAO_KQKD!$A:$A,HL3)-1,"")</f>
        <v>139</v>
      </c>
      <c r="HM2" s="31">
        <f ca="1">IFERROR(MATCH(HM3,TVTK_NK_BAO_CAO_KQKD!$A:$A,0)+COUNTIF(TVTK_NK_BAO_CAO_KQKD!$A:$A,HM3)-1,"")</f>
        <v>142</v>
      </c>
      <c r="HN2" s="31">
        <f ca="1">IFERROR(MATCH(HN3,TVTK_NK_BAO_CAO_KQKD!$A:$A,0)+COUNTIF(TVTK_NK_BAO_CAO_KQKD!$A:$A,HN3)-1,"")</f>
        <v>144</v>
      </c>
      <c r="HO2" s="31" t="str">
        <f ca="1">IFERROR(MATCH(HO3,TVTK_NK_BAO_CAO_KQKD!$A:$A,0)+COUNTIF(TVTK_NK_BAO_CAO_KQKD!$A:$A,HO3)-1,"")</f>
        <v/>
      </c>
      <c r="HP2" s="31">
        <f ca="1">IFERROR(MATCH(HP3,TVTK_NK_BAO_CAO_KQKD!$A:$A,0)+COUNTIF(TVTK_NK_BAO_CAO_KQKD!$A:$A,HP3)-1,"")</f>
        <v>150</v>
      </c>
      <c r="HQ2" s="31">
        <f ca="1">IFERROR(MATCH(HQ3,TVTK_NK_BAO_CAO_KQKD!$A:$A,0)+COUNTIF(TVTK_NK_BAO_CAO_KQKD!$A:$A,HQ3)-1,"")</f>
        <v>152</v>
      </c>
      <c r="HR2" s="31">
        <f ca="1">IFERROR(MATCH(HR3,TVTK_NK_BAO_CAO_KQKD!$A:$A,0)+COUNTIF(TVTK_NK_BAO_CAO_KQKD!$A:$A,HR3)-1,"")</f>
        <v>155</v>
      </c>
      <c r="HS2" s="31">
        <f ca="1">IFERROR(MATCH(HS3,TVTK_NK_BAO_CAO_KQKD!$A:$A,0)+COUNTIF(TVTK_NK_BAO_CAO_KQKD!$A:$A,HS3)-1,"")</f>
        <v>158</v>
      </c>
      <c r="HT2" s="31">
        <f ca="1">IFERROR(MATCH(HT3,TVTK_NK_BAO_CAO_KQKD!$A:$A,0)+COUNTIF(TVTK_NK_BAO_CAO_KQKD!$A:$A,HT3)-1,"")</f>
        <v>160</v>
      </c>
      <c r="HU2" s="31">
        <f ca="1">IFERROR(MATCH(HU3,TVTK_NK_BAO_CAO_KQKD!$A:$A,0)+COUNTIF(TVTK_NK_BAO_CAO_KQKD!$A:$A,HU3)-1,"")</f>
        <v>163</v>
      </c>
      <c r="HV2" s="31" t="str">
        <f ca="1">IFERROR(MATCH(HV3,TVTK_NK_BAO_CAO_KQKD!$A:$A,0)+COUNTIF(TVTK_NK_BAO_CAO_KQKD!$A:$A,HV3)-1,"")</f>
        <v/>
      </c>
      <c r="HW2" s="31">
        <f ca="1">IFERROR(MATCH(HW3,TVTK_NK_BAO_CAO_KQKD!$A:$A,0)+COUNTIF(TVTK_NK_BAO_CAO_KQKD!$A:$A,HW3)-1,"")</f>
        <v>165</v>
      </c>
      <c r="HX2" s="31">
        <f ca="1">IFERROR(MATCH(HX3,TVTK_NK_BAO_CAO_KQKD!$A:$A,0)+COUNTIF(TVTK_NK_BAO_CAO_KQKD!$A:$A,HX3)-1,"")</f>
        <v>168</v>
      </c>
      <c r="HY2" s="31">
        <f ca="1">IFERROR(MATCH(HY3,TVTK_NK_BAO_CAO_KQKD!$A:$A,0)+COUNTIF(TVTK_NK_BAO_CAO_KQKD!$A:$A,HY3)-1,"")</f>
        <v>175</v>
      </c>
      <c r="HZ2" s="31">
        <f ca="1">IFERROR(MATCH(HZ3,TVTK_NK_BAO_CAO_KQKD!$A:$A,0)+COUNTIF(TVTK_NK_BAO_CAO_KQKD!$A:$A,HZ3)-1,"")</f>
        <v>178</v>
      </c>
      <c r="IA2" s="31">
        <f ca="1">IFERROR(MATCH(IA3,TVTK_NK_BAO_CAO_KQKD!$A:$A,0)+COUNTIF(TVTK_NK_BAO_CAO_KQKD!$A:$A,IA3)-1,"")</f>
        <v>181</v>
      </c>
      <c r="IB2" s="31">
        <f ca="1">IFERROR(MATCH(IB3,TVTK_NK_BAO_CAO_KQKD!$A:$A,0)+COUNTIF(TVTK_NK_BAO_CAO_KQKD!$A:$A,IB3)-1,"")</f>
        <v>184</v>
      </c>
      <c r="IC2" s="31" t="str">
        <f ca="1">IFERROR(MATCH(IC3,TVTK_NK_BAO_CAO_KQKD!$A:$A,0)+COUNTIF(TVTK_NK_BAO_CAO_KQKD!$A:$A,IC3)-1,"")</f>
        <v/>
      </c>
      <c r="ID2" s="31">
        <f ca="1">IFERROR(MATCH(ID3,TVTK_NK_BAO_CAO_KQKD!$A:$A,0)+COUNTIF(TVTK_NK_BAO_CAO_KQKD!$A:$A,ID3)-1,"")</f>
        <v>188</v>
      </c>
      <c r="IE2" s="31">
        <f ca="1">IFERROR(MATCH(IE3,TVTK_NK_BAO_CAO_KQKD!$A:$A,0)+COUNTIF(TVTK_NK_BAO_CAO_KQKD!$A:$A,IE3)-1,"")</f>
        <v>191</v>
      </c>
      <c r="IF2" s="31">
        <f ca="1">IFERROR(MATCH(IF3,TVTK_NK_BAO_CAO_KQKD!$A:$A,0)+COUNTIF(TVTK_NK_BAO_CAO_KQKD!$A:$A,IF3)-1,"")</f>
        <v>199</v>
      </c>
      <c r="IG2" s="31">
        <f ca="1">IFERROR(MATCH(IG3,TVTK_NK_BAO_CAO_KQKD!$A:$A,0)+COUNTIF(TVTK_NK_BAO_CAO_KQKD!$A:$A,IG3)-1,"")</f>
        <v>203</v>
      </c>
      <c r="IH2" s="31">
        <f ca="1">IFERROR(MATCH(IH3,TVTK_NK_BAO_CAO_KQKD!$A:$A,0)+COUNTIF(TVTK_NK_BAO_CAO_KQKD!$A:$A,IH3)-1,"")</f>
        <v>209</v>
      </c>
      <c r="II2" s="31">
        <f ca="1">IFERROR(MATCH(II3,TVTK_NK_BAO_CAO_KQKD!$A:$A,0)+COUNTIF(TVTK_NK_BAO_CAO_KQKD!$A:$A,II3)-1,"")</f>
        <v>212</v>
      </c>
      <c r="IJ2" s="31" t="str">
        <f ca="1">IFERROR(MATCH(IJ3,TVTK_NK_BAO_CAO_KQKD!$A:$A,0)+COUNTIF(TVTK_NK_BAO_CAO_KQKD!$A:$A,IJ3)-1,"")</f>
        <v/>
      </c>
      <c r="IK2" s="31">
        <f ca="1">IFERROR(MATCH(IK3,TVTK_NK_BAO_CAO_KQKD!$A:$A,0)+COUNTIF(TVTK_NK_BAO_CAO_KQKD!$A:$A,IK3)-1,"")</f>
        <v>215</v>
      </c>
      <c r="IL2" s="31">
        <f ca="1">IFERROR(MATCH(IL3,TVTK_NK_BAO_CAO_KQKD!$A:$A,0)+COUNTIF(TVTK_NK_BAO_CAO_KQKD!$A:$A,IL3)-1,"")</f>
        <v>219</v>
      </c>
      <c r="IM2" s="31">
        <f ca="1">IFERROR(MATCH(IM3,TVTK_NK_BAO_CAO_KQKD!$A:$A,0)+COUNTIF(TVTK_NK_BAO_CAO_KQKD!$A:$A,IM3)-1,"")</f>
        <v>225</v>
      </c>
      <c r="IN2" s="31">
        <f ca="1">IFERROR(MATCH(IN3,TVTK_NK_BAO_CAO_KQKD!$A:$A,0)+COUNTIF(TVTK_NK_BAO_CAO_KQKD!$A:$A,IN3)-1,"")</f>
        <v>227</v>
      </c>
      <c r="IO2" s="31">
        <f ca="1">IFERROR(MATCH(IO3,TVTK_NK_BAO_CAO_KQKD!$A:$A,0)+COUNTIF(TVTK_NK_BAO_CAO_KQKD!$A:$A,IO3)-1,"")</f>
        <v>231</v>
      </c>
      <c r="IP2" s="31" t="str">
        <f ca="1">IFERROR(MATCH(IP3,TVTK_NK_BAO_CAO_KQKD!$A:$A,0)+COUNTIF(TVTK_NK_BAO_CAO_KQKD!$A:$A,IP3)-1,"")</f>
        <v/>
      </c>
      <c r="IQ2" s="31" t="str">
        <f ca="1">IFERROR(MATCH(IQ3,TVTK_NK_BAO_CAO_KQKD!$A:$A,0)+COUNTIF(TVTK_NK_BAO_CAO_KQKD!$A:$A,IQ3)-1,"")</f>
        <v/>
      </c>
      <c r="IR2" s="31">
        <f ca="1">IFERROR(MATCH(IR3,TVTK_NK_BAO_CAO_KQKD!$A:$A,0)+COUNTIF(TVTK_NK_BAO_CAO_KQKD!$A:$A,IR3)-1,"")</f>
        <v>234</v>
      </c>
      <c r="IS2" s="31">
        <f ca="1">IFERROR(MATCH(IS3,TVTK_NK_BAO_CAO_KQKD!$A:$A,0)+COUNTIF(TVTK_NK_BAO_CAO_KQKD!$A:$A,IS3)-1,"")</f>
        <v>237</v>
      </c>
      <c r="IT2" s="31">
        <f ca="1">IFERROR(MATCH(IT3,TVTK_NK_BAO_CAO_KQKD!$A:$A,0)+COUNTIF(TVTK_NK_BAO_CAO_KQKD!$A:$A,IT3)-1,"")</f>
        <v>240</v>
      </c>
      <c r="IU2" s="31">
        <f ca="1">IFERROR(MATCH(IU3,TVTK_NK_BAO_CAO_KQKD!$A:$A,0)+COUNTIF(TVTK_NK_BAO_CAO_KQKD!$A:$A,IU3)-1,"")</f>
        <v>243</v>
      </c>
      <c r="IV2" s="31">
        <f ca="1">IFERROR(MATCH(IV3,TVTK_NK_BAO_CAO_KQKD!$A:$A,0)+COUNTIF(TVTK_NK_BAO_CAO_KQKD!$A:$A,IV3)-1,"")</f>
        <v>248</v>
      </c>
      <c r="IW2" s="31">
        <f ca="1">IFERROR(MATCH(IW3,TVTK_NK_BAO_CAO_KQKD!$A:$A,0)+COUNTIF(TVTK_NK_BAO_CAO_KQKD!$A:$A,IW3)-1,"")</f>
        <v>251</v>
      </c>
      <c r="IX2" s="31" t="str">
        <f ca="1">IFERROR(MATCH(IX3,TVTK_NK_BAO_CAO_KQKD!$A:$A,0)+COUNTIF(TVTK_NK_BAO_CAO_KQKD!$A:$A,IX3)-1,"")</f>
        <v/>
      </c>
      <c r="IY2" s="31">
        <f ca="1">IFERROR(MATCH(IY3,TVTK_NK_BAO_CAO_KQKD!$A:$A,0)+COUNTIF(TVTK_NK_BAO_CAO_KQKD!$A:$A,IY3)-1,"")</f>
        <v>255</v>
      </c>
      <c r="IZ2" s="31">
        <f ca="1">IFERROR(MATCH(IZ3,TVTK_NK_BAO_CAO_KQKD!$A:$A,0)+COUNTIF(TVTK_NK_BAO_CAO_KQKD!$A:$A,IZ3)-1,"")</f>
        <v>262</v>
      </c>
      <c r="JA2" s="31">
        <f ca="1">IFERROR(MATCH(JA3,TVTK_NK_BAO_CAO_KQKD!$A:$A,0)+COUNTIF(TVTK_NK_BAO_CAO_KQKD!$A:$A,JA3)-1,"")</f>
        <v>269</v>
      </c>
      <c r="JB2" s="31">
        <f ca="1">IFERROR(MATCH(JB3,TVTK_NK_BAO_CAO_KQKD!$A:$A,0)+COUNTIF(TVTK_NK_BAO_CAO_KQKD!$A:$A,JB3)-1,"")</f>
        <v>272</v>
      </c>
      <c r="JC2" s="31">
        <f ca="1">IFERROR(MATCH(JC3,TVTK_NK_BAO_CAO_KQKD!$A:$A,0)+COUNTIF(TVTK_NK_BAO_CAO_KQKD!$A:$A,JC3)-1,"")</f>
        <v>275</v>
      </c>
      <c r="JD2" s="31">
        <f ca="1">IFERROR(MATCH(JD3,TVTK_NK_BAO_CAO_KQKD!$A:$A,0)+COUNTIF(TVTK_NK_BAO_CAO_KQKD!$A:$A,JD3)-1,"")</f>
        <v>278</v>
      </c>
      <c r="JE2" s="31" t="str">
        <f ca="1">IFERROR(MATCH(JE3,TVTK_NK_BAO_CAO_KQKD!$A:$A,0)+COUNTIF(TVTK_NK_BAO_CAO_KQKD!$A:$A,JE3)-1,"")</f>
        <v/>
      </c>
      <c r="JF2" s="31">
        <f ca="1">IFERROR(MATCH(JF3,TVTK_NK_BAO_CAO_KQKD!$A:$A,0)+COUNTIF(TVTK_NK_BAO_CAO_KQKD!$A:$A,JF3)-1,"")</f>
        <v>285</v>
      </c>
      <c r="JG2" s="31">
        <f ca="1">IFERROR(MATCH(JG3,TVTK_NK_BAO_CAO_KQKD!$A:$A,0)+COUNTIF(TVTK_NK_BAO_CAO_KQKD!$A:$A,JG3)-1,"")</f>
        <v>286</v>
      </c>
      <c r="JH2" s="31">
        <f ca="1">IFERROR(MATCH(JH3,TVTK_NK_BAO_CAO_KQKD!$A:$A,0)+COUNTIF(TVTK_NK_BAO_CAO_KQKD!$A:$A,JH3)-1,"")</f>
        <v>288</v>
      </c>
      <c r="JI2" s="31">
        <f ca="1">IFERROR(MATCH(JI3,TVTK_NK_BAO_CAO_KQKD!$A:$A,0)+COUNTIF(TVTK_NK_BAO_CAO_KQKD!$A:$A,JI3)-1,"")</f>
        <v>292</v>
      </c>
      <c r="JJ2" s="31">
        <f ca="1">IFERROR(MATCH(JJ3,TVTK_NK_BAO_CAO_KQKD!$A:$A,0)+COUNTIF(TVTK_NK_BAO_CAO_KQKD!$A:$A,JJ3)-1,"")</f>
        <v>295</v>
      </c>
      <c r="JK2" s="31">
        <f ca="1">IFERROR(MATCH(JK3,TVTK_NK_BAO_CAO_KQKD!$A:$A,0)+COUNTIF(TVTK_NK_BAO_CAO_KQKD!$A:$A,JK3)-1,"")</f>
        <v>300</v>
      </c>
      <c r="JL2" s="31" t="str">
        <f ca="1">IFERROR(MATCH(JL3,TVTK_NK_BAO_CAO_KQKD!$A:$A,0)+COUNTIF(TVTK_NK_BAO_CAO_KQKD!$A:$A,JL3)-1,"")</f>
        <v/>
      </c>
      <c r="JM2" s="31">
        <f ca="1">IFERROR(MATCH(JM3,TVTK_NK_BAO_CAO_KQKD!$A:$A,0)+COUNTIF(TVTK_NK_BAO_CAO_KQKD!$A:$A,JM3)-1,"")</f>
        <v>303</v>
      </c>
      <c r="JN2" s="31">
        <f ca="1">IFERROR(MATCH(JN3,TVTK_NK_BAO_CAO_KQKD!$A:$A,0)+COUNTIF(TVTK_NK_BAO_CAO_KQKD!$A:$A,JN3)-1,"")</f>
        <v>306</v>
      </c>
      <c r="JO2" s="31">
        <f ca="1">IFERROR(MATCH(JO3,TVTK_NK_BAO_CAO_KQKD!$A:$A,0)+COUNTIF(TVTK_NK_BAO_CAO_KQKD!$A:$A,JO3)-1,"")</f>
        <v>312</v>
      </c>
      <c r="JP2" s="31">
        <f ca="1">IFERROR(MATCH(JP3,TVTK_NK_BAO_CAO_KQKD!$A:$A,0)+COUNTIF(TVTK_NK_BAO_CAO_KQKD!$A:$A,JP3)-1,"")</f>
        <v>315</v>
      </c>
      <c r="JQ2" s="31">
        <f ca="1">IFERROR(MATCH(JQ3,TVTK_NK_BAO_CAO_KQKD!$A:$A,0)+COUNTIF(TVTK_NK_BAO_CAO_KQKD!$A:$A,JQ3)-1,"")</f>
        <v>318</v>
      </c>
      <c r="JR2" s="31" t="str">
        <f ca="1">IFERROR(MATCH(JR3,TVTK_NK_BAO_CAO_KQKD!$A:$A,0)+COUNTIF(TVTK_NK_BAO_CAO_KQKD!$A:$A,JR3)-1,"")</f>
        <v/>
      </c>
      <c r="JS2" s="31" t="str">
        <f ca="1">IFERROR(MATCH(JS3,TVTK_NK_BAO_CAO_KQKD!$A:$A,0)+COUNTIF(TVTK_NK_BAO_CAO_KQKD!$A:$A,JS3)-1,"")</f>
        <v/>
      </c>
      <c r="JT2" s="31" t="str">
        <f ca="1">IFERROR(MATCH(JT3,TVTK_NK_BAO_CAO_KQKD!$A:$A,0)+COUNTIF(TVTK_NK_BAO_CAO_KQKD!$A:$A,JT3)-1,"")</f>
        <v/>
      </c>
      <c r="JU2" s="31" t="str">
        <f ca="1">IFERROR(MATCH(JU3,TVTK_NK_BAO_CAO_KQKD!$A:$A,0)+COUNTIF(TVTK_NK_BAO_CAO_KQKD!$A:$A,JU3)-1,"")</f>
        <v/>
      </c>
      <c r="JV2" s="31" t="str">
        <f ca="1">IFERROR(MATCH(JV3,TVTK_NK_BAO_CAO_KQKD!$A:$A,0)+COUNTIF(TVTK_NK_BAO_CAO_KQKD!$A:$A,JV3)-1,"")</f>
        <v/>
      </c>
      <c r="JW2" s="31" t="str">
        <f ca="1">IFERROR(MATCH(JW3,TVTK_NK_BAO_CAO_KQKD!$A:$A,0)+COUNTIF(TVTK_NK_BAO_CAO_KQKD!$A:$A,JW3)-1,"")</f>
        <v/>
      </c>
      <c r="JX2" s="31" t="str">
        <f ca="1">IFERROR(MATCH(JX3,TVTK_NK_BAO_CAO_KQKD!$A:$A,0)+COUNTIF(TVTK_NK_BAO_CAO_KQKD!$A:$A,JX3)-1,"")</f>
        <v/>
      </c>
      <c r="JY2" s="31" t="str">
        <f ca="1">IFERROR(MATCH(JY3,TVTK_NK_BAO_CAO_KQKD!$A:$A,0)+COUNTIF(TVTK_NK_BAO_CAO_KQKD!$A:$A,JY3)-1,"")</f>
        <v/>
      </c>
      <c r="JZ2" s="31" t="str">
        <f ca="1">IFERROR(MATCH(JZ3,TVTK_NK_BAO_CAO_KQKD!$A:$A,0)+COUNTIF(TVTK_NK_BAO_CAO_KQKD!$A:$A,JZ3)-1,"")</f>
        <v/>
      </c>
      <c r="KA2" s="31" t="str">
        <f ca="1">IFERROR(MATCH(KA3,TVTK_NK_BAO_CAO_KQKD!$A:$A,0)+COUNTIF(TVTK_NK_BAO_CAO_KQKD!$A:$A,KA3)-1,"")</f>
        <v/>
      </c>
      <c r="KB2" s="31" t="str">
        <f ca="1">IFERROR(MATCH(KB3,TVTK_NK_BAO_CAO_KQKD!$A:$A,0)+COUNTIF(TVTK_NK_BAO_CAO_KQKD!$A:$A,KB3)-1,"")</f>
        <v/>
      </c>
      <c r="KC2" s="31" t="str">
        <f ca="1">IFERROR(MATCH(KC3,TVTK_NK_BAO_CAO_KQKD!$A:$A,0)+COUNTIF(TVTK_NK_BAO_CAO_KQKD!$A:$A,KC3)-1,"")</f>
        <v/>
      </c>
      <c r="KD2" s="31" t="str">
        <f ca="1">IFERROR(MATCH(KD3,TVTK_NK_BAO_CAO_KQKD!$A:$A,0)+COUNTIF(TVTK_NK_BAO_CAO_KQKD!$A:$A,KD3)-1,"")</f>
        <v/>
      </c>
      <c r="KE2" s="31" t="str">
        <f ca="1">IFERROR(MATCH(KE3,TVTK_NK_BAO_CAO_KQKD!$A:$A,0)+COUNTIF(TVTK_NK_BAO_CAO_KQKD!$A:$A,KE3)-1,"")</f>
        <v/>
      </c>
      <c r="KF2" s="31" t="str">
        <f ca="1">IFERROR(MATCH(KF3,TVTK_NK_BAO_CAO_KQKD!$A:$A,0)+COUNTIF(TVTK_NK_BAO_CAO_KQKD!$A:$A,KF3)-1,"")</f>
        <v/>
      </c>
      <c r="KG2" s="31" t="str">
        <f ca="1">IFERROR(MATCH(KG3,TVTK_NK_BAO_CAO_KQKD!$A:$A,0)+COUNTIF(TVTK_NK_BAO_CAO_KQKD!$A:$A,KG3)-1,"")</f>
        <v/>
      </c>
      <c r="KH2" s="31" t="str">
        <f ca="1">IFERROR(MATCH(KH3,TVTK_NK_BAO_CAO_KQKD!$A:$A,0)+COUNTIF(TVTK_NK_BAO_CAO_KQKD!$A:$A,KH3)-1,"")</f>
        <v/>
      </c>
      <c r="KI2" s="31" t="str">
        <f ca="1">IFERROR(MATCH(KI3,TVTK_NK_BAO_CAO_KQKD!$A:$A,0)+COUNTIF(TVTK_NK_BAO_CAO_KQKD!$A:$A,KI3)-1,"")</f>
        <v/>
      </c>
      <c r="KJ2" s="31" t="str">
        <f ca="1">IFERROR(MATCH(KJ3,TVTK_NK_BAO_CAO_KQKD!$A:$A,0)+COUNTIF(TVTK_NK_BAO_CAO_KQKD!$A:$A,KJ3)-1,"")</f>
        <v/>
      </c>
      <c r="KK2" s="31" t="str">
        <f ca="1">IFERROR(MATCH(KK3,TVTK_NK_BAO_CAO_KQKD!$A:$A,0)+COUNTIF(TVTK_NK_BAO_CAO_KQKD!$A:$A,KK3)-1,"")</f>
        <v/>
      </c>
      <c r="KL2" s="31" t="str">
        <f ca="1">IFERROR(MATCH(KL3,TVTK_NK_BAO_CAO_KQKD!$A:$A,0)+COUNTIF(TVTK_NK_BAO_CAO_KQKD!$A:$A,KL3)-1,"")</f>
        <v/>
      </c>
      <c r="KM2" s="31" t="str">
        <f ca="1">IFERROR(MATCH(KM3,TVTK_NK_BAO_CAO_KQKD!$A:$A,0)+COUNTIF(TVTK_NK_BAO_CAO_KQKD!$A:$A,KM3)-1,"")</f>
        <v/>
      </c>
      <c r="KN2" s="31" t="str">
        <f ca="1">IFERROR(MATCH(KN3,TVTK_NK_BAO_CAO_KQKD!$A:$A,0)+COUNTIF(TVTK_NK_BAO_CAO_KQKD!$A:$A,KN3)-1,"")</f>
        <v/>
      </c>
      <c r="KO2" s="31" t="str">
        <f ca="1">IFERROR(MATCH(KO3,TVTK_NK_BAO_CAO_KQKD!$A:$A,0)+COUNTIF(TVTK_NK_BAO_CAO_KQKD!$A:$A,KO3)-1,"")</f>
        <v/>
      </c>
      <c r="KP2" s="31" t="str">
        <f ca="1">IFERROR(MATCH(KP3,TVTK_NK_BAO_CAO_KQKD!$A:$A,0)+COUNTIF(TVTK_NK_BAO_CAO_KQKD!$A:$A,KP3)-1,"")</f>
        <v/>
      </c>
      <c r="KQ2" s="31" t="str">
        <f ca="1">IFERROR(MATCH(KQ3,TVTK_NK_BAO_CAO_KQKD!$A:$A,0)+COUNTIF(TVTK_NK_BAO_CAO_KQKD!$A:$A,KQ3)-1,"")</f>
        <v/>
      </c>
      <c r="KR2" s="31" t="str">
        <f ca="1">IFERROR(MATCH(KR3,TVTK_NK_BAO_CAO_KQKD!$A:$A,0)+COUNTIF(TVTK_NK_BAO_CAO_KQKD!$A:$A,KR3)-1,"")</f>
        <v/>
      </c>
      <c r="KS2" s="31" t="str">
        <f ca="1">IFERROR(MATCH(KS3,TVTK_NK_BAO_CAO_KQKD!$A:$A,0)+COUNTIF(TVTK_NK_BAO_CAO_KQKD!$A:$A,KS3)-1,"")</f>
        <v/>
      </c>
      <c r="KT2" s="31" t="str">
        <f ca="1">IFERROR(MATCH(KT3,TVTK_NK_BAO_CAO_KQKD!$A:$A,0)+COUNTIF(TVTK_NK_BAO_CAO_KQKD!$A:$A,KT3)-1,"")</f>
        <v/>
      </c>
      <c r="KU2" s="31" t="str">
        <f ca="1">IFERROR(MATCH(KU3,TVTK_NK_BAO_CAO_KQKD!$A:$A,0)+COUNTIF(TVTK_NK_BAO_CAO_KQKD!$A:$A,KU3)-1,"")</f>
        <v/>
      </c>
      <c r="KV2" s="31" t="str">
        <f ca="1">IFERROR(MATCH(KV3,TVTK_NK_BAO_CAO_KQKD!$A:$A,0)+COUNTIF(TVTK_NK_BAO_CAO_KQKD!$A:$A,KV3)-1,"")</f>
        <v/>
      </c>
      <c r="KW2" s="31" t="str">
        <f ca="1">IFERROR(MATCH(KW3,TVTK_NK_BAO_CAO_KQKD!$A:$A,0)+COUNTIF(TVTK_NK_BAO_CAO_KQKD!$A:$A,KW3)-1,"")</f>
        <v/>
      </c>
      <c r="KX2" s="31" t="str">
        <f ca="1">IFERROR(MATCH(KX3,TVTK_NK_BAO_CAO_KQKD!$A:$A,0)+COUNTIF(TVTK_NK_BAO_CAO_KQKD!$A:$A,KX3)-1,"")</f>
        <v/>
      </c>
      <c r="KY2" s="31" t="str">
        <f ca="1">IFERROR(MATCH(KY3,TVTK_NK_BAO_CAO_KQKD!$A:$A,0)+COUNTIF(TVTK_NK_BAO_CAO_KQKD!$A:$A,KY3)-1,"")</f>
        <v/>
      </c>
      <c r="KZ2" s="31" t="str">
        <f ca="1">IFERROR(MATCH(KZ3,TVTK_NK_BAO_CAO_KQKD!$A:$A,0)+COUNTIF(TVTK_NK_BAO_CAO_KQKD!$A:$A,KZ3)-1,"")</f>
        <v/>
      </c>
      <c r="LA2" s="31" t="str">
        <f ca="1">IFERROR(MATCH(LA3,TVTK_NK_BAO_CAO_KQKD!$A:$A,0)+COUNTIF(TVTK_NK_BAO_CAO_KQKD!$A:$A,LA3)-1,"")</f>
        <v/>
      </c>
      <c r="LB2" s="31" t="str">
        <f ca="1">IFERROR(MATCH(LB3,TVTK_NK_BAO_CAO_KQKD!$A:$A,0)+COUNTIF(TVTK_NK_BAO_CAO_KQKD!$A:$A,LB3)-1,"")</f>
        <v/>
      </c>
      <c r="LC2" s="31" t="str">
        <f ca="1">IFERROR(MATCH(LC3,TVTK_NK_BAO_CAO_KQKD!$A:$A,0)+COUNTIF(TVTK_NK_BAO_CAO_KQKD!$A:$A,LC3)-1,"")</f>
        <v/>
      </c>
      <c r="LD2" s="31" t="str">
        <f ca="1">IFERROR(MATCH(LD3,TVTK_NK_BAO_CAO_KQKD!$A:$A,0)+COUNTIF(TVTK_NK_BAO_CAO_KQKD!$A:$A,LD3)-1,"")</f>
        <v/>
      </c>
      <c r="LE2" s="31" t="str">
        <f ca="1">IFERROR(MATCH(LE3,TVTK_NK_BAO_CAO_KQKD!$A:$A,0)+COUNTIF(TVTK_NK_BAO_CAO_KQKD!$A:$A,LE3)-1,"")</f>
        <v/>
      </c>
      <c r="LF2" s="31" t="str">
        <f ca="1">IFERROR(MATCH(LF3,TVTK_NK_BAO_CAO_KQKD!$A:$A,0)+COUNTIF(TVTK_NK_BAO_CAO_KQKD!$A:$A,LF3)-1,"")</f>
        <v/>
      </c>
      <c r="LG2" s="31" t="str">
        <f ca="1">IFERROR(MATCH(LG3,TVTK_NK_BAO_CAO_KQKD!$A:$A,0)+COUNTIF(TVTK_NK_BAO_CAO_KQKD!$A:$A,LG3)-1,"")</f>
        <v/>
      </c>
      <c r="LH2" s="31" t="str">
        <f ca="1">IFERROR(MATCH(LH3,TVTK_NK_BAO_CAO_KQKD!$A:$A,0)+COUNTIF(TVTK_NK_BAO_CAO_KQKD!$A:$A,LH3)-1,"")</f>
        <v/>
      </c>
      <c r="LI2" s="31" t="str">
        <f ca="1">IFERROR(MATCH(LI3,TVTK_NK_BAO_CAO_KQKD!$A:$A,0)+COUNTIF(TVTK_NK_BAO_CAO_KQKD!$A:$A,LI3)-1,"")</f>
        <v/>
      </c>
      <c r="LJ2" s="31" t="str">
        <f ca="1">IFERROR(MATCH(LJ3,TVTK_NK_BAO_CAO_KQKD!$A:$A,0)+COUNTIF(TVTK_NK_BAO_CAO_KQKD!$A:$A,LJ3)-1,"")</f>
        <v/>
      </c>
      <c r="LK2" s="31" t="str">
        <f ca="1">IFERROR(MATCH(LK3,TVTK_NK_BAO_CAO_KQKD!$A:$A,0)+COUNTIF(TVTK_NK_BAO_CAO_KQKD!$A:$A,LK3)-1,"")</f>
        <v/>
      </c>
      <c r="LL2" s="31" t="str">
        <f ca="1">IFERROR(MATCH(LL3,TVTK_NK_BAO_CAO_KQKD!$A:$A,0)+COUNTIF(TVTK_NK_BAO_CAO_KQKD!$A:$A,LL3)-1,"")</f>
        <v/>
      </c>
      <c r="LM2" s="31" t="str">
        <f ca="1">IFERROR(MATCH(LM3,TVTK_NK_BAO_CAO_KQKD!$A:$A,0)+COUNTIF(TVTK_NK_BAO_CAO_KQKD!$A:$A,LM3)-1,"")</f>
        <v/>
      </c>
      <c r="LN2" s="31" t="str">
        <f ca="1">IFERROR(MATCH(LN3,TVTK_NK_BAO_CAO_KQKD!$A:$A,0)+COUNTIF(TVTK_NK_BAO_CAO_KQKD!$A:$A,LN3)-1,"")</f>
        <v/>
      </c>
      <c r="LO2" s="31" t="str">
        <f ca="1">IFERROR(MATCH(LO3,TVTK_NK_BAO_CAO_KQKD!$A:$A,0)+COUNTIF(TVTK_NK_BAO_CAO_KQKD!$A:$A,LO3)-1,"")</f>
        <v/>
      </c>
      <c r="LP2" s="31" t="str">
        <f ca="1">IFERROR(MATCH(LP3,TVTK_NK_BAO_CAO_KQKD!$A:$A,0)+COUNTIF(TVTK_NK_BAO_CAO_KQKD!$A:$A,LP3)-1,"")</f>
        <v/>
      </c>
      <c r="LQ2" s="31" t="str">
        <f ca="1">IFERROR(MATCH(LQ3,TVTK_NK_BAO_CAO_KQKD!$A:$A,0)+COUNTIF(TVTK_NK_BAO_CAO_KQKD!$A:$A,LQ3)-1,"")</f>
        <v/>
      </c>
      <c r="LR2" s="31" t="str">
        <f ca="1">IFERROR(MATCH(LR3,TVTK_NK_BAO_CAO_KQKD!$A:$A,0)+COUNTIF(TVTK_NK_BAO_CAO_KQKD!$A:$A,LR3)-1,"")</f>
        <v/>
      </c>
      <c r="LS2" s="31" t="str">
        <f ca="1">IFERROR(MATCH(LS3,TVTK_NK_BAO_CAO_KQKD!$A:$A,0)+COUNTIF(TVTK_NK_BAO_CAO_KQKD!$A:$A,LS3)-1,"")</f>
        <v/>
      </c>
      <c r="LT2" s="31" t="str">
        <f ca="1">IFERROR(MATCH(LT3,TVTK_NK_BAO_CAO_KQKD!$A:$A,0)+COUNTIF(TVTK_NK_BAO_CAO_KQKD!$A:$A,LT3)-1,"")</f>
        <v/>
      </c>
      <c r="LU2" s="31" t="str">
        <f ca="1">IFERROR(MATCH(LU3,TVTK_NK_BAO_CAO_KQKD!$A:$A,0)+COUNTIF(TVTK_NK_BAO_CAO_KQKD!$A:$A,LU3)-1,"")</f>
        <v/>
      </c>
      <c r="LV2" s="31" t="str">
        <f ca="1">IFERROR(MATCH(LV3,TVTK_NK_BAO_CAO_KQKD!$A:$A,0)+COUNTIF(TVTK_NK_BAO_CAO_KQKD!$A:$A,LV3)-1,"")</f>
        <v/>
      </c>
      <c r="LW2" s="31" t="str">
        <f ca="1">IFERROR(MATCH(LW3,TVTK_NK_BAO_CAO_KQKD!$A:$A,0)+COUNTIF(TVTK_NK_BAO_CAO_KQKD!$A:$A,LW3)-1,"")</f>
        <v/>
      </c>
      <c r="LX2" s="31" t="str">
        <f ca="1">IFERROR(MATCH(LX3,TVTK_NK_BAO_CAO_KQKD!$A:$A,0)+COUNTIF(TVTK_NK_BAO_CAO_KQKD!$A:$A,LX3)-1,"")</f>
        <v/>
      </c>
      <c r="LY2" s="31" t="str">
        <f ca="1">IFERROR(MATCH(LY3,TVTK_NK_BAO_CAO_KQKD!$A:$A,0)+COUNTIF(TVTK_NK_BAO_CAO_KQKD!$A:$A,LY3)-1,"")</f>
        <v/>
      </c>
      <c r="LZ2" s="31" t="str">
        <f ca="1">IFERROR(MATCH(LZ3,TVTK_NK_BAO_CAO_KQKD!$A:$A,0)+COUNTIF(TVTK_NK_BAO_CAO_KQKD!$A:$A,LZ3)-1,"")</f>
        <v/>
      </c>
      <c r="MA2" s="31" t="str">
        <f ca="1">IFERROR(MATCH(MA3,TVTK_NK_BAO_CAO_KQKD!$A:$A,0)+COUNTIF(TVTK_NK_BAO_CAO_KQKD!$A:$A,MA3)-1,"")</f>
        <v/>
      </c>
      <c r="MB2" s="31" t="str">
        <f ca="1">IFERROR(MATCH(MB3,TVTK_NK_BAO_CAO_KQKD!$A:$A,0)+COUNTIF(TVTK_NK_BAO_CAO_KQKD!$A:$A,MB3)-1,"")</f>
        <v/>
      </c>
      <c r="MC2" s="31" t="str">
        <f ca="1">IFERROR(MATCH(MC3,TVTK_NK_BAO_CAO_KQKD!$A:$A,0)+COUNTIF(TVTK_NK_BAO_CAO_KQKD!$A:$A,MC3)-1,"")</f>
        <v/>
      </c>
      <c r="MD2" s="31" t="str">
        <f ca="1">IFERROR(MATCH(MD3,TVTK_NK_BAO_CAO_KQKD!$A:$A,0)+COUNTIF(TVTK_NK_BAO_CAO_KQKD!$A:$A,MD3)-1,"")</f>
        <v/>
      </c>
      <c r="ME2" s="31" t="str">
        <f ca="1">IFERROR(MATCH(ME3,TVTK_NK_BAO_CAO_KQKD!$A:$A,0)+COUNTIF(TVTK_NK_BAO_CAO_KQKD!$A:$A,ME3)-1,"")</f>
        <v/>
      </c>
      <c r="MF2" s="31" t="str">
        <f ca="1">IFERROR(MATCH(MF3,TVTK_NK_BAO_CAO_KQKD!$A:$A,0)+COUNTIF(TVTK_NK_BAO_CAO_KQKD!$A:$A,MF3)-1,"")</f>
        <v/>
      </c>
      <c r="MG2" s="31" t="str">
        <f ca="1">IFERROR(MATCH(MG3,TVTK_NK_BAO_CAO_KQKD!$A:$A,0)+COUNTIF(TVTK_NK_BAO_CAO_KQKD!$A:$A,MG3)-1,"")</f>
        <v/>
      </c>
      <c r="MH2" s="31" t="str">
        <f ca="1">IFERROR(MATCH(MH3,TVTK_NK_BAO_CAO_KQKD!$A:$A,0)+COUNTIF(TVTK_NK_BAO_CAO_KQKD!$A:$A,MH3)-1,"")</f>
        <v/>
      </c>
      <c r="MI2" s="31" t="str">
        <f ca="1">IFERROR(MATCH(MI3,TVTK_NK_BAO_CAO_KQKD!$A:$A,0)+COUNTIF(TVTK_NK_BAO_CAO_KQKD!$A:$A,MI3)-1,"")</f>
        <v/>
      </c>
      <c r="MJ2" s="31" t="str">
        <f ca="1">IFERROR(MATCH(MJ3,TVTK_NK_BAO_CAO_KQKD!$A:$A,0)+COUNTIF(TVTK_NK_BAO_CAO_KQKD!$A:$A,MJ3)-1,"")</f>
        <v/>
      </c>
      <c r="MK2" s="31" t="str">
        <f ca="1">IFERROR(MATCH(MK3,TVTK_NK_BAO_CAO_KQKD!$A:$A,0)+COUNTIF(TVTK_NK_BAO_CAO_KQKD!$A:$A,MK3)-1,"")</f>
        <v/>
      </c>
      <c r="ML2" s="31" t="str">
        <f ca="1">IFERROR(MATCH(ML3,TVTK_NK_BAO_CAO_KQKD!$A:$A,0)+COUNTIF(TVTK_NK_BAO_CAO_KQKD!$A:$A,ML3)-1,"")</f>
        <v/>
      </c>
      <c r="MM2" s="31" t="str">
        <f ca="1">IFERROR(MATCH(MM3,TVTK_NK_BAO_CAO_KQKD!$A:$A,0)+COUNTIF(TVTK_NK_BAO_CAO_KQKD!$A:$A,MM3)-1,"")</f>
        <v/>
      </c>
      <c r="MN2" s="31" t="str">
        <f ca="1">IFERROR(MATCH(MN3,TVTK_NK_BAO_CAO_KQKD!$A:$A,0)+COUNTIF(TVTK_NK_BAO_CAO_KQKD!$A:$A,MN3)-1,"")</f>
        <v/>
      </c>
      <c r="MO2" s="31" t="str">
        <f ca="1">IFERROR(MATCH(MO3,TVTK_NK_BAO_CAO_KQKD!$A:$A,0)+COUNTIF(TVTK_NK_BAO_CAO_KQKD!$A:$A,MO3)-1,"")</f>
        <v/>
      </c>
      <c r="MP2" s="31" t="str">
        <f ca="1">IFERROR(MATCH(MP3,TVTK_NK_BAO_CAO_KQKD!$A:$A,0)+COUNTIF(TVTK_NK_BAO_CAO_KQKD!$A:$A,MP3)-1,"")</f>
        <v/>
      </c>
      <c r="MQ2" s="31" t="str">
        <f ca="1">IFERROR(MATCH(MQ3,TVTK_NK_BAO_CAO_KQKD!$A:$A,0)+COUNTIF(TVTK_NK_BAO_CAO_KQKD!$A:$A,MQ3)-1,"")</f>
        <v/>
      </c>
      <c r="MR2" s="31" t="str">
        <f ca="1">IFERROR(MATCH(MR3,TVTK_NK_BAO_CAO_KQKD!$A:$A,0)+COUNTIF(TVTK_NK_BAO_CAO_KQKD!$A:$A,MR3)-1,"")</f>
        <v/>
      </c>
      <c r="MS2" s="31" t="str">
        <f ca="1">IFERROR(MATCH(MS3,TVTK_NK_BAO_CAO_KQKD!$A:$A,0)+COUNTIF(TVTK_NK_BAO_CAO_KQKD!$A:$A,MS3)-1,"")</f>
        <v/>
      </c>
      <c r="MT2" s="31" t="str">
        <f ca="1">IFERROR(MATCH(MT3,TVTK_NK_BAO_CAO_KQKD!$A:$A,0)+COUNTIF(TVTK_NK_BAO_CAO_KQKD!$A:$A,MT3)-1,"")</f>
        <v/>
      </c>
      <c r="MU2" s="31" t="str">
        <f ca="1">IFERROR(MATCH(MU3,TVTK_NK_BAO_CAO_KQKD!$A:$A,0)+COUNTIF(TVTK_NK_BAO_CAO_KQKD!$A:$A,MU3)-1,"")</f>
        <v/>
      </c>
      <c r="MV2" s="31" t="str">
        <f ca="1">IFERROR(MATCH(MV3,TVTK_NK_BAO_CAO_KQKD!$A:$A,0)+COUNTIF(TVTK_NK_BAO_CAO_KQKD!$A:$A,MV3)-1,"")</f>
        <v/>
      </c>
      <c r="MW2" s="31" t="str">
        <f ca="1">IFERROR(MATCH(MW3,TVTK_NK_BAO_CAO_KQKD!$A:$A,0)+COUNTIF(TVTK_NK_BAO_CAO_KQKD!$A:$A,MW3)-1,"")</f>
        <v/>
      </c>
      <c r="MX2" s="31" t="str">
        <f ca="1">IFERROR(MATCH(MX3,TVTK_NK_BAO_CAO_KQKD!$A:$A,0)+COUNTIF(TVTK_NK_BAO_CAO_KQKD!$A:$A,MX3)-1,"")</f>
        <v/>
      </c>
      <c r="MY2" s="31" t="str">
        <f ca="1">IFERROR(MATCH(MY3,TVTK_NK_BAO_CAO_KQKD!$A:$A,0)+COUNTIF(TVTK_NK_BAO_CAO_KQKD!$A:$A,MY3)-1,"")</f>
        <v/>
      </c>
      <c r="MZ2" s="31" t="str">
        <f ca="1">IFERROR(MATCH(MZ3,TVTK_NK_BAO_CAO_KQKD!$A:$A,0)+COUNTIF(TVTK_NK_BAO_CAO_KQKD!$A:$A,MZ3)-1,"")</f>
        <v/>
      </c>
      <c r="NA2" s="31" t="str">
        <f ca="1">IFERROR(MATCH(NA3,TVTK_NK_BAO_CAO_KQKD!$A:$A,0)+COUNTIF(TVTK_NK_BAO_CAO_KQKD!$A:$A,NA3)-1,"")</f>
        <v/>
      </c>
      <c r="NB2" s="31" t="str">
        <f ca="1">IFERROR(MATCH(NB3,TVTK_NK_BAO_CAO_KQKD!$A:$A,0)+COUNTIF(TVTK_NK_BAO_CAO_KQKD!$A:$A,NB3)-1,"")</f>
        <v/>
      </c>
      <c r="NC2" s="31" t="str">
        <f ca="1">IFERROR(MATCH(NC3,TVTK_NK_BAO_CAO_KQKD!$A:$A,0)+COUNTIF(TVTK_NK_BAO_CAO_KQKD!$A:$A,NC3)-1,"")</f>
        <v/>
      </c>
      <c r="ND2" s="31" t="str">
        <f ca="1">IFERROR(MATCH(ND3,TVTK_NK_BAO_CAO_KQKD!$A:$A,0)+COUNTIF(TVTK_NK_BAO_CAO_KQKD!$A:$A,ND3)-1,"")</f>
        <v/>
      </c>
      <c r="NE2" s="31" t="str">
        <f ca="1">IFERROR(MATCH(NE3,TVTK_NK_BAO_CAO_KQKD!$A:$A,0)+COUNTIF(TVTK_NK_BAO_CAO_KQKD!$A:$A,NE3)-1,"")</f>
        <v/>
      </c>
      <c r="NF2" s="31" t="str">
        <f ca="1">IFERROR(MATCH(NF3,TVTK_NK_BAO_CAO_KQKD!$A:$A,0)+COUNTIF(TVTK_NK_BAO_CAO_KQKD!$A:$A,NF3)-1,"")</f>
        <v/>
      </c>
      <c r="NG2" s="31" t="str">
        <f ca="1">IFERROR(MATCH(NG3,TVTK_NK_BAO_CAO_KQKD!$A:$A,0)+COUNTIF(TVTK_NK_BAO_CAO_KQKD!$A:$A,NG3)-1,"")</f>
        <v/>
      </c>
    </row>
    <row r="3" spans="1:371" ht="31.5" x14ac:dyDescent="0.25">
      <c r="A3" s="16" t="s">
        <v>7</v>
      </c>
      <c r="B3" s="16" t="s">
        <v>41</v>
      </c>
      <c r="C3" s="16" t="s">
        <v>46</v>
      </c>
      <c r="D3" s="16" t="s">
        <v>47</v>
      </c>
      <c r="E3" s="16" t="s">
        <v>48</v>
      </c>
      <c r="F3" s="16" t="s">
        <v>9</v>
      </c>
      <c r="G3" s="29">
        <f ca="1">+DATE(YEAR(TODAY()),1,1)</f>
        <v>44927</v>
      </c>
      <c r="H3" s="29">
        <f ca="1">+G3+1</f>
        <v>44928</v>
      </c>
      <c r="I3" s="29">
        <f t="shared" ref="I3:BT3" ca="1" si="0">+H3+1</f>
        <v>44929</v>
      </c>
      <c r="J3" s="29">
        <f t="shared" ca="1" si="0"/>
        <v>44930</v>
      </c>
      <c r="K3" s="29">
        <f t="shared" ca="1" si="0"/>
        <v>44931</v>
      </c>
      <c r="L3" s="29">
        <f t="shared" ca="1" si="0"/>
        <v>44932</v>
      </c>
      <c r="M3" s="29">
        <f t="shared" ca="1" si="0"/>
        <v>44933</v>
      </c>
      <c r="N3" s="29">
        <f t="shared" ca="1" si="0"/>
        <v>44934</v>
      </c>
      <c r="O3" s="29">
        <f t="shared" ca="1" si="0"/>
        <v>44935</v>
      </c>
      <c r="P3" s="29">
        <f t="shared" ca="1" si="0"/>
        <v>44936</v>
      </c>
      <c r="Q3" s="29">
        <f t="shared" ca="1" si="0"/>
        <v>44937</v>
      </c>
      <c r="R3" s="29">
        <f t="shared" ca="1" si="0"/>
        <v>44938</v>
      </c>
      <c r="S3" s="29">
        <f t="shared" ca="1" si="0"/>
        <v>44939</v>
      </c>
      <c r="T3" s="29">
        <f t="shared" ca="1" si="0"/>
        <v>44940</v>
      </c>
      <c r="U3" s="29">
        <f t="shared" ca="1" si="0"/>
        <v>44941</v>
      </c>
      <c r="V3" s="29">
        <f t="shared" ca="1" si="0"/>
        <v>44942</v>
      </c>
      <c r="W3" s="29">
        <f t="shared" ca="1" si="0"/>
        <v>44943</v>
      </c>
      <c r="X3" s="29">
        <f t="shared" ca="1" si="0"/>
        <v>44944</v>
      </c>
      <c r="Y3" s="29">
        <f t="shared" ca="1" si="0"/>
        <v>44945</v>
      </c>
      <c r="Z3" s="29">
        <f t="shared" ca="1" si="0"/>
        <v>44946</v>
      </c>
      <c r="AA3" s="29">
        <f t="shared" ca="1" si="0"/>
        <v>44947</v>
      </c>
      <c r="AB3" s="29">
        <f t="shared" ca="1" si="0"/>
        <v>44948</v>
      </c>
      <c r="AC3" s="29">
        <f t="shared" ca="1" si="0"/>
        <v>44949</v>
      </c>
      <c r="AD3" s="29">
        <f t="shared" ca="1" si="0"/>
        <v>44950</v>
      </c>
      <c r="AE3" s="29">
        <f t="shared" ca="1" si="0"/>
        <v>44951</v>
      </c>
      <c r="AF3" s="29">
        <f t="shared" ca="1" si="0"/>
        <v>44952</v>
      </c>
      <c r="AG3" s="29">
        <f t="shared" ca="1" si="0"/>
        <v>44953</v>
      </c>
      <c r="AH3" s="29">
        <f t="shared" ca="1" si="0"/>
        <v>44954</v>
      </c>
      <c r="AI3" s="29">
        <f t="shared" ca="1" si="0"/>
        <v>44955</v>
      </c>
      <c r="AJ3" s="29">
        <f t="shared" ca="1" si="0"/>
        <v>44956</v>
      </c>
      <c r="AK3" s="29">
        <f t="shared" ca="1" si="0"/>
        <v>44957</v>
      </c>
      <c r="AL3" s="29">
        <f t="shared" ca="1" si="0"/>
        <v>44958</v>
      </c>
      <c r="AM3" s="29">
        <f t="shared" ca="1" si="0"/>
        <v>44959</v>
      </c>
      <c r="AN3" s="29">
        <f t="shared" ca="1" si="0"/>
        <v>44960</v>
      </c>
      <c r="AO3" s="29">
        <f t="shared" ca="1" si="0"/>
        <v>44961</v>
      </c>
      <c r="AP3" s="29">
        <f t="shared" ca="1" si="0"/>
        <v>44962</v>
      </c>
      <c r="AQ3" s="29">
        <f t="shared" ca="1" si="0"/>
        <v>44963</v>
      </c>
      <c r="AR3" s="29">
        <f t="shared" ca="1" si="0"/>
        <v>44964</v>
      </c>
      <c r="AS3" s="29">
        <f t="shared" ca="1" si="0"/>
        <v>44965</v>
      </c>
      <c r="AT3" s="29">
        <f t="shared" ca="1" si="0"/>
        <v>44966</v>
      </c>
      <c r="AU3" s="29">
        <f t="shared" ca="1" si="0"/>
        <v>44967</v>
      </c>
      <c r="AV3" s="29">
        <f t="shared" ca="1" si="0"/>
        <v>44968</v>
      </c>
      <c r="AW3" s="29">
        <f t="shared" ca="1" si="0"/>
        <v>44969</v>
      </c>
      <c r="AX3" s="29">
        <f t="shared" ca="1" si="0"/>
        <v>44970</v>
      </c>
      <c r="AY3" s="29">
        <f t="shared" ca="1" si="0"/>
        <v>44971</v>
      </c>
      <c r="AZ3" s="29">
        <f t="shared" ca="1" si="0"/>
        <v>44972</v>
      </c>
      <c r="BA3" s="29">
        <f t="shared" ca="1" si="0"/>
        <v>44973</v>
      </c>
      <c r="BB3" s="29">
        <f t="shared" ca="1" si="0"/>
        <v>44974</v>
      </c>
      <c r="BC3" s="29">
        <f t="shared" ca="1" si="0"/>
        <v>44975</v>
      </c>
      <c r="BD3" s="29">
        <f t="shared" ca="1" si="0"/>
        <v>44976</v>
      </c>
      <c r="BE3" s="29">
        <f t="shared" ca="1" si="0"/>
        <v>44977</v>
      </c>
      <c r="BF3" s="29">
        <f t="shared" ca="1" si="0"/>
        <v>44978</v>
      </c>
      <c r="BG3" s="29">
        <f t="shared" ca="1" si="0"/>
        <v>44979</v>
      </c>
      <c r="BH3" s="29">
        <f t="shared" ca="1" si="0"/>
        <v>44980</v>
      </c>
      <c r="BI3" s="29">
        <f t="shared" ca="1" si="0"/>
        <v>44981</v>
      </c>
      <c r="BJ3" s="29">
        <f t="shared" ca="1" si="0"/>
        <v>44982</v>
      </c>
      <c r="BK3" s="29">
        <f t="shared" ca="1" si="0"/>
        <v>44983</v>
      </c>
      <c r="BL3" s="29">
        <f t="shared" ca="1" si="0"/>
        <v>44984</v>
      </c>
      <c r="BM3" s="29">
        <f t="shared" ca="1" si="0"/>
        <v>44985</v>
      </c>
      <c r="BN3" s="29">
        <f t="shared" ca="1" si="0"/>
        <v>44986</v>
      </c>
      <c r="BO3" s="29">
        <f t="shared" ca="1" si="0"/>
        <v>44987</v>
      </c>
      <c r="BP3" s="29">
        <f t="shared" ca="1" si="0"/>
        <v>44988</v>
      </c>
      <c r="BQ3" s="29">
        <f t="shared" ca="1" si="0"/>
        <v>44989</v>
      </c>
      <c r="BR3" s="29">
        <f t="shared" ca="1" si="0"/>
        <v>44990</v>
      </c>
      <c r="BS3" s="29">
        <f t="shared" ca="1" si="0"/>
        <v>44991</v>
      </c>
      <c r="BT3" s="29">
        <f t="shared" ca="1" si="0"/>
        <v>44992</v>
      </c>
      <c r="BU3" s="29">
        <f t="shared" ref="BU3:EF3" ca="1" si="1">+BT3+1</f>
        <v>44993</v>
      </c>
      <c r="BV3" s="29">
        <f t="shared" ca="1" si="1"/>
        <v>44994</v>
      </c>
      <c r="BW3" s="29">
        <f t="shared" ca="1" si="1"/>
        <v>44995</v>
      </c>
      <c r="BX3" s="29">
        <f t="shared" ca="1" si="1"/>
        <v>44996</v>
      </c>
      <c r="BY3" s="29">
        <f t="shared" ca="1" si="1"/>
        <v>44997</v>
      </c>
      <c r="BZ3" s="29">
        <f t="shared" ca="1" si="1"/>
        <v>44998</v>
      </c>
      <c r="CA3" s="29">
        <f t="shared" ca="1" si="1"/>
        <v>44999</v>
      </c>
      <c r="CB3" s="29">
        <f t="shared" ca="1" si="1"/>
        <v>45000</v>
      </c>
      <c r="CC3" s="29">
        <f t="shared" ca="1" si="1"/>
        <v>45001</v>
      </c>
      <c r="CD3" s="29">
        <f t="shared" ca="1" si="1"/>
        <v>45002</v>
      </c>
      <c r="CE3" s="29">
        <f t="shared" ca="1" si="1"/>
        <v>45003</v>
      </c>
      <c r="CF3" s="29">
        <f t="shared" ca="1" si="1"/>
        <v>45004</v>
      </c>
      <c r="CG3" s="29">
        <f t="shared" ca="1" si="1"/>
        <v>45005</v>
      </c>
      <c r="CH3" s="29">
        <f t="shared" ca="1" si="1"/>
        <v>45006</v>
      </c>
      <c r="CI3" s="29">
        <f t="shared" ca="1" si="1"/>
        <v>45007</v>
      </c>
      <c r="CJ3" s="29">
        <f t="shared" ca="1" si="1"/>
        <v>45008</v>
      </c>
      <c r="CK3" s="29">
        <f t="shared" ca="1" si="1"/>
        <v>45009</v>
      </c>
      <c r="CL3" s="29">
        <f t="shared" ca="1" si="1"/>
        <v>45010</v>
      </c>
      <c r="CM3" s="29">
        <f t="shared" ca="1" si="1"/>
        <v>45011</v>
      </c>
      <c r="CN3" s="29">
        <f t="shared" ca="1" si="1"/>
        <v>45012</v>
      </c>
      <c r="CO3" s="29">
        <f t="shared" ca="1" si="1"/>
        <v>45013</v>
      </c>
      <c r="CP3" s="29">
        <f t="shared" ca="1" si="1"/>
        <v>45014</v>
      </c>
      <c r="CQ3" s="29">
        <f t="shared" ca="1" si="1"/>
        <v>45015</v>
      </c>
      <c r="CR3" s="29">
        <f t="shared" ca="1" si="1"/>
        <v>45016</v>
      </c>
      <c r="CS3" s="29">
        <f t="shared" ca="1" si="1"/>
        <v>45017</v>
      </c>
      <c r="CT3" s="29">
        <f t="shared" ca="1" si="1"/>
        <v>45018</v>
      </c>
      <c r="CU3" s="29">
        <f t="shared" ca="1" si="1"/>
        <v>45019</v>
      </c>
      <c r="CV3" s="29">
        <f t="shared" ca="1" si="1"/>
        <v>45020</v>
      </c>
      <c r="CW3" s="29">
        <f t="shared" ca="1" si="1"/>
        <v>45021</v>
      </c>
      <c r="CX3" s="29">
        <f t="shared" ca="1" si="1"/>
        <v>45022</v>
      </c>
      <c r="CY3" s="29">
        <f t="shared" ca="1" si="1"/>
        <v>45023</v>
      </c>
      <c r="CZ3" s="29">
        <f t="shared" ca="1" si="1"/>
        <v>45024</v>
      </c>
      <c r="DA3" s="29">
        <f t="shared" ca="1" si="1"/>
        <v>45025</v>
      </c>
      <c r="DB3" s="29">
        <f t="shared" ca="1" si="1"/>
        <v>45026</v>
      </c>
      <c r="DC3" s="29">
        <f t="shared" ca="1" si="1"/>
        <v>45027</v>
      </c>
      <c r="DD3" s="29">
        <f t="shared" ca="1" si="1"/>
        <v>45028</v>
      </c>
      <c r="DE3" s="29">
        <f t="shared" ca="1" si="1"/>
        <v>45029</v>
      </c>
      <c r="DF3" s="29">
        <f t="shared" ca="1" si="1"/>
        <v>45030</v>
      </c>
      <c r="DG3" s="29">
        <f t="shared" ca="1" si="1"/>
        <v>45031</v>
      </c>
      <c r="DH3" s="29">
        <f t="shared" ca="1" si="1"/>
        <v>45032</v>
      </c>
      <c r="DI3" s="29">
        <f t="shared" ca="1" si="1"/>
        <v>45033</v>
      </c>
      <c r="DJ3" s="29">
        <f t="shared" ca="1" si="1"/>
        <v>45034</v>
      </c>
      <c r="DK3" s="29">
        <f t="shared" ca="1" si="1"/>
        <v>45035</v>
      </c>
      <c r="DL3" s="29">
        <f t="shared" ca="1" si="1"/>
        <v>45036</v>
      </c>
      <c r="DM3" s="29">
        <f t="shared" ca="1" si="1"/>
        <v>45037</v>
      </c>
      <c r="DN3" s="29">
        <f t="shared" ca="1" si="1"/>
        <v>45038</v>
      </c>
      <c r="DO3" s="29">
        <f t="shared" ca="1" si="1"/>
        <v>45039</v>
      </c>
      <c r="DP3" s="29">
        <f t="shared" ca="1" si="1"/>
        <v>45040</v>
      </c>
      <c r="DQ3" s="29">
        <f t="shared" ca="1" si="1"/>
        <v>45041</v>
      </c>
      <c r="DR3" s="29">
        <f t="shared" ca="1" si="1"/>
        <v>45042</v>
      </c>
      <c r="DS3" s="29">
        <f t="shared" ca="1" si="1"/>
        <v>45043</v>
      </c>
      <c r="DT3" s="29">
        <f t="shared" ca="1" si="1"/>
        <v>45044</v>
      </c>
      <c r="DU3" s="29">
        <f t="shared" ca="1" si="1"/>
        <v>45045</v>
      </c>
      <c r="DV3" s="29">
        <f t="shared" ca="1" si="1"/>
        <v>45046</v>
      </c>
      <c r="DW3" s="29">
        <f t="shared" ca="1" si="1"/>
        <v>45047</v>
      </c>
      <c r="DX3" s="29">
        <f t="shared" ca="1" si="1"/>
        <v>45048</v>
      </c>
      <c r="DY3" s="29">
        <f t="shared" ca="1" si="1"/>
        <v>45049</v>
      </c>
      <c r="DZ3" s="29">
        <f t="shared" ca="1" si="1"/>
        <v>45050</v>
      </c>
      <c r="EA3" s="29">
        <f t="shared" ca="1" si="1"/>
        <v>45051</v>
      </c>
      <c r="EB3" s="29">
        <f t="shared" ca="1" si="1"/>
        <v>45052</v>
      </c>
      <c r="EC3" s="29">
        <f t="shared" ca="1" si="1"/>
        <v>45053</v>
      </c>
      <c r="ED3" s="29">
        <f t="shared" ca="1" si="1"/>
        <v>45054</v>
      </c>
      <c r="EE3" s="29">
        <f t="shared" ca="1" si="1"/>
        <v>45055</v>
      </c>
      <c r="EF3" s="29">
        <f t="shared" ca="1" si="1"/>
        <v>45056</v>
      </c>
      <c r="EG3" s="29">
        <f t="shared" ref="EG3:GR3" ca="1" si="2">+EF3+1</f>
        <v>45057</v>
      </c>
      <c r="EH3" s="29">
        <f t="shared" ca="1" si="2"/>
        <v>45058</v>
      </c>
      <c r="EI3" s="29">
        <f t="shared" ca="1" si="2"/>
        <v>45059</v>
      </c>
      <c r="EJ3" s="29">
        <f t="shared" ca="1" si="2"/>
        <v>45060</v>
      </c>
      <c r="EK3" s="29">
        <f t="shared" ca="1" si="2"/>
        <v>45061</v>
      </c>
      <c r="EL3" s="29">
        <f t="shared" ca="1" si="2"/>
        <v>45062</v>
      </c>
      <c r="EM3" s="29">
        <f t="shared" ca="1" si="2"/>
        <v>45063</v>
      </c>
      <c r="EN3" s="29">
        <f t="shared" ca="1" si="2"/>
        <v>45064</v>
      </c>
      <c r="EO3" s="29">
        <f t="shared" ca="1" si="2"/>
        <v>45065</v>
      </c>
      <c r="EP3" s="29">
        <f t="shared" ca="1" si="2"/>
        <v>45066</v>
      </c>
      <c r="EQ3" s="29">
        <f t="shared" ca="1" si="2"/>
        <v>45067</v>
      </c>
      <c r="ER3" s="29">
        <f t="shared" ca="1" si="2"/>
        <v>45068</v>
      </c>
      <c r="ES3" s="29">
        <f t="shared" ca="1" si="2"/>
        <v>45069</v>
      </c>
      <c r="ET3" s="29">
        <f t="shared" ca="1" si="2"/>
        <v>45070</v>
      </c>
      <c r="EU3" s="29">
        <f t="shared" ca="1" si="2"/>
        <v>45071</v>
      </c>
      <c r="EV3" s="29">
        <f t="shared" ca="1" si="2"/>
        <v>45072</v>
      </c>
      <c r="EW3" s="29">
        <f t="shared" ca="1" si="2"/>
        <v>45073</v>
      </c>
      <c r="EX3" s="29">
        <f t="shared" ca="1" si="2"/>
        <v>45074</v>
      </c>
      <c r="EY3" s="29">
        <f t="shared" ca="1" si="2"/>
        <v>45075</v>
      </c>
      <c r="EZ3" s="29">
        <f t="shared" ca="1" si="2"/>
        <v>45076</v>
      </c>
      <c r="FA3" s="29">
        <f t="shared" ca="1" si="2"/>
        <v>45077</v>
      </c>
      <c r="FB3" s="29">
        <f t="shared" ca="1" si="2"/>
        <v>45078</v>
      </c>
      <c r="FC3" s="29">
        <f t="shared" ca="1" si="2"/>
        <v>45079</v>
      </c>
      <c r="FD3" s="29">
        <f t="shared" ca="1" si="2"/>
        <v>45080</v>
      </c>
      <c r="FE3" s="29">
        <f t="shared" ca="1" si="2"/>
        <v>45081</v>
      </c>
      <c r="FF3" s="29">
        <f t="shared" ca="1" si="2"/>
        <v>45082</v>
      </c>
      <c r="FG3" s="29">
        <f t="shared" ca="1" si="2"/>
        <v>45083</v>
      </c>
      <c r="FH3" s="29">
        <f t="shared" ca="1" si="2"/>
        <v>45084</v>
      </c>
      <c r="FI3" s="29">
        <f t="shared" ca="1" si="2"/>
        <v>45085</v>
      </c>
      <c r="FJ3" s="29">
        <f t="shared" ca="1" si="2"/>
        <v>45086</v>
      </c>
      <c r="FK3" s="29">
        <f t="shared" ca="1" si="2"/>
        <v>45087</v>
      </c>
      <c r="FL3" s="29">
        <f t="shared" ca="1" si="2"/>
        <v>45088</v>
      </c>
      <c r="FM3" s="29">
        <f t="shared" ca="1" si="2"/>
        <v>45089</v>
      </c>
      <c r="FN3" s="29">
        <f t="shared" ca="1" si="2"/>
        <v>45090</v>
      </c>
      <c r="FO3" s="29">
        <f t="shared" ca="1" si="2"/>
        <v>45091</v>
      </c>
      <c r="FP3" s="29">
        <f t="shared" ca="1" si="2"/>
        <v>45092</v>
      </c>
      <c r="FQ3" s="29">
        <f t="shared" ca="1" si="2"/>
        <v>45093</v>
      </c>
      <c r="FR3" s="29">
        <f t="shared" ca="1" si="2"/>
        <v>45094</v>
      </c>
      <c r="FS3" s="29">
        <f t="shared" ca="1" si="2"/>
        <v>45095</v>
      </c>
      <c r="FT3" s="29">
        <f t="shared" ca="1" si="2"/>
        <v>45096</v>
      </c>
      <c r="FU3" s="29">
        <f t="shared" ca="1" si="2"/>
        <v>45097</v>
      </c>
      <c r="FV3" s="29">
        <f t="shared" ca="1" si="2"/>
        <v>45098</v>
      </c>
      <c r="FW3" s="29">
        <f t="shared" ca="1" si="2"/>
        <v>45099</v>
      </c>
      <c r="FX3" s="29">
        <f t="shared" ca="1" si="2"/>
        <v>45100</v>
      </c>
      <c r="FY3" s="29">
        <f t="shared" ca="1" si="2"/>
        <v>45101</v>
      </c>
      <c r="FZ3" s="29">
        <f t="shared" ca="1" si="2"/>
        <v>45102</v>
      </c>
      <c r="GA3" s="29">
        <f t="shared" ca="1" si="2"/>
        <v>45103</v>
      </c>
      <c r="GB3" s="29">
        <f t="shared" ca="1" si="2"/>
        <v>45104</v>
      </c>
      <c r="GC3" s="29">
        <f t="shared" ca="1" si="2"/>
        <v>45105</v>
      </c>
      <c r="GD3" s="29">
        <f t="shared" ca="1" si="2"/>
        <v>45106</v>
      </c>
      <c r="GE3" s="29">
        <f t="shared" ca="1" si="2"/>
        <v>45107</v>
      </c>
      <c r="GF3" s="29">
        <f t="shared" ca="1" si="2"/>
        <v>45108</v>
      </c>
      <c r="GG3" s="29">
        <f t="shared" ca="1" si="2"/>
        <v>45109</v>
      </c>
      <c r="GH3" s="29">
        <f t="shared" ca="1" si="2"/>
        <v>45110</v>
      </c>
      <c r="GI3" s="29">
        <f t="shared" ca="1" si="2"/>
        <v>45111</v>
      </c>
      <c r="GJ3" s="29">
        <f t="shared" ca="1" si="2"/>
        <v>45112</v>
      </c>
      <c r="GK3" s="29">
        <f t="shared" ca="1" si="2"/>
        <v>45113</v>
      </c>
      <c r="GL3" s="29">
        <f t="shared" ca="1" si="2"/>
        <v>45114</v>
      </c>
      <c r="GM3" s="29">
        <f t="shared" ca="1" si="2"/>
        <v>45115</v>
      </c>
      <c r="GN3" s="29">
        <f t="shared" ca="1" si="2"/>
        <v>45116</v>
      </c>
      <c r="GO3" s="29">
        <f t="shared" ca="1" si="2"/>
        <v>45117</v>
      </c>
      <c r="GP3" s="29">
        <f t="shared" ca="1" si="2"/>
        <v>45118</v>
      </c>
      <c r="GQ3" s="29">
        <f t="shared" ca="1" si="2"/>
        <v>45119</v>
      </c>
      <c r="GR3" s="29">
        <f t="shared" ca="1" si="2"/>
        <v>45120</v>
      </c>
      <c r="GS3" s="29">
        <f t="shared" ref="GS3:JD3" ca="1" si="3">+GR3+1</f>
        <v>45121</v>
      </c>
      <c r="GT3" s="29">
        <f t="shared" ca="1" si="3"/>
        <v>45122</v>
      </c>
      <c r="GU3" s="29">
        <f t="shared" ca="1" si="3"/>
        <v>45123</v>
      </c>
      <c r="GV3" s="29">
        <f t="shared" ca="1" si="3"/>
        <v>45124</v>
      </c>
      <c r="GW3" s="29">
        <f t="shared" ca="1" si="3"/>
        <v>45125</v>
      </c>
      <c r="GX3" s="29">
        <f t="shared" ca="1" si="3"/>
        <v>45126</v>
      </c>
      <c r="GY3" s="29">
        <f t="shared" ca="1" si="3"/>
        <v>45127</v>
      </c>
      <c r="GZ3" s="29">
        <f t="shared" ca="1" si="3"/>
        <v>45128</v>
      </c>
      <c r="HA3" s="29">
        <f t="shared" ca="1" si="3"/>
        <v>45129</v>
      </c>
      <c r="HB3" s="29">
        <f t="shared" ca="1" si="3"/>
        <v>45130</v>
      </c>
      <c r="HC3" s="29">
        <f t="shared" ca="1" si="3"/>
        <v>45131</v>
      </c>
      <c r="HD3" s="29">
        <f t="shared" ca="1" si="3"/>
        <v>45132</v>
      </c>
      <c r="HE3" s="29">
        <f t="shared" ca="1" si="3"/>
        <v>45133</v>
      </c>
      <c r="HF3" s="29">
        <f t="shared" ca="1" si="3"/>
        <v>45134</v>
      </c>
      <c r="HG3" s="29">
        <f t="shared" ca="1" si="3"/>
        <v>45135</v>
      </c>
      <c r="HH3" s="29">
        <f t="shared" ca="1" si="3"/>
        <v>45136</v>
      </c>
      <c r="HI3" s="29">
        <f t="shared" ca="1" si="3"/>
        <v>45137</v>
      </c>
      <c r="HJ3" s="29">
        <f t="shared" ca="1" si="3"/>
        <v>45138</v>
      </c>
      <c r="HK3" s="29">
        <f t="shared" ca="1" si="3"/>
        <v>45139</v>
      </c>
      <c r="HL3" s="29">
        <f t="shared" ca="1" si="3"/>
        <v>45140</v>
      </c>
      <c r="HM3" s="29">
        <f t="shared" ca="1" si="3"/>
        <v>45141</v>
      </c>
      <c r="HN3" s="29">
        <f t="shared" ca="1" si="3"/>
        <v>45142</v>
      </c>
      <c r="HO3" s="29">
        <f t="shared" ca="1" si="3"/>
        <v>45143</v>
      </c>
      <c r="HP3" s="29">
        <f t="shared" ca="1" si="3"/>
        <v>45144</v>
      </c>
      <c r="HQ3" s="29">
        <f t="shared" ca="1" si="3"/>
        <v>45145</v>
      </c>
      <c r="HR3" s="29">
        <f t="shared" ca="1" si="3"/>
        <v>45146</v>
      </c>
      <c r="HS3" s="29">
        <f t="shared" ca="1" si="3"/>
        <v>45147</v>
      </c>
      <c r="HT3" s="29">
        <f t="shared" ca="1" si="3"/>
        <v>45148</v>
      </c>
      <c r="HU3" s="29">
        <f t="shared" ca="1" si="3"/>
        <v>45149</v>
      </c>
      <c r="HV3" s="29">
        <f t="shared" ca="1" si="3"/>
        <v>45150</v>
      </c>
      <c r="HW3" s="29">
        <f t="shared" ca="1" si="3"/>
        <v>45151</v>
      </c>
      <c r="HX3" s="29">
        <f t="shared" ca="1" si="3"/>
        <v>45152</v>
      </c>
      <c r="HY3" s="29">
        <f t="shared" ca="1" si="3"/>
        <v>45153</v>
      </c>
      <c r="HZ3" s="29">
        <f t="shared" ca="1" si="3"/>
        <v>45154</v>
      </c>
      <c r="IA3" s="29">
        <f t="shared" ca="1" si="3"/>
        <v>45155</v>
      </c>
      <c r="IB3" s="29">
        <f t="shared" ca="1" si="3"/>
        <v>45156</v>
      </c>
      <c r="IC3" s="29">
        <f t="shared" ca="1" si="3"/>
        <v>45157</v>
      </c>
      <c r="ID3" s="29">
        <f t="shared" ca="1" si="3"/>
        <v>45158</v>
      </c>
      <c r="IE3" s="29">
        <f t="shared" ca="1" si="3"/>
        <v>45159</v>
      </c>
      <c r="IF3" s="29">
        <f t="shared" ca="1" si="3"/>
        <v>45160</v>
      </c>
      <c r="IG3" s="29">
        <f t="shared" ca="1" si="3"/>
        <v>45161</v>
      </c>
      <c r="IH3" s="29">
        <f t="shared" ca="1" si="3"/>
        <v>45162</v>
      </c>
      <c r="II3" s="29">
        <f t="shared" ca="1" si="3"/>
        <v>45163</v>
      </c>
      <c r="IJ3" s="29">
        <f t="shared" ca="1" si="3"/>
        <v>45164</v>
      </c>
      <c r="IK3" s="29">
        <f t="shared" ca="1" si="3"/>
        <v>45165</v>
      </c>
      <c r="IL3" s="29">
        <f t="shared" ca="1" si="3"/>
        <v>45166</v>
      </c>
      <c r="IM3" s="29">
        <f t="shared" ca="1" si="3"/>
        <v>45167</v>
      </c>
      <c r="IN3" s="29">
        <f t="shared" ca="1" si="3"/>
        <v>45168</v>
      </c>
      <c r="IO3" s="29">
        <f t="shared" ca="1" si="3"/>
        <v>45169</v>
      </c>
      <c r="IP3" s="29">
        <f t="shared" ca="1" si="3"/>
        <v>45170</v>
      </c>
      <c r="IQ3" s="29">
        <f t="shared" ca="1" si="3"/>
        <v>45171</v>
      </c>
      <c r="IR3" s="29">
        <f t="shared" ca="1" si="3"/>
        <v>45172</v>
      </c>
      <c r="IS3" s="29">
        <f t="shared" ca="1" si="3"/>
        <v>45173</v>
      </c>
      <c r="IT3" s="29">
        <f t="shared" ca="1" si="3"/>
        <v>45174</v>
      </c>
      <c r="IU3" s="29">
        <f t="shared" ca="1" si="3"/>
        <v>45175</v>
      </c>
      <c r="IV3" s="29">
        <f t="shared" ca="1" si="3"/>
        <v>45176</v>
      </c>
      <c r="IW3" s="29">
        <f t="shared" ca="1" si="3"/>
        <v>45177</v>
      </c>
      <c r="IX3" s="29">
        <f t="shared" ca="1" si="3"/>
        <v>45178</v>
      </c>
      <c r="IY3" s="29">
        <f t="shared" ca="1" si="3"/>
        <v>45179</v>
      </c>
      <c r="IZ3" s="29">
        <f t="shared" ca="1" si="3"/>
        <v>45180</v>
      </c>
      <c r="JA3" s="29">
        <f t="shared" ca="1" si="3"/>
        <v>45181</v>
      </c>
      <c r="JB3" s="29">
        <f t="shared" ca="1" si="3"/>
        <v>45182</v>
      </c>
      <c r="JC3" s="29">
        <f t="shared" ca="1" si="3"/>
        <v>45183</v>
      </c>
      <c r="JD3" s="29">
        <f t="shared" ca="1" si="3"/>
        <v>45184</v>
      </c>
      <c r="JE3" s="29">
        <f t="shared" ref="JE3:LP3" ca="1" si="4">+JD3+1</f>
        <v>45185</v>
      </c>
      <c r="JF3" s="29">
        <f t="shared" ca="1" si="4"/>
        <v>45186</v>
      </c>
      <c r="JG3" s="29">
        <f t="shared" ca="1" si="4"/>
        <v>45187</v>
      </c>
      <c r="JH3" s="29">
        <f t="shared" ca="1" si="4"/>
        <v>45188</v>
      </c>
      <c r="JI3" s="29">
        <f t="shared" ca="1" si="4"/>
        <v>45189</v>
      </c>
      <c r="JJ3" s="29">
        <f t="shared" ca="1" si="4"/>
        <v>45190</v>
      </c>
      <c r="JK3" s="29">
        <f t="shared" ca="1" si="4"/>
        <v>45191</v>
      </c>
      <c r="JL3" s="29">
        <f t="shared" ca="1" si="4"/>
        <v>45192</v>
      </c>
      <c r="JM3" s="29">
        <f t="shared" ca="1" si="4"/>
        <v>45193</v>
      </c>
      <c r="JN3" s="29">
        <f t="shared" ca="1" si="4"/>
        <v>45194</v>
      </c>
      <c r="JO3" s="29">
        <f t="shared" ca="1" si="4"/>
        <v>45195</v>
      </c>
      <c r="JP3" s="29">
        <f t="shared" ca="1" si="4"/>
        <v>45196</v>
      </c>
      <c r="JQ3" s="29">
        <f t="shared" ca="1" si="4"/>
        <v>45197</v>
      </c>
      <c r="JR3" s="29">
        <f t="shared" ca="1" si="4"/>
        <v>45198</v>
      </c>
      <c r="JS3" s="29">
        <f t="shared" ca="1" si="4"/>
        <v>45199</v>
      </c>
      <c r="JT3" s="29">
        <f t="shared" ca="1" si="4"/>
        <v>45200</v>
      </c>
      <c r="JU3" s="29">
        <f t="shared" ca="1" si="4"/>
        <v>45201</v>
      </c>
      <c r="JV3" s="29">
        <f t="shared" ca="1" si="4"/>
        <v>45202</v>
      </c>
      <c r="JW3" s="29">
        <f t="shared" ca="1" si="4"/>
        <v>45203</v>
      </c>
      <c r="JX3" s="29">
        <f t="shared" ca="1" si="4"/>
        <v>45204</v>
      </c>
      <c r="JY3" s="29">
        <f t="shared" ca="1" si="4"/>
        <v>45205</v>
      </c>
      <c r="JZ3" s="29">
        <f t="shared" ca="1" si="4"/>
        <v>45206</v>
      </c>
      <c r="KA3" s="29">
        <f t="shared" ca="1" si="4"/>
        <v>45207</v>
      </c>
      <c r="KB3" s="29">
        <f t="shared" ca="1" si="4"/>
        <v>45208</v>
      </c>
      <c r="KC3" s="29">
        <f t="shared" ca="1" si="4"/>
        <v>45209</v>
      </c>
      <c r="KD3" s="29">
        <f t="shared" ca="1" si="4"/>
        <v>45210</v>
      </c>
      <c r="KE3" s="29">
        <f t="shared" ca="1" si="4"/>
        <v>45211</v>
      </c>
      <c r="KF3" s="29">
        <f t="shared" ca="1" si="4"/>
        <v>45212</v>
      </c>
      <c r="KG3" s="29">
        <f t="shared" ca="1" si="4"/>
        <v>45213</v>
      </c>
      <c r="KH3" s="29">
        <f t="shared" ca="1" si="4"/>
        <v>45214</v>
      </c>
      <c r="KI3" s="29">
        <f t="shared" ca="1" si="4"/>
        <v>45215</v>
      </c>
      <c r="KJ3" s="29">
        <f t="shared" ca="1" si="4"/>
        <v>45216</v>
      </c>
      <c r="KK3" s="29">
        <f t="shared" ca="1" si="4"/>
        <v>45217</v>
      </c>
      <c r="KL3" s="29">
        <f t="shared" ca="1" si="4"/>
        <v>45218</v>
      </c>
      <c r="KM3" s="29">
        <f t="shared" ca="1" si="4"/>
        <v>45219</v>
      </c>
      <c r="KN3" s="29">
        <f t="shared" ca="1" si="4"/>
        <v>45220</v>
      </c>
      <c r="KO3" s="29">
        <f t="shared" ca="1" si="4"/>
        <v>45221</v>
      </c>
      <c r="KP3" s="29">
        <f t="shared" ca="1" si="4"/>
        <v>45222</v>
      </c>
      <c r="KQ3" s="29">
        <f t="shared" ca="1" si="4"/>
        <v>45223</v>
      </c>
      <c r="KR3" s="29">
        <f t="shared" ca="1" si="4"/>
        <v>45224</v>
      </c>
      <c r="KS3" s="29">
        <f t="shared" ca="1" si="4"/>
        <v>45225</v>
      </c>
      <c r="KT3" s="29">
        <f t="shared" ca="1" si="4"/>
        <v>45226</v>
      </c>
      <c r="KU3" s="29">
        <f t="shared" ca="1" si="4"/>
        <v>45227</v>
      </c>
      <c r="KV3" s="29">
        <f t="shared" ca="1" si="4"/>
        <v>45228</v>
      </c>
      <c r="KW3" s="29">
        <f t="shared" ca="1" si="4"/>
        <v>45229</v>
      </c>
      <c r="KX3" s="29">
        <f t="shared" ca="1" si="4"/>
        <v>45230</v>
      </c>
      <c r="KY3" s="29">
        <f t="shared" ca="1" si="4"/>
        <v>45231</v>
      </c>
      <c r="KZ3" s="29">
        <f t="shared" ca="1" si="4"/>
        <v>45232</v>
      </c>
      <c r="LA3" s="29">
        <f t="shared" ca="1" si="4"/>
        <v>45233</v>
      </c>
      <c r="LB3" s="29">
        <f t="shared" ca="1" si="4"/>
        <v>45234</v>
      </c>
      <c r="LC3" s="29">
        <f t="shared" ca="1" si="4"/>
        <v>45235</v>
      </c>
      <c r="LD3" s="29">
        <f t="shared" ca="1" si="4"/>
        <v>45236</v>
      </c>
      <c r="LE3" s="29">
        <f t="shared" ca="1" si="4"/>
        <v>45237</v>
      </c>
      <c r="LF3" s="29">
        <f t="shared" ca="1" si="4"/>
        <v>45238</v>
      </c>
      <c r="LG3" s="29">
        <f t="shared" ca="1" si="4"/>
        <v>45239</v>
      </c>
      <c r="LH3" s="29">
        <f t="shared" ca="1" si="4"/>
        <v>45240</v>
      </c>
      <c r="LI3" s="29">
        <f t="shared" ca="1" si="4"/>
        <v>45241</v>
      </c>
      <c r="LJ3" s="29">
        <f t="shared" ca="1" si="4"/>
        <v>45242</v>
      </c>
      <c r="LK3" s="29">
        <f t="shared" ca="1" si="4"/>
        <v>45243</v>
      </c>
      <c r="LL3" s="29">
        <f t="shared" ca="1" si="4"/>
        <v>45244</v>
      </c>
      <c r="LM3" s="29">
        <f t="shared" ca="1" si="4"/>
        <v>45245</v>
      </c>
      <c r="LN3" s="29">
        <f t="shared" ca="1" si="4"/>
        <v>45246</v>
      </c>
      <c r="LO3" s="29">
        <f t="shared" ca="1" si="4"/>
        <v>45247</v>
      </c>
      <c r="LP3" s="29">
        <f t="shared" ca="1" si="4"/>
        <v>45248</v>
      </c>
      <c r="LQ3" s="29">
        <f t="shared" ref="LQ3:NG3" ca="1" si="5">+LP3+1</f>
        <v>45249</v>
      </c>
      <c r="LR3" s="29">
        <f t="shared" ca="1" si="5"/>
        <v>45250</v>
      </c>
      <c r="LS3" s="29">
        <f t="shared" ca="1" si="5"/>
        <v>45251</v>
      </c>
      <c r="LT3" s="29">
        <f t="shared" ca="1" si="5"/>
        <v>45252</v>
      </c>
      <c r="LU3" s="29">
        <f t="shared" ca="1" si="5"/>
        <v>45253</v>
      </c>
      <c r="LV3" s="29">
        <f t="shared" ca="1" si="5"/>
        <v>45254</v>
      </c>
      <c r="LW3" s="29">
        <f t="shared" ca="1" si="5"/>
        <v>45255</v>
      </c>
      <c r="LX3" s="29">
        <f t="shared" ca="1" si="5"/>
        <v>45256</v>
      </c>
      <c r="LY3" s="29">
        <f t="shared" ca="1" si="5"/>
        <v>45257</v>
      </c>
      <c r="LZ3" s="29">
        <f t="shared" ca="1" si="5"/>
        <v>45258</v>
      </c>
      <c r="MA3" s="29">
        <f t="shared" ca="1" si="5"/>
        <v>45259</v>
      </c>
      <c r="MB3" s="29">
        <f t="shared" ca="1" si="5"/>
        <v>45260</v>
      </c>
      <c r="MC3" s="29">
        <f t="shared" ca="1" si="5"/>
        <v>45261</v>
      </c>
      <c r="MD3" s="29">
        <f t="shared" ca="1" si="5"/>
        <v>45262</v>
      </c>
      <c r="ME3" s="29">
        <f t="shared" ca="1" si="5"/>
        <v>45263</v>
      </c>
      <c r="MF3" s="29">
        <f t="shared" ca="1" si="5"/>
        <v>45264</v>
      </c>
      <c r="MG3" s="29">
        <f t="shared" ca="1" si="5"/>
        <v>45265</v>
      </c>
      <c r="MH3" s="29">
        <f t="shared" ca="1" si="5"/>
        <v>45266</v>
      </c>
      <c r="MI3" s="29">
        <f t="shared" ca="1" si="5"/>
        <v>45267</v>
      </c>
      <c r="MJ3" s="29">
        <f t="shared" ca="1" si="5"/>
        <v>45268</v>
      </c>
      <c r="MK3" s="29">
        <f t="shared" ca="1" si="5"/>
        <v>45269</v>
      </c>
      <c r="ML3" s="29">
        <f t="shared" ca="1" si="5"/>
        <v>45270</v>
      </c>
      <c r="MM3" s="29">
        <f t="shared" ca="1" si="5"/>
        <v>45271</v>
      </c>
      <c r="MN3" s="29">
        <f t="shared" ca="1" si="5"/>
        <v>45272</v>
      </c>
      <c r="MO3" s="29">
        <f t="shared" ca="1" si="5"/>
        <v>45273</v>
      </c>
      <c r="MP3" s="29">
        <f t="shared" ca="1" si="5"/>
        <v>45274</v>
      </c>
      <c r="MQ3" s="29">
        <f t="shared" ca="1" si="5"/>
        <v>45275</v>
      </c>
      <c r="MR3" s="29">
        <f t="shared" ca="1" si="5"/>
        <v>45276</v>
      </c>
      <c r="MS3" s="29">
        <f t="shared" ca="1" si="5"/>
        <v>45277</v>
      </c>
      <c r="MT3" s="29">
        <f t="shared" ca="1" si="5"/>
        <v>45278</v>
      </c>
      <c r="MU3" s="29">
        <f t="shared" ca="1" si="5"/>
        <v>45279</v>
      </c>
      <c r="MV3" s="29">
        <f t="shared" ca="1" si="5"/>
        <v>45280</v>
      </c>
      <c r="MW3" s="29">
        <f t="shared" ca="1" si="5"/>
        <v>45281</v>
      </c>
      <c r="MX3" s="29">
        <f t="shared" ca="1" si="5"/>
        <v>45282</v>
      </c>
      <c r="MY3" s="29">
        <f t="shared" ca="1" si="5"/>
        <v>45283</v>
      </c>
      <c r="MZ3" s="29">
        <f t="shared" ca="1" si="5"/>
        <v>45284</v>
      </c>
      <c r="NA3" s="29">
        <f t="shared" ca="1" si="5"/>
        <v>45285</v>
      </c>
      <c r="NB3" s="29">
        <f t="shared" ca="1" si="5"/>
        <v>45286</v>
      </c>
      <c r="NC3" s="29">
        <f t="shared" ca="1" si="5"/>
        <v>45287</v>
      </c>
      <c r="ND3" s="29">
        <f t="shared" ca="1" si="5"/>
        <v>45288</v>
      </c>
      <c r="NE3" s="29">
        <f t="shared" ca="1" si="5"/>
        <v>45289</v>
      </c>
      <c r="NF3" s="29">
        <f t="shared" ca="1" si="5"/>
        <v>45290</v>
      </c>
      <c r="NG3" s="29">
        <f t="shared" ca="1" si="5"/>
        <v>45291</v>
      </c>
    </row>
    <row r="4" spans="1:371" ht="15.75" x14ac:dyDescent="0.25">
      <c r="A4" s="12" t="s">
        <v>0</v>
      </c>
      <c r="B4" s="13">
        <v>29833585912</v>
      </c>
      <c r="C4" s="13">
        <f ca="1">TVTK_NK_MUC_TIEU!B2/365*(TODAY()-DATE(YEAR(TODAY()),1,1))</f>
        <v>49002739726.027397</v>
      </c>
      <c r="D4" s="13">
        <f>+INDEX(TVTK_NK_BAO_CAO_KQKD!B:B,IF(COUNTA(TVTK_NK_BAO_CAO_KQKD!B:B)&lt;2,2,COUNTA(TVTK_NK_BAO_CAO_KQKD!B:B)))</f>
        <v>81556754544.518188</v>
      </c>
      <c r="E4" s="13">
        <f ca="1">+C4-D4</f>
        <v>-32554014818.490791</v>
      </c>
      <c r="F4" s="14">
        <f ca="1">IF(D4&gt;0,D4/C4,0)</f>
        <v>1.6643305047942043</v>
      </c>
      <c r="G4" s="13">
        <f ca="1">IF(G$2="",0,INDEX(TVTK_NK_BAO_CAO_KQKD!$B:$B,G$2))</f>
        <v>0</v>
      </c>
      <c r="H4" s="13">
        <f ca="1">IF(H$2="",0,INDEX(TVTK_NK_BAO_CAO_KQKD!$B:$B,H$2))</f>
        <v>0</v>
      </c>
      <c r="I4" s="13">
        <f ca="1">IF(I$2="",0,INDEX(TVTK_NK_BAO_CAO_KQKD!$B:$B,I$2))</f>
        <v>0</v>
      </c>
      <c r="J4" s="13">
        <f ca="1">IF(J$2="",0,INDEX(TVTK_NK_BAO_CAO_KQKD!$B:$B,J$2))</f>
        <v>0</v>
      </c>
      <c r="K4" s="13">
        <f ca="1">IF(K$2="",0,INDEX(TVTK_NK_BAO_CAO_KQKD!$B:$B,K$2))</f>
        <v>0</v>
      </c>
      <c r="L4" s="13">
        <f ca="1">IF(L$2="",0,INDEX(TVTK_NK_BAO_CAO_KQKD!$B:$B,L$2))</f>
        <v>0</v>
      </c>
      <c r="M4" s="13">
        <f ca="1">IF(M$2="",0,INDEX(TVTK_NK_BAO_CAO_KQKD!$B:$B,M$2))</f>
        <v>0</v>
      </c>
      <c r="N4" s="13">
        <f ca="1">IF(N$2="",0,INDEX(TVTK_NK_BAO_CAO_KQKD!$B:$B,N$2))</f>
        <v>0</v>
      </c>
      <c r="O4" s="13">
        <f ca="1">IF(O$2="",0,INDEX(TVTK_NK_BAO_CAO_KQKD!$B:$B,O$2))</f>
        <v>0</v>
      </c>
      <c r="P4" s="13">
        <f ca="1">IF(P$2="",0,INDEX(TVTK_NK_BAO_CAO_KQKD!$B:$B,P$2))</f>
        <v>0</v>
      </c>
      <c r="Q4" s="13">
        <f ca="1">IF(Q$2="",0,INDEX(TVTK_NK_BAO_CAO_KQKD!$B:$B,Q$2))</f>
        <v>0</v>
      </c>
      <c r="R4" s="13">
        <f ca="1">IF(R$2="",0,INDEX(TVTK_NK_BAO_CAO_KQKD!$B:$B,R$2))</f>
        <v>0</v>
      </c>
      <c r="S4" s="13">
        <f ca="1">IF(S$2="",0,INDEX(TVTK_NK_BAO_CAO_KQKD!$B:$B,S$2))</f>
        <v>0</v>
      </c>
      <c r="T4" s="13">
        <f ca="1">IF(T$2="",0,INDEX(TVTK_NK_BAO_CAO_KQKD!$B:$B,T$2))</f>
        <v>0</v>
      </c>
      <c r="U4" s="13">
        <f ca="1">IF(U$2="",0,INDEX(TVTK_NK_BAO_CAO_KQKD!$B:$B,U$2))</f>
        <v>0</v>
      </c>
      <c r="V4" s="13">
        <f ca="1">IF(V$2="",0,INDEX(TVTK_NK_BAO_CAO_KQKD!$B:$B,V$2))</f>
        <v>0</v>
      </c>
      <c r="W4" s="13">
        <f ca="1">IF(W$2="",0,INDEX(TVTK_NK_BAO_CAO_KQKD!$B:$B,W$2))</f>
        <v>0</v>
      </c>
      <c r="X4" s="13">
        <f ca="1">IF(X$2="",0,INDEX(TVTK_NK_BAO_CAO_KQKD!$B:$B,X$2))</f>
        <v>0</v>
      </c>
      <c r="Y4" s="13">
        <f ca="1">IF(Y$2="",0,INDEX(TVTK_NK_BAO_CAO_KQKD!$B:$B,Y$2))</f>
        <v>0</v>
      </c>
      <c r="Z4" s="13">
        <f ca="1">IF(Z$2="",0,INDEX(TVTK_NK_BAO_CAO_KQKD!$B:$B,Z$2))</f>
        <v>0</v>
      </c>
      <c r="AA4" s="13">
        <f ca="1">IF(AA$2="",0,INDEX(TVTK_NK_BAO_CAO_KQKD!$B:$B,AA$2))</f>
        <v>0</v>
      </c>
      <c r="AB4" s="13">
        <f ca="1">IF(AB$2="",0,INDEX(TVTK_NK_BAO_CAO_KQKD!$B:$B,AB$2))</f>
        <v>0</v>
      </c>
      <c r="AC4" s="13">
        <f ca="1">IF(AC$2="",0,INDEX(TVTK_NK_BAO_CAO_KQKD!$B:$B,AC$2))</f>
        <v>0</v>
      </c>
      <c r="AD4" s="13">
        <f ca="1">IF(AD$2="",0,INDEX(TVTK_NK_BAO_CAO_KQKD!$B:$B,AD$2))</f>
        <v>0</v>
      </c>
      <c r="AE4" s="13">
        <f ca="1">IF(AE$2="",0,INDEX(TVTK_NK_BAO_CAO_KQKD!$B:$B,AE$2))</f>
        <v>0</v>
      </c>
      <c r="AF4" s="13">
        <f ca="1">IF(AF$2="",0,INDEX(TVTK_NK_BAO_CAO_KQKD!$B:$B,AF$2))</f>
        <v>0</v>
      </c>
      <c r="AG4" s="13">
        <f ca="1">IF(AG$2="",0,INDEX(TVTK_NK_BAO_CAO_KQKD!$B:$B,AG$2))</f>
        <v>0</v>
      </c>
      <c r="AH4" s="13">
        <f ca="1">IF(AH$2="",0,INDEX(TVTK_NK_BAO_CAO_KQKD!$B:$B,AH$2))</f>
        <v>0</v>
      </c>
      <c r="AI4" s="13">
        <f ca="1">IF(AI$2="",0,INDEX(TVTK_NK_BAO_CAO_KQKD!$B:$B,AI$2))</f>
        <v>0</v>
      </c>
      <c r="AJ4" s="13">
        <f ca="1">IF(AJ$2="",0,INDEX(TVTK_NK_BAO_CAO_KQKD!$B:$B,AJ$2))</f>
        <v>0</v>
      </c>
      <c r="AK4" s="13">
        <f ca="1">IF(AK$2="",0,INDEX(TVTK_NK_BAO_CAO_KQKD!$B:$B,AK$2))</f>
        <v>0</v>
      </c>
      <c r="AL4" s="13">
        <f ca="1">IF(AL$2="",0,INDEX(TVTK_NK_BAO_CAO_KQKD!$B:$B,AL$2))</f>
        <v>0</v>
      </c>
      <c r="AM4" s="13">
        <f ca="1">IF(AM$2="",0,INDEX(TVTK_NK_BAO_CAO_KQKD!$B:$B,AM$2))</f>
        <v>0</v>
      </c>
      <c r="AN4" s="13">
        <f ca="1">IF(AN$2="",0,INDEX(TVTK_NK_BAO_CAO_KQKD!$B:$B,AN$2))</f>
        <v>0</v>
      </c>
      <c r="AO4" s="13">
        <f ca="1">IF(AO$2="",0,INDEX(TVTK_NK_BAO_CAO_KQKD!$B:$B,AO$2))</f>
        <v>0</v>
      </c>
      <c r="AP4" s="13">
        <f ca="1">IF(AP$2="",0,INDEX(TVTK_NK_BAO_CAO_KQKD!$B:$B,AP$2))</f>
        <v>0</v>
      </c>
      <c r="AQ4" s="13">
        <f ca="1">IF(AQ$2="",0,INDEX(TVTK_NK_BAO_CAO_KQKD!$B:$B,AQ$2))</f>
        <v>0</v>
      </c>
      <c r="AR4" s="13">
        <f ca="1">IF(AR$2="",0,INDEX(TVTK_NK_BAO_CAO_KQKD!$B:$B,AR$2))</f>
        <v>0</v>
      </c>
      <c r="AS4" s="13">
        <f ca="1">IF(AS$2="",0,INDEX(TVTK_NK_BAO_CAO_KQKD!$B:$B,AS$2))</f>
        <v>0</v>
      </c>
      <c r="AT4" s="13">
        <f ca="1">IF(AT$2="",0,INDEX(TVTK_NK_BAO_CAO_KQKD!$B:$B,AT$2))</f>
        <v>0</v>
      </c>
      <c r="AU4" s="13">
        <f ca="1">IF(AU$2="",0,INDEX(TVTK_NK_BAO_CAO_KQKD!$B:$B,AU$2))</f>
        <v>0</v>
      </c>
      <c r="AV4" s="13">
        <f ca="1">IF(AV$2="",0,INDEX(TVTK_NK_BAO_CAO_KQKD!$B:$B,AV$2))</f>
        <v>0</v>
      </c>
      <c r="AW4" s="13">
        <f ca="1">IF(AW$2="",0,INDEX(TVTK_NK_BAO_CAO_KQKD!$B:$B,AW$2))</f>
        <v>0</v>
      </c>
      <c r="AX4" s="13">
        <f ca="1">IF(AX$2="",0,INDEX(TVTK_NK_BAO_CAO_KQKD!$B:$B,AX$2))</f>
        <v>0</v>
      </c>
      <c r="AY4" s="13">
        <f ca="1">IF(AY$2="",0,INDEX(TVTK_NK_BAO_CAO_KQKD!$B:$B,AY$2))</f>
        <v>0</v>
      </c>
      <c r="AZ4" s="13">
        <f ca="1">IF(AZ$2="",0,INDEX(TVTK_NK_BAO_CAO_KQKD!$B:$B,AZ$2))</f>
        <v>0</v>
      </c>
      <c r="BA4" s="13">
        <f ca="1">IF(BA$2="",0,INDEX(TVTK_NK_BAO_CAO_KQKD!$B:$B,BA$2))</f>
        <v>0</v>
      </c>
      <c r="BB4" s="13">
        <f ca="1">IF(BB$2="",0,INDEX(TVTK_NK_BAO_CAO_KQKD!$B:$B,BB$2))</f>
        <v>0</v>
      </c>
      <c r="BC4" s="13">
        <f ca="1">IF(BC$2="",0,INDEX(TVTK_NK_BAO_CAO_KQKD!$B:$B,BC$2))</f>
        <v>0</v>
      </c>
      <c r="BD4" s="13">
        <f ca="1">IF(BD$2="",0,INDEX(TVTK_NK_BAO_CAO_KQKD!$B:$B,BD$2))</f>
        <v>0</v>
      </c>
      <c r="BE4" s="13">
        <f ca="1">IF(BE$2="",0,INDEX(TVTK_NK_BAO_CAO_KQKD!$B:$B,BE$2))</f>
        <v>0</v>
      </c>
      <c r="BF4" s="13">
        <f ca="1">IF(BF$2="",0,INDEX(TVTK_NK_BAO_CAO_KQKD!$B:$B,BF$2))</f>
        <v>0</v>
      </c>
      <c r="BG4" s="13">
        <f ca="1">IF(BG$2="",0,INDEX(TVTK_NK_BAO_CAO_KQKD!$B:$B,BG$2))</f>
        <v>0</v>
      </c>
      <c r="BH4" s="13">
        <f ca="1">IF(BH$2="",0,INDEX(TVTK_NK_BAO_CAO_KQKD!$B:$B,BH$2))</f>
        <v>0</v>
      </c>
      <c r="BI4" s="13">
        <f ca="1">IF(BI$2="",0,INDEX(TVTK_NK_BAO_CAO_KQKD!$B:$B,BI$2))</f>
        <v>0</v>
      </c>
      <c r="BJ4" s="13">
        <f ca="1">IF(BJ$2="",0,INDEX(TVTK_NK_BAO_CAO_KQKD!$B:$B,BJ$2))</f>
        <v>0</v>
      </c>
      <c r="BK4" s="13">
        <f ca="1">IF(BK$2="",0,INDEX(TVTK_NK_BAO_CAO_KQKD!$B:$B,BK$2))</f>
        <v>0</v>
      </c>
      <c r="BL4" s="13">
        <f ca="1">IF(BL$2="",0,INDEX(TVTK_NK_BAO_CAO_KQKD!$B:$B,BL$2))</f>
        <v>0</v>
      </c>
      <c r="BM4" s="13">
        <f ca="1">IF(BM$2="",0,INDEX(TVTK_NK_BAO_CAO_KQKD!$B:$B,BM$2))</f>
        <v>0</v>
      </c>
      <c r="BN4" s="13">
        <f ca="1">IF(BN$2="",0,INDEX(TVTK_NK_BAO_CAO_KQKD!$B:$B,BN$2))</f>
        <v>0</v>
      </c>
      <c r="BO4" s="13">
        <f ca="1">IF(BO$2="",0,INDEX(TVTK_NK_BAO_CAO_KQKD!$B:$B,BO$2))</f>
        <v>0</v>
      </c>
      <c r="BP4" s="13">
        <f ca="1">IF(BP$2="",0,INDEX(TVTK_NK_BAO_CAO_KQKD!$B:$B,BP$2))</f>
        <v>0</v>
      </c>
      <c r="BQ4" s="13">
        <f ca="1">IF(BQ$2="",0,INDEX(TVTK_NK_BAO_CAO_KQKD!$B:$B,BQ$2))</f>
        <v>0</v>
      </c>
      <c r="BR4" s="13">
        <f ca="1">IF(BR$2="",0,INDEX(TVTK_NK_BAO_CAO_KQKD!$B:$B,BR$2))</f>
        <v>0</v>
      </c>
      <c r="BS4" s="13">
        <f ca="1">IF(BS$2="",0,INDEX(TVTK_NK_BAO_CAO_KQKD!$B:$B,BS$2))</f>
        <v>0</v>
      </c>
      <c r="BT4" s="13">
        <f ca="1">IF(BT$2="",0,INDEX(TVTK_NK_BAO_CAO_KQKD!$B:$B,BT$2))</f>
        <v>0</v>
      </c>
      <c r="BU4" s="13">
        <f ca="1">IF(BU$2="",0,INDEX(TVTK_NK_BAO_CAO_KQKD!$B:$B,BU$2))</f>
        <v>0</v>
      </c>
      <c r="BV4" s="13">
        <f ca="1">IF(BV$2="",0,INDEX(TVTK_NK_BAO_CAO_KQKD!$B:$B,BV$2))</f>
        <v>0</v>
      </c>
      <c r="BW4" s="13">
        <f ca="1">IF(BW$2="",0,INDEX(TVTK_NK_BAO_CAO_KQKD!$B:$B,BW$2))</f>
        <v>0</v>
      </c>
      <c r="BX4" s="13">
        <f ca="1">IF(BX$2="",0,INDEX(TVTK_NK_BAO_CAO_KQKD!$B:$B,BX$2))</f>
        <v>0</v>
      </c>
      <c r="BY4" s="13">
        <f ca="1">IF(BY$2="",0,INDEX(TVTK_NK_BAO_CAO_KQKD!$B:$B,BY$2))</f>
        <v>0</v>
      </c>
      <c r="BZ4" s="13">
        <f ca="1">IF(BZ$2="",0,INDEX(TVTK_NK_BAO_CAO_KQKD!$B:$B,BZ$2))</f>
        <v>0</v>
      </c>
      <c r="CA4" s="13">
        <f ca="1">IF(CA$2="",0,INDEX(TVTK_NK_BAO_CAO_KQKD!$B:$B,CA$2))</f>
        <v>0</v>
      </c>
      <c r="CB4" s="13">
        <f ca="1">IF(CB$2="",0,INDEX(TVTK_NK_BAO_CAO_KQKD!$B:$B,CB$2))</f>
        <v>0</v>
      </c>
      <c r="CC4" s="13">
        <f ca="1">IF(CC$2="",0,INDEX(TVTK_NK_BAO_CAO_KQKD!$B:$B,CC$2))</f>
        <v>0</v>
      </c>
      <c r="CD4" s="13">
        <f ca="1">IF(CD$2="",0,INDEX(TVTK_NK_BAO_CAO_KQKD!$B:$B,CD$2))</f>
        <v>0</v>
      </c>
      <c r="CE4" s="13">
        <f ca="1">IF(CE$2="",0,INDEX(TVTK_NK_BAO_CAO_KQKD!$B:$B,CE$2))</f>
        <v>0</v>
      </c>
      <c r="CF4" s="13">
        <f ca="1">IF(CF$2="",0,INDEX(TVTK_NK_BAO_CAO_KQKD!$B:$B,CF$2))</f>
        <v>0</v>
      </c>
      <c r="CG4" s="13">
        <f ca="1">IF(CG$2="",0,INDEX(TVTK_NK_BAO_CAO_KQKD!$B:$B,CG$2))</f>
        <v>0</v>
      </c>
      <c r="CH4" s="13">
        <f ca="1">IF(CH$2="",0,INDEX(TVTK_NK_BAO_CAO_KQKD!$B:$B,CH$2))</f>
        <v>0</v>
      </c>
      <c r="CI4" s="13">
        <f ca="1">IF(CI$2="",0,INDEX(TVTK_NK_BAO_CAO_KQKD!$B:$B,CI$2))</f>
        <v>0</v>
      </c>
      <c r="CJ4" s="13">
        <f ca="1">IF(CJ$2="",0,INDEX(TVTK_NK_BAO_CAO_KQKD!$B:$B,CJ$2))</f>
        <v>0</v>
      </c>
      <c r="CK4" s="13">
        <f ca="1">IF(CK$2="",0,INDEX(TVTK_NK_BAO_CAO_KQKD!$B:$B,CK$2))</f>
        <v>0</v>
      </c>
      <c r="CL4" s="13">
        <f ca="1">IF(CL$2="",0,INDEX(TVTK_NK_BAO_CAO_KQKD!$B:$B,CL$2))</f>
        <v>0</v>
      </c>
      <c r="CM4" s="13">
        <f ca="1">IF(CM$2="",0,INDEX(TVTK_NK_BAO_CAO_KQKD!$B:$B,CM$2))</f>
        <v>0</v>
      </c>
      <c r="CN4" s="13">
        <f ca="1">IF(CN$2="",0,INDEX(TVTK_NK_BAO_CAO_KQKD!$B:$B,CN$2))</f>
        <v>0</v>
      </c>
      <c r="CO4" s="13">
        <f ca="1">IF(CO$2="",0,INDEX(TVTK_NK_BAO_CAO_KQKD!$B:$B,CO$2))</f>
        <v>0</v>
      </c>
      <c r="CP4" s="13">
        <f ca="1">IF(CP$2="",0,INDEX(TVTK_NK_BAO_CAO_KQKD!$B:$B,CP$2))</f>
        <v>0</v>
      </c>
      <c r="CQ4" s="13">
        <f ca="1">IF(CQ$2="",0,INDEX(TVTK_NK_BAO_CAO_KQKD!$B:$B,CQ$2))</f>
        <v>0</v>
      </c>
      <c r="CR4" s="13">
        <f ca="1">IF(CR$2="",0,INDEX(TVTK_NK_BAO_CAO_KQKD!$B:$B,CR$2))</f>
        <v>0</v>
      </c>
      <c r="CS4" s="13">
        <f ca="1">IF(CS$2="",0,INDEX(TVTK_NK_BAO_CAO_KQKD!$B:$B,CS$2))</f>
        <v>0</v>
      </c>
      <c r="CT4" s="13">
        <f ca="1">IF(CT$2="",0,INDEX(TVTK_NK_BAO_CAO_KQKD!$B:$B,CT$2))</f>
        <v>0</v>
      </c>
      <c r="CU4" s="13">
        <f ca="1">IF(CU$2="",0,INDEX(TVTK_NK_BAO_CAO_KQKD!$B:$B,CU$2))</f>
        <v>0</v>
      </c>
      <c r="CV4" s="13">
        <f ca="1">IF(CV$2="",0,INDEX(TVTK_NK_BAO_CAO_KQKD!$B:$B,CV$2))</f>
        <v>0</v>
      </c>
      <c r="CW4" s="13">
        <f ca="1">IF(CW$2="",0,INDEX(TVTK_NK_BAO_CAO_KQKD!$B:$B,CW$2))</f>
        <v>0</v>
      </c>
      <c r="CX4" s="13">
        <f ca="1">IF(CX$2="",0,INDEX(TVTK_NK_BAO_CAO_KQKD!$B:$B,CX$2))</f>
        <v>0</v>
      </c>
      <c r="CY4" s="13">
        <f ca="1">IF(CY$2="",0,INDEX(TVTK_NK_BAO_CAO_KQKD!$B:$B,CY$2))</f>
        <v>0</v>
      </c>
      <c r="CZ4" s="13">
        <f ca="1">IF(CZ$2="",0,INDEX(TVTK_NK_BAO_CAO_KQKD!$B:$B,CZ$2))</f>
        <v>0</v>
      </c>
      <c r="DA4" s="13">
        <f ca="1">IF(DA$2="",0,INDEX(TVTK_NK_BAO_CAO_KQKD!$B:$B,DA$2))</f>
        <v>0</v>
      </c>
      <c r="DB4" s="13">
        <f ca="1">IF(DB$2="",0,INDEX(TVTK_NK_BAO_CAO_KQKD!$B:$B,DB$2))</f>
        <v>0</v>
      </c>
      <c r="DC4" s="13">
        <f ca="1">IF(DC$2="",0,INDEX(TVTK_NK_BAO_CAO_KQKD!$B:$B,DC$2))</f>
        <v>0</v>
      </c>
      <c r="DD4" s="13">
        <f ca="1">IF(DD$2="",0,INDEX(TVTK_NK_BAO_CAO_KQKD!$B:$B,DD$2))</f>
        <v>0</v>
      </c>
      <c r="DE4" s="13">
        <f ca="1">IF(DE$2="",0,INDEX(TVTK_NK_BAO_CAO_KQKD!$B:$B,DE$2))</f>
        <v>0</v>
      </c>
      <c r="DF4" s="13">
        <f ca="1">IF(DF$2="",0,INDEX(TVTK_NK_BAO_CAO_KQKD!$B:$B,DF$2))</f>
        <v>0</v>
      </c>
      <c r="DG4" s="13">
        <f ca="1">IF(DG$2="",0,INDEX(TVTK_NK_BAO_CAO_KQKD!$B:$B,DG$2))</f>
        <v>0</v>
      </c>
      <c r="DH4" s="13">
        <f ca="1">IF(DH$2="",0,INDEX(TVTK_NK_BAO_CAO_KQKD!$B:$B,DH$2))</f>
        <v>0</v>
      </c>
      <c r="DI4" s="13">
        <f ca="1">IF(DI$2="",0,INDEX(TVTK_NK_BAO_CAO_KQKD!$B:$B,DI$2))</f>
        <v>0</v>
      </c>
      <c r="DJ4" s="13">
        <f ca="1">IF(DJ$2="",0,INDEX(TVTK_NK_BAO_CAO_KQKD!$B:$B,DJ$2))</f>
        <v>0</v>
      </c>
      <c r="DK4" s="13">
        <f ca="1">IF(DK$2="",0,INDEX(TVTK_NK_BAO_CAO_KQKD!$B:$B,DK$2))</f>
        <v>0</v>
      </c>
      <c r="DL4" s="13">
        <f ca="1">IF(DL$2="",0,INDEX(TVTK_NK_BAO_CAO_KQKD!$B:$B,DL$2))</f>
        <v>0</v>
      </c>
      <c r="DM4" s="13">
        <f ca="1">IF(DM$2="",0,INDEX(TVTK_NK_BAO_CAO_KQKD!$B:$B,DM$2))</f>
        <v>0</v>
      </c>
      <c r="DN4" s="13">
        <f ca="1">IF(DN$2="",0,INDEX(TVTK_NK_BAO_CAO_KQKD!$B:$B,DN$2))</f>
        <v>0</v>
      </c>
      <c r="DO4" s="13">
        <f ca="1">IF(DO$2="",0,INDEX(TVTK_NK_BAO_CAO_KQKD!$B:$B,DO$2))</f>
        <v>0</v>
      </c>
      <c r="DP4" s="13">
        <f ca="1">IF(DP$2="",0,INDEX(TVTK_NK_BAO_CAO_KQKD!$B:$B,DP$2))</f>
        <v>0</v>
      </c>
      <c r="DQ4" s="13">
        <f ca="1">IF(DQ$2="",0,INDEX(TVTK_NK_BAO_CAO_KQKD!$B:$B,DQ$2))</f>
        <v>0</v>
      </c>
      <c r="DR4" s="13">
        <f ca="1">IF(DR$2="",0,INDEX(TVTK_NK_BAO_CAO_KQKD!$B:$B,DR$2))</f>
        <v>0</v>
      </c>
      <c r="DS4" s="13">
        <f ca="1">IF(DS$2="",0,INDEX(TVTK_NK_BAO_CAO_KQKD!$B:$B,DS$2))</f>
        <v>0</v>
      </c>
      <c r="DT4" s="13">
        <f ca="1">IF(DT$2="",0,INDEX(TVTK_NK_BAO_CAO_KQKD!$B:$B,DT$2))</f>
        <v>0</v>
      </c>
      <c r="DU4" s="13">
        <f ca="1">IF(DU$2="",0,INDEX(TVTK_NK_BAO_CAO_KQKD!$B:$B,DU$2))</f>
        <v>0</v>
      </c>
      <c r="DV4" s="13">
        <f ca="1">IF(DV$2="",0,INDEX(TVTK_NK_BAO_CAO_KQKD!$B:$B,DV$2))</f>
        <v>0</v>
      </c>
      <c r="DW4" s="13">
        <f ca="1">IF(DW$2="",0,INDEX(TVTK_NK_BAO_CAO_KQKD!$B:$B,DW$2))</f>
        <v>0</v>
      </c>
      <c r="DX4" s="13">
        <f ca="1">IF(DX$2="",0,INDEX(TVTK_NK_BAO_CAO_KQKD!$B:$B,DX$2))</f>
        <v>0</v>
      </c>
      <c r="DY4" s="13">
        <f ca="1">IF(DY$2="",0,INDEX(TVTK_NK_BAO_CAO_KQKD!$B:$B,DY$2))</f>
        <v>0</v>
      </c>
      <c r="DZ4" s="13">
        <f ca="1">IF(DZ$2="",0,INDEX(TVTK_NK_BAO_CAO_KQKD!$B:$B,DZ$2))</f>
        <v>0</v>
      </c>
      <c r="EA4" s="13">
        <f ca="1">IF(EA$2="",0,INDEX(TVTK_NK_BAO_CAO_KQKD!$B:$B,EA$2))</f>
        <v>0</v>
      </c>
      <c r="EB4" s="13">
        <f ca="1">IF(EB$2="",0,INDEX(TVTK_NK_BAO_CAO_KQKD!$B:$B,EB$2))</f>
        <v>0</v>
      </c>
      <c r="EC4" s="13">
        <f ca="1">IF(EC$2="",0,INDEX(TVTK_NK_BAO_CAO_KQKD!$B:$B,EC$2))</f>
        <v>0</v>
      </c>
      <c r="ED4" s="13">
        <f ca="1">IF(ED$2="",0,INDEX(TVTK_NK_BAO_CAO_KQKD!$B:$B,ED$2))</f>
        <v>0</v>
      </c>
      <c r="EE4" s="13">
        <f ca="1">IF(EE$2="",0,INDEX(TVTK_NK_BAO_CAO_KQKD!$B:$B,EE$2))</f>
        <v>0</v>
      </c>
      <c r="EF4" s="13">
        <f ca="1">IF(EF$2="",0,INDEX(TVTK_NK_BAO_CAO_KQKD!$B:$B,EF$2))</f>
        <v>0</v>
      </c>
      <c r="EG4" s="13">
        <f ca="1">IF(EG$2="",0,INDEX(TVTK_NK_BAO_CAO_KQKD!$B:$B,EG$2))</f>
        <v>0</v>
      </c>
      <c r="EH4" s="13">
        <f ca="1">IF(EH$2="",0,INDEX(TVTK_NK_BAO_CAO_KQKD!$B:$B,EH$2))</f>
        <v>0</v>
      </c>
      <c r="EI4" s="13">
        <f ca="1">IF(EI$2="",0,INDEX(TVTK_NK_BAO_CAO_KQKD!$B:$B,EI$2))</f>
        <v>0</v>
      </c>
      <c r="EJ4" s="13">
        <f ca="1">IF(EJ$2="",0,INDEX(TVTK_NK_BAO_CAO_KQKD!$B:$B,EJ$2))</f>
        <v>0</v>
      </c>
      <c r="EK4" s="13">
        <f ca="1">IF(EK$2="",0,INDEX(TVTK_NK_BAO_CAO_KQKD!$B:$B,EK$2))</f>
        <v>0</v>
      </c>
      <c r="EL4" s="13">
        <f ca="1">IF(EL$2="",0,INDEX(TVTK_NK_BAO_CAO_KQKD!$B:$B,EL$2))</f>
        <v>0</v>
      </c>
      <c r="EM4" s="13">
        <f ca="1">IF(EM$2="",0,INDEX(TVTK_NK_BAO_CAO_KQKD!$B:$B,EM$2))</f>
        <v>0</v>
      </c>
      <c r="EN4" s="13">
        <f ca="1">IF(EN$2="",0,INDEX(TVTK_NK_BAO_CAO_KQKD!$B:$B,EN$2))</f>
        <v>0</v>
      </c>
      <c r="EO4" s="13">
        <f ca="1">IF(EO$2="",0,INDEX(TVTK_NK_BAO_CAO_KQKD!$B:$B,EO$2))</f>
        <v>0</v>
      </c>
      <c r="EP4" s="13">
        <f ca="1">IF(EP$2="",0,INDEX(TVTK_NK_BAO_CAO_KQKD!$B:$B,EP$2))</f>
        <v>0</v>
      </c>
      <c r="EQ4" s="13">
        <f ca="1">IF(EQ$2="",0,INDEX(TVTK_NK_BAO_CAO_KQKD!$B:$B,EQ$2))</f>
        <v>0</v>
      </c>
      <c r="ER4" s="13">
        <f ca="1">IF(ER$2="",0,INDEX(TVTK_NK_BAO_CAO_KQKD!$B:$B,ER$2))</f>
        <v>49958658962.800003</v>
      </c>
      <c r="ES4" s="13">
        <f ca="1">IF(ES$2="",0,INDEX(TVTK_NK_BAO_CAO_KQKD!$B:$B,ES$2))</f>
        <v>50080597812.800003</v>
      </c>
      <c r="ET4" s="13">
        <f ca="1">IF(ET$2="",0,INDEX(TVTK_NK_BAO_CAO_KQKD!$B:$B,ET$2))</f>
        <v>50441789162.800003</v>
      </c>
      <c r="EU4" s="13">
        <f ca="1">IF(EU$2="",0,INDEX(TVTK_NK_BAO_CAO_KQKD!$B:$B,EU$2))</f>
        <v>50532987412.800003</v>
      </c>
      <c r="EV4" s="13">
        <f ca="1">IF(EV$2="",0,INDEX(TVTK_NK_BAO_CAO_KQKD!$B:$B,EV$2))</f>
        <v>50585850772.800003</v>
      </c>
      <c r="EW4" s="13">
        <f ca="1">IF(EW$2="",0,INDEX(TVTK_NK_BAO_CAO_KQKD!$B:$B,EW$2))</f>
        <v>0</v>
      </c>
      <c r="EX4" s="13">
        <f ca="1">IF(EX$2="",0,INDEX(TVTK_NK_BAO_CAO_KQKD!$B:$B,EX$2))</f>
        <v>50648060132.800003</v>
      </c>
      <c r="EY4" s="13">
        <f ca="1">IF(EY$2="",0,INDEX(TVTK_NK_BAO_CAO_KQKD!$B:$B,EY$2))</f>
        <v>50740689072.800003</v>
      </c>
      <c r="EZ4" s="13">
        <f ca="1">IF(EZ$2="",0,INDEX(TVTK_NK_BAO_CAO_KQKD!$B:$B,EZ$2))</f>
        <v>50823505102.800003</v>
      </c>
      <c r="FA4" s="13">
        <f ca="1">IF(FA$2="",0,INDEX(TVTK_NK_BAO_CAO_KQKD!$B:$B,FA$2))</f>
        <v>51878349742.800003</v>
      </c>
      <c r="FB4" s="13">
        <f ca="1">IF(FB$2="",0,INDEX(TVTK_NK_BAO_CAO_KQKD!$B:$B,FB$2))</f>
        <v>52717084675.100006</v>
      </c>
      <c r="FC4" s="13">
        <f ca="1">IF(FC$2="",0,INDEX(TVTK_NK_BAO_CAO_KQKD!$B:$B,FC$2))</f>
        <v>52690579105.100006</v>
      </c>
      <c r="FD4" s="13">
        <f ca="1">IF(FD$2="",0,INDEX(TVTK_NK_BAO_CAO_KQKD!$B:$B,FD$2))</f>
        <v>0</v>
      </c>
      <c r="FE4" s="13">
        <f ca="1">IF(FE$2="",0,INDEX(TVTK_NK_BAO_CAO_KQKD!$B:$B,FE$2))</f>
        <v>53201693665.100006</v>
      </c>
      <c r="FF4" s="13">
        <f ca="1">IF(FF$2="",0,INDEX(TVTK_NK_BAO_CAO_KQKD!$B:$B,FF$2))</f>
        <v>53554429565.100006</v>
      </c>
      <c r="FG4" s="13">
        <f ca="1">IF(FG$2="",0,INDEX(TVTK_NK_BAO_CAO_KQKD!$B:$B,FG$2))</f>
        <v>53842876545.100006</v>
      </c>
      <c r="FH4" s="13">
        <f ca="1">IF(FH$2="",0,INDEX(TVTK_NK_BAO_CAO_KQKD!$B:$B,FH$2))</f>
        <v>53961424015.100006</v>
      </c>
      <c r="FI4" s="13">
        <f ca="1">IF(FI$2="",0,INDEX(TVTK_NK_BAO_CAO_KQKD!$B:$B,FI$2))</f>
        <v>53961424015.100006</v>
      </c>
      <c r="FJ4" s="13">
        <f ca="1">IF(FJ$2="",0,INDEX(TVTK_NK_BAO_CAO_KQKD!$B:$B,FJ$2))</f>
        <v>54161495585.100006</v>
      </c>
      <c r="FK4" s="13">
        <f ca="1">IF(FK$2="",0,INDEX(TVTK_NK_BAO_CAO_KQKD!$B:$B,FK$2))</f>
        <v>0</v>
      </c>
      <c r="FL4" s="13">
        <f ca="1">IF(FL$2="",0,INDEX(TVTK_NK_BAO_CAO_KQKD!$B:$B,FL$2))</f>
        <v>54199923975.100006</v>
      </c>
      <c r="FM4" s="13">
        <f ca="1">IF(FM$2="",0,INDEX(TVTK_NK_BAO_CAO_KQKD!$B:$B,FM$2))</f>
        <v>54322234075.100006</v>
      </c>
      <c r="FN4" s="13">
        <f ca="1">IF(FN$2="",0,INDEX(TVTK_NK_BAO_CAO_KQKD!$B:$B,FN$2))</f>
        <v>54547020065.100006</v>
      </c>
      <c r="FO4" s="13">
        <f ca="1">IF(FO$2="",0,INDEX(TVTK_NK_BAO_CAO_KQKD!$B:$B,FO$2))</f>
        <v>54630946435.100006</v>
      </c>
      <c r="FP4" s="13">
        <f ca="1">IF(FP$2="",0,INDEX(TVTK_NK_BAO_CAO_KQKD!$B:$B,FP$2))</f>
        <v>55077622115.100006</v>
      </c>
      <c r="FQ4" s="13">
        <f ca="1">IF(FQ$2="",0,INDEX(TVTK_NK_BAO_CAO_KQKD!$B:$B,FQ$2))</f>
        <v>55293805115.100006</v>
      </c>
      <c r="FR4" s="13">
        <f ca="1">IF(FR$2="",0,INDEX(TVTK_NK_BAO_CAO_KQKD!$B:$B,FR$2))</f>
        <v>0</v>
      </c>
      <c r="FS4" s="13">
        <f ca="1">IF(FS$2="",0,INDEX(TVTK_NK_BAO_CAO_KQKD!$B:$B,FS$2))</f>
        <v>55364222715.100006</v>
      </c>
      <c r="FT4" s="13">
        <f ca="1">IF(FT$2="",0,INDEX(TVTK_NK_BAO_CAO_KQKD!$B:$B,FT$2))</f>
        <v>55682994025.100006</v>
      </c>
      <c r="FU4" s="13">
        <f ca="1">IF(FU$2="",0,INDEX(TVTK_NK_BAO_CAO_KQKD!$B:$B,FU$2))</f>
        <v>55765344535.100006</v>
      </c>
      <c r="FV4" s="13">
        <f ca="1">IF(FV$2="",0,INDEX(TVTK_NK_BAO_CAO_KQKD!$B:$B,FV$2))</f>
        <v>55894713555.100006</v>
      </c>
      <c r="FW4" s="13">
        <f ca="1">IF(FW$2="",0,INDEX(TVTK_NK_BAO_CAO_KQKD!$B:$B,FW$2))</f>
        <v>55983947255.100006</v>
      </c>
      <c r="FX4" s="13">
        <f ca="1">IF(FX$2="",0,INDEX(TVTK_NK_BAO_CAO_KQKD!$B:$B,FX$2))</f>
        <v>56101993935.100006</v>
      </c>
      <c r="FY4" s="13">
        <f ca="1">IF(FY$2="",0,INDEX(TVTK_NK_BAO_CAO_KQKD!$B:$B,FY$2))</f>
        <v>0</v>
      </c>
      <c r="FZ4" s="13">
        <f ca="1">IF(FZ$2="",0,INDEX(TVTK_NK_BAO_CAO_KQKD!$B:$B,FZ$2))</f>
        <v>56231678105.100006</v>
      </c>
      <c r="GA4" s="13">
        <f ca="1">IF(GA$2="",0,INDEX(TVTK_NK_BAO_CAO_KQKD!$B:$B,GA$2))</f>
        <v>56395785015.100006</v>
      </c>
      <c r="GB4" s="13">
        <f ca="1">IF(GB$2="",0,INDEX(TVTK_NK_BAO_CAO_KQKD!$B:$B,GB$2))</f>
        <v>56441133285.100006</v>
      </c>
      <c r="GC4" s="13">
        <f ca="1">IF(GC$2="",0,INDEX(TVTK_NK_BAO_CAO_KQKD!$B:$B,GC$2))</f>
        <v>56599421855.100006</v>
      </c>
      <c r="GD4" s="13">
        <f ca="1">IF(GD$2="",0,INDEX(TVTK_NK_BAO_CAO_KQKD!$B:$B,GD$2))</f>
        <v>56657240825.100006</v>
      </c>
      <c r="GE4" s="13">
        <f ca="1">IF(GE$2="",0,INDEX(TVTK_NK_BAO_CAO_KQKD!$B:$B,GE$2))</f>
        <v>56910644525.100006</v>
      </c>
      <c r="GF4" s="13">
        <f ca="1">IF(GF$2="",0,INDEX(TVTK_NK_BAO_CAO_KQKD!$B:$B,GF$2))</f>
        <v>0</v>
      </c>
      <c r="GG4" s="13">
        <f ca="1">IF(GG$2="",0,INDEX(TVTK_NK_BAO_CAO_KQKD!$B:$B,GG$2))</f>
        <v>56979884405.100006</v>
      </c>
      <c r="GH4" s="13">
        <f ca="1">IF(GH$2="",0,INDEX(TVTK_NK_BAO_CAO_KQKD!$B:$B,GH$2))</f>
        <v>57153468841.100006</v>
      </c>
      <c r="GI4" s="13">
        <f ca="1">IF(GI$2="",0,INDEX(TVTK_NK_BAO_CAO_KQKD!$B:$B,GI$2))</f>
        <v>57186436705.100006</v>
      </c>
      <c r="GJ4" s="13">
        <f ca="1">IF(GJ$2="",0,INDEX(TVTK_NK_BAO_CAO_KQKD!$B:$B,GJ$2))</f>
        <v>57251820393.100006</v>
      </c>
      <c r="GK4" s="13">
        <f ca="1">IF(GK$2="",0,INDEX(TVTK_NK_BAO_CAO_KQKD!$B:$B,GK$2))</f>
        <v>57381101403.100006</v>
      </c>
      <c r="GL4" s="13">
        <f ca="1">IF(GL$2="",0,INDEX(TVTK_NK_BAO_CAO_KQKD!$B:$B,GL$2))</f>
        <v>57511824947.100006</v>
      </c>
      <c r="GM4" s="13">
        <f ca="1">IF(GM$2="",0,INDEX(TVTK_NK_BAO_CAO_KQKD!$B:$B,GM$2))</f>
        <v>0</v>
      </c>
      <c r="GN4" s="13">
        <f ca="1">IF(GN$2="",0,INDEX(TVTK_NK_BAO_CAO_KQKD!$B:$B,GN$2))</f>
        <v>57511824947.100006</v>
      </c>
      <c r="GO4" s="13">
        <f ca="1">IF(GO$2="",0,INDEX(TVTK_NK_BAO_CAO_KQKD!$B:$B,GO$2))</f>
        <v>57575889251.100006</v>
      </c>
      <c r="GP4" s="13">
        <f ca="1">IF(GP$2="",0,INDEX(TVTK_NK_BAO_CAO_KQKD!$B:$B,GP$2))</f>
        <v>57661432629.100006</v>
      </c>
      <c r="GQ4" s="13">
        <f ca="1">IF(GQ$2="",0,INDEX(TVTK_NK_BAO_CAO_KQKD!$B:$B,GQ$2))</f>
        <v>58326851173.100006</v>
      </c>
      <c r="GR4" s="13">
        <f ca="1">IF(GR$2="",0,INDEX(TVTK_NK_BAO_CAO_KQKD!$B:$B,GR$2))</f>
        <v>59691640372.55455</v>
      </c>
      <c r="GS4" s="13">
        <f ca="1">IF(GS$2="",0,INDEX(TVTK_NK_BAO_CAO_KQKD!$B:$B,GS$2))</f>
        <v>59763641940.55455</v>
      </c>
      <c r="GT4" s="13">
        <f ca="1">IF(GT$2="",0,INDEX(TVTK_NK_BAO_CAO_KQKD!$B:$B,GT$2))</f>
        <v>0</v>
      </c>
      <c r="GU4" s="13">
        <f ca="1">IF(GU$2="",0,INDEX(TVTK_NK_BAO_CAO_KQKD!$B:$B,GU$2))</f>
        <v>60312589500.55455</v>
      </c>
      <c r="GV4" s="13">
        <f ca="1">IF(GV$2="",0,INDEX(TVTK_NK_BAO_CAO_KQKD!$B:$B,GV$2))</f>
        <v>60401218010.55455</v>
      </c>
      <c r="GW4" s="13">
        <f ca="1">IF(GW$2="",0,INDEX(TVTK_NK_BAO_CAO_KQKD!$B:$B,GW$2))</f>
        <v>71403601244.55455</v>
      </c>
      <c r="GX4" s="13">
        <f ca="1">IF(GX$2="",0,INDEX(TVTK_NK_BAO_CAO_KQKD!$B:$B,GX$2))</f>
        <v>75600251328.55455</v>
      </c>
      <c r="GY4" s="13">
        <f ca="1">IF(GY$2="",0,INDEX(TVTK_NK_BAO_CAO_KQKD!$B:$B,GY$2))</f>
        <v>75651600270.55455</v>
      </c>
      <c r="GZ4" s="13">
        <f ca="1">IF(GZ$2="",0,INDEX(TVTK_NK_BAO_CAO_KQKD!$B:$B,GZ$2))</f>
        <v>75788744762.55455</v>
      </c>
      <c r="HA4" s="13">
        <f ca="1">IF(HA$2="",0,INDEX(TVTK_NK_BAO_CAO_KQKD!$B:$B,HA$2))</f>
        <v>0</v>
      </c>
      <c r="HB4" s="13">
        <f ca="1">IF(HB$2="",0,INDEX(TVTK_NK_BAO_CAO_KQKD!$B:$B,HB$2))</f>
        <v>75895658860.55455</v>
      </c>
      <c r="HC4" s="13">
        <f ca="1">IF(HC$2="",0,INDEX(TVTK_NK_BAO_CAO_KQKD!$B:$B,HC$2))</f>
        <v>75924809968.55455</v>
      </c>
      <c r="HD4" s="13">
        <f ca="1">IF(HD$2="",0,INDEX(TVTK_NK_BAO_CAO_KQKD!$B:$B,HD$2))</f>
        <v>75995955850.55455</v>
      </c>
      <c r="HE4" s="13">
        <f ca="1">IF(HE$2="",0,INDEX(TVTK_NK_BAO_CAO_KQKD!$B:$B,HE$2))</f>
        <v>76044971204.55455</v>
      </c>
      <c r="HF4" s="13">
        <f ca="1">IF(HF$2="",0,INDEX(TVTK_NK_BAO_CAO_KQKD!$B:$B,HF$2))</f>
        <v>76181076964.55455</v>
      </c>
      <c r="HG4" s="13">
        <f ca="1">IF(HG$2="",0,INDEX(TVTK_NK_BAO_CAO_KQKD!$B:$B,HG$2))</f>
        <v>76298938054.55455</v>
      </c>
      <c r="HH4" s="13">
        <f ca="1">IF(HH$2="",0,INDEX(TVTK_NK_BAO_CAO_KQKD!$B:$B,HH$2))</f>
        <v>0</v>
      </c>
      <c r="HI4" s="13">
        <f ca="1">IF(HI$2="",0,INDEX(TVTK_NK_BAO_CAO_KQKD!$B:$B,HI$2))</f>
        <v>76406941550.55455</v>
      </c>
      <c r="HJ4" s="13">
        <f ca="1">IF(HJ$2="",0,INDEX(TVTK_NK_BAO_CAO_KQKD!$B:$B,HJ$2))</f>
        <v>76490654849.463638</v>
      </c>
      <c r="HK4" s="13">
        <f ca="1">IF(HK$2="",0,INDEX(TVTK_NK_BAO_CAO_KQKD!$B:$B,HK$2))</f>
        <v>76571863874.33638</v>
      </c>
      <c r="HL4" s="13">
        <f ca="1">IF(HL$2="",0,INDEX(TVTK_NK_BAO_CAO_KQKD!$B:$B,HL$2))</f>
        <v>76706818558.33638</v>
      </c>
      <c r="HM4" s="13">
        <f ca="1">IF(HM$2="",0,INDEX(TVTK_NK_BAO_CAO_KQKD!$B:$B,HM$2))</f>
        <v>76800001560.33638</v>
      </c>
      <c r="HN4" s="13">
        <f ca="1">IF(HN$2="",0,INDEX(TVTK_NK_BAO_CAO_KQKD!$B:$B,HN$2))</f>
        <v>76911262768.33638</v>
      </c>
      <c r="HO4" s="13">
        <f ca="1">IF(HO$2="",0,INDEX(TVTK_NK_BAO_CAO_KQKD!$B:$B,HO$2))</f>
        <v>0</v>
      </c>
      <c r="HP4" s="13">
        <f ca="1">IF(HP$2="",0,INDEX(TVTK_NK_BAO_CAO_KQKD!$B:$B,HP$2))</f>
        <v>76970648142.33638</v>
      </c>
      <c r="HQ4" s="13">
        <f ca="1">IF(HQ$2="",0,INDEX(TVTK_NK_BAO_CAO_KQKD!$B:$B,HQ$2))</f>
        <v>77038916442.33638</v>
      </c>
      <c r="HR4" s="13">
        <f ca="1">IF(HR$2="",0,INDEX(TVTK_NK_BAO_CAO_KQKD!$B:$B,HR$2))</f>
        <v>77279007598.33638</v>
      </c>
      <c r="HS4" s="13">
        <f ca="1">IF(HS$2="",0,INDEX(TVTK_NK_BAO_CAO_KQKD!$B:$B,HS$2))</f>
        <v>77404012434.33638</v>
      </c>
      <c r="HT4" s="13">
        <f ca="1">IF(HT$2="",0,INDEX(TVTK_NK_BAO_CAO_KQKD!$B:$B,HT$2))</f>
        <v>77629957978.33638</v>
      </c>
      <c r="HU4" s="13">
        <f ca="1">IF(HU$2="",0,INDEX(TVTK_NK_BAO_CAO_KQKD!$B:$B,HU$2))</f>
        <v>77651106530.33638</v>
      </c>
      <c r="HV4" s="13">
        <f ca="1">IF(HV$2="",0,INDEX(TVTK_NK_BAO_CAO_KQKD!$B:$B,HV$2))</f>
        <v>0</v>
      </c>
      <c r="HW4" s="13">
        <f ca="1">IF(HW$2="",0,INDEX(TVTK_NK_BAO_CAO_KQKD!$B:$B,HW$2))</f>
        <v>77727939422.33638</v>
      </c>
      <c r="HX4" s="13">
        <f ca="1">IF(HX$2="",0,INDEX(TVTK_NK_BAO_CAO_KQKD!$B:$B,HX$2))</f>
        <v>77730044342.33638</v>
      </c>
      <c r="HY4" s="13">
        <f ca="1">IF(HY$2="",0,INDEX(TVTK_NK_BAO_CAO_KQKD!$B:$B,HY$2))</f>
        <v>77809159438.33638</v>
      </c>
      <c r="HZ4" s="13">
        <f ca="1">IF(HZ$2="",0,INDEX(TVTK_NK_BAO_CAO_KQKD!$B:$B,HZ$2))</f>
        <v>77902142004.33638</v>
      </c>
      <c r="IA4" s="13">
        <f ca="1">IF(IA$2="",0,INDEX(TVTK_NK_BAO_CAO_KQKD!$B:$B,IA$2))</f>
        <v>77974775532.33638</v>
      </c>
      <c r="IB4" s="13">
        <f ca="1">IF(IB$2="",0,INDEX(TVTK_NK_BAO_CAO_KQKD!$B:$B,IB$2))</f>
        <v>78079427300.33638</v>
      </c>
      <c r="IC4" s="13">
        <f ca="1">IF(IC$2="",0,INDEX(TVTK_NK_BAO_CAO_KQKD!$B:$B,IC$2))</f>
        <v>0</v>
      </c>
      <c r="ID4" s="13">
        <f ca="1">IF(ID$2="",0,INDEX(TVTK_NK_BAO_CAO_KQKD!$B:$B,ID$2))</f>
        <v>78131037200.33638</v>
      </c>
      <c r="IE4" s="13">
        <f ca="1">IF(IE$2="",0,INDEX(TVTK_NK_BAO_CAO_KQKD!$B:$B,IE$2))</f>
        <v>78321052066.33638</v>
      </c>
      <c r="IF4" s="13">
        <f ca="1">IF(IF$2="",0,INDEX(TVTK_NK_BAO_CAO_KQKD!$B:$B,IF$2))</f>
        <v>78376528374.33638</v>
      </c>
      <c r="IG4" s="13">
        <f ca="1">IF(IG$2="",0,INDEX(TVTK_NK_BAO_CAO_KQKD!$B:$B,IG$2))</f>
        <v>78475694384.33638</v>
      </c>
      <c r="IH4" s="13">
        <f ca="1">IF(IH$2="",0,INDEX(TVTK_NK_BAO_CAO_KQKD!$B:$B,IH$2))</f>
        <v>78561940704.33638</v>
      </c>
      <c r="II4" s="13">
        <f ca="1">IF(II$2="",0,INDEX(TVTK_NK_BAO_CAO_KQKD!$B:$B,II$2))</f>
        <v>78684465104.33638</v>
      </c>
      <c r="IJ4" s="13">
        <f ca="1">IF(IJ$2="",0,INDEX(TVTK_NK_BAO_CAO_KQKD!$B:$B,IJ$2))</f>
        <v>0</v>
      </c>
      <c r="IK4" s="13">
        <f ca="1">IF(IK$2="",0,INDEX(TVTK_NK_BAO_CAO_KQKD!$B:$B,IK$2))</f>
        <v>78773873334.33638</v>
      </c>
      <c r="IL4" s="13">
        <f ca="1">IF(IL$2="",0,INDEX(TVTK_NK_BAO_CAO_KQKD!$B:$B,IL$2))</f>
        <v>78909412886.33638</v>
      </c>
      <c r="IM4" s="13">
        <f ca="1">IF(IM$2="",0,INDEX(TVTK_NK_BAO_CAO_KQKD!$B:$B,IM$2))</f>
        <v>78944693894.33638</v>
      </c>
      <c r="IN4" s="13">
        <f ca="1">IF(IN$2="",0,INDEX(TVTK_NK_BAO_CAO_KQKD!$B:$B,IN$2))</f>
        <v>79344403239.427292</v>
      </c>
      <c r="IO4" s="13">
        <f ca="1">IF(IO$2="",0,INDEX(TVTK_NK_BAO_CAO_KQKD!$B:$B,IO$2))</f>
        <v>79370971653.427292</v>
      </c>
      <c r="IP4" s="13">
        <f ca="1">IF(IP$2="",0,INDEX(TVTK_NK_BAO_CAO_KQKD!$B:$B,IP$2))</f>
        <v>0</v>
      </c>
      <c r="IQ4" s="13">
        <f ca="1">IF(IQ$2="",0,INDEX(TVTK_NK_BAO_CAO_KQKD!$B:$B,IQ$2))</f>
        <v>0</v>
      </c>
      <c r="IR4" s="13">
        <f ca="1">IF(IR$2="",0,INDEX(TVTK_NK_BAO_CAO_KQKD!$B:$B,IR$2))</f>
        <v>79370971653.427292</v>
      </c>
      <c r="IS4" s="13">
        <f ca="1">IF(IS$2="",0,INDEX(TVTK_NK_BAO_CAO_KQKD!$B:$B,IS$2))</f>
        <v>79445729885.427292</v>
      </c>
      <c r="IT4" s="13">
        <f ca="1">IF(IT$2="",0,INDEX(TVTK_NK_BAO_CAO_KQKD!$B:$B,IT$2))</f>
        <v>79516843939.427292</v>
      </c>
      <c r="IU4" s="13">
        <f ca="1">IF(IU$2="",0,INDEX(TVTK_NK_BAO_CAO_KQKD!$B:$B,IU$2))</f>
        <v>79525076107.427292</v>
      </c>
      <c r="IV4" s="13">
        <f ca="1">IF(IV$2="",0,INDEX(TVTK_NK_BAO_CAO_KQKD!$B:$B,IV$2))</f>
        <v>79550330035.427292</v>
      </c>
      <c r="IW4" s="13">
        <f ca="1">IF(IW$2="",0,INDEX(TVTK_NK_BAO_CAO_KQKD!$B:$B,IW$2))</f>
        <v>79589299683.427292</v>
      </c>
      <c r="IX4" s="13">
        <f ca="1">IF(IX$2="",0,INDEX(TVTK_NK_BAO_CAO_KQKD!$B:$B,IX$2))</f>
        <v>0</v>
      </c>
      <c r="IY4" s="13">
        <f ca="1">IF(IY$2="",0,INDEX(TVTK_NK_BAO_CAO_KQKD!$B:$B,IY$2))</f>
        <v>79774250440.33638</v>
      </c>
      <c r="IZ4" s="13">
        <f ca="1">IF(IZ$2="",0,INDEX(TVTK_NK_BAO_CAO_KQKD!$B:$B,IZ$2))</f>
        <v>79843367364.33638</v>
      </c>
      <c r="JA4" s="13">
        <f ca="1">IF(JA$2="",0,INDEX(TVTK_NK_BAO_CAO_KQKD!$B:$B,JA$2))</f>
        <v>79960587924.33638</v>
      </c>
      <c r="JB4" s="13">
        <f ca="1">IF(JB$2="",0,INDEX(TVTK_NK_BAO_CAO_KQKD!$B:$B,JB$2))</f>
        <v>80194712838.33638</v>
      </c>
      <c r="JC4" s="13">
        <f ca="1">IF(JC$2="",0,INDEX(TVTK_NK_BAO_CAO_KQKD!$B:$B,JC$2))</f>
        <v>80272336526.33638</v>
      </c>
      <c r="JD4" s="13">
        <f ca="1">IF(JD$2="",0,INDEX(TVTK_NK_BAO_CAO_KQKD!$B:$B,JD$2))</f>
        <v>80335141142.33638</v>
      </c>
      <c r="JE4" s="13">
        <f ca="1">IF(JE$2="",0,INDEX(TVTK_NK_BAO_CAO_KQKD!$B:$B,JE$2))</f>
        <v>0</v>
      </c>
      <c r="JF4" s="13">
        <f ca="1">IF(JF$2="",0,INDEX(TVTK_NK_BAO_CAO_KQKD!$B:$B,JF$2))</f>
        <v>80554400480.33638</v>
      </c>
      <c r="JG4" s="13">
        <f ca="1">IF(JG$2="",0,INDEX(TVTK_NK_BAO_CAO_KQKD!$B:$B,JG$2))</f>
        <v>80734043761.790924</v>
      </c>
      <c r="JH4" s="13">
        <f ca="1">IF(JH$2="",0,INDEX(TVTK_NK_BAO_CAO_KQKD!$B:$B,JH$2))</f>
        <v>80964544445.790924</v>
      </c>
      <c r="JI4" s="13">
        <f ca="1">IF(JI$2="",0,INDEX(TVTK_NK_BAO_CAO_KQKD!$B:$B,JI$2))</f>
        <v>80990944829.790924</v>
      </c>
      <c r="JJ4" s="13">
        <f ca="1">IF(JJ$2="",0,INDEX(TVTK_NK_BAO_CAO_KQKD!$B:$B,JJ$2))</f>
        <v>81110253405.790924</v>
      </c>
      <c r="JK4" s="13">
        <f ca="1">IF(JK$2="",0,INDEX(TVTK_NK_BAO_CAO_KQKD!$B:$B,JK$2))</f>
        <v>81183503353.790924</v>
      </c>
      <c r="JL4" s="13">
        <f ca="1">IF(JL$2="",0,INDEX(TVTK_NK_BAO_CAO_KQKD!$B:$B,JL$2))</f>
        <v>0</v>
      </c>
      <c r="JM4" s="13">
        <f ca="1">IF(JM$2="",0,INDEX(TVTK_NK_BAO_CAO_KQKD!$B:$B,JM$2))</f>
        <v>81236071165.790924</v>
      </c>
      <c r="JN4" s="13">
        <f ca="1">IF(JN$2="",0,INDEX(TVTK_NK_BAO_CAO_KQKD!$B:$B,JN$2))</f>
        <v>81276286725.790924</v>
      </c>
      <c r="JO4" s="13">
        <f ca="1">IF(JO$2="",0,INDEX(TVTK_NK_BAO_CAO_KQKD!$B:$B,JO$2))</f>
        <v>81457175124.518188</v>
      </c>
      <c r="JP4" s="13">
        <f ca="1">IF(JP$2="",0,INDEX(TVTK_NK_BAO_CAO_KQKD!$B:$B,JP$2))</f>
        <v>81491404566.518188</v>
      </c>
      <c r="JQ4" s="13">
        <f ca="1">IF(JQ$2="",0,INDEX(TVTK_NK_BAO_CAO_KQKD!$B:$B,JQ$2))</f>
        <v>81556754544.518188</v>
      </c>
      <c r="JR4" s="13">
        <f ca="1">IF(JR$2="",0,INDEX(TVTK_NK_BAO_CAO_KQKD!$B:$B,JR$2))</f>
        <v>0</v>
      </c>
      <c r="JS4" s="13">
        <f ca="1">IF(JS$2="",0,INDEX(TVTK_NK_BAO_CAO_KQKD!$B:$B,JS$2))</f>
        <v>0</v>
      </c>
      <c r="JT4" s="13">
        <f ca="1">IF(JT$2="",0,INDEX(TVTK_NK_BAO_CAO_KQKD!$B:$B,JT$2))</f>
        <v>0</v>
      </c>
      <c r="JU4" s="13">
        <f ca="1">IF(JU$2="",0,INDEX(TVTK_NK_BAO_CAO_KQKD!$B:$B,JU$2))</f>
        <v>0</v>
      </c>
      <c r="JV4" s="13">
        <f ca="1">IF(JV$2="",0,INDEX(TVTK_NK_BAO_CAO_KQKD!$B:$B,JV$2))</f>
        <v>0</v>
      </c>
      <c r="JW4" s="13">
        <f ca="1">IF(JW$2="",0,INDEX(TVTK_NK_BAO_CAO_KQKD!$B:$B,JW$2))</f>
        <v>0</v>
      </c>
      <c r="JX4" s="13">
        <f ca="1">IF(JX$2="",0,INDEX(TVTK_NK_BAO_CAO_KQKD!$B:$B,JX$2))</f>
        <v>0</v>
      </c>
      <c r="JY4" s="13">
        <f ca="1">IF(JY$2="",0,INDEX(TVTK_NK_BAO_CAO_KQKD!$B:$B,JY$2))</f>
        <v>0</v>
      </c>
      <c r="JZ4" s="13">
        <f ca="1">IF(JZ$2="",0,INDEX(TVTK_NK_BAO_CAO_KQKD!$B:$B,JZ$2))</f>
        <v>0</v>
      </c>
      <c r="KA4" s="13">
        <f ca="1">IF(KA$2="",0,INDEX(TVTK_NK_BAO_CAO_KQKD!$B:$B,KA$2))</f>
        <v>0</v>
      </c>
      <c r="KB4" s="13">
        <f ca="1">IF(KB$2="",0,INDEX(TVTK_NK_BAO_CAO_KQKD!$B:$B,KB$2))</f>
        <v>0</v>
      </c>
      <c r="KC4" s="13">
        <f ca="1">IF(KC$2="",0,INDEX(TVTK_NK_BAO_CAO_KQKD!$B:$B,KC$2))</f>
        <v>0</v>
      </c>
      <c r="KD4" s="13">
        <f ca="1">IF(KD$2="",0,INDEX(TVTK_NK_BAO_CAO_KQKD!$B:$B,KD$2))</f>
        <v>0</v>
      </c>
      <c r="KE4" s="13">
        <f ca="1">IF(KE$2="",0,INDEX(TVTK_NK_BAO_CAO_KQKD!$B:$B,KE$2))</f>
        <v>0</v>
      </c>
      <c r="KF4" s="13">
        <f ca="1">IF(KF$2="",0,INDEX(TVTK_NK_BAO_CAO_KQKD!$B:$B,KF$2))</f>
        <v>0</v>
      </c>
      <c r="KG4" s="13">
        <f ca="1">IF(KG$2="",0,INDEX(TVTK_NK_BAO_CAO_KQKD!$B:$B,KG$2))</f>
        <v>0</v>
      </c>
      <c r="KH4" s="13">
        <f ca="1">IF(KH$2="",0,INDEX(TVTK_NK_BAO_CAO_KQKD!$B:$B,KH$2))</f>
        <v>0</v>
      </c>
      <c r="KI4" s="13">
        <f ca="1">IF(KI$2="",0,INDEX(TVTK_NK_BAO_CAO_KQKD!$B:$B,KI$2))</f>
        <v>0</v>
      </c>
      <c r="KJ4" s="13">
        <f ca="1">IF(KJ$2="",0,INDEX(TVTK_NK_BAO_CAO_KQKD!$B:$B,KJ$2))</f>
        <v>0</v>
      </c>
      <c r="KK4" s="13">
        <f ca="1">IF(KK$2="",0,INDEX(TVTK_NK_BAO_CAO_KQKD!$B:$B,KK$2))</f>
        <v>0</v>
      </c>
      <c r="KL4" s="13">
        <f ca="1">IF(KL$2="",0,INDEX(TVTK_NK_BAO_CAO_KQKD!$B:$B,KL$2))</f>
        <v>0</v>
      </c>
      <c r="KM4" s="13">
        <f ca="1">IF(KM$2="",0,INDEX(TVTK_NK_BAO_CAO_KQKD!$B:$B,KM$2))</f>
        <v>0</v>
      </c>
      <c r="KN4" s="13">
        <f ca="1">IF(KN$2="",0,INDEX(TVTK_NK_BAO_CAO_KQKD!$B:$B,KN$2))</f>
        <v>0</v>
      </c>
      <c r="KO4" s="13">
        <f ca="1">IF(KO$2="",0,INDEX(TVTK_NK_BAO_CAO_KQKD!$B:$B,KO$2))</f>
        <v>0</v>
      </c>
      <c r="KP4" s="13">
        <f ca="1">IF(KP$2="",0,INDEX(TVTK_NK_BAO_CAO_KQKD!$B:$B,KP$2))</f>
        <v>0</v>
      </c>
      <c r="KQ4" s="13">
        <f ca="1">IF(KQ$2="",0,INDEX(TVTK_NK_BAO_CAO_KQKD!$B:$B,KQ$2))</f>
        <v>0</v>
      </c>
      <c r="KR4" s="13">
        <f ca="1">IF(KR$2="",0,INDEX(TVTK_NK_BAO_CAO_KQKD!$B:$B,KR$2))</f>
        <v>0</v>
      </c>
      <c r="KS4" s="13">
        <f ca="1">IF(KS$2="",0,INDEX(TVTK_NK_BAO_CAO_KQKD!$B:$B,KS$2))</f>
        <v>0</v>
      </c>
      <c r="KT4" s="13">
        <f ca="1">IF(KT$2="",0,INDEX(TVTK_NK_BAO_CAO_KQKD!$B:$B,KT$2))</f>
        <v>0</v>
      </c>
      <c r="KU4" s="13">
        <f ca="1">IF(KU$2="",0,INDEX(TVTK_NK_BAO_CAO_KQKD!$B:$B,KU$2))</f>
        <v>0</v>
      </c>
      <c r="KV4" s="13">
        <f ca="1">IF(KV$2="",0,INDEX(TVTK_NK_BAO_CAO_KQKD!$B:$B,KV$2))</f>
        <v>0</v>
      </c>
      <c r="KW4" s="13">
        <f ca="1">IF(KW$2="",0,INDEX(TVTK_NK_BAO_CAO_KQKD!$B:$B,KW$2))</f>
        <v>0</v>
      </c>
      <c r="KX4" s="13">
        <f ca="1">IF(KX$2="",0,INDEX(TVTK_NK_BAO_CAO_KQKD!$B:$B,KX$2))</f>
        <v>0</v>
      </c>
      <c r="KY4" s="13">
        <f ca="1">IF(KY$2="",0,INDEX(TVTK_NK_BAO_CAO_KQKD!$B:$B,KY$2))</f>
        <v>0</v>
      </c>
      <c r="KZ4" s="13">
        <f ca="1">IF(KZ$2="",0,INDEX(TVTK_NK_BAO_CAO_KQKD!$B:$B,KZ$2))</f>
        <v>0</v>
      </c>
      <c r="LA4" s="13">
        <f ca="1">IF(LA$2="",0,INDEX(TVTK_NK_BAO_CAO_KQKD!$B:$B,LA$2))</f>
        <v>0</v>
      </c>
      <c r="LB4" s="13">
        <f ca="1">IF(LB$2="",0,INDEX(TVTK_NK_BAO_CAO_KQKD!$B:$B,LB$2))</f>
        <v>0</v>
      </c>
      <c r="LC4" s="13">
        <f ca="1">IF(LC$2="",0,INDEX(TVTK_NK_BAO_CAO_KQKD!$B:$B,LC$2))</f>
        <v>0</v>
      </c>
      <c r="LD4" s="13">
        <f ca="1">IF(LD$2="",0,INDEX(TVTK_NK_BAO_CAO_KQKD!$B:$B,LD$2))</f>
        <v>0</v>
      </c>
      <c r="LE4" s="13">
        <f ca="1">IF(LE$2="",0,INDEX(TVTK_NK_BAO_CAO_KQKD!$B:$B,LE$2))</f>
        <v>0</v>
      </c>
      <c r="LF4" s="13">
        <f ca="1">IF(LF$2="",0,INDEX(TVTK_NK_BAO_CAO_KQKD!$B:$B,LF$2))</f>
        <v>0</v>
      </c>
      <c r="LG4" s="13">
        <f ca="1">IF(LG$2="",0,INDEX(TVTK_NK_BAO_CAO_KQKD!$B:$B,LG$2))</f>
        <v>0</v>
      </c>
      <c r="LH4" s="13">
        <f ca="1">IF(LH$2="",0,INDEX(TVTK_NK_BAO_CAO_KQKD!$B:$B,LH$2))</f>
        <v>0</v>
      </c>
      <c r="LI4" s="13">
        <f ca="1">IF(LI$2="",0,INDEX(TVTK_NK_BAO_CAO_KQKD!$B:$B,LI$2))</f>
        <v>0</v>
      </c>
      <c r="LJ4" s="13">
        <f ca="1">IF(LJ$2="",0,INDEX(TVTK_NK_BAO_CAO_KQKD!$B:$B,LJ$2))</f>
        <v>0</v>
      </c>
      <c r="LK4" s="13">
        <f ca="1">IF(LK$2="",0,INDEX(TVTK_NK_BAO_CAO_KQKD!$B:$B,LK$2))</f>
        <v>0</v>
      </c>
      <c r="LL4" s="13">
        <f ca="1">IF(LL$2="",0,INDEX(TVTK_NK_BAO_CAO_KQKD!$B:$B,LL$2))</f>
        <v>0</v>
      </c>
      <c r="LM4" s="13">
        <f ca="1">IF(LM$2="",0,INDEX(TVTK_NK_BAO_CAO_KQKD!$B:$B,LM$2))</f>
        <v>0</v>
      </c>
      <c r="LN4" s="13">
        <f ca="1">IF(LN$2="",0,INDEX(TVTK_NK_BAO_CAO_KQKD!$B:$B,LN$2))</f>
        <v>0</v>
      </c>
      <c r="LO4" s="13">
        <f ca="1">IF(LO$2="",0,INDEX(TVTK_NK_BAO_CAO_KQKD!$B:$B,LO$2))</f>
        <v>0</v>
      </c>
      <c r="LP4" s="13">
        <f ca="1">IF(LP$2="",0,INDEX(TVTK_NK_BAO_CAO_KQKD!$B:$B,LP$2))</f>
        <v>0</v>
      </c>
      <c r="LQ4" s="13">
        <f ca="1">IF(LQ$2="",0,INDEX(TVTK_NK_BAO_CAO_KQKD!$B:$B,LQ$2))</f>
        <v>0</v>
      </c>
      <c r="LR4" s="13">
        <f ca="1">IF(LR$2="",0,INDEX(TVTK_NK_BAO_CAO_KQKD!$B:$B,LR$2))</f>
        <v>0</v>
      </c>
      <c r="LS4" s="13">
        <f ca="1">IF(LS$2="",0,INDEX(TVTK_NK_BAO_CAO_KQKD!$B:$B,LS$2))</f>
        <v>0</v>
      </c>
      <c r="LT4" s="13">
        <f ca="1">IF(LT$2="",0,INDEX(TVTK_NK_BAO_CAO_KQKD!$B:$B,LT$2))</f>
        <v>0</v>
      </c>
      <c r="LU4" s="13">
        <f ca="1">IF(LU$2="",0,INDEX(TVTK_NK_BAO_CAO_KQKD!$B:$B,LU$2))</f>
        <v>0</v>
      </c>
      <c r="LV4" s="13">
        <f ca="1">IF(LV$2="",0,INDEX(TVTK_NK_BAO_CAO_KQKD!$B:$B,LV$2))</f>
        <v>0</v>
      </c>
      <c r="LW4" s="13">
        <f ca="1">IF(LW$2="",0,INDEX(TVTK_NK_BAO_CAO_KQKD!$B:$B,LW$2))</f>
        <v>0</v>
      </c>
      <c r="LX4" s="13">
        <f ca="1">IF(LX$2="",0,INDEX(TVTK_NK_BAO_CAO_KQKD!$B:$B,LX$2))</f>
        <v>0</v>
      </c>
      <c r="LY4" s="13">
        <f ca="1">IF(LY$2="",0,INDEX(TVTK_NK_BAO_CAO_KQKD!$B:$B,LY$2))</f>
        <v>0</v>
      </c>
      <c r="LZ4" s="13">
        <f ca="1">IF(LZ$2="",0,INDEX(TVTK_NK_BAO_CAO_KQKD!$B:$B,LZ$2))</f>
        <v>0</v>
      </c>
      <c r="MA4" s="13">
        <f ca="1">IF(MA$2="",0,INDEX(TVTK_NK_BAO_CAO_KQKD!$B:$B,MA$2))</f>
        <v>0</v>
      </c>
      <c r="MB4" s="13">
        <f ca="1">IF(MB$2="",0,INDEX(TVTK_NK_BAO_CAO_KQKD!$B:$B,MB$2))</f>
        <v>0</v>
      </c>
      <c r="MC4" s="13">
        <f ca="1">IF(MC$2="",0,INDEX(TVTK_NK_BAO_CAO_KQKD!$B:$B,MC$2))</f>
        <v>0</v>
      </c>
      <c r="MD4" s="13">
        <f ca="1">IF(MD$2="",0,INDEX(TVTK_NK_BAO_CAO_KQKD!$B:$B,MD$2))</f>
        <v>0</v>
      </c>
      <c r="ME4" s="13">
        <f ca="1">IF(ME$2="",0,INDEX(TVTK_NK_BAO_CAO_KQKD!$B:$B,ME$2))</f>
        <v>0</v>
      </c>
      <c r="MF4" s="13">
        <f ca="1">IF(MF$2="",0,INDEX(TVTK_NK_BAO_CAO_KQKD!$B:$B,MF$2))</f>
        <v>0</v>
      </c>
      <c r="MG4" s="13">
        <f ca="1">IF(MG$2="",0,INDEX(TVTK_NK_BAO_CAO_KQKD!$B:$B,MG$2))</f>
        <v>0</v>
      </c>
      <c r="MH4" s="13">
        <f ca="1">IF(MH$2="",0,INDEX(TVTK_NK_BAO_CAO_KQKD!$B:$B,MH$2))</f>
        <v>0</v>
      </c>
      <c r="MI4" s="13">
        <f ca="1">IF(MI$2="",0,INDEX(TVTK_NK_BAO_CAO_KQKD!$B:$B,MI$2))</f>
        <v>0</v>
      </c>
      <c r="MJ4" s="13">
        <f ca="1">IF(MJ$2="",0,INDEX(TVTK_NK_BAO_CAO_KQKD!$B:$B,MJ$2))</f>
        <v>0</v>
      </c>
      <c r="MK4" s="13">
        <f ca="1">IF(MK$2="",0,INDEX(TVTK_NK_BAO_CAO_KQKD!$B:$B,MK$2))</f>
        <v>0</v>
      </c>
      <c r="ML4" s="13">
        <f ca="1">IF(ML$2="",0,INDEX(TVTK_NK_BAO_CAO_KQKD!$B:$B,ML$2))</f>
        <v>0</v>
      </c>
      <c r="MM4" s="13">
        <f ca="1">IF(MM$2="",0,INDEX(TVTK_NK_BAO_CAO_KQKD!$B:$B,MM$2))</f>
        <v>0</v>
      </c>
      <c r="MN4" s="13">
        <f ca="1">IF(MN$2="",0,INDEX(TVTK_NK_BAO_CAO_KQKD!$B:$B,MN$2))</f>
        <v>0</v>
      </c>
      <c r="MO4" s="13">
        <f ca="1">IF(MO$2="",0,INDEX(TVTK_NK_BAO_CAO_KQKD!$B:$B,MO$2))</f>
        <v>0</v>
      </c>
      <c r="MP4" s="13">
        <f ca="1">IF(MP$2="",0,INDEX(TVTK_NK_BAO_CAO_KQKD!$B:$B,MP$2))</f>
        <v>0</v>
      </c>
      <c r="MQ4" s="13">
        <f ca="1">IF(MQ$2="",0,INDEX(TVTK_NK_BAO_CAO_KQKD!$B:$B,MQ$2))</f>
        <v>0</v>
      </c>
      <c r="MR4" s="13">
        <f ca="1">IF(MR$2="",0,INDEX(TVTK_NK_BAO_CAO_KQKD!$B:$B,MR$2))</f>
        <v>0</v>
      </c>
      <c r="MS4" s="13">
        <f ca="1">IF(MS$2="",0,INDEX(TVTK_NK_BAO_CAO_KQKD!$B:$B,MS$2))</f>
        <v>0</v>
      </c>
      <c r="MT4" s="13">
        <f ca="1">IF(MT$2="",0,INDEX(TVTK_NK_BAO_CAO_KQKD!$B:$B,MT$2))</f>
        <v>0</v>
      </c>
      <c r="MU4" s="13">
        <f ca="1">IF(MU$2="",0,INDEX(TVTK_NK_BAO_CAO_KQKD!$B:$B,MU$2))</f>
        <v>0</v>
      </c>
      <c r="MV4" s="13">
        <f ca="1">IF(MV$2="",0,INDEX(TVTK_NK_BAO_CAO_KQKD!$B:$B,MV$2))</f>
        <v>0</v>
      </c>
      <c r="MW4" s="13">
        <f ca="1">IF(MW$2="",0,INDEX(TVTK_NK_BAO_CAO_KQKD!$B:$B,MW$2))</f>
        <v>0</v>
      </c>
      <c r="MX4" s="13">
        <f ca="1">IF(MX$2="",0,INDEX(TVTK_NK_BAO_CAO_KQKD!$B:$B,MX$2))</f>
        <v>0</v>
      </c>
      <c r="MY4" s="13">
        <f ca="1">IF(MY$2="",0,INDEX(TVTK_NK_BAO_CAO_KQKD!$B:$B,MY$2))</f>
        <v>0</v>
      </c>
      <c r="MZ4" s="13">
        <f ca="1">IF(MZ$2="",0,INDEX(TVTK_NK_BAO_CAO_KQKD!$B:$B,MZ$2))</f>
        <v>0</v>
      </c>
      <c r="NA4" s="13">
        <f ca="1">IF(NA$2="",0,INDEX(TVTK_NK_BAO_CAO_KQKD!$B:$B,NA$2))</f>
        <v>0</v>
      </c>
      <c r="NB4" s="13">
        <f ca="1">IF(NB$2="",0,INDEX(TVTK_NK_BAO_CAO_KQKD!$B:$B,NB$2))</f>
        <v>0</v>
      </c>
      <c r="NC4" s="13">
        <f ca="1">IF(NC$2="",0,INDEX(TVTK_NK_BAO_CAO_KQKD!$B:$B,NC$2))</f>
        <v>0</v>
      </c>
      <c r="ND4" s="13">
        <f ca="1">IF(ND$2="",0,INDEX(TVTK_NK_BAO_CAO_KQKD!$B:$B,ND$2))</f>
        <v>0</v>
      </c>
      <c r="NE4" s="13">
        <f ca="1">IF(NE$2="",0,INDEX(TVTK_NK_BAO_CAO_KQKD!$B:$B,NE$2))</f>
        <v>0</v>
      </c>
      <c r="NF4" s="13">
        <f ca="1">IF(NF$2="",0,INDEX(TVTK_NK_BAO_CAO_KQKD!$B:$B,NF$2))</f>
        <v>0</v>
      </c>
      <c r="NG4" s="13">
        <f ca="1">IF(NG$2="",0,INDEX(TVTK_NK_BAO_CAO_KQKD!$B:$B,NG$2))</f>
        <v>0</v>
      </c>
    </row>
    <row r="5" spans="1:371" ht="15.75" x14ac:dyDescent="0.25">
      <c r="A5" s="12" t="s">
        <v>1</v>
      </c>
      <c r="B5" s="30"/>
      <c r="C5" s="13">
        <f ca="1">TVTK_NK_MUC_TIEU!B3/365*(TODAY()-DATE(YEAR(TODAY()),1,1))</f>
        <v>49002739726.027397</v>
      </c>
      <c r="D5" s="13">
        <f>+INDEX(TVTK_NK_BAO_CAO_KQKD!C:C,IF(COUNTA(TVTK_NK_BAO_CAO_KQKD!C:C)&lt;2,2,COUNTA(TVTK_NK_BAO_CAO_KQKD!C:C)))</f>
        <v>57289176672.518181</v>
      </c>
      <c r="E5" s="13">
        <f t="shared" ref="E5:E8" ca="1" si="6">+C5-D5</f>
        <v>-8286436946.4907837</v>
      </c>
      <c r="F5" s="14">
        <f ca="1">IF(D5&gt;0,D5/C5,0)</f>
        <v>1.1691015031571697</v>
      </c>
      <c r="G5" s="13">
        <f ca="1">IF(G$2="",0,INDEX(TVTK_NK_BAO_CAO_KQKD!$C:$C,G$2))</f>
        <v>0</v>
      </c>
      <c r="H5" s="13">
        <f ca="1">IF(H$2="",0,INDEX(TVTK_NK_BAO_CAO_KQKD!$C:$C,H$2))</f>
        <v>0</v>
      </c>
      <c r="I5" s="13">
        <f ca="1">IF(I$2="",0,INDEX(TVTK_NK_BAO_CAO_KQKD!$C:$C,I$2))</f>
        <v>0</v>
      </c>
      <c r="J5" s="13">
        <f ca="1">IF(J$2="",0,INDEX(TVTK_NK_BAO_CAO_KQKD!$C:$C,J$2))</f>
        <v>0</v>
      </c>
      <c r="K5" s="13">
        <f ca="1">IF(K$2="",0,INDEX(TVTK_NK_BAO_CAO_KQKD!$C:$C,K$2))</f>
        <v>0</v>
      </c>
      <c r="L5" s="13">
        <f ca="1">IF(L$2="",0,INDEX(TVTK_NK_BAO_CAO_KQKD!$C:$C,L$2))</f>
        <v>0</v>
      </c>
      <c r="M5" s="13">
        <f ca="1">IF(M$2="",0,INDEX(TVTK_NK_BAO_CAO_KQKD!$C:$C,M$2))</f>
        <v>0</v>
      </c>
      <c r="N5" s="13">
        <f ca="1">IF(N$2="",0,INDEX(TVTK_NK_BAO_CAO_KQKD!$C:$C,N$2))</f>
        <v>0</v>
      </c>
      <c r="O5" s="13">
        <f ca="1">IF(O$2="",0,INDEX(TVTK_NK_BAO_CAO_KQKD!$C:$C,O$2))</f>
        <v>0</v>
      </c>
      <c r="P5" s="13">
        <f ca="1">IF(P$2="",0,INDEX(TVTK_NK_BAO_CAO_KQKD!$C:$C,P$2))</f>
        <v>0</v>
      </c>
      <c r="Q5" s="13">
        <f ca="1">IF(Q$2="",0,INDEX(TVTK_NK_BAO_CAO_KQKD!$C:$C,Q$2))</f>
        <v>0</v>
      </c>
      <c r="R5" s="13">
        <f ca="1">IF(R$2="",0,INDEX(TVTK_NK_BAO_CAO_KQKD!$C:$C,R$2))</f>
        <v>0</v>
      </c>
      <c r="S5" s="13">
        <f ca="1">IF(S$2="",0,INDEX(TVTK_NK_BAO_CAO_KQKD!$C:$C,S$2))</f>
        <v>0</v>
      </c>
      <c r="T5" s="13">
        <f ca="1">IF(T$2="",0,INDEX(TVTK_NK_BAO_CAO_KQKD!$C:$C,T$2))</f>
        <v>0</v>
      </c>
      <c r="U5" s="13">
        <f ca="1">IF(U$2="",0,INDEX(TVTK_NK_BAO_CAO_KQKD!$C:$C,U$2))</f>
        <v>0</v>
      </c>
      <c r="V5" s="13">
        <f ca="1">IF(V$2="",0,INDEX(TVTK_NK_BAO_CAO_KQKD!$C:$C,V$2))</f>
        <v>0</v>
      </c>
      <c r="W5" s="13">
        <f ca="1">IF(W$2="",0,INDEX(TVTK_NK_BAO_CAO_KQKD!$C:$C,W$2))</f>
        <v>0</v>
      </c>
      <c r="X5" s="13">
        <f ca="1">IF(X$2="",0,INDEX(TVTK_NK_BAO_CAO_KQKD!$C:$C,X$2))</f>
        <v>0</v>
      </c>
      <c r="Y5" s="13">
        <f ca="1">IF(Y$2="",0,INDEX(TVTK_NK_BAO_CAO_KQKD!$C:$C,Y$2))</f>
        <v>0</v>
      </c>
      <c r="Z5" s="13">
        <f ca="1">IF(Z$2="",0,INDEX(TVTK_NK_BAO_CAO_KQKD!$C:$C,Z$2))</f>
        <v>0</v>
      </c>
      <c r="AA5" s="13">
        <f ca="1">IF(AA$2="",0,INDEX(TVTK_NK_BAO_CAO_KQKD!$C:$C,AA$2))</f>
        <v>0</v>
      </c>
      <c r="AB5" s="13">
        <f ca="1">IF(AB$2="",0,INDEX(TVTK_NK_BAO_CAO_KQKD!$C:$C,AB$2))</f>
        <v>0</v>
      </c>
      <c r="AC5" s="13">
        <f ca="1">IF(AC$2="",0,INDEX(TVTK_NK_BAO_CAO_KQKD!$C:$C,AC$2))</f>
        <v>0</v>
      </c>
      <c r="AD5" s="13">
        <f ca="1">IF(AD$2="",0,INDEX(TVTK_NK_BAO_CAO_KQKD!$C:$C,AD$2))</f>
        <v>0</v>
      </c>
      <c r="AE5" s="13">
        <f ca="1">IF(AE$2="",0,INDEX(TVTK_NK_BAO_CAO_KQKD!$C:$C,AE$2))</f>
        <v>0</v>
      </c>
      <c r="AF5" s="13">
        <f ca="1">IF(AF$2="",0,INDEX(TVTK_NK_BAO_CAO_KQKD!$C:$C,AF$2))</f>
        <v>0</v>
      </c>
      <c r="AG5" s="13">
        <f ca="1">IF(AG$2="",0,INDEX(TVTK_NK_BAO_CAO_KQKD!$C:$C,AG$2))</f>
        <v>0</v>
      </c>
      <c r="AH5" s="13">
        <f ca="1">IF(AH$2="",0,INDEX(TVTK_NK_BAO_CAO_KQKD!$C:$C,AH$2))</f>
        <v>0</v>
      </c>
      <c r="AI5" s="13">
        <f ca="1">IF(AI$2="",0,INDEX(TVTK_NK_BAO_CAO_KQKD!$C:$C,AI$2))</f>
        <v>0</v>
      </c>
      <c r="AJ5" s="13">
        <f ca="1">IF(AJ$2="",0,INDEX(TVTK_NK_BAO_CAO_KQKD!$C:$C,AJ$2))</f>
        <v>0</v>
      </c>
      <c r="AK5" s="13">
        <f ca="1">IF(AK$2="",0,INDEX(TVTK_NK_BAO_CAO_KQKD!$C:$C,AK$2))</f>
        <v>0</v>
      </c>
      <c r="AL5" s="13">
        <f ca="1">IF(AL$2="",0,INDEX(TVTK_NK_BAO_CAO_KQKD!$C:$C,AL$2))</f>
        <v>0</v>
      </c>
      <c r="AM5" s="13">
        <f ca="1">IF(AM$2="",0,INDEX(TVTK_NK_BAO_CAO_KQKD!$C:$C,AM$2))</f>
        <v>0</v>
      </c>
      <c r="AN5" s="13">
        <f ca="1">IF(AN$2="",0,INDEX(TVTK_NK_BAO_CAO_KQKD!$C:$C,AN$2))</f>
        <v>0</v>
      </c>
      <c r="AO5" s="13">
        <f ca="1">IF(AO$2="",0,INDEX(TVTK_NK_BAO_CAO_KQKD!$C:$C,AO$2))</f>
        <v>0</v>
      </c>
      <c r="AP5" s="13">
        <f ca="1">IF(AP$2="",0,INDEX(TVTK_NK_BAO_CAO_KQKD!$C:$C,AP$2))</f>
        <v>0</v>
      </c>
      <c r="AQ5" s="13">
        <f ca="1">IF(AQ$2="",0,INDEX(TVTK_NK_BAO_CAO_KQKD!$C:$C,AQ$2))</f>
        <v>0</v>
      </c>
      <c r="AR5" s="13">
        <f ca="1">IF(AR$2="",0,INDEX(TVTK_NK_BAO_CAO_KQKD!$C:$C,AR$2))</f>
        <v>0</v>
      </c>
      <c r="AS5" s="13">
        <f ca="1">IF(AS$2="",0,INDEX(TVTK_NK_BAO_CAO_KQKD!$C:$C,AS$2))</f>
        <v>0</v>
      </c>
      <c r="AT5" s="13">
        <f ca="1">IF(AT$2="",0,INDEX(TVTK_NK_BAO_CAO_KQKD!$C:$C,AT$2))</f>
        <v>0</v>
      </c>
      <c r="AU5" s="13">
        <f ca="1">IF(AU$2="",0,INDEX(TVTK_NK_BAO_CAO_KQKD!$C:$C,AU$2))</f>
        <v>0</v>
      </c>
      <c r="AV5" s="13">
        <f ca="1">IF(AV$2="",0,INDEX(TVTK_NK_BAO_CAO_KQKD!$C:$C,AV$2))</f>
        <v>0</v>
      </c>
      <c r="AW5" s="13">
        <f ca="1">IF(AW$2="",0,INDEX(TVTK_NK_BAO_CAO_KQKD!$C:$C,AW$2))</f>
        <v>0</v>
      </c>
      <c r="AX5" s="13">
        <f ca="1">IF(AX$2="",0,INDEX(TVTK_NK_BAO_CAO_KQKD!$C:$C,AX$2))</f>
        <v>0</v>
      </c>
      <c r="AY5" s="13">
        <f ca="1">IF(AY$2="",0,INDEX(TVTK_NK_BAO_CAO_KQKD!$C:$C,AY$2))</f>
        <v>0</v>
      </c>
      <c r="AZ5" s="13">
        <f ca="1">IF(AZ$2="",0,INDEX(TVTK_NK_BAO_CAO_KQKD!$C:$C,AZ$2))</f>
        <v>0</v>
      </c>
      <c r="BA5" s="13">
        <f ca="1">IF(BA$2="",0,INDEX(TVTK_NK_BAO_CAO_KQKD!$C:$C,BA$2))</f>
        <v>0</v>
      </c>
      <c r="BB5" s="13">
        <f ca="1">IF(BB$2="",0,INDEX(TVTK_NK_BAO_CAO_KQKD!$C:$C,BB$2))</f>
        <v>0</v>
      </c>
      <c r="BC5" s="13">
        <f ca="1">IF(BC$2="",0,INDEX(TVTK_NK_BAO_CAO_KQKD!$C:$C,BC$2))</f>
        <v>0</v>
      </c>
      <c r="BD5" s="13">
        <f ca="1">IF(BD$2="",0,INDEX(TVTK_NK_BAO_CAO_KQKD!$C:$C,BD$2))</f>
        <v>0</v>
      </c>
      <c r="BE5" s="13">
        <f ca="1">IF(BE$2="",0,INDEX(TVTK_NK_BAO_CAO_KQKD!$C:$C,BE$2))</f>
        <v>0</v>
      </c>
      <c r="BF5" s="13">
        <f ca="1">IF(BF$2="",0,INDEX(TVTK_NK_BAO_CAO_KQKD!$C:$C,BF$2))</f>
        <v>0</v>
      </c>
      <c r="BG5" s="13">
        <f ca="1">IF(BG$2="",0,INDEX(TVTK_NK_BAO_CAO_KQKD!$C:$C,BG$2))</f>
        <v>0</v>
      </c>
      <c r="BH5" s="13">
        <f ca="1">IF(BH$2="",0,INDEX(TVTK_NK_BAO_CAO_KQKD!$C:$C,BH$2))</f>
        <v>0</v>
      </c>
      <c r="BI5" s="13">
        <f ca="1">IF(BI$2="",0,INDEX(TVTK_NK_BAO_CAO_KQKD!$C:$C,BI$2))</f>
        <v>0</v>
      </c>
      <c r="BJ5" s="13">
        <f ca="1">IF(BJ$2="",0,INDEX(TVTK_NK_BAO_CAO_KQKD!$C:$C,BJ$2))</f>
        <v>0</v>
      </c>
      <c r="BK5" s="13">
        <f ca="1">IF(BK$2="",0,INDEX(TVTK_NK_BAO_CAO_KQKD!$C:$C,BK$2))</f>
        <v>0</v>
      </c>
      <c r="BL5" s="13">
        <f ca="1">IF(BL$2="",0,INDEX(TVTK_NK_BAO_CAO_KQKD!$C:$C,BL$2))</f>
        <v>0</v>
      </c>
      <c r="BM5" s="13">
        <f ca="1">IF(BM$2="",0,INDEX(TVTK_NK_BAO_CAO_KQKD!$C:$C,BM$2))</f>
        <v>0</v>
      </c>
      <c r="BN5" s="13">
        <f ca="1">IF(BN$2="",0,INDEX(TVTK_NK_BAO_CAO_KQKD!$C:$C,BN$2))</f>
        <v>0</v>
      </c>
      <c r="BO5" s="13">
        <f ca="1">IF(BO$2="",0,INDEX(TVTK_NK_BAO_CAO_KQKD!$C:$C,BO$2))</f>
        <v>0</v>
      </c>
      <c r="BP5" s="13">
        <f ca="1">IF(BP$2="",0,INDEX(TVTK_NK_BAO_CAO_KQKD!$C:$C,BP$2))</f>
        <v>0</v>
      </c>
      <c r="BQ5" s="13">
        <f ca="1">IF(BQ$2="",0,INDEX(TVTK_NK_BAO_CAO_KQKD!$C:$C,BQ$2))</f>
        <v>0</v>
      </c>
      <c r="BR5" s="13">
        <f ca="1">IF(BR$2="",0,INDEX(TVTK_NK_BAO_CAO_KQKD!$C:$C,BR$2))</f>
        <v>0</v>
      </c>
      <c r="BS5" s="13">
        <f ca="1">IF(BS$2="",0,INDEX(TVTK_NK_BAO_CAO_KQKD!$C:$C,BS$2))</f>
        <v>0</v>
      </c>
      <c r="BT5" s="13">
        <f ca="1">IF(BT$2="",0,INDEX(TVTK_NK_BAO_CAO_KQKD!$C:$C,BT$2))</f>
        <v>0</v>
      </c>
      <c r="BU5" s="13">
        <f ca="1">IF(BU$2="",0,INDEX(TVTK_NK_BAO_CAO_KQKD!$C:$C,BU$2))</f>
        <v>0</v>
      </c>
      <c r="BV5" s="13">
        <f ca="1">IF(BV$2="",0,INDEX(TVTK_NK_BAO_CAO_KQKD!$C:$C,BV$2))</f>
        <v>0</v>
      </c>
      <c r="BW5" s="13">
        <f ca="1">IF(BW$2="",0,INDEX(TVTK_NK_BAO_CAO_KQKD!$C:$C,BW$2))</f>
        <v>0</v>
      </c>
      <c r="BX5" s="13">
        <f ca="1">IF(BX$2="",0,INDEX(TVTK_NK_BAO_CAO_KQKD!$C:$C,BX$2))</f>
        <v>0</v>
      </c>
      <c r="BY5" s="13">
        <f ca="1">IF(BY$2="",0,INDEX(TVTK_NK_BAO_CAO_KQKD!$C:$C,BY$2))</f>
        <v>0</v>
      </c>
      <c r="BZ5" s="13">
        <f ca="1">IF(BZ$2="",0,INDEX(TVTK_NK_BAO_CAO_KQKD!$C:$C,BZ$2))</f>
        <v>0</v>
      </c>
      <c r="CA5" s="13">
        <f ca="1">IF(CA$2="",0,INDEX(TVTK_NK_BAO_CAO_KQKD!$C:$C,CA$2))</f>
        <v>0</v>
      </c>
      <c r="CB5" s="13">
        <f ca="1">IF(CB$2="",0,INDEX(TVTK_NK_BAO_CAO_KQKD!$C:$C,CB$2))</f>
        <v>0</v>
      </c>
      <c r="CC5" s="13">
        <f ca="1">IF(CC$2="",0,INDEX(TVTK_NK_BAO_CAO_KQKD!$C:$C,CC$2))</f>
        <v>0</v>
      </c>
      <c r="CD5" s="13">
        <f ca="1">IF(CD$2="",0,INDEX(TVTK_NK_BAO_CAO_KQKD!$C:$C,CD$2))</f>
        <v>0</v>
      </c>
      <c r="CE5" s="13">
        <f ca="1">IF(CE$2="",0,INDEX(TVTK_NK_BAO_CAO_KQKD!$C:$C,CE$2))</f>
        <v>0</v>
      </c>
      <c r="CF5" s="13">
        <f ca="1">IF(CF$2="",0,INDEX(TVTK_NK_BAO_CAO_KQKD!$C:$C,CF$2))</f>
        <v>0</v>
      </c>
      <c r="CG5" s="13">
        <f ca="1">IF(CG$2="",0,INDEX(TVTK_NK_BAO_CAO_KQKD!$C:$C,CG$2))</f>
        <v>0</v>
      </c>
      <c r="CH5" s="13">
        <f ca="1">IF(CH$2="",0,INDEX(TVTK_NK_BAO_CAO_KQKD!$C:$C,CH$2))</f>
        <v>0</v>
      </c>
      <c r="CI5" s="13">
        <f ca="1">IF(CI$2="",0,INDEX(TVTK_NK_BAO_CAO_KQKD!$C:$C,CI$2))</f>
        <v>0</v>
      </c>
      <c r="CJ5" s="13">
        <f ca="1">IF(CJ$2="",0,INDEX(TVTK_NK_BAO_CAO_KQKD!$C:$C,CJ$2))</f>
        <v>0</v>
      </c>
      <c r="CK5" s="13">
        <f ca="1">IF(CK$2="",0,INDEX(TVTK_NK_BAO_CAO_KQKD!$C:$C,CK$2))</f>
        <v>0</v>
      </c>
      <c r="CL5" s="13">
        <f ca="1">IF(CL$2="",0,INDEX(TVTK_NK_BAO_CAO_KQKD!$C:$C,CL$2))</f>
        <v>0</v>
      </c>
      <c r="CM5" s="13">
        <f ca="1">IF(CM$2="",0,INDEX(TVTK_NK_BAO_CAO_KQKD!$C:$C,CM$2))</f>
        <v>0</v>
      </c>
      <c r="CN5" s="13">
        <f ca="1">IF(CN$2="",0,INDEX(TVTK_NK_BAO_CAO_KQKD!$C:$C,CN$2))</f>
        <v>0</v>
      </c>
      <c r="CO5" s="13">
        <f ca="1">IF(CO$2="",0,INDEX(TVTK_NK_BAO_CAO_KQKD!$C:$C,CO$2))</f>
        <v>0</v>
      </c>
      <c r="CP5" s="13">
        <f ca="1">IF(CP$2="",0,INDEX(TVTK_NK_BAO_CAO_KQKD!$C:$C,CP$2))</f>
        <v>0</v>
      </c>
      <c r="CQ5" s="13">
        <f ca="1">IF(CQ$2="",0,INDEX(TVTK_NK_BAO_CAO_KQKD!$C:$C,CQ$2))</f>
        <v>0</v>
      </c>
      <c r="CR5" s="13">
        <f ca="1">IF(CR$2="",0,INDEX(TVTK_NK_BAO_CAO_KQKD!$C:$C,CR$2))</f>
        <v>0</v>
      </c>
      <c r="CS5" s="13">
        <f ca="1">IF(CS$2="",0,INDEX(TVTK_NK_BAO_CAO_KQKD!$C:$C,CS$2))</f>
        <v>0</v>
      </c>
      <c r="CT5" s="13">
        <f ca="1">IF(CT$2="",0,INDEX(TVTK_NK_BAO_CAO_KQKD!$C:$C,CT$2))</f>
        <v>0</v>
      </c>
      <c r="CU5" s="13">
        <f ca="1">IF(CU$2="",0,INDEX(TVTK_NK_BAO_CAO_KQKD!$C:$C,CU$2))</f>
        <v>0</v>
      </c>
      <c r="CV5" s="13">
        <f ca="1">IF(CV$2="",0,INDEX(TVTK_NK_BAO_CAO_KQKD!$C:$C,CV$2))</f>
        <v>0</v>
      </c>
      <c r="CW5" s="13">
        <f ca="1">IF(CW$2="",0,INDEX(TVTK_NK_BAO_CAO_KQKD!$C:$C,CW$2))</f>
        <v>0</v>
      </c>
      <c r="CX5" s="13">
        <f ca="1">IF(CX$2="",0,INDEX(TVTK_NK_BAO_CAO_KQKD!$C:$C,CX$2))</f>
        <v>0</v>
      </c>
      <c r="CY5" s="13">
        <f ca="1">IF(CY$2="",0,INDEX(TVTK_NK_BAO_CAO_KQKD!$C:$C,CY$2))</f>
        <v>0</v>
      </c>
      <c r="CZ5" s="13">
        <f ca="1">IF(CZ$2="",0,INDEX(TVTK_NK_BAO_CAO_KQKD!$C:$C,CZ$2))</f>
        <v>0</v>
      </c>
      <c r="DA5" s="13">
        <f ca="1">IF(DA$2="",0,INDEX(TVTK_NK_BAO_CAO_KQKD!$C:$C,DA$2))</f>
        <v>0</v>
      </c>
      <c r="DB5" s="13">
        <f ca="1">IF(DB$2="",0,INDEX(TVTK_NK_BAO_CAO_KQKD!$C:$C,DB$2))</f>
        <v>0</v>
      </c>
      <c r="DC5" s="13">
        <f ca="1">IF(DC$2="",0,INDEX(TVTK_NK_BAO_CAO_KQKD!$C:$C,DC$2))</f>
        <v>0</v>
      </c>
      <c r="DD5" s="13">
        <f ca="1">IF(DD$2="",0,INDEX(TVTK_NK_BAO_CAO_KQKD!$C:$C,DD$2))</f>
        <v>0</v>
      </c>
      <c r="DE5" s="13">
        <f ca="1">IF(DE$2="",0,INDEX(TVTK_NK_BAO_CAO_KQKD!$C:$C,DE$2))</f>
        <v>0</v>
      </c>
      <c r="DF5" s="13">
        <f ca="1">IF(DF$2="",0,INDEX(TVTK_NK_BAO_CAO_KQKD!$C:$C,DF$2))</f>
        <v>0</v>
      </c>
      <c r="DG5" s="13">
        <f ca="1">IF(DG$2="",0,INDEX(TVTK_NK_BAO_CAO_KQKD!$C:$C,DG$2))</f>
        <v>0</v>
      </c>
      <c r="DH5" s="13">
        <f ca="1">IF(DH$2="",0,INDEX(TVTK_NK_BAO_CAO_KQKD!$C:$C,DH$2))</f>
        <v>0</v>
      </c>
      <c r="DI5" s="13">
        <f ca="1">IF(DI$2="",0,INDEX(TVTK_NK_BAO_CAO_KQKD!$C:$C,DI$2))</f>
        <v>0</v>
      </c>
      <c r="DJ5" s="13">
        <f ca="1">IF(DJ$2="",0,INDEX(TVTK_NK_BAO_CAO_KQKD!$C:$C,DJ$2))</f>
        <v>0</v>
      </c>
      <c r="DK5" s="13">
        <f ca="1">IF(DK$2="",0,INDEX(TVTK_NK_BAO_CAO_KQKD!$C:$C,DK$2))</f>
        <v>0</v>
      </c>
      <c r="DL5" s="13">
        <f ca="1">IF(DL$2="",0,INDEX(TVTK_NK_BAO_CAO_KQKD!$C:$C,DL$2))</f>
        <v>0</v>
      </c>
      <c r="DM5" s="13">
        <f ca="1">IF(DM$2="",0,INDEX(TVTK_NK_BAO_CAO_KQKD!$C:$C,DM$2))</f>
        <v>0</v>
      </c>
      <c r="DN5" s="13">
        <f ca="1">IF(DN$2="",0,INDEX(TVTK_NK_BAO_CAO_KQKD!$C:$C,DN$2))</f>
        <v>0</v>
      </c>
      <c r="DO5" s="13">
        <f ca="1">IF(DO$2="",0,INDEX(TVTK_NK_BAO_CAO_KQKD!$C:$C,DO$2))</f>
        <v>0</v>
      </c>
      <c r="DP5" s="13">
        <f ca="1">IF(DP$2="",0,INDEX(TVTK_NK_BAO_CAO_KQKD!$C:$C,DP$2))</f>
        <v>0</v>
      </c>
      <c r="DQ5" s="13">
        <f ca="1">IF(DQ$2="",0,INDEX(TVTK_NK_BAO_CAO_KQKD!$C:$C,DQ$2))</f>
        <v>0</v>
      </c>
      <c r="DR5" s="13">
        <f ca="1">IF(DR$2="",0,INDEX(TVTK_NK_BAO_CAO_KQKD!$C:$C,DR$2))</f>
        <v>0</v>
      </c>
      <c r="DS5" s="13">
        <f ca="1">IF(DS$2="",0,INDEX(TVTK_NK_BAO_CAO_KQKD!$C:$C,DS$2))</f>
        <v>0</v>
      </c>
      <c r="DT5" s="13">
        <f ca="1">IF(DT$2="",0,INDEX(TVTK_NK_BAO_CAO_KQKD!$C:$C,DT$2))</f>
        <v>0</v>
      </c>
      <c r="DU5" s="13">
        <f ca="1">IF(DU$2="",0,INDEX(TVTK_NK_BAO_CAO_KQKD!$C:$C,DU$2))</f>
        <v>0</v>
      </c>
      <c r="DV5" s="13">
        <f ca="1">IF(DV$2="",0,INDEX(TVTK_NK_BAO_CAO_KQKD!$C:$C,DV$2))</f>
        <v>0</v>
      </c>
      <c r="DW5" s="13">
        <f ca="1">IF(DW$2="",0,INDEX(TVTK_NK_BAO_CAO_KQKD!$C:$C,DW$2))</f>
        <v>0</v>
      </c>
      <c r="DX5" s="13">
        <f ca="1">IF(DX$2="",0,INDEX(TVTK_NK_BAO_CAO_KQKD!$C:$C,DX$2))</f>
        <v>0</v>
      </c>
      <c r="DY5" s="13">
        <f ca="1">IF(DY$2="",0,INDEX(TVTK_NK_BAO_CAO_KQKD!$C:$C,DY$2))</f>
        <v>0</v>
      </c>
      <c r="DZ5" s="13">
        <f ca="1">IF(DZ$2="",0,INDEX(TVTK_NK_BAO_CAO_KQKD!$C:$C,DZ$2))</f>
        <v>0</v>
      </c>
      <c r="EA5" s="13">
        <f ca="1">IF(EA$2="",0,INDEX(TVTK_NK_BAO_CAO_KQKD!$C:$C,EA$2))</f>
        <v>0</v>
      </c>
      <c r="EB5" s="13">
        <f ca="1">IF(EB$2="",0,INDEX(TVTK_NK_BAO_CAO_KQKD!$C:$C,EB$2))</f>
        <v>0</v>
      </c>
      <c r="EC5" s="13">
        <f ca="1">IF(EC$2="",0,INDEX(TVTK_NK_BAO_CAO_KQKD!$C:$C,EC$2))</f>
        <v>0</v>
      </c>
      <c r="ED5" s="13">
        <f ca="1">IF(ED$2="",0,INDEX(TVTK_NK_BAO_CAO_KQKD!$C:$C,ED$2))</f>
        <v>0</v>
      </c>
      <c r="EE5" s="13">
        <f ca="1">IF(EE$2="",0,INDEX(TVTK_NK_BAO_CAO_KQKD!$C:$C,EE$2))</f>
        <v>0</v>
      </c>
      <c r="EF5" s="13">
        <f ca="1">IF(EF$2="",0,INDEX(TVTK_NK_BAO_CAO_KQKD!$C:$C,EF$2))</f>
        <v>0</v>
      </c>
      <c r="EG5" s="13">
        <f ca="1">IF(EG$2="",0,INDEX(TVTK_NK_BAO_CAO_KQKD!$C:$C,EG$2))</f>
        <v>0</v>
      </c>
      <c r="EH5" s="13">
        <f ca="1">IF(EH$2="",0,INDEX(TVTK_NK_BAO_CAO_KQKD!$C:$C,EH$2))</f>
        <v>0</v>
      </c>
      <c r="EI5" s="13">
        <f ca="1">IF(EI$2="",0,INDEX(TVTK_NK_BAO_CAO_KQKD!$C:$C,EI$2))</f>
        <v>0</v>
      </c>
      <c r="EJ5" s="13">
        <f ca="1">IF(EJ$2="",0,INDEX(TVTK_NK_BAO_CAO_KQKD!$C:$C,EJ$2))</f>
        <v>0</v>
      </c>
      <c r="EK5" s="13">
        <f ca="1">IF(EK$2="",0,INDEX(TVTK_NK_BAO_CAO_KQKD!$C:$C,EK$2))</f>
        <v>0</v>
      </c>
      <c r="EL5" s="13">
        <f ca="1">IF(EL$2="",0,INDEX(TVTK_NK_BAO_CAO_KQKD!$C:$C,EL$2))</f>
        <v>0</v>
      </c>
      <c r="EM5" s="13">
        <f ca="1">IF(EM$2="",0,INDEX(TVTK_NK_BAO_CAO_KQKD!$C:$C,EM$2))</f>
        <v>0</v>
      </c>
      <c r="EN5" s="13">
        <f ca="1">IF(EN$2="",0,INDEX(TVTK_NK_BAO_CAO_KQKD!$C:$C,EN$2))</f>
        <v>0</v>
      </c>
      <c r="EO5" s="13">
        <f ca="1">IF(EO$2="",0,INDEX(TVTK_NK_BAO_CAO_KQKD!$C:$C,EO$2))</f>
        <v>0</v>
      </c>
      <c r="EP5" s="13">
        <f ca="1">IF(EP$2="",0,INDEX(TVTK_NK_BAO_CAO_KQKD!$C:$C,EP$2))</f>
        <v>0</v>
      </c>
      <c r="EQ5" s="13">
        <f ca="1">IF(EQ$2="",0,INDEX(TVTK_NK_BAO_CAO_KQKD!$C:$C,EQ$2))</f>
        <v>0</v>
      </c>
      <c r="ER5" s="13">
        <f ca="1">IF(ER$2="",0,INDEX(TVTK_NK_BAO_CAO_KQKD!$C:$C,ER$2))</f>
        <v>32743367535.100002</v>
      </c>
      <c r="ES5" s="13">
        <f ca="1">IF(ES$2="",0,INDEX(TVTK_NK_BAO_CAO_KQKD!$C:$C,ES$2))</f>
        <v>33956079585.100002</v>
      </c>
      <c r="ET5" s="13">
        <f ca="1">IF(ET$2="",0,INDEX(TVTK_NK_BAO_CAO_KQKD!$C:$C,ET$2))</f>
        <v>34317270935.100002</v>
      </c>
      <c r="EU5" s="13">
        <f ca="1">IF(EU$2="",0,INDEX(TVTK_NK_BAO_CAO_KQKD!$C:$C,EU$2))</f>
        <v>34408469185.100006</v>
      </c>
      <c r="EV5" s="13">
        <f ca="1">IF(EV$2="",0,INDEX(TVTK_NK_BAO_CAO_KQKD!$C:$C,EV$2))</f>
        <v>34676795705.100006</v>
      </c>
      <c r="EW5" s="13">
        <f ca="1">IF(EW$2="",0,INDEX(TVTK_NK_BAO_CAO_KQKD!$C:$C,EW$2))</f>
        <v>0</v>
      </c>
      <c r="EX5" s="13">
        <f ca="1">IF(EX$2="",0,INDEX(TVTK_NK_BAO_CAO_KQKD!$C:$C,EX$2))</f>
        <v>34739005065.100006</v>
      </c>
      <c r="EY5" s="13">
        <f ca="1">IF(EY$2="",0,INDEX(TVTK_NK_BAO_CAO_KQKD!$C:$C,EY$2))</f>
        <v>34831634005.099998</v>
      </c>
      <c r="EZ5" s="13">
        <f ca="1">IF(EZ$2="",0,INDEX(TVTK_NK_BAO_CAO_KQKD!$C:$C,EZ$2))</f>
        <v>34914450035.099998</v>
      </c>
      <c r="FA5" s="13">
        <f ca="1">IF(FA$2="",0,INDEX(TVTK_NK_BAO_CAO_KQKD!$C:$C,FA$2))</f>
        <v>34960617815.100006</v>
      </c>
      <c r="FB5" s="13">
        <f ca="1">IF(FB$2="",0,INDEX(TVTK_NK_BAO_CAO_KQKD!$C:$C,FB$2))</f>
        <v>34967110235.100006</v>
      </c>
      <c r="FC5" s="13">
        <f ca="1">IF(FC$2="",0,INDEX(TVTK_NK_BAO_CAO_KQKD!$C:$C,FC$2))</f>
        <v>34940604665.100006</v>
      </c>
      <c r="FD5" s="13">
        <f ca="1">IF(FD$2="",0,INDEX(TVTK_NK_BAO_CAO_KQKD!$C:$C,FD$2))</f>
        <v>0</v>
      </c>
      <c r="FE5" s="13">
        <f ca="1">IF(FE$2="",0,INDEX(TVTK_NK_BAO_CAO_KQKD!$C:$C,FE$2))</f>
        <v>35456446145.100006</v>
      </c>
      <c r="FF5" s="13">
        <f ca="1">IF(FF$2="",0,INDEX(TVTK_NK_BAO_CAO_KQKD!$C:$C,FF$2))</f>
        <v>35748587445.100006</v>
      </c>
      <c r="FG5" s="13">
        <f ca="1">IF(FG$2="",0,INDEX(TVTK_NK_BAO_CAO_KQKD!$C:$C,FG$2))</f>
        <v>36331360325.100006</v>
      </c>
      <c r="FH5" s="13">
        <f ca="1">IF(FH$2="",0,INDEX(TVTK_NK_BAO_CAO_KQKD!$C:$C,FH$2))</f>
        <v>36449907795.100006</v>
      </c>
      <c r="FI5" s="13">
        <f ca="1">IF(FI$2="",0,INDEX(TVTK_NK_BAO_CAO_KQKD!$C:$C,FI$2))</f>
        <v>36517527955.100006</v>
      </c>
      <c r="FJ5" s="13">
        <f ca="1">IF(FJ$2="",0,INDEX(TVTK_NK_BAO_CAO_KQKD!$C:$C,FJ$2))</f>
        <v>36669096845.100006</v>
      </c>
      <c r="FK5" s="13">
        <f ca="1">IF(FK$2="",0,INDEX(TVTK_NK_BAO_CAO_KQKD!$C:$C,FK$2))</f>
        <v>0</v>
      </c>
      <c r="FL5" s="13">
        <f ca="1">IF(FL$2="",0,INDEX(TVTK_NK_BAO_CAO_KQKD!$C:$C,FL$2))</f>
        <v>36707525235.100006</v>
      </c>
      <c r="FM5" s="13">
        <f ca="1">IF(FM$2="",0,INDEX(TVTK_NK_BAO_CAO_KQKD!$C:$C,FM$2))</f>
        <v>36829835335.100006</v>
      </c>
      <c r="FN5" s="13">
        <f ca="1">IF(FN$2="",0,INDEX(TVTK_NK_BAO_CAO_KQKD!$C:$C,FN$2))</f>
        <v>37054621325.100006</v>
      </c>
      <c r="FO5" s="13">
        <f ca="1">IF(FO$2="",0,INDEX(TVTK_NK_BAO_CAO_KQKD!$C:$C,FO$2))</f>
        <v>37138547695.100006</v>
      </c>
      <c r="FP5" s="13">
        <f ca="1">IF(FP$2="",0,INDEX(TVTK_NK_BAO_CAO_KQKD!$C:$C,FP$2))</f>
        <v>37352147975.100006</v>
      </c>
      <c r="FQ5" s="13">
        <f ca="1">IF(FQ$2="",0,INDEX(TVTK_NK_BAO_CAO_KQKD!$C:$C,FQ$2))</f>
        <v>37568330975.100006</v>
      </c>
      <c r="FR5" s="13">
        <f ca="1">IF(FR$2="",0,INDEX(TVTK_NK_BAO_CAO_KQKD!$C:$C,FR$2))</f>
        <v>0</v>
      </c>
      <c r="FS5" s="13">
        <f ca="1">IF(FS$2="",0,INDEX(TVTK_NK_BAO_CAO_KQKD!$C:$C,FS$2))</f>
        <v>37638748575.100006</v>
      </c>
      <c r="FT5" s="13">
        <f ca="1">IF(FT$2="",0,INDEX(TVTK_NK_BAO_CAO_KQKD!$C:$C,FT$2))</f>
        <v>37957519885.100006</v>
      </c>
      <c r="FU5" s="13">
        <f ca="1">IF(FU$2="",0,INDEX(TVTK_NK_BAO_CAO_KQKD!$C:$C,FU$2))</f>
        <v>38260189395.100006</v>
      </c>
      <c r="FV5" s="13">
        <f ca="1">IF(FV$2="",0,INDEX(TVTK_NK_BAO_CAO_KQKD!$C:$C,FV$2))</f>
        <v>38389558415.100006</v>
      </c>
      <c r="FW5" s="13">
        <f ca="1">IF(FW$2="",0,INDEX(TVTK_NK_BAO_CAO_KQKD!$C:$C,FW$2))</f>
        <v>38478792115.100006</v>
      </c>
      <c r="FX5" s="13">
        <f ca="1">IF(FX$2="",0,INDEX(TVTK_NK_BAO_CAO_KQKD!$C:$C,FX$2))</f>
        <v>39593722595.100006</v>
      </c>
      <c r="FY5" s="13">
        <f ca="1">IF(FY$2="",0,INDEX(TVTK_NK_BAO_CAO_KQKD!$C:$C,FY$2))</f>
        <v>0</v>
      </c>
      <c r="FZ5" s="13">
        <f ca="1">IF(FZ$2="",0,INDEX(TVTK_NK_BAO_CAO_KQKD!$C:$C,FZ$2))</f>
        <v>39738211225.100006</v>
      </c>
      <c r="GA5" s="13">
        <f ca="1">IF(GA$2="",0,INDEX(TVTK_NK_BAO_CAO_KQKD!$C:$C,GA$2))</f>
        <v>39887513675.100006</v>
      </c>
      <c r="GB5" s="13">
        <f ca="1">IF(GB$2="",0,INDEX(TVTK_NK_BAO_CAO_KQKD!$C:$C,GB$2))</f>
        <v>39932861945.100006</v>
      </c>
      <c r="GC5" s="13">
        <f ca="1">IF(GC$2="",0,INDEX(TVTK_NK_BAO_CAO_KQKD!$C:$C,GC$2))</f>
        <v>40031750515.100006</v>
      </c>
      <c r="GD5" s="13">
        <f ca="1">IF(GD$2="",0,INDEX(TVTK_NK_BAO_CAO_KQKD!$C:$C,GD$2))</f>
        <v>40089569485.100006</v>
      </c>
      <c r="GE5" s="13">
        <f ca="1">IF(GE$2="",0,INDEX(TVTK_NK_BAO_CAO_KQKD!$C:$C,GE$2))</f>
        <v>40402373185.100006</v>
      </c>
      <c r="GF5" s="13">
        <f ca="1">IF(GF$2="",0,INDEX(TVTK_NK_BAO_CAO_KQKD!$C:$C,GF$2))</f>
        <v>0</v>
      </c>
      <c r="GG5" s="13">
        <f ca="1">IF(GG$2="",0,INDEX(TVTK_NK_BAO_CAO_KQKD!$C:$C,GG$2))</f>
        <v>40471613065.100006</v>
      </c>
      <c r="GH5" s="13">
        <f ca="1">IF(GH$2="",0,INDEX(TVTK_NK_BAO_CAO_KQKD!$C:$C,GH$2))</f>
        <v>40645197501.100006</v>
      </c>
      <c r="GI5" s="13">
        <f ca="1">IF(GI$2="",0,INDEX(TVTK_NK_BAO_CAO_KQKD!$C:$C,GI$2))</f>
        <v>40678165365.100006</v>
      </c>
      <c r="GJ5" s="13">
        <f ca="1">IF(GJ$2="",0,INDEX(TVTK_NK_BAO_CAO_KQKD!$C:$C,GJ$2))</f>
        <v>40743549053.100006</v>
      </c>
      <c r="GK5" s="13">
        <f ca="1">IF(GK$2="",0,INDEX(TVTK_NK_BAO_CAO_KQKD!$C:$C,GK$2))</f>
        <v>40872830063.100006</v>
      </c>
      <c r="GL5" s="13">
        <f ca="1">IF(GL$2="",0,INDEX(TVTK_NK_BAO_CAO_KQKD!$C:$C,GL$2))</f>
        <v>41003553607.100006</v>
      </c>
      <c r="GM5" s="13">
        <f ca="1">IF(GM$2="",0,INDEX(TVTK_NK_BAO_CAO_KQKD!$C:$C,GM$2))</f>
        <v>0</v>
      </c>
      <c r="GN5" s="13">
        <f ca="1">IF(GN$2="",0,INDEX(TVTK_NK_BAO_CAO_KQKD!$C:$C,GN$2))</f>
        <v>41003553607.100006</v>
      </c>
      <c r="GO5" s="13">
        <f ca="1">IF(GO$2="",0,INDEX(TVTK_NK_BAO_CAO_KQKD!$C:$C,GO$2))</f>
        <v>41067617911.100006</v>
      </c>
      <c r="GP5" s="13">
        <f ca="1">IF(GP$2="",0,INDEX(TVTK_NK_BAO_CAO_KQKD!$C:$C,GP$2))</f>
        <v>41153161289.100006</v>
      </c>
      <c r="GQ5" s="13">
        <f ca="1">IF(GQ$2="",0,INDEX(TVTK_NK_BAO_CAO_KQKD!$C:$C,GQ$2))</f>
        <v>41818579833.100006</v>
      </c>
      <c r="GR5" s="13">
        <f ca="1">IF(GR$2="",0,INDEX(TVTK_NK_BAO_CAO_KQKD!$C:$C,GR$2))</f>
        <v>42230716152.55455</v>
      </c>
      <c r="GS5" s="13">
        <f ca="1">IF(GS$2="",0,INDEX(TVTK_NK_BAO_CAO_KQKD!$C:$C,GS$2))</f>
        <v>42302717720.55455</v>
      </c>
      <c r="GT5" s="13">
        <f ca="1">IF(GT$2="",0,INDEX(TVTK_NK_BAO_CAO_KQKD!$C:$C,GT$2))</f>
        <v>0</v>
      </c>
      <c r="GU5" s="13">
        <f ca="1">IF(GU$2="",0,INDEX(TVTK_NK_BAO_CAO_KQKD!$C:$C,GU$2))</f>
        <v>42851665280.55455</v>
      </c>
      <c r="GV5" s="13">
        <f ca="1">IF(GV$2="",0,INDEX(TVTK_NK_BAO_CAO_KQKD!$C:$C,GV$2))</f>
        <v>42940293790.55455</v>
      </c>
      <c r="GW5" s="13">
        <f ca="1">IF(GW$2="",0,INDEX(TVTK_NK_BAO_CAO_KQKD!$C:$C,GW$2))</f>
        <v>43092631012.55455</v>
      </c>
      <c r="GX5" s="13">
        <f ca="1">IF(GX$2="",0,INDEX(TVTK_NK_BAO_CAO_KQKD!$C:$C,GX$2))</f>
        <v>43142892608.55455</v>
      </c>
      <c r="GY5" s="13">
        <f ca="1">IF(GY$2="",0,INDEX(TVTK_NK_BAO_CAO_KQKD!$C:$C,GY$2))</f>
        <v>43194241550.55455</v>
      </c>
      <c r="GZ5" s="13">
        <f ca="1">IF(GZ$2="",0,INDEX(TVTK_NK_BAO_CAO_KQKD!$C:$C,GZ$2))</f>
        <v>43331386042.55455</v>
      </c>
      <c r="HA5" s="13">
        <f ca="1">IF(HA$2="",0,INDEX(TVTK_NK_BAO_CAO_KQKD!$C:$C,HA$2))</f>
        <v>0</v>
      </c>
      <c r="HB5" s="13">
        <f ca="1">IF(HB$2="",0,INDEX(TVTK_NK_BAO_CAO_KQKD!$C:$C,HB$2))</f>
        <v>43438300140.55455</v>
      </c>
      <c r="HC5" s="13">
        <f ca="1">IF(HC$2="",0,INDEX(TVTK_NK_BAO_CAO_KQKD!$C:$C,HC$2))</f>
        <v>43467451248.55455</v>
      </c>
      <c r="HD5" s="13">
        <f ca="1">IF(HD$2="",0,INDEX(TVTK_NK_BAO_CAO_KQKD!$C:$C,HD$2))</f>
        <v>43538597130.55455</v>
      </c>
      <c r="HE5" s="13">
        <f ca="1">IF(HE$2="",0,INDEX(TVTK_NK_BAO_CAO_KQKD!$C:$C,HE$2))</f>
        <v>43587612484.55455</v>
      </c>
      <c r="HF5" s="13">
        <f ca="1">IF(HF$2="",0,INDEX(TVTK_NK_BAO_CAO_KQKD!$C:$C,HF$2))</f>
        <v>43723718244.55455</v>
      </c>
      <c r="HG5" s="13">
        <f ca="1">IF(HG$2="",0,INDEX(TVTK_NK_BAO_CAO_KQKD!$C:$C,HG$2))</f>
        <v>43841579334.55455</v>
      </c>
      <c r="HH5" s="13">
        <f ca="1">IF(HH$2="",0,INDEX(TVTK_NK_BAO_CAO_KQKD!$C:$C,HH$2))</f>
        <v>0</v>
      </c>
      <c r="HI5" s="13">
        <f ca="1">IF(HI$2="",0,INDEX(TVTK_NK_BAO_CAO_KQKD!$C:$C,HI$2))</f>
        <v>43949582830.55455</v>
      </c>
      <c r="HJ5" s="13">
        <f ca="1">IF(HJ$2="",0,INDEX(TVTK_NK_BAO_CAO_KQKD!$C:$C,HJ$2))</f>
        <v>44033296129.463638</v>
      </c>
      <c r="HK5" s="13">
        <f ca="1">IF(HK$2="",0,INDEX(TVTK_NK_BAO_CAO_KQKD!$C:$C,HK$2))</f>
        <v>44114505154.336365</v>
      </c>
      <c r="HL5" s="13">
        <f ca="1">IF(HL$2="",0,INDEX(TVTK_NK_BAO_CAO_KQKD!$C:$C,HL$2))</f>
        <v>44249459838.336365</v>
      </c>
      <c r="HM5" s="13">
        <f ca="1">IF(HM$2="",0,INDEX(TVTK_NK_BAO_CAO_KQKD!$C:$C,HM$2))</f>
        <v>44342642840.336365</v>
      </c>
      <c r="HN5" s="13">
        <f ca="1">IF(HN$2="",0,INDEX(TVTK_NK_BAO_CAO_KQKD!$C:$C,HN$2))</f>
        <v>44453904048.336365</v>
      </c>
      <c r="HO5" s="13">
        <f ca="1">IF(HO$2="",0,INDEX(TVTK_NK_BAO_CAO_KQKD!$C:$C,HO$2))</f>
        <v>0</v>
      </c>
      <c r="HP5" s="13">
        <f ca="1">IF(HP$2="",0,INDEX(TVTK_NK_BAO_CAO_KQKD!$C:$C,HP$2))</f>
        <v>44513289422.336365</v>
      </c>
      <c r="HQ5" s="13">
        <f ca="1">IF(HQ$2="",0,INDEX(TVTK_NK_BAO_CAO_KQKD!$C:$C,HQ$2))</f>
        <v>44581557722.336365</v>
      </c>
      <c r="HR5" s="13">
        <f ca="1">IF(HR$2="",0,INDEX(TVTK_NK_BAO_CAO_KQKD!$C:$C,HR$2))</f>
        <v>46219026102.336365</v>
      </c>
      <c r="HS5" s="13">
        <f ca="1">IF(HS$2="",0,INDEX(TVTK_NK_BAO_CAO_KQKD!$C:$C,HS$2))</f>
        <v>46344030938.336365</v>
      </c>
      <c r="HT5" s="13">
        <f ca="1">IF(HT$2="",0,INDEX(TVTK_NK_BAO_CAO_KQKD!$C:$C,HT$2))</f>
        <v>46484202882.336365</v>
      </c>
      <c r="HU5" s="13">
        <f ca="1">IF(HU$2="",0,INDEX(TVTK_NK_BAO_CAO_KQKD!$C:$C,HU$2))</f>
        <v>46505351434.336365</v>
      </c>
      <c r="HV5" s="13">
        <f ca="1">IF(HV$2="",0,INDEX(TVTK_NK_BAO_CAO_KQKD!$C:$C,HV$2))</f>
        <v>0</v>
      </c>
      <c r="HW5" s="13">
        <f ca="1">IF(HW$2="",0,INDEX(TVTK_NK_BAO_CAO_KQKD!$C:$C,HW$2))</f>
        <v>46582184326.336365</v>
      </c>
      <c r="HX5" s="13">
        <f ca="1">IF(HX$2="",0,INDEX(TVTK_NK_BAO_CAO_KQKD!$C:$C,HX$2))</f>
        <v>46584289246.336365</v>
      </c>
      <c r="HY5" s="13">
        <f ca="1">IF(HY$2="",0,INDEX(TVTK_NK_BAO_CAO_KQKD!$C:$C,HY$2))</f>
        <v>46638132342.336365</v>
      </c>
      <c r="HZ5" s="13">
        <f ca="1">IF(HZ$2="",0,INDEX(TVTK_NK_BAO_CAO_KQKD!$C:$C,HZ$2))</f>
        <v>46986709868.336365</v>
      </c>
      <c r="IA5" s="13">
        <f ca="1">IF(IA$2="",0,INDEX(TVTK_NK_BAO_CAO_KQKD!$C:$C,IA$2))</f>
        <v>47059343396.336365</v>
      </c>
      <c r="IB5" s="13">
        <f ca="1">IF(IB$2="",0,INDEX(TVTK_NK_BAO_CAO_KQKD!$C:$C,IB$2))</f>
        <v>47163995164.336365</v>
      </c>
      <c r="IC5" s="13">
        <f ca="1">IF(IC$2="",0,INDEX(TVTK_NK_BAO_CAO_KQKD!$C:$C,IC$2))</f>
        <v>0</v>
      </c>
      <c r="ID5" s="13">
        <f ca="1">IF(ID$2="",0,INDEX(TVTK_NK_BAO_CAO_KQKD!$C:$C,ID$2))</f>
        <v>47215605064.336365</v>
      </c>
      <c r="IE5" s="13">
        <f ca="1">IF(IE$2="",0,INDEX(TVTK_NK_BAO_CAO_KQKD!$C:$C,IE$2))</f>
        <v>47405619930.336365</v>
      </c>
      <c r="IF5" s="13">
        <f ca="1">IF(IF$2="",0,INDEX(TVTK_NK_BAO_CAO_KQKD!$C:$C,IF$2))</f>
        <v>47461096238.336365</v>
      </c>
      <c r="IG5" s="13">
        <f ca="1">IF(IG$2="",0,INDEX(TVTK_NK_BAO_CAO_KQKD!$C:$C,IG$2))</f>
        <v>47560262248.336365</v>
      </c>
      <c r="IH5" s="13">
        <f ca="1">IF(IH$2="",0,INDEX(TVTK_NK_BAO_CAO_KQKD!$C:$C,IH$2))</f>
        <v>47646508568.336365</v>
      </c>
      <c r="II5" s="13">
        <f ca="1">IF(II$2="",0,INDEX(TVTK_NK_BAO_CAO_KQKD!$C:$C,II$2))</f>
        <v>47769032968.336365</v>
      </c>
      <c r="IJ5" s="13">
        <f ca="1">IF(IJ$2="",0,INDEX(TVTK_NK_BAO_CAO_KQKD!$C:$C,IJ$2))</f>
        <v>0</v>
      </c>
      <c r="IK5" s="13">
        <f ca="1">IF(IK$2="",0,INDEX(TVTK_NK_BAO_CAO_KQKD!$C:$C,IK$2))</f>
        <v>47858441198.336365</v>
      </c>
      <c r="IL5" s="13">
        <f ca="1">IF(IL$2="",0,INDEX(TVTK_NK_BAO_CAO_KQKD!$C:$C,IL$2))</f>
        <v>53181255634.336365</v>
      </c>
      <c r="IM5" s="13">
        <f ca="1">IF(IM$2="",0,INDEX(TVTK_NK_BAO_CAO_KQKD!$C:$C,IM$2))</f>
        <v>53214672346.336365</v>
      </c>
      <c r="IN5" s="13">
        <f ca="1">IF(IN$2="",0,INDEX(TVTK_NK_BAO_CAO_KQKD!$C:$C,IN$2))</f>
        <v>53614381691.427277</v>
      </c>
      <c r="IO5" s="13">
        <f ca="1">IF(IO$2="",0,INDEX(TVTK_NK_BAO_CAO_KQKD!$C:$C,IO$2))</f>
        <v>53640950105.427277</v>
      </c>
      <c r="IP5" s="13">
        <f ca="1">IF(IP$2="",0,INDEX(TVTK_NK_BAO_CAO_KQKD!$C:$C,IP$2))</f>
        <v>0</v>
      </c>
      <c r="IQ5" s="13">
        <f ca="1">IF(IQ$2="",0,INDEX(TVTK_NK_BAO_CAO_KQKD!$C:$C,IQ$2))</f>
        <v>0</v>
      </c>
      <c r="IR5" s="13">
        <f ca="1">IF(IR$2="",0,INDEX(TVTK_NK_BAO_CAO_KQKD!$C:$C,IR$2))</f>
        <v>53640950105.427277</v>
      </c>
      <c r="IS5" s="13">
        <f ca="1">IF(IS$2="",0,INDEX(TVTK_NK_BAO_CAO_KQKD!$C:$C,IS$2))</f>
        <v>53715708337.427277</v>
      </c>
      <c r="IT5" s="13">
        <f ca="1">IF(IT$2="",0,INDEX(TVTK_NK_BAO_CAO_KQKD!$C:$C,IT$2))</f>
        <v>53786822391.427277</v>
      </c>
      <c r="IU5" s="13">
        <f ca="1">IF(IU$2="",0,INDEX(TVTK_NK_BAO_CAO_KQKD!$C:$C,IU$2))</f>
        <v>53795054559.427277</v>
      </c>
      <c r="IV5" s="13">
        <f ca="1">IF(IV$2="",0,INDEX(TVTK_NK_BAO_CAO_KQKD!$C:$C,IV$2))</f>
        <v>53820308487.427277</v>
      </c>
      <c r="IW5" s="13">
        <f ca="1">IF(IW$2="",0,INDEX(TVTK_NK_BAO_CAO_KQKD!$C:$C,IW$2))</f>
        <v>54226599095.427277</v>
      </c>
      <c r="IX5" s="13">
        <f ca="1">IF(IX$2="",0,INDEX(TVTK_NK_BAO_CAO_KQKD!$C:$C,IX$2))</f>
        <v>0</v>
      </c>
      <c r="IY5" s="13">
        <f ca="1">IF(IY$2="",0,INDEX(TVTK_NK_BAO_CAO_KQKD!$C:$C,IY$2))</f>
        <v>54411549852.336365</v>
      </c>
      <c r="IZ5" s="13">
        <f ca="1">IF(IZ$2="",0,INDEX(TVTK_NK_BAO_CAO_KQKD!$C:$C,IZ$2))</f>
        <v>54480666776.336365</v>
      </c>
      <c r="JA5" s="13">
        <f ca="1">IF(JA$2="",0,INDEX(TVTK_NK_BAO_CAO_KQKD!$C:$C,JA$2))</f>
        <v>55261757936.336365</v>
      </c>
      <c r="JB5" s="13">
        <f ca="1">IF(JB$2="",0,INDEX(TVTK_NK_BAO_CAO_KQKD!$C:$C,JB$2))</f>
        <v>55495882850.336365</v>
      </c>
      <c r="JC5" s="13">
        <f ca="1">IF(JC$2="",0,INDEX(TVTK_NK_BAO_CAO_KQKD!$C:$C,JC$2))</f>
        <v>55573506538.336365</v>
      </c>
      <c r="JD5" s="13">
        <f ca="1">IF(JD$2="",0,INDEX(TVTK_NK_BAO_CAO_KQKD!$C:$C,JD$2))</f>
        <v>55636311154.336365</v>
      </c>
      <c r="JE5" s="13">
        <f ca="1">IF(JE$2="",0,INDEX(TVTK_NK_BAO_CAO_KQKD!$C:$C,JE$2))</f>
        <v>0</v>
      </c>
      <c r="JF5" s="13">
        <f ca="1">IF(JF$2="",0,INDEX(TVTK_NK_BAO_CAO_KQKD!$C:$C,JF$2))</f>
        <v>55855570492.336365</v>
      </c>
      <c r="JG5" s="13">
        <f ca="1">IF(JG$2="",0,INDEX(TVTK_NK_BAO_CAO_KQKD!$C:$C,JG$2))</f>
        <v>56035213773.790909</v>
      </c>
      <c r="JH5" s="13">
        <f ca="1">IF(JH$2="",0,INDEX(TVTK_NK_BAO_CAO_KQKD!$C:$C,JH$2))</f>
        <v>56696966573.790909</v>
      </c>
      <c r="JI5" s="13">
        <f ca="1">IF(JI$2="",0,INDEX(TVTK_NK_BAO_CAO_KQKD!$C:$C,JI$2))</f>
        <v>56723366957.790909</v>
      </c>
      <c r="JJ5" s="13">
        <f ca="1">IF(JJ$2="",0,INDEX(TVTK_NK_BAO_CAO_KQKD!$C:$C,JJ$2))</f>
        <v>56842675533.790909</v>
      </c>
      <c r="JK5" s="13">
        <f ca="1">IF(JK$2="",0,INDEX(TVTK_NK_BAO_CAO_KQKD!$C:$C,JK$2))</f>
        <v>56915925481.790909</v>
      </c>
      <c r="JL5" s="13">
        <f ca="1">IF(JL$2="",0,INDEX(TVTK_NK_BAO_CAO_KQKD!$C:$C,JL$2))</f>
        <v>0</v>
      </c>
      <c r="JM5" s="13">
        <f ca="1">IF(JM$2="",0,INDEX(TVTK_NK_BAO_CAO_KQKD!$C:$C,JM$2))</f>
        <v>56968493293.790909</v>
      </c>
      <c r="JN5" s="13">
        <f ca="1">IF(JN$2="",0,INDEX(TVTK_NK_BAO_CAO_KQKD!$C:$C,JN$2))</f>
        <v>57008708853.790909</v>
      </c>
      <c r="JO5" s="13">
        <f ca="1">IF(JO$2="",0,INDEX(TVTK_NK_BAO_CAO_KQKD!$C:$C,JO$2))</f>
        <v>57189597252.518181</v>
      </c>
      <c r="JP5" s="13">
        <f ca="1">IF(JP$2="",0,INDEX(TVTK_NK_BAO_CAO_KQKD!$C:$C,JP$2))</f>
        <v>57223826694.518181</v>
      </c>
      <c r="JQ5" s="13">
        <f ca="1">IF(JQ$2="",0,INDEX(TVTK_NK_BAO_CAO_KQKD!$C:$C,JQ$2))</f>
        <v>57289176672.518181</v>
      </c>
      <c r="JR5" s="13">
        <f ca="1">IF(JR$2="",0,INDEX(TVTK_NK_BAO_CAO_KQKD!$C:$C,JR$2))</f>
        <v>0</v>
      </c>
      <c r="JS5" s="13">
        <f ca="1">IF(JS$2="",0,INDEX(TVTK_NK_BAO_CAO_KQKD!$C:$C,JS$2))</f>
        <v>0</v>
      </c>
      <c r="JT5" s="13">
        <f ca="1">IF(JT$2="",0,INDEX(TVTK_NK_BAO_CAO_KQKD!$C:$C,JT$2))</f>
        <v>0</v>
      </c>
      <c r="JU5" s="13">
        <f ca="1">IF(JU$2="",0,INDEX(TVTK_NK_BAO_CAO_KQKD!$C:$C,JU$2))</f>
        <v>0</v>
      </c>
      <c r="JV5" s="13">
        <f ca="1">IF(JV$2="",0,INDEX(TVTK_NK_BAO_CAO_KQKD!$C:$C,JV$2))</f>
        <v>0</v>
      </c>
      <c r="JW5" s="13">
        <f ca="1">IF(JW$2="",0,INDEX(TVTK_NK_BAO_CAO_KQKD!$C:$C,JW$2))</f>
        <v>0</v>
      </c>
      <c r="JX5" s="13">
        <f ca="1">IF(JX$2="",0,INDEX(TVTK_NK_BAO_CAO_KQKD!$C:$C,JX$2))</f>
        <v>0</v>
      </c>
      <c r="JY5" s="13">
        <f ca="1">IF(JY$2="",0,INDEX(TVTK_NK_BAO_CAO_KQKD!$C:$C,JY$2))</f>
        <v>0</v>
      </c>
      <c r="JZ5" s="13">
        <f ca="1">IF(JZ$2="",0,INDEX(TVTK_NK_BAO_CAO_KQKD!$C:$C,JZ$2))</f>
        <v>0</v>
      </c>
      <c r="KA5" s="13">
        <f ca="1">IF(KA$2="",0,INDEX(TVTK_NK_BAO_CAO_KQKD!$C:$C,KA$2))</f>
        <v>0</v>
      </c>
      <c r="KB5" s="13">
        <f ca="1">IF(KB$2="",0,INDEX(TVTK_NK_BAO_CAO_KQKD!$C:$C,KB$2))</f>
        <v>0</v>
      </c>
      <c r="KC5" s="13">
        <f ca="1">IF(KC$2="",0,INDEX(TVTK_NK_BAO_CAO_KQKD!$C:$C,KC$2))</f>
        <v>0</v>
      </c>
      <c r="KD5" s="13">
        <f ca="1">IF(KD$2="",0,INDEX(TVTK_NK_BAO_CAO_KQKD!$C:$C,KD$2))</f>
        <v>0</v>
      </c>
      <c r="KE5" s="13">
        <f ca="1">IF(KE$2="",0,INDEX(TVTK_NK_BAO_CAO_KQKD!$C:$C,KE$2))</f>
        <v>0</v>
      </c>
      <c r="KF5" s="13">
        <f ca="1">IF(KF$2="",0,INDEX(TVTK_NK_BAO_CAO_KQKD!$C:$C,KF$2))</f>
        <v>0</v>
      </c>
      <c r="KG5" s="13">
        <f ca="1">IF(KG$2="",0,INDEX(TVTK_NK_BAO_CAO_KQKD!$C:$C,KG$2))</f>
        <v>0</v>
      </c>
      <c r="KH5" s="13">
        <f ca="1">IF(KH$2="",0,INDEX(TVTK_NK_BAO_CAO_KQKD!$C:$C,KH$2))</f>
        <v>0</v>
      </c>
      <c r="KI5" s="13">
        <f ca="1">IF(KI$2="",0,INDEX(TVTK_NK_BAO_CAO_KQKD!$C:$C,KI$2))</f>
        <v>0</v>
      </c>
      <c r="KJ5" s="13">
        <f ca="1">IF(KJ$2="",0,INDEX(TVTK_NK_BAO_CAO_KQKD!$C:$C,KJ$2))</f>
        <v>0</v>
      </c>
      <c r="KK5" s="13">
        <f ca="1">IF(KK$2="",0,INDEX(TVTK_NK_BAO_CAO_KQKD!$C:$C,KK$2))</f>
        <v>0</v>
      </c>
      <c r="KL5" s="13">
        <f ca="1">IF(KL$2="",0,INDEX(TVTK_NK_BAO_CAO_KQKD!$C:$C,KL$2))</f>
        <v>0</v>
      </c>
      <c r="KM5" s="13">
        <f ca="1">IF(KM$2="",0,INDEX(TVTK_NK_BAO_CAO_KQKD!$C:$C,KM$2))</f>
        <v>0</v>
      </c>
      <c r="KN5" s="13">
        <f ca="1">IF(KN$2="",0,INDEX(TVTK_NK_BAO_CAO_KQKD!$C:$C,KN$2))</f>
        <v>0</v>
      </c>
      <c r="KO5" s="13">
        <f ca="1">IF(KO$2="",0,INDEX(TVTK_NK_BAO_CAO_KQKD!$C:$C,KO$2))</f>
        <v>0</v>
      </c>
      <c r="KP5" s="13">
        <f ca="1">IF(KP$2="",0,INDEX(TVTK_NK_BAO_CAO_KQKD!$C:$C,KP$2))</f>
        <v>0</v>
      </c>
      <c r="KQ5" s="13">
        <f ca="1">IF(KQ$2="",0,INDEX(TVTK_NK_BAO_CAO_KQKD!$C:$C,KQ$2))</f>
        <v>0</v>
      </c>
      <c r="KR5" s="13">
        <f ca="1">IF(KR$2="",0,INDEX(TVTK_NK_BAO_CAO_KQKD!$C:$C,KR$2))</f>
        <v>0</v>
      </c>
      <c r="KS5" s="13">
        <f ca="1">IF(KS$2="",0,INDEX(TVTK_NK_BAO_CAO_KQKD!$C:$C,KS$2))</f>
        <v>0</v>
      </c>
      <c r="KT5" s="13">
        <f ca="1">IF(KT$2="",0,INDEX(TVTK_NK_BAO_CAO_KQKD!$C:$C,KT$2))</f>
        <v>0</v>
      </c>
      <c r="KU5" s="13">
        <f ca="1">IF(KU$2="",0,INDEX(TVTK_NK_BAO_CAO_KQKD!$C:$C,KU$2))</f>
        <v>0</v>
      </c>
      <c r="KV5" s="13">
        <f ca="1">IF(KV$2="",0,INDEX(TVTK_NK_BAO_CAO_KQKD!$C:$C,KV$2))</f>
        <v>0</v>
      </c>
      <c r="KW5" s="13">
        <f ca="1">IF(KW$2="",0,INDEX(TVTK_NK_BAO_CAO_KQKD!$C:$C,KW$2))</f>
        <v>0</v>
      </c>
      <c r="KX5" s="13">
        <f ca="1">IF(KX$2="",0,INDEX(TVTK_NK_BAO_CAO_KQKD!$C:$C,KX$2))</f>
        <v>0</v>
      </c>
      <c r="KY5" s="13">
        <f ca="1">IF(KY$2="",0,INDEX(TVTK_NK_BAO_CAO_KQKD!$C:$C,KY$2))</f>
        <v>0</v>
      </c>
      <c r="KZ5" s="13">
        <f ca="1">IF(KZ$2="",0,INDEX(TVTK_NK_BAO_CAO_KQKD!$C:$C,KZ$2))</f>
        <v>0</v>
      </c>
      <c r="LA5" s="13">
        <f ca="1">IF(LA$2="",0,INDEX(TVTK_NK_BAO_CAO_KQKD!$C:$C,LA$2))</f>
        <v>0</v>
      </c>
      <c r="LB5" s="13">
        <f ca="1">IF(LB$2="",0,INDEX(TVTK_NK_BAO_CAO_KQKD!$C:$C,LB$2))</f>
        <v>0</v>
      </c>
      <c r="LC5" s="13">
        <f ca="1">IF(LC$2="",0,INDEX(TVTK_NK_BAO_CAO_KQKD!$C:$C,LC$2))</f>
        <v>0</v>
      </c>
      <c r="LD5" s="13">
        <f ca="1">IF(LD$2="",0,INDEX(TVTK_NK_BAO_CAO_KQKD!$C:$C,LD$2))</f>
        <v>0</v>
      </c>
      <c r="LE5" s="13">
        <f ca="1">IF(LE$2="",0,INDEX(TVTK_NK_BAO_CAO_KQKD!$C:$C,LE$2))</f>
        <v>0</v>
      </c>
      <c r="LF5" s="13">
        <f ca="1">IF(LF$2="",0,INDEX(TVTK_NK_BAO_CAO_KQKD!$C:$C,LF$2))</f>
        <v>0</v>
      </c>
      <c r="LG5" s="13">
        <f ca="1">IF(LG$2="",0,INDEX(TVTK_NK_BAO_CAO_KQKD!$C:$C,LG$2))</f>
        <v>0</v>
      </c>
      <c r="LH5" s="13">
        <f ca="1">IF(LH$2="",0,INDEX(TVTK_NK_BAO_CAO_KQKD!$C:$C,LH$2))</f>
        <v>0</v>
      </c>
      <c r="LI5" s="13">
        <f ca="1">IF(LI$2="",0,INDEX(TVTK_NK_BAO_CAO_KQKD!$C:$C,LI$2))</f>
        <v>0</v>
      </c>
      <c r="LJ5" s="13">
        <f ca="1">IF(LJ$2="",0,INDEX(TVTK_NK_BAO_CAO_KQKD!$C:$C,LJ$2))</f>
        <v>0</v>
      </c>
      <c r="LK5" s="13">
        <f ca="1">IF(LK$2="",0,INDEX(TVTK_NK_BAO_CAO_KQKD!$C:$C,LK$2))</f>
        <v>0</v>
      </c>
      <c r="LL5" s="13">
        <f ca="1">IF(LL$2="",0,INDEX(TVTK_NK_BAO_CAO_KQKD!$C:$C,LL$2))</f>
        <v>0</v>
      </c>
      <c r="LM5" s="13">
        <f ca="1">IF(LM$2="",0,INDEX(TVTK_NK_BAO_CAO_KQKD!$C:$C,LM$2))</f>
        <v>0</v>
      </c>
      <c r="LN5" s="13">
        <f ca="1">IF(LN$2="",0,INDEX(TVTK_NK_BAO_CAO_KQKD!$C:$C,LN$2))</f>
        <v>0</v>
      </c>
      <c r="LO5" s="13">
        <f ca="1">IF(LO$2="",0,INDEX(TVTK_NK_BAO_CAO_KQKD!$C:$C,LO$2))</f>
        <v>0</v>
      </c>
      <c r="LP5" s="13">
        <f ca="1">IF(LP$2="",0,INDEX(TVTK_NK_BAO_CAO_KQKD!$C:$C,LP$2))</f>
        <v>0</v>
      </c>
      <c r="LQ5" s="13">
        <f ca="1">IF(LQ$2="",0,INDEX(TVTK_NK_BAO_CAO_KQKD!$C:$C,LQ$2))</f>
        <v>0</v>
      </c>
      <c r="LR5" s="13">
        <f ca="1">IF(LR$2="",0,INDEX(TVTK_NK_BAO_CAO_KQKD!$C:$C,LR$2))</f>
        <v>0</v>
      </c>
      <c r="LS5" s="13">
        <f ca="1">IF(LS$2="",0,INDEX(TVTK_NK_BAO_CAO_KQKD!$C:$C,LS$2))</f>
        <v>0</v>
      </c>
      <c r="LT5" s="13">
        <f ca="1">IF(LT$2="",0,INDEX(TVTK_NK_BAO_CAO_KQKD!$C:$C,LT$2))</f>
        <v>0</v>
      </c>
      <c r="LU5" s="13">
        <f ca="1">IF(LU$2="",0,INDEX(TVTK_NK_BAO_CAO_KQKD!$C:$C,LU$2))</f>
        <v>0</v>
      </c>
      <c r="LV5" s="13">
        <f ca="1">IF(LV$2="",0,INDEX(TVTK_NK_BAO_CAO_KQKD!$C:$C,LV$2))</f>
        <v>0</v>
      </c>
      <c r="LW5" s="13">
        <f ca="1">IF(LW$2="",0,INDEX(TVTK_NK_BAO_CAO_KQKD!$C:$C,LW$2))</f>
        <v>0</v>
      </c>
      <c r="LX5" s="13">
        <f ca="1">IF(LX$2="",0,INDEX(TVTK_NK_BAO_CAO_KQKD!$C:$C,LX$2))</f>
        <v>0</v>
      </c>
      <c r="LY5" s="13">
        <f ca="1">IF(LY$2="",0,INDEX(TVTK_NK_BAO_CAO_KQKD!$C:$C,LY$2))</f>
        <v>0</v>
      </c>
      <c r="LZ5" s="13">
        <f ca="1">IF(LZ$2="",0,INDEX(TVTK_NK_BAO_CAO_KQKD!$C:$C,LZ$2))</f>
        <v>0</v>
      </c>
      <c r="MA5" s="13">
        <f ca="1">IF(MA$2="",0,INDEX(TVTK_NK_BAO_CAO_KQKD!$C:$C,MA$2))</f>
        <v>0</v>
      </c>
      <c r="MB5" s="13">
        <f ca="1">IF(MB$2="",0,INDEX(TVTK_NK_BAO_CAO_KQKD!$C:$C,MB$2))</f>
        <v>0</v>
      </c>
      <c r="MC5" s="13">
        <f ca="1">IF(MC$2="",0,INDEX(TVTK_NK_BAO_CAO_KQKD!$C:$C,MC$2))</f>
        <v>0</v>
      </c>
      <c r="MD5" s="13">
        <f ca="1">IF(MD$2="",0,INDEX(TVTK_NK_BAO_CAO_KQKD!$C:$C,MD$2))</f>
        <v>0</v>
      </c>
      <c r="ME5" s="13">
        <f ca="1">IF(ME$2="",0,INDEX(TVTK_NK_BAO_CAO_KQKD!$C:$C,ME$2))</f>
        <v>0</v>
      </c>
      <c r="MF5" s="13">
        <f ca="1">IF(MF$2="",0,INDEX(TVTK_NK_BAO_CAO_KQKD!$C:$C,MF$2))</f>
        <v>0</v>
      </c>
      <c r="MG5" s="13">
        <f ca="1">IF(MG$2="",0,INDEX(TVTK_NK_BAO_CAO_KQKD!$C:$C,MG$2))</f>
        <v>0</v>
      </c>
      <c r="MH5" s="13">
        <f ca="1">IF(MH$2="",0,INDEX(TVTK_NK_BAO_CAO_KQKD!$C:$C,MH$2))</f>
        <v>0</v>
      </c>
      <c r="MI5" s="13">
        <f ca="1">IF(MI$2="",0,INDEX(TVTK_NK_BAO_CAO_KQKD!$C:$C,MI$2))</f>
        <v>0</v>
      </c>
      <c r="MJ5" s="13">
        <f ca="1">IF(MJ$2="",0,INDEX(TVTK_NK_BAO_CAO_KQKD!$C:$C,MJ$2))</f>
        <v>0</v>
      </c>
      <c r="MK5" s="13">
        <f ca="1">IF(MK$2="",0,INDEX(TVTK_NK_BAO_CAO_KQKD!$C:$C,MK$2))</f>
        <v>0</v>
      </c>
      <c r="ML5" s="13">
        <f ca="1">IF(ML$2="",0,INDEX(TVTK_NK_BAO_CAO_KQKD!$C:$C,ML$2))</f>
        <v>0</v>
      </c>
      <c r="MM5" s="13">
        <f ca="1">IF(MM$2="",0,INDEX(TVTK_NK_BAO_CAO_KQKD!$C:$C,MM$2))</f>
        <v>0</v>
      </c>
      <c r="MN5" s="13">
        <f ca="1">IF(MN$2="",0,INDEX(TVTK_NK_BAO_CAO_KQKD!$C:$C,MN$2))</f>
        <v>0</v>
      </c>
      <c r="MO5" s="13">
        <f ca="1">IF(MO$2="",0,INDEX(TVTK_NK_BAO_CAO_KQKD!$C:$C,MO$2))</f>
        <v>0</v>
      </c>
      <c r="MP5" s="13">
        <f ca="1">IF(MP$2="",0,INDEX(TVTK_NK_BAO_CAO_KQKD!$C:$C,MP$2))</f>
        <v>0</v>
      </c>
      <c r="MQ5" s="13">
        <f ca="1">IF(MQ$2="",0,INDEX(TVTK_NK_BAO_CAO_KQKD!$C:$C,MQ$2))</f>
        <v>0</v>
      </c>
      <c r="MR5" s="13">
        <f ca="1">IF(MR$2="",0,INDEX(TVTK_NK_BAO_CAO_KQKD!$C:$C,MR$2))</f>
        <v>0</v>
      </c>
      <c r="MS5" s="13">
        <f ca="1">IF(MS$2="",0,INDEX(TVTK_NK_BAO_CAO_KQKD!$C:$C,MS$2))</f>
        <v>0</v>
      </c>
      <c r="MT5" s="13">
        <f ca="1">IF(MT$2="",0,INDEX(TVTK_NK_BAO_CAO_KQKD!$C:$C,MT$2))</f>
        <v>0</v>
      </c>
      <c r="MU5" s="13">
        <f ca="1">IF(MU$2="",0,INDEX(TVTK_NK_BAO_CAO_KQKD!$C:$C,MU$2))</f>
        <v>0</v>
      </c>
      <c r="MV5" s="13">
        <f ca="1">IF(MV$2="",0,INDEX(TVTK_NK_BAO_CAO_KQKD!$C:$C,MV$2))</f>
        <v>0</v>
      </c>
      <c r="MW5" s="13">
        <f ca="1">IF(MW$2="",0,INDEX(TVTK_NK_BAO_CAO_KQKD!$C:$C,MW$2))</f>
        <v>0</v>
      </c>
      <c r="MX5" s="13">
        <f ca="1">IF(MX$2="",0,INDEX(TVTK_NK_BAO_CAO_KQKD!$C:$C,MX$2))</f>
        <v>0</v>
      </c>
      <c r="MY5" s="13">
        <f ca="1">IF(MY$2="",0,INDEX(TVTK_NK_BAO_CAO_KQKD!$C:$C,MY$2))</f>
        <v>0</v>
      </c>
      <c r="MZ5" s="13">
        <f ca="1">IF(MZ$2="",0,INDEX(TVTK_NK_BAO_CAO_KQKD!$C:$C,MZ$2))</f>
        <v>0</v>
      </c>
      <c r="NA5" s="13">
        <f ca="1">IF(NA$2="",0,INDEX(TVTK_NK_BAO_CAO_KQKD!$C:$C,NA$2))</f>
        <v>0</v>
      </c>
      <c r="NB5" s="13">
        <f ca="1">IF(NB$2="",0,INDEX(TVTK_NK_BAO_CAO_KQKD!$C:$C,NB$2))</f>
        <v>0</v>
      </c>
      <c r="NC5" s="13">
        <f ca="1">IF(NC$2="",0,INDEX(TVTK_NK_BAO_CAO_KQKD!$C:$C,NC$2))</f>
        <v>0</v>
      </c>
      <c r="ND5" s="13">
        <f ca="1">IF(ND$2="",0,INDEX(TVTK_NK_BAO_CAO_KQKD!$C:$C,ND$2))</f>
        <v>0</v>
      </c>
      <c r="NE5" s="13">
        <f ca="1">IF(NE$2="",0,INDEX(TVTK_NK_BAO_CAO_KQKD!$C:$C,NE$2))</f>
        <v>0</v>
      </c>
      <c r="NF5" s="13">
        <f ca="1">IF(NF$2="",0,INDEX(TVTK_NK_BAO_CAO_KQKD!$C:$C,NF$2))</f>
        <v>0</v>
      </c>
      <c r="NG5" s="13">
        <f ca="1">IF(NG$2="",0,INDEX(TVTK_NK_BAO_CAO_KQKD!$C:$C,NG$2))</f>
        <v>0</v>
      </c>
    </row>
    <row r="6" spans="1:371" ht="15.75" x14ac:dyDescent="0.25">
      <c r="A6" s="12" t="s">
        <v>3</v>
      </c>
      <c r="B6" s="30"/>
      <c r="C6" s="13">
        <f ca="1">TVTK_NK_MUC_TIEU!B4/365*(TODAY()-DATE(YEAR(TODAY()),1,1))</f>
        <v>10780602739.726028</v>
      </c>
      <c r="D6" s="13">
        <f>+INDEX(TVTK_NK_BAO_CAO_KQKD!D:D,IF(COUNTA(TVTK_NK_BAO_CAO_KQKD!D:D)&lt;2,2,COUNTA(TVTK_NK_BAO_CAO_KQKD!D:D)))</f>
        <v>17749643000</v>
      </c>
      <c r="E6" s="13">
        <f t="shared" ca="1" si="6"/>
        <v>-6969040260.2739716</v>
      </c>
      <c r="F6" s="14">
        <f t="shared" ref="F6:F8" ca="1" si="7">IF(D6&gt;0,D6/C6,0)</f>
        <v>1.646442543939902</v>
      </c>
      <c r="G6" s="13">
        <f ca="1">IF(G$2="",0,INDEX(TVTK_NK_BAO_CAO_KQKD!$D:$D,G$2))</f>
        <v>0</v>
      </c>
      <c r="H6" s="13">
        <f ca="1">IF(H$2="",0,INDEX(TVTK_NK_BAO_CAO_KQKD!$D:$D,H$2))</f>
        <v>0</v>
      </c>
      <c r="I6" s="13">
        <f ca="1">IF(I$2="",0,INDEX(TVTK_NK_BAO_CAO_KQKD!$D:$D,I$2))</f>
        <v>0</v>
      </c>
      <c r="J6" s="13">
        <f ca="1">IF(J$2="",0,INDEX(TVTK_NK_BAO_CAO_KQKD!$D:$D,J$2))</f>
        <v>0</v>
      </c>
      <c r="K6" s="13">
        <f ca="1">IF(K$2="",0,INDEX(TVTK_NK_BAO_CAO_KQKD!$D:$D,K$2))</f>
        <v>0</v>
      </c>
      <c r="L6" s="13">
        <f ca="1">IF(L$2="",0,INDEX(TVTK_NK_BAO_CAO_KQKD!$D:$D,L$2))</f>
        <v>0</v>
      </c>
      <c r="M6" s="13">
        <f ca="1">IF(M$2="",0,INDEX(TVTK_NK_BAO_CAO_KQKD!$D:$D,M$2))</f>
        <v>0</v>
      </c>
      <c r="N6" s="13">
        <f ca="1">IF(N$2="",0,INDEX(TVTK_NK_BAO_CAO_KQKD!$D:$D,N$2))</f>
        <v>0</v>
      </c>
      <c r="O6" s="13">
        <f ca="1">IF(O$2="",0,INDEX(TVTK_NK_BAO_CAO_KQKD!$D:$D,O$2))</f>
        <v>0</v>
      </c>
      <c r="P6" s="13">
        <f ca="1">IF(P$2="",0,INDEX(TVTK_NK_BAO_CAO_KQKD!$D:$D,P$2))</f>
        <v>0</v>
      </c>
      <c r="Q6" s="13">
        <f ca="1">IF(Q$2="",0,INDEX(TVTK_NK_BAO_CAO_KQKD!$D:$D,Q$2))</f>
        <v>0</v>
      </c>
      <c r="R6" s="13">
        <f ca="1">IF(R$2="",0,INDEX(TVTK_NK_BAO_CAO_KQKD!$D:$D,R$2))</f>
        <v>0</v>
      </c>
      <c r="S6" s="13">
        <f ca="1">IF(S$2="",0,INDEX(TVTK_NK_BAO_CAO_KQKD!$D:$D,S$2))</f>
        <v>0</v>
      </c>
      <c r="T6" s="13">
        <f ca="1">IF(T$2="",0,INDEX(TVTK_NK_BAO_CAO_KQKD!$D:$D,T$2))</f>
        <v>0</v>
      </c>
      <c r="U6" s="13">
        <f ca="1">IF(U$2="",0,INDEX(TVTK_NK_BAO_CAO_KQKD!$D:$D,U$2))</f>
        <v>0</v>
      </c>
      <c r="V6" s="13">
        <f ca="1">IF(V$2="",0,INDEX(TVTK_NK_BAO_CAO_KQKD!$D:$D,V$2))</f>
        <v>0</v>
      </c>
      <c r="W6" s="13">
        <f ca="1">IF(W$2="",0,INDEX(TVTK_NK_BAO_CAO_KQKD!$D:$D,W$2))</f>
        <v>0</v>
      </c>
      <c r="X6" s="13">
        <f ca="1">IF(X$2="",0,INDEX(TVTK_NK_BAO_CAO_KQKD!$D:$D,X$2))</f>
        <v>0</v>
      </c>
      <c r="Y6" s="13">
        <f ca="1">IF(Y$2="",0,INDEX(TVTK_NK_BAO_CAO_KQKD!$D:$D,Y$2))</f>
        <v>0</v>
      </c>
      <c r="Z6" s="13">
        <f ca="1">IF(Z$2="",0,INDEX(TVTK_NK_BAO_CAO_KQKD!$D:$D,Z$2))</f>
        <v>0</v>
      </c>
      <c r="AA6" s="13">
        <f ca="1">IF(AA$2="",0,INDEX(TVTK_NK_BAO_CAO_KQKD!$D:$D,AA$2))</f>
        <v>0</v>
      </c>
      <c r="AB6" s="13">
        <f ca="1">IF(AB$2="",0,INDEX(TVTK_NK_BAO_CAO_KQKD!$D:$D,AB$2))</f>
        <v>0</v>
      </c>
      <c r="AC6" s="13">
        <f ca="1">IF(AC$2="",0,INDEX(TVTK_NK_BAO_CAO_KQKD!$D:$D,AC$2))</f>
        <v>0</v>
      </c>
      <c r="AD6" s="13">
        <f ca="1">IF(AD$2="",0,INDEX(TVTK_NK_BAO_CAO_KQKD!$D:$D,AD$2))</f>
        <v>0</v>
      </c>
      <c r="AE6" s="13">
        <f ca="1">IF(AE$2="",0,INDEX(TVTK_NK_BAO_CAO_KQKD!$D:$D,AE$2))</f>
        <v>0</v>
      </c>
      <c r="AF6" s="13">
        <f ca="1">IF(AF$2="",0,INDEX(TVTK_NK_BAO_CAO_KQKD!$D:$D,AF$2))</f>
        <v>0</v>
      </c>
      <c r="AG6" s="13">
        <f ca="1">IF(AG$2="",0,INDEX(TVTK_NK_BAO_CAO_KQKD!$D:$D,AG$2))</f>
        <v>0</v>
      </c>
      <c r="AH6" s="13">
        <f ca="1">IF(AH$2="",0,INDEX(TVTK_NK_BAO_CAO_KQKD!$D:$D,AH$2))</f>
        <v>0</v>
      </c>
      <c r="AI6" s="13">
        <f ca="1">IF(AI$2="",0,INDEX(TVTK_NK_BAO_CAO_KQKD!$D:$D,AI$2))</f>
        <v>0</v>
      </c>
      <c r="AJ6" s="13">
        <f ca="1">IF(AJ$2="",0,INDEX(TVTK_NK_BAO_CAO_KQKD!$D:$D,AJ$2))</f>
        <v>0</v>
      </c>
      <c r="AK6" s="13">
        <f ca="1">IF(AK$2="",0,INDEX(TVTK_NK_BAO_CAO_KQKD!$D:$D,AK$2))</f>
        <v>0</v>
      </c>
      <c r="AL6" s="13">
        <f ca="1">IF(AL$2="",0,INDEX(TVTK_NK_BAO_CAO_KQKD!$D:$D,AL$2))</f>
        <v>0</v>
      </c>
      <c r="AM6" s="13">
        <f ca="1">IF(AM$2="",0,INDEX(TVTK_NK_BAO_CAO_KQKD!$D:$D,AM$2))</f>
        <v>0</v>
      </c>
      <c r="AN6" s="13">
        <f ca="1">IF(AN$2="",0,INDEX(TVTK_NK_BAO_CAO_KQKD!$D:$D,AN$2))</f>
        <v>0</v>
      </c>
      <c r="AO6" s="13">
        <f ca="1">IF(AO$2="",0,INDEX(TVTK_NK_BAO_CAO_KQKD!$D:$D,AO$2))</f>
        <v>0</v>
      </c>
      <c r="AP6" s="13">
        <f ca="1">IF(AP$2="",0,INDEX(TVTK_NK_BAO_CAO_KQKD!$D:$D,AP$2))</f>
        <v>0</v>
      </c>
      <c r="AQ6" s="13">
        <f ca="1">IF(AQ$2="",0,INDEX(TVTK_NK_BAO_CAO_KQKD!$D:$D,AQ$2))</f>
        <v>0</v>
      </c>
      <c r="AR6" s="13">
        <f ca="1">IF(AR$2="",0,INDEX(TVTK_NK_BAO_CAO_KQKD!$D:$D,AR$2))</f>
        <v>0</v>
      </c>
      <c r="AS6" s="13">
        <f ca="1">IF(AS$2="",0,INDEX(TVTK_NK_BAO_CAO_KQKD!$D:$D,AS$2))</f>
        <v>0</v>
      </c>
      <c r="AT6" s="13">
        <f ca="1">IF(AT$2="",0,INDEX(TVTK_NK_BAO_CAO_KQKD!$D:$D,AT$2))</f>
        <v>0</v>
      </c>
      <c r="AU6" s="13">
        <f ca="1">IF(AU$2="",0,INDEX(TVTK_NK_BAO_CAO_KQKD!$D:$D,AU$2))</f>
        <v>0</v>
      </c>
      <c r="AV6" s="13">
        <f ca="1">IF(AV$2="",0,INDEX(TVTK_NK_BAO_CAO_KQKD!$D:$D,AV$2))</f>
        <v>0</v>
      </c>
      <c r="AW6" s="13">
        <f ca="1">IF(AW$2="",0,INDEX(TVTK_NK_BAO_CAO_KQKD!$D:$D,AW$2))</f>
        <v>0</v>
      </c>
      <c r="AX6" s="13">
        <f ca="1">IF(AX$2="",0,INDEX(TVTK_NK_BAO_CAO_KQKD!$D:$D,AX$2))</f>
        <v>0</v>
      </c>
      <c r="AY6" s="13">
        <f ca="1">IF(AY$2="",0,INDEX(TVTK_NK_BAO_CAO_KQKD!$D:$D,AY$2))</f>
        <v>0</v>
      </c>
      <c r="AZ6" s="13">
        <f ca="1">IF(AZ$2="",0,INDEX(TVTK_NK_BAO_CAO_KQKD!$D:$D,AZ$2))</f>
        <v>0</v>
      </c>
      <c r="BA6" s="13">
        <f ca="1">IF(BA$2="",0,INDEX(TVTK_NK_BAO_CAO_KQKD!$D:$D,BA$2))</f>
        <v>0</v>
      </c>
      <c r="BB6" s="13">
        <f ca="1">IF(BB$2="",0,INDEX(TVTK_NK_BAO_CAO_KQKD!$D:$D,BB$2))</f>
        <v>0</v>
      </c>
      <c r="BC6" s="13">
        <f ca="1">IF(BC$2="",0,INDEX(TVTK_NK_BAO_CAO_KQKD!$D:$D,BC$2))</f>
        <v>0</v>
      </c>
      <c r="BD6" s="13">
        <f ca="1">IF(BD$2="",0,INDEX(TVTK_NK_BAO_CAO_KQKD!$D:$D,BD$2))</f>
        <v>0</v>
      </c>
      <c r="BE6" s="13">
        <f ca="1">IF(BE$2="",0,INDEX(TVTK_NK_BAO_CAO_KQKD!$D:$D,BE$2))</f>
        <v>0</v>
      </c>
      <c r="BF6" s="13">
        <f ca="1">IF(BF$2="",0,INDEX(TVTK_NK_BAO_CAO_KQKD!$D:$D,BF$2))</f>
        <v>0</v>
      </c>
      <c r="BG6" s="13">
        <f ca="1">IF(BG$2="",0,INDEX(TVTK_NK_BAO_CAO_KQKD!$D:$D,BG$2))</f>
        <v>0</v>
      </c>
      <c r="BH6" s="13">
        <f ca="1">IF(BH$2="",0,INDEX(TVTK_NK_BAO_CAO_KQKD!$D:$D,BH$2))</f>
        <v>0</v>
      </c>
      <c r="BI6" s="13">
        <f ca="1">IF(BI$2="",0,INDEX(TVTK_NK_BAO_CAO_KQKD!$D:$D,BI$2))</f>
        <v>0</v>
      </c>
      <c r="BJ6" s="13">
        <f ca="1">IF(BJ$2="",0,INDEX(TVTK_NK_BAO_CAO_KQKD!$D:$D,BJ$2))</f>
        <v>0</v>
      </c>
      <c r="BK6" s="13">
        <f ca="1">IF(BK$2="",0,INDEX(TVTK_NK_BAO_CAO_KQKD!$D:$D,BK$2))</f>
        <v>0</v>
      </c>
      <c r="BL6" s="13">
        <f ca="1">IF(BL$2="",0,INDEX(TVTK_NK_BAO_CAO_KQKD!$D:$D,BL$2))</f>
        <v>0</v>
      </c>
      <c r="BM6" s="13">
        <f ca="1">IF(BM$2="",0,INDEX(TVTK_NK_BAO_CAO_KQKD!$D:$D,BM$2))</f>
        <v>0</v>
      </c>
      <c r="BN6" s="13">
        <f ca="1">IF(BN$2="",0,INDEX(TVTK_NK_BAO_CAO_KQKD!$D:$D,BN$2))</f>
        <v>0</v>
      </c>
      <c r="BO6" s="13">
        <f ca="1">IF(BO$2="",0,INDEX(TVTK_NK_BAO_CAO_KQKD!$D:$D,BO$2))</f>
        <v>0</v>
      </c>
      <c r="BP6" s="13">
        <f ca="1">IF(BP$2="",0,INDEX(TVTK_NK_BAO_CAO_KQKD!$D:$D,BP$2))</f>
        <v>0</v>
      </c>
      <c r="BQ6" s="13">
        <f ca="1">IF(BQ$2="",0,INDEX(TVTK_NK_BAO_CAO_KQKD!$D:$D,BQ$2))</f>
        <v>0</v>
      </c>
      <c r="BR6" s="13">
        <f ca="1">IF(BR$2="",0,INDEX(TVTK_NK_BAO_CAO_KQKD!$D:$D,BR$2))</f>
        <v>0</v>
      </c>
      <c r="BS6" s="13">
        <f ca="1">IF(BS$2="",0,INDEX(TVTK_NK_BAO_CAO_KQKD!$D:$D,BS$2))</f>
        <v>0</v>
      </c>
      <c r="BT6" s="13">
        <f ca="1">IF(BT$2="",0,INDEX(TVTK_NK_BAO_CAO_KQKD!$D:$D,BT$2))</f>
        <v>0</v>
      </c>
      <c r="BU6" s="13">
        <f ca="1">IF(BU$2="",0,INDEX(TVTK_NK_BAO_CAO_KQKD!$D:$D,BU$2))</f>
        <v>0</v>
      </c>
      <c r="BV6" s="13">
        <f ca="1">IF(BV$2="",0,INDEX(TVTK_NK_BAO_CAO_KQKD!$D:$D,BV$2))</f>
        <v>0</v>
      </c>
      <c r="BW6" s="13">
        <f ca="1">IF(BW$2="",0,INDEX(TVTK_NK_BAO_CAO_KQKD!$D:$D,BW$2))</f>
        <v>0</v>
      </c>
      <c r="BX6" s="13">
        <f ca="1">IF(BX$2="",0,INDEX(TVTK_NK_BAO_CAO_KQKD!$D:$D,BX$2))</f>
        <v>0</v>
      </c>
      <c r="BY6" s="13">
        <f ca="1">IF(BY$2="",0,INDEX(TVTK_NK_BAO_CAO_KQKD!$D:$D,BY$2))</f>
        <v>0</v>
      </c>
      <c r="BZ6" s="13">
        <f ca="1">IF(BZ$2="",0,INDEX(TVTK_NK_BAO_CAO_KQKD!$D:$D,BZ$2))</f>
        <v>0</v>
      </c>
      <c r="CA6" s="13">
        <f ca="1">IF(CA$2="",0,INDEX(TVTK_NK_BAO_CAO_KQKD!$D:$D,CA$2))</f>
        <v>0</v>
      </c>
      <c r="CB6" s="13">
        <f ca="1">IF(CB$2="",0,INDEX(TVTK_NK_BAO_CAO_KQKD!$D:$D,CB$2))</f>
        <v>0</v>
      </c>
      <c r="CC6" s="13">
        <f ca="1">IF(CC$2="",0,INDEX(TVTK_NK_BAO_CAO_KQKD!$D:$D,CC$2))</f>
        <v>0</v>
      </c>
      <c r="CD6" s="13">
        <f ca="1">IF(CD$2="",0,INDEX(TVTK_NK_BAO_CAO_KQKD!$D:$D,CD$2))</f>
        <v>0</v>
      </c>
      <c r="CE6" s="13">
        <f ca="1">IF(CE$2="",0,INDEX(TVTK_NK_BAO_CAO_KQKD!$D:$D,CE$2))</f>
        <v>0</v>
      </c>
      <c r="CF6" s="13">
        <f ca="1">IF(CF$2="",0,INDEX(TVTK_NK_BAO_CAO_KQKD!$D:$D,CF$2))</f>
        <v>0</v>
      </c>
      <c r="CG6" s="13">
        <f ca="1">IF(CG$2="",0,INDEX(TVTK_NK_BAO_CAO_KQKD!$D:$D,CG$2))</f>
        <v>0</v>
      </c>
      <c r="CH6" s="13">
        <f ca="1">IF(CH$2="",0,INDEX(TVTK_NK_BAO_CAO_KQKD!$D:$D,CH$2))</f>
        <v>0</v>
      </c>
      <c r="CI6" s="13">
        <f ca="1">IF(CI$2="",0,INDEX(TVTK_NK_BAO_CAO_KQKD!$D:$D,CI$2))</f>
        <v>0</v>
      </c>
      <c r="CJ6" s="13">
        <f ca="1">IF(CJ$2="",0,INDEX(TVTK_NK_BAO_CAO_KQKD!$D:$D,CJ$2))</f>
        <v>0</v>
      </c>
      <c r="CK6" s="13">
        <f ca="1">IF(CK$2="",0,INDEX(TVTK_NK_BAO_CAO_KQKD!$D:$D,CK$2))</f>
        <v>0</v>
      </c>
      <c r="CL6" s="13">
        <f ca="1">IF(CL$2="",0,INDEX(TVTK_NK_BAO_CAO_KQKD!$D:$D,CL$2))</f>
        <v>0</v>
      </c>
      <c r="CM6" s="13">
        <f ca="1">IF(CM$2="",0,INDEX(TVTK_NK_BAO_CAO_KQKD!$D:$D,CM$2))</f>
        <v>0</v>
      </c>
      <c r="CN6" s="13">
        <f ca="1">IF(CN$2="",0,INDEX(TVTK_NK_BAO_CAO_KQKD!$D:$D,CN$2))</f>
        <v>0</v>
      </c>
      <c r="CO6" s="13">
        <f ca="1">IF(CO$2="",0,INDEX(TVTK_NK_BAO_CAO_KQKD!$D:$D,CO$2))</f>
        <v>0</v>
      </c>
      <c r="CP6" s="13">
        <f ca="1">IF(CP$2="",0,INDEX(TVTK_NK_BAO_CAO_KQKD!$D:$D,CP$2))</f>
        <v>0</v>
      </c>
      <c r="CQ6" s="13">
        <f ca="1">IF(CQ$2="",0,INDEX(TVTK_NK_BAO_CAO_KQKD!$D:$D,CQ$2))</f>
        <v>0</v>
      </c>
      <c r="CR6" s="13">
        <f ca="1">IF(CR$2="",0,INDEX(TVTK_NK_BAO_CAO_KQKD!$D:$D,CR$2))</f>
        <v>0</v>
      </c>
      <c r="CS6" s="13">
        <f ca="1">IF(CS$2="",0,INDEX(TVTK_NK_BAO_CAO_KQKD!$D:$D,CS$2))</f>
        <v>0</v>
      </c>
      <c r="CT6" s="13">
        <f ca="1">IF(CT$2="",0,INDEX(TVTK_NK_BAO_CAO_KQKD!$D:$D,CT$2))</f>
        <v>0</v>
      </c>
      <c r="CU6" s="13">
        <f ca="1">IF(CU$2="",0,INDEX(TVTK_NK_BAO_CAO_KQKD!$D:$D,CU$2))</f>
        <v>0</v>
      </c>
      <c r="CV6" s="13">
        <f ca="1">IF(CV$2="",0,INDEX(TVTK_NK_BAO_CAO_KQKD!$D:$D,CV$2))</f>
        <v>0</v>
      </c>
      <c r="CW6" s="13">
        <f ca="1">IF(CW$2="",0,INDEX(TVTK_NK_BAO_CAO_KQKD!$D:$D,CW$2))</f>
        <v>0</v>
      </c>
      <c r="CX6" s="13">
        <f ca="1">IF(CX$2="",0,INDEX(TVTK_NK_BAO_CAO_KQKD!$D:$D,CX$2))</f>
        <v>0</v>
      </c>
      <c r="CY6" s="13">
        <f ca="1">IF(CY$2="",0,INDEX(TVTK_NK_BAO_CAO_KQKD!$D:$D,CY$2))</f>
        <v>0</v>
      </c>
      <c r="CZ6" s="13">
        <f ca="1">IF(CZ$2="",0,INDEX(TVTK_NK_BAO_CAO_KQKD!$D:$D,CZ$2))</f>
        <v>0</v>
      </c>
      <c r="DA6" s="13">
        <f ca="1">IF(DA$2="",0,INDEX(TVTK_NK_BAO_CAO_KQKD!$D:$D,DA$2))</f>
        <v>0</v>
      </c>
      <c r="DB6" s="13">
        <f ca="1">IF(DB$2="",0,INDEX(TVTK_NK_BAO_CAO_KQKD!$D:$D,DB$2))</f>
        <v>0</v>
      </c>
      <c r="DC6" s="13">
        <f ca="1">IF(DC$2="",0,INDEX(TVTK_NK_BAO_CAO_KQKD!$D:$D,DC$2))</f>
        <v>0</v>
      </c>
      <c r="DD6" s="13">
        <f ca="1">IF(DD$2="",0,INDEX(TVTK_NK_BAO_CAO_KQKD!$D:$D,DD$2))</f>
        <v>0</v>
      </c>
      <c r="DE6" s="13">
        <f ca="1">IF(DE$2="",0,INDEX(TVTK_NK_BAO_CAO_KQKD!$D:$D,DE$2))</f>
        <v>0</v>
      </c>
      <c r="DF6" s="13">
        <f ca="1">IF(DF$2="",0,INDEX(TVTK_NK_BAO_CAO_KQKD!$D:$D,DF$2))</f>
        <v>0</v>
      </c>
      <c r="DG6" s="13">
        <f ca="1">IF(DG$2="",0,INDEX(TVTK_NK_BAO_CAO_KQKD!$D:$D,DG$2))</f>
        <v>0</v>
      </c>
      <c r="DH6" s="13">
        <f ca="1">IF(DH$2="",0,INDEX(TVTK_NK_BAO_CAO_KQKD!$D:$D,DH$2))</f>
        <v>0</v>
      </c>
      <c r="DI6" s="13">
        <f ca="1">IF(DI$2="",0,INDEX(TVTK_NK_BAO_CAO_KQKD!$D:$D,DI$2))</f>
        <v>0</v>
      </c>
      <c r="DJ6" s="13">
        <f ca="1">IF(DJ$2="",0,INDEX(TVTK_NK_BAO_CAO_KQKD!$D:$D,DJ$2))</f>
        <v>0</v>
      </c>
      <c r="DK6" s="13">
        <f ca="1">IF(DK$2="",0,INDEX(TVTK_NK_BAO_CAO_KQKD!$D:$D,DK$2))</f>
        <v>0</v>
      </c>
      <c r="DL6" s="13">
        <f ca="1">IF(DL$2="",0,INDEX(TVTK_NK_BAO_CAO_KQKD!$D:$D,DL$2))</f>
        <v>0</v>
      </c>
      <c r="DM6" s="13">
        <f ca="1">IF(DM$2="",0,INDEX(TVTK_NK_BAO_CAO_KQKD!$D:$D,DM$2))</f>
        <v>0</v>
      </c>
      <c r="DN6" s="13">
        <f ca="1">IF(DN$2="",0,INDEX(TVTK_NK_BAO_CAO_KQKD!$D:$D,DN$2))</f>
        <v>0</v>
      </c>
      <c r="DO6" s="13">
        <f ca="1">IF(DO$2="",0,INDEX(TVTK_NK_BAO_CAO_KQKD!$D:$D,DO$2))</f>
        <v>0</v>
      </c>
      <c r="DP6" s="13">
        <f ca="1">IF(DP$2="",0,INDEX(TVTK_NK_BAO_CAO_KQKD!$D:$D,DP$2))</f>
        <v>0</v>
      </c>
      <c r="DQ6" s="13">
        <f ca="1">IF(DQ$2="",0,INDEX(TVTK_NK_BAO_CAO_KQKD!$D:$D,DQ$2))</f>
        <v>0</v>
      </c>
      <c r="DR6" s="13">
        <f ca="1">IF(DR$2="",0,INDEX(TVTK_NK_BAO_CAO_KQKD!$D:$D,DR$2))</f>
        <v>0</v>
      </c>
      <c r="DS6" s="13">
        <f ca="1">IF(DS$2="",0,INDEX(TVTK_NK_BAO_CAO_KQKD!$D:$D,DS$2))</f>
        <v>0</v>
      </c>
      <c r="DT6" s="13">
        <f ca="1">IF(DT$2="",0,INDEX(TVTK_NK_BAO_CAO_KQKD!$D:$D,DT$2))</f>
        <v>0</v>
      </c>
      <c r="DU6" s="13">
        <f ca="1">IF(DU$2="",0,INDEX(TVTK_NK_BAO_CAO_KQKD!$D:$D,DU$2))</f>
        <v>0</v>
      </c>
      <c r="DV6" s="13">
        <f ca="1">IF(DV$2="",0,INDEX(TVTK_NK_BAO_CAO_KQKD!$D:$D,DV$2))</f>
        <v>0</v>
      </c>
      <c r="DW6" s="13">
        <f ca="1">IF(DW$2="",0,INDEX(TVTK_NK_BAO_CAO_KQKD!$D:$D,DW$2))</f>
        <v>0</v>
      </c>
      <c r="DX6" s="13">
        <f ca="1">IF(DX$2="",0,INDEX(TVTK_NK_BAO_CAO_KQKD!$D:$D,DX$2))</f>
        <v>0</v>
      </c>
      <c r="DY6" s="13">
        <f ca="1">IF(DY$2="",0,INDEX(TVTK_NK_BAO_CAO_KQKD!$D:$D,DY$2))</f>
        <v>0</v>
      </c>
      <c r="DZ6" s="13">
        <f ca="1">IF(DZ$2="",0,INDEX(TVTK_NK_BAO_CAO_KQKD!$D:$D,DZ$2))</f>
        <v>0</v>
      </c>
      <c r="EA6" s="13">
        <f ca="1">IF(EA$2="",0,INDEX(TVTK_NK_BAO_CAO_KQKD!$D:$D,EA$2))</f>
        <v>0</v>
      </c>
      <c r="EB6" s="13">
        <f ca="1">IF(EB$2="",0,INDEX(TVTK_NK_BAO_CAO_KQKD!$D:$D,EB$2))</f>
        <v>0</v>
      </c>
      <c r="EC6" s="13">
        <f ca="1">IF(EC$2="",0,INDEX(TVTK_NK_BAO_CAO_KQKD!$D:$D,EC$2))</f>
        <v>0</v>
      </c>
      <c r="ED6" s="13">
        <f ca="1">IF(ED$2="",0,INDEX(TVTK_NK_BAO_CAO_KQKD!$D:$D,ED$2))</f>
        <v>0</v>
      </c>
      <c r="EE6" s="13">
        <f ca="1">IF(EE$2="",0,INDEX(TVTK_NK_BAO_CAO_KQKD!$D:$D,EE$2))</f>
        <v>0</v>
      </c>
      <c r="EF6" s="13">
        <f ca="1">IF(EF$2="",0,INDEX(TVTK_NK_BAO_CAO_KQKD!$D:$D,EF$2))</f>
        <v>0</v>
      </c>
      <c r="EG6" s="13">
        <f ca="1">IF(EG$2="",0,INDEX(TVTK_NK_BAO_CAO_KQKD!$D:$D,EG$2))</f>
        <v>0</v>
      </c>
      <c r="EH6" s="13">
        <f ca="1">IF(EH$2="",0,INDEX(TVTK_NK_BAO_CAO_KQKD!$D:$D,EH$2))</f>
        <v>0</v>
      </c>
      <c r="EI6" s="13">
        <f ca="1">IF(EI$2="",0,INDEX(TVTK_NK_BAO_CAO_KQKD!$D:$D,EI$2))</f>
        <v>0</v>
      </c>
      <c r="EJ6" s="13">
        <f ca="1">IF(EJ$2="",0,INDEX(TVTK_NK_BAO_CAO_KQKD!$D:$D,EJ$2))</f>
        <v>0</v>
      </c>
      <c r="EK6" s="13">
        <f ca="1">IF(EK$2="",0,INDEX(TVTK_NK_BAO_CAO_KQKD!$D:$D,EK$2))</f>
        <v>0</v>
      </c>
      <c r="EL6" s="13">
        <f ca="1">IF(EL$2="",0,INDEX(TVTK_NK_BAO_CAO_KQKD!$D:$D,EL$2))</f>
        <v>0</v>
      </c>
      <c r="EM6" s="13">
        <f ca="1">IF(EM$2="",0,INDEX(TVTK_NK_BAO_CAO_KQKD!$D:$D,EM$2))</f>
        <v>0</v>
      </c>
      <c r="EN6" s="13">
        <f ca="1">IF(EN$2="",0,INDEX(TVTK_NK_BAO_CAO_KQKD!$D:$D,EN$2))</f>
        <v>0</v>
      </c>
      <c r="EO6" s="13">
        <f ca="1">IF(EO$2="",0,INDEX(TVTK_NK_BAO_CAO_KQKD!$D:$D,EO$2))</f>
        <v>0</v>
      </c>
      <c r="EP6" s="13">
        <f ca="1">IF(EP$2="",0,INDEX(TVTK_NK_BAO_CAO_KQKD!$D:$D,EP$2))</f>
        <v>0</v>
      </c>
      <c r="EQ6" s="13">
        <f ca="1">IF(EQ$2="",0,INDEX(TVTK_NK_BAO_CAO_KQKD!$D:$D,EQ$2))</f>
        <v>0</v>
      </c>
      <c r="ER6" s="13">
        <f ca="1">IF(ER$2="",0,INDEX(TVTK_NK_BAO_CAO_KQKD!$D:$D,ER$2))</f>
        <v>8631812336.9670029</v>
      </c>
      <c r="ES6" s="13">
        <f ca="1">IF(ES$2="",0,INDEX(TVTK_NK_BAO_CAO_KQKD!$D:$D,ES$2))</f>
        <v>11199663781.182003</v>
      </c>
      <c r="ET6" s="13">
        <f ca="1">IF(ET$2="",0,INDEX(TVTK_NK_BAO_CAO_KQKD!$D:$D,ET$2))</f>
        <v>11284500131.182003</v>
      </c>
      <c r="EU6" s="13">
        <f ca="1">IF(EU$2="",0,INDEX(TVTK_NK_BAO_CAO_KQKD!$D:$D,EU$2))</f>
        <v>11309773381.182007</v>
      </c>
      <c r="EV6" s="13">
        <f ca="1">IF(EV$2="",0,INDEX(TVTK_NK_BAO_CAO_KQKD!$D:$D,EV$2))</f>
        <v>11405139901.182007</v>
      </c>
      <c r="EW6" s="13">
        <f ca="1">IF(EW$2="",0,INDEX(TVTK_NK_BAO_CAO_KQKD!$D:$D,EW$2))</f>
        <v>0</v>
      </c>
      <c r="EX6" s="13">
        <f ca="1">IF(EX$2="",0,INDEX(TVTK_NK_BAO_CAO_KQKD!$D:$D,EX$2))</f>
        <v>11419660261.182007</v>
      </c>
      <c r="EY6" s="13">
        <f ca="1">IF(EY$2="",0,INDEX(TVTK_NK_BAO_CAO_KQKD!$D:$D,EY$2))</f>
        <v>11445654201.181999</v>
      </c>
      <c r="EZ6" s="13">
        <f ca="1">IF(EZ$2="",0,INDEX(TVTK_NK_BAO_CAO_KQKD!$D:$D,EZ$2))</f>
        <v>11466676231.181999</v>
      </c>
      <c r="FA6" s="13">
        <f ca="1">IF(FA$2="",0,INDEX(TVTK_NK_BAO_CAO_KQKD!$D:$D,FA$2))</f>
        <v>11479418011.182007</v>
      </c>
      <c r="FB6" s="13">
        <f ca="1">IF(FB$2="",0,INDEX(TVTK_NK_BAO_CAO_KQKD!$D:$D,FB$2))</f>
        <v>11484602431.182007</v>
      </c>
      <c r="FC6" s="13">
        <f ca="1">IF(FC$2="",0,INDEX(TVTK_NK_BAO_CAO_KQKD!$D:$D,FC$2))</f>
        <v>11445867932.182007</v>
      </c>
      <c r="FD6" s="13">
        <f ca="1">IF(FD$2="",0,INDEX(TVTK_NK_BAO_CAO_KQKD!$D:$D,FD$2))</f>
        <v>0</v>
      </c>
      <c r="FE6" s="13">
        <f ca="1">IF(FE$2="",0,INDEX(TVTK_NK_BAO_CAO_KQKD!$D:$D,FE$2))</f>
        <v>11578679412.182007</v>
      </c>
      <c r="FF6" s="13">
        <f ca="1">IF(FF$2="",0,INDEX(TVTK_NK_BAO_CAO_KQKD!$D:$D,FF$2))</f>
        <v>11645189712.182007</v>
      </c>
      <c r="FG6" s="13">
        <f ca="1">IF(FG$2="",0,INDEX(TVTK_NK_BAO_CAO_KQKD!$D:$D,FG$2))</f>
        <v>11845541592.182007</v>
      </c>
      <c r="FH6" s="13">
        <f ca="1">IF(FH$2="",0,INDEX(TVTK_NK_BAO_CAO_KQKD!$D:$D,FH$2))</f>
        <v>11878233062.182007</v>
      </c>
      <c r="FI6" s="13">
        <f ca="1">IF(FI$2="",0,INDEX(TVTK_NK_BAO_CAO_KQKD!$D:$D,FI$2))</f>
        <v>11908722622.182007</v>
      </c>
      <c r="FJ6" s="13">
        <f ca="1">IF(FJ$2="",0,INDEX(TVTK_NK_BAO_CAO_KQKD!$D:$D,FJ$2))</f>
        <v>11949802512.182007</v>
      </c>
      <c r="FK6" s="13">
        <f ca="1">IF(FK$2="",0,INDEX(TVTK_NK_BAO_CAO_KQKD!$D:$D,FK$2))</f>
        <v>0</v>
      </c>
      <c r="FL6" s="13">
        <f ca="1">IF(FL$2="",0,INDEX(TVTK_NK_BAO_CAO_KQKD!$D:$D,FL$2))</f>
        <v>11959726902.182007</v>
      </c>
      <c r="FM6" s="13">
        <f ca="1">IF(FM$2="",0,INDEX(TVTK_NK_BAO_CAO_KQKD!$D:$D,FM$2))</f>
        <v>11992296002.182007</v>
      </c>
      <c r="FN6" s="13">
        <f ca="1">IF(FN$2="",0,INDEX(TVTK_NK_BAO_CAO_KQKD!$D:$D,FN$2))</f>
        <v>12051299992.182007</v>
      </c>
      <c r="FO6" s="13">
        <f ca="1">IF(FO$2="",0,INDEX(TVTK_NK_BAO_CAO_KQKD!$D:$D,FO$2))</f>
        <v>12074531362.182007</v>
      </c>
      <c r="FP6" s="13">
        <f ca="1">IF(FP$2="",0,INDEX(TVTK_NK_BAO_CAO_KQKD!$D:$D,FP$2))</f>
        <v>12118672642.182007</v>
      </c>
      <c r="FQ6" s="13">
        <f ca="1">IF(FQ$2="",0,INDEX(TVTK_NK_BAO_CAO_KQKD!$D:$D,FQ$2))</f>
        <v>12173530642.182007</v>
      </c>
      <c r="FR6" s="13">
        <f ca="1">IF(FR$2="",0,INDEX(TVTK_NK_BAO_CAO_KQKD!$D:$D,FR$2))</f>
        <v>0</v>
      </c>
      <c r="FS6" s="13">
        <f ca="1">IF(FS$2="",0,INDEX(TVTK_NK_BAO_CAO_KQKD!$D:$D,FS$2))</f>
        <v>12193776000</v>
      </c>
      <c r="FT6" s="13">
        <f ca="1">IF(FT$2="",0,INDEX(TVTK_NK_BAO_CAO_KQKD!$D:$D,FT$2))</f>
        <v>12284494000</v>
      </c>
      <c r="FU6" s="13">
        <f ca="1">IF(FU$2="",0,INDEX(TVTK_NK_BAO_CAO_KQKD!$D:$D,FU$2))</f>
        <v>12360057000</v>
      </c>
      <c r="FV6" s="13">
        <f ca="1">IF(FV$2="",0,INDEX(TVTK_NK_BAO_CAO_KQKD!$D:$D,FV$2))</f>
        <v>12396679000</v>
      </c>
      <c r="FW6" s="13">
        <f ca="1">IF(FW$2="",0,INDEX(TVTK_NK_BAO_CAO_KQKD!$D:$D,FW$2))</f>
        <v>12413107000</v>
      </c>
      <c r="FX6" s="13">
        <f ca="1">IF(FX$2="",0,INDEX(TVTK_NK_BAO_CAO_KQKD!$D:$D,FX$2))</f>
        <v>12862872000</v>
      </c>
      <c r="FY6" s="13">
        <f ca="1">IF(FY$2="",0,INDEX(TVTK_NK_BAO_CAO_KQKD!$D:$D,FY$2))</f>
        <v>0</v>
      </c>
      <c r="FZ6" s="13">
        <f ca="1">IF(FZ$2="",0,INDEX(TVTK_NK_BAO_CAO_KQKD!$D:$D,FZ$2))</f>
        <v>12901072000</v>
      </c>
      <c r="GA6" s="13">
        <f ca="1">IF(GA$2="",0,INDEX(TVTK_NK_BAO_CAO_KQKD!$D:$D,GA$2))</f>
        <v>12937717000</v>
      </c>
      <c r="GB6" s="13">
        <f ca="1">IF(GB$2="",0,INDEX(TVTK_NK_BAO_CAO_KQKD!$D:$D,GB$2))</f>
        <v>12948985000</v>
      </c>
      <c r="GC6" s="13">
        <f ca="1">IF(GC$2="",0,INDEX(TVTK_NK_BAO_CAO_KQKD!$D:$D,GC$2))</f>
        <v>12978658000</v>
      </c>
      <c r="GD6" s="13">
        <f ca="1">IF(GD$2="",0,INDEX(TVTK_NK_BAO_CAO_KQKD!$D:$D,GD$2))</f>
        <v>12990489000</v>
      </c>
      <c r="GE6" s="13">
        <f ca="1">IF(GE$2="",0,INDEX(TVTK_NK_BAO_CAO_KQKD!$D:$D,GE$2))</f>
        <v>13091685000</v>
      </c>
      <c r="GF6" s="13">
        <f ca="1">IF(GF$2="",0,INDEX(TVTK_NK_BAO_CAO_KQKD!$D:$D,GF$2))</f>
        <v>0</v>
      </c>
      <c r="GG6" s="13">
        <f ca="1">IF(GG$2="",0,INDEX(TVTK_NK_BAO_CAO_KQKD!$D:$D,GG$2))</f>
        <v>13039054000</v>
      </c>
      <c r="GH6" s="13">
        <f ca="1">IF(GH$2="",0,INDEX(TVTK_NK_BAO_CAO_KQKD!$D:$D,GH$2))</f>
        <v>13081789000</v>
      </c>
      <c r="GI6" s="13">
        <f ca="1">IF(GI$2="",0,INDEX(TVTK_NK_BAO_CAO_KQKD!$D:$D,GI$2))</f>
        <v>13091139000</v>
      </c>
      <c r="GJ6" s="13">
        <f ca="1">IF(GJ$2="",0,INDEX(TVTK_NK_BAO_CAO_KQKD!$D:$D,GJ$2))</f>
        <v>13107622000</v>
      </c>
      <c r="GK6" s="13">
        <f ca="1">IF(GK$2="",0,INDEX(TVTK_NK_BAO_CAO_KQKD!$D:$D,GK$2))</f>
        <v>13144791000</v>
      </c>
      <c r="GL6" s="13">
        <f ca="1">IF(GL$2="",0,INDEX(TVTK_NK_BAO_CAO_KQKD!$D:$D,GL$2))</f>
        <v>13176409000</v>
      </c>
      <c r="GM6" s="13">
        <f ca="1">IF(GM$2="",0,INDEX(TVTK_NK_BAO_CAO_KQKD!$D:$D,GM$2))</f>
        <v>0</v>
      </c>
      <c r="GN6" s="13">
        <f ca="1">IF(GN$2="",0,INDEX(TVTK_NK_BAO_CAO_KQKD!$D:$D,GN$2))</f>
        <v>13176331000</v>
      </c>
      <c r="GO6" s="13">
        <f ca="1">IF(GO$2="",0,INDEX(TVTK_NK_BAO_CAO_KQKD!$D:$D,GO$2))</f>
        <v>13191520000</v>
      </c>
      <c r="GP6" s="13">
        <f ca="1">IF(GP$2="",0,INDEX(TVTK_NK_BAO_CAO_KQKD!$D:$D,GP$2))</f>
        <v>13214140000</v>
      </c>
      <c r="GQ6" s="13">
        <f ca="1">IF(GQ$2="",0,INDEX(TVTK_NK_BAO_CAO_KQKD!$D:$D,GQ$2))</f>
        <v>13412321000</v>
      </c>
      <c r="GR6" s="13">
        <f ca="1">IF(GR$2="",0,INDEX(TVTK_NK_BAO_CAO_KQKD!$D:$D,GR$2))</f>
        <v>13520680000</v>
      </c>
      <c r="GS6" s="13">
        <f ca="1">IF(GS$2="",0,INDEX(TVTK_NK_BAO_CAO_KQKD!$D:$D,GS$2))</f>
        <v>13542732000</v>
      </c>
      <c r="GT6" s="13">
        <f ca="1">IF(GT$2="",0,INDEX(TVTK_NK_BAO_CAO_KQKD!$D:$D,GT$2))</f>
        <v>0</v>
      </c>
      <c r="GU6" s="13">
        <f ca="1">IF(GU$2="",0,INDEX(TVTK_NK_BAO_CAO_KQKD!$D:$D,GU$2))</f>
        <v>13690165000</v>
      </c>
      <c r="GV6" s="13">
        <f ca="1">IF(GV$2="",0,INDEX(TVTK_NK_BAO_CAO_KQKD!$D:$D,GV$2))</f>
        <v>13714222000</v>
      </c>
      <c r="GW6" s="13">
        <f ca="1">IF(GW$2="",0,INDEX(TVTK_NK_BAO_CAO_KQKD!$D:$D,GW$2))</f>
        <v>13757152000</v>
      </c>
      <c r="GX6" s="13">
        <f ca="1">IF(GX$2="",0,INDEX(TVTK_NK_BAO_CAO_KQKD!$D:$D,GX$2))</f>
        <v>13770120000</v>
      </c>
      <c r="GY6" s="13">
        <f ca="1">IF(GY$2="",0,INDEX(TVTK_NK_BAO_CAO_KQKD!$D:$D,GY$2))</f>
        <v>13783508000</v>
      </c>
      <c r="GZ6" s="13">
        <f ca="1">IF(GZ$2="",0,INDEX(TVTK_NK_BAO_CAO_KQKD!$D:$D,GZ$2))</f>
        <v>13830447000</v>
      </c>
      <c r="HA6" s="13">
        <f ca="1">IF(HA$2="",0,INDEX(TVTK_NK_BAO_CAO_KQKD!$D:$D,HA$2))</f>
        <v>0</v>
      </c>
      <c r="HB6" s="13">
        <f ca="1">IF(HB$2="",0,INDEX(TVTK_NK_BAO_CAO_KQKD!$D:$D,HB$2))</f>
        <v>13859204000</v>
      </c>
      <c r="HC6" s="13">
        <f ca="1">IF(HC$2="",0,INDEX(TVTK_NK_BAO_CAO_KQKD!$D:$D,HC$2))</f>
        <v>13867643000</v>
      </c>
      <c r="HD6" s="13">
        <f ca="1">IF(HD$2="",0,INDEX(TVTK_NK_BAO_CAO_KQKD!$D:$D,HD$2))</f>
        <v>13887344000</v>
      </c>
      <c r="HE6" s="13">
        <f ca="1">IF(HE$2="",0,INDEX(TVTK_NK_BAO_CAO_KQKD!$D:$D,HE$2))</f>
        <v>13900569000</v>
      </c>
      <c r="HF6" s="13">
        <f ca="1">IF(HF$2="",0,INDEX(TVTK_NK_BAO_CAO_KQKD!$D:$D,HF$2))</f>
        <v>13933422000</v>
      </c>
      <c r="HG6" s="13">
        <f ca="1">IF(HG$2="",0,INDEX(TVTK_NK_BAO_CAO_KQKD!$D:$D,HG$2))</f>
        <v>13962028000</v>
      </c>
      <c r="HH6" s="13">
        <f ca="1">IF(HH$2="",0,INDEX(TVTK_NK_BAO_CAO_KQKD!$D:$D,HH$2))</f>
        <v>0</v>
      </c>
      <c r="HI6" s="13">
        <f ca="1">IF(HI$2="",0,INDEX(TVTK_NK_BAO_CAO_KQKD!$D:$D,HI$2))</f>
        <v>13992504000</v>
      </c>
      <c r="HJ6" s="13">
        <f ca="1">IF(HJ$2="",0,INDEX(TVTK_NK_BAO_CAO_KQKD!$D:$D,HJ$2))</f>
        <v>14014225000</v>
      </c>
      <c r="HK6" s="13">
        <f ca="1">IF(HK$2="",0,INDEX(TVTK_NK_BAO_CAO_KQKD!$D:$D,HK$2))</f>
        <v>14012692000</v>
      </c>
      <c r="HL6" s="13">
        <f ca="1">IF(HL$2="",0,INDEX(TVTK_NK_BAO_CAO_KQKD!$D:$D,HL$2))</f>
        <v>14044955000</v>
      </c>
      <c r="HM6" s="13">
        <f ca="1">IF(HM$2="",0,INDEX(TVTK_NK_BAO_CAO_KQKD!$D:$D,HM$2))</f>
        <v>14070281000</v>
      </c>
      <c r="HN6" s="13">
        <f ca="1">IF(HN$2="",0,INDEX(TVTK_NK_BAO_CAO_KQKD!$D:$D,HN$2))</f>
        <v>14100906000</v>
      </c>
      <c r="HO6" s="13">
        <f ca="1">IF(HO$2="",0,INDEX(TVTK_NK_BAO_CAO_KQKD!$D:$D,HO$2))</f>
        <v>0</v>
      </c>
      <c r="HP6" s="13">
        <f ca="1">IF(HP$2="",0,INDEX(TVTK_NK_BAO_CAO_KQKD!$D:$D,HP$2))</f>
        <v>14116149000</v>
      </c>
      <c r="HQ6" s="13">
        <f ca="1">IF(HQ$2="",0,INDEX(TVTK_NK_BAO_CAO_KQKD!$D:$D,HQ$2))</f>
        <v>14137015000</v>
      </c>
      <c r="HR6" s="13">
        <f ca="1">IF(HR$2="",0,INDEX(TVTK_NK_BAO_CAO_KQKD!$D:$D,HR$2))</f>
        <v>14571742000</v>
      </c>
      <c r="HS6" s="13">
        <f ca="1">IF(HS$2="",0,INDEX(TVTK_NK_BAO_CAO_KQKD!$D:$D,HS$2))</f>
        <v>14649951000</v>
      </c>
      <c r="HT6" s="13">
        <f ca="1">IF(HT$2="",0,INDEX(TVTK_NK_BAO_CAO_KQKD!$D:$D,HT$2))</f>
        <v>14687615000</v>
      </c>
      <c r="HU6" s="13">
        <f ca="1">IF(HU$2="",0,INDEX(TVTK_NK_BAO_CAO_KQKD!$D:$D,HU$2))</f>
        <v>14693251000</v>
      </c>
      <c r="HV6" s="13">
        <f ca="1">IF(HV$2="",0,INDEX(TVTK_NK_BAO_CAO_KQKD!$D:$D,HV$2))</f>
        <v>0</v>
      </c>
      <c r="HW6" s="13">
        <f ca="1">IF(HW$2="",0,INDEX(TVTK_NK_BAO_CAO_KQKD!$D:$D,HW$2))</f>
        <v>14714184000</v>
      </c>
      <c r="HX6" s="13">
        <f ca="1">IF(HX$2="",0,INDEX(TVTK_NK_BAO_CAO_KQKD!$D:$D,HX$2))</f>
        <v>14714725000</v>
      </c>
      <c r="HY6" s="13">
        <f ca="1">IF(HY$2="",0,INDEX(TVTK_NK_BAO_CAO_KQKD!$D:$D,HY$2))</f>
        <v>14731216000</v>
      </c>
      <c r="HZ6" s="13">
        <f ca="1">IF(HZ$2="",0,INDEX(TVTK_NK_BAO_CAO_KQKD!$D:$D,HZ$2))</f>
        <v>14856618000</v>
      </c>
      <c r="IA6" s="13">
        <f ca="1">IF(IA$2="",0,INDEX(TVTK_NK_BAO_CAO_KQKD!$D:$D,IA$2))</f>
        <v>14877226000</v>
      </c>
      <c r="IB6" s="13">
        <f ca="1">IF(IB$2="",0,INDEX(TVTK_NK_BAO_CAO_KQKD!$D:$D,IB$2))</f>
        <v>14904580000</v>
      </c>
      <c r="IC6" s="13">
        <f ca="1">IF(IC$2="",0,INDEX(TVTK_NK_BAO_CAO_KQKD!$D:$D,IC$2))</f>
        <v>0</v>
      </c>
      <c r="ID6" s="13">
        <f ca="1">IF(ID$2="",0,INDEX(TVTK_NK_BAO_CAO_KQKD!$D:$D,ID$2))</f>
        <v>14917951000</v>
      </c>
      <c r="IE6" s="13">
        <f ca="1">IF(IE$2="",0,INDEX(TVTK_NK_BAO_CAO_KQKD!$D:$D,IE$2))</f>
        <v>14968946000</v>
      </c>
      <c r="IF6" s="13">
        <f ca="1">IF(IF$2="",0,INDEX(TVTK_NK_BAO_CAO_KQKD!$D:$D,IF$2))</f>
        <v>14988041000</v>
      </c>
      <c r="IG6" s="13">
        <f ca="1">IF(IG$2="",0,INDEX(TVTK_NK_BAO_CAO_KQKD!$D:$D,IG$2))</f>
        <v>15015982000</v>
      </c>
      <c r="IH6" s="13">
        <f ca="1">IF(IH$2="",0,INDEX(TVTK_NK_BAO_CAO_KQKD!$D:$D,IH$2))</f>
        <v>15039843000</v>
      </c>
      <c r="II6" s="13">
        <f ca="1">IF(II$2="",0,INDEX(TVTK_NK_BAO_CAO_KQKD!$D:$D,II$2))</f>
        <v>15069213000</v>
      </c>
      <c r="IJ6" s="13">
        <f ca="1">IF(IJ$2="",0,INDEX(TVTK_NK_BAO_CAO_KQKD!$D:$D,IJ$2))</f>
        <v>0</v>
      </c>
      <c r="IK6" s="13">
        <f ca="1">IF(IK$2="",0,INDEX(TVTK_NK_BAO_CAO_KQKD!$D:$D,IK$2))</f>
        <v>15093594000</v>
      </c>
      <c r="IL6" s="13">
        <f ca="1">IF(IL$2="",0,INDEX(TVTK_NK_BAO_CAO_KQKD!$D:$D,IL$2))</f>
        <v>16544657000</v>
      </c>
      <c r="IM6" s="13">
        <f ca="1">IF(IM$2="",0,INDEX(TVTK_NK_BAO_CAO_KQKD!$D:$D,IM$2))</f>
        <v>16552959000</v>
      </c>
      <c r="IN6" s="13">
        <f ca="1">IF(IN$2="",0,INDEX(TVTK_NK_BAO_CAO_KQKD!$D:$D,IN$2))</f>
        <v>16650544607.509277</v>
      </c>
      <c r="IO6" s="13">
        <f ca="1">IF(IO$2="",0,INDEX(TVTK_NK_BAO_CAO_KQKD!$D:$D,IO$2))</f>
        <v>16657868000</v>
      </c>
      <c r="IP6" s="13">
        <f ca="1">IF(IP$2="",0,INDEX(TVTK_NK_BAO_CAO_KQKD!$D:$D,IP$2))</f>
        <v>0</v>
      </c>
      <c r="IQ6" s="13">
        <f ca="1">IF(IQ$2="",0,INDEX(TVTK_NK_BAO_CAO_KQKD!$D:$D,IQ$2))</f>
        <v>0</v>
      </c>
      <c r="IR6" s="13">
        <f ca="1">IF(IR$2="",0,INDEX(TVTK_NK_BAO_CAO_KQKD!$D:$D,IR$2))</f>
        <v>16538979000</v>
      </c>
      <c r="IS6" s="13">
        <f ca="1">IF(IS$2="",0,INDEX(TVTK_NK_BAO_CAO_KQKD!$D:$D,IS$2))</f>
        <v>16558796000</v>
      </c>
      <c r="IT6" s="13">
        <f ca="1">IF(IT$2="",0,INDEX(TVTK_NK_BAO_CAO_KQKD!$D:$D,IT$2))</f>
        <v>16577579000</v>
      </c>
      <c r="IU6" s="13">
        <f ca="1">IF(IU$2="",0,INDEX(TVTK_NK_BAO_CAO_KQKD!$D:$D,IU$2))</f>
        <v>16580210000</v>
      </c>
      <c r="IV6" s="13">
        <f ca="1">IF(IV$2="",0,INDEX(TVTK_NK_BAO_CAO_KQKD!$D:$D,IV$2))</f>
        <v>16587108000</v>
      </c>
      <c r="IW6" s="13">
        <f ca="1">IF(IW$2="",0,INDEX(TVTK_NK_BAO_CAO_KQKD!$D:$D,IW$2))</f>
        <v>16753436000</v>
      </c>
      <c r="IX6" s="13">
        <f ca="1">IF(IX$2="",0,INDEX(TVTK_NK_BAO_CAO_KQKD!$D:$D,IX$2))</f>
        <v>0</v>
      </c>
      <c r="IY6" s="13">
        <f ca="1">IF(IY$2="",0,INDEX(TVTK_NK_BAO_CAO_KQKD!$D:$D,IY$2))</f>
        <v>16803478000</v>
      </c>
      <c r="IZ6" s="13">
        <f ca="1">IF(IZ$2="",0,INDEX(TVTK_NK_BAO_CAO_KQKD!$D:$D,IZ$2))</f>
        <v>16821952000</v>
      </c>
      <c r="JA6" s="13">
        <f ca="1">IF(JA$2="",0,INDEX(TVTK_NK_BAO_CAO_KQKD!$D:$D,JA$2))</f>
        <v>17022016000</v>
      </c>
      <c r="JB6" s="13">
        <f ca="1">IF(JB$2="",0,INDEX(TVTK_NK_BAO_CAO_KQKD!$D:$D,JB$2))</f>
        <v>17088069766.418365</v>
      </c>
      <c r="JC6" s="13">
        <f ca="1">IF(JC$2="",0,INDEX(TVTK_NK_BAO_CAO_KQKD!$D:$D,JC$2))</f>
        <v>17123764000</v>
      </c>
      <c r="JD6" s="13">
        <f ca="1">IF(JD$2="",0,INDEX(TVTK_NK_BAO_CAO_KQKD!$D:$D,JD$2))</f>
        <v>17140505000</v>
      </c>
      <c r="JE6" s="13">
        <f ca="1">IF(JE$2="",0,INDEX(TVTK_NK_BAO_CAO_KQKD!$D:$D,JE$2))</f>
        <v>0</v>
      </c>
      <c r="JF6" s="13">
        <f ca="1">IF(JF$2="",0,INDEX(TVTK_NK_BAO_CAO_KQKD!$D:$D,JF$2))</f>
        <v>17207246000</v>
      </c>
      <c r="JG6" s="13">
        <f ca="1">IF(JG$2="",0,INDEX(TVTK_NK_BAO_CAO_KQKD!$D:$D,JG$2))</f>
        <v>17251565000</v>
      </c>
      <c r="JH6" s="13">
        <f ca="1">IF(JH$2="",0,INDEX(TVTK_NK_BAO_CAO_KQKD!$D:$D,JH$2))</f>
        <v>17535298000</v>
      </c>
      <c r="JI6" s="13">
        <f ca="1">IF(JI$2="",0,INDEX(TVTK_NK_BAO_CAO_KQKD!$D:$D,JI$2))</f>
        <v>17571533000</v>
      </c>
      <c r="JJ6" s="13">
        <f ca="1">IF(JJ$2="",0,INDEX(TVTK_NK_BAO_CAO_KQKD!$D:$D,JJ$2))</f>
        <v>17602251000</v>
      </c>
      <c r="JK6" s="13">
        <f ca="1">IF(JK$2="",0,INDEX(TVTK_NK_BAO_CAO_KQKD!$D:$D,JK$2))</f>
        <v>17635499000</v>
      </c>
      <c r="JL6" s="13">
        <f ca="1">IF(JL$2="",0,INDEX(TVTK_NK_BAO_CAO_KQKD!$D:$D,JL$2))</f>
        <v>0</v>
      </c>
      <c r="JM6" s="13">
        <f ca="1">IF(JM$2="",0,INDEX(TVTK_NK_BAO_CAO_KQKD!$D:$D,JM$2))</f>
        <v>17653040000</v>
      </c>
      <c r="JN6" s="13">
        <f ca="1">IF(JN$2="",0,INDEX(TVTK_NK_BAO_CAO_KQKD!$D:$D,JN$2))</f>
        <v>17663665000</v>
      </c>
      <c r="JO6" s="13">
        <f ca="1">IF(JO$2="",0,INDEX(TVTK_NK_BAO_CAO_KQKD!$D:$D,JO$2))</f>
        <v>17718671000</v>
      </c>
      <c r="JP6" s="13">
        <f ca="1">IF(JP$2="",0,INDEX(TVTK_NK_BAO_CAO_KQKD!$D:$D,JP$2))</f>
        <v>17731472000</v>
      </c>
      <c r="JQ6" s="13">
        <f ca="1">IF(JQ$2="",0,INDEX(TVTK_NK_BAO_CAO_KQKD!$D:$D,JQ$2))</f>
        <v>17749643000</v>
      </c>
      <c r="JR6" s="13">
        <f ca="1">IF(JR$2="",0,INDEX(TVTK_NK_BAO_CAO_KQKD!$D:$D,JR$2))</f>
        <v>0</v>
      </c>
      <c r="JS6" s="13">
        <f ca="1">IF(JS$2="",0,INDEX(TVTK_NK_BAO_CAO_KQKD!$D:$D,JS$2))</f>
        <v>0</v>
      </c>
      <c r="JT6" s="13">
        <f ca="1">IF(JT$2="",0,INDEX(TVTK_NK_BAO_CAO_KQKD!$D:$D,JT$2))</f>
        <v>0</v>
      </c>
      <c r="JU6" s="13">
        <f ca="1">IF(JU$2="",0,INDEX(TVTK_NK_BAO_CAO_KQKD!$D:$D,JU$2))</f>
        <v>0</v>
      </c>
      <c r="JV6" s="13">
        <f ca="1">IF(JV$2="",0,INDEX(TVTK_NK_BAO_CAO_KQKD!$D:$D,JV$2))</f>
        <v>0</v>
      </c>
      <c r="JW6" s="13">
        <f ca="1">IF(JW$2="",0,INDEX(TVTK_NK_BAO_CAO_KQKD!$D:$D,JW$2))</f>
        <v>0</v>
      </c>
      <c r="JX6" s="13">
        <f ca="1">IF(JX$2="",0,INDEX(TVTK_NK_BAO_CAO_KQKD!$D:$D,JX$2))</f>
        <v>0</v>
      </c>
      <c r="JY6" s="13">
        <f ca="1">IF(JY$2="",0,INDEX(TVTK_NK_BAO_CAO_KQKD!$D:$D,JY$2))</f>
        <v>0</v>
      </c>
      <c r="JZ6" s="13">
        <f ca="1">IF(JZ$2="",0,INDEX(TVTK_NK_BAO_CAO_KQKD!$D:$D,JZ$2))</f>
        <v>0</v>
      </c>
      <c r="KA6" s="13">
        <f ca="1">IF(KA$2="",0,INDEX(TVTK_NK_BAO_CAO_KQKD!$D:$D,KA$2))</f>
        <v>0</v>
      </c>
      <c r="KB6" s="13">
        <f ca="1">IF(KB$2="",0,INDEX(TVTK_NK_BAO_CAO_KQKD!$D:$D,KB$2))</f>
        <v>0</v>
      </c>
      <c r="KC6" s="13">
        <f ca="1">IF(KC$2="",0,INDEX(TVTK_NK_BAO_CAO_KQKD!$D:$D,KC$2))</f>
        <v>0</v>
      </c>
      <c r="KD6" s="13">
        <f ca="1">IF(KD$2="",0,INDEX(TVTK_NK_BAO_CAO_KQKD!$D:$D,KD$2))</f>
        <v>0</v>
      </c>
      <c r="KE6" s="13">
        <f ca="1">IF(KE$2="",0,INDEX(TVTK_NK_BAO_CAO_KQKD!$D:$D,KE$2))</f>
        <v>0</v>
      </c>
      <c r="KF6" s="13">
        <f ca="1">IF(KF$2="",0,INDEX(TVTK_NK_BAO_CAO_KQKD!$D:$D,KF$2))</f>
        <v>0</v>
      </c>
      <c r="KG6" s="13">
        <f ca="1">IF(KG$2="",0,INDEX(TVTK_NK_BAO_CAO_KQKD!$D:$D,KG$2))</f>
        <v>0</v>
      </c>
      <c r="KH6" s="13">
        <f ca="1">IF(KH$2="",0,INDEX(TVTK_NK_BAO_CAO_KQKD!$D:$D,KH$2))</f>
        <v>0</v>
      </c>
      <c r="KI6" s="13">
        <f ca="1">IF(KI$2="",0,INDEX(TVTK_NK_BAO_CAO_KQKD!$D:$D,KI$2))</f>
        <v>0</v>
      </c>
      <c r="KJ6" s="13">
        <f ca="1">IF(KJ$2="",0,INDEX(TVTK_NK_BAO_CAO_KQKD!$D:$D,KJ$2))</f>
        <v>0</v>
      </c>
      <c r="KK6" s="13">
        <f ca="1">IF(KK$2="",0,INDEX(TVTK_NK_BAO_CAO_KQKD!$D:$D,KK$2))</f>
        <v>0</v>
      </c>
      <c r="KL6" s="13">
        <f ca="1">IF(KL$2="",0,INDEX(TVTK_NK_BAO_CAO_KQKD!$D:$D,KL$2))</f>
        <v>0</v>
      </c>
      <c r="KM6" s="13">
        <f ca="1">IF(KM$2="",0,INDEX(TVTK_NK_BAO_CAO_KQKD!$D:$D,KM$2))</f>
        <v>0</v>
      </c>
      <c r="KN6" s="13">
        <f ca="1">IF(KN$2="",0,INDEX(TVTK_NK_BAO_CAO_KQKD!$D:$D,KN$2))</f>
        <v>0</v>
      </c>
      <c r="KO6" s="13">
        <f ca="1">IF(KO$2="",0,INDEX(TVTK_NK_BAO_CAO_KQKD!$D:$D,KO$2))</f>
        <v>0</v>
      </c>
      <c r="KP6" s="13">
        <f ca="1">IF(KP$2="",0,INDEX(TVTK_NK_BAO_CAO_KQKD!$D:$D,KP$2))</f>
        <v>0</v>
      </c>
      <c r="KQ6" s="13">
        <f ca="1">IF(KQ$2="",0,INDEX(TVTK_NK_BAO_CAO_KQKD!$D:$D,KQ$2))</f>
        <v>0</v>
      </c>
      <c r="KR6" s="13">
        <f ca="1">IF(KR$2="",0,INDEX(TVTK_NK_BAO_CAO_KQKD!$D:$D,KR$2))</f>
        <v>0</v>
      </c>
      <c r="KS6" s="13">
        <f ca="1">IF(KS$2="",0,INDEX(TVTK_NK_BAO_CAO_KQKD!$D:$D,KS$2))</f>
        <v>0</v>
      </c>
      <c r="KT6" s="13">
        <f ca="1">IF(KT$2="",0,INDEX(TVTK_NK_BAO_CAO_KQKD!$D:$D,KT$2))</f>
        <v>0</v>
      </c>
      <c r="KU6" s="13">
        <f ca="1">IF(KU$2="",0,INDEX(TVTK_NK_BAO_CAO_KQKD!$D:$D,KU$2))</f>
        <v>0</v>
      </c>
      <c r="KV6" s="13">
        <f ca="1">IF(KV$2="",0,INDEX(TVTK_NK_BAO_CAO_KQKD!$D:$D,KV$2))</f>
        <v>0</v>
      </c>
      <c r="KW6" s="13">
        <f ca="1">IF(KW$2="",0,INDEX(TVTK_NK_BAO_CAO_KQKD!$D:$D,KW$2))</f>
        <v>0</v>
      </c>
      <c r="KX6" s="13">
        <f ca="1">IF(KX$2="",0,INDEX(TVTK_NK_BAO_CAO_KQKD!$D:$D,KX$2))</f>
        <v>0</v>
      </c>
      <c r="KY6" s="13">
        <f ca="1">IF(KY$2="",0,INDEX(TVTK_NK_BAO_CAO_KQKD!$D:$D,KY$2))</f>
        <v>0</v>
      </c>
      <c r="KZ6" s="13">
        <f ca="1">IF(KZ$2="",0,INDEX(TVTK_NK_BAO_CAO_KQKD!$D:$D,KZ$2))</f>
        <v>0</v>
      </c>
      <c r="LA6" s="13">
        <f ca="1">IF(LA$2="",0,INDEX(TVTK_NK_BAO_CAO_KQKD!$D:$D,LA$2))</f>
        <v>0</v>
      </c>
      <c r="LB6" s="13">
        <f ca="1">IF(LB$2="",0,INDEX(TVTK_NK_BAO_CAO_KQKD!$D:$D,LB$2))</f>
        <v>0</v>
      </c>
      <c r="LC6" s="13">
        <f ca="1">IF(LC$2="",0,INDEX(TVTK_NK_BAO_CAO_KQKD!$D:$D,LC$2))</f>
        <v>0</v>
      </c>
      <c r="LD6" s="13">
        <f ca="1">IF(LD$2="",0,INDEX(TVTK_NK_BAO_CAO_KQKD!$D:$D,LD$2))</f>
        <v>0</v>
      </c>
      <c r="LE6" s="13">
        <f ca="1">IF(LE$2="",0,INDEX(TVTK_NK_BAO_CAO_KQKD!$D:$D,LE$2))</f>
        <v>0</v>
      </c>
      <c r="LF6" s="13">
        <f ca="1">IF(LF$2="",0,INDEX(TVTK_NK_BAO_CAO_KQKD!$D:$D,LF$2))</f>
        <v>0</v>
      </c>
      <c r="LG6" s="13">
        <f ca="1">IF(LG$2="",0,INDEX(TVTK_NK_BAO_CAO_KQKD!$D:$D,LG$2))</f>
        <v>0</v>
      </c>
      <c r="LH6" s="13">
        <f ca="1">IF(LH$2="",0,INDEX(TVTK_NK_BAO_CAO_KQKD!$D:$D,LH$2))</f>
        <v>0</v>
      </c>
      <c r="LI6" s="13">
        <f ca="1">IF(LI$2="",0,INDEX(TVTK_NK_BAO_CAO_KQKD!$D:$D,LI$2))</f>
        <v>0</v>
      </c>
      <c r="LJ6" s="13">
        <f ca="1">IF(LJ$2="",0,INDEX(TVTK_NK_BAO_CAO_KQKD!$D:$D,LJ$2))</f>
        <v>0</v>
      </c>
      <c r="LK6" s="13">
        <f ca="1">IF(LK$2="",0,INDEX(TVTK_NK_BAO_CAO_KQKD!$D:$D,LK$2))</f>
        <v>0</v>
      </c>
      <c r="LL6" s="13">
        <f ca="1">IF(LL$2="",0,INDEX(TVTK_NK_BAO_CAO_KQKD!$D:$D,LL$2))</f>
        <v>0</v>
      </c>
      <c r="LM6" s="13">
        <f ca="1">IF(LM$2="",0,INDEX(TVTK_NK_BAO_CAO_KQKD!$D:$D,LM$2))</f>
        <v>0</v>
      </c>
      <c r="LN6" s="13">
        <f ca="1">IF(LN$2="",0,INDEX(TVTK_NK_BAO_CAO_KQKD!$D:$D,LN$2))</f>
        <v>0</v>
      </c>
      <c r="LO6" s="13">
        <f ca="1">IF(LO$2="",0,INDEX(TVTK_NK_BAO_CAO_KQKD!$D:$D,LO$2))</f>
        <v>0</v>
      </c>
      <c r="LP6" s="13">
        <f ca="1">IF(LP$2="",0,INDEX(TVTK_NK_BAO_CAO_KQKD!$D:$D,LP$2))</f>
        <v>0</v>
      </c>
      <c r="LQ6" s="13">
        <f ca="1">IF(LQ$2="",0,INDEX(TVTK_NK_BAO_CAO_KQKD!$D:$D,LQ$2))</f>
        <v>0</v>
      </c>
      <c r="LR6" s="13">
        <f ca="1">IF(LR$2="",0,INDEX(TVTK_NK_BAO_CAO_KQKD!$D:$D,LR$2))</f>
        <v>0</v>
      </c>
      <c r="LS6" s="13">
        <f ca="1">IF(LS$2="",0,INDEX(TVTK_NK_BAO_CAO_KQKD!$D:$D,LS$2))</f>
        <v>0</v>
      </c>
      <c r="LT6" s="13">
        <f ca="1">IF(LT$2="",0,INDEX(TVTK_NK_BAO_CAO_KQKD!$D:$D,LT$2))</f>
        <v>0</v>
      </c>
      <c r="LU6" s="13">
        <f ca="1">IF(LU$2="",0,INDEX(TVTK_NK_BAO_CAO_KQKD!$D:$D,LU$2))</f>
        <v>0</v>
      </c>
      <c r="LV6" s="13">
        <f ca="1">IF(LV$2="",0,INDEX(TVTK_NK_BAO_CAO_KQKD!$D:$D,LV$2))</f>
        <v>0</v>
      </c>
      <c r="LW6" s="13">
        <f ca="1">IF(LW$2="",0,INDEX(TVTK_NK_BAO_CAO_KQKD!$D:$D,LW$2))</f>
        <v>0</v>
      </c>
      <c r="LX6" s="13">
        <f ca="1">IF(LX$2="",0,INDEX(TVTK_NK_BAO_CAO_KQKD!$D:$D,LX$2))</f>
        <v>0</v>
      </c>
      <c r="LY6" s="13">
        <f ca="1">IF(LY$2="",0,INDEX(TVTK_NK_BAO_CAO_KQKD!$D:$D,LY$2))</f>
        <v>0</v>
      </c>
      <c r="LZ6" s="13">
        <f ca="1">IF(LZ$2="",0,INDEX(TVTK_NK_BAO_CAO_KQKD!$D:$D,LZ$2))</f>
        <v>0</v>
      </c>
      <c r="MA6" s="13">
        <f ca="1">IF(MA$2="",0,INDEX(TVTK_NK_BAO_CAO_KQKD!$D:$D,MA$2))</f>
        <v>0</v>
      </c>
      <c r="MB6" s="13">
        <f ca="1">IF(MB$2="",0,INDEX(TVTK_NK_BAO_CAO_KQKD!$D:$D,MB$2))</f>
        <v>0</v>
      </c>
      <c r="MC6" s="13">
        <f ca="1">IF(MC$2="",0,INDEX(TVTK_NK_BAO_CAO_KQKD!$D:$D,MC$2))</f>
        <v>0</v>
      </c>
      <c r="MD6" s="13">
        <f ca="1">IF(MD$2="",0,INDEX(TVTK_NK_BAO_CAO_KQKD!$D:$D,MD$2))</f>
        <v>0</v>
      </c>
      <c r="ME6" s="13">
        <f ca="1">IF(ME$2="",0,INDEX(TVTK_NK_BAO_CAO_KQKD!$D:$D,ME$2))</f>
        <v>0</v>
      </c>
      <c r="MF6" s="13">
        <f ca="1">IF(MF$2="",0,INDEX(TVTK_NK_BAO_CAO_KQKD!$D:$D,MF$2))</f>
        <v>0</v>
      </c>
      <c r="MG6" s="13">
        <f ca="1">IF(MG$2="",0,INDEX(TVTK_NK_BAO_CAO_KQKD!$D:$D,MG$2))</f>
        <v>0</v>
      </c>
      <c r="MH6" s="13">
        <f ca="1">IF(MH$2="",0,INDEX(TVTK_NK_BAO_CAO_KQKD!$D:$D,MH$2))</f>
        <v>0</v>
      </c>
      <c r="MI6" s="13">
        <f ca="1">IF(MI$2="",0,INDEX(TVTK_NK_BAO_CAO_KQKD!$D:$D,MI$2))</f>
        <v>0</v>
      </c>
      <c r="MJ6" s="13">
        <f ca="1">IF(MJ$2="",0,INDEX(TVTK_NK_BAO_CAO_KQKD!$D:$D,MJ$2))</f>
        <v>0</v>
      </c>
      <c r="MK6" s="13">
        <f ca="1">IF(MK$2="",0,INDEX(TVTK_NK_BAO_CAO_KQKD!$D:$D,MK$2))</f>
        <v>0</v>
      </c>
      <c r="ML6" s="13">
        <f ca="1">IF(ML$2="",0,INDEX(TVTK_NK_BAO_CAO_KQKD!$D:$D,ML$2))</f>
        <v>0</v>
      </c>
      <c r="MM6" s="13">
        <f ca="1">IF(MM$2="",0,INDEX(TVTK_NK_BAO_CAO_KQKD!$D:$D,MM$2))</f>
        <v>0</v>
      </c>
      <c r="MN6" s="13">
        <f ca="1">IF(MN$2="",0,INDEX(TVTK_NK_BAO_CAO_KQKD!$D:$D,MN$2))</f>
        <v>0</v>
      </c>
      <c r="MO6" s="13">
        <f ca="1">IF(MO$2="",0,INDEX(TVTK_NK_BAO_CAO_KQKD!$D:$D,MO$2))</f>
        <v>0</v>
      </c>
      <c r="MP6" s="13">
        <f ca="1">IF(MP$2="",0,INDEX(TVTK_NK_BAO_CAO_KQKD!$D:$D,MP$2))</f>
        <v>0</v>
      </c>
      <c r="MQ6" s="13">
        <f ca="1">IF(MQ$2="",0,INDEX(TVTK_NK_BAO_CAO_KQKD!$D:$D,MQ$2))</f>
        <v>0</v>
      </c>
      <c r="MR6" s="13">
        <f ca="1">IF(MR$2="",0,INDEX(TVTK_NK_BAO_CAO_KQKD!$D:$D,MR$2))</f>
        <v>0</v>
      </c>
      <c r="MS6" s="13">
        <f ca="1">IF(MS$2="",0,INDEX(TVTK_NK_BAO_CAO_KQKD!$D:$D,MS$2))</f>
        <v>0</v>
      </c>
      <c r="MT6" s="13">
        <f ca="1">IF(MT$2="",0,INDEX(TVTK_NK_BAO_CAO_KQKD!$D:$D,MT$2))</f>
        <v>0</v>
      </c>
      <c r="MU6" s="13">
        <f ca="1">IF(MU$2="",0,INDEX(TVTK_NK_BAO_CAO_KQKD!$D:$D,MU$2))</f>
        <v>0</v>
      </c>
      <c r="MV6" s="13">
        <f ca="1">IF(MV$2="",0,INDEX(TVTK_NK_BAO_CAO_KQKD!$D:$D,MV$2))</f>
        <v>0</v>
      </c>
      <c r="MW6" s="13">
        <f ca="1">IF(MW$2="",0,INDEX(TVTK_NK_BAO_CAO_KQKD!$D:$D,MW$2))</f>
        <v>0</v>
      </c>
      <c r="MX6" s="13">
        <f ca="1">IF(MX$2="",0,INDEX(TVTK_NK_BAO_CAO_KQKD!$D:$D,MX$2))</f>
        <v>0</v>
      </c>
      <c r="MY6" s="13">
        <f ca="1">IF(MY$2="",0,INDEX(TVTK_NK_BAO_CAO_KQKD!$D:$D,MY$2))</f>
        <v>0</v>
      </c>
      <c r="MZ6" s="13">
        <f ca="1">IF(MZ$2="",0,INDEX(TVTK_NK_BAO_CAO_KQKD!$D:$D,MZ$2))</f>
        <v>0</v>
      </c>
      <c r="NA6" s="13">
        <f ca="1">IF(NA$2="",0,INDEX(TVTK_NK_BAO_CAO_KQKD!$D:$D,NA$2))</f>
        <v>0</v>
      </c>
      <c r="NB6" s="13">
        <f ca="1">IF(NB$2="",0,INDEX(TVTK_NK_BAO_CAO_KQKD!$D:$D,NB$2))</f>
        <v>0</v>
      </c>
      <c r="NC6" s="13">
        <f ca="1">IF(NC$2="",0,INDEX(TVTK_NK_BAO_CAO_KQKD!$D:$D,NC$2))</f>
        <v>0</v>
      </c>
      <c r="ND6" s="13">
        <f ca="1">IF(ND$2="",0,INDEX(TVTK_NK_BAO_CAO_KQKD!$D:$D,ND$2))</f>
        <v>0</v>
      </c>
      <c r="NE6" s="13">
        <f ca="1">IF(NE$2="",0,INDEX(TVTK_NK_BAO_CAO_KQKD!$D:$D,NE$2))</f>
        <v>0</v>
      </c>
      <c r="NF6" s="13">
        <f ca="1">IF(NF$2="",0,INDEX(TVTK_NK_BAO_CAO_KQKD!$D:$D,NF$2))</f>
        <v>0</v>
      </c>
      <c r="NG6" s="13">
        <f ca="1">IF(NG$2="",0,INDEX(TVTK_NK_BAO_CAO_KQKD!$D:$D,NG$2))</f>
        <v>0</v>
      </c>
    </row>
    <row r="7" spans="1:371" ht="15.75" x14ac:dyDescent="0.25">
      <c r="A7" s="12" t="s">
        <v>2</v>
      </c>
      <c r="B7" s="30"/>
      <c r="C7" s="13">
        <f ca="1">TVTK_NK_MUC_TIEU!B5/365*(TODAY()-DATE(YEAR(TODAY()),1,1))</f>
        <v>2450136986.3013701</v>
      </c>
      <c r="D7" s="13">
        <f>+INDEX(TVTK_NK_BAO_CAO_KQKD!E:E,IF(COUNTA(TVTK_NK_BAO_CAO_KQKD!E:E)&lt;2,2,COUNTA(TVTK_NK_BAO_CAO_KQKD!E:E)))</f>
        <v>1644812707.8303633</v>
      </c>
      <c r="E7" s="13">
        <f t="shared" ca="1" si="6"/>
        <v>805324278.47100687</v>
      </c>
      <c r="F7" s="14">
        <f t="shared" ca="1" si="7"/>
        <v>0.67131459058267084</v>
      </c>
      <c r="G7" s="13">
        <f ca="1">IF(G$2="",0,INDEX(TVTK_NK_BAO_CAO_KQKD!$E:$E,G$2))</f>
        <v>0</v>
      </c>
      <c r="H7" s="13">
        <f ca="1">IF(H$2="",0,INDEX(TVTK_NK_BAO_CAO_KQKD!$E:$E,H$2))</f>
        <v>0</v>
      </c>
      <c r="I7" s="13">
        <f ca="1">IF(I$2="",0,INDEX(TVTK_NK_BAO_CAO_KQKD!$E:$E,I$2))</f>
        <v>0</v>
      </c>
      <c r="J7" s="13">
        <f ca="1">IF(J$2="",0,INDEX(TVTK_NK_BAO_CAO_KQKD!$E:$E,J$2))</f>
        <v>0</v>
      </c>
      <c r="K7" s="13">
        <f ca="1">IF(K$2="",0,INDEX(TVTK_NK_BAO_CAO_KQKD!$E:$E,K$2))</f>
        <v>0</v>
      </c>
      <c r="L7" s="13">
        <f ca="1">IF(L$2="",0,INDEX(TVTK_NK_BAO_CAO_KQKD!$E:$E,L$2))</f>
        <v>0</v>
      </c>
      <c r="M7" s="13">
        <f ca="1">IF(M$2="",0,INDEX(TVTK_NK_BAO_CAO_KQKD!$E:$E,M$2))</f>
        <v>0</v>
      </c>
      <c r="N7" s="13">
        <f ca="1">IF(N$2="",0,INDEX(TVTK_NK_BAO_CAO_KQKD!$E:$E,N$2))</f>
        <v>0</v>
      </c>
      <c r="O7" s="13">
        <f ca="1">IF(O$2="",0,INDEX(TVTK_NK_BAO_CAO_KQKD!$E:$E,O$2))</f>
        <v>0</v>
      </c>
      <c r="P7" s="13">
        <f ca="1">IF(P$2="",0,INDEX(TVTK_NK_BAO_CAO_KQKD!$E:$E,P$2))</f>
        <v>0</v>
      </c>
      <c r="Q7" s="13">
        <f ca="1">IF(Q$2="",0,INDEX(TVTK_NK_BAO_CAO_KQKD!$E:$E,Q$2))</f>
        <v>0</v>
      </c>
      <c r="R7" s="13">
        <f ca="1">IF(R$2="",0,INDEX(TVTK_NK_BAO_CAO_KQKD!$E:$E,R$2))</f>
        <v>0</v>
      </c>
      <c r="S7" s="13">
        <f ca="1">IF(S$2="",0,INDEX(TVTK_NK_BAO_CAO_KQKD!$E:$E,S$2))</f>
        <v>0</v>
      </c>
      <c r="T7" s="13">
        <f ca="1">IF(T$2="",0,INDEX(TVTK_NK_BAO_CAO_KQKD!$E:$E,T$2))</f>
        <v>0</v>
      </c>
      <c r="U7" s="13">
        <f ca="1">IF(U$2="",0,INDEX(TVTK_NK_BAO_CAO_KQKD!$E:$E,U$2))</f>
        <v>0</v>
      </c>
      <c r="V7" s="13">
        <f ca="1">IF(V$2="",0,INDEX(TVTK_NK_BAO_CAO_KQKD!$E:$E,V$2))</f>
        <v>0</v>
      </c>
      <c r="W7" s="13">
        <f ca="1">IF(W$2="",0,INDEX(TVTK_NK_BAO_CAO_KQKD!$E:$E,W$2))</f>
        <v>0</v>
      </c>
      <c r="X7" s="13">
        <f ca="1">IF(X$2="",0,INDEX(TVTK_NK_BAO_CAO_KQKD!$E:$E,X$2))</f>
        <v>0</v>
      </c>
      <c r="Y7" s="13">
        <f ca="1">IF(Y$2="",0,INDEX(TVTK_NK_BAO_CAO_KQKD!$E:$E,Y$2))</f>
        <v>0</v>
      </c>
      <c r="Z7" s="13">
        <f ca="1">IF(Z$2="",0,INDEX(TVTK_NK_BAO_CAO_KQKD!$E:$E,Z$2))</f>
        <v>0</v>
      </c>
      <c r="AA7" s="13">
        <f ca="1">IF(AA$2="",0,INDEX(TVTK_NK_BAO_CAO_KQKD!$E:$E,AA$2))</f>
        <v>0</v>
      </c>
      <c r="AB7" s="13">
        <f ca="1">IF(AB$2="",0,INDEX(TVTK_NK_BAO_CAO_KQKD!$E:$E,AB$2))</f>
        <v>0</v>
      </c>
      <c r="AC7" s="13">
        <f ca="1">IF(AC$2="",0,INDEX(TVTK_NK_BAO_CAO_KQKD!$E:$E,AC$2))</f>
        <v>0</v>
      </c>
      <c r="AD7" s="13">
        <f ca="1">IF(AD$2="",0,INDEX(TVTK_NK_BAO_CAO_KQKD!$E:$E,AD$2))</f>
        <v>0</v>
      </c>
      <c r="AE7" s="13">
        <f ca="1">IF(AE$2="",0,INDEX(TVTK_NK_BAO_CAO_KQKD!$E:$E,AE$2))</f>
        <v>0</v>
      </c>
      <c r="AF7" s="13">
        <f ca="1">IF(AF$2="",0,INDEX(TVTK_NK_BAO_CAO_KQKD!$E:$E,AF$2))</f>
        <v>0</v>
      </c>
      <c r="AG7" s="13">
        <f ca="1">IF(AG$2="",0,INDEX(TVTK_NK_BAO_CAO_KQKD!$E:$E,AG$2))</f>
        <v>0</v>
      </c>
      <c r="AH7" s="13">
        <f ca="1">IF(AH$2="",0,INDEX(TVTK_NK_BAO_CAO_KQKD!$E:$E,AH$2))</f>
        <v>0</v>
      </c>
      <c r="AI7" s="13">
        <f ca="1">IF(AI$2="",0,INDEX(TVTK_NK_BAO_CAO_KQKD!$E:$E,AI$2))</f>
        <v>0</v>
      </c>
      <c r="AJ7" s="13">
        <f ca="1">IF(AJ$2="",0,INDEX(TVTK_NK_BAO_CAO_KQKD!$E:$E,AJ$2))</f>
        <v>0</v>
      </c>
      <c r="AK7" s="13">
        <f ca="1">IF(AK$2="",0,INDEX(TVTK_NK_BAO_CAO_KQKD!$E:$E,AK$2))</f>
        <v>0</v>
      </c>
      <c r="AL7" s="13">
        <f ca="1">IF(AL$2="",0,INDEX(TVTK_NK_BAO_CAO_KQKD!$E:$E,AL$2))</f>
        <v>0</v>
      </c>
      <c r="AM7" s="13">
        <f ca="1">IF(AM$2="",0,INDEX(TVTK_NK_BAO_CAO_KQKD!$E:$E,AM$2))</f>
        <v>0</v>
      </c>
      <c r="AN7" s="13">
        <f ca="1">IF(AN$2="",0,INDEX(TVTK_NK_BAO_CAO_KQKD!$E:$E,AN$2))</f>
        <v>0</v>
      </c>
      <c r="AO7" s="13">
        <f ca="1">IF(AO$2="",0,INDEX(TVTK_NK_BAO_CAO_KQKD!$E:$E,AO$2))</f>
        <v>0</v>
      </c>
      <c r="AP7" s="13">
        <f ca="1">IF(AP$2="",0,INDEX(TVTK_NK_BAO_CAO_KQKD!$E:$E,AP$2))</f>
        <v>0</v>
      </c>
      <c r="AQ7" s="13">
        <f ca="1">IF(AQ$2="",0,INDEX(TVTK_NK_BAO_CAO_KQKD!$E:$E,AQ$2))</f>
        <v>0</v>
      </c>
      <c r="AR7" s="13">
        <f ca="1">IF(AR$2="",0,INDEX(TVTK_NK_BAO_CAO_KQKD!$E:$E,AR$2))</f>
        <v>0</v>
      </c>
      <c r="AS7" s="13">
        <f ca="1">IF(AS$2="",0,INDEX(TVTK_NK_BAO_CAO_KQKD!$E:$E,AS$2))</f>
        <v>0</v>
      </c>
      <c r="AT7" s="13">
        <f ca="1">IF(AT$2="",0,INDEX(TVTK_NK_BAO_CAO_KQKD!$E:$E,AT$2))</f>
        <v>0</v>
      </c>
      <c r="AU7" s="13">
        <f ca="1">IF(AU$2="",0,INDEX(TVTK_NK_BAO_CAO_KQKD!$E:$E,AU$2))</f>
        <v>0</v>
      </c>
      <c r="AV7" s="13">
        <f ca="1">IF(AV$2="",0,INDEX(TVTK_NK_BAO_CAO_KQKD!$E:$E,AV$2))</f>
        <v>0</v>
      </c>
      <c r="AW7" s="13">
        <f ca="1">IF(AW$2="",0,INDEX(TVTK_NK_BAO_CAO_KQKD!$E:$E,AW$2))</f>
        <v>0</v>
      </c>
      <c r="AX7" s="13">
        <f ca="1">IF(AX$2="",0,INDEX(TVTK_NK_BAO_CAO_KQKD!$E:$E,AX$2))</f>
        <v>0</v>
      </c>
      <c r="AY7" s="13">
        <f ca="1">IF(AY$2="",0,INDEX(TVTK_NK_BAO_CAO_KQKD!$E:$E,AY$2))</f>
        <v>0</v>
      </c>
      <c r="AZ7" s="13">
        <f ca="1">IF(AZ$2="",0,INDEX(TVTK_NK_BAO_CAO_KQKD!$E:$E,AZ$2))</f>
        <v>0</v>
      </c>
      <c r="BA7" s="13">
        <f ca="1">IF(BA$2="",0,INDEX(TVTK_NK_BAO_CAO_KQKD!$E:$E,BA$2))</f>
        <v>0</v>
      </c>
      <c r="BB7" s="13">
        <f ca="1">IF(BB$2="",0,INDEX(TVTK_NK_BAO_CAO_KQKD!$E:$E,BB$2))</f>
        <v>0</v>
      </c>
      <c r="BC7" s="13">
        <f ca="1">IF(BC$2="",0,INDEX(TVTK_NK_BAO_CAO_KQKD!$E:$E,BC$2))</f>
        <v>0</v>
      </c>
      <c r="BD7" s="13">
        <f ca="1">IF(BD$2="",0,INDEX(TVTK_NK_BAO_CAO_KQKD!$E:$E,BD$2))</f>
        <v>0</v>
      </c>
      <c r="BE7" s="13">
        <f ca="1">IF(BE$2="",0,INDEX(TVTK_NK_BAO_CAO_KQKD!$E:$E,BE$2))</f>
        <v>0</v>
      </c>
      <c r="BF7" s="13">
        <f ca="1">IF(BF$2="",0,INDEX(TVTK_NK_BAO_CAO_KQKD!$E:$E,BF$2))</f>
        <v>0</v>
      </c>
      <c r="BG7" s="13">
        <f ca="1">IF(BG$2="",0,INDEX(TVTK_NK_BAO_CAO_KQKD!$E:$E,BG$2))</f>
        <v>0</v>
      </c>
      <c r="BH7" s="13">
        <f ca="1">IF(BH$2="",0,INDEX(TVTK_NK_BAO_CAO_KQKD!$E:$E,BH$2))</f>
        <v>0</v>
      </c>
      <c r="BI7" s="13">
        <f ca="1">IF(BI$2="",0,INDEX(TVTK_NK_BAO_CAO_KQKD!$E:$E,BI$2))</f>
        <v>0</v>
      </c>
      <c r="BJ7" s="13">
        <f ca="1">IF(BJ$2="",0,INDEX(TVTK_NK_BAO_CAO_KQKD!$E:$E,BJ$2))</f>
        <v>0</v>
      </c>
      <c r="BK7" s="13">
        <f ca="1">IF(BK$2="",0,INDEX(TVTK_NK_BAO_CAO_KQKD!$E:$E,BK$2))</f>
        <v>0</v>
      </c>
      <c r="BL7" s="13">
        <f ca="1">IF(BL$2="",0,INDEX(TVTK_NK_BAO_CAO_KQKD!$E:$E,BL$2))</f>
        <v>0</v>
      </c>
      <c r="BM7" s="13">
        <f ca="1">IF(BM$2="",0,INDEX(TVTK_NK_BAO_CAO_KQKD!$E:$E,BM$2))</f>
        <v>0</v>
      </c>
      <c r="BN7" s="13">
        <f ca="1">IF(BN$2="",0,INDEX(TVTK_NK_BAO_CAO_KQKD!$E:$E,BN$2))</f>
        <v>0</v>
      </c>
      <c r="BO7" s="13">
        <f ca="1">IF(BO$2="",0,INDEX(TVTK_NK_BAO_CAO_KQKD!$E:$E,BO$2))</f>
        <v>0</v>
      </c>
      <c r="BP7" s="13">
        <f ca="1">IF(BP$2="",0,INDEX(TVTK_NK_BAO_CAO_KQKD!$E:$E,BP$2))</f>
        <v>0</v>
      </c>
      <c r="BQ7" s="13">
        <f ca="1">IF(BQ$2="",0,INDEX(TVTK_NK_BAO_CAO_KQKD!$E:$E,BQ$2))</f>
        <v>0</v>
      </c>
      <c r="BR7" s="13">
        <f ca="1">IF(BR$2="",0,INDEX(TVTK_NK_BAO_CAO_KQKD!$E:$E,BR$2))</f>
        <v>0</v>
      </c>
      <c r="BS7" s="13">
        <f ca="1">IF(BS$2="",0,INDEX(TVTK_NK_BAO_CAO_KQKD!$E:$E,BS$2))</f>
        <v>0</v>
      </c>
      <c r="BT7" s="13">
        <f ca="1">IF(BT$2="",0,INDEX(TVTK_NK_BAO_CAO_KQKD!$E:$E,BT$2))</f>
        <v>0</v>
      </c>
      <c r="BU7" s="13">
        <f ca="1">IF(BU$2="",0,INDEX(TVTK_NK_BAO_CAO_KQKD!$E:$E,BU$2))</f>
        <v>0</v>
      </c>
      <c r="BV7" s="13">
        <f ca="1">IF(BV$2="",0,INDEX(TVTK_NK_BAO_CAO_KQKD!$E:$E,BV$2))</f>
        <v>0</v>
      </c>
      <c r="BW7" s="13">
        <f ca="1">IF(BW$2="",0,INDEX(TVTK_NK_BAO_CAO_KQKD!$E:$E,BW$2))</f>
        <v>0</v>
      </c>
      <c r="BX7" s="13">
        <f ca="1">IF(BX$2="",0,INDEX(TVTK_NK_BAO_CAO_KQKD!$E:$E,BX$2))</f>
        <v>0</v>
      </c>
      <c r="BY7" s="13">
        <f ca="1">IF(BY$2="",0,INDEX(TVTK_NK_BAO_CAO_KQKD!$E:$E,BY$2))</f>
        <v>0</v>
      </c>
      <c r="BZ7" s="13">
        <f ca="1">IF(BZ$2="",0,INDEX(TVTK_NK_BAO_CAO_KQKD!$E:$E,BZ$2))</f>
        <v>0</v>
      </c>
      <c r="CA7" s="13">
        <f ca="1">IF(CA$2="",0,INDEX(TVTK_NK_BAO_CAO_KQKD!$E:$E,CA$2))</f>
        <v>0</v>
      </c>
      <c r="CB7" s="13">
        <f ca="1">IF(CB$2="",0,INDEX(TVTK_NK_BAO_CAO_KQKD!$E:$E,CB$2))</f>
        <v>0</v>
      </c>
      <c r="CC7" s="13">
        <f ca="1">IF(CC$2="",0,INDEX(TVTK_NK_BAO_CAO_KQKD!$E:$E,CC$2))</f>
        <v>0</v>
      </c>
      <c r="CD7" s="13">
        <f ca="1">IF(CD$2="",0,INDEX(TVTK_NK_BAO_CAO_KQKD!$E:$E,CD$2))</f>
        <v>0</v>
      </c>
      <c r="CE7" s="13">
        <f ca="1">IF(CE$2="",0,INDEX(TVTK_NK_BAO_CAO_KQKD!$E:$E,CE$2))</f>
        <v>0</v>
      </c>
      <c r="CF7" s="13">
        <f ca="1">IF(CF$2="",0,INDEX(TVTK_NK_BAO_CAO_KQKD!$E:$E,CF$2))</f>
        <v>0</v>
      </c>
      <c r="CG7" s="13">
        <f ca="1">IF(CG$2="",0,INDEX(TVTK_NK_BAO_CAO_KQKD!$E:$E,CG$2))</f>
        <v>0</v>
      </c>
      <c r="CH7" s="13">
        <f ca="1">IF(CH$2="",0,INDEX(TVTK_NK_BAO_CAO_KQKD!$E:$E,CH$2))</f>
        <v>0</v>
      </c>
      <c r="CI7" s="13">
        <f ca="1">IF(CI$2="",0,INDEX(TVTK_NK_BAO_CAO_KQKD!$E:$E,CI$2))</f>
        <v>0</v>
      </c>
      <c r="CJ7" s="13">
        <f ca="1">IF(CJ$2="",0,INDEX(TVTK_NK_BAO_CAO_KQKD!$E:$E,CJ$2))</f>
        <v>0</v>
      </c>
      <c r="CK7" s="13">
        <f ca="1">IF(CK$2="",0,INDEX(TVTK_NK_BAO_CAO_KQKD!$E:$E,CK$2))</f>
        <v>0</v>
      </c>
      <c r="CL7" s="13">
        <f ca="1">IF(CL$2="",0,INDEX(TVTK_NK_BAO_CAO_KQKD!$E:$E,CL$2))</f>
        <v>0</v>
      </c>
      <c r="CM7" s="13">
        <f ca="1">IF(CM$2="",0,INDEX(TVTK_NK_BAO_CAO_KQKD!$E:$E,CM$2))</f>
        <v>0</v>
      </c>
      <c r="CN7" s="13">
        <f ca="1">IF(CN$2="",0,INDEX(TVTK_NK_BAO_CAO_KQKD!$E:$E,CN$2))</f>
        <v>0</v>
      </c>
      <c r="CO7" s="13">
        <f ca="1">IF(CO$2="",0,INDEX(TVTK_NK_BAO_CAO_KQKD!$E:$E,CO$2))</f>
        <v>0</v>
      </c>
      <c r="CP7" s="13">
        <f ca="1">IF(CP$2="",0,INDEX(TVTK_NK_BAO_CAO_KQKD!$E:$E,CP$2))</f>
        <v>0</v>
      </c>
      <c r="CQ7" s="13">
        <f ca="1">IF(CQ$2="",0,INDEX(TVTK_NK_BAO_CAO_KQKD!$E:$E,CQ$2))</f>
        <v>0</v>
      </c>
      <c r="CR7" s="13">
        <f ca="1">IF(CR$2="",0,INDEX(TVTK_NK_BAO_CAO_KQKD!$E:$E,CR$2))</f>
        <v>0</v>
      </c>
      <c r="CS7" s="13">
        <f ca="1">IF(CS$2="",0,INDEX(TVTK_NK_BAO_CAO_KQKD!$E:$E,CS$2))</f>
        <v>0</v>
      </c>
      <c r="CT7" s="13">
        <f ca="1">IF(CT$2="",0,INDEX(TVTK_NK_BAO_CAO_KQKD!$E:$E,CT$2))</f>
        <v>0</v>
      </c>
      <c r="CU7" s="13">
        <f ca="1">IF(CU$2="",0,INDEX(TVTK_NK_BAO_CAO_KQKD!$E:$E,CU$2))</f>
        <v>0</v>
      </c>
      <c r="CV7" s="13">
        <f ca="1">IF(CV$2="",0,INDEX(TVTK_NK_BAO_CAO_KQKD!$E:$E,CV$2))</f>
        <v>0</v>
      </c>
      <c r="CW7" s="13">
        <f ca="1">IF(CW$2="",0,INDEX(TVTK_NK_BAO_CAO_KQKD!$E:$E,CW$2))</f>
        <v>0</v>
      </c>
      <c r="CX7" s="13">
        <f ca="1">IF(CX$2="",0,INDEX(TVTK_NK_BAO_CAO_KQKD!$E:$E,CX$2))</f>
        <v>0</v>
      </c>
      <c r="CY7" s="13">
        <f ca="1">IF(CY$2="",0,INDEX(TVTK_NK_BAO_CAO_KQKD!$E:$E,CY$2))</f>
        <v>0</v>
      </c>
      <c r="CZ7" s="13">
        <f ca="1">IF(CZ$2="",0,INDEX(TVTK_NK_BAO_CAO_KQKD!$E:$E,CZ$2))</f>
        <v>0</v>
      </c>
      <c r="DA7" s="13">
        <f ca="1">IF(DA$2="",0,INDEX(TVTK_NK_BAO_CAO_KQKD!$E:$E,DA$2))</f>
        <v>0</v>
      </c>
      <c r="DB7" s="13">
        <f ca="1">IF(DB$2="",0,INDEX(TVTK_NK_BAO_CAO_KQKD!$E:$E,DB$2))</f>
        <v>0</v>
      </c>
      <c r="DC7" s="13">
        <f ca="1">IF(DC$2="",0,INDEX(TVTK_NK_BAO_CAO_KQKD!$E:$E,DC$2))</f>
        <v>0</v>
      </c>
      <c r="DD7" s="13">
        <f ca="1">IF(DD$2="",0,INDEX(TVTK_NK_BAO_CAO_KQKD!$E:$E,DD$2))</f>
        <v>0</v>
      </c>
      <c r="DE7" s="13">
        <f ca="1">IF(DE$2="",0,INDEX(TVTK_NK_BAO_CAO_KQKD!$E:$E,DE$2))</f>
        <v>0</v>
      </c>
      <c r="DF7" s="13">
        <f ca="1">IF(DF$2="",0,INDEX(TVTK_NK_BAO_CAO_KQKD!$E:$E,DF$2))</f>
        <v>0</v>
      </c>
      <c r="DG7" s="13">
        <f ca="1">IF(DG$2="",0,INDEX(TVTK_NK_BAO_CAO_KQKD!$E:$E,DG$2))</f>
        <v>0</v>
      </c>
      <c r="DH7" s="13">
        <f ca="1">IF(DH$2="",0,INDEX(TVTK_NK_BAO_CAO_KQKD!$E:$E,DH$2))</f>
        <v>0</v>
      </c>
      <c r="DI7" s="13">
        <f ca="1">IF(DI$2="",0,INDEX(TVTK_NK_BAO_CAO_KQKD!$E:$E,DI$2))</f>
        <v>0</v>
      </c>
      <c r="DJ7" s="13">
        <f ca="1">IF(DJ$2="",0,INDEX(TVTK_NK_BAO_CAO_KQKD!$E:$E,DJ$2))</f>
        <v>0</v>
      </c>
      <c r="DK7" s="13">
        <f ca="1">IF(DK$2="",0,INDEX(TVTK_NK_BAO_CAO_KQKD!$E:$E,DK$2))</f>
        <v>0</v>
      </c>
      <c r="DL7" s="13">
        <f ca="1">IF(DL$2="",0,INDEX(TVTK_NK_BAO_CAO_KQKD!$E:$E,DL$2))</f>
        <v>0</v>
      </c>
      <c r="DM7" s="13">
        <f ca="1">IF(DM$2="",0,INDEX(TVTK_NK_BAO_CAO_KQKD!$E:$E,DM$2))</f>
        <v>0</v>
      </c>
      <c r="DN7" s="13">
        <f ca="1">IF(DN$2="",0,INDEX(TVTK_NK_BAO_CAO_KQKD!$E:$E,DN$2))</f>
        <v>0</v>
      </c>
      <c r="DO7" s="13">
        <f ca="1">IF(DO$2="",0,INDEX(TVTK_NK_BAO_CAO_KQKD!$E:$E,DO$2))</f>
        <v>0</v>
      </c>
      <c r="DP7" s="13">
        <f ca="1">IF(DP$2="",0,INDEX(TVTK_NK_BAO_CAO_KQKD!$E:$E,DP$2))</f>
        <v>0</v>
      </c>
      <c r="DQ7" s="13">
        <f ca="1">IF(DQ$2="",0,INDEX(TVTK_NK_BAO_CAO_KQKD!$E:$E,DQ$2))</f>
        <v>0</v>
      </c>
      <c r="DR7" s="13">
        <f ca="1">IF(DR$2="",0,INDEX(TVTK_NK_BAO_CAO_KQKD!$E:$E,DR$2))</f>
        <v>0</v>
      </c>
      <c r="DS7" s="13">
        <f ca="1">IF(DS$2="",0,INDEX(TVTK_NK_BAO_CAO_KQKD!$E:$E,DS$2))</f>
        <v>0</v>
      </c>
      <c r="DT7" s="13">
        <f ca="1">IF(DT$2="",0,INDEX(TVTK_NK_BAO_CAO_KQKD!$E:$E,DT$2))</f>
        <v>0</v>
      </c>
      <c r="DU7" s="13">
        <f ca="1">IF(DU$2="",0,INDEX(TVTK_NK_BAO_CAO_KQKD!$E:$E,DU$2))</f>
        <v>0</v>
      </c>
      <c r="DV7" s="13">
        <f ca="1">IF(DV$2="",0,INDEX(TVTK_NK_BAO_CAO_KQKD!$E:$E,DV$2))</f>
        <v>0</v>
      </c>
      <c r="DW7" s="13">
        <f ca="1">IF(DW$2="",0,INDEX(TVTK_NK_BAO_CAO_KQKD!$E:$E,DW$2))</f>
        <v>0</v>
      </c>
      <c r="DX7" s="13">
        <f ca="1">IF(DX$2="",0,INDEX(TVTK_NK_BAO_CAO_KQKD!$E:$E,DX$2))</f>
        <v>0</v>
      </c>
      <c r="DY7" s="13">
        <f ca="1">IF(DY$2="",0,INDEX(TVTK_NK_BAO_CAO_KQKD!$E:$E,DY$2))</f>
        <v>0</v>
      </c>
      <c r="DZ7" s="13">
        <f ca="1">IF(DZ$2="",0,INDEX(TVTK_NK_BAO_CAO_KQKD!$E:$E,DZ$2))</f>
        <v>0</v>
      </c>
      <c r="EA7" s="13">
        <f ca="1">IF(EA$2="",0,INDEX(TVTK_NK_BAO_CAO_KQKD!$E:$E,EA$2))</f>
        <v>0</v>
      </c>
      <c r="EB7" s="13">
        <f ca="1">IF(EB$2="",0,INDEX(TVTK_NK_BAO_CAO_KQKD!$E:$E,EB$2))</f>
        <v>0</v>
      </c>
      <c r="EC7" s="13">
        <f ca="1">IF(EC$2="",0,INDEX(TVTK_NK_BAO_CAO_KQKD!$E:$E,EC$2))</f>
        <v>0</v>
      </c>
      <c r="ED7" s="13">
        <f ca="1">IF(ED$2="",0,INDEX(TVTK_NK_BAO_CAO_KQKD!$E:$E,ED$2))</f>
        <v>0</v>
      </c>
      <c r="EE7" s="13">
        <f ca="1">IF(EE$2="",0,INDEX(TVTK_NK_BAO_CAO_KQKD!$E:$E,EE$2))</f>
        <v>0</v>
      </c>
      <c r="EF7" s="13">
        <f ca="1">IF(EF$2="",0,INDEX(TVTK_NK_BAO_CAO_KQKD!$E:$E,EF$2))</f>
        <v>0</v>
      </c>
      <c r="EG7" s="13">
        <f ca="1">IF(EG$2="",0,INDEX(TVTK_NK_BAO_CAO_KQKD!$E:$E,EG$2))</f>
        <v>0</v>
      </c>
      <c r="EH7" s="13">
        <f ca="1">IF(EH$2="",0,INDEX(TVTK_NK_BAO_CAO_KQKD!$E:$E,EH$2))</f>
        <v>0</v>
      </c>
      <c r="EI7" s="13">
        <f ca="1">IF(EI$2="",0,INDEX(TVTK_NK_BAO_CAO_KQKD!$E:$E,EI$2))</f>
        <v>0</v>
      </c>
      <c r="EJ7" s="13">
        <f ca="1">IF(EJ$2="",0,INDEX(TVTK_NK_BAO_CAO_KQKD!$E:$E,EJ$2))</f>
        <v>0</v>
      </c>
      <c r="EK7" s="13">
        <f ca="1">IF(EK$2="",0,INDEX(TVTK_NK_BAO_CAO_KQKD!$E:$E,EK$2))</f>
        <v>0</v>
      </c>
      <c r="EL7" s="13">
        <f ca="1">IF(EL$2="",0,INDEX(TVTK_NK_BAO_CAO_KQKD!$E:$E,EL$2))</f>
        <v>0</v>
      </c>
      <c r="EM7" s="13">
        <f ca="1">IF(EM$2="",0,INDEX(TVTK_NK_BAO_CAO_KQKD!$E:$E,EM$2))</f>
        <v>0</v>
      </c>
      <c r="EN7" s="13">
        <f ca="1">IF(EN$2="",0,INDEX(TVTK_NK_BAO_CAO_KQKD!$E:$E,EN$2))</f>
        <v>0</v>
      </c>
      <c r="EO7" s="13">
        <f ca="1">IF(EO$2="",0,INDEX(TVTK_NK_BAO_CAO_KQKD!$E:$E,EO$2))</f>
        <v>0</v>
      </c>
      <c r="EP7" s="13">
        <f ca="1">IF(EP$2="",0,INDEX(TVTK_NK_BAO_CAO_KQKD!$E:$E,EP$2))</f>
        <v>0</v>
      </c>
      <c r="EQ7" s="13">
        <f ca="1">IF(EQ$2="",0,INDEX(TVTK_NK_BAO_CAO_KQKD!$E:$E,EQ$2))</f>
        <v>0</v>
      </c>
      <c r="ER7" s="13">
        <f ca="1">IF(ER$2="",0,INDEX(TVTK_NK_BAO_CAO_KQKD!$E:$E,ER$2))</f>
        <v>938399415.37230766</v>
      </c>
      <c r="ES7" s="13">
        <f ca="1">IF(ES$2="",0,INDEX(TVTK_NK_BAO_CAO_KQKD!$E:$E,ES$2))</f>
        <v>938449415.37230766</v>
      </c>
      <c r="ET7" s="13">
        <f ca="1">IF(ET$2="",0,INDEX(TVTK_NK_BAO_CAO_KQKD!$E:$E,ET$2))</f>
        <v>939400352.37230766</v>
      </c>
      <c r="EU7" s="13">
        <f ca="1">IF(EU$2="",0,INDEX(TVTK_NK_BAO_CAO_KQKD!$E:$E,EU$2))</f>
        <v>939594353.37230766</v>
      </c>
      <c r="EV7" s="13">
        <f ca="1">IF(EV$2="",0,INDEX(TVTK_NK_BAO_CAO_KQKD!$E:$E,EV$2))</f>
        <v>939641653.37230766</v>
      </c>
      <c r="EW7" s="13">
        <f ca="1">IF(EW$2="",0,INDEX(TVTK_NK_BAO_CAO_KQKD!$E:$E,EW$2))</f>
        <v>0</v>
      </c>
      <c r="EX7" s="13">
        <f ca="1">IF(EX$2="",0,INDEX(TVTK_NK_BAO_CAO_KQKD!$E:$E,EX$2))</f>
        <v>951181653.37230766</v>
      </c>
      <c r="EY7" s="13">
        <f ca="1">IF(EY$2="",0,INDEX(TVTK_NK_BAO_CAO_KQKD!$E:$E,EY$2))</f>
        <v>951404756.37230766</v>
      </c>
      <c r="EZ7" s="13">
        <f ca="1">IF(EZ$2="",0,INDEX(TVTK_NK_BAO_CAO_KQKD!$E:$E,EZ$2))</f>
        <v>951767408.37230766</v>
      </c>
      <c r="FA7" s="13">
        <f ca="1">IF(FA$2="",0,INDEX(TVTK_NK_BAO_CAO_KQKD!$E:$E,FA$2))</f>
        <v>951917408.37230766</v>
      </c>
      <c r="FB7" s="13">
        <f ca="1">IF(FB$2="",0,INDEX(TVTK_NK_BAO_CAO_KQKD!$E:$E,FB$2))</f>
        <v>958687408.37230766</v>
      </c>
      <c r="FC7" s="13">
        <f ca="1">IF(FC$2="",0,INDEX(TVTK_NK_BAO_CAO_KQKD!$E:$E,FC$2))</f>
        <v>958786408.37230766</v>
      </c>
      <c r="FD7" s="13">
        <f ca="1">IF(FD$2="",0,INDEX(TVTK_NK_BAO_CAO_KQKD!$E:$E,FD$2))</f>
        <v>0</v>
      </c>
      <c r="FE7" s="13">
        <f ca="1">IF(FE$2="",0,INDEX(TVTK_NK_BAO_CAO_KQKD!$E:$E,FE$2))</f>
        <v>958786408.37230766</v>
      </c>
      <c r="FF7" s="13">
        <f ca="1">IF(FF$2="",0,INDEX(TVTK_NK_BAO_CAO_KQKD!$E:$E,FF$2))</f>
        <v>958786408.37230766</v>
      </c>
      <c r="FG7" s="13">
        <f ca="1">IF(FG$2="",0,INDEX(TVTK_NK_BAO_CAO_KQKD!$E:$E,FG$2))</f>
        <v>958786408.37230766</v>
      </c>
      <c r="FH7" s="13">
        <f ca="1">IF(FH$2="",0,INDEX(TVTK_NK_BAO_CAO_KQKD!$E:$E,FH$2))</f>
        <v>958786408.37230766</v>
      </c>
      <c r="FI7" s="13">
        <f ca="1">IF(FI$2="",0,INDEX(TVTK_NK_BAO_CAO_KQKD!$E:$E,FI$2))</f>
        <v>1020050082.6389744</v>
      </c>
      <c r="FJ7" s="13">
        <f ca="1">IF(FJ$2="",0,INDEX(TVTK_NK_BAO_CAO_KQKD!$E:$E,FJ$2))</f>
        <v>1022743591.6389744</v>
      </c>
      <c r="FK7" s="13">
        <f ca="1">IF(FK$2="",0,INDEX(TVTK_NK_BAO_CAO_KQKD!$E:$E,FK$2))</f>
        <v>0</v>
      </c>
      <c r="FL7" s="13">
        <f ca="1">IF(FL$2="",0,INDEX(TVTK_NK_BAO_CAO_KQKD!$E:$E,FL$2))</f>
        <v>1037038591.6389744</v>
      </c>
      <c r="FM7" s="13">
        <f ca="1">IF(FM$2="",0,INDEX(TVTK_NK_BAO_CAO_KQKD!$E:$E,FM$2))</f>
        <v>1037258591.6389744</v>
      </c>
      <c r="FN7" s="13">
        <f ca="1">IF(FN$2="",0,INDEX(TVTK_NK_BAO_CAO_KQKD!$E:$E,FN$2))</f>
        <v>1037258591.6389744</v>
      </c>
      <c r="FO7" s="13">
        <f ca="1">IF(FO$2="",0,INDEX(TVTK_NK_BAO_CAO_KQKD!$E:$E,FO$2))</f>
        <v>1041956779.6389744</v>
      </c>
      <c r="FP7" s="13">
        <f ca="1">IF(FP$2="",0,INDEX(TVTK_NK_BAO_CAO_KQKD!$E:$E,FP$2))</f>
        <v>1042745999.6389744</v>
      </c>
      <c r="FQ7" s="13">
        <f ca="1">IF(FQ$2="",0,INDEX(TVTK_NK_BAO_CAO_KQKD!$E:$E,FQ$2))</f>
        <v>1043075999.6389744</v>
      </c>
      <c r="FR7" s="13">
        <f ca="1">IF(FR$2="",0,INDEX(TVTK_NK_BAO_CAO_KQKD!$E:$E,FR$2))</f>
        <v>0</v>
      </c>
      <c r="FS7" s="13">
        <f ca="1">IF(FS$2="",0,INDEX(TVTK_NK_BAO_CAO_KQKD!$E:$E,FS$2))</f>
        <v>1110601768.6389744</v>
      </c>
      <c r="FT7" s="13">
        <f ca="1">IF(FT$2="",0,INDEX(TVTK_NK_BAO_CAO_KQKD!$E:$E,FT$2))</f>
        <v>1110601768.6389744</v>
      </c>
      <c r="FU7" s="13">
        <f ca="1">IF(FU$2="",0,INDEX(TVTK_NK_BAO_CAO_KQKD!$E:$E,FU$2))</f>
        <v>1116726168.6389742</v>
      </c>
      <c r="FV7" s="13">
        <f ca="1">IF(FV$2="",0,INDEX(TVTK_NK_BAO_CAO_KQKD!$E:$E,FV$2))</f>
        <v>1117016101.6389742</v>
      </c>
      <c r="FW7" s="13">
        <f ca="1">IF(FW$2="",0,INDEX(TVTK_NK_BAO_CAO_KQKD!$E:$E,FW$2))</f>
        <v>1125226101.6389742</v>
      </c>
      <c r="FX7" s="13">
        <f ca="1">IF(FX$2="",0,INDEX(TVTK_NK_BAO_CAO_KQKD!$E:$E,FX$2))</f>
        <v>1125226101.6389742</v>
      </c>
      <c r="FY7" s="13">
        <f ca="1">IF(FY$2="",0,INDEX(TVTK_NK_BAO_CAO_KQKD!$E:$E,FY$2))</f>
        <v>0</v>
      </c>
      <c r="FZ7" s="13">
        <f ca="1">IF(FZ$2="",0,INDEX(TVTK_NK_BAO_CAO_KQKD!$E:$E,FZ$2))</f>
        <v>1125616101.6389742</v>
      </c>
      <c r="GA7" s="13">
        <f ca="1">IF(GA$2="",0,INDEX(TVTK_NK_BAO_CAO_KQKD!$E:$E,GA$2))</f>
        <v>1135253794.6389742</v>
      </c>
      <c r="GB7" s="13">
        <f ca="1">IF(GB$2="",0,INDEX(TVTK_NK_BAO_CAO_KQKD!$E:$E,GB$2))</f>
        <v>1135622429.6389742</v>
      </c>
      <c r="GC7" s="13">
        <f ca="1">IF(GC$2="",0,INDEX(TVTK_NK_BAO_CAO_KQKD!$E:$E,GC$2))</f>
        <v>1135730229.6389742</v>
      </c>
      <c r="GD7" s="13">
        <f ca="1">IF(GD$2="",0,INDEX(TVTK_NK_BAO_CAO_KQKD!$E:$E,GD$2))</f>
        <v>1136410229.6389742</v>
      </c>
      <c r="GE7" s="13">
        <f ca="1">IF(GE$2="",0,INDEX(TVTK_NK_BAO_CAO_KQKD!$E:$E,GE$2))</f>
        <v>1142658818.6389742</v>
      </c>
      <c r="GF7" s="13">
        <f ca="1">IF(GF$2="",0,INDEX(TVTK_NK_BAO_CAO_KQKD!$E:$E,GF$2))</f>
        <v>0</v>
      </c>
      <c r="GG7" s="13">
        <f ca="1">IF(GG$2="",0,INDEX(TVTK_NK_BAO_CAO_KQKD!$E:$E,GG$2))</f>
        <v>1196095818.6389742</v>
      </c>
      <c r="GH7" s="13">
        <f ca="1">IF(GH$2="",0,INDEX(TVTK_NK_BAO_CAO_KQKD!$E:$E,GH$2))</f>
        <v>1202124513.6389742</v>
      </c>
      <c r="GI7" s="13">
        <f ca="1">IF(GI$2="",0,INDEX(TVTK_NK_BAO_CAO_KQKD!$E:$E,GI$2))</f>
        <v>1210499669.9056408</v>
      </c>
      <c r="GJ7" s="13">
        <f ca="1">IF(GJ$2="",0,INDEX(TVTK_NK_BAO_CAO_KQKD!$E:$E,GJ$2))</f>
        <v>1210499669.9056408</v>
      </c>
      <c r="GK7" s="13">
        <f ca="1">IF(GK$2="",0,INDEX(TVTK_NK_BAO_CAO_KQKD!$E:$E,GK$2))</f>
        <v>1211174664.9056408</v>
      </c>
      <c r="GL7" s="13">
        <f ca="1">IF(GL$2="",0,INDEX(TVTK_NK_BAO_CAO_KQKD!$E:$E,GL$2))</f>
        <v>1211881983.9056408</v>
      </c>
      <c r="GM7" s="13">
        <f ca="1">IF(GM$2="",0,INDEX(TVTK_NK_BAO_CAO_KQKD!$E:$E,GM$2))</f>
        <v>0</v>
      </c>
      <c r="GN7" s="13">
        <f ca="1">IF(GN$2="",0,INDEX(TVTK_NK_BAO_CAO_KQKD!$E:$E,GN$2))</f>
        <v>1238471983.9056408</v>
      </c>
      <c r="GO7" s="13">
        <f ca="1">IF(GO$2="",0,INDEX(TVTK_NK_BAO_CAO_KQKD!$E:$E,GO$2))</f>
        <v>1238617603.9056408</v>
      </c>
      <c r="GP7" s="13">
        <f ca="1">IF(GP$2="",0,INDEX(TVTK_NK_BAO_CAO_KQKD!$E:$E,GP$2))</f>
        <v>1238365200.025641</v>
      </c>
      <c r="GQ7" s="13">
        <f ca="1">IF(GQ$2="",0,INDEX(TVTK_NK_BAO_CAO_KQKD!$E:$E,GQ$2))</f>
        <v>1238365200.025641</v>
      </c>
      <c r="GR7" s="13">
        <f ca="1">IF(GR$2="",0,INDEX(TVTK_NK_BAO_CAO_KQKD!$E:$E,GR$2))</f>
        <v>1238967967.025641</v>
      </c>
      <c r="GS7" s="13">
        <f ca="1">IF(GS$2="",0,INDEX(TVTK_NK_BAO_CAO_KQKD!$E:$E,GS$2))</f>
        <v>1240511767.025641</v>
      </c>
      <c r="GT7" s="13">
        <f ca="1">IF(GT$2="",0,INDEX(TVTK_NK_BAO_CAO_KQKD!$E:$E,GT$2))</f>
        <v>0</v>
      </c>
      <c r="GU7" s="13">
        <f ca="1">IF(GU$2="",0,INDEX(TVTK_NK_BAO_CAO_KQKD!$E:$E,GU$2))</f>
        <v>1240511767.025641</v>
      </c>
      <c r="GV7" s="13">
        <f ca="1">IF(GV$2="",0,INDEX(TVTK_NK_BAO_CAO_KQKD!$E:$E,GV$2))</f>
        <v>1312133901.025641</v>
      </c>
      <c r="GW7" s="13">
        <f ca="1">IF(GW$2="",0,INDEX(TVTK_NK_BAO_CAO_KQKD!$E:$E,GW$2))</f>
        <v>1312166901.025641</v>
      </c>
      <c r="GX7" s="13">
        <f ca="1">IF(GX$2="",0,INDEX(TVTK_NK_BAO_CAO_KQKD!$E:$E,GX$2))</f>
        <v>1312216901.025641</v>
      </c>
      <c r="GY7" s="13">
        <f ca="1">IF(GY$2="",0,INDEX(TVTK_NK_BAO_CAO_KQKD!$E:$E,GY$2))</f>
        <v>1312216901.025641</v>
      </c>
      <c r="GZ7" s="13">
        <f ca="1">IF(GZ$2="",0,INDEX(TVTK_NK_BAO_CAO_KQKD!$E:$E,GZ$2))</f>
        <v>1312216901.025641</v>
      </c>
      <c r="HA7" s="13">
        <f ca="1">IF(HA$2="",0,INDEX(TVTK_NK_BAO_CAO_KQKD!$E:$E,HA$2))</f>
        <v>0</v>
      </c>
      <c r="HB7" s="13">
        <f ca="1">IF(HB$2="",0,INDEX(TVTK_NK_BAO_CAO_KQKD!$E:$E,HB$2))</f>
        <v>1312216901.025641</v>
      </c>
      <c r="HC7" s="13">
        <f ca="1">IF(HC$2="",0,INDEX(TVTK_NK_BAO_CAO_KQKD!$E:$E,HC$2))</f>
        <v>1312339286.025641</v>
      </c>
      <c r="HD7" s="13">
        <f ca="1">IF(HD$2="",0,INDEX(TVTK_NK_BAO_CAO_KQKD!$E:$E,HD$2))</f>
        <v>1325635571.025641</v>
      </c>
      <c r="HE7" s="13">
        <f ca="1">IF(HE$2="",0,INDEX(TVTK_NK_BAO_CAO_KQKD!$E:$E,HE$2))</f>
        <v>1327656831.025641</v>
      </c>
      <c r="HF7" s="13">
        <f ca="1">IF(HF$2="",0,INDEX(TVTK_NK_BAO_CAO_KQKD!$E:$E,HF$2))</f>
        <v>1327951831.025641</v>
      </c>
      <c r="HG7" s="13">
        <f ca="1">IF(HG$2="",0,INDEX(TVTK_NK_BAO_CAO_KQKD!$E:$E,HG$2))</f>
        <v>1328244927.025641</v>
      </c>
      <c r="HH7" s="13">
        <f ca="1">IF(HH$2="",0,INDEX(TVTK_NK_BAO_CAO_KQKD!$E:$E,HH$2))</f>
        <v>0</v>
      </c>
      <c r="HI7" s="13">
        <f ca="1">IF(HI$2="",0,INDEX(TVTK_NK_BAO_CAO_KQKD!$E:$E,HI$2))</f>
        <v>1328244927.025641</v>
      </c>
      <c r="HJ7" s="13">
        <f ca="1">IF(HJ$2="",0,INDEX(TVTK_NK_BAO_CAO_KQKD!$E:$E,HJ$2))</f>
        <v>1328993080.025641</v>
      </c>
      <c r="HK7" s="13">
        <f ca="1">IF(HK$2="",0,INDEX(TVTK_NK_BAO_CAO_KQKD!$E:$E,HK$2))</f>
        <v>1386002754.2923076</v>
      </c>
      <c r="HL7" s="13">
        <f ca="1">IF(HL$2="",0,INDEX(TVTK_NK_BAO_CAO_KQKD!$E:$E,HL$2))</f>
        <v>1386093002.2923076</v>
      </c>
      <c r="HM7" s="13">
        <f ca="1">IF(HM$2="",0,INDEX(TVTK_NK_BAO_CAO_KQKD!$E:$E,HM$2))</f>
        <v>1387041799.2923076</v>
      </c>
      <c r="HN7" s="13">
        <f ca="1">IF(HN$2="",0,INDEX(TVTK_NK_BAO_CAO_KQKD!$E:$E,HN$2))</f>
        <v>1390561672.2923076</v>
      </c>
      <c r="HO7" s="13">
        <f ca="1">IF(HO$2="",0,INDEX(TVTK_NK_BAO_CAO_KQKD!$E:$E,HO$2))</f>
        <v>0</v>
      </c>
      <c r="HP7" s="13">
        <f ca="1">IF(HP$2="",0,INDEX(TVTK_NK_BAO_CAO_KQKD!$E:$E,HP$2))</f>
        <v>1390561672.2923076</v>
      </c>
      <c r="HQ7" s="13">
        <f ca="1">IF(HQ$2="",0,INDEX(TVTK_NK_BAO_CAO_KQKD!$E:$E,HQ$2))</f>
        <v>1390611672.2923076</v>
      </c>
      <c r="HR7" s="13">
        <f ca="1">IF(HR$2="",0,INDEX(TVTK_NK_BAO_CAO_KQKD!$E:$E,HR$2))</f>
        <v>1390611672.2923076</v>
      </c>
      <c r="HS7" s="13">
        <f ca="1">IF(HS$2="",0,INDEX(TVTK_NK_BAO_CAO_KQKD!$E:$E,HS$2))</f>
        <v>1390681672.2923076</v>
      </c>
      <c r="HT7" s="13">
        <f ca="1">IF(HT$2="",0,INDEX(TVTK_NK_BAO_CAO_KQKD!$E:$E,HT$2))</f>
        <v>1391496312.2923076</v>
      </c>
      <c r="HU7" s="13">
        <f ca="1">IF(HU$2="",0,INDEX(TVTK_NK_BAO_CAO_KQKD!$E:$E,HU$2))</f>
        <v>1391546437.2923076</v>
      </c>
      <c r="HV7" s="13">
        <f ca="1">IF(HV$2="",0,INDEX(TVTK_NK_BAO_CAO_KQKD!$E:$E,HV$2))</f>
        <v>0</v>
      </c>
      <c r="HW7" s="13">
        <f ca="1">IF(HW$2="",0,INDEX(TVTK_NK_BAO_CAO_KQKD!$E:$E,HW$2))</f>
        <v>1392189821.2923076</v>
      </c>
      <c r="HX7" s="13">
        <f ca="1">IF(HX$2="",0,INDEX(TVTK_NK_BAO_CAO_KQKD!$E:$E,HX$2))</f>
        <v>1417884534.2923076</v>
      </c>
      <c r="HY7" s="13">
        <f ca="1">IF(HY$2="",0,INDEX(TVTK_NK_BAO_CAO_KQKD!$E:$E,HY$2))</f>
        <v>1417884534.2923076</v>
      </c>
      <c r="HZ7" s="13">
        <f ca="1">IF(HZ$2="",0,INDEX(TVTK_NK_BAO_CAO_KQKD!$E:$E,HZ$2))</f>
        <v>1476647534.2923076</v>
      </c>
      <c r="IA7" s="13">
        <f ca="1">IF(IA$2="",0,INDEX(TVTK_NK_BAO_CAO_KQKD!$E:$E,IA$2))</f>
        <v>1476697534.2923076</v>
      </c>
      <c r="IB7" s="13">
        <f ca="1">IF(IB$2="",0,INDEX(TVTK_NK_BAO_CAO_KQKD!$E:$E,IB$2))</f>
        <v>1476917535.2923076</v>
      </c>
      <c r="IC7" s="13">
        <f ca="1">IF(IC$2="",0,INDEX(TVTK_NK_BAO_CAO_KQKD!$E:$E,IC$2))</f>
        <v>0</v>
      </c>
      <c r="ID7" s="13">
        <f ca="1">IF(ID$2="",0,INDEX(TVTK_NK_BAO_CAO_KQKD!$E:$E,ID$2))</f>
        <v>1476917535.2923076</v>
      </c>
      <c r="IE7" s="13">
        <f ca="1">IF(IE$2="",0,INDEX(TVTK_NK_BAO_CAO_KQKD!$E:$E,IE$2))</f>
        <v>1477107535.2923076</v>
      </c>
      <c r="IF7" s="13">
        <f ca="1">IF(IF$2="",0,INDEX(TVTK_NK_BAO_CAO_KQKD!$E:$E,IF$2))</f>
        <v>1477507456.2923076</v>
      </c>
      <c r="IG7" s="13">
        <f ca="1">IF(IG$2="",0,INDEX(TVTK_NK_BAO_CAO_KQKD!$E:$E,IG$2))</f>
        <v>1477507456.2923076</v>
      </c>
      <c r="IH7" s="13">
        <f ca="1">IF(IH$2="",0,INDEX(TVTK_NK_BAO_CAO_KQKD!$E:$E,IH$2))</f>
        <v>1477557456.2923076</v>
      </c>
      <c r="II7" s="13">
        <f ca="1">IF(II$2="",0,INDEX(TVTK_NK_BAO_CAO_KQKD!$E:$E,II$2))</f>
        <v>1477691756.2923076</v>
      </c>
      <c r="IJ7" s="13">
        <f ca="1">IF(IJ$2="",0,INDEX(TVTK_NK_BAO_CAO_KQKD!$E:$E,IJ$2))</f>
        <v>0</v>
      </c>
      <c r="IK7" s="13">
        <f ca="1">IF(IK$2="",0,INDEX(TVTK_NK_BAO_CAO_KQKD!$E:$E,IK$2))</f>
        <v>1477691756.2923076</v>
      </c>
      <c r="IL7" s="13">
        <f ca="1">IF(IL$2="",0,INDEX(TVTK_NK_BAO_CAO_KQKD!$E:$E,IL$2))</f>
        <v>1478909556.2923076</v>
      </c>
      <c r="IM7" s="13">
        <f ca="1">IF(IM$2="",0,INDEX(TVTK_NK_BAO_CAO_KQKD!$E:$E,IM$2))</f>
        <v>1478909556.2923076</v>
      </c>
      <c r="IN7" s="13">
        <f ca="1">IF(IN$2="",0,INDEX(TVTK_NK_BAO_CAO_KQKD!$E:$E,IN$2))</f>
        <v>1479279201.2923076</v>
      </c>
      <c r="IO7" s="13">
        <f ca="1">IF(IO$2="",0,INDEX(TVTK_NK_BAO_CAO_KQKD!$E:$E,IO$2))</f>
        <v>1479389202.2923076</v>
      </c>
      <c r="IP7" s="13">
        <f ca="1">IF(IP$2="",0,INDEX(TVTK_NK_BAO_CAO_KQKD!$E:$E,IP$2))</f>
        <v>0</v>
      </c>
      <c r="IQ7" s="13">
        <f ca="1">IF(IQ$2="",0,INDEX(TVTK_NK_BAO_CAO_KQKD!$E:$E,IQ$2))</f>
        <v>0</v>
      </c>
      <c r="IR7" s="13">
        <f ca="1">IF(IR$2="",0,INDEX(TVTK_NK_BAO_CAO_KQKD!$E:$E,IR$2))</f>
        <v>1539494876.5589743</v>
      </c>
      <c r="IS7" s="13">
        <f ca="1">IF(IS$2="",0,INDEX(TVTK_NK_BAO_CAO_KQKD!$E:$E,IS$2))</f>
        <v>1539653716.8303633</v>
      </c>
      <c r="IT7" s="13">
        <f ca="1">IF(IT$2="",0,INDEX(TVTK_NK_BAO_CAO_KQKD!$E:$E,IT$2))</f>
        <v>1539653716.8303633</v>
      </c>
      <c r="IU7" s="13">
        <f ca="1">IF(IU$2="",0,INDEX(TVTK_NK_BAO_CAO_KQKD!$E:$E,IU$2))</f>
        <v>1539653716.8303633</v>
      </c>
      <c r="IV7" s="13">
        <f ca="1">IF(IV$2="",0,INDEX(TVTK_NK_BAO_CAO_KQKD!$E:$E,IV$2))</f>
        <v>1554653716.8303633</v>
      </c>
      <c r="IW7" s="13">
        <f ca="1">IF(IW$2="",0,INDEX(TVTK_NK_BAO_CAO_KQKD!$E:$E,IW$2))</f>
        <v>1554728716.8303633</v>
      </c>
      <c r="IX7" s="13">
        <f ca="1">IF(IX$2="",0,INDEX(TVTK_NK_BAO_CAO_KQKD!$E:$E,IX$2))</f>
        <v>0</v>
      </c>
      <c r="IY7" s="13">
        <f ca="1">IF(IY$2="",0,INDEX(TVTK_NK_BAO_CAO_KQKD!$E:$E,IY$2))</f>
        <v>1554728716.8303633</v>
      </c>
      <c r="IZ7" s="13">
        <f ca="1">IF(IZ$2="",0,INDEX(TVTK_NK_BAO_CAO_KQKD!$E:$E,IZ$2))</f>
        <v>1555382059.8303633</v>
      </c>
      <c r="JA7" s="13">
        <f ca="1">IF(JA$2="",0,INDEX(TVTK_NK_BAO_CAO_KQKD!$E:$E,JA$2))</f>
        <v>1555800059.8303633</v>
      </c>
      <c r="JB7" s="13">
        <f ca="1">IF(JB$2="",0,INDEX(TVTK_NK_BAO_CAO_KQKD!$E:$E,JB$2))</f>
        <v>1558114438.8303633</v>
      </c>
      <c r="JC7" s="13">
        <f ca="1">IF(JC$2="",0,INDEX(TVTK_NK_BAO_CAO_KQKD!$E:$E,JC$2))</f>
        <v>1558114438.8303633</v>
      </c>
      <c r="JD7" s="13">
        <f ca="1">IF(JD$2="",0,INDEX(TVTK_NK_BAO_CAO_KQKD!$E:$E,JD$2))</f>
        <v>1558362437.8303633</v>
      </c>
      <c r="JE7" s="13">
        <f ca="1">IF(JE$2="",0,INDEX(TVTK_NK_BAO_CAO_KQKD!$E:$E,JE$2))</f>
        <v>0</v>
      </c>
      <c r="JF7" s="13">
        <f ca="1">IF(JF$2="",0,INDEX(TVTK_NK_BAO_CAO_KQKD!$E:$E,JF$2))</f>
        <v>1617239437.8303633</v>
      </c>
      <c r="JG7" s="13">
        <f ca="1">IF(JG$2="",0,INDEX(TVTK_NK_BAO_CAO_KQKD!$E:$E,JG$2))</f>
        <v>1635823438.8303633</v>
      </c>
      <c r="JH7" s="13">
        <f ca="1">IF(JH$2="",0,INDEX(TVTK_NK_BAO_CAO_KQKD!$E:$E,JH$2))</f>
        <v>1635903438.8303633</v>
      </c>
      <c r="JI7" s="13">
        <f ca="1">IF(JI$2="",0,INDEX(TVTK_NK_BAO_CAO_KQKD!$E:$E,JI$2))</f>
        <v>1636053207.8303633</v>
      </c>
      <c r="JJ7" s="13">
        <f ca="1">IF(JJ$2="",0,INDEX(TVTK_NK_BAO_CAO_KQKD!$E:$E,JJ$2))</f>
        <v>1636509207.8303633</v>
      </c>
      <c r="JK7" s="13">
        <f ca="1">IF(JK$2="",0,INDEX(TVTK_NK_BAO_CAO_KQKD!$E:$E,JK$2))</f>
        <v>1636509207.8303633</v>
      </c>
      <c r="JL7" s="13">
        <f ca="1">IF(JL$2="",0,INDEX(TVTK_NK_BAO_CAO_KQKD!$E:$E,JL$2))</f>
        <v>0</v>
      </c>
      <c r="JM7" s="13">
        <f ca="1">IF(JM$2="",0,INDEX(TVTK_NK_BAO_CAO_KQKD!$E:$E,JM$2))</f>
        <v>1641126707.8303633</v>
      </c>
      <c r="JN7" s="13">
        <f ca="1">IF(JN$2="",0,INDEX(TVTK_NK_BAO_CAO_KQKD!$E:$E,JN$2))</f>
        <v>1641667407.8303633</v>
      </c>
      <c r="JO7" s="13">
        <f ca="1">IF(JO$2="",0,INDEX(TVTK_NK_BAO_CAO_KQKD!$E:$E,JO$2))</f>
        <v>1641667407.8303633</v>
      </c>
      <c r="JP7" s="13">
        <f ca="1">IF(JP$2="",0,INDEX(TVTK_NK_BAO_CAO_KQKD!$E:$E,JP$2))</f>
        <v>1644742907.8303633</v>
      </c>
      <c r="JQ7" s="13">
        <f ca="1">IF(JQ$2="",0,INDEX(TVTK_NK_BAO_CAO_KQKD!$E:$E,JQ$2))</f>
        <v>1644812707.8303633</v>
      </c>
      <c r="JR7" s="13">
        <f ca="1">IF(JR$2="",0,INDEX(TVTK_NK_BAO_CAO_KQKD!$E:$E,JR$2))</f>
        <v>0</v>
      </c>
      <c r="JS7" s="13">
        <f ca="1">IF(JS$2="",0,INDEX(TVTK_NK_BAO_CAO_KQKD!$E:$E,JS$2))</f>
        <v>0</v>
      </c>
      <c r="JT7" s="13">
        <f ca="1">IF(JT$2="",0,INDEX(TVTK_NK_BAO_CAO_KQKD!$E:$E,JT$2))</f>
        <v>0</v>
      </c>
      <c r="JU7" s="13">
        <f ca="1">IF(JU$2="",0,INDEX(TVTK_NK_BAO_CAO_KQKD!$E:$E,JU$2))</f>
        <v>0</v>
      </c>
      <c r="JV7" s="13">
        <f ca="1">IF(JV$2="",0,INDEX(TVTK_NK_BAO_CAO_KQKD!$E:$E,JV$2))</f>
        <v>0</v>
      </c>
      <c r="JW7" s="13">
        <f ca="1">IF(JW$2="",0,INDEX(TVTK_NK_BAO_CAO_KQKD!$E:$E,JW$2))</f>
        <v>0</v>
      </c>
      <c r="JX7" s="13">
        <f ca="1">IF(JX$2="",0,INDEX(TVTK_NK_BAO_CAO_KQKD!$E:$E,JX$2))</f>
        <v>0</v>
      </c>
      <c r="JY7" s="13">
        <f ca="1">IF(JY$2="",0,INDEX(TVTK_NK_BAO_CAO_KQKD!$E:$E,JY$2))</f>
        <v>0</v>
      </c>
      <c r="JZ7" s="13">
        <f ca="1">IF(JZ$2="",0,INDEX(TVTK_NK_BAO_CAO_KQKD!$E:$E,JZ$2))</f>
        <v>0</v>
      </c>
      <c r="KA7" s="13">
        <f ca="1">IF(KA$2="",0,INDEX(TVTK_NK_BAO_CAO_KQKD!$E:$E,KA$2))</f>
        <v>0</v>
      </c>
      <c r="KB7" s="13">
        <f ca="1">IF(KB$2="",0,INDEX(TVTK_NK_BAO_CAO_KQKD!$E:$E,KB$2))</f>
        <v>0</v>
      </c>
      <c r="KC7" s="13">
        <f ca="1">IF(KC$2="",0,INDEX(TVTK_NK_BAO_CAO_KQKD!$E:$E,KC$2))</f>
        <v>0</v>
      </c>
      <c r="KD7" s="13">
        <f ca="1">IF(KD$2="",0,INDEX(TVTK_NK_BAO_CAO_KQKD!$E:$E,KD$2))</f>
        <v>0</v>
      </c>
      <c r="KE7" s="13">
        <f ca="1">IF(KE$2="",0,INDEX(TVTK_NK_BAO_CAO_KQKD!$E:$E,KE$2))</f>
        <v>0</v>
      </c>
      <c r="KF7" s="13">
        <f ca="1">IF(KF$2="",0,INDEX(TVTK_NK_BAO_CAO_KQKD!$E:$E,KF$2))</f>
        <v>0</v>
      </c>
      <c r="KG7" s="13">
        <f ca="1">IF(KG$2="",0,INDEX(TVTK_NK_BAO_CAO_KQKD!$E:$E,KG$2))</f>
        <v>0</v>
      </c>
      <c r="KH7" s="13">
        <f ca="1">IF(KH$2="",0,INDEX(TVTK_NK_BAO_CAO_KQKD!$E:$E,KH$2))</f>
        <v>0</v>
      </c>
      <c r="KI7" s="13">
        <f ca="1">IF(KI$2="",0,INDEX(TVTK_NK_BAO_CAO_KQKD!$E:$E,KI$2))</f>
        <v>0</v>
      </c>
      <c r="KJ7" s="13">
        <f ca="1">IF(KJ$2="",0,INDEX(TVTK_NK_BAO_CAO_KQKD!$E:$E,KJ$2))</f>
        <v>0</v>
      </c>
      <c r="KK7" s="13">
        <f ca="1">IF(KK$2="",0,INDEX(TVTK_NK_BAO_CAO_KQKD!$E:$E,KK$2))</f>
        <v>0</v>
      </c>
      <c r="KL7" s="13">
        <f ca="1">IF(KL$2="",0,INDEX(TVTK_NK_BAO_CAO_KQKD!$E:$E,KL$2))</f>
        <v>0</v>
      </c>
      <c r="KM7" s="13">
        <f ca="1">IF(KM$2="",0,INDEX(TVTK_NK_BAO_CAO_KQKD!$E:$E,KM$2))</f>
        <v>0</v>
      </c>
      <c r="KN7" s="13">
        <f ca="1">IF(KN$2="",0,INDEX(TVTK_NK_BAO_CAO_KQKD!$E:$E,KN$2))</f>
        <v>0</v>
      </c>
      <c r="KO7" s="13">
        <f ca="1">IF(KO$2="",0,INDEX(TVTK_NK_BAO_CAO_KQKD!$E:$E,KO$2))</f>
        <v>0</v>
      </c>
      <c r="KP7" s="13">
        <f ca="1">IF(KP$2="",0,INDEX(TVTK_NK_BAO_CAO_KQKD!$E:$E,KP$2))</f>
        <v>0</v>
      </c>
      <c r="KQ7" s="13">
        <f ca="1">IF(KQ$2="",0,INDEX(TVTK_NK_BAO_CAO_KQKD!$E:$E,KQ$2))</f>
        <v>0</v>
      </c>
      <c r="KR7" s="13">
        <f ca="1">IF(KR$2="",0,INDEX(TVTK_NK_BAO_CAO_KQKD!$E:$E,KR$2))</f>
        <v>0</v>
      </c>
      <c r="KS7" s="13">
        <f ca="1">IF(KS$2="",0,INDEX(TVTK_NK_BAO_CAO_KQKD!$E:$E,KS$2))</f>
        <v>0</v>
      </c>
      <c r="KT7" s="13">
        <f ca="1">IF(KT$2="",0,INDEX(TVTK_NK_BAO_CAO_KQKD!$E:$E,KT$2))</f>
        <v>0</v>
      </c>
      <c r="KU7" s="13">
        <f ca="1">IF(KU$2="",0,INDEX(TVTK_NK_BAO_CAO_KQKD!$E:$E,KU$2))</f>
        <v>0</v>
      </c>
      <c r="KV7" s="13">
        <f ca="1">IF(KV$2="",0,INDEX(TVTK_NK_BAO_CAO_KQKD!$E:$E,KV$2))</f>
        <v>0</v>
      </c>
      <c r="KW7" s="13">
        <f ca="1">IF(KW$2="",0,INDEX(TVTK_NK_BAO_CAO_KQKD!$E:$E,KW$2))</f>
        <v>0</v>
      </c>
      <c r="KX7" s="13">
        <f ca="1">IF(KX$2="",0,INDEX(TVTK_NK_BAO_CAO_KQKD!$E:$E,KX$2))</f>
        <v>0</v>
      </c>
      <c r="KY7" s="13">
        <f ca="1">IF(KY$2="",0,INDEX(TVTK_NK_BAO_CAO_KQKD!$E:$E,KY$2))</f>
        <v>0</v>
      </c>
      <c r="KZ7" s="13">
        <f ca="1">IF(KZ$2="",0,INDEX(TVTK_NK_BAO_CAO_KQKD!$E:$E,KZ$2))</f>
        <v>0</v>
      </c>
      <c r="LA7" s="13">
        <f ca="1">IF(LA$2="",0,INDEX(TVTK_NK_BAO_CAO_KQKD!$E:$E,LA$2))</f>
        <v>0</v>
      </c>
      <c r="LB7" s="13">
        <f ca="1">IF(LB$2="",0,INDEX(TVTK_NK_BAO_CAO_KQKD!$E:$E,LB$2))</f>
        <v>0</v>
      </c>
      <c r="LC7" s="13">
        <f ca="1">IF(LC$2="",0,INDEX(TVTK_NK_BAO_CAO_KQKD!$E:$E,LC$2))</f>
        <v>0</v>
      </c>
      <c r="LD7" s="13">
        <f ca="1">IF(LD$2="",0,INDEX(TVTK_NK_BAO_CAO_KQKD!$E:$E,LD$2))</f>
        <v>0</v>
      </c>
      <c r="LE7" s="13">
        <f ca="1">IF(LE$2="",0,INDEX(TVTK_NK_BAO_CAO_KQKD!$E:$E,LE$2))</f>
        <v>0</v>
      </c>
      <c r="LF7" s="13">
        <f ca="1">IF(LF$2="",0,INDEX(TVTK_NK_BAO_CAO_KQKD!$E:$E,LF$2))</f>
        <v>0</v>
      </c>
      <c r="LG7" s="13">
        <f ca="1">IF(LG$2="",0,INDEX(TVTK_NK_BAO_CAO_KQKD!$E:$E,LG$2))</f>
        <v>0</v>
      </c>
      <c r="LH7" s="13">
        <f ca="1">IF(LH$2="",0,INDEX(TVTK_NK_BAO_CAO_KQKD!$E:$E,LH$2))</f>
        <v>0</v>
      </c>
      <c r="LI7" s="13">
        <f ca="1">IF(LI$2="",0,INDEX(TVTK_NK_BAO_CAO_KQKD!$E:$E,LI$2))</f>
        <v>0</v>
      </c>
      <c r="LJ7" s="13">
        <f ca="1">IF(LJ$2="",0,INDEX(TVTK_NK_BAO_CAO_KQKD!$E:$E,LJ$2))</f>
        <v>0</v>
      </c>
      <c r="LK7" s="13">
        <f ca="1">IF(LK$2="",0,INDEX(TVTK_NK_BAO_CAO_KQKD!$E:$E,LK$2))</f>
        <v>0</v>
      </c>
      <c r="LL7" s="13">
        <f ca="1">IF(LL$2="",0,INDEX(TVTK_NK_BAO_CAO_KQKD!$E:$E,LL$2))</f>
        <v>0</v>
      </c>
      <c r="LM7" s="13">
        <f ca="1">IF(LM$2="",0,INDEX(TVTK_NK_BAO_CAO_KQKD!$E:$E,LM$2))</f>
        <v>0</v>
      </c>
      <c r="LN7" s="13">
        <f ca="1">IF(LN$2="",0,INDEX(TVTK_NK_BAO_CAO_KQKD!$E:$E,LN$2))</f>
        <v>0</v>
      </c>
      <c r="LO7" s="13">
        <f ca="1">IF(LO$2="",0,INDEX(TVTK_NK_BAO_CAO_KQKD!$E:$E,LO$2))</f>
        <v>0</v>
      </c>
      <c r="LP7" s="13">
        <f ca="1">IF(LP$2="",0,INDEX(TVTK_NK_BAO_CAO_KQKD!$E:$E,LP$2))</f>
        <v>0</v>
      </c>
      <c r="LQ7" s="13">
        <f ca="1">IF(LQ$2="",0,INDEX(TVTK_NK_BAO_CAO_KQKD!$E:$E,LQ$2))</f>
        <v>0</v>
      </c>
      <c r="LR7" s="13">
        <f ca="1">IF(LR$2="",0,INDEX(TVTK_NK_BAO_CAO_KQKD!$E:$E,LR$2))</f>
        <v>0</v>
      </c>
      <c r="LS7" s="13">
        <f ca="1">IF(LS$2="",0,INDEX(TVTK_NK_BAO_CAO_KQKD!$E:$E,LS$2))</f>
        <v>0</v>
      </c>
      <c r="LT7" s="13">
        <f ca="1">IF(LT$2="",0,INDEX(TVTK_NK_BAO_CAO_KQKD!$E:$E,LT$2))</f>
        <v>0</v>
      </c>
      <c r="LU7" s="13">
        <f ca="1">IF(LU$2="",0,INDEX(TVTK_NK_BAO_CAO_KQKD!$E:$E,LU$2))</f>
        <v>0</v>
      </c>
      <c r="LV7" s="13">
        <f ca="1">IF(LV$2="",0,INDEX(TVTK_NK_BAO_CAO_KQKD!$E:$E,LV$2))</f>
        <v>0</v>
      </c>
      <c r="LW7" s="13">
        <f ca="1">IF(LW$2="",0,INDEX(TVTK_NK_BAO_CAO_KQKD!$E:$E,LW$2))</f>
        <v>0</v>
      </c>
      <c r="LX7" s="13">
        <f ca="1">IF(LX$2="",0,INDEX(TVTK_NK_BAO_CAO_KQKD!$E:$E,LX$2))</f>
        <v>0</v>
      </c>
      <c r="LY7" s="13">
        <f ca="1">IF(LY$2="",0,INDEX(TVTK_NK_BAO_CAO_KQKD!$E:$E,LY$2))</f>
        <v>0</v>
      </c>
      <c r="LZ7" s="13">
        <f ca="1">IF(LZ$2="",0,INDEX(TVTK_NK_BAO_CAO_KQKD!$E:$E,LZ$2))</f>
        <v>0</v>
      </c>
      <c r="MA7" s="13">
        <f ca="1">IF(MA$2="",0,INDEX(TVTK_NK_BAO_CAO_KQKD!$E:$E,MA$2))</f>
        <v>0</v>
      </c>
      <c r="MB7" s="13">
        <f ca="1">IF(MB$2="",0,INDEX(TVTK_NK_BAO_CAO_KQKD!$E:$E,MB$2))</f>
        <v>0</v>
      </c>
      <c r="MC7" s="13">
        <f ca="1">IF(MC$2="",0,INDEX(TVTK_NK_BAO_CAO_KQKD!$E:$E,MC$2))</f>
        <v>0</v>
      </c>
      <c r="MD7" s="13">
        <f ca="1">IF(MD$2="",0,INDEX(TVTK_NK_BAO_CAO_KQKD!$E:$E,MD$2))</f>
        <v>0</v>
      </c>
      <c r="ME7" s="13">
        <f ca="1">IF(ME$2="",0,INDEX(TVTK_NK_BAO_CAO_KQKD!$E:$E,ME$2))</f>
        <v>0</v>
      </c>
      <c r="MF7" s="13">
        <f ca="1">IF(MF$2="",0,INDEX(TVTK_NK_BAO_CAO_KQKD!$E:$E,MF$2))</f>
        <v>0</v>
      </c>
      <c r="MG7" s="13">
        <f ca="1">IF(MG$2="",0,INDEX(TVTK_NK_BAO_CAO_KQKD!$E:$E,MG$2))</f>
        <v>0</v>
      </c>
      <c r="MH7" s="13">
        <f ca="1">IF(MH$2="",0,INDEX(TVTK_NK_BAO_CAO_KQKD!$E:$E,MH$2))</f>
        <v>0</v>
      </c>
      <c r="MI7" s="13">
        <f ca="1">IF(MI$2="",0,INDEX(TVTK_NK_BAO_CAO_KQKD!$E:$E,MI$2))</f>
        <v>0</v>
      </c>
      <c r="MJ7" s="13">
        <f ca="1">IF(MJ$2="",0,INDEX(TVTK_NK_BAO_CAO_KQKD!$E:$E,MJ$2))</f>
        <v>0</v>
      </c>
      <c r="MK7" s="13">
        <f ca="1">IF(MK$2="",0,INDEX(TVTK_NK_BAO_CAO_KQKD!$E:$E,MK$2))</f>
        <v>0</v>
      </c>
      <c r="ML7" s="13">
        <f ca="1">IF(ML$2="",0,INDEX(TVTK_NK_BAO_CAO_KQKD!$E:$E,ML$2))</f>
        <v>0</v>
      </c>
      <c r="MM7" s="13">
        <f ca="1">IF(MM$2="",0,INDEX(TVTK_NK_BAO_CAO_KQKD!$E:$E,MM$2))</f>
        <v>0</v>
      </c>
      <c r="MN7" s="13">
        <f ca="1">IF(MN$2="",0,INDEX(TVTK_NK_BAO_CAO_KQKD!$E:$E,MN$2))</f>
        <v>0</v>
      </c>
      <c r="MO7" s="13">
        <f ca="1">IF(MO$2="",0,INDEX(TVTK_NK_BAO_CAO_KQKD!$E:$E,MO$2))</f>
        <v>0</v>
      </c>
      <c r="MP7" s="13">
        <f ca="1">IF(MP$2="",0,INDEX(TVTK_NK_BAO_CAO_KQKD!$E:$E,MP$2))</f>
        <v>0</v>
      </c>
      <c r="MQ7" s="13">
        <f ca="1">IF(MQ$2="",0,INDEX(TVTK_NK_BAO_CAO_KQKD!$E:$E,MQ$2))</f>
        <v>0</v>
      </c>
      <c r="MR7" s="13">
        <f ca="1">IF(MR$2="",0,INDEX(TVTK_NK_BAO_CAO_KQKD!$E:$E,MR$2))</f>
        <v>0</v>
      </c>
      <c r="MS7" s="13">
        <f ca="1">IF(MS$2="",0,INDEX(TVTK_NK_BAO_CAO_KQKD!$E:$E,MS$2))</f>
        <v>0</v>
      </c>
      <c r="MT7" s="13">
        <f ca="1">IF(MT$2="",0,INDEX(TVTK_NK_BAO_CAO_KQKD!$E:$E,MT$2))</f>
        <v>0</v>
      </c>
      <c r="MU7" s="13">
        <f ca="1">IF(MU$2="",0,INDEX(TVTK_NK_BAO_CAO_KQKD!$E:$E,MU$2))</f>
        <v>0</v>
      </c>
      <c r="MV7" s="13">
        <f ca="1">IF(MV$2="",0,INDEX(TVTK_NK_BAO_CAO_KQKD!$E:$E,MV$2))</f>
        <v>0</v>
      </c>
      <c r="MW7" s="13">
        <f ca="1">IF(MW$2="",0,INDEX(TVTK_NK_BAO_CAO_KQKD!$E:$E,MW$2))</f>
        <v>0</v>
      </c>
      <c r="MX7" s="13">
        <f ca="1">IF(MX$2="",0,INDEX(TVTK_NK_BAO_CAO_KQKD!$E:$E,MX$2))</f>
        <v>0</v>
      </c>
      <c r="MY7" s="13">
        <f ca="1">IF(MY$2="",0,INDEX(TVTK_NK_BAO_CAO_KQKD!$E:$E,MY$2))</f>
        <v>0</v>
      </c>
      <c r="MZ7" s="13">
        <f ca="1">IF(MZ$2="",0,INDEX(TVTK_NK_BAO_CAO_KQKD!$E:$E,MZ$2))</f>
        <v>0</v>
      </c>
      <c r="NA7" s="13">
        <f ca="1">IF(NA$2="",0,INDEX(TVTK_NK_BAO_CAO_KQKD!$E:$E,NA$2))</f>
        <v>0</v>
      </c>
      <c r="NB7" s="13">
        <f ca="1">IF(NB$2="",0,INDEX(TVTK_NK_BAO_CAO_KQKD!$E:$E,NB$2))</f>
        <v>0</v>
      </c>
      <c r="NC7" s="13">
        <f ca="1">IF(NC$2="",0,INDEX(TVTK_NK_BAO_CAO_KQKD!$E:$E,NC$2))</f>
        <v>0</v>
      </c>
      <c r="ND7" s="13">
        <f ca="1">IF(ND$2="",0,INDEX(TVTK_NK_BAO_CAO_KQKD!$E:$E,ND$2))</f>
        <v>0</v>
      </c>
      <c r="NE7" s="13">
        <f ca="1">IF(NE$2="",0,INDEX(TVTK_NK_BAO_CAO_KQKD!$E:$E,NE$2))</f>
        <v>0</v>
      </c>
      <c r="NF7" s="13">
        <f ca="1">IF(NF$2="",0,INDEX(TVTK_NK_BAO_CAO_KQKD!$E:$E,NF$2))</f>
        <v>0</v>
      </c>
      <c r="NG7" s="13">
        <f ca="1">IF(NG$2="",0,INDEX(TVTK_NK_BAO_CAO_KQKD!$E:$E,NG$2))</f>
        <v>0</v>
      </c>
    </row>
    <row r="8" spans="1:371" ht="15.75" x14ac:dyDescent="0.25">
      <c r="A8" s="12" t="s">
        <v>8</v>
      </c>
      <c r="B8" s="30"/>
      <c r="C8" s="13">
        <f ca="1">TVTK_NK_MUC_TIEU!B6/365*(TODAY()-DATE(YEAR(TODAY()),1,1))</f>
        <v>3822213698.630137</v>
      </c>
      <c r="D8" s="13">
        <f>+INDEX(TVTK_NK_BAO_CAO_KQKD!F:F,IF(COUNTA(TVTK_NK_BAO_CAO_KQKD!F:F)&lt;2,2,COUNTA(TVTK_NK_BAO_CAO_KQKD!F:F)))</f>
        <v>6657932111.0091887</v>
      </c>
      <c r="E8" s="13">
        <f t="shared" ca="1" si="6"/>
        <v>-2835718412.3790517</v>
      </c>
      <c r="F8" s="14">
        <f t="shared" ca="1" si="7"/>
        <v>1.74190472746078</v>
      </c>
      <c r="G8" s="13">
        <f ca="1">IF(G$2="",0,INDEX(TVTK_NK_BAO_CAO_KQKD!$F:$F,G$2))</f>
        <v>0</v>
      </c>
      <c r="H8" s="13">
        <f ca="1">IF(H$2="",0,INDEX(TVTK_NK_BAO_CAO_KQKD!$F:$F,H$2))</f>
        <v>0</v>
      </c>
      <c r="I8" s="13">
        <f ca="1">IF(I$2="",0,INDEX(TVTK_NK_BAO_CAO_KQKD!$F:$F,I$2))</f>
        <v>0</v>
      </c>
      <c r="J8" s="13">
        <f ca="1">IF(J$2="",0,INDEX(TVTK_NK_BAO_CAO_KQKD!$F:$F,J$2))</f>
        <v>0</v>
      </c>
      <c r="K8" s="13">
        <f ca="1">IF(K$2="",0,INDEX(TVTK_NK_BAO_CAO_KQKD!$F:$F,K$2))</f>
        <v>0</v>
      </c>
      <c r="L8" s="13">
        <f ca="1">IF(L$2="",0,INDEX(TVTK_NK_BAO_CAO_KQKD!$F:$F,L$2))</f>
        <v>0</v>
      </c>
      <c r="M8" s="13">
        <f ca="1">IF(M$2="",0,INDEX(TVTK_NK_BAO_CAO_KQKD!$F:$F,M$2))</f>
        <v>0</v>
      </c>
      <c r="N8" s="13">
        <f ca="1">IF(N$2="",0,INDEX(TVTK_NK_BAO_CAO_KQKD!$F:$F,N$2))</f>
        <v>0</v>
      </c>
      <c r="O8" s="13">
        <f ca="1">IF(O$2="",0,INDEX(TVTK_NK_BAO_CAO_KQKD!$F:$F,O$2))</f>
        <v>0</v>
      </c>
      <c r="P8" s="13">
        <f ca="1">IF(P$2="",0,INDEX(TVTK_NK_BAO_CAO_KQKD!$F:$F,P$2))</f>
        <v>0</v>
      </c>
      <c r="Q8" s="13">
        <f ca="1">IF(Q$2="",0,INDEX(TVTK_NK_BAO_CAO_KQKD!$F:$F,Q$2))</f>
        <v>0</v>
      </c>
      <c r="R8" s="13">
        <f ca="1">IF(R$2="",0,INDEX(TVTK_NK_BAO_CAO_KQKD!$F:$F,R$2))</f>
        <v>0</v>
      </c>
      <c r="S8" s="13">
        <f ca="1">IF(S$2="",0,INDEX(TVTK_NK_BAO_CAO_KQKD!$F:$F,S$2))</f>
        <v>0</v>
      </c>
      <c r="T8" s="13">
        <f ca="1">IF(T$2="",0,INDEX(TVTK_NK_BAO_CAO_KQKD!$F:$F,T$2))</f>
        <v>0</v>
      </c>
      <c r="U8" s="13">
        <f ca="1">IF(U$2="",0,INDEX(TVTK_NK_BAO_CAO_KQKD!$F:$F,U$2))</f>
        <v>0</v>
      </c>
      <c r="V8" s="13">
        <f ca="1">IF(V$2="",0,INDEX(TVTK_NK_BAO_CAO_KQKD!$F:$F,V$2))</f>
        <v>0</v>
      </c>
      <c r="W8" s="13">
        <f ca="1">IF(W$2="",0,INDEX(TVTK_NK_BAO_CAO_KQKD!$F:$F,W$2))</f>
        <v>0</v>
      </c>
      <c r="X8" s="13">
        <f ca="1">IF(X$2="",0,INDEX(TVTK_NK_BAO_CAO_KQKD!$F:$F,X$2))</f>
        <v>0</v>
      </c>
      <c r="Y8" s="13">
        <f ca="1">IF(Y$2="",0,INDEX(TVTK_NK_BAO_CAO_KQKD!$F:$F,Y$2))</f>
        <v>0</v>
      </c>
      <c r="Z8" s="13">
        <f ca="1">IF(Z$2="",0,INDEX(TVTK_NK_BAO_CAO_KQKD!$F:$F,Z$2))</f>
        <v>0</v>
      </c>
      <c r="AA8" s="13">
        <f ca="1">IF(AA$2="",0,INDEX(TVTK_NK_BAO_CAO_KQKD!$F:$F,AA$2))</f>
        <v>0</v>
      </c>
      <c r="AB8" s="13">
        <f ca="1">IF(AB$2="",0,INDEX(TVTK_NK_BAO_CAO_KQKD!$F:$F,AB$2))</f>
        <v>0</v>
      </c>
      <c r="AC8" s="13">
        <f ca="1">IF(AC$2="",0,INDEX(TVTK_NK_BAO_CAO_KQKD!$F:$F,AC$2))</f>
        <v>0</v>
      </c>
      <c r="AD8" s="13">
        <f ca="1">IF(AD$2="",0,INDEX(TVTK_NK_BAO_CAO_KQKD!$F:$F,AD$2))</f>
        <v>0</v>
      </c>
      <c r="AE8" s="13">
        <f ca="1">IF(AE$2="",0,INDEX(TVTK_NK_BAO_CAO_KQKD!$F:$F,AE$2))</f>
        <v>0</v>
      </c>
      <c r="AF8" s="13">
        <f ca="1">IF(AF$2="",0,INDEX(TVTK_NK_BAO_CAO_KQKD!$F:$F,AF$2))</f>
        <v>0</v>
      </c>
      <c r="AG8" s="13">
        <f ca="1">IF(AG$2="",0,INDEX(TVTK_NK_BAO_CAO_KQKD!$F:$F,AG$2))</f>
        <v>0</v>
      </c>
      <c r="AH8" s="13">
        <f ca="1">IF(AH$2="",0,INDEX(TVTK_NK_BAO_CAO_KQKD!$F:$F,AH$2))</f>
        <v>0</v>
      </c>
      <c r="AI8" s="13">
        <f ca="1">IF(AI$2="",0,INDEX(TVTK_NK_BAO_CAO_KQKD!$F:$F,AI$2))</f>
        <v>0</v>
      </c>
      <c r="AJ8" s="13">
        <f ca="1">IF(AJ$2="",0,INDEX(TVTK_NK_BAO_CAO_KQKD!$F:$F,AJ$2))</f>
        <v>0</v>
      </c>
      <c r="AK8" s="13">
        <f ca="1">IF(AK$2="",0,INDEX(TVTK_NK_BAO_CAO_KQKD!$F:$F,AK$2))</f>
        <v>0</v>
      </c>
      <c r="AL8" s="13">
        <f ca="1">IF(AL$2="",0,INDEX(TVTK_NK_BAO_CAO_KQKD!$F:$F,AL$2))</f>
        <v>0</v>
      </c>
      <c r="AM8" s="13">
        <f ca="1">IF(AM$2="",0,INDEX(TVTK_NK_BAO_CAO_KQKD!$F:$F,AM$2))</f>
        <v>0</v>
      </c>
      <c r="AN8" s="13">
        <f ca="1">IF(AN$2="",0,INDEX(TVTK_NK_BAO_CAO_KQKD!$F:$F,AN$2))</f>
        <v>0</v>
      </c>
      <c r="AO8" s="13">
        <f ca="1">IF(AO$2="",0,INDEX(TVTK_NK_BAO_CAO_KQKD!$F:$F,AO$2))</f>
        <v>0</v>
      </c>
      <c r="AP8" s="13">
        <f ca="1">IF(AP$2="",0,INDEX(TVTK_NK_BAO_CAO_KQKD!$F:$F,AP$2))</f>
        <v>0</v>
      </c>
      <c r="AQ8" s="13">
        <f ca="1">IF(AQ$2="",0,INDEX(TVTK_NK_BAO_CAO_KQKD!$F:$F,AQ$2))</f>
        <v>0</v>
      </c>
      <c r="AR8" s="13">
        <f ca="1">IF(AR$2="",0,INDEX(TVTK_NK_BAO_CAO_KQKD!$F:$F,AR$2))</f>
        <v>0</v>
      </c>
      <c r="AS8" s="13">
        <f ca="1">IF(AS$2="",0,INDEX(TVTK_NK_BAO_CAO_KQKD!$F:$F,AS$2))</f>
        <v>0</v>
      </c>
      <c r="AT8" s="13">
        <f ca="1">IF(AT$2="",0,INDEX(TVTK_NK_BAO_CAO_KQKD!$F:$F,AT$2))</f>
        <v>0</v>
      </c>
      <c r="AU8" s="13">
        <f ca="1">IF(AU$2="",0,INDEX(TVTK_NK_BAO_CAO_KQKD!$F:$F,AU$2))</f>
        <v>0</v>
      </c>
      <c r="AV8" s="13">
        <f ca="1">IF(AV$2="",0,INDEX(TVTK_NK_BAO_CAO_KQKD!$F:$F,AV$2))</f>
        <v>0</v>
      </c>
      <c r="AW8" s="13">
        <f ca="1">IF(AW$2="",0,INDEX(TVTK_NK_BAO_CAO_KQKD!$F:$F,AW$2))</f>
        <v>0</v>
      </c>
      <c r="AX8" s="13">
        <f ca="1">IF(AX$2="",0,INDEX(TVTK_NK_BAO_CAO_KQKD!$F:$F,AX$2))</f>
        <v>0</v>
      </c>
      <c r="AY8" s="13">
        <f ca="1">IF(AY$2="",0,INDEX(TVTK_NK_BAO_CAO_KQKD!$F:$F,AY$2))</f>
        <v>0</v>
      </c>
      <c r="AZ8" s="13">
        <f ca="1">IF(AZ$2="",0,INDEX(TVTK_NK_BAO_CAO_KQKD!$F:$F,AZ$2))</f>
        <v>0</v>
      </c>
      <c r="BA8" s="13">
        <f ca="1">IF(BA$2="",0,INDEX(TVTK_NK_BAO_CAO_KQKD!$F:$F,BA$2))</f>
        <v>0</v>
      </c>
      <c r="BB8" s="13">
        <f ca="1">IF(BB$2="",0,INDEX(TVTK_NK_BAO_CAO_KQKD!$F:$F,BB$2))</f>
        <v>0</v>
      </c>
      <c r="BC8" s="13">
        <f ca="1">IF(BC$2="",0,INDEX(TVTK_NK_BAO_CAO_KQKD!$F:$F,BC$2))</f>
        <v>0</v>
      </c>
      <c r="BD8" s="13">
        <f ca="1">IF(BD$2="",0,INDEX(TVTK_NK_BAO_CAO_KQKD!$F:$F,BD$2))</f>
        <v>0</v>
      </c>
      <c r="BE8" s="13">
        <f ca="1">IF(BE$2="",0,INDEX(TVTK_NK_BAO_CAO_KQKD!$F:$F,BE$2))</f>
        <v>0</v>
      </c>
      <c r="BF8" s="13">
        <f ca="1">IF(BF$2="",0,INDEX(TVTK_NK_BAO_CAO_KQKD!$F:$F,BF$2))</f>
        <v>0</v>
      </c>
      <c r="BG8" s="13">
        <f ca="1">IF(BG$2="",0,INDEX(TVTK_NK_BAO_CAO_KQKD!$F:$F,BG$2))</f>
        <v>0</v>
      </c>
      <c r="BH8" s="13">
        <f ca="1">IF(BH$2="",0,INDEX(TVTK_NK_BAO_CAO_KQKD!$F:$F,BH$2))</f>
        <v>0</v>
      </c>
      <c r="BI8" s="13">
        <f ca="1">IF(BI$2="",0,INDEX(TVTK_NK_BAO_CAO_KQKD!$F:$F,BI$2))</f>
        <v>0</v>
      </c>
      <c r="BJ8" s="13">
        <f ca="1">IF(BJ$2="",0,INDEX(TVTK_NK_BAO_CAO_KQKD!$F:$F,BJ$2))</f>
        <v>0</v>
      </c>
      <c r="BK8" s="13">
        <f ca="1">IF(BK$2="",0,INDEX(TVTK_NK_BAO_CAO_KQKD!$F:$F,BK$2))</f>
        <v>0</v>
      </c>
      <c r="BL8" s="13">
        <f ca="1">IF(BL$2="",0,INDEX(TVTK_NK_BAO_CAO_KQKD!$F:$F,BL$2))</f>
        <v>0</v>
      </c>
      <c r="BM8" s="13">
        <f ca="1">IF(BM$2="",0,INDEX(TVTK_NK_BAO_CAO_KQKD!$F:$F,BM$2))</f>
        <v>0</v>
      </c>
      <c r="BN8" s="13">
        <f ca="1">IF(BN$2="",0,INDEX(TVTK_NK_BAO_CAO_KQKD!$F:$F,BN$2))</f>
        <v>0</v>
      </c>
      <c r="BO8" s="13">
        <f ca="1">IF(BO$2="",0,INDEX(TVTK_NK_BAO_CAO_KQKD!$F:$F,BO$2))</f>
        <v>0</v>
      </c>
      <c r="BP8" s="13">
        <f ca="1">IF(BP$2="",0,INDEX(TVTK_NK_BAO_CAO_KQKD!$F:$F,BP$2))</f>
        <v>0</v>
      </c>
      <c r="BQ8" s="13">
        <f ca="1">IF(BQ$2="",0,INDEX(TVTK_NK_BAO_CAO_KQKD!$F:$F,BQ$2))</f>
        <v>0</v>
      </c>
      <c r="BR8" s="13">
        <f ca="1">IF(BR$2="",0,INDEX(TVTK_NK_BAO_CAO_KQKD!$F:$F,BR$2))</f>
        <v>0</v>
      </c>
      <c r="BS8" s="13">
        <f ca="1">IF(BS$2="",0,INDEX(TVTK_NK_BAO_CAO_KQKD!$F:$F,BS$2))</f>
        <v>0</v>
      </c>
      <c r="BT8" s="13">
        <f ca="1">IF(BT$2="",0,INDEX(TVTK_NK_BAO_CAO_KQKD!$F:$F,BT$2))</f>
        <v>0</v>
      </c>
      <c r="BU8" s="13">
        <f ca="1">IF(BU$2="",0,INDEX(TVTK_NK_BAO_CAO_KQKD!$F:$F,BU$2))</f>
        <v>0</v>
      </c>
      <c r="BV8" s="13">
        <f ca="1">IF(BV$2="",0,INDEX(TVTK_NK_BAO_CAO_KQKD!$F:$F,BV$2))</f>
        <v>0</v>
      </c>
      <c r="BW8" s="13">
        <f ca="1">IF(BW$2="",0,INDEX(TVTK_NK_BAO_CAO_KQKD!$F:$F,BW$2))</f>
        <v>0</v>
      </c>
      <c r="BX8" s="13">
        <f ca="1">IF(BX$2="",0,INDEX(TVTK_NK_BAO_CAO_KQKD!$F:$F,BX$2))</f>
        <v>0</v>
      </c>
      <c r="BY8" s="13">
        <f ca="1">IF(BY$2="",0,INDEX(TVTK_NK_BAO_CAO_KQKD!$F:$F,BY$2))</f>
        <v>0</v>
      </c>
      <c r="BZ8" s="13">
        <f ca="1">IF(BZ$2="",0,INDEX(TVTK_NK_BAO_CAO_KQKD!$F:$F,BZ$2))</f>
        <v>0</v>
      </c>
      <c r="CA8" s="13">
        <f ca="1">IF(CA$2="",0,INDEX(TVTK_NK_BAO_CAO_KQKD!$F:$F,CA$2))</f>
        <v>0</v>
      </c>
      <c r="CB8" s="13">
        <f ca="1">IF(CB$2="",0,INDEX(TVTK_NK_BAO_CAO_KQKD!$F:$F,CB$2))</f>
        <v>0</v>
      </c>
      <c r="CC8" s="13">
        <f ca="1">IF(CC$2="",0,INDEX(TVTK_NK_BAO_CAO_KQKD!$F:$F,CC$2))</f>
        <v>0</v>
      </c>
      <c r="CD8" s="13">
        <f ca="1">IF(CD$2="",0,INDEX(TVTK_NK_BAO_CAO_KQKD!$F:$F,CD$2))</f>
        <v>0</v>
      </c>
      <c r="CE8" s="13">
        <f ca="1">IF(CE$2="",0,INDEX(TVTK_NK_BAO_CAO_KQKD!$F:$F,CE$2))</f>
        <v>0</v>
      </c>
      <c r="CF8" s="13">
        <f ca="1">IF(CF$2="",0,INDEX(TVTK_NK_BAO_CAO_KQKD!$F:$F,CF$2))</f>
        <v>0</v>
      </c>
      <c r="CG8" s="13">
        <f ca="1">IF(CG$2="",0,INDEX(TVTK_NK_BAO_CAO_KQKD!$F:$F,CG$2))</f>
        <v>0</v>
      </c>
      <c r="CH8" s="13">
        <f ca="1">IF(CH$2="",0,INDEX(TVTK_NK_BAO_CAO_KQKD!$F:$F,CH$2))</f>
        <v>0</v>
      </c>
      <c r="CI8" s="13">
        <f ca="1">IF(CI$2="",0,INDEX(TVTK_NK_BAO_CAO_KQKD!$F:$F,CI$2))</f>
        <v>0</v>
      </c>
      <c r="CJ8" s="13">
        <f ca="1">IF(CJ$2="",0,INDEX(TVTK_NK_BAO_CAO_KQKD!$F:$F,CJ$2))</f>
        <v>0</v>
      </c>
      <c r="CK8" s="13">
        <f ca="1">IF(CK$2="",0,INDEX(TVTK_NK_BAO_CAO_KQKD!$F:$F,CK$2))</f>
        <v>0</v>
      </c>
      <c r="CL8" s="13">
        <f ca="1">IF(CL$2="",0,INDEX(TVTK_NK_BAO_CAO_KQKD!$F:$F,CL$2))</f>
        <v>0</v>
      </c>
      <c r="CM8" s="13">
        <f ca="1">IF(CM$2="",0,INDEX(TVTK_NK_BAO_CAO_KQKD!$F:$F,CM$2))</f>
        <v>0</v>
      </c>
      <c r="CN8" s="13">
        <f ca="1">IF(CN$2="",0,INDEX(TVTK_NK_BAO_CAO_KQKD!$F:$F,CN$2))</f>
        <v>0</v>
      </c>
      <c r="CO8" s="13">
        <f ca="1">IF(CO$2="",0,INDEX(TVTK_NK_BAO_CAO_KQKD!$F:$F,CO$2))</f>
        <v>0</v>
      </c>
      <c r="CP8" s="13">
        <f ca="1">IF(CP$2="",0,INDEX(TVTK_NK_BAO_CAO_KQKD!$F:$F,CP$2))</f>
        <v>0</v>
      </c>
      <c r="CQ8" s="13">
        <f ca="1">IF(CQ$2="",0,INDEX(TVTK_NK_BAO_CAO_KQKD!$F:$F,CQ$2))</f>
        <v>0</v>
      </c>
      <c r="CR8" s="13">
        <f ca="1">IF(CR$2="",0,INDEX(TVTK_NK_BAO_CAO_KQKD!$F:$F,CR$2))</f>
        <v>0</v>
      </c>
      <c r="CS8" s="13">
        <f ca="1">IF(CS$2="",0,INDEX(TVTK_NK_BAO_CAO_KQKD!$F:$F,CS$2))</f>
        <v>0</v>
      </c>
      <c r="CT8" s="13">
        <f ca="1">IF(CT$2="",0,INDEX(TVTK_NK_BAO_CAO_KQKD!$F:$F,CT$2))</f>
        <v>0</v>
      </c>
      <c r="CU8" s="13">
        <f ca="1">IF(CU$2="",0,INDEX(TVTK_NK_BAO_CAO_KQKD!$F:$F,CU$2))</f>
        <v>0</v>
      </c>
      <c r="CV8" s="13">
        <f ca="1">IF(CV$2="",0,INDEX(TVTK_NK_BAO_CAO_KQKD!$F:$F,CV$2))</f>
        <v>0</v>
      </c>
      <c r="CW8" s="13">
        <f ca="1">IF(CW$2="",0,INDEX(TVTK_NK_BAO_CAO_KQKD!$F:$F,CW$2))</f>
        <v>0</v>
      </c>
      <c r="CX8" s="13">
        <f ca="1">IF(CX$2="",0,INDEX(TVTK_NK_BAO_CAO_KQKD!$F:$F,CX$2))</f>
        <v>0</v>
      </c>
      <c r="CY8" s="13">
        <f ca="1">IF(CY$2="",0,INDEX(TVTK_NK_BAO_CAO_KQKD!$F:$F,CY$2))</f>
        <v>0</v>
      </c>
      <c r="CZ8" s="13">
        <f ca="1">IF(CZ$2="",0,INDEX(TVTK_NK_BAO_CAO_KQKD!$F:$F,CZ$2))</f>
        <v>0</v>
      </c>
      <c r="DA8" s="13">
        <f ca="1">IF(DA$2="",0,INDEX(TVTK_NK_BAO_CAO_KQKD!$F:$F,DA$2))</f>
        <v>0</v>
      </c>
      <c r="DB8" s="13">
        <f ca="1">IF(DB$2="",0,INDEX(TVTK_NK_BAO_CAO_KQKD!$F:$F,DB$2))</f>
        <v>0</v>
      </c>
      <c r="DC8" s="13">
        <f ca="1">IF(DC$2="",0,INDEX(TVTK_NK_BAO_CAO_KQKD!$F:$F,DC$2))</f>
        <v>0</v>
      </c>
      <c r="DD8" s="13">
        <f ca="1">IF(DD$2="",0,INDEX(TVTK_NK_BAO_CAO_KQKD!$F:$F,DD$2))</f>
        <v>0</v>
      </c>
      <c r="DE8" s="13">
        <f ca="1">IF(DE$2="",0,INDEX(TVTK_NK_BAO_CAO_KQKD!$F:$F,DE$2))</f>
        <v>0</v>
      </c>
      <c r="DF8" s="13">
        <f ca="1">IF(DF$2="",0,INDEX(TVTK_NK_BAO_CAO_KQKD!$F:$F,DF$2))</f>
        <v>0</v>
      </c>
      <c r="DG8" s="13">
        <f ca="1">IF(DG$2="",0,INDEX(TVTK_NK_BAO_CAO_KQKD!$F:$F,DG$2))</f>
        <v>0</v>
      </c>
      <c r="DH8" s="13">
        <f ca="1">IF(DH$2="",0,INDEX(TVTK_NK_BAO_CAO_KQKD!$F:$F,DH$2))</f>
        <v>0</v>
      </c>
      <c r="DI8" s="13">
        <f ca="1">IF(DI$2="",0,INDEX(TVTK_NK_BAO_CAO_KQKD!$F:$F,DI$2))</f>
        <v>0</v>
      </c>
      <c r="DJ8" s="13">
        <f ca="1">IF(DJ$2="",0,INDEX(TVTK_NK_BAO_CAO_KQKD!$F:$F,DJ$2))</f>
        <v>0</v>
      </c>
      <c r="DK8" s="13">
        <f ca="1">IF(DK$2="",0,INDEX(TVTK_NK_BAO_CAO_KQKD!$F:$F,DK$2))</f>
        <v>0</v>
      </c>
      <c r="DL8" s="13">
        <f ca="1">IF(DL$2="",0,INDEX(TVTK_NK_BAO_CAO_KQKD!$F:$F,DL$2))</f>
        <v>0</v>
      </c>
      <c r="DM8" s="13">
        <f ca="1">IF(DM$2="",0,INDEX(TVTK_NK_BAO_CAO_KQKD!$F:$F,DM$2))</f>
        <v>0</v>
      </c>
      <c r="DN8" s="13">
        <f ca="1">IF(DN$2="",0,INDEX(TVTK_NK_BAO_CAO_KQKD!$F:$F,DN$2))</f>
        <v>0</v>
      </c>
      <c r="DO8" s="13">
        <f ca="1">IF(DO$2="",0,INDEX(TVTK_NK_BAO_CAO_KQKD!$F:$F,DO$2))</f>
        <v>0</v>
      </c>
      <c r="DP8" s="13">
        <f ca="1">IF(DP$2="",0,INDEX(TVTK_NK_BAO_CAO_KQKD!$F:$F,DP$2))</f>
        <v>0</v>
      </c>
      <c r="DQ8" s="13">
        <f ca="1">IF(DQ$2="",0,INDEX(TVTK_NK_BAO_CAO_KQKD!$F:$F,DQ$2))</f>
        <v>0</v>
      </c>
      <c r="DR8" s="13">
        <f ca="1">IF(DR$2="",0,INDEX(TVTK_NK_BAO_CAO_KQKD!$F:$F,DR$2))</f>
        <v>0</v>
      </c>
      <c r="DS8" s="13">
        <f ca="1">IF(DS$2="",0,INDEX(TVTK_NK_BAO_CAO_KQKD!$F:$F,DS$2))</f>
        <v>0</v>
      </c>
      <c r="DT8" s="13">
        <f ca="1">IF(DT$2="",0,INDEX(TVTK_NK_BAO_CAO_KQKD!$F:$F,DT$2))</f>
        <v>0</v>
      </c>
      <c r="DU8" s="13">
        <f ca="1">IF(DU$2="",0,INDEX(TVTK_NK_BAO_CAO_KQKD!$F:$F,DU$2))</f>
        <v>0</v>
      </c>
      <c r="DV8" s="13">
        <f ca="1">IF(DV$2="",0,INDEX(TVTK_NK_BAO_CAO_KQKD!$F:$F,DV$2))</f>
        <v>0</v>
      </c>
      <c r="DW8" s="13">
        <f ca="1">IF(DW$2="",0,INDEX(TVTK_NK_BAO_CAO_KQKD!$F:$F,DW$2))</f>
        <v>0</v>
      </c>
      <c r="DX8" s="13">
        <f ca="1">IF(DX$2="",0,INDEX(TVTK_NK_BAO_CAO_KQKD!$F:$F,DX$2))</f>
        <v>0</v>
      </c>
      <c r="DY8" s="13">
        <f ca="1">IF(DY$2="",0,INDEX(TVTK_NK_BAO_CAO_KQKD!$F:$F,DY$2))</f>
        <v>0</v>
      </c>
      <c r="DZ8" s="13">
        <f ca="1">IF(DZ$2="",0,INDEX(TVTK_NK_BAO_CAO_KQKD!$F:$F,DZ$2))</f>
        <v>0</v>
      </c>
      <c r="EA8" s="13">
        <f ca="1">IF(EA$2="",0,INDEX(TVTK_NK_BAO_CAO_KQKD!$F:$F,EA$2))</f>
        <v>0</v>
      </c>
      <c r="EB8" s="13">
        <f ca="1">IF(EB$2="",0,INDEX(TVTK_NK_BAO_CAO_KQKD!$F:$F,EB$2))</f>
        <v>0</v>
      </c>
      <c r="EC8" s="13">
        <f ca="1">IF(EC$2="",0,INDEX(TVTK_NK_BAO_CAO_KQKD!$F:$F,EC$2))</f>
        <v>0</v>
      </c>
      <c r="ED8" s="13">
        <f ca="1">IF(ED$2="",0,INDEX(TVTK_NK_BAO_CAO_KQKD!$F:$F,ED$2))</f>
        <v>0</v>
      </c>
      <c r="EE8" s="13">
        <f ca="1">IF(EE$2="",0,INDEX(TVTK_NK_BAO_CAO_KQKD!$F:$F,EE$2))</f>
        <v>0</v>
      </c>
      <c r="EF8" s="13">
        <f ca="1">IF(EF$2="",0,INDEX(TVTK_NK_BAO_CAO_KQKD!$F:$F,EF$2))</f>
        <v>0</v>
      </c>
      <c r="EG8" s="13">
        <f ca="1">IF(EG$2="",0,INDEX(TVTK_NK_BAO_CAO_KQKD!$F:$F,EG$2))</f>
        <v>0</v>
      </c>
      <c r="EH8" s="13">
        <f ca="1">IF(EH$2="",0,INDEX(TVTK_NK_BAO_CAO_KQKD!$F:$F,EH$2))</f>
        <v>0</v>
      </c>
      <c r="EI8" s="13">
        <f ca="1">IF(EI$2="",0,INDEX(TVTK_NK_BAO_CAO_KQKD!$F:$F,EI$2))</f>
        <v>0</v>
      </c>
      <c r="EJ8" s="13">
        <f ca="1">IF(EJ$2="",0,INDEX(TVTK_NK_BAO_CAO_KQKD!$F:$F,EJ$2))</f>
        <v>0</v>
      </c>
      <c r="EK8" s="13">
        <f ca="1">IF(EK$2="",0,INDEX(TVTK_NK_BAO_CAO_KQKD!$F:$F,EK$2))</f>
        <v>0</v>
      </c>
      <c r="EL8" s="13">
        <f ca="1">IF(EL$2="",0,INDEX(TVTK_NK_BAO_CAO_KQKD!$F:$F,EL$2))</f>
        <v>0</v>
      </c>
      <c r="EM8" s="13">
        <f ca="1">IF(EM$2="",0,INDEX(TVTK_NK_BAO_CAO_KQKD!$F:$F,EM$2))</f>
        <v>0</v>
      </c>
      <c r="EN8" s="13">
        <f ca="1">IF(EN$2="",0,INDEX(TVTK_NK_BAO_CAO_KQKD!$F:$F,EN$2))</f>
        <v>0</v>
      </c>
      <c r="EO8" s="13">
        <f ca="1">IF(EO$2="",0,INDEX(TVTK_NK_BAO_CAO_KQKD!$F:$F,EO$2))</f>
        <v>0</v>
      </c>
      <c r="EP8" s="13">
        <f ca="1">IF(EP$2="",0,INDEX(TVTK_NK_BAO_CAO_KQKD!$F:$F,EP$2))</f>
        <v>0</v>
      </c>
      <c r="EQ8" s="13">
        <f ca="1">IF(EQ$2="",0,INDEX(TVTK_NK_BAO_CAO_KQKD!$F:$F,EQ$2))</f>
        <v>0</v>
      </c>
      <c r="ER8" s="13">
        <f ca="1">IF(ER$2="",0,INDEX(TVTK_NK_BAO_CAO_KQKD!$F:$F,ER$2))</f>
        <v>3803302490.8392892</v>
      </c>
      <c r="ES8" s="13">
        <f ca="1">IF(ES$2="",0,INDEX(TVTK_NK_BAO_CAO_KQKD!$F:$F,ES$2))</f>
        <v>3963178389.5892901</v>
      </c>
      <c r="ET8" s="13">
        <f ca="1">IF(ET$2="",0,INDEX(TVTK_NK_BAO_CAO_KQKD!$F:$F,ET$2))</f>
        <v>4041923080.99929</v>
      </c>
      <c r="EU8" s="13">
        <f ca="1">IF(EU$2="",0,INDEX(TVTK_NK_BAO_CAO_KQKD!$F:$F,EU$2))</f>
        <v>4055620163.149292</v>
      </c>
      <c r="EV8" s="13">
        <f ca="1">IF(EV$2="",0,INDEX(TVTK_NK_BAO_CAO_KQKD!$F:$F,EV$2))</f>
        <v>4077598796.149291</v>
      </c>
      <c r="EW8" s="13">
        <f ca="1">IF(EW$2="",0,INDEX(TVTK_NK_BAO_CAO_KQKD!$F:$F,EW$2))</f>
        <v>0</v>
      </c>
      <c r="EX8" s="13">
        <f ca="1">IF(EX$2="",0,INDEX(TVTK_NK_BAO_CAO_KQKD!$F:$F,EX$2))</f>
        <v>4095024265.8220186</v>
      </c>
      <c r="EY8" s="13">
        <f ca="1">IF(EY$2="",0,INDEX(TVTK_NK_BAO_CAO_KQKD!$F:$F,EY$2))</f>
        <v>4102089768.8674698</v>
      </c>
      <c r="EZ8" s="13">
        <f ca="1">IF(EZ$2="",0,INDEX(TVTK_NK_BAO_CAO_KQKD!$F:$F,EZ$2))</f>
        <v>4222110475.7174697</v>
      </c>
      <c r="FA8" s="13">
        <f ca="1">IF(FA$2="",0,INDEX(TVTK_NK_BAO_CAO_KQKD!$F:$F,FA$2))</f>
        <v>4226568803.399292</v>
      </c>
      <c r="FB8" s="13">
        <f ca="1">IF(FB$2="",0,INDEX(TVTK_NK_BAO_CAO_KQKD!$F:$F,FB$2))</f>
        <v>4231462704.8992925</v>
      </c>
      <c r="FC8" s="13">
        <f ca="1">IF(FC$2="",0,INDEX(TVTK_NK_BAO_CAO_KQKD!$F:$F,FC$2))</f>
        <v>4207375293.9892921</v>
      </c>
      <c r="FD8" s="13">
        <f ca="1">IF(FD$2="",0,INDEX(TVTK_NK_BAO_CAO_KQKD!$F:$F,FD$2))</f>
        <v>0</v>
      </c>
      <c r="FE8" s="13">
        <f ca="1">IF(FE$2="",0,INDEX(TVTK_NK_BAO_CAO_KQKD!$F:$F,FE$2))</f>
        <v>4276021701.7492924</v>
      </c>
      <c r="FF8" s="13">
        <f ca="1">IF(FF$2="",0,INDEX(TVTK_NK_BAO_CAO_KQKD!$F:$F,FF$2))</f>
        <v>4298001029.2492905</v>
      </c>
      <c r="FG8" s="13">
        <f ca="1">IF(FG$2="",0,INDEX(TVTK_NK_BAO_CAO_KQKD!$F:$F,FG$2))</f>
        <v>4374263356.7692909</v>
      </c>
      <c r="FH8" s="13">
        <f ca="1">IF(FH$2="",0,INDEX(TVTK_NK_BAO_CAO_KQKD!$F:$F,FH$2))</f>
        <v>4386934370.0992918</v>
      </c>
      <c r="FI8" s="13">
        <f ca="1">IF(FI$2="",0,INDEX(TVTK_NK_BAO_CAO_KQKD!$F:$F,FI$2))</f>
        <v>4404217103.479291</v>
      </c>
      <c r="FJ8" s="13">
        <f ca="1">IF(FJ$2="",0,INDEX(TVTK_NK_BAO_CAO_KQKD!$F:$F,FJ$2))</f>
        <v>4418649818.5392923</v>
      </c>
      <c r="FK8" s="13">
        <f ca="1">IF(FK$2="",0,INDEX(TVTK_NK_BAO_CAO_KQKD!$F:$F,FK$2))</f>
        <v>0</v>
      </c>
      <c r="FL8" s="13">
        <f ca="1">IF(FL$2="",0,INDEX(TVTK_NK_BAO_CAO_KQKD!$F:$F,FL$2))</f>
        <v>4425143827.189291</v>
      </c>
      <c r="FM8" s="13">
        <f ca="1">IF(FM$2="",0,INDEX(TVTK_NK_BAO_CAO_KQKD!$F:$F,FM$2))</f>
        <v>4447760893.8892918</v>
      </c>
      <c r="FN8" s="13">
        <f ca="1">IF(FN$2="",0,INDEX(TVTK_NK_BAO_CAO_KQKD!$F:$F,FN$2))</f>
        <v>4477314491.3392916</v>
      </c>
      <c r="FO8" s="13">
        <f ca="1">IF(FO$2="",0,INDEX(TVTK_NK_BAO_CAO_KQKD!$F:$F,FO$2))</f>
        <v>4483284408.0892916</v>
      </c>
      <c r="FP8" s="13">
        <f ca="1">IF(FP$2="",0,INDEX(TVTK_NK_BAO_CAO_KQKD!$F:$F,FP$2))</f>
        <v>4511267282.3692923</v>
      </c>
      <c r="FQ8" s="13">
        <f ca="1">IF(FQ$2="",0,INDEX(TVTK_NK_BAO_CAO_KQKD!$F:$F,FQ$2))</f>
        <v>4534366247.3692923</v>
      </c>
      <c r="FR8" s="13">
        <f ca="1">IF(FR$2="",0,INDEX(TVTK_NK_BAO_CAO_KQKD!$F:$F,FR$2))</f>
        <v>0</v>
      </c>
      <c r="FS8" s="13">
        <f ca="1">IF(FS$2="",0,INDEX(TVTK_NK_BAO_CAO_KQKD!$F:$F,FS$2))</f>
        <v>4508159219.3692932</v>
      </c>
      <c r="FT8" s="13">
        <f ca="1">IF(FT$2="",0,INDEX(TVTK_NK_BAO_CAO_KQKD!$F:$F,FT$2))</f>
        <v>4559767052.2192907</v>
      </c>
      <c r="FU8" s="13">
        <f ca="1">IF(FU$2="",0,INDEX(TVTK_NK_BAO_CAO_KQKD!$F:$F,FU$2))</f>
        <v>4582892900.0692921</v>
      </c>
      <c r="FV8" s="13">
        <f ca="1">IF(FV$2="",0,INDEX(TVTK_NK_BAO_CAO_KQKD!$F:$F,FV$2))</f>
        <v>4612590933.3692923</v>
      </c>
      <c r="FW8" s="13">
        <f ca="1">IF(FW$2="",0,INDEX(TVTK_NK_BAO_CAO_KQKD!$F:$F,FW$2))</f>
        <v>4625870601.4892921</v>
      </c>
      <c r="FX8" s="13">
        <f ca="1">IF(FX$2="",0,INDEX(TVTK_NK_BAO_CAO_KQKD!$F:$F,FX$2))</f>
        <v>4780023179.4611092</v>
      </c>
      <c r="FY8" s="13">
        <f ca="1">IF(FY$2="",0,INDEX(TVTK_NK_BAO_CAO_KQKD!$F:$F,FY$2))</f>
        <v>0</v>
      </c>
      <c r="FZ8" s="13">
        <f ca="1">IF(FZ$2="",0,INDEX(TVTK_NK_BAO_CAO_KQKD!$F:$F,FZ$2))</f>
        <v>4793887103.4911098</v>
      </c>
      <c r="GA8" s="13">
        <f ca="1">IF(GA$2="",0,INDEX(TVTK_NK_BAO_CAO_KQKD!$F:$F,GA$2))</f>
        <v>4822810252.7711096</v>
      </c>
      <c r="GB8" s="13">
        <f ca="1">IF(GB$2="",0,INDEX(TVTK_NK_BAO_CAO_KQKD!$F:$F,GB$2))</f>
        <v>4836969999.0211525</v>
      </c>
      <c r="GC8" s="13">
        <f ca="1">IF(GC$2="",0,INDEX(TVTK_NK_BAO_CAO_KQKD!$F:$F,GC$2))</f>
        <v>4848754949.7711105</v>
      </c>
      <c r="GD8" s="13">
        <f ca="1">IF(GD$2="",0,INDEX(TVTK_NK_BAO_CAO_KQKD!$F:$F,GD$2))</f>
        <v>4865894479.12111</v>
      </c>
      <c r="GE8" s="13">
        <f ca="1">IF(GE$2="",0,INDEX(TVTK_NK_BAO_CAO_KQKD!$F:$F,GE$2))</f>
        <v>4899332378.831111</v>
      </c>
      <c r="GF8" s="13">
        <f ca="1">IF(GF$2="",0,INDEX(TVTK_NK_BAO_CAO_KQKD!$F:$F,GF$2))</f>
        <v>0</v>
      </c>
      <c r="GG8" s="13">
        <f ca="1">IF(GG$2="",0,INDEX(TVTK_NK_BAO_CAO_KQKD!$F:$F,GG$2))</f>
        <v>4858637000.9991093</v>
      </c>
      <c r="GH8" s="13">
        <f ca="1">IF(GH$2="",0,INDEX(TVTK_NK_BAO_CAO_KQKD!$F:$F,GH$2))</f>
        <v>4847500375.5711107</v>
      </c>
      <c r="GI8" s="13">
        <f ca="1">IF(GI$2="",0,INDEX(TVTK_NK_BAO_CAO_KQKD!$F:$F,GI$2))</f>
        <v>4846392862.0191097</v>
      </c>
      <c r="GJ8" s="13">
        <f ca="1">IF(GJ$2="",0,INDEX(TVTK_NK_BAO_CAO_KQKD!$F:$F,GJ$2))</f>
        <v>4852450986.4671106</v>
      </c>
      <c r="GK8" s="13">
        <f ca="1">IF(GK$2="",0,INDEX(TVTK_NK_BAO_CAO_KQKD!$F:$F,GK$2))</f>
        <v>4873712250.5571089</v>
      </c>
      <c r="GL8" s="13">
        <f ca="1">IF(GL$2="",0,INDEX(TVTK_NK_BAO_CAO_KQKD!$F:$F,GL$2))</f>
        <v>4785772174.0051098</v>
      </c>
      <c r="GM8" s="13">
        <f ca="1">IF(GM$2="",0,INDEX(TVTK_NK_BAO_CAO_KQKD!$F:$F,GM$2))</f>
        <v>0</v>
      </c>
      <c r="GN8" s="13">
        <f ca="1">IF(GN$2="",0,INDEX(TVTK_NK_BAO_CAO_KQKD!$F:$F,GN$2))</f>
        <v>4790131693.6051102</v>
      </c>
      <c r="GO8" s="13">
        <f ca="1">IF(GO$2="",0,INDEX(TVTK_NK_BAO_CAO_KQKD!$F:$F,GO$2))</f>
        <v>4808369781.3331089</v>
      </c>
      <c r="GP8" s="13">
        <f ca="1">IF(GP$2="",0,INDEX(TVTK_NK_BAO_CAO_KQKD!$F:$F,GP$2))</f>
        <v>4817691997.0591097</v>
      </c>
      <c r="GQ8" s="13">
        <f ca="1">IF(GQ$2="",0,INDEX(TVTK_NK_BAO_CAO_KQKD!$F:$F,GQ$2))</f>
        <v>4900080825.5671091</v>
      </c>
      <c r="GR8" s="13">
        <f ca="1">IF(GR$2="",0,INDEX(TVTK_NK_BAO_CAO_KQKD!$F:$F,GR$2))</f>
        <v>4955630954.3469276</v>
      </c>
      <c r="GS8" s="13">
        <f ca="1">IF(GS$2="",0,INDEX(TVTK_NK_BAO_CAO_KQKD!$F:$F,GS$2))</f>
        <v>4974853900.0029259</v>
      </c>
      <c r="GT8" s="13">
        <f ca="1">IF(GT$2="",0,INDEX(TVTK_NK_BAO_CAO_KQKD!$F:$F,GT$2))</f>
        <v>0</v>
      </c>
      <c r="GU8" s="13">
        <f ca="1">IF(GU$2="",0,INDEX(TVTK_NK_BAO_CAO_KQKD!$F:$F,GU$2))</f>
        <v>5045542909.842927</v>
      </c>
      <c r="GV8" s="13">
        <f ca="1">IF(GV$2="",0,INDEX(TVTK_NK_BAO_CAO_KQKD!$F:$F,GV$2))</f>
        <v>5031075044.6529264</v>
      </c>
      <c r="GW8" s="13">
        <f ca="1">IF(GW$2="",0,INDEX(TVTK_NK_BAO_CAO_KQKD!$F:$F,GW$2))</f>
        <v>5010869827.2669277</v>
      </c>
      <c r="GX8" s="13">
        <f ca="1">IF(GX$2="",0,INDEX(TVTK_NK_BAO_CAO_KQKD!$F:$F,GX$2))</f>
        <v>5022046417.3389273</v>
      </c>
      <c r="GY8" s="13">
        <f ca="1">IF(GY$2="",0,INDEX(TVTK_NK_BAO_CAO_KQKD!$F:$F,GY$2))</f>
        <v>5027364996.9129267</v>
      </c>
      <c r="GZ8" s="13">
        <f ca="1">IF(GZ$2="",0,INDEX(TVTK_NK_BAO_CAO_KQKD!$F:$F,GZ$2))</f>
        <v>5146935894.4569273</v>
      </c>
      <c r="HA8" s="13">
        <f ca="1">IF(HA$2="",0,INDEX(TVTK_NK_BAO_CAO_KQKD!$F:$F,HA$2))</f>
        <v>0</v>
      </c>
      <c r="HB8" s="13">
        <f ca="1">IF(HB$2="",0,INDEX(TVTK_NK_BAO_CAO_KQKD!$F:$F,HB$2))</f>
        <v>5173924632.1029272</v>
      </c>
      <c r="HC8" s="13">
        <f ca="1">IF(HC$2="",0,INDEX(TVTK_NK_BAO_CAO_KQKD!$F:$F,HC$2))</f>
        <v>5201288277.5589275</v>
      </c>
      <c r="HD8" s="13">
        <f ca="1">IF(HD$2="",0,INDEX(TVTK_NK_BAO_CAO_KQKD!$F:$F,HD$2))</f>
        <v>5227525471.0329266</v>
      </c>
      <c r="HE8" s="13">
        <f ca="1">IF(HE$2="",0,INDEX(TVTK_NK_BAO_CAO_KQKD!$F:$F,HE$2))</f>
        <v>5237813997.630928</v>
      </c>
      <c r="HF8" s="13">
        <f ca="1">IF(HF$2="",0,INDEX(TVTK_NK_BAO_CAO_KQKD!$F:$F,HF$2))</f>
        <v>5260404853.1109285</v>
      </c>
      <c r="HG8" s="13">
        <f ca="1">IF(HG$2="",0,INDEX(TVTK_NK_BAO_CAO_KQKD!$F:$F,HG$2))</f>
        <v>5309671983.2009277</v>
      </c>
      <c r="HH8" s="13">
        <f ca="1">IF(HH$2="",0,INDEX(TVTK_NK_BAO_CAO_KQKD!$F:$F,HH$2))</f>
        <v>0</v>
      </c>
      <c r="HI8" s="13">
        <f ca="1">IF(HI$2="",0,INDEX(TVTK_NK_BAO_CAO_KQKD!$F:$F,HI$2))</f>
        <v>5357703158.8529272</v>
      </c>
      <c r="HJ8" s="13">
        <f ca="1">IF(HJ$2="",0,INDEX(TVTK_NK_BAO_CAO_KQKD!$F:$F,HJ$2))</f>
        <v>5363360918.2998352</v>
      </c>
      <c r="HK8" s="13">
        <f ca="1">IF(HK$2="",0,INDEX(TVTK_NK_BAO_CAO_KQKD!$F:$F,HK$2))</f>
        <v>5339581260.2048521</v>
      </c>
      <c r="HL8" s="13">
        <f ca="1">IF(HL$2="",0,INDEX(TVTK_NK_BAO_CAO_KQKD!$F:$F,HL$2))</f>
        <v>5351876256.6728525</v>
      </c>
      <c r="HM8" s="13">
        <f ca="1">IF(HM$2="",0,INDEX(TVTK_NK_BAO_CAO_KQKD!$F:$F,HM$2))</f>
        <v>5369239162.7468519</v>
      </c>
      <c r="HN8" s="13">
        <f ca="1">IF(HN$2="",0,INDEX(TVTK_NK_BAO_CAO_KQKD!$F:$F,HN$2))</f>
        <v>5390711682.5828533</v>
      </c>
      <c r="HO8" s="13">
        <f ca="1">IF(HO$2="",0,INDEX(TVTK_NK_BAO_CAO_KQKD!$F:$F,HO$2))</f>
        <v>0</v>
      </c>
      <c r="HP8" s="13">
        <f ca="1">IF(HP$2="",0,INDEX(TVTK_NK_BAO_CAO_KQKD!$F:$F,HP$2))</f>
        <v>5396656206.5408525</v>
      </c>
      <c r="HQ8" s="13">
        <f ca="1">IF(HQ$2="",0,INDEX(TVTK_NK_BAO_CAO_KQKD!$F:$F,HQ$2))</f>
        <v>5418603273.1208534</v>
      </c>
      <c r="HR8" s="13">
        <f ca="1">IF(HR$2="",0,INDEX(TVTK_NK_BAO_CAO_KQKD!$F:$F,HR$2))</f>
        <v>5547166907.2808523</v>
      </c>
      <c r="HS8" s="13">
        <f ca="1">IF(HS$2="",0,INDEX(TVTK_NK_BAO_CAO_KQKD!$F:$F,HS$2))</f>
        <v>5592800208.3128519</v>
      </c>
      <c r="HT8" s="13">
        <f ca="1">IF(HT$2="",0,INDEX(TVTK_NK_BAO_CAO_KQKD!$F:$F,HT$2))</f>
        <v>5620584942.9008522</v>
      </c>
      <c r="HU8" s="13">
        <f ca="1">IF(HU$2="",0,INDEX(TVTK_NK_BAO_CAO_KQKD!$F:$F,HU$2))</f>
        <v>5622780498.3848524</v>
      </c>
      <c r="HV8" s="13">
        <f ca="1">IF(HV$2="",0,INDEX(TVTK_NK_BAO_CAO_KQKD!$F:$F,HV$2))</f>
        <v>0</v>
      </c>
      <c r="HW8" s="13">
        <f ca="1">IF(HW$2="",0,INDEX(TVTK_NK_BAO_CAO_KQKD!$F:$F,HW$2))</f>
        <v>5636263046.4488516</v>
      </c>
      <c r="HX8" s="13">
        <f ca="1">IF(HX$2="",0,INDEX(TVTK_NK_BAO_CAO_KQKD!$F:$F,HX$2))</f>
        <v>5634101129.0888519</v>
      </c>
      <c r="HY8" s="13">
        <f ca="1">IF(HY$2="",0,INDEX(TVTK_NK_BAO_CAO_KQKD!$F:$F,HY$2))</f>
        <v>5675236978.7408514</v>
      </c>
      <c r="HZ8" s="13">
        <f ca="1">IF(HZ$2="",0,INDEX(TVTK_NK_BAO_CAO_KQKD!$F:$F,HZ$2))</f>
        <v>5674110504.0428514</v>
      </c>
      <c r="IA8" s="13">
        <f ca="1">IF(IA$2="",0,INDEX(TVTK_NK_BAO_CAO_KQKD!$F:$F,IA$2))</f>
        <v>5692775720.9588518</v>
      </c>
      <c r="IB8" s="13">
        <f ca="1">IF(IB$2="",0,INDEX(TVTK_NK_BAO_CAO_KQKD!$F:$F,IB$2))</f>
        <v>5708775285.2348528</v>
      </c>
      <c r="IC8" s="13">
        <f ca="1">IF(IC$2="",0,INDEX(TVTK_NK_BAO_CAO_KQKD!$F:$F,IC$2))</f>
        <v>0</v>
      </c>
      <c r="ID8" s="13">
        <f ca="1">IF(ID$2="",0,INDEX(TVTK_NK_BAO_CAO_KQKD!$F:$F,ID$2))</f>
        <v>5722066101.6548519</v>
      </c>
      <c r="IE8" s="13">
        <f ca="1">IF(IE$2="",0,INDEX(TVTK_NK_BAO_CAO_KQKD!$F:$F,IE$2))</f>
        <v>5758717676.4968519</v>
      </c>
      <c r="IF8" s="13">
        <f ca="1">IF(IF$2="",0,INDEX(TVTK_NK_BAO_CAO_KQKD!$F:$F,IF$2))</f>
        <v>5778282730.5128527</v>
      </c>
      <c r="IG8" s="13">
        <f ca="1">IF(IG$2="",0,INDEX(TVTK_NK_BAO_CAO_KQKD!$F:$F,IG$2))</f>
        <v>5789360962.7228537</v>
      </c>
      <c r="IH8" s="13">
        <f ca="1">IF(IH$2="",0,INDEX(TVTK_NK_BAO_CAO_KQKD!$F:$F,IH$2))</f>
        <v>5800259270.6228533</v>
      </c>
      <c r="II8" s="13">
        <f ca="1">IF(II$2="",0,INDEX(TVTK_NK_BAO_CAO_KQKD!$F:$F,II$2))</f>
        <v>5820860237.3828535</v>
      </c>
      <c r="IJ8" s="13">
        <f ca="1">IF(IJ$2="",0,INDEX(TVTK_NK_BAO_CAO_KQKD!$F:$F,IJ$2))</f>
        <v>0</v>
      </c>
      <c r="IK8" s="13">
        <f ca="1">IF(IK$2="",0,INDEX(TVTK_NK_BAO_CAO_KQKD!$F:$F,IK$2))</f>
        <v>5844401894.5928526</v>
      </c>
      <c r="IL8" s="13">
        <f ca="1">IF(IL$2="",0,INDEX(TVTK_NK_BAO_CAO_KQKD!$F:$F,IL$2))</f>
        <v>6300926951.3648529</v>
      </c>
      <c r="IM8" s="13">
        <f ca="1">IF(IM$2="",0,INDEX(TVTK_NK_BAO_CAO_KQKD!$F:$F,IM$2))</f>
        <v>6305549715.6488514</v>
      </c>
      <c r="IN8" s="13">
        <f ca="1">IF(IN$2="",0,INDEX(TVTK_NK_BAO_CAO_KQKD!$F:$F,IN$2))</f>
        <v>6380679513.9772186</v>
      </c>
      <c r="IO8" s="13">
        <f ca="1">IF(IO$2="",0,INDEX(TVTK_NK_BAO_CAO_KQKD!$F:$F,IO$2))</f>
        <v>6392297788.3552179</v>
      </c>
      <c r="IP8" s="13">
        <f ca="1">IF(IP$2="",0,INDEX(TVTK_NK_BAO_CAO_KQKD!$F:$F,IP$2))</f>
        <v>0</v>
      </c>
      <c r="IQ8" s="13">
        <f ca="1">IF(IQ$2="",0,INDEX(TVTK_NK_BAO_CAO_KQKD!$F:$F,IQ$2))</f>
        <v>0</v>
      </c>
      <c r="IR8" s="13">
        <f ca="1">IF(IR$2="",0,INDEX(TVTK_NK_BAO_CAO_KQKD!$F:$F,IR$2))</f>
        <v>6311879542.355217</v>
      </c>
      <c r="IS8" s="13">
        <f ca="1">IF(IS$2="",0,INDEX(TVTK_NK_BAO_CAO_KQKD!$F:$F,IS$2))</f>
        <v>6320103104.8963842</v>
      </c>
      <c r="IT8" s="13">
        <f ca="1">IF(IT$2="",0,INDEX(TVTK_NK_BAO_CAO_KQKD!$F:$F,IT$2))</f>
        <v>6327532383.6343842</v>
      </c>
      <c r="IU8" s="13">
        <f ca="1">IF(IU$2="",0,INDEX(TVTK_NK_BAO_CAO_KQKD!$F:$F,IU$2))</f>
        <v>6331525784.8303843</v>
      </c>
      <c r="IV8" s="13">
        <f ca="1">IF(IV$2="",0,INDEX(TVTK_NK_BAO_CAO_KQKD!$F:$F,IV$2))</f>
        <v>6325291828.0063848</v>
      </c>
      <c r="IW8" s="13">
        <f ca="1">IF(IW$2="",0,INDEX(TVTK_NK_BAO_CAO_KQKD!$F:$F,IW$2))</f>
        <v>6383075681.242384</v>
      </c>
      <c r="IX8" s="13">
        <f ca="1">IF(IX$2="",0,INDEX(TVTK_NK_BAO_CAO_KQKD!$F:$F,IX$2))</f>
        <v>0</v>
      </c>
      <c r="IY8" s="13">
        <f ca="1">IF(IY$2="",0,INDEX(TVTK_NK_BAO_CAO_KQKD!$F:$F,IY$2))</f>
        <v>6403281442.3080196</v>
      </c>
      <c r="IZ8" s="13">
        <f ca="1">IF(IZ$2="",0,INDEX(TVTK_NK_BAO_CAO_KQKD!$F:$F,IZ$2))</f>
        <v>6410381411.0315752</v>
      </c>
      <c r="JA8" s="13">
        <f ca="1">IF(JA$2="",0,INDEX(TVTK_NK_BAO_CAO_KQKD!$F:$F,JA$2))</f>
        <v>6466475041.6115751</v>
      </c>
      <c r="JB8" s="13">
        <f ca="1">IF(JB$2="",0,INDEX(TVTK_NK_BAO_CAO_KQKD!$F:$F,JB$2))</f>
        <v>6472675656.3769054</v>
      </c>
      <c r="JC8" s="13">
        <f ca="1">IF(JC$2="",0,INDEX(TVTK_NK_BAO_CAO_KQKD!$F:$F,JC$2))</f>
        <v>6499737947.2263432</v>
      </c>
      <c r="JD8" s="13">
        <f ca="1">IF(JD$2="",0,INDEX(TVTK_NK_BAO_CAO_KQKD!$F:$F,JD$2))</f>
        <v>6506536324.7384233</v>
      </c>
      <c r="JE8" s="13">
        <f ca="1">IF(JE$2="",0,INDEX(TVTK_NK_BAO_CAO_KQKD!$F:$F,JE$2))</f>
        <v>0</v>
      </c>
      <c r="JF8" s="13">
        <f ca="1">IF(JF$2="",0,INDEX(TVTK_NK_BAO_CAO_KQKD!$F:$F,JF$2))</f>
        <v>6497699452.8296642</v>
      </c>
      <c r="JG8" s="13">
        <f ca="1">IF(JG$2="",0,INDEX(TVTK_NK_BAO_CAO_KQKD!$F:$F,JG$2))</f>
        <v>6529264844.7043619</v>
      </c>
      <c r="JH8" s="13">
        <f ca="1">IF(JH$2="",0,INDEX(TVTK_NK_BAO_CAO_KQKD!$F:$F,JH$2))</f>
        <v>6611624422.3573914</v>
      </c>
      <c r="JI8" s="13">
        <f ca="1">IF(JI$2="",0,INDEX(TVTK_NK_BAO_CAO_KQKD!$F:$F,JI$2))</f>
        <v>6639954657.4453917</v>
      </c>
      <c r="JJ8" s="13">
        <f ca="1">IF(JJ$2="",0,INDEX(TVTK_NK_BAO_CAO_KQKD!$F:$F,JJ$2))</f>
        <v>6651955148.9662809</v>
      </c>
      <c r="JK8" s="13">
        <f ca="1">IF(JK$2="",0,INDEX(TVTK_NK_BAO_CAO_KQKD!$F:$F,JK$2))</f>
        <v>6683625409.8022804</v>
      </c>
      <c r="JL8" s="13">
        <f ca="1">IF(JL$2="",0,INDEX(TVTK_NK_BAO_CAO_KQKD!$F:$F,JL$2))</f>
        <v>0</v>
      </c>
      <c r="JM8" s="13">
        <f ca="1">IF(JM$2="",0,INDEX(TVTK_NK_BAO_CAO_KQKD!$F:$F,JM$2))</f>
        <v>6687949283.1862812</v>
      </c>
      <c r="JN8" s="13">
        <f ca="1">IF(JN$2="",0,INDEX(TVTK_NK_BAO_CAO_KQKD!$F:$F,JN$2))</f>
        <v>6691744384.0462809</v>
      </c>
      <c r="JO8" s="13">
        <f ca="1">IF(JO$2="",0,INDEX(TVTK_NK_BAO_CAO_KQKD!$F:$F,JO$2))</f>
        <v>6717654493.2791882</v>
      </c>
      <c r="JP8" s="13">
        <f ca="1">IF(JP$2="",0,INDEX(TVTK_NK_BAO_CAO_KQKD!$F:$F,JP$2))</f>
        <v>6736322063.2731886</v>
      </c>
      <c r="JQ8" s="13">
        <f ca="1">IF(JQ$2="",0,INDEX(TVTK_NK_BAO_CAO_KQKD!$F:$F,JQ$2))</f>
        <v>6657932111.0091887</v>
      </c>
      <c r="JR8" s="13">
        <f ca="1">IF(JR$2="",0,INDEX(TVTK_NK_BAO_CAO_KQKD!$F:$F,JR$2))</f>
        <v>0</v>
      </c>
      <c r="JS8" s="13">
        <f ca="1">IF(JS$2="",0,INDEX(TVTK_NK_BAO_CAO_KQKD!$F:$F,JS$2))</f>
        <v>0</v>
      </c>
      <c r="JT8" s="13">
        <f ca="1">IF(JT$2="",0,INDEX(TVTK_NK_BAO_CAO_KQKD!$F:$F,JT$2))</f>
        <v>0</v>
      </c>
      <c r="JU8" s="13">
        <f ca="1">IF(JU$2="",0,INDEX(TVTK_NK_BAO_CAO_KQKD!$F:$F,JU$2))</f>
        <v>0</v>
      </c>
      <c r="JV8" s="13">
        <f ca="1">IF(JV$2="",0,INDEX(TVTK_NK_BAO_CAO_KQKD!$F:$F,JV$2))</f>
        <v>0</v>
      </c>
      <c r="JW8" s="13">
        <f ca="1">IF(JW$2="",0,INDEX(TVTK_NK_BAO_CAO_KQKD!$F:$F,JW$2))</f>
        <v>0</v>
      </c>
      <c r="JX8" s="13">
        <f ca="1">IF(JX$2="",0,INDEX(TVTK_NK_BAO_CAO_KQKD!$F:$F,JX$2))</f>
        <v>0</v>
      </c>
      <c r="JY8" s="13">
        <f ca="1">IF(JY$2="",0,INDEX(TVTK_NK_BAO_CAO_KQKD!$F:$F,JY$2))</f>
        <v>0</v>
      </c>
      <c r="JZ8" s="13">
        <f ca="1">IF(JZ$2="",0,INDEX(TVTK_NK_BAO_CAO_KQKD!$F:$F,JZ$2))</f>
        <v>0</v>
      </c>
      <c r="KA8" s="13">
        <f ca="1">IF(KA$2="",0,INDEX(TVTK_NK_BAO_CAO_KQKD!$F:$F,KA$2))</f>
        <v>0</v>
      </c>
      <c r="KB8" s="13">
        <f ca="1">IF(KB$2="",0,INDEX(TVTK_NK_BAO_CAO_KQKD!$F:$F,KB$2))</f>
        <v>0</v>
      </c>
      <c r="KC8" s="13">
        <f ca="1">IF(KC$2="",0,INDEX(TVTK_NK_BAO_CAO_KQKD!$F:$F,KC$2))</f>
        <v>0</v>
      </c>
      <c r="KD8" s="13">
        <f ca="1">IF(KD$2="",0,INDEX(TVTK_NK_BAO_CAO_KQKD!$F:$F,KD$2))</f>
        <v>0</v>
      </c>
      <c r="KE8" s="13">
        <f ca="1">IF(KE$2="",0,INDEX(TVTK_NK_BAO_CAO_KQKD!$F:$F,KE$2))</f>
        <v>0</v>
      </c>
      <c r="KF8" s="13">
        <f ca="1">IF(KF$2="",0,INDEX(TVTK_NK_BAO_CAO_KQKD!$F:$F,KF$2))</f>
        <v>0</v>
      </c>
      <c r="KG8" s="13">
        <f ca="1">IF(KG$2="",0,INDEX(TVTK_NK_BAO_CAO_KQKD!$F:$F,KG$2))</f>
        <v>0</v>
      </c>
      <c r="KH8" s="13">
        <f ca="1">IF(KH$2="",0,INDEX(TVTK_NK_BAO_CAO_KQKD!$F:$F,KH$2))</f>
        <v>0</v>
      </c>
      <c r="KI8" s="13">
        <f ca="1">IF(KI$2="",0,INDEX(TVTK_NK_BAO_CAO_KQKD!$F:$F,KI$2))</f>
        <v>0</v>
      </c>
      <c r="KJ8" s="13">
        <f ca="1">IF(KJ$2="",0,INDEX(TVTK_NK_BAO_CAO_KQKD!$F:$F,KJ$2))</f>
        <v>0</v>
      </c>
      <c r="KK8" s="13">
        <f ca="1">IF(KK$2="",0,INDEX(TVTK_NK_BAO_CAO_KQKD!$F:$F,KK$2))</f>
        <v>0</v>
      </c>
      <c r="KL8" s="13">
        <f ca="1">IF(KL$2="",0,INDEX(TVTK_NK_BAO_CAO_KQKD!$F:$F,KL$2))</f>
        <v>0</v>
      </c>
      <c r="KM8" s="13">
        <f ca="1">IF(KM$2="",0,INDEX(TVTK_NK_BAO_CAO_KQKD!$F:$F,KM$2))</f>
        <v>0</v>
      </c>
      <c r="KN8" s="13">
        <f ca="1">IF(KN$2="",0,INDEX(TVTK_NK_BAO_CAO_KQKD!$F:$F,KN$2))</f>
        <v>0</v>
      </c>
      <c r="KO8" s="13">
        <f ca="1">IF(KO$2="",0,INDEX(TVTK_NK_BAO_CAO_KQKD!$F:$F,KO$2))</f>
        <v>0</v>
      </c>
      <c r="KP8" s="13">
        <f ca="1">IF(KP$2="",0,INDEX(TVTK_NK_BAO_CAO_KQKD!$F:$F,KP$2))</f>
        <v>0</v>
      </c>
      <c r="KQ8" s="13">
        <f ca="1">IF(KQ$2="",0,INDEX(TVTK_NK_BAO_CAO_KQKD!$F:$F,KQ$2))</f>
        <v>0</v>
      </c>
      <c r="KR8" s="13">
        <f ca="1">IF(KR$2="",0,INDEX(TVTK_NK_BAO_CAO_KQKD!$F:$F,KR$2))</f>
        <v>0</v>
      </c>
      <c r="KS8" s="13">
        <f ca="1">IF(KS$2="",0,INDEX(TVTK_NK_BAO_CAO_KQKD!$F:$F,KS$2))</f>
        <v>0</v>
      </c>
      <c r="KT8" s="13">
        <f ca="1">IF(KT$2="",0,INDEX(TVTK_NK_BAO_CAO_KQKD!$F:$F,KT$2))</f>
        <v>0</v>
      </c>
      <c r="KU8" s="13">
        <f ca="1">IF(KU$2="",0,INDEX(TVTK_NK_BAO_CAO_KQKD!$F:$F,KU$2))</f>
        <v>0</v>
      </c>
      <c r="KV8" s="13">
        <f ca="1">IF(KV$2="",0,INDEX(TVTK_NK_BAO_CAO_KQKD!$F:$F,KV$2))</f>
        <v>0</v>
      </c>
      <c r="KW8" s="13">
        <f ca="1">IF(KW$2="",0,INDEX(TVTK_NK_BAO_CAO_KQKD!$F:$F,KW$2))</f>
        <v>0</v>
      </c>
      <c r="KX8" s="13">
        <f ca="1">IF(KX$2="",0,INDEX(TVTK_NK_BAO_CAO_KQKD!$F:$F,KX$2))</f>
        <v>0</v>
      </c>
      <c r="KY8" s="13">
        <f ca="1">IF(KY$2="",0,INDEX(TVTK_NK_BAO_CAO_KQKD!$F:$F,KY$2))</f>
        <v>0</v>
      </c>
      <c r="KZ8" s="13">
        <f ca="1">IF(KZ$2="",0,INDEX(TVTK_NK_BAO_CAO_KQKD!$F:$F,KZ$2))</f>
        <v>0</v>
      </c>
      <c r="LA8" s="13">
        <f ca="1">IF(LA$2="",0,INDEX(TVTK_NK_BAO_CAO_KQKD!$F:$F,LA$2))</f>
        <v>0</v>
      </c>
      <c r="LB8" s="13">
        <f ca="1">IF(LB$2="",0,INDEX(TVTK_NK_BAO_CAO_KQKD!$F:$F,LB$2))</f>
        <v>0</v>
      </c>
      <c r="LC8" s="13">
        <f ca="1">IF(LC$2="",0,INDEX(TVTK_NK_BAO_CAO_KQKD!$F:$F,LC$2))</f>
        <v>0</v>
      </c>
      <c r="LD8" s="13">
        <f ca="1">IF(LD$2="",0,INDEX(TVTK_NK_BAO_CAO_KQKD!$F:$F,LD$2))</f>
        <v>0</v>
      </c>
      <c r="LE8" s="13">
        <f ca="1">IF(LE$2="",0,INDEX(TVTK_NK_BAO_CAO_KQKD!$F:$F,LE$2))</f>
        <v>0</v>
      </c>
      <c r="LF8" s="13">
        <f ca="1">IF(LF$2="",0,INDEX(TVTK_NK_BAO_CAO_KQKD!$F:$F,LF$2))</f>
        <v>0</v>
      </c>
      <c r="LG8" s="13">
        <f ca="1">IF(LG$2="",0,INDEX(TVTK_NK_BAO_CAO_KQKD!$F:$F,LG$2))</f>
        <v>0</v>
      </c>
      <c r="LH8" s="13">
        <f ca="1">IF(LH$2="",0,INDEX(TVTK_NK_BAO_CAO_KQKD!$F:$F,LH$2))</f>
        <v>0</v>
      </c>
      <c r="LI8" s="13">
        <f ca="1">IF(LI$2="",0,INDEX(TVTK_NK_BAO_CAO_KQKD!$F:$F,LI$2))</f>
        <v>0</v>
      </c>
      <c r="LJ8" s="13">
        <f ca="1">IF(LJ$2="",0,INDEX(TVTK_NK_BAO_CAO_KQKD!$F:$F,LJ$2))</f>
        <v>0</v>
      </c>
      <c r="LK8" s="13">
        <f ca="1">IF(LK$2="",0,INDEX(TVTK_NK_BAO_CAO_KQKD!$F:$F,LK$2))</f>
        <v>0</v>
      </c>
      <c r="LL8" s="13">
        <f ca="1">IF(LL$2="",0,INDEX(TVTK_NK_BAO_CAO_KQKD!$F:$F,LL$2))</f>
        <v>0</v>
      </c>
      <c r="LM8" s="13">
        <f ca="1">IF(LM$2="",0,INDEX(TVTK_NK_BAO_CAO_KQKD!$F:$F,LM$2))</f>
        <v>0</v>
      </c>
      <c r="LN8" s="13">
        <f ca="1">IF(LN$2="",0,INDEX(TVTK_NK_BAO_CAO_KQKD!$F:$F,LN$2))</f>
        <v>0</v>
      </c>
      <c r="LO8" s="13">
        <f ca="1">IF(LO$2="",0,INDEX(TVTK_NK_BAO_CAO_KQKD!$F:$F,LO$2))</f>
        <v>0</v>
      </c>
      <c r="LP8" s="13">
        <f ca="1">IF(LP$2="",0,INDEX(TVTK_NK_BAO_CAO_KQKD!$F:$F,LP$2))</f>
        <v>0</v>
      </c>
      <c r="LQ8" s="13">
        <f ca="1">IF(LQ$2="",0,INDEX(TVTK_NK_BAO_CAO_KQKD!$F:$F,LQ$2))</f>
        <v>0</v>
      </c>
      <c r="LR8" s="13">
        <f ca="1">IF(LR$2="",0,INDEX(TVTK_NK_BAO_CAO_KQKD!$F:$F,LR$2))</f>
        <v>0</v>
      </c>
      <c r="LS8" s="13">
        <f ca="1">IF(LS$2="",0,INDEX(TVTK_NK_BAO_CAO_KQKD!$F:$F,LS$2))</f>
        <v>0</v>
      </c>
      <c r="LT8" s="13">
        <f ca="1">IF(LT$2="",0,INDEX(TVTK_NK_BAO_CAO_KQKD!$F:$F,LT$2))</f>
        <v>0</v>
      </c>
      <c r="LU8" s="13">
        <f ca="1">IF(LU$2="",0,INDEX(TVTK_NK_BAO_CAO_KQKD!$F:$F,LU$2))</f>
        <v>0</v>
      </c>
      <c r="LV8" s="13">
        <f ca="1">IF(LV$2="",0,INDEX(TVTK_NK_BAO_CAO_KQKD!$F:$F,LV$2))</f>
        <v>0</v>
      </c>
      <c r="LW8" s="13">
        <f ca="1">IF(LW$2="",0,INDEX(TVTK_NK_BAO_CAO_KQKD!$F:$F,LW$2))</f>
        <v>0</v>
      </c>
      <c r="LX8" s="13">
        <f ca="1">IF(LX$2="",0,INDEX(TVTK_NK_BAO_CAO_KQKD!$F:$F,LX$2))</f>
        <v>0</v>
      </c>
      <c r="LY8" s="13">
        <f ca="1">IF(LY$2="",0,INDEX(TVTK_NK_BAO_CAO_KQKD!$F:$F,LY$2))</f>
        <v>0</v>
      </c>
      <c r="LZ8" s="13">
        <f ca="1">IF(LZ$2="",0,INDEX(TVTK_NK_BAO_CAO_KQKD!$F:$F,LZ$2))</f>
        <v>0</v>
      </c>
      <c r="MA8" s="13">
        <f ca="1">IF(MA$2="",0,INDEX(TVTK_NK_BAO_CAO_KQKD!$F:$F,MA$2))</f>
        <v>0</v>
      </c>
      <c r="MB8" s="13">
        <f ca="1">IF(MB$2="",0,INDEX(TVTK_NK_BAO_CAO_KQKD!$F:$F,MB$2))</f>
        <v>0</v>
      </c>
      <c r="MC8" s="13">
        <f ca="1">IF(MC$2="",0,INDEX(TVTK_NK_BAO_CAO_KQKD!$F:$F,MC$2))</f>
        <v>0</v>
      </c>
      <c r="MD8" s="13">
        <f ca="1">IF(MD$2="",0,INDEX(TVTK_NK_BAO_CAO_KQKD!$F:$F,MD$2))</f>
        <v>0</v>
      </c>
      <c r="ME8" s="13">
        <f ca="1">IF(ME$2="",0,INDEX(TVTK_NK_BAO_CAO_KQKD!$F:$F,ME$2))</f>
        <v>0</v>
      </c>
      <c r="MF8" s="13">
        <f ca="1">IF(MF$2="",0,INDEX(TVTK_NK_BAO_CAO_KQKD!$F:$F,MF$2))</f>
        <v>0</v>
      </c>
      <c r="MG8" s="13">
        <f ca="1">IF(MG$2="",0,INDEX(TVTK_NK_BAO_CAO_KQKD!$F:$F,MG$2))</f>
        <v>0</v>
      </c>
      <c r="MH8" s="13">
        <f ca="1">IF(MH$2="",0,INDEX(TVTK_NK_BAO_CAO_KQKD!$F:$F,MH$2))</f>
        <v>0</v>
      </c>
      <c r="MI8" s="13">
        <f ca="1">IF(MI$2="",0,INDEX(TVTK_NK_BAO_CAO_KQKD!$F:$F,MI$2))</f>
        <v>0</v>
      </c>
      <c r="MJ8" s="13">
        <f ca="1">IF(MJ$2="",0,INDEX(TVTK_NK_BAO_CAO_KQKD!$F:$F,MJ$2))</f>
        <v>0</v>
      </c>
      <c r="MK8" s="13">
        <f ca="1">IF(MK$2="",0,INDEX(TVTK_NK_BAO_CAO_KQKD!$F:$F,MK$2))</f>
        <v>0</v>
      </c>
      <c r="ML8" s="13">
        <f ca="1">IF(ML$2="",0,INDEX(TVTK_NK_BAO_CAO_KQKD!$F:$F,ML$2))</f>
        <v>0</v>
      </c>
      <c r="MM8" s="13">
        <f ca="1">IF(MM$2="",0,INDEX(TVTK_NK_BAO_CAO_KQKD!$F:$F,MM$2))</f>
        <v>0</v>
      </c>
      <c r="MN8" s="13">
        <f ca="1">IF(MN$2="",0,INDEX(TVTK_NK_BAO_CAO_KQKD!$F:$F,MN$2))</f>
        <v>0</v>
      </c>
      <c r="MO8" s="13">
        <f ca="1">IF(MO$2="",0,INDEX(TVTK_NK_BAO_CAO_KQKD!$F:$F,MO$2))</f>
        <v>0</v>
      </c>
      <c r="MP8" s="13">
        <f ca="1">IF(MP$2="",0,INDEX(TVTK_NK_BAO_CAO_KQKD!$F:$F,MP$2))</f>
        <v>0</v>
      </c>
      <c r="MQ8" s="13">
        <f ca="1">IF(MQ$2="",0,INDEX(TVTK_NK_BAO_CAO_KQKD!$F:$F,MQ$2))</f>
        <v>0</v>
      </c>
      <c r="MR8" s="13">
        <f ca="1">IF(MR$2="",0,INDEX(TVTK_NK_BAO_CAO_KQKD!$F:$F,MR$2))</f>
        <v>0</v>
      </c>
      <c r="MS8" s="13">
        <f ca="1">IF(MS$2="",0,INDEX(TVTK_NK_BAO_CAO_KQKD!$F:$F,MS$2))</f>
        <v>0</v>
      </c>
      <c r="MT8" s="13">
        <f ca="1">IF(MT$2="",0,INDEX(TVTK_NK_BAO_CAO_KQKD!$F:$F,MT$2))</f>
        <v>0</v>
      </c>
      <c r="MU8" s="13">
        <f ca="1">IF(MU$2="",0,INDEX(TVTK_NK_BAO_CAO_KQKD!$F:$F,MU$2))</f>
        <v>0</v>
      </c>
      <c r="MV8" s="13">
        <f ca="1">IF(MV$2="",0,INDEX(TVTK_NK_BAO_CAO_KQKD!$F:$F,MV$2))</f>
        <v>0</v>
      </c>
      <c r="MW8" s="13">
        <f ca="1">IF(MW$2="",0,INDEX(TVTK_NK_BAO_CAO_KQKD!$F:$F,MW$2))</f>
        <v>0</v>
      </c>
      <c r="MX8" s="13">
        <f ca="1">IF(MX$2="",0,INDEX(TVTK_NK_BAO_CAO_KQKD!$F:$F,MX$2))</f>
        <v>0</v>
      </c>
      <c r="MY8" s="13">
        <f ca="1">IF(MY$2="",0,INDEX(TVTK_NK_BAO_CAO_KQKD!$F:$F,MY$2))</f>
        <v>0</v>
      </c>
      <c r="MZ8" s="13">
        <f ca="1">IF(MZ$2="",0,INDEX(TVTK_NK_BAO_CAO_KQKD!$F:$F,MZ$2))</f>
        <v>0</v>
      </c>
      <c r="NA8" s="13">
        <f ca="1">IF(NA$2="",0,INDEX(TVTK_NK_BAO_CAO_KQKD!$F:$F,NA$2))</f>
        <v>0</v>
      </c>
      <c r="NB8" s="13">
        <f ca="1">IF(NB$2="",0,INDEX(TVTK_NK_BAO_CAO_KQKD!$F:$F,NB$2))</f>
        <v>0</v>
      </c>
      <c r="NC8" s="13">
        <f ca="1">IF(NC$2="",0,INDEX(TVTK_NK_BAO_CAO_KQKD!$F:$F,NC$2))</f>
        <v>0</v>
      </c>
      <c r="ND8" s="13">
        <f ca="1">IF(ND$2="",0,INDEX(TVTK_NK_BAO_CAO_KQKD!$F:$F,ND$2))</f>
        <v>0</v>
      </c>
      <c r="NE8" s="13">
        <f ca="1">IF(NE$2="",0,INDEX(TVTK_NK_BAO_CAO_KQKD!$F:$F,NE$2))</f>
        <v>0</v>
      </c>
      <c r="NF8" s="13">
        <f ca="1">IF(NF$2="",0,INDEX(TVTK_NK_BAO_CAO_KQKD!$F:$F,NF$2))</f>
        <v>0</v>
      </c>
      <c r="NG8" s="13">
        <f ca="1">IF(NG$2="",0,INDEX(TVTK_NK_BAO_CAO_KQKD!$F:$F,NG$2))</f>
        <v>0</v>
      </c>
    </row>
    <row r="10" spans="1:371" ht="31.5" x14ac:dyDescent="0.25">
      <c r="A10" s="16" t="s">
        <v>7</v>
      </c>
      <c r="B10" s="16" t="s">
        <v>44</v>
      </c>
      <c r="C10" s="16" t="s">
        <v>45</v>
      </c>
      <c r="D10" s="16" t="s">
        <v>42</v>
      </c>
      <c r="E10" s="16" t="s">
        <v>43</v>
      </c>
      <c r="F10" s="16" t="s">
        <v>9</v>
      </c>
      <c r="G10" s="29">
        <f ca="1">+DATE(YEAR(TODAY()),1,1)</f>
        <v>44927</v>
      </c>
      <c r="H10" s="29">
        <f t="shared" ref="H10:BS10" ca="1" si="8">+G10+1</f>
        <v>44928</v>
      </c>
      <c r="I10" s="29">
        <f t="shared" ca="1" si="8"/>
        <v>44929</v>
      </c>
      <c r="J10" s="29">
        <f t="shared" ca="1" si="8"/>
        <v>44930</v>
      </c>
      <c r="K10" s="29">
        <f t="shared" ca="1" si="8"/>
        <v>44931</v>
      </c>
      <c r="L10" s="29">
        <f t="shared" ca="1" si="8"/>
        <v>44932</v>
      </c>
      <c r="M10" s="29">
        <f t="shared" ca="1" si="8"/>
        <v>44933</v>
      </c>
      <c r="N10" s="29">
        <f t="shared" ca="1" si="8"/>
        <v>44934</v>
      </c>
      <c r="O10" s="29">
        <f t="shared" ca="1" si="8"/>
        <v>44935</v>
      </c>
      <c r="P10" s="29">
        <f t="shared" ca="1" si="8"/>
        <v>44936</v>
      </c>
      <c r="Q10" s="29">
        <f t="shared" ca="1" si="8"/>
        <v>44937</v>
      </c>
      <c r="R10" s="29">
        <f t="shared" ca="1" si="8"/>
        <v>44938</v>
      </c>
      <c r="S10" s="29">
        <f t="shared" ca="1" si="8"/>
        <v>44939</v>
      </c>
      <c r="T10" s="29">
        <f t="shared" ca="1" si="8"/>
        <v>44940</v>
      </c>
      <c r="U10" s="29">
        <f t="shared" ca="1" si="8"/>
        <v>44941</v>
      </c>
      <c r="V10" s="29">
        <f t="shared" ca="1" si="8"/>
        <v>44942</v>
      </c>
      <c r="W10" s="29">
        <f t="shared" ca="1" si="8"/>
        <v>44943</v>
      </c>
      <c r="X10" s="29">
        <f t="shared" ca="1" si="8"/>
        <v>44944</v>
      </c>
      <c r="Y10" s="29">
        <f t="shared" ca="1" si="8"/>
        <v>44945</v>
      </c>
      <c r="Z10" s="29">
        <f t="shared" ca="1" si="8"/>
        <v>44946</v>
      </c>
      <c r="AA10" s="29">
        <f t="shared" ca="1" si="8"/>
        <v>44947</v>
      </c>
      <c r="AB10" s="29">
        <f t="shared" ca="1" si="8"/>
        <v>44948</v>
      </c>
      <c r="AC10" s="29">
        <f t="shared" ca="1" si="8"/>
        <v>44949</v>
      </c>
      <c r="AD10" s="29">
        <f t="shared" ca="1" si="8"/>
        <v>44950</v>
      </c>
      <c r="AE10" s="29">
        <f t="shared" ca="1" si="8"/>
        <v>44951</v>
      </c>
      <c r="AF10" s="29">
        <f t="shared" ca="1" si="8"/>
        <v>44952</v>
      </c>
      <c r="AG10" s="29">
        <f t="shared" ca="1" si="8"/>
        <v>44953</v>
      </c>
      <c r="AH10" s="29">
        <f t="shared" ca="1" si="8"/>
        <v>44954</v>
      </c>
      <c r="AI10" s="29">
        <f t="shared" ca="1" si="8"/>
        <v>44955</v>
      </c>
      <c r="AJ10" s="29">
        <f t="shared" ca="1" si="8"/>
        <v>44956</v>
      </c>
      <c r="AK10" s="29">
        <f t="shared" ca="1" si="8"/>
        <v>44957</v>
      </c>
      <c r="AL10" s="29">
        <f t="shared" ca="1" si="8"/>
        <v>44958</v>
      </c>
      <c r="AM10" s="29">
        <f t="shared" ca="1" si="8"/>
        <v>44959</v>
      </c>
      <c r="AN10" s="29">
        <f t="shared" ca="1" si="8"/>
        <v>44960</v>
      </c>
      <c r="AO10" s="29">
        <f t="shared" ca="1" si="8"/>
        <v>44961</v>
      </c>
      <c r="AP10" s="29">
        <f t="shared" ca="1" si="8"/>
        <v>44962</v>
      </c>
      <c r="AQ10" s="29">
        <f t="shared" ca="1" si="8"/>
        <v>44963</v>
      </c>
      <c r="AR10" s="29">
        <f t="shared" ca="1" si="8"/>
        <v>44964</v>
      </c>
      <c r="AS10" s="29">
        <f t="shared" ca="1" si="8"/>
        <v>44965</v>
      </c>
      <c r="AT10" s="29">
        <f t="shared" ca="1" si="8"/>
        <v>44966</v>
      </c>
      <c r="AU10" s="29">
        <f t="shared" ca="1" si="8"/>
        <v>44967</v>
      </c>
      <c r="AV10" s="29">
        <f t="shared" ca="1" si="8"/>
        <v>44968</v>
      </c>
      <c r="AW10" s="29">
        <f t="shared" ca="1" si="8"/>
        <v>44969</v>
      </c>
      <c r="AX10" s="29">
        <f t="shared" ca="1" si="8"/>
        <v>44970</v>
      </c>
      <c r="AY10" s="29">
        <f t="shared" ca="1" si="8"/>
        <v>44971</v>
      </c>
      <c r="AZ10" s="29">
        <f t="shared" ca="1" si="8"/>
        <v>44972</v>
      </c>
      <c r="BA10" s="29">
        <f t="shared" ca="1" si="8"/>
        <v>44973</v>
      </c>
      <c r="BB10" s="29">
        <f t="shared" ca="1" si="8"/>
        <v>44974</v>
      </c>
      <c r="BC10" s="29">
        <f t="shared" ca="1" si="8"/>
        <v>44975</v>
      </c>
      <c r="BD10" s="29">
        <f t="shared" ca="1" si="8"/>
        <v>44976</v>
      </c>
      <c r="BE10" s="29">
        <f t="shared" ca="1" si="8"/>
        <v>44977</v>
      </c>
      <c r="BF10" s="29">
        <f t="shared" ca="1" si="8"/>
        <v>44978</v>
      </c>
      <c r="BG10" s="29">
        <f t="shared" ca="1" si="8"/>
        <v>44979</v>
      </c>
      <c r="BH10" s="29">
        <f t="shared" ca="1" si="8"/>
        <v>44980</v>
      </c>
      <c r="BI10" s="29">
        <f t="shared" ca="1" si="8"/>
        <v>44981</v>
      </c>
      <c r="BJ10" s="29">
        <f t="shared" ca="1" si="8"/>
        <v>44982</v>
      </c>
      <c r="BK10" s="29">
        <f t="shared" ca="1" si="8"/>
        <v>44983</v>
      </c>
      <c r="BL10" s="29">
        <f t="shared" ca="1" si="8"/>
        <v>44984</v>
      </c>
      <c r="BM10" s="29">
        <f t="shared" ca="1" si="8"/>
        <v>44985</v>
      </c>
      <c r="BN10" s="29">
        <f t="shared" ca="1" si="8"/>
        <v>44986</v>
      </c>
      <c r="BO10" s="29">
        <f t="shared" ca="1" si="8"/>
        <v>44987</v>
      </c>
      <c r="BP10" s="29">
        <f t="shared" ca="1" si="8"/>
        <v>44988</v>
      </c>
      <c r="BQ10" s="29">
        <f t="shared" ca="1" si="8"/>
        <v>44989</v>
      </c>
      <c r="BR10" s="29">
        <f t="shared" ca="1" si="8"/>
        <v>44990</v>
      </c>
      <c r="BS10" s="29">
        <f t="shared" ca="1" si="8"/>
        <v>44991</v>
      </c>
      <c r="BT10" s="29">
        <f t="shared" ref="BT10:EE10" ca="1" si="9">+BS10+1</f>
        <v>44992</v>
      </c>
      <c r="BU10" s="29">
        <f t="shared" ca="1" si="9"/>
        <v>44993</v>
      </c>
      <c r="BV10" s="29">
        <f t="shared" ca="1" si="9"/>
        <v>44994</v>
      </c>
      <c r="BW10" s="29">
        <f t="shared" ca="1" si="9"/>
        <v>44995</v>
      </c>
      <c r="BX10" s="29">
        <f t="shared" ca="1" si="9"/>
        <v>44996</v>
      </c>
      <c r="BY10" s="29">
        <f t="shared" ca="1" si="9"/>
        <v>44997</v>
      </c>
      <c r="BZ10" s="29">
        <f t="shared" ca="1" si="9"/>
        <v>44998</v>
      </c>
      <c r="CA10" s="29">
        <f t="shared" ca="1" si="9"/>
        <v>44999</v>
      </c>
      <c r="CB10" s="29">
        <f t="shared" ca="1" si="9"/>
        <v>45000</v>
      </c>
      <c r="CC10" s="29">
        <f t="shared" ca="1" si="9"/>
        <v>45001</v>
      </c>
      <c r="CD10" s="29">
        <f t="shared" ca="1" si="9"/>
        <v>45002</v>
      </c>
      <c r="CE10" s="29">
        <f t="shared" ca="1" si="9"/>
        <v>45003</v>
      </c>
      <c r="CF10" s="29">
        <f t="shared" ca="1" si="9"/>
        <v>45004</v>
      </c>
      <c r="CG10" s="29">
        <f t="shared" ca="1" si="9"/>
        <v>45005</v>
      </c>
      <c r="CH10" s="29">
        <f t="shared" ca="1" si="9"/>
        <v>45006</v>
      </c>
      <c r="CI10" s="29">
        <f t="shared" ca="1" si="9"/>
        <v>45007</v>
      </c>
      <c r="CJ10" s="29">
        <f t="shared" ca="1" si="9"/>
        <v>45008</v>
      </c>
      <c r="CK10" s="29">
        <f t="shared" ca="1" si="9"/>
        <v>45009</v>
      </c>
      <c r="CL10" s="29">
        <f t="shared" ca="1" si="9"/>
        <v>45010</v>
      </c>
      <c r="CM10" s="29">
        <f t="shared" ca="1" si="9"/>
        <v>45011</v>
      </c>
      <c r="CN10" s="29">
        <f t="shared" ca="1" si="9"/>
        <v>45012</v>
      </c>
      <c r="CO10" s="29">
        <f t="shared" ca="1" si="9"/>
        <v>45013</v>
      </c>
      <c r="CP10" s="29">
        <f t="shared" ca="1" si="9"/>
        <v>45014</v>
      </c>
      <c r="CQ10" s="29">
        <f t="shared" ca="1" si="9"/>
        <v>45015</v>
      </c>
      <c r="CR10" s="29">
        <f t="shared" ca="1" si="9"/>
        <v>45016</v>
      </c>
      <c r="CS10" s="29">
        <f t="shared" ca="1" si="9"/>
        <v>45017</v>
      </c>
      <c r="CT10" s="29">
        <f t="shared" ca="1" si="9"/>
        <v>45018</v>
      </c>
      <c r="CU10" s="29">
        <f t="shared" ca="1" si="9"/>
        <v>45019</v>
      </c>
      <c r="CV10" s="29">
        <f t="shared" ca="1" si="9"/>
        <v>45020</v>
      </c>
      <c r="CW10" s="29">
        <f t="shared" ca="1" si="9"/>
        <v>45021</v>
      </c>
      <c r="CX10" s="29">
        <f t="shared" ca="1" si="9"/>
        <v>45022</v>
      </c>
      <c r="CY10" s="29">
        <f t="shared" ca="1" si="9"/>
        <v>45023</v>
      </c>
      <c r="CZ10" s="29">
        <f t="shared" ca="1" si="9"/>
        <v>45024</v>
      </c>
      <c r="DA10" s="29">
        <f t="shared" ca="1" si="9"/>
        <v>45025</v>
      </c>
      <c r="DB10" s="29">
        <f t="shared" ca="1" si="9"/>
        <v>45026</v>
      </c>
      <c r="DC10" s="29">
        <f t="shared" ca="1" si="9"/>
        <v>45027</v>
      </c>
      <c r="DD10" s="29">
        <f t="shared" ca="1" si="9"/>
        <v>45028</v>
      </c>
      <c r="DE10" s="29">
        <f t="shared" ca="1" si="9"/>
        <v>45029</v>
      </c>
      <c r="DF10" s="29">
        <f t="shared" ca="1" si="9"/>
        <v>45030</v>
      </c>
      <c r="DG10" s="29">
        <f t="shared" ca="1" si="9"/>
        <v>45031</v>
      </c>
      <c r="DH10" s="29">
        <f t="shared" ca="1" si="9"/>
        <v>45032</v>
      </c>
      <c r="DI10" s="29">
        <f t="shared" ca="1" si="9"/>
        <v>45033</v>
      </c>
      <c r="DJ10" s="29">
        <f t="shared" ca="1" si="9"/>
        <v>45034</v>
      </c>
      <c r="DK10" s="29">
        <f t="shared" ca="1" si="9"/>
        <v>45035</v>
      </c>
      <c r="DL10" s="29">
        <f t="shared" ca="1" si="9"/>
        <v>45036</v>
      </c>
      <c r="DM10" s="29">
        <f t="shared" ca="1" si="9"/>
        <v>45037</v>
      </c>
      <c r="DN10" s="29">
        <f t="shared" ca="1" si="9"/>
        <v>45038</v>
      </c>
      <c r="DO10" s="29">
        <f t="shared" ca="1" si="9"/>
        <v>45039</v>
      </c>
      <c r="DP10" s="29">
        <f t="shared" ca="1" si="9"/>
        <v>45040</v>
      </c>
      <c r="DQ10" s="29">
        <f t="shared" ca="1" si="9"/>
        <v>45041</v>
      </c>
      <c r="DR10" s="29">
        <f t="shared" ca="1" si="9"/>
        <v>45042</v>
      </c>
      <c r="DS10" s="29">
        <f t="shared" ca="1" si="9"/>
        <v>45043</v>
      </c>
      <c r="DT10" s="29">
        <f t="shared" ca="1" si="9"/>
        <v>45044</v>
      </c>
      <c r="DU10" s="29">
        <f t="shared" ca="1" si="9"/>
        <v>45045</v>
      </c>
      <c r="DV10" s="29">
        <f t="shared" ca="1" si="9"/>
        <v>45046</v>
      </c>
      <c r="DW10" s="29">
        <f t="shared" ca="1" si="9"/>
        <v>45047</v>
      </c>
      <c r="DX10" s="29">
        <f t="shared" ca="1" si="9"/>
        <v>45048</v>
      </c>
      <c r="DY10" s="29">
        <f t="shared" ca="1" si="9"/>
        <v>45049</v>
      </c>
      <c r="DZ10" s="29">
        <f t="shared" ca="1" si="9"/>
        <v>45050</v>
      </c>
      <c r="EA10" s="29">
        <f t="shared" ca="1" si="9"/>
        <v>45051</v>
      </c>
      <c r="EB10" s="29">
        <f t="shared" ca="1" si="9"/>
        <v>45052</v>
      </c>
      <c r="EC10" s="29">
        <f t="shared" ca="1" si="9"/>
        <v>45053</v>
      </c>
      <c r="ED10" s="29">
        <f t="shared" ca="1" si="9"/>
        <v>45054</v>
      </c>
      <c r="EE10" s="29">
        <f t="shared" ca="1" si="9"/>
        <v>45055</v>
      </c>
      <c r="EF10" s="29">
        <f t="shared" ref="EF10:EQ10" ca="1" si="10">+EE10+1</f>
        <v>45056</v>
      </c>
      <c r="EG10" s="29">
        <f t="shared" ca="1" si="10"/>
        <v>45057</v>
      </c>
      <c r="EH10" s="29">
        <f t="shared" ca="1" si="10"/>
        <v>45058</v>
      </c>
      <c r="EI10" s="29">
        <f t="shared" ca="1" si="10"/>
        <v>45059</v>
      </c>
      <c r="EJ10" s="29">
        <f t="shared" ca="1" si="10"/>
        <v>45060</v>
      </c>
      <c r="EK10" s="29">
        <f t="shared" ca="1" si="10"/>
        <v>45061</v>
      </c>
      <c r="EL10" s="29">
        <f t="shared" ca="1" si="10"/>
        <v>45062</v>
      </c>
      <c r="EM10" s="29">
        <f t="shared" ca="1" si="10"/>
        <v>45063</v>
      </c>
      <c r="EN10" s="29">
        <f t="shared" ca="1" si="10"/>
        <v>45064</v>
      </c>
      <c r="EO10" s="29">
        <f t="shared" ca="1" si="10"/>
        <v>45065</v>
      </c>
      <c r="EP10" s="29">
        <f t="shared" ca="1" si="10"/>
        <v>45066</v>
      </c>
      <c r="EQ10" s="29">
        <f t="shared" ca="1" si="10"/>
        <v>45067</v>
      </c>
      <c r="ER10" s="29">
        <f ca="1">+EQ10+1</f>
        <v>45068</v>
      </c>
      <c r="ES10" s="29">
        <f t="shared" ref="ES10:HD10" ca="1" si="11">+ER10+1</f>
        <v>45069</v>
      </c>
      <c r="ET10" s="29">
        <f t="shared" ca="1" si="11"/>
        <v>45070</v>
      </c>
      <c r="EU10" s="29">
        <f t="shared" ca="1" si="11"/>
        <v>45071</v>
      </c>
      <c r="EV10" s="29">
        <f t="shared" ca="1" si="11"/>
        <v>45072</v>
      </c>
      <c r="EW10" s="29">
        <f t="shared" ca="1" si="11"/>
        <v>45073</v>
      </c>
      <c r="EX10" s="29">
        <f t="shared" ca="1" si="11"/>
        <v>45074</v>
      </c>
      <c r="EY10" s="29">
        <f t="shared" ca="1" si="11"/>
        <v>45075</v>
      </c>
      <c r="EZ10" s="29">
        <f t="shared" ca="1" si="11"/>
        <v>45076</v>
      </c>
      <c r="FA10" s="29">
        <f t="shared" ca="1" si="11"/>
        <v>45077</v>
      </c>
      <c r="FB10" s="29">
        <f t="shared" ca="1" si="11"/>
        <v>45078</v>
      </c>
      <c r="FC10" s="29">
        <f t="shared" ca="1" si="11"/>
        <v>45079</v>
      </c>
      <c r="FD10" s="29">
        <f t="shared" ca="1" si="11"/>
        <v>45080</v>
      </c>
      <c r="FE10" s="29">
        <f t="shared" ca="1" si="11"/>
        <v>45081</v>
      </c>
      <c r="FF10" s="29">
        <f t="shared" ca="1" si="11"/>
        <v>45082</v>
      </c>
      <c r="FG10" s="29">
        <f t="shared" ca="1" si="11"/>
        <v>45083</v>
      </c>
      <c r="FH10" s="29">
        <f t="shared" ca="1" si="11"/>
        <v>45084</v>
      </c>
      <c r="FI10" s="29">
        <f t="shared" ca="1" si="11"/>
        <v>45085</v>
      </c>
      <c r="FJ10" s="29">
        <f t="shared" ca="1" si="11"/>
        <v>45086</v>
      </c>
      <c r="FK10" s="29">
        <f t="shared" ca="1" si="11"/>
        <v>45087</v>
      </c>
      <c r="FL10" s="29">
        <f t="shared" ca="1" si="11"/>
        <v>45088</v>
      </c>
      <c r="FM10" s="29">
        <f t="shared" ca="1" si="11"/>
        <v>45089</v>
      </c>
      <c r="FN10" s="29">
        <f t="shared" ca="1" si="11"/>
        <v>45090</v>
      </c>
      <c r="FO10" s="29">
        <f t="shared" ca="1" si="11"/>
        <v>45091</v>
      </c>
      <c r="FP10" s="29">
        <f t="shared" ca="1" si="11"/>
        <v>45092</v>
      </c>
      <c r="FQ10" s="29">
        <f t="shared" ca="1" si="11"/>
        <v>45093</v>
      </c>
      <c r="FR10" s="29">
        <f t="shared" ca="1" si="11"/>
        <v>45094</v>
      </c>
      <c r="FS10" s="29">
        <f t="shared" ca="1" si="11"/>
        <v>45095</v>
      </c>
      <c r="FT10" s="29">
        <f t="shared" ca="1" si="11"/>
        <v>45096</v>
      </c>
      <c r="FU10" s="29">
        <f t="shared" ca="1" si="11"/>
        <v>45097</v>
      </c>
      <c r="FV10" s="29">
        <f t="shared" ca="1" si="11"/>
        <v>45098</v>
      </c>
      <c r="FW10" s="29">
        <f t="shared" ca="1" si="11"/>
        <v>45099</v>
      </c>
      <c r="FX10" s="29">
        <f t="shared" ca="1" si="11"/>
        <v>45100</v>
      </c>
      <c r="FY10" s="29">
        <f t="shared" ca="1" si="11"/>
        <v>45101</v>
      </c>
      <c r="FZ10" s="29">
        <f t="shared" ca="1" si="11"/>
        <v>45102</v>
      </c>
      <c r="GA10" s="29">
        <f t="shared" ca="1" si="11"/>
        <v>45103</v>
      </c>
      <c r="GB10" s="29">
        <f t="shared" ca="1" si="11"/>
        <v>45104</v>
      </c>
      <c r="GC10" s="29">
        <f t="shared" ca="1" si="11"/>
        <v>45105</v>
      </c>
      <c r="GD10" s="29">
        <f t="shared" ca="1" si="11"/>
        <v>45106</v>
      </c>
      <c r="GE10" s="29">
        <f t="shared" ca="1" si="11"/>
        <v>45107</v>
      </c>
      <c r="GF10" s="29">
        <f t="shared" ca="1" si="11"/>
        <v>45108</v>
      </c>
      <c r="GG10" s="29">
        <f t="shared" ca="1" si="11"/>
        <v>45109</v>
      </c>
      <c r="GH10" s="29">
        <f t="shared" ca="1" si="11"/>
        <v>45110</v>
      </c>
      <c r="GI10" s="29">
        <f t="shared" ca="1" si="11"/>
        <v>45111</v>
      </c>
      <c r="GJ10" s="29">
        <f t="shared" ca="1" si="11"/>
        <v>45112</v>
      </c>
      <c r="GK10" s="29">
        <f t="shared" ca="1" si="11"/>
        <v>45113</v>
      </c>
      <c r="GL10" s="29">
        <f t="shared" ca="1" si="11"/>
        <v>45114</v>
      </c>
      <c r="GM10" s="29">
        <f t="shared" ca="1" si="11"/>
        <v>45115</v>
      </c>
      <c r="GN10" s="29">
        <f t="shared" ca="1" si="11"/>
        <v>45116</v>
      </c>
      <c r="GO10" s="29">
        <f t="shared" ca="1" si="11"/>
        <v>45117</v>
      </c>
      <c r="GP10" s="29">
        <f t="shared" ca="1" si="11"/>
        <v>45118</v>
      </c>
      <c r="GQ10" s="29">
        <f t="shared" ca="1" si="11"/>
        <v>45119</v>
      </c>
      <c r="GR10" s="29">
        <f t="shared" ca="1" si="11"/>
        <v>45120</v>
      </c>
      <c r="GS10" s="29">
        <f t="shared" ca="1" si="11"/>
        <v>45121</v>
      </c>
      <c r="GT10" s="29">
        <f t="shared" ca="1" si="11"/>
        <v>45122</v>
      </c>
      <c r="GU10" s="29">
        <f t="shared" ca="1" si="11"/>
        <v>45123</v>
      </c>
      <c r="GV10" s="29">
        <f t="shared" ca="1" si="11"/>
        <v>45124</v>
      </c>
      <c r="GW10" s="29">
        <f t="shared" ca="1" si="11"/>
        <v>45125</v>
      </c>
      <c r="GX10" s="29">
        <f t="shared" ca="1" si="11"/>
        <v>45126</v>
      </c>
      <c r="GY10" s="29">
        <f t="shared" ca="1" si="11"/>
        <v>45127</v>
      </c>
      <c r="GZ10" s="29">
        <f t="shared" ca="1" si="11"/>
        <v>45128</v>
      </c>
      <c r="HA10" s="29">
        <f t="shared" ca="1" si="11"/>
        <v>45129</v>
      </c>
      <c r="HB10" s="29">
        <f t="shared" ca="1" si="11"/>
        <v>45130</v>
      </c>
      <c r="HC10" s="29">
        <f t="shared" ca="1" si="11"/>
        <v>45131</v>
      </c>
      <c r="HD10" s="29">
        <f t="shared" ca="1" si="11"/>
        <v>45132</v>
      </c>
      <c r="HE10" s="29">
        <f t="shared" ref="HE10:JP10" ca="1" si="12">+HD10+1</f>
        <v>45133</v>
      </c>
      <c r="HF10" s="29">
        <f t="shared" ca="1" si="12"/>
        <v>45134</v>
      </c>
      <c r="HG10" s="29">
        <f t="shared" ca="1" si="12"/>
        <v>45135</v>
      </c>
      <c r="HH10" s="29">
        <f t="shared" ca="1" si="12"/>
        <v>45136</v>
      </c>
      <c r="HI10" s="29">
        <f t="shared" ca="1" si="12"/>
        <v>45137</v>
      </c>
      <c r="HJ10" s="29">
        <f t="shared" ca="1" si="12"/>
        <v>45138</v>
      </c>
      <c r="HK10" s="29">
        <f t="shared" ca="1" si="12"/>
        <v>45139</v>
      </c>
      <c r="HL10" s="29">
        <f t="shared" ca="1" si="12"/>
        <v>45140</v>
      </c>
      <c r="HM10" s="29">
        <f t="shared" ca="1" si="12"/>
        <v>45141</v>
      </c>
      <c r="HN10" s="29">
        <f t="shared" ca="1" si="12"/>
        <v>45142</v>
      </c>
      <c r="HO10" s="29">
        <f t="shared" ca="1" si="12"/>
        <v>45143</v>
      </c>
      <c r="HP10" s="29">
        <f t="shared" ca="1" si="12"/>
        <v>45144</v>
      </c>
      <c r="HQ10" s="29">
        <f t="shared" ca="1" si="12"/>
        <v>45145</v>
      </c>
      <c r="HR10" s="29">
        <f t="shared" ca="1" si="12"/>
        <v>45146</v>
      </c>
      <c r="HS10" s="29">
        <f t="shared" ca="1" si="12"/>
        <v>45147</v>
      </c>
      <c r="HT10" s="29">
        <f t="shared" ca="1" si="12"/>
        <v>45148</v>
      </c>
      <c r="HU10" s="29">
        <f t="shared" ca="1" si="12"/>
        <v>45149</v>
      </c>
      <c r="HV10" s="29">
        <f t="shared" ca="1" si="12"/>
        <v>45150</v>
      </c>
      <c r="HW10" s="29">
        <f t="shared" ca="1" si="12"/>
        <v>45151</v>
      </c>
      <c r="HX10" s="29">
        <f t="shared" ca="1" si="12"/>
        <v>45152</v>
      </c>
      <c r="HY10" s="29">
        <f t="shared" ca="1" si="12"/>
        <v>45153</v>
      </c>
      <c r="HZ10" s="29">
        <f t="shared" ca="1" si="12"/>
        <v>45154</v>
      </c>
      <c r="IA10" s="29">
        <f t="shared" ca="1" si="12"/>
        <v>45155</v>
      </c>
      <c r="IB10" s="29">
        <f t="shared" ca="1" si="12"/>
        <v>45156</v>
      </c>
      <c r="IC10" s="29">
        <f t="shared" ca="1" si="12"/>
        <v>45157</v>
      </c>
      <c r="ID10" s="29">
        <f t="shared" ca="1" si="12"/>
        <v>45158</v>
      </c>
      <c r="IE10" s="29">
        <f t="shared" ca="1" si="12"/>
        <v>45159</v>
      </c>
      <c r="IF10" s="29">
        <f t="shared" ca="1" si="12"/>
        <v>45160</v>
      </c>
      <c r="IG10" s="29">
        <f t="shared" ca="1" si="12"/>
        <v>45161</v>
      </c>
      <c r="IH10" s="29">
        <f t="shared" ca="1" si="12"/>
        <v>45162</v>
      </c>
      <c r="II10" s="29">
        <f t="shared" ca="1" si="12"/>
        <v>45163</v>
      </c>
      <c r="IJ10" s="29">
        <f t="shared" ca="1" si="12"/>
        <v>45164</v>
      </c>
      <c r="IK10" s="29">
        <f t="shared" ca="1" si="12"/>
        <v>45165</v>
      </c>
      <c r="IL10" s="29">
        <f t="shared" ca="1" si="12"/>
        <v>45166</v>
      </c>
      <c r="IM10" s="29">
        <f t="shared" ca="1" si="12"/>
        <v>45167</v>
      </c>
      <c r="IN10" s="29">
        <f t="shared" ca="1" si="12"/>
        <v>45168</v>
      </c>
      <c r="IO10" s="29">
        <f t="shared" ca="1" si="12"/>
        <v>45169</v>
      </c>
      <c r="IP10" s="29">
        <f t="shared" ca="1" si="12"/>
        <v>45170</v>
      </c>
      <c r="IQ10" s="29">
        <f t="shared" ca="1" si="12"/>
        <v>45171</v>
      </c>
      <c r="IR10" s="29">
        <f t="shared" ca="1" si="12"/>
        <v>45172</v>
      </c>
      <c r="IS10" s="29">
        <f t="shared" ca="1" si="12"/>
        <v>45173</v>
      </c>
      <c r="IT10" s="29">
        <f t="shared" ca="1" si="12"/>
        <v>45174</v>
      </c>
      <c r="IU10" s="29">
        <f t="shared" ca="1" si="12"/>
        <v>45175</v>
      </c>
      <c r="IV10" s="29">
        <f t="shared" ca="1" si="12"/>
        <v>45176</v>
      </c>
      <c r="IW10" s="29">
        <f t="shared" ca="1" si="12"/>
        <v>45177</v>
      </c>
      <c r="IX10" s="29">
        <f t="shared" ca="1" si="12"/>
        <v>45178</v>
      </c>
      <c r="IY10" s="29">
        <f t="shared" ca="1" si="12"/>
        <v>45179</v>
      </c>
      <c r="IZ10" s="29">
        <f t="shared" ca="1" si="12"/>
        <v>45180</v>
      </c>
      <c r="JA10" s="29">
        <f t="shared" ca="1" si="12"/>
        <v>45181</v>
      </c>
      <c r="JB10" s="29">
        <f t="shared" ca="1" si="12"/>
        <v>45182</v>
      </c>
      <c r="JC10" s="29">
        <f t="shared" ca="1" si="12"/>
        <v>45183</v>
      </c>
      <c r="JD10" s="29">
        <f t="shared" ca="1" si="12"/>
        <v>45184</v>
      </c>
      <c r="JE10" s="29">
        <f t="shared" ca="1" si="12"/>
        <v>45185</v>
      </c>
      <c r="JF10" s="29">
        <f t="shared" ca="1" si="12"/>
        <v>45186</v>
      </c>
      <c r="JG10" s="29">
        <f t="shared" ca="1" si="12"/>
        <v>45187</v>
      </c>
      <c r="JH10" s="29">
        <f t="shared" ca="1" si="12"/>
        <v>45188</v>
      </c>
      <c r="JI10" s="29">
        <f t="shared" ca="1" si="12"/>
        <v>45189</v>
      </c>
      <c r="JJ10" s="29">
        <f t="shared" ca="1" si="12"/>
        <v>45190</v>
      </c>
      <c r="JK10" s="29">
        <f t="shared" ca="1" si="12"/>
        <v>45191</v>
      </c>
      <c r="JL10" s="29">
        <f t="shared" ca="1" si="12"/>
        <v>45192</v>
      </c>
      <c r="JM10" s="29">
        <f t="shared" ca="1" si="12"/>
        <v>45193</v>
      </c>
      <c r="JN10" s="29">
        <f t="shared" ca="1" si="12"/>
        <v>45194</v>
      </c>
      <c r="JO10" s="29">
        <f t="shared" ca="1" si="12"/>
        <v>45195</v>
      </c>
      <c r="JP10" s="29">
        <f t="shared" ca="1" si="12"/>
        <v>45196</v>
      </c>
      <c r="JQ10" s="29">
        <f t="shared" ref="JQ10:MB10" ca="1" si="13">+JP10+1</f>
        <v>45197</v>
      </c>
      <c r="JR10" s="29">
        <f t="shared" ca="1" si="13"/>
        <v>45198</v>
      </c>
      <c r="JS10" s="29">
        <f t="shared" ca="1" si="13"/>
        <v>45199</v>
      </c>
      <c r="JT10" s="29">
        <f t="shared" ca="1" si="13"/>
        <v>45200</v>
      </c>
      <c r="JU10" s="29">
        <f t="shared" ca="1" si="13"/>
        <v>45201</v>
      </c>
      <c r="JV10" s="29">
        <f t="shared" ca="1" si="13"/>
        <v>45202</v>
      </c>
      <c r="JW10" s="29">
        <f t="shared" ca="1" si="13"/>
        <v>45203</v>
      </c>
      <c r="JX10" s="29">
        <f t="shared" ca="1" si="13"/>
        <v>45204</v>
      </c>
      <c r="JY10" s="29">
        <f t="shared" ca="1" si="13"/>
        <v>45205</v>
      </c>
      <c r="JZ10" s="29">
        <f t="shared" ca="1" si="13"/>
        <v>45206</v>
      </c>
      <c r="KA10" s="29">
        <f t="shared" ca="1" si="13"/>
        <v>45207</v>
      </c>
      <c r="KB10" s="29">
        <f t="shared" ca="1" si="13"/>
        <v>45208</v>
      </c>
      <c r="KC10" s="29">
        <f t="shared" ca="1" si="13"/>
        <v>45209</v>
      </c>
      <c r="KD10" s="29">
        <f t="shared" ca="1" si="13"/>
        <v>45210</v>
      </c>
      <c r="KE10" s="29">
        <f t="shared" ca="1" si="13"/>
        <v>45211</v>
      </c>
      <c r="KF10" s="29">
        <f t="shared" ca="1" si="13"/>
        <v>45212</v>
      </c>
      <c r="KG10" s="29">
        <f t="shared" ca="1" si="13"/>
        <v>45213</v>
      </c>
      <c r="KH10" s="29">
        <f t="shared" ca="1" si="13"/>
        <v>45214</v>
      </c>
      <c r="KI10" s="29">
        <f t="shared" ca="1" si="13"/>
        <v>45215</v>
      </c>
      <c r="KJ10" s="29">
        <f t="shared" ca="1" si="13"/>
        <v>45216</v>
      </c>
      <c r="KK10" s="29">
        <f t="shared" ca="1" si="13"/>
        <v>45217</v>
      </c>
      <c r="KL10" s="29">
        <f t="shared" ca="1" si="13"/>
        <v>45218</v>
      </c>
      <c r="KM10" s="29">
        <f t="shared" ca="1" si="13"/>
        <v>45219</v>
      </c>
      <c r="KN10" s="29">
        <f t="shared" ca="1" si="13"/>
        <v>45220</v>
      </c>
      <c r="KO10" s="29">
        <f t="shared" ca="1" si="13"/>
        <v>45221</v>
      </c>
      <c r="KP10" s="29">
        <f t="shared" ca="1" si="13"/>
        <v>45222</v>
      </c>
      <c r="KQ10" s="29">
        <f t="shared" ca="1" si="13"/>
        <v>45223</v>
      </c>
      <c r="KR10" s="29">
        <f t="shared" ca="1" si="13"/>
        <v>45224</v>
      </c>
      <c r="KS10" s="29">
        <f t="shared" ca="1" si="13"/>
        <v>45225</v>
      </c>
      <c r="KT10" s="29">
        <f t="shared" ca="1" si="13"/>
        <v>45226</v>
      </c>
      <c r="KU10" s="29">
        <f t="shared" ca="1" si="13"/>
        <v>45227</v>
      </c>
      <c r="KV10" s="29">
        <f t="shared" ca="1" si="13"/>
        <v>45228</v>
      </c>
      <c r="KW10" s="29">
        <f t="shared" ca="1" si="13"/>
        <v>45229</v>
      </c>
      <c r="KX10" s="29">
        <f t="shared" ca="1" si="13"/>
        <v>45230</v>
      </c>
      <c r="KY10" s="29">
        <f t="shared" ca="1" si="13"/>
        <v>45231</v>
      </c>
      <c r="KZ10" s="29">
        <f t="shared" ca="1" si="13"/>
        <v>45232</v>
      </c>
      <c r="LA10" s="29">
        <f t="shared" ca="1" si="13"/>
        <v>45233</v>
      </c>
      <c r="LB10" s="29">
        <f t="shared" ca="1" si="13"/>
        <v>45234</v>
      </c>
      <c r="LC10" s="29">
        <f t="shared" ca="1" si="13"/>
        <v>45235</v>
      </c>
      <c r="LD10" s="29">
        <f t="shared" ca="1" si="13"/>
        <v>45236</v>
      </c>
      <c r="LE10" s="29">
        <f t="shared" ca="1" si="13"/>
        <v>45237</v>
      </c>
      <c r="LF10" s="29">
        <f t="shared" ca="1" si="13"/>
        <v>45238</v>
      </c>
      <c r="LG10" s="29">
        <f t="shared" ca="1" si="13"/>
        <v>45239</v>
      </c>
      <c r="LH10" s="29">
        <f t="shared" ca="1" si="13"/>
        <v>45240</v>
      </c>
      <c r="LI10" s="29">
        <f t="shared" ca="1" si="13"/>
        <v>45241</v>
      </c>
      <c r="LJ10" s="29">
        <f t="shared" ca="1" si="13"/>
        <v>45242</v>
      </c>
      <c r="LK10" s="29">
        <f t="shared" ca="1" si="13"/>
        <v>45243</v>
      </c>
      <c r="LL10" s="29">
        <f t="shared" ca="1" si="13"/>
        <v>45244</v>
      </c>
      <c r="LM10" s="29">
        <f t="shared" ca="1" si="13"/>
        <v>45245</v>
      </c>
      <c r="LN10" s="29">
        <f t="shared" ca="1" si="13"/>
        <v>45246</v>
      </c>
      <c r="LO10" s="29">
        <f t="shared" ca="1" si="13"/>
        <v>45247</v>
      </c>
      <c r="LP10" s="29">
        <f t="shared" ca="1" si="13"/>
        <v>45248</v>
      </c>
      <c r="LQ10" s="29">
        <f t="shared" ca="1" si="13"/>
        <v>45249</v>
      </c>
      <c r="LR10" s="29">
        <f t="shared" ca="1" si="13"/>
        <v>45250</v>
      </c>
      <c r="LS10" s="29">
        <f t="shared" ca="1" si="13"/>
        <v>45251</v>
      </c>
      <c r="LT10" s="29">
        <f t="shared" ca="1" si="13"/>
        <v>45252</v>
      </c>
      <c r="LU10" s="29">
        <f t="shared" ca="1" si="13"/>
        <v>45253</v>
      </c>
      <c r="LV10" s="29">
        <f t="shared" ca="1" si="13"/>
        <v>45254</v>
      </c>
      <c r="LW10" s="29">
        <f t="shared" ca="1" si="13"/>
        <v>45255</v>
      </c>
      <c r="LX10" s="29">
        <f t="shared" ca="1" si="13"/>
        <v>45256</v>
      </c>
      <c r="LY10" s="29">
        <f t="shared" ca="1" si="13"/>
        <v>45257</v>
      </c>
      <c r="LZ10" s="29">
        <f t="shared" ca="1" si="13"/>
        <v>45258</v>
      </c>
      <c r="MA10" s="29">
        <f t="shared" ca="1" si="13"/>
        <v>45259</v>
      </c>
      <c r="MB10" s="29">
        <f t="shared" ca="1" si="13"/>
        <v>45260</v>
      </c>
      <c r="MC10" s="29">
        <f t="shared" ref="MC10:NG10" ca="1" si="14">+MB10+1</f>
        <v>45261</v>
      </c>
      <c r="MD10" s="29">
        <f t="shared" ca="1" si="14"/>
        <v>45262</v>
      </c>
      <c r="ME10" s="29">
        <f t="shared" ca="1" si="14"/>
        <v>45263</v>
      </c>
      <c r="MF10" s="29">
        <f t="shared" ca="1" si="14"/>
        <v>45264</v>
      </c>
      <c r="MG10" s="29">
        <f t="shared" ca="1" si="14"/>
        <v>45265</v>
      </c>
      <c r="MH10" s="29">
        <f t="shared" ca="1" si="14"/>
        <v>45266</v>
      </c>
      <c r="MI10" s="29">
        <f t="shared" ca="1" si="14"/>
        <v>45267</v>
      </c>
      <c r="MJ10" s="29">
        <f t="shared" ca="1" si="14"/>
        <v>45268</v>
      </c>
      <c r="MK10" s="29">
        <f t="shared" ca="1" si="14"/>
        <v>45269</v>
      </c>
      <c r="ML10" s="29">
        <f t="shared" ca="1" si="14"/>
        <v>45270</v>
      </c>
      <c r="MM10" s="29">
        <f t="shared" ca="1" si="14"/>
        <v>45271</v>
      </c>
      <c r="MN10" s="29">
        <f t="shared" ca="1" si="14"/>
        <v>45272</v>
      </c>
      <c r="MO10" s="29">
        <f t="shared" ca="1" si="14"/>
        <v>45273</v>
      </c>
      <c r="MP10" s="29">
        <f t="shared" ca="1" si="14"/>
        <v>45274</v>
      </c>
      <c r="MQ10" s="29">
        <f t="shared" ca="1" si="14"/>
        <v>45275</v>
      </c>
      <c r="MR10" s="29">
        <f t="shared" ca="1" si="14"/>
        <v>45276</v>
      </c>
      <c r="MS10" s="29">
        <f t="shared" ca="1" si="14"/>
        <v>45277</v>
      </c>
      <c r="MT10" s="29">
        <f t="shared" ca="1" si="14"/>
        <v>45278</v>
      </c>
      <c r="MU10" s="29">
        <f t="shared" ca="1" si="14"/>
        <v>45279</v>
      </c>
      <c r="MV10" s="29">
        <f t="shared" ca="1" si="14"/>
        <v>45280</v>
      </c>
      <c r="MW10" s="29">
        <f t="shared" ca="1" si="14"/>
        <v>45281</v>
      </c>
      <c r="MX10" s="29">
        <f t="shared" ca="1" si="14"/>
        <v>45282</v>
      </c>
      <c r="MY10" s="29">
        <f t="shared" ca="1" si="14"/>
        <v>45283</v>
      </c>
      <c r="MZ10" s="29">
        <f t="shared" ca="1" si="14"/>
        <v>45284</v>
      </c>
      <c r="NA10" s="29">
        <f t="shared" ca="1" si="14"/>
        <v>45285</v>
      </c>
      <c r="NB10" s="29">
        <f t="shared" ca="1" si="14"/>
        <v>45286</v>
      </c>
      <c r="NC10" s="29">
        <f t="shared" ca="1" si="14"/>
        <v>45287</v>
      </c>
      <c r="ND10" s="29">
        <f t="shared" ca="1" si="14"/>
        <v>45288</v>
      </c>
      <c r="NE10" s="29">
        <f t="shared" ca="1" si="14"/>
        <v>45289</v>
      </c>
      <c r="NF10" s="29">
        <f t="shared" ca="1" si="14"/>
        <v>45290</v>
      </c>
      <c r="NG10" s="29">
        <f t="shared" ca="1" si="14"/>
        <v>45291</v>
      </c>
    </row>
    <row r="11" spans="1:371" ht="15.75" x14ac:dyDescent="0.25">
      <c r="A11" s="12" t="s">
        <v>0</v>
      </c>
      <c r="B11" s="13">
        <f>TVTK_NK_MUC_TIEU!B2</f>
        <v>66000000000</v>
      </c>
      <c r="C11" s="13">
        <f>TVTK_NK_MUC_TIEU!B2/365</f>
        <v>180821917.80821916</v>
      </c>
      <c r="D11" s="13">
        <f ca="1">INDEX(G11:NG11,MATCH(TODAY()-1,$G$10:$NG$10))</f>
        <v>65349978</v>
      </c>
      <c r="E11" s="13">
        <f ca="1">+C11-D11</f>
        <v>115471939.80821916</v>
      </c>
      <c r="F11" s="14">
        <f ca="1">IF(D11&gt;0,D11/C11,0)</f>
        <v>0.36140518136363636</v>
      </c>
      <c r="G11" s="13">
        <f ca="1">+G4</f>
        <v>0</v>
      </c>
      <c r="H11" s="13">
        <f t="shared" ref="H11:BS14" ca="1" si="15">IF(H4=0,0,H4-G4)</f>
        <v>0</v>
      </c>
      <c r="I11" s="13">
        <f t="shared" ca="1" si="15"/>
        <v>0</v>
      </c>
      <c r="J11" s="13">
        <f t="shared" ca="1" si="15"/>
        <v>0</v>
      </c>
      <c r="K11" s="13">
        <f t="shared" ca="1" si="15"/>
        <v>0</v>
      </c>
      <c r="L11" s="13">
        <f t="shared" ca="1" si="15"/>
        <v>0</v>
      </c>
      <c r="M11" s="13">
        <f t="shared" ca="1" si="15"/>
        <v>0</v>
      </c>
      <c r="N11" s="13">
        <f t="shared" ca="1" si="15"/>
        <v>0</v>
      </c>
      <c r="O11" s="13">
        <f t="shared" ca="1" si="15"/>
        <v>0</v>
      </c>
      <c r="P11" s="13">
        <f t="shared" ca="1" si="15"/>
        <v>0</v>
      </c>
      <c r="Q11" s="13">
        <f t="shared" ca="1" si="15"/>
        <v>0</v>
      </c>
      <c r="R11" s="13">
        <f t="shared" ca="1" si="15"/>
        <v>0</v>
      </c>
      <c r="S11" s="13">
        <f t="shared" ca="1" si="15"/>
        <v>0</v>
      </c>
      <c r="T11" s="13">
        <f t="shared" ca="1" si="15"/>
        <v>0</v>
      </c>
      <c r="U11" s="13">
        <f t="shared" ca="1" si="15"/>
        <v>0</v>
      </c>
      <c r="V11" s="13">
        <f t="shared" ca="1" si="15"/>
        <v>0</v>
      </c>
      <c r="W11" s="13">
        <f t="shared" ca="1" si="15"/>
        <v>0</v>
      </c>
      <c r="X11" s="13">
        <f t="shared" ca="1" si="15"/>
        <v>0</v>
      </c>
      <c r="Y11" s="13">
        <f t="shared" ca="1" si="15"/>
        <v>0</v>
      </c>
      <c r="Z11" s="13">
        <f t="shared" ca="1" si="15"/>
        <v>0</v>
      </c>
      <c r="AA11" s="13">
        <f t="shared" ca="1" si="15"/>
        <v>0</v>
      </c>
      <c r="AB11" s="13">
        <f t="shared" ca="1" si="15"/>
        <v>0</v>
      </c>
      <c r="AC11" s="13">
        <f t="shared" ca="1" si="15"/>
        <v>0</v>
      </c>
      <c r="AD11" s="13">
        <f t="shared" ca="1" si="15"/>
        <v>0</v>
      </c>
      <c r="AE11" s="13">
        <f t="shared" ca="1" si="15"/>
        <v>0</v>
      </c>
      <c r="AF11" s="13">
        <f t="shared" ca="1" si="15"/>
        <v>0</v>
      </c>
      <c r="AG11" s="13">
        <f t="shared" ca="1" si="15"/>
        <v>0</v>
      </c>
      <c r="AH11" s="13">
        <f t="shared" ca="1" si="15"/>
        <v>0</v>
      </c>
      <c r="AI11" s="13">
        <f t="shared" ca="1" si="15"/>
        <v>0</v>
      </c>
      <c r="AJ11" s="13">
        <f t="shared" ca="1" si="15"/>
        <v>0</v>
      </c>
      <c r="AK11" s="13">
        <f t="shared" ca="1" si="15"/>
        <v>0</v>
      </c>
      <c r="AL11" s="13">
        <f t="shared" ca="1" si="15"/>
        <v>0</v>
      </c>
      <c r="AM11" s="13">
        <f t="shared" ca="1" si="15"/>
        <v>0</v>
      </c>
      <c r="AN11" s="13">
        <f t="shared" ca="1" si="15"/>
        <v>0</v>
      </c>
      <c r="AO11" s="13">
        <f t="shared" ca="1" si="15"/>
        <v>0</v>
      </c>
      <c r="AP11" s="13">
        <f t="shared" ca="1" si="15"/>
        <v>0</v>
      </c>
      <c r="AQ11" s="13">
        <f t="shared" ca="1" si="15"/>
        <v>0</v>
      </c>
      <c r="AR11" s="13">
        <f t="shared" ca="1" si="15"/>
        <v>0</v>
      </c>
      <c r="AS11" s="13">
        <f t="shared" ca="1" si="15"/>
        <v>0</v>
      </c>
      <c r="AT11" s="13">
        <f t="shared" ca="1" si="15"/>
        <v>0</v>
      </c>
      <c r="AU11" s="13">
        <f t="shared" ca="1" si="15"/>
        <v>0</v>
      </c>
      <c r="AV11" s="13">
        <f t="shared" ca="1" si="15"/>
        <v>0</v>
      </c>
      <c r="AW11" s="13">
        <f t="shared" ca="1" si="15"/>
        <v>0</v>
      </c>
      <c r="AX11" s="13">
        <f t="shared" ca="1" si="15"/>
        <v>0</v>
      </c>
      <c r="AY11" s="13">
        <f t="shared" ca="1" si="15"/>
        <v>0</v>
      </c>
      <c r="AZ11" s="13">
        <f t="shared" ca="1" si="15"/>
        <v>0</v>
      </c>
      <c r="BA11" s="13">
        <f t="shared" ca="1" si="15"/>
        <v>0</v>
      </c>
      <c r="BB11" s="13">
        <f t="shared" ca="1" si="15"/>
        <v>0</v>
      </c>
      <c r="BC11" s="13">
        <f t="shared" ca="1" si="15"/>
        <v>0</v>
      </c>
      <c r="BD11" s="13">
        <f t="shared" ca="1" si="15"/>
        <v>0</v>
      </c>
      <c r="BE11" s="13">
        <f t="shared" ca="1" si="15"/>
        <v>0</v>
      </c>
      <c r="BF11" s="13">
        <f t="shared" ca="1" si="15"/>
        <v>0</v>
      </c>
      <c r="BG11" s="13">
        <f t="shared" ca="1" si="15"/>
        <v>0</v>
      </c>
      <c r="BH11" s="13">
        <f t="shared" ca="1" si="15"/>
        <v>0</v>
      </c>
      <c r="BI11" s="13">
        <f t="shared" ca="1" si="15"/>
        <v>0</v>
      </c>
      <c r="BJ11" s="13">
        <f t="shared" ca="1" si="15"/>
        <v>0</v>
      </c>
      <c r="BK11" s="13">
        <f t="shared" ca="1" si="15"/>
        <v>0</v>
      </c>
      <c r="BL11" s="13">
        <f t="shared" ca="1" si="15"/>
        <v>0</v>
      </c>
      <c r="BM11" s="13">
        <f t="shared" ca="1" si="15"/>
        <v>0</v>
      </c>
      <c r="BN11" s="13">
        <f t="shared" ca="1" si="15"/>
        <v>0</v>
      </c>
      <c r="BO11" s="13">
        <f t="shared" ca="1" si="15"/>
        <v>0</v>
      </c>
      <c r="BP11" s="13">
        <f t="shared" ca="1" si="15"/>
        <v>0</v>
      </c>
      <c r="BQ11" s="13">
        <f t="shared" ca="1" si="15"/>
        <v>0</v>
      </c>
      <c r="BR11" s="13">
        <f t="shared" ca="1" si="15"/>
        <v>0</v>
      </c>
      <c r="BS11" s="13">
        <f t="shared" ca="1" si="15"/>
        <v>0</v>
      </c>
      <c r="BT11" s="13">
        <f t="shared" ref="BT11:EE14" ca="1" si="16">IF(BT4=0,0,BT4-BS4)</f>
        <v>0</v>
      </c>
      <c r="BU11" s="13">
        <f t="shared" ca="1" si="16"/>
        <v>0</v>
      </c>
      <c r="BV11" s="13">
        <f t="shared" ca="1" si="16"/>
        <v>0</v>
      </c>
      <c r="BW11" s="13">
        <f t="shared" ca="1" si="16"/>
        <v>0</v>
      </c>
      <c r="BX11" s="13">
        <f t="shared" ca="1" si="16"/>
        <v>0</v>
      </c>
      <c r="BY11" s="13">
        <f t="shared" ca="1" si="16"/>
        <v>0</v>
      </c>
      <c r="BZ11" s="13">
        <f t="shared" ca="1" si="16"/>
        <v>0</v>
      </c>
      <c r="CA11" s="13">
        <f t="shared" ca="1" si="16"/>
        <v>0</v>
      </c>
      <c r="CB11" s="13">
        <f t="shared" ca="1" si="16"/>
        <v>0</v>
      </c>
      <c r="CC11" s="13">
        <f t="shared" ca="1" si="16"/>
        <v>0</v>
      </c>
      <c r="CD11" s="13">
        <f t="shared" ca="1" si="16"/>
        <v>0</v>
      </c>
      <c r="CE11" s="13">
        <f t="shared" ca="1" si="16"/>
        <v>0</v>
      </c>
      <c r="CF11" s="13">
        <f t="shared" ca="1" si="16"/>
        <v>0</v>
      </c>
      <c r="CG11" s="13">
        <f t="shared" ca="1" si="16"/>
        <v>0</v>
      </c>
      <c r="CH11" s="13">
        <f t="shared" ca="1" si="16"/>
        <v>0</v>
      </c>
      <c r="CI11" s="13">
        <f t="shared" ca="1" si="16"/>
        <v>0</v>
      </c>
      <c r="CJ11" s="13">
        <f t="shared" ca="1" si="16"/>
        <v>0</v>
      </c>
      <c r="CK11" s="13">
        <f t="shared" ca="1" si="16"/>
        <v>0</v>
      </c>
      <c r="CL11" s="13">
        <f t="shared" ca="1" si="16"/>
        <v>0</v>
      </c>
      <c r="CM11" s="13">
        <f t="shared" ca="1" si="16"/>
        <v>0</v>
      </c>
      <c r="CN11" s="13">
        <f t="shared" ca="1" si="16"/>
        <v>0</v>
      </c>
      <c r="CO11" s="13">
        <f t="shared" ca="1" si="16"/>
        <v>0</v>
      </c>
      <c r="CP11" s="13">
        <f t="shared" ca="1" si="16"/>
        <v>0</v>
      </c>
      <c r="CQ11" s="13">
        <f t="shared" ca="1" si="16"/>
        <v>0</v>
      </c>
      <c r="CR11" s="13">
        <f t="shared" ca="1" si="16"/>
        <v>0</v>
      </c>
      <c r="CS11" s="13">
        <f t="shared" ca="1" si="16"/>
        <v>0</v>
      </c>
      <c r="CT11" s="13">
        <f t="shared" ca="1" si="16"/>
        <v>0</v>
      </c>
      <c r="CU11" s="13">
        <f t="shared" ca="1" si="16"/>
        <v>0</v>
      </c>
      <c r="CV11" s="13">
        <f t="shared" ca="1" si="16"/>
        <v>0</v>
      </c>
      <c r="CW11" s="13">
        <f t="shared" ca="1" si="16"/>
        <v>0</v>
      </c>
      <c r="CX11" s="13">
        <f t="shared" ca="1" si="16"/>
        <v>0</v>
      </c>
      <c r="CY11" s="13">
        <f t="shared" ca="1" si="16"/>
        <v>0</v>
      </c>
      <c r="CZ11" s="13">
        <f t="shared" ca="1" si="16"/>
        <v>0</v>
      </c>
      <c r="DA11" s="13">
        <f t="shared" ca="1" si="16"/>
        <v>0</v>
      </c>
      <c r="DB11" s="13">
        <f t="shared" ca="1" si="16"/>
        <v>0</v>
      </c>
      <c r="DC11" s="13">
        <f t="shared" ca="1" si="16"/>
        <v>0</v>
      </c>
      <c r="DD11" s="13">
        <f t="shared" ca="1" si="16"/>
        <v>0</v>
      </c>
      <c r="DE11" s="13">
        <f t="shared" ca="1" si="16"/>
        <v>0</v>
      </c>
      <c r="DF11" s="13">
        <f t="shared" ca="1" si="16"/>
        <v>0</v>
      </c>
      <c r="DG11" s="13">
        <f t="shared" ca="1" si="16"/>
        <v>0</v>
      </c>
      <c r="DH11" s="13">
        <f t="shared" ca="1" si="16"/>
        <v>0</v>
      </c>
      <c r="DI11" s="13">
        <f t="shared" ca="1" si="16"/>
        <v>0</v>
      </c>
      <c r="DJ11" s="13">
        <f t="shared" ca="1" si="16"/>
        <v>0</v>
      </c>
      <c r="DK11" s="13">
        <f t="shared" ca="1" si="16"/>
        <v>0</v>
      </c>
      <c r="DL11" s="13">
        <f t="shared" ca="1" si="16"/>
        <v>0</v>
      </c>
      <c r="DM11" s="13">
        <f t="shared" ca="1" si="16"/>
        <v>0</v>
      </c>
      <c r="DN11" s="13">
        <f t="shared" ca="1" si="16"/>
        <v>0</v>
      </c>
      <c r="DO11" s="13">
        <f t="shared" ca="1" si="16"/>
        <v>0</v>
      </c>
      <c r="DP11" s="13">
        <f t="shared" ca="1" si="16"/>
        <v>0</v>
      </c>
      <c r="DQ11" s="13">
        <f t="shared" ca="1" si="16"/>
        <v>0</v>
      </c>
      <c r="DR11" s="13">
        <f t="shared" ca="1" si="16"/>
        <v>0</v>
      </c>
      <c r="DS11" s="13">
        <f t="shared" ca="1" si="16"/>
        <v>0</v>
      </c>
      <c r="DT11" s="13">
        <f t="shared" ca="1" si="16"/>
        <v>0</v>
      </c>
      <c r="DU11" s="13">
        <f t="shared" ca="1" si="16"/>
        <v>0</v>
      </c>
      <c r="DV11" s="13">
        <f t="shared" ca="1" si="16"/>
        <v>0</v>
      </c>
      <c r="DW11" s="13">
        <f t="shared" ca="1" si="16"/>
        <v>0</v>
      </c>
      <c r="DX11" s="13">
        <f t="shared" ca="1" si="16"/>
        <v>0</v>
      </c>
      <c r="DY11" s="13">
        <f t="shared" ca="1" si="16"/>
        <v>0</v>
      </c>
      <c r="DZ11" s="13">
        <f t="shared" ca="1" si="16"/>
        <v>0</v>
      </c>
      <c r="EA11" s="13">
        <f t="shared" ca="1" si="16"/>
        <v>0</v>
      </c>
      <c r="EB11" s="13">
        <f t="shared" ca="1" si="16"/>
        <v>0</v>
      </c>
      <c r="EC11" s="13">
        <f t="shared" ca="1" si="16"/>
        <v>0</v>
      </c>
      <c r="ED11" s="13">
        <f t="shared" ca="1" si="16"/>
        <v>0</v>
      </c>
      <c r="EE11" s="13">
        <f t="shared" ca="1" si="16"/>
        <v>0</v>
      </c>
      <c r="EF11" s="13">
        <f t="shared" ref="EF11:EU15" ca="1" si="17">IF(EF4=0,0,EF4-EE4)</f>
        <v>0</v>
      </c>
      <c r="EG11" s="13">
        <f t="shared" ca="1" si="17"/>
        <v>0</v>
      </c>
      <c r="EH11" s="13">
        <f t="shared" ca="1" si="17"/>
        <v>0</v>
      </c>
      <c r="EI11" s="13">
        <f t="shared" ca="1" si="17"/>
        <v>0</v>
      </c>
      <c r="EJ11" s="13">
        <f t="shared" ca="1" si="17"/>
        <v>0</v>
      </c>
      <c r="EK11" s="13">
        <f t="shared" ca="1" si="17"/>
        <v>0</v>
      </c>
      <c r="EL11" s="13">
        <f t="shared" ca="1" si="17"/>
        <v>0</v>
      </c>
      <c r="EM11" s="13">
        <f t="shared" ca="1" si="17"/>
        <v>0</v>
      </c>
      <c r="EN11" s="13">
        <f t="shared" ca="1" si="17"/>
        <v>0</v>
      </c>
      <c r="EO11" s="13">
        <f t="shared" ca="1" si="17"/>
        <v>0</v>
      </c>
      <c r="EP11" s="13">
        <f t="shared" ca="1" si="17"/>
        <v>0</v>
      </c>
      <c r="EQ11" s="13">
        <f t="shared" ca="1" si="17"/>
        <v>0</v>
      </c>
      <c r="ER11" s="13">
        <f t="shared" ca="1" si="17"/>
        <v>49958658962.800003</v>
      </c>
      <c r="ES11" s="13">
        <f t="shared" ca="1" si="17"/>
        <v>121938850</v>
      </c>
      <c r="ET11" s="13">
        <f ca="1">IF(ET4=0,0,ET4-ES4)</f>
        <v>361191350</v>
      </c>
      <c r="EU11" s="13">
        <f t="shared" ref="EU11:HF14" ca="1" si="18">IF(EU4=0,0,EU4-ET4)</f>
        <v>91198250</v>
      </c>
      <c r="EV11" s="13">
        <f t="shared" ca="1" si="18"/>
        <v>52863360</v>
      </c>
      <c r="EW11" s="13">
        <f t="shared" ca="1" si="18"/>
        <v>0</v>
      </c>
      <c r="EX11" s="13">
        <f t="shared" ca="1" si="18"/>
        <v>50648060132.800003</v>
      </c>
      <c r="EY11" s="13">
        <f t="shared" ca="1" si="18"/>
        <v>92628940</v>
      </c>
      <c r="EZ11" s="13">
        <f t="shared" ca="1" si="18"/>
        <v>82816030</v>
      </c>
      <c r="FA11" s="13">
        <f t="shared" ca="1" si="18"/>
        <v>1054844640</v>
      </c>
      <c r="FB11" s="13">
        <f t="shared" ca="1" si="18"/>
        <v>838734932.30000305</v>
      </c>
      <c r="FC11" s="13">
        <f t="shared" ca="1" si="18"/>
        <v>-26505570</v>
      </c>
      <c r="FD11" s="13">
        <f t="shared" ca="1" si="18"/>
        <v>0</v>
      </c>
      <c r="FE11" s="13">
        <f t="shared" ca="1" si="18"/>
        <v>53201693665.100006</v>
      </c>
      <c r="FF11" s="13">
        <f t="shared" ca="1" si="18"/>
        <v>352735900</v>
      </c>
      <c r="FG11" s="13">
        <f t="shared" ca="1" si="18"/>
        <v>288446980</v>
      </c>
      <c r="FH11" s="13">
        <f t="shared" ca="1" si="18"/>
        <v>118547470</v>
      </c>
      <c r="FI11" s="13">
        <f t="shared" ca="1" si="18"/>
        <v>0</v>
      </c>
      <c r="FJ11" s="13">
        <f t="shared" ca="1" si="18"/>
        <v>200071570</v>
      </c>
      <c r="FK11" s="13">
        <f t="shared" ca="1" si="18"/>
        <v>0</v>
      </c>
      <c r="FL11" s="13">
        <f t="shared" ca="1" si="18"/>
        <v>54199923975.100006</v>
      </c>
      <c r="FM11" s="13">
        <f t="shared" ca="1" si="18"/>
        <v>122310100</v>
      </c>
      <c r="FN11" s="13">
        <f t="shared" ca="1" si="18"/>
        <v>224785990</v>
      </c>
      <c r="FO11" s="13">
        <f t="shared" ca="1" si="18"/>
        <v>83926370</v>
      </c>
      <c r="FP11" s="13">
        <f t="shared" ca="1" si="18"/>
        <v>446675680</v>
      </c>
      <c r="FQ11" s="13">
        <f t="shared" ca="1" si="18"/>
        <v>216183000</v>
      </c>
      <c r="FR11" s="13">
        <f t="shared" ca="1" si="18"/>
        <v>0</v>
      </c>
      <c r="FS11" s="13">
        <f t="shared" ca="1" si="18"/>
        <v>55364222715.100006</v>
      </c>
      <c r="FT11" s="13">
        <f t="shared" ca="1" si="18"/>
        <v>318771310</v>
      </c>
      <c r="FU11" s="13">
        <f t="shared" ca="1" si="18"/>
        <v>82350510</v>
      </c>
      <c r="FV11" s="13">
        <f t="shared" ca="1" si="18"/>
        <v>129369020</v>
      </c>
      <c r="FW11" s="13">
        <f t="shared" ca="1" si="18"/>
        <v>89233700</v>
      </c>
      <c r="FX11" s="13">
        <f t="shared" ca="1" si="18"/>
        <v>118046680</v>
      </c>
      <c r="FY11" s="13">
        <f t="shared" ca="1" si="18"/>
        <v>0</v>
      </c>
      <c r="FZ11" s="13">
        <f t="shared" ca="1" si="18"/>
        <v>56231678105.100006</v>
      </c>
      <c r="GA11" s="13">
        <f t="shared" ca="1" si="18"/>
        <v>164106910</v>
      </c>
      <c r="GB11" s="13">
        <f t="shared" ca="1" si="18"/>
        <v>45348270</v>
      </c>
      <c r="GC11" s="13">
        <f t="shared" ca="1" si="18"/>
        <v>158288570</v>
      </c>
      <c r="GD11" s="13">
        <f t="shared" ca="1" si="18"/>
        <v>57818970</v>
      </c>
      <c r="GE11" s="13">
        <f t="shared" ca="1" si="18"/>
        <v>253403700</v>
      </c>
      <c r="GF11" s="13">
        <f t="shared" ca="1" si="18"/>
        <v>0</v>
      </c>
      <c r="GG11" s="13">
        <f t="shared" ca="1" si="18"/>
        <v>56979884405.100006</v>
      </c>
      <c r="GH11" s="13">
        <f t="shared" ca="1" si="18"/>
        <v>173584436</v>
      </c>
      <c r="GI11" s="13">
        <f t="shared" ca="1" si="18"/>
        <v>32967864</v>
      </c>
      <c r="GJ11" s="13">
        <f t="shared" ca="1" si="18"/>
        <v>65383688</v>
      </c>
      <c r="GK11" s="13">
        <f t="shared" ca="1" si="18"/>
        <v>129281010</v>
      </c>
      <c r="GL11" s="13">
        <f t="shared" ca="1" si="18"/>
        <v>130723544</v>
      </c>
      <c r="GM11" s="13">
        <f t="shared" ca="1" si="18"/>
        <v>0</v>
      </c>
      <c r="GN11" s="13">
        <f t="shared" ca="1" si="18"/>
        <v>57511824947.100006</v>
      </c>
      <c r="GO11" s="13">
        <f t="shared" ca="1" si="18"/>
        <v>64064304</v>
      </c>
      <c r="GP11" s="13">
        <f t="shared" ca="1" si="18"/>
        <v>85543378</v>
      </c>
      <c r="GQ11" s="13">
        <f t="shared" ca="1" si="18"/>
        <v>665418544</v>
      </c>
      <c r="GR11" s="13">
        <f t="shared" ca="1" si="18"/>
        <v>1364789199.4545441</v>
      </c>
      <c r="GS11" s="13">
        <f t="shared" ca="1" si="18"/>
        <v>72001568</v>
      </c>
      <c r="GT11" s="13">
        <f t="shared" ca="1" si="18"/>
        <v>0</v>
      </c>
      <c r="GU11" s="13">
        <f t="shared" ca="1" si="18"/>
        <v>60312589500.55455</v>
      </c>
      <c r="GV11" s="13">
        <f t="shared" ca="1" si="18"/>
        <v>88628510</v>
      </c>
      <c r="GW11" s="13">
        <f t="shared" ca="1" si="18"/>
        <v>11002383234</v>
      </c>
      <c r="GX11" s="13">
        <f t="shared" ca="1" si="18"/>
        <v>4196650084</v>
      </c>
      <c r="GY11" s="13">
        <f t="shared" ca="1" si="18"/>
        <v>51348942</v>
      </c>
      <c r="GZ11" s="13">
        <f t="shared" ca="1" si="18"/>
        <v>137144492</v>
      </c>
      <c r="HA11" s="13">
        <f t="shared" ca="1" si="18"/>
        <v>0</v>
      </c>
      <c r="HB11" s="13">
        <f t="shared" ca="1" si="18"/>
        <v>75895658860.55455</v>
      </c>
      <c r="HC11" s="13">
        <f t="shared" ca="1" si="18"/>
        <v>29151108</v>
      </c>
      <c r="HD11" s="13">
        <f t="shared" ca="1" si="18"/>
        <v>71145882</v>
      </c>
      <c r="HE11" s="13">
        <f t="shared" ca="1" si="18"/>
        <v>49015354</v>
      </c>
      <c r="HF11" s="13">
        <f t="shared" ca="1" si="18"/>
        <v>136105760</v>
      </c>
      <c r="HG11" s="13">
        <f t="shared" ref="HG11:JR14" ca="1" si="19">IF(HG4=0,0,HG4-HF4)</f>
        <v>117861090</v>
      </c>
      <c r="HH11" s="13">
        <f t="shared" ca="1" si="19"/>
        <v>0</v>
      </c>
      <c r="HI11" s="13">
        <f t="shared" ca="1" si="19"/>
        <v>76406941550.55455</v>
      </c>
      <c r="HJ11" s="13">
        <f t="shared" ca="1" si="19"/>
        <v>83713298.909088135</v>
      </c>
      <c r="HK11" s="13">
        <f t="shared" ca="1" si="19"/>
        <v>81209024.872741699</v>
      </c>
      <c r="HL11" s="13">
        <f t="shared" ca="1" si="19"/>
        <v>134954684</v>
      </c>
      <c r="HM11" s="13">
        <f t="shared" ca="1" si="19"/>
        <v>93183002</v>
      </c>
      <c r="HN11" s="13">
        <f t="shared" ca="1" si="19"/>
        <v>111261208</v>
      </c>
      <c r="HO11" s="13">
        <f t="shared" ca="1" si="19"/>
        <v>0</v>
      </c>
      <c r="HP11" s="13">
        <f t="shared" ca="1" si="19"/>
        <v>76970648142.33638</v>
      </c>
      <c r="HQ11" s="13">
        <f t="shared" ca="1" si="19"/>
        <v>68268300</v>
      </c>
      <c r="HR11" s="13">
        <f t="shared" ca="1" si="19"/>
        <v>240091156</v>
      </c>
      <c r="HS11" s="13">
        <f t="shared" ca="1" si="19"/>
        <v>125004836</v>
      </c>
      <c r="HT11" s="13">
        <f t="shared" ca="1" si="19"/>
        <v>225945544</v>
      </c>
      <c r="HU11" s="13">
        <f t="shared" ca="1" si="19"/>
        <v>21148552</v>
      </c>
      <c r="HV11" s="13">
        <f t="shared" ca="1" si="19"/>
        <v>0</v>
      </c>
      <c r="HW11" s="13">
        <f t="shared" ca="1" si="19"/>
        <v>77727939422.33638</v>
      </c>
      <c r="HX11" s="13">
        <f t="shared" ca="1" si="19"/>
        <v>2104920</v>
      </c>
      <c r="HY11" s="13">
        <f t="shared" ca="1" si="19"/>
        <v>79115096</v>
      </c>
      <c r="HZ11" s="13">
        <f t="shared" ca="1" si="19"/>
        <v>92982566</v>
      </c>
      <c r="IA11" s="13">
        <f t="shared" ca="1" si="19"/>
        <v>72633528</v>
      </c>
      <c r="IB11" s="13">
        <f t="shared" ca="1" si="19"/>
        <v>104651768</v>
      </c>
      <c r="IC11" s="13">
        <f t="shared" ca="1" si="19"/>
        <v>0</v>
      </c>
      <c r="ID11" s="13">
        <f t="shared" ca="1" si="19"/>
        <v>78131037200.33638</v>
      </c>
      <c r="IE11" s="13">
        <f t="shared" ca="1" si="19"/>
        <v>190014866</v>
      </c>
      <c r="IF11" s="13">
        <f t="shared" ca="1" si="19"/>
        <v>55476308</v>
      </c>
      <c r="IG11" s="13">
        <f t="shared" ca="1" si="19"/>
        <v>99166010</v>
      </c>
      <c r="IH11" s="13">
        <f t="shared" ca="1" si="19"/>
        <v>86246320</v>
      </c>
      <c r="II11" s="13">
        <f t="shared" ca="1" si="19"/>
        <v>122524400</v>
      </c>
      <c r="IJ11" s="13">
        <f t="shared" ca="1" si="19"/>
        <v>0</v>
      </c>
      <c r="IK11" s="13">
        <f t="shared" ca="1" si="19"/>
        <v>78773873334.33638</v>
      </c>
      <c r="IL11" s="13">
        <f t="shared" ca="1" si="19"/>
        <v>135539552</v>
      </c>
      <c r="IM11" s="13">
        <f t="shared" ca="1" si="19"/>
        <v>35281008</v>
      </c>
      <c r="IN11" s="13">
        <f t="shared" ca="1" si="19"/>
        <v>399709345.09091187</v>
      </c>
      <c r="IO11" s="13">
        <f t="shared" ca="1" si="19"/>
        <v>26568414</v>
      </c>
      <c r="IP11" s="13">
        <f t="shared" ca="1" si="19"/>
        <v>0</v>
      </c>
      <c r="IQ11" s="13">
        <f t="shared" ca="1" si="19"/>
        <v>0</v>
      </c>
      <c r="IR11" s="13">
        <f t="shared" ca="1" si="19"/>
        <v>79370971653.427292</v>
      </c>
      <c r="IS11" s="13">
        <f t="shared" ca="1" si="19"/>
        <v>74758232</v>
      </c>
      <c r="IT11" s="13">
        <f t="shared" ca="1" si="19"/>
        <v>71114054</v>
      </c>
      <c r="IU11" s="13">
        <f t="shared" ca="1" si="19"/>
        <v>8232168</v>
      </c>
      <c r="IV11" s="13">
        <f t="shared" ca="1" si="19"/>
        <v>25253928</v>
      </c>
      <c r="IW11" s="13">
        <f t="shared" ca="1" si="19"/>
        <v>38969648</v>
      </c>
      <c r="IX11" s="13">
        <f t="shared" ca="1" si="19"/>
        <v>0</v>
      </c>
      <c r="IY11" s="13">
        <f t="shared" ca="1" si="19"/>
        <v>79774250440.33638</v>
      </c>
      <c r="IZ11" s="13">
        <f t="shared" ca="1" si="19"/>
        <v>69116924</v>
      </c>
      <c r="JA11" s="13">
        <f t="shared" ca="1" si="19"/>
        <v>117220560</v>
      </c>
      <c r="JB11" s="13">
        <f t="shared" ca="1" si="19"/>
        <v>234124914</v>
      </c>
      <c r="JC11" s="13">
        <f t="shared" ca="1" si="19"/>
        <v>77623688</v>
      </c>
      <c r="JD11" s="13">
        <f t="shared" ca="1" si="19"/>
        <v>62804616</v>
      </c>
      <c r="JE11" s="13">
        <f t="shared" ca="1" si="19"/>
        <v>0</v>
      </c>
      <c r="JF11" s="13">
        <f t="shared" ca="1" si="19"/>
        <v>80554400480.33638</v>
      </c>
      <c r="JG11" s="13">
        <f t="shared" ca="1" si="19"/>
        <v>179643281.45454407</v>
      </c>
      <c r="JH11" s="13">
        <f t="shared" ca="1" si="19"/>
        <v>230500684</v>
      </c>
      <c r="JI11" s="13">
        <f t="shared" ca="1" si="19"/>
        <v>26400384</v>
      </c>
      <c r="JJ11" s="13">
        <f t="shared" ca="1" si="19"/>
        <v>119308576</v>
      </c>
      <c r="JK11" s="13">
        <f t="shared" ca="1" si="19"/>
        <v>73249948</v>
      </c>
      <c r="JL11" s="13">
        <f t="shared" ca="1" si="19"/>
        <v>0</v>
      </c>
      <c r="JM11" s="13">
        <f t="shared" ca="1" si="19"/>
        <v>81236071165.790924</v>
      </c>
      <c r="JN11" s="13">
        <f t="shared" ca="1" si="19"/>
        <v>40215560</v>
      </c>
      <c r="JO11" s="13">
        <f t="shared" ca="1" si="19"/>
        <v>180888398.7272644</v>
      </c>
      <c r="JP11" s="13">
        <f t="shared" ca="1" si="19"/>
        <v>34229442</v>
      </c>
      <c r="JQ11" s="13">
        <f t="shared" ca="1" si="19"/>
        <v>65349978</v>
      </c>
      <c r="JR11" s="13">
        <f t="shared" ca="1" si="19"/>
        <v>0</v>
      </c>
      <c r="JS11" s="13">
        <f t="shared" ref="JS11:MD15" ca="1" si="20">IF(JS4=0,0,JS4-JR4)</f>
        <v>0</v>
      </c>
      <c r="JT11" s="13">
        <f t="shared" ca="1" si="20"/>
        <v>0</v>
      </c>
      <c r="JU11" s="13">
        <f t="shared" ca="1" si="20"/>
        <v>0</v>
      </c>
      <c r="JV11" s="13">
        <f t="shared" ca="1" si="20"/>
        <v>0</v>
      </c>
      <c r="JW11" s="13">
        <f t="shared" ca="1" si="20"/>
        <v>0</v>
      </c>
      <c r="JX11" s="13">
        <f t="shared" ca="1" si="20"/>
        <v>0</v>
      </c>
      <c r="JY11" s="13">
        <f t="shared" ca="1" si="20"/>
        <v>0</v>
      </c>
      <c r="JZ11" s="13">
        <f t="shared" ca="1" si="20"/>
        <v>0</v>
      </c>
      <c r="KA11" s="13">
        <f t="shared" ca="1" si="20"/>
        <v>0</v>
      </c>
      <c r="KB11" s="13">
        <f t="shared" ca="1" si="20"/>
        <v>0</v>
      </c>
      <c r="KC11" s="13">
        <f t="shared" ca="1" si="20"/>
        <v>0</v>
      </c>
      <c r="KD11" s="13">
        <f t="shared" ca="1" si="20"/>
        <v>0</v>
      </c>
      <c r="KE11" s="13">
        <f t="shared" ca="1" si="20"/>
        <v>0</v>
      </c>
      <c r="KF11" s="13">
        <f t="shared" ca="1" si="20"/>
        <v>0</v>
      </c>
      <c r="KG11" s="13">
        <f t="shared" ca="1" si="20"/>
        <v>0</v>
      </c>
      <c r="KH11" s="13">
        <f t="shared" ca="1" si="20"/>
        <v>0</v>
      </c>
      <c r="KI11" s="13">
        <f t="shared" ca="1" si="20"/>
        <v>0</v>
      </c>
      <c r="KJ11" s="13">
        <f t="shared" ca="1" si="20"/>
        <v>0</v>
      </c>
      <c r="KK11" s="13">
        <f t="shared" ca="1" si="20"/>
        <v>0</v>
      </c>
      <c r="KL11" s="13">
        <f t="shared" ca="1" si="20"/>
        <v>0</v>
      </c>
      <c r="KM11" s="13">
        <f t="shared" ca="1" si="20"/>
        <v>0</v>
      </c>
      <c r="KN11" s="13">
        <f t="shared" ca="1" si="20"/>
        <v>0</v>
      </c>
      <c r="KO11" s="13">
        <f t="shared" ca="1" si="20"/>
        <v>0</v>
      </c>
      <c r="KP11" s="13">
        <f t="shared" ca="1" si="20"/>
        <v>0</v>
      </c>
      <c r="KQ11" s="13">
        <f t="shared" ca="1" si="20"/>
        <v>0</v>
      </c>
      <c r="KR11" s="13">
        <f t="shared" ca="1" si="20"/>
        <v>0</v>
      </c>
      <c r="KS11" s="13">
        <f t="shared" ca="1" si="20"/>
        <v>0</v>
      </c>
      <c r="KT11" s="13">
        <f t="shared" ca="1" si="20"/>
        <v>0</v>
      </c>
      <c r="KU11" s="13">
        <f t="shared" ca="1" si="20"/>
        <v>0</v>
      </c>
      <c r="KV11" s="13">
        <f t="shared" ca="1" si="20"/>
        <v>0</v>
      </c>
      <c r="KW11" s="13">
        <f t="shared" ca="1" si="20"/>
        <v>0</v>
      </c>
      <c r="KX11" s="13">
        <f t="shared" ca="1" si="20"/>
        <v>0</v>
      </c>
      <c r="KY11" s="13">
        <f t="shared" ca="1" si="20"/>
        <v>0</v>
      </c>
      <c r="KZ11" s="13">
        <f t="shared" ca="1" si="20"/>
        <v>0</v>
      </c>
      <c r="LA11" s="13">
        <f t="shared" ca="1" si="20"/>
        <v>0</v>
      </c>
      <c r="LB11" s="13">
        <f t="shared" ca="1" si="20"/>
        <v>0</v>
      </c>
      <c r="LC11" s="13">
        <f t="shared" ca="1" si="20"/>
        <v>0</v>
      </c>
      <c r="LD11" s="13">
        <f t="shared" ca="1" si="20"/>
        <v>0</v>
      </c>
      <c r="LE11" s="13">
        <f t="shared" ca="1" si="20"/>
        <v>0</v>
      </c>
      <c r="LF11" s="13">
        <f t="shared" ca="1" si="20"/>
        <v>0</v>
      </c>
      <c r="LG11" s="13">
        <f t="shared" ca="1" si="20"/>
        <v>0</v>
      </c>
      <c r="LH11" s="13">
        <f t="shared" ca="1" si="20"/>
        <v>0</v>
      </c>
      <c r="LI11" s="13">
        <f t="shared" ca="1" si="20"/>
        <v>0</v>
      </c>
      <c r="LJ11" s="13">
        <f t="shared" ca="1" si="20"/>
        <v>0</v>
      </c>
      <c r="LK11" s="13">
        <f t="shared" ca="1" si="20"/>
        <v>0</v>
      </c>
      <c r="LL11" s="13">
        <f t="shared" ca="1" si="20"/>
        <v>0</v>
      </c>
      <c r="LM11" s="13">
        <f t="shared" ca="1" si="20"/>
        <v>0</v>
      </c>
      <c r="LN11" s="13">
        <f t="shared" ca="1" si="20"/>
        <v>0</v>
      </c>
      <c r="LO11" s="13">
        <f t="shared" ca="1" si="20"/>
        <v>0</v>
      </c>
      <c r="LP11" s="13">
        <f t="shared" ca="1" si="20"/>
        <v>0</v>
      </c>
      <c r="LQ11" s="13">
        <f t="shared" ca="1" si="20"/>
        <v>0</v>
      </c>
      <c r="LR11" s="13">
        <f t="shared" ca="1" si="20"/>
        <v>0</v>
      </c>
      <c r="LS11" s="13">
        <f t="shared" ca="1" si="20"/>
        <v>0</v>
      </c>
      <c r="LT11" s="13">
        <f t="shared" ca="1" si="20"/>
        <v>0</v>
      </c>
      <c r="LU11" s="13">
        <f t="shared" ca="1" si="20"/>
        <v>0</v>
      </c>
      <c r="LV11" s="13">
        <f t="shared" ca="1" si="20"/>
        <v>0</v>
      </c>
      <c r="LW11" s="13">
        <f t="shared" ca="1" si="20"/>
        <v>0</v>
      </c>
      <c r="LX11" s="13">
        <f t="shared" ca="1" si="20"/>
        <v>0</v>
      </c>
      <c r="LY11" s="13">
        <f t="shared" ca="1" si="20"/>
        <v>0</v>
      </c>
      <c r="LZ11" s="13">
        <f t="shared" ca="1" si="20"/>
        <v>0</v>
      </c>
      <c r="MA11" s="13">
        <f t="shared" ca="1" si="20"/>
        <v>0</v>
      </c>
      <c r="MB11" s="13">
        <f t="shared" ca="1" si="20"/>
        <v>0</v>
      </c>
      <c r="MC11" s="13">
        <f t="shared" ca="1" si="20"/>
        <v>0</v>
      </c>
      <c r="MD11" s="13">
        <f t="shared" ca="1" si="20"/>
        <v>0</v>
      </c>
      <c r="ME11" s="13">
        <f t="shared" ref="ME11:NG15" ca="1" si="21">IF(ME4=0,0,ME4-MD4)</f>
        <v>0</v>
      </c>
      <c r="MF11" s="13">
        <f t="shared" ca="1" si="21"/>
        <v>0</v>
      </c>
      <c r="MG11" s="13">
        <f t="shared" ca="1" si="21"/>
        <v>0</v>
      </c>
      <c r="MH11" s="13">
        <f t="shared" ca="1" si="21"/>
        <v>0</v>
      </c>
      <c r="MI11" s="13">
        <f t="shared" ca="1" si="21"/>
        <v>0</v>
      </c>
      <c r="MJ11" s="13">
        <f t="shared" ca="1" si="21"/>
        <v>0</v>
      </c>
      <c r="MK11" s="13">
        <f t="shared" ca="1" si="21"/>
        <v>0</v>
      </c>
      <c r="ML11" s="13">
        <f t="shared" ca="1" si="21"/>
        <v>0</v>
      </c>
      <c r="MM11" s="13">
        <f t="shared" ca="1" si="21"/>
        <v>0</v>
      </c>
      <c r="MN11" s="13">
        <f t="shared" ca="1" si="21"/>
        <v>0</v>
      </c>
      <c r="MO11" s="13">
        <f t="shared" ca="1" si="21"/>
        <v>0</v>
      </c>
      <c r="MP11" s="13">
        <f t="shared" ca="1" si="21"/>
        <v>0</v>
      </c>
      <c r="MQ11" s="13">
        <f t="shared" ca="1" si="21"/>
        <v>0</v>
      </c>
      <c r="MR11" s="13">
        <f t="shared" ca="1" si="21"/>
        <v>0</v>
      </c>
      <c r="MS11" s="13">
        <f t="shared" ca="1" si="21"/>
        <v>0</v>
      </c>
      <c r="MT11" s="13">
        <f t="shared" ca="1" si="21"/>
        <v>0</v>
      </c>
      <c r="MU11" s="13">
        <f t="shared" ca="1" si="21"/>
        <v>0</v>
      </c>
      <c r="MV11" s="13">
        <f t="shared" ca="1" si="21"/>
        <v>0</v>
      </c>
      <c r="MW11" s="13">
        <f t="shared" ca="1" si="21"/>
        <v>0</v>
      </c>
      <c r="MX11" s="13">
        <f t="shared" ca="1" si="21"/>
        <v>0</v>
      </c>
      <c r="MY11" s="13">
        <f t="shared" ca="1" si="21"/>
        <v>0</v>
      </c>
      <c r="MZ11" s="13">
        <f t="shared" ca="1" si="21"/>
        <v>0</v>
      </c>
      <c r="NA11" s="13">
        <f t="shared" ca="1" si="21"/>
        <v>0</v>
      </c>
      <c r="NB11" s="13">
        <f t="shared" ca="1" si="21"/>
        <v>0</v>
      </c>
      <c r="NC11" s="13">
        <f t="shared" ca="1" si="21"/>
        <v>0</v>
      </c>
      <c r="ND11" s="13">
        <f t="shared" ca="1" si="21"/>
        <v>0</v>
      </c>
      <c r="NE11" s="13">
        <f t="shared" ca="1" si="21"/>
        <v>0</v>
      </c>
      <c r="NF11" s="13">
        <f t="shared" ca="1" si="21"/>
        <v>0</v>
      </c>
      <c r="NG11" s="13">
        <f t="shared" ca="1" si="21"/>
        <v>0</v>
      </c>
    </row>
    <row r="12" spans="1:371" ht="15.75" x14ac:dyDescent="0.25">
      <c r="A12" s="12" t="s">
        <v>1</v>
      </c>
      <c r="B12" s="13">
        <f>TVTK_NK_MUC_TIEU!B3</f>
        <v>66000000000</v>
      </c>
      <c r="C12" s="13">
        <f>TVTK_NK_MUC_TIEU!B3/365</f>
        <v>180821917.80821916</v>
      </c>
      <c r="D12" s="13">
        <f t="shared" ref="D12:D15" ca="1" si="22">INDEX(G12:NG12,MATCH(TODAY()-1,$G$10:$NG$10))</f>
        <v>65349978</v>
      </c>
      <c r="E12" s="13">
        <f t="shared" ref="E12:E15" ca="1" si="23">+C12-D12</f>
        <v>115471939.80821916</v>
      </c>
      <c r="F12" s="14">
        <f t="shared" ref="F12:F15" ca="1" si="24">IF(D12&gt;0,D12/C12,0)</f>
        <v>0.36140518136363636</v>
      </c>
      <c r="G12" s="13">
        <f t="shared" ref="G12:G15" ca="1" si="25">+G5</f>
        <v>0</v>
      </c>
      <c r="H12" s="13">
        <f t="shared" ca="1" si="15"/>
        <v>0</v>
      </c>
      <c r="I12" s="13">
        <f t="shared" ca="1" si="15"/>
        <v>0</v>
      </c>
      <c r="J12" s="13">
        <f t="shared" ca="1" si="15"/>
        <v>0</v>
      </c>
      <c r="K12" s="13">
        <f t="shared" ca="1" si="15"/>
        <v>0</v>
      </c>
      <c r="L12" s="13">
        <f t="shared" ca="1" si="15"/>
        <v>0</v>
      </c>
      <c r="M12" s="13">
        <f t="shared" ca="1" si="15"/>
        <v>0</v>
      </c>
      <c r="N12" s="13">
        <f t="shared" ca="1" si="15"/>
        <v>0</v>
      </c>
      <c r="O12" s="13">
        <f t="shared" ca="1" si="15"/>
        <v>0</v>
      </c>
      <c r="P12" s="13">
        <f t="shared" ca="1" si="15"/>
        <v>0</v>
      </c>
      <c r="Q12" s="13">
        <f t="shared" ca="1" si="15"/>
        <v>0</v>
      </c>
      <c r="R12" s="13">
        <f t="shared" ca="1" si="15"/>
        <v>0</v>
      </c>
      <c r="S12" s="13">
        <f t="shared" ca="1" si="15"/>
        <v>0</v>
      </c>
      <c r="T12" s="13">
        <f t="shared" ca="1" si="15"/>
        <v>0</v>
      </c>
      <c r="U12" s="13">
        <f t="shared" ca="1" si="15"/>
        <v>0</v>
      </c>
      <c r="V12" s="13">
        <f t="shared" ca="1" si="15"/>
        <v>0</v>
      </c>
      <c r="W12" s="13">
        <f t="shared" ca="1" si="15"/>
        <v>0</v>
      </c>
      <c r="X12" s="13">
        <f t="shared" ca="1" si="15"/>
        <v>0</v>
      </c>
      <c r="Y12" s="13">
        <f t="shared" ca="1" si="15"/>
        <v>0</v>
      </c>
      <c r="Z12" s="13">
        <f t="shared" ca="1" si="15"/>
        <v>0</v>
      </c>
      <c r="AA12" s="13">
        <f t="shared" ca="1" si="15"/>
        <v>0</v>
      </c>
      <c r="AB12" s="13">
        <f t="shared" ca="1" si="15"/>
        <v>0</v>
      </c>
      <c r="AC12" s="13">
        <f t="shared" ca="1" si="15"/>
        <v>0</v>
      </c>
      <c r="AD12" s="13">
        <f t="shared" ca="1" si="15"/>
        <v>0</v>
      </c>
      <c r="AE12" s="13">
        <f t="shared" ca="1" si="15"/>
        <v>0</v>
      </c>
      <c r="AF12" s="13">
        <f t="shared" ca="1" si="15"/>
        <v>0</v>
      </c>
      <c r="AG12" s="13">
        <f t="shared" ca="1" si="15"/>
        <v>0</v>
      </c>
      <c r="AH12" s="13">
        <f t="shared" ca="1" si="15"/>
        <v>0</v>
      </c>
      <c r="AI12" s="13">
        <f t="shared" ca="1" si="15"/>
        <v>0</v>
      </c>
      <c r="AJ12" s="13">
        <f t="shared" ca="1" si="15"/>
        <v>0</v>
      </c>
      <c r="AK12" s="13">
        <f t="shared" ca="1" si="15"/>
        <v>0</v>
      </c>
      <c r="AL12" s="13">
        <f t="shared" ca="1" si="15"/>
        <v>0</v>
      </c>
      <c r="AM12" s="13">
        <f t="shared" ca="1" si="15"/>
        <v>0</v>
      </c>
      <c r="AN12" s="13">
        <f t="shared" ca="1" si="15"/>
        <v>0</v>
      </c>
      <c r="AO12" s="13">
        <f t="shared" ca="1" si="15"/>
        <v>0</v>
      </c>
      <c r="AP12" s="13">
        <f t="shared" ca="1" si="15"/>
        <v>0</v>
      </c>
      <c r="AQ12" s="13">
        <f t="shared" ca="1" si="15"/>
        <v>0</v>
      </c>
      <c r="AR12" s="13">
        <f t="shared" ca="1" si="15"/>
        <v>0</v>
      </c>
      <c r="AS12" s="13">
        <f t="shared" ca="1" si="15"/>
        <v>0</v>
      </c>
      <c r="AT12" s="13">
        <f t="shared" ca="1" si="15"/>
        <v>0</v>
      </c>
      <c r="AU12" s="13">
        <f t="shared" ca="1" si="15"/>
        <v>0</v>
      </c>
      <c r="AV12" s="13">
        <f t="shared" ca="1" si="15"/>
        <v>0</v>
      </c>
      <c r="AW12" s="13">
        <f t="shared" ca="1" si="15"/>
        <v>0</v>
      </c>
      <c r="AX12" s="13">
        <f t="shared" ca="1" si="15"/>
        <v>0</v>
      </c>
      <c r="AY12" s="13">
        <f t="shared" ca="1" si="15"/>
        <v>0</v>
      </c>
      <c r="AZ12" s="13">
        <f t="shared" ca="1" si="15"/>
        <v>0</v>
      </c>
      <c r="BA12" s="13">
        <f t="shared" ca="1" si="15"/>
        <v>0</v>
      </c>
      <c r="BB12" s="13">
        <f t="shared" ca="1" si="15"/>
        <v>0</v>
      </c>
      <c r="BC12" s="13">
        <f t="shared" ca="1" si="15"/>
        <v>0</v>
      </c>
      <c r="BD12" s="13">
        <f t="shared" ca="1" si="15"/>
        <v>0</v>
      </c>
      <c r="BE12" s="13">
        <f t="shared" ca="1" si="15"/>
        <v>0</v>
      </c>
      <c r="BF12" s="13">
        <f t="shared" ca="1" si="15"/>
        <v>0</v>
      </c>
      <c r="BG12" s="13">
        <f t="shared" ca="1" si="15"/>
        <v>0</v>
      </c>
      <c r="BH12" s="13">
        <f t="shared" ca="1" si="15"/>
        <v>0</v>
      </c>
      <c r="BI12" s="13">
        <f t="shared" ca="1" si="15"/>
        <v>0</v>
      </c>
      <c r="BJ12" s="13">
        <f t="shared" ca="1" si="15"/>
        <v>0</v>
      </c>
      <c r="BK12" s="13">
        <f t="shared" ca="1" si="15"/>
        <v>0</v>
      </c>
      <c r="BL12" s="13">
        <f t="shared" ca="1" si="15"/>
        <v>0</v>
      </c>
      <c r="BM12" s="13">
        <f t="shared" ca="1" si="15"/>
        <v>0</v>
      </c>
      <c r="BN12" s="13">
        <f t="shared" ca="1" si="15"/>
        <v>0</v>
      </c>
      <c r="BO12" s="13">
        <f t="shared" ca="1" si="15"/>
        <v>0</v>
      </c>
      <c r="BP12" s="13">
        <f t="shared" ca="1" si="15"/>
        <v>0</v>
      </c>
      <c r="BQ12" s="13">
        <f t="shared" ca="1" si="15"/>
        <v>0</v>
      </c>
      <c r="BR12" s="13">
        <f t="shared" ca="1" si="15"/>
        <v>0</v>
      </c>
      <c r="BS12" s="13">
        <f t="shared" ca="1" si="15"/>
        <v>0</v>
      </c>
      <c r="BT12" s="13">
        <f t="shared" ca="1" si="16"/>
        <v>0</v>
      </c>
      <c r="BU12" s="13">
        <f t="shared" ca="1" si="16"/>
        <v>0</v>
      </c>
      <c r="BV12" s="13">
        <f t="shared" ca="1" si="16"/>
        <v>0</v>
      </c>
      <c r="BW12" s="13">
        <f t="shared" ca="1" si="16"/>
        <v>0</v>
      </c>
      <c r="BX12" s="13">
        <f t="shared" ca="1" si="16"/>
        <v>0</v>
      </c>
      <c r="BY12" s="13">
        <f t="shared" ca="1" si="16"/>
        <v>0</v>
      </c>
      <c r="BZ12" s="13">
        <f t="shared" ca="1" si="16"/>
        <v>0</v>
      </c>
      <c r="CA12" s="13">
        <f t="shared" ca="1" si="16"/>
        <v>0</v>
      </c>
      <c r="CB12" s="13">
        <f t="shared" ca="1" si="16"/>
        <v>0</v>
      </c>
      <c r="CC12" s="13">
        <f t="shared" ca="1" si="16"/>
        <v>0</v>
      </c>
      <c r="CD12" s="13">
        <f t="shared" ca="1" si="16"/>
        <v>0</v>
      </c>
      <c r="CE12" s="13">
        <f t="shared" ca="1" si="16"/>
        <v>0</v>
      </c>
      <c r="CF12" s="13">
        <f t="shared" ca="1" si="16"/>
        <v>0</v>
      </c>
      <c r="CG12" s="13">
        <f t="shared" ca="1" si="16"/>
        <v>0</v>
      </c>
      <c r="CH12" s="13">
        <f t="shared" ca="1" si="16"/>
        <v>0</v>
      </c>
      <c r="CI12" s="13">
        <f t="shared" ca="1" si="16"/>
        <v>0</v>
      </c>
      <c r="CJ12" s="13">
        <f t="shared" ca="1" si="16"/>
        <v>0</v>
      </c>
      <c r="CK12" s="13">
        <f t="shared" ca="1" si="16"/>
        <v>0</v>
      </c>
      <c r="CL12" s="13">
        <f t="shared" ca="1" si="16"/>
        <v>0</v>
      </c>
      <c r="CM12" s="13">
        <f t="shared" ca="1" si="16"/>
        <v>0</v>
      </c>
      <c r="CN12" s="13">
        <f t="shared" ca="1" si="16"/>
        <v>0</v>
      </c>
      <c r="CO12" s="13">
        <f t="shared" ca="1" si="16"/>
        <v>0</v>
      </c>
      <c r="CP12" s="13">
        <f t="shared" ca="1" si="16"/>
        <v>0</v>
      </c>
      <c r="CQ12" s="13">
        <f t="shared" ca="1" si="16"/>
        <v>0</v>
      </c>
      <c r="CR12" s="13">
        <f t="shared" ca="1" si="16"/>
        <v>0</v>
      </c>
      <c r="CS12" s="13">
        <f t="shared" ca="1" si="16"/>
        <v>0</v>
      </c>
      <c r="CT12" s="13">
        <f t="shared" ca="1" si="16"/>
        <v>0</v>
      </c>
      <c r="CU12" s="13">
        <f t="shared" ca="1" si="16"/>
        <v>0</v>
      </c>
      <c r="CV12" s="13">
        <f t="shared" ca="1" si="16"/>
        <v>0</v>
      </c>
      <c r="CW12" s="13">
        <f t="shared" ca="1" si="16"/>
        <v>0</v>
      </c>
      <c r="CX12" s="13">
        <f t="shared" ca="1" si="16"/>
        <v>0</v>
      </c>
      <c r="CY12" s="13">
        <f t="shared" ca="1" si="16"/>
        <v>0</v>
      </c>
      <c r="CZ12" s="13">
        <f t="shared" ca="1" si="16"/>
        <v>0</v>
      </c>
      <c r="DA12" s="13">
        <f t="shared" ca="1" si="16"/>
        <v>0</v>
      </c>
      <c r="DB12" s="13">
        <f t="shared" ca="1" si="16"/>
        <v>0</v>
      </c>
      <c r="DC12" s="13">
        <f t="shared" ca="1" si="16"/>
        <v>0</v>
      </c>
      <c r="DD12" s="13">
        <f t="shared" ca="1" si="16"/>
        <v>0</v>
      </c>
      <c r="DE12" s="13">
        <f t="shared" ca="1" si="16"/>
        <v>0</v>
      </c>
      <c r="DF12" s="13">
        <f t="shared" ca="1" si="16"/>
        <v>0</v>
      </c>
      <c r="DG12" s="13">
        <f t="shared" ca="1" si="16"/>
        <v>0</v>
      </c>
      <c r="DH12" s="13">
        <f t="shared" ca="1" si="16"/>
        <v>0</v>
      </c>
      <c r="DI12" s="13">
        <f t="shared" ca="1" si="16"/>
        <v>0</v>
      </c>
      <c r="DJ12" s="13">
        <f t="shared" ca="1" si="16"/>
        <v>0</v>
      </c>
      <c r="DK12" s="13">
        <f t="shared" ca="1" si="16"/>
        <v>0</v>
      </c>
      <c r="DL12" s="13">
        <f t="shared" ca="1" si="16"/>
        <v>0</v>
      </c>
      <c r="DM12" s="13">
        <f t="shared" ca="1" si="16"/>
        <v>0</v>
      </c>
      <c r="DN12" s="13">
        <f t="shared" ca="1" si="16"/>
        <v>0</v>
      </c>
      <c r="DO12" s="13">
        <f t="shared" ca="1" si="16"/>
        <v>0</v>
      </c>
      <c r="DP12" s="13">
        <f t="shared" ca="1" si="16"/>
        <v>0</v>
      </c>
      <c r="DQ12" s="13">
        <f t="shared" ca="1" si="16"/>
        <v>0</v>
      </c>
      <c r="DR12" s="13">
        <f t="shared" ca="1" si="16"/>
        <v>0</v>
      </c>
      <c r="DS12" s="13">
        <f t="shared" ca="1" si="16"/>
        <v>0</v>
      </c>
      <c r="DT12" s="13">
        <f t="shared" ca="1" si="16"/>
        <v>0</v>
      </c>
      <c r="DU12" s="13">
        <f t="shared" ca="1" si="16"/>
        <v>0</v>
      </c>
      <c r="DV12" s="13">
        <f t="shared" ca="1" si="16"/>
        <v>0</v>
      </c>
      <c r="DW12" s="13">
        <f t="shared" ca="1" si="16"/>
        <v>0</v>
      </c>
      <c r="DX12" s="13">
        <f t="shared" ca="1" si="16"/>
        <v>0</v>
      </c>
      <c r="DY12" s="13">
        <f t="shared" ca="1" si="16"/>
        <v>0</v>
      </c>
      <c r="DZ12" s="13">
        <f t="shared" ca="1" si="16"/>
        <v>0</v>
      </c>
      <c r="EA12" s="13">
        <f t="shared" ca="1" si="16"/>
        <v>0</v>
      </c>
      <c r="EB12" s="13">
        <f t="shared" ca="1" si="16"/>
        <v>0</v>
      </c>
      <c r="EC12" s="13">
        <f t="shared" ca="1" si="16"/>
        <v>0</v>
      </c>
      <c r="ED12" s="13">
        <f t="shared" ca="1" si="16"/>
        <v>0</v>
      </c>
      <c r="EE12" s="13">
        <f t="shared" ca="1" si="16"/>
        <v>0</v>
      </c>
      <c r="EF12" s="13">
        <f t="shared" ca="1" si="17"/>
        <v>0</v>
      </c>
      <c r="EG12" s="13">
        <f t="shared" ca="1" si="17"/>
        <v>0</v>
      </c>
      <c r="EH12" s="13">
        <f t="shared" ca="1" si="17"/>
        <v>0</v>
      </c>
      <c r="EI12" s="13">
        <f t="shared" ca="1" si="17"/>
        <v>0</v>
      </c>
      <c r="EJ12" s="13">
        <f t="shared" ca="1" si="17"/>
        <v>0</v>
      </c>
      <c r="EK12" s="13">
        <f t="shared" ca="1" si="17"/>
        <v>0</v>
      </c>
      <c r="EL12" s="13">
        <f t="shared" ca="1" si="17"/>
        <v>0</v>
      </c>
      <c r="EM12" s="13">
        <f t="shared" ca="1" si="17"/>
        <v>0</v>
      </c>
      <c r="EN12" s="13">
        <f t="shared" ca="1" si="17"/>
        <v>0</v>
      </c>
      <c r="EO12" s="13">
        <f t="shared" ca="1" si="17"/>
        <v>0</v>
      </c>
      <c r="EP12" s="13">
        <f t="shared" ca="1" si="17"/>
        <v>0</v>
      </c>
      <c r="EQ12" s="13">
        <f t="shared" ca="1" si="17"/>
        <v>0</v>
      </c>
      <c r="ER12" s="13">
        <f t="shared" ca="1" si="17"/>
        <v>32743367535.100002</v>
      </c>
      <c r="ES12" s="13">
        <f t="shared" ca="1" si="17"/>
        <v>1212712050</v>
      </c>
      <c r="ET12" s="13">
        <f t="shared" ca="1" si="17"/>
        <v>361191350</v>
      </c>
      <c r="EU12" s="13">
        <f t="shared" ca="1" si="18"/>
        <v>91198250.000003815</v>
      </c>
      <c r="EV12" s="13">
        <f t="shared" ca="1" si="18"/>
        <v>268326520</v>
      </c>
      <c r="EW12" s="13">
        <f t="shared" ca="1" si="18"/>
        <v>0</v>
      </c>
      <c r="EX12" s="13">
        <f t="shared" ca="1" si="18"/>
        <v>34739005065.100006</v>
      </c>
      <c r="EY12" s="13">
        <f t="shared" ca="1" si="18"/>
        <v>92628939.999992371</v>
      </c>
      <c r="EZ12" s="13">
        <f t="shared" ca="1" si="18"/>
        <v>82816030</v>
      </c>
      <c r="FA12" s="13">
        <f t="shared" ca="1" si="18"/>
        <v>46167780.000007629</v>
      </c>
      <c r="FB12" s="13">
        <f t="shared" ca="1" si="18"/>
        <v>6492420</v>
      </c>
      <c r="FC12" s="13">
        <f t="shared" ca="1" si="18"/>
        <v>-26505570</v>
      </c>
      <c r="FD12" s="13">
        <f t="shared" ca="1" si="18"/>
        <v>0</v>
      </c>
      <c r="FE12" s="13">
        <f t="shared" ca="1" si="18"/>
        <v>35456446145.100006</v>
      </c>
      <c r="FF12" s="13">
        <f t="shared" ca="1" si="18"/>
        <v>292141300</v>
      </c>
      <c r="FG12" s="13">
        <f t="shared" ca="1" si="18"/>
        <v>582772880</v>
      </c>
      <c r="FH12" s="13">
        <f t="shared" ca="1" si="18"/>
        <v>118547470</v>
      </c>
      <c r="FI12" s="13">
        <f t="shared" ca="1" si="18"/>
        <v>67620160</v>
      </c>
      <c r="FJ12" s="13">
        <f t="shared" ca="1" si="18"/>
        <v>151568890</v>
      </c>
      <c r="FK12" s="13">
        <f t="shared" ca="1" si="18"/>
        <v>0</v>
      </c>
      <c r="FL12" s="13">
        <f t="shared" ca="1" si="18"/>
        <v>36707525235.100006</v>
      </c>
      <c r="FM12" s="13">
        <f t="shared" ca="1" si="18"/>
        <v>122310100</v>
      </c>
      <c r="FN12" s="13">
        <f t="shared" ca="1" si="18"/>
        <v>224785990</v>
      </c>
      <c r="FO12" s="13">
        <f t="shared" ca="1" si="18"/>
        <v>83926370</v>
      </c>
      <c r="FP12" s="13">
        <f t="shared" ca="1" si="18"/>
        <v>213600280</v>
      </c>
      <c r="FQ12" s="13">
        <f t="shared" ca="1" si="18"/>
        <v>216183000</v>
      </c>
      <c r="FR12" s="13">
        <f t="shared" ca="1" si="18"/>
        <v>0</v>
      </c>
      <c r="FS12" s="13">
        <f t="shared" ca="1" si="18"/>
        <v>37638748575.100006</v>
      </c>
      <c r="FT12" s="13">
        <f t="shared" ca="1" si="18"/>
        <v>318771310</v>
      </c>
      <c r="FU12" s="13">
        <f t="shared" ca="1" si="18"/>
        <v>302669510</v>
      </c>
      <c r="FV12" s="13">
        <f t="shared" ca="1" si="18"/>
        <v>129369020</v>
      </c>
      <c r="FW12" s="13">
        <f t="shared" ca="1" si="18"/>
        <v>89233700</v>
      </c>
      <c r="FX12" s="13">
        <f t="shared" ca="1" si="18"/>
        <v>1114930480</v>
      </c>
      <c r="FY12" s="13">
        <f t="shared" ca="1" si="18"/>
        <v>0</v>
      </c>
      <c r="FZ12" s="13">
        <f t="shared" ca="1" si="18"/>
        <v>39738211225.100006</v>
      </c>
      <c r="GA12" s="13">
        <f t="shared" ca="1" si="18"/>
        <v>149302450</v>
      </c>
      <c r="GB12" s="13">
        <f t="shared" ca="1" si="18"/>
        <v>45348270</v>
      </c>
      <c r="GC12" s="13">
        <f t="shared" ca="1" si="18"/>
        <v>98888570</v>
      </c>
      <c r="GD12" s="13">
        <f t="shared" ca="1" si="18"/>
        <v>57818970</v>
      </c>
      <c r="GE12" s="13">
        <f t="shared" ca="1" si="18"/>
        <v>312803700</v>
      </c>
      <c r="GF12" s="13">
        <f t="shared" ca="1" si="18"/>
        <v>0</v>
      </c>
      <c r="GG12" s="13">
        <f t="shared" ca="1" si="18"/>
        <v>40471613065.100006</v>
      </c>
      <c r="GH12" s="13">
        <f t="shared" ca="1" si="18"/>
        <v>173584436</v>
      </c>
      <c r="GI12" s="13">
        <f t="shared" ca="1" si="18"/>
        <v>32967864</v>
      </c>
      <c r="GJ12" s="13">
        <f t="shared" ca="1" si="18"/>
        <v>65383688</v>
      </c>
      <c r="GK12" s="13">
        <f t="shared" ca="1" si="18"/>
        <v>129281010</v>
      </c>
      <c r="GL12" s="13">
        <f t="shared" ca="1" si="18"/>
        <v>130723544</v>
      </c>
      <c r="GM12" s="13">
        <f t="shared" ca="1" si="18"/>
        <v>0</v>
      </c>
      <c r="GN12" s="13">
        <f t="shared" ca="1" si="18"/>
        <v>41003553607.100006</v>
      </c>
      <c r="GO12" s="13">
        <f t="shared" ca="1" si="18"/>
        <v>64064304</v>
      </c>
      <c r="GP12" s="13">
        <f t="shared" ca="1" si="18"/>
        <v>85543378</v>
      </c>
      <c r="GQ12" s="13">
        <f t="shared" ca="1" si="18"/>
        <v>665418544</v>
      </c>
      <c r="GR12" s="13">
        <f t="shared" ca="1" si="18"/>
        <v>412136319.45454407</v>
      </c>
      <c r="GS12" s="13">
        <f t="shared" ca="1" si="18"/>
        <v>72001568</v>
      </c>
      <c r="GT12" s="13">
        <f t="shared" ca="1" si="18"/>
        <v>0</v>
      </c>
      <c r="GU12" s="13">
        <f t="shared" ca="1" si="18"/>
        <v>42851665280.55455</v>
      </c>
      <c r="GV12" s="13">
        <f t="shared" ca="1" si="18"/>
        <v>88628510</v>
      </c>
      <c r="GW12" s="13">
        <f t="shared" ca="1" si="18"/>
        <v>152337222</v>
      </c>
      <c r="GX12" s="13">
        <f t="shared" ca="1" si="18"/>
        <v>50261596</v>
      </c>
      <c r="GY12" s="13">
        <f t="shared" ca="1" si="18"/>
        <v>51348942</v>
      </c>
      <c r="GZ12" s="13">
        <f t="shared" ca="1" si="18"/>
        <v>137144492</v>
      </c>
      <c r="HA12" s="13">
        <f t="shared" ca="1" si="18"/>
        <v>0</v>
      </c>
      <c r="HB12" s="13">
        <f t="shared" ca="1" si="18"/>
        <v>43438300140.55455</v>
      </c>
      <c r="HC12" s="13">
        <f t="shared" ca="1" si="18"/>
        <v>29151108</v>
      </c>
      <c r="HD12" s="13">
        <f t="shared" ca="1" si="18"/>
        <v>71145882</v>
      </c>
      <c r="HE12" s="13">
        <f t="shared" ca="1" si="18"/>
        <v>49015354</v>
      </c>
      <c r="HF12" s="13">
        <f t="shared" ca="1" si="18"/>
        <v>136105760</v>
      </c>
      <c r="HG12" s="13">
        <f t="shared" ca="1" si="19"/>
        <v>117861090</v>
      </c>
      <c r="HH12" s="13">
        <f t="shared" ca="1" si="19"/>
        <v>0</v>
      </c>
      <c r="HI12" s="13">
        <f t="shared" ca="1" si="19"/>
        <v>43949582830.55455</v>
      </c>
      <c r="HJ12" s="13">
        <f t="shared" ca="1" si="19"/>
        <v>83713298.909088135</v>
      </c>
      <c r="HK12" s="13">
        <f t="shared" ca="1" si="19"/>
        <v>81209024.87272644</v>
      </c>
      <c r="HL12" s="13">
        <f t="shared" ca="1" si="19"/>
        <v>134954684</v>
      </c>
      <c r="HM12" s="13">
        <f t="shared" ca="1" si="19"/>
        <v>93183002</v>
      </c>
      <c r="HN12" s="13">
        <f t="shared" ca="1" si="19"/>
        <v>111261208</v>
      </c>
      <c r="HO12" s="13">
        <f t="shared" ca="1" si="19"/>
        <v>0</v>
      </c>
      <c r="HP12" s="13">
        <f t="shared" ca="1" si="19"/>
        <v>44513289422.336365</v>
      </c>
      <c r="HQ12" s="13">
        <f t="shared" ca="1" si="19"/>
        <v>68268300</v>
      </c>
      <c r="HR12" s="13">
        <f t="shared" ca="1" si="19"/>
        <v>1637468380</v>
      </c>
      <c r="HS12" s="13">
        <f t="shared" ca="1" si="19"/>
        <v>125004836</v>
      </c>
      <c r="HT12" s="13">
        <f t="shared" ca="1" si="19"/>
        <v>140171944</v>
      </c>
      <c r="HU12" s="13">
        <f t="shared" ca="1" si="19"/>
        <v>21148552</v>
      </c>
      <c r="HV12" s="13">
        <f t="shared" ca="1" si="19"/>
        <v>0</v>
      </c>
      <c r="HW12" s="13">
        <f t="shared" ca="1" si="19"/>
        <v>46582184326.336365</v>
      </c>
      <c r="HX12" s="13">
        <f t="shared" ca="1" si="19"/>
        <v>2104920</v>
      </c>
      <c r="HY12" s="13">
        <f t="shared" ca="1" si="19"/>
        <v>53843096</v>
      </c>
      <c r="HZ12" s="13">
        <f t="shared" ca="1" si="19"/>
        <v>348577526</v>
      </c>
      <c r="IA12" s="13">
        <f t="shared" ca="1" si="19"/>
        <v>72633528</v>
      </c>
      <c r="IB12" s="13">
        <f t="shared" ca="1" si="19"/>
        <v>104651768</v>
      </c>
      <c r="IC12" s="13">
        <f t="shared" ca="1" si="19"/>
        <v>0</v>
      </c>
      <c r="ID12" s="13">
        <f t="shared" ca="1" si="19"/>
        <v>47215605064.336365</v>
      </c>
      <c r="IE12" s="13">
        <f t="shared" ca="1" si="19"/>
        <v>190014866</v>
      </c>
      <c r="IF12" s="13">
        <f t="shared" ca="1" si="19"/>
        <v>55476308</v>
      </c>
      <c r="IG12" s="13">
        <f t="shared" ca="1" si="19"/>
        <v>99166010</v>
      </c>
      <c r="IH12" s="13">
        <f t="shared" ca="1" si="19"/>
        <v>86246320</v>
      </c>
      <c r="II12" s="13">
        <f t="shared" ca="1" si="19"/>
        <v>122524400</v>
      </c>
      <c r="IJ12" s="13">
        <f t="shared" ca="1" si="19"/>
        <v>0</v>
      </c>
      <c r="IK12" s="13">
        <f t="shared" ca="1" si="19"/>
        <v>47858441198.336365</v>
      </c>
      <c r="IL12" s="13">
        <f t="shared" ca="1" si="19"/>
        <v>5322814436</v>
      </c>
      <c r="IM12" s="13">
        <f t="shared" ca="1" si="19"/>
        <v>33416712</v>
      </c>
      <c r="IN12" s="13">
        <f t="shared" ca="1" si="19"/>
        <v>399709345.09091187</v>
      </c>
      <c r="IO12" s="13">
        <f t="shared" ca="1" si="19"/>
        <v>26568414</v>
      </c>
      <c r="IP12" s="13">
        <f t="shared" ca="1" si="19"/>
        <v>0</v>
      </c>
      <c r="IQ12" s="13">
        <f t="shared" ca="1" si="19"/>
        <v>0</v>
      </c>
      <c r="IR12" s="13">
        <f t="shared" ca="1" si="19"/>
        <v>53640950105.427277</v>
      </c>
      <c r="IS12" s="13">
        <f t="shared" ca="1" si="19"/>
        <v>74758232</v>
      </c>
      <c r="IT12" s="13">
        <f t="shared" ca="1" si="19"/>
        <v>71114054</v>
      </c>
      <c r="IU12" s="13">
        <f t="shared" ca="1" si="19"/>
        <v>8232168</v>
      </c>
      <c r="IV12" s="13">
        <f t="shared" ca="1" si="19"/>
        <v>25253928</v>
      </c>
      <c r="IW12" s="13">
        <f t="shared" ca="1" si="19"/>
        <v>406290608</v>
      </c>
      <c r="IX12" s="13">
        <f t="shared" ca="1" si="19"/>
        <v>0</v>
      </c>
      <c r="IY12" s="13">
        <f t="shared" ca="1" si="19"/>
        <v>54411549852.336365</v>
      </c>
      <c r="IZ12" s="13">
        <f t="shared" ca="1" si="19"/>
        <v>69116924</v>
      </c>
      <c r="JA12" s="13">
        <f t="shared" ca="1" si="19"/>
        <v>781091160</v>
      </c>
      <c r="JB12" s="13">
        <f t="shared" ca="1" si="19"/>
        <v>234124914</v>
      </c>
      <c r="JC12" s="13">
        <f t="shared" ca="1" si="19"/>
        <v>77623688</v>
      </c>
      <c r="JD12" s="13">
        <f t="shared" ca="1" si="19"/>
        <v>62804616</v>
      </c>
      <c r="JE12" s="13">
        <f t="shared" ca="1" si="19"/>
        <v>0</v>
      </c>
      <c r="JF12" s="13">
        <f t="shared" ca="1" si="19"/>
        <v>55855570492.336365</v>
      </c>
      <c r="JG12" s="13">
        <f t="shared" ca="1" si="19"/>
        <v>179643281.45454407</v>
      </c>
      <c r="JH12" s="13">
        <f t="shared" ca="1" si="19"/>
        <v>661752800</v>
      </c>
      <c r="JI12" s="13">
        <f t="shared" ca="1" si="19"/>
        <v>26400384</v>
      </c>
      <c r="JJ12" s="13">
        <f t="shared" ca="1" si="19"/>
        <v>119308576</v>
      </c>
      <c r="JK12" s="13">
        <f t="shared" ca="1" si="19"/>
        <v>73249948</v>
      </c>
      <c r="JL12" s="13">
        <f t="shared" ca="1" si="19"/>
        <v>0</v>
      </c>
      <c r="JM12" s="13">
        <f t="shared" ca="1" si="19"/>
        <v>56968493293.790909</v>
      </c>
      <c r="JN12" s="13">
        <f t="shared" ca="1" si="19"/>
        <v>40215560</v>
      </c>
      <c r="JO12" s="13">
        <f t="shared" ca="1" si="19"/>
        <v>180888398.72727203</v>
      </c>
      <c r="JP12" s="13">
        <f t="shared" ca="1" si="19"/>
        <v>34229442</v>
      </c>
      <c r="JQ12" s="13">
        <f t="shared" ca="1" si="19"/>
        <v>65349978</v>
      </c>
      <c r="JR12" s="13">
        <f t="shared" ca="1" si="19"/>
        <v>0</v>
      </c>
      <c r="JS12" s="13">
        <f t="shared" ca="1" si="20"/>
        <v>0</v>
      </c>
      <c r="JT12" s="13">
        <f t="shared" ca="1" si="20"/>
        <v>0</v>
      </c>
      <c r="JU12" s="13">
        <f t="shared" ca="1" si="20"/>
        <v>0</v>
      </c>
      <c r="JV12" s="13">
        <f t="shared" ca="1" si="20"/>
        <v>0</v>
      </c>
      <c r="JW12" s="13">
        <f t="shared" ca="1" si="20"/>
        <v>0</v>
      </c>
      <c r="JX12" s="13">
        <f t="shared" ca="1" si="20"/>
        <v>0</v>
      </c>
      <c r="JY12" s="13">
        <f t="shared" ca="1" si="20"/>
        <v>0</v>
      </c>
      <c r="JZ12" s="13">
        <f t="shared" ca="1" si="20"/>
        <v>0</v>
      </c>
      <c r="KA12" s="13">
        <f t="shared" ca="1" si="20"/>
        <v>0</v>
      </c>
      <c r="KB12" s="13">
        <f t="shared" ca="1" si="20"/>
        <v>0</v>
      </c>
      <c r="KC12" s="13">
        <f t="shared" ca="1" si="20"/>
        <v>0</v>
      </c>
      <c r="KD12" s="13">
        <f t="shared" ca="1" si="20"/>
        <v>0</v>
      </c>
      <c r="KE12" s="13">
        <f t="shared" ca="1" si="20"/>
        <v>0</v>
      </c>
      <c r="KF12" s="13">
        <f t="shared" ca="1" si="20"/>
        <v>0</v>
      </c>
      <c r="KG12" s="13">
        <f t="shared" ca="1" si="20"/>
        <v>0</v>
      </c>
      <c r="KH12" s="13">
        <f t="shared" ca="1" si="20"/>
        <v>0</v>
      </c>
      <c r="KI12" s="13">
        <f t="shared" ca="1" si="20"/>
        <v>0</v>
      </c>
      <c r="KJ12" s="13">
        <f t="shared" ca="1" si="20"/>
        <v>0</v>
      </c>
      <c r="KK12" s="13">
        <f t="shared" ca="1" si="20"/>
        <v>0</v>
      </c>
      <c r="KL12" s="13">
        <f t="shared" ca="1" si="20"/>
        <v>0</v>
      </c>
      <c r="KM12" s="13">
        <f t="shared" ca="1" si="20"/>
        <v>0</v>
      </c>
      <c r="KN12" s="13">
        <f t="shared" ca="1" si="20"/>
        <v>0</v>
      </c>
      <c r="KO12" s="13">
        <f t="shared" ca="1" si="20"/>
        <v>0</v>
      </c>
      <c r="KP12" s="13">
        <f t="shared" ca="1" si="20"/>
        <v>0</v>
      </c>
      <c r="KQ12" s="13">
        <f t="shared" ca="1" si="20"/>
        <v>0</v>
      </c>
      <c r="KR12" s="13">
        <f t="shared" ca="1" si="20"/>
        <v>0</v>
      </c>
      <c r="KS12" s="13">
        <f t="shared" ca="1" si="20"/>
        <v>0</v>
      </c>
      <c r="KT12" s="13">
        <f t="shared" ca="1" si="20"/>
        <v>0</v>
      </c>
      <c r="KU12" s="13">
        <f t="shared" ca="1" si="20"/>
        <v>0</v>
      </c>
      <c r="KV12" s="13">
        <f t="shared" ca="1" si="20"/>
        <v>0</v>
      </c>
      <c r="KW12" s="13">
        <f t="shared" ca="1" si="20"/>
        <v>0</v>
      </c>
      <c r="KX12" s="13">
        <f t="shared" ca="1" si="20"/>
        <v>0</v>
      </c>
      <c r="KY12" s="13">
        <f t="shared" ca="1" si="20"/>
        <v>0</v>
      </c>
      <c r="KZ12" s="13">
        <f t="shared" ca="1" si="20"/>
        <v>0</v>
      </c>
      <c r="LA12" s="13">
        <f t="shared" ca="1" si="20"/>
        <v>0</v>
      </c>
      <c r="LB12" s="13">
        <f t="shared" ca="1" si="20"/>
        <v>0</v>
      </c>
      <c r="LC12" s="13">
        <f t="shared" ca="1" si="20"/>
        <v>0</v>
      </c>
      <c r="LD12" s="13">
        <f t="shared" ca="1" si="20"/>
        <v>0</v>
      </c>
      <c r="LE12" s="13">
        <f t="shared" ca="1" si="20"/>
        <v>0</v>
      </c>
      <c r="LF12" s="13">
        <f t="shared" ca="1" si="20"/>
        <v>0</v>
      </c>
      <c r="LG12" s="13">
        <f t="shared" ca="1" si="20"/>
        <v>0</v>
      </c>
      <c r="LH12" s="13">
        <f t="shared" ca="1" si="20"/>
        <v>0</v>
      </c>
      <c r="LI12" s="13">
        <f t="shared" ca="1" si="20"/>
        <v>0</v>
      </c>
      <c r="LJ12" s="13">
        <f t="shared" ca="1" si="20"/>
        <v>0</v>
      </c>
      <c r="LK12" s="13">
        <f t="shared" ca="1" si="20"/>
        <v>0</v>
      </c>
      <c r="LL12" s="13">
        <f t="shared" ca="1" si="20"/>
        <v>0</v>
      </c>
      <c r="LM12" s="13">
        <f t="shared" ca="1" si="20"/>
        <v>0</v>
      </c>
      <c r="LN12" s="13">
        <f t="shared" ca="1" si="20"/>
        <v>0</v>
      </c>
      <c r="LO12" s="13">
        <f t="shared" ca="1" si="20"/>
        <v>0</v>
      </c>
      <c r="LP12" s="13">
        <f t="shared" ca="1" si="20"/>
        <v>0</v>
      </c>
      <c r="LQ12" s="13">
        <f t="shared" ca="1" si="20"/>
        <v>0</v>
      </c>
      <c r="LR12" s="13">
        <f t="shared" ca="1" si="20"/>
        <v>0</v>
      </c>
      <c r="LS12" s="13">
        <f t="shared" ca="1" si="20"/>
        <v>0</v>
      </c>
      <c r="LT12" s="13">
        <f t="shared" ca="1" si="20"/>
        <v>0</v>
      </c>
      <c r="LU12" s="13">
        <f t="shared" ca="1" si="20"/>
        <v>0</v>
      </c>
      <c r="LV12" s="13">
        <f t="shared" ca="1" si="20"/>
        <v>0</v>
      </c>
      <c r="LW12" s="13">
        <f t="shared" ca="1" si="20"/>
        <v>0</v>
      </c>
      <c r="LX12" s="13">
        <f t="shared" ca="1" si="20"/>
        <v>0</v>
      </c>
      <c r="LY12" s="13">
        <f t="shared" ca="1" si="20"/>
        <v>0</v>
      </c>
      <c r="LZ12" s="13">
        <f t="shared" ca="1" si="20"/>
        <v>0</v>
      </c>
      <c r="MA12" s="13">
        <f t="shared" ca="1" si="20"/>
        <v>0</v>
      </c>
      <c r="MB12" s="13">
        <f t="shared" ca="1" si="20"/>
        <v>0</v>
      </c>
      <c r="MC12" s="13">
        <f t="shared" ca="1" si="20"/>
        <v>0</v>
      </c>
      <c r="MD12" s="13">
        <f t="shared" ca="1" si="20"/>
        <v>0</v>
      </c>
      <c r="ME12" s="13">
        <f t="shared" ca="1" si="21"/>
        <v>0</v>
      </c>
      <c r="MF12" s="13">
        <f t="shared" ca="1" si="21"/>
        <v>0</v>
      </c>
      <c r="MG12" s="13">
        <f t="shared" ca="1" si="21"/>
        <v>0</v>
      </c>
      <c r="MH12" s="13">
        <f t="shared" ca="1" si="21"/>
        <v>0</v>
      </c>
      <c r="MI12" s="13">
        <f t="shared" ca="1" si="21"/>
        <v>0</v>
      </c>
      <c r="MJ12" s="13">
        <f t="shared" ca="1" si="21"/>
        <v>0</v>
      </c>
      <c r="MK12" s="13">
        <f t="shared" ca="1" si="21"/>
        <v>0</v>
      </c>
      <c r="ML12" s="13">
        <f t="shared" ca="1" si="21"/>
        <v>0</v>
      </c>
      <c r="MM12" s="13">
        <f t="shared" ca="1" si="21"/>
        <v>0</v>
      </c>
      <c r="MN12" s="13">
        <f t="shared" ca="1" si="21"/>
        <v>0</v>
      </c>
      <c r="MO12" s="13">
        <f t="shared" ca="1" si="21"/>
        <v>0</v>
      </c>
      <c r="MP12" s="13">
        <f t="shared" ca="1" si="21"/>
        <v>0</v>
      </c>
      <c r="MQ12" s="13">
        <f t="shared" ca="1" si="21"/>
        <v>0</v>
      </c>
      <c r="MR12" s="13">
        <f t="shared" ca="1" si="21"/>
        <v>0</v>
      </c>
      <c r="MS12" s="13">
        <f t="shared" ca="1" si="21"/>
        <v>0</v>
      </c>
      <c r="MT12" s="13">
        <f t="shared" ca="1" si="21"/>
        <v>0</v>
      </c>
      <c r="MU12" s="13">
        <f t="shared" ca="1" si="21"/>
        <v>0</v>
      </c>
      <c r="MV12" s="13">
        <f t="shared" ca="1" si="21"/>
        <v>0</v>
      </c>
      <c r="MW12" s="13">
        <f t="shared" ca="1" si="21"/>
        <v>0</v>
      </c>
      <c r="MX12" s="13">
        <f t="shared" ca="1" si="21"/>
        <v>0</v>
      </c>
      <c r="MY12" s="13">
        <f t="shared" ca="1" si="21"/>
        <v>0</v>
      </c>
      <c r="MZ12" s="13">
        <f t="shared" ca="1" si="21"/>
        <v>0</v>
      </c>
      <c r="NA12" s="13">
        <f t="shared" ca="1" si="21"/>
        <v>0</v>
      </c>
      <c r="NB12" s="13">
        <f t="shared" ca="1" si="21"/>
        <v>0</v>
      </c>
      <c r="NC12" s="13">
        <f t="shared" ca="1" si="21"/>
        <v>0</v>
      </c>
      <c r="ND12" s="13">
        <f t="shared" ca="1" si="21"/>
        <v>0</v>
      </c>
      <c r="NE12" s="13">
        <f t="shared" ca="1" si="21"/>
        <v>0</v>
      </c>
      <c r="NF12" s="13">
        <f t="shared" ca="1" si="21"/>
        <v>0</v>
      </c>
      <c r="NG12" s="13">
        <f t="shared" ca="1" si="21"/>
        <v>0</v>
      </c>
    </row>
    <row r="13" spans="1:371" ht="15.75" x14ac:dyDescent="0.25">
      <c r="A13" s="12" t="s">
        <v>3</v>
      </c>
      <c r="B13" s="13">
        <f>TVTK_NK_MUC_TIEU!B4</f>
        <v>14520000000</v>
      </c>
      <c r="C13" s="13">
        <f>TVTK_NK_MUC_TIEU!B4/365</f>
        <v>39780821.91780822</v>
      </c>
      <c r="D13" s="13">
        <f t="shared" ca="1" si="22"/>
        <v>18171000</v>
      </c>
      <c r="E13" s="13">
        <f t="shared" ca="1" si="23"/>
        <v>21609821.91780822</v>
      </c>
      <c r="F13" s="14">
        <f t="shared" ca="1" si="24"/>
        <v>0.45677789256198348</v>
      </c>
      <c r="G13" s="13">
        <f t="shared" ca="1" si="25"/>
        <v>0</v>
      </c>
      <c r="H13" s="13">
        <f t="shared" ca="1" si="15"/>
        <v>0</v>
      </c>
      <c r="I13" s="13">
        <f t="shared" ca="1" si="15"/>
        <v>0</v>
      </c>
      <c r="J13" s="13">
        <f t="shared" ca="1" si="15"/>
        <v>0</v>
      </c>
      <c r="K13" s="13">
        <f t="shared" ca="1" si="15"/>
        <v>0</v>
      </c>
      <c r="L13" s="13">
        <f t="shared" ca="1" si="15"/>
        <v>0</v>
      </c>
      <c r="M13" s="13">
        <f t="shared" ca="1" si="15"/>
        <v>0</v>
      </c>
      <c r="N13" s="13">
        <f t="shared" ca="1" si="15"/>
        <v>0</v>
      </c>
      <c r="O13" s="13">
        <f t="shared" ca="1" si="15"/>
        <v>0</v>
      </c>
      <c r="P13" s="13">
        <f t="shared" ca="1" si="15"/>
        <v>0</v>
      </c>
      <c r="Q13" s="13">
        <f t="shared" ca="1" si="15"/>
        <v>0</v>
      </c>
      <c r="R13" s="13">
        <f t="shared" ca="1" si="15"/>
        <v>0</v>
      </c>
      <c r="S13" s="13">
        <f t="shared" ca="1" si="15"/>
        <v>0</v>
      </c>
      <c r="T13" s="13">
        <f t="shared" ca="1" si="15"/>
        <v>0</v>
      </c>
      <c r="U13" s="13">
        <f t="shared" ca="1" si="15"/>
        <v>0</v>
      </c>
      <c r="V13" s="13">
        <f t="shared" ca="1" si="15"/>
        <v>0</v>
      </c>
      <c r="W13" s="13">
        <f t="shared" ca="1" si="15"/>
        <v>0</v>
      </c>
      <c r="X13" s="13">
        <f t="shared" ca="1" si="15"/>
        <v>0</v>
      </c>
      <c r="Y13" s="13">
        <f t="shared" ca="1" si="15"/>
        <v>0</v>
      </c>
      <c r="Z13" s="13">
        <f t="shared" ca="1" si="15"/>
        <v>0</v>
      </c>
      <c r="AA13" s="13">
        <f t="shared" ca="1" si="15"/>
        <v>0</v>
      </c>
      <c r="AB13" s="13">
        <f t="shared" ca="1" si="15"/>
        <v>0</v>
      </c>
      <c r="AC13" s="13">
        <f t="shared" ca="1" si="15"/>
        <v>0</v>
      </c>
      <c r="AD13" s="13">
        <f t="shared" ca="1" si="15"/>
        <v>0</v>
      </c>
      <c r="AE13" s="13">
        <f t="shared" ca="1" si="15"/>
        <v>0</v>
      </c>
      <c r="AF13" s="13">
        <f t="shared" ca="1" si="15"/>
        <v>0</v>
      </c>
      <c r="AG13" s="13">
        <f t="shared" ca="1" si="15"/>
        <v>0</v>
      </c>
      <c r="AH13" s="13">
        <f t="shared" ca="1" si="15"/>
        <v>0</v>
      </c>
      <c r="AI13" s="13">
        <f t="shared" ca="1" si="15"/>
        <v>0</v>
      </c>
      <c r="AJ13" s="13">
        <f t="shared" ca="1" si="15"/>
        <v>0</v>
      </c>
      <c r="AK13" s="13">
        <f t="shared" ca="1" si="15"/>
        <v>0</v>
      </c>
      <c r="AL13" s="13">
        <f t="shared" ca="1" si="15"/>
        <v>0</v>
      </c>
      <c r="AM13" s="13">
        <f t="shared" ca="1" si="15"/>
        <v>0</v>
      </c>
      <c r="AN13" s="13">
        <f t="shared" ca="1" si="15"/>
        <v>0</v>
      </c>
      <c r="AO13" s="13">
        <f t="shared" ca="1" si="15"/>
        <v>0</v>
      </c>
      <c r="AP13" s="13">
        <f t="shared" ca="1" si="15"/>
        <v>0</v>
      </c>
      <c r="AQ13" s="13">
        <f t="shared" ca="1" si="15"/>
        <v>0</v>
      </c>
      <c r="AR13" s="13">
        <f t="shared" ca="1" si="15"/>
        <v>0</v>
      </c>
      <c r="AS13" s="13">
        <f t="shared" ca="1" si="15"/>
        <v>0</v>
      </c>
      <c r="AT13" s="13">
        <f t="shared" ca="1" si="15"/>
        <v>0</v>
      </c>
      <c r="AU13" s="13">
        <f t="shared" ca="1" si="15"/>
        <v>0</v>
      </c>
      <c r="AV13" s="13">
        <f t="shared" ca="1" si="15"/>
        <v>0</v>
      </c>
      <c r="AW13" s="13">
        <f t="shared" ca="1" si="15"/>
        <v>0</v>
      </c>
      <c r="AX13" s="13">
        <f t="shared" ca="1" si="15"/>
        <v>0</v>
      </c>
      <c r="AY13" s="13">
        <f t="shared" ca="1" si="15"/>
        <v>0</v>
      </c>
      <c r="AZ13" s="13">
        <f t="shared" ca="1" si="15"/>
        <v>0</v>
      </c>
      <c r="BA13" s="13">
        <f t="shared" ca="1" si="15"/>
        <v>0</v>
      </c>
      <c r="BB13" s="13">
        <f t="shared" ca="1" si="15"/>
        <v>0</v>
      </c>
      <c r="BC13" s="13">
        <f t="shared" ca="1" si="15"/>
        <v>0</v>
      </c>
      <c r="BD13" s="13">
        <f t="shared" ca="1" si="15"/>
        <v>0</v>
      </c>
      <c r="BE13" s="13">
        <f t="shared" ca="1" si="15"/>
        <v>0</v>
      </c>
      <c r="BF13" s="13">
        <f t="shared" ca="1" si="15"/>
        <v>0</v>
      </c>
      <c r="BG13" s="13">
        <f t="shared" ca="1" si="15"/>
        <v>0</v>
      </c>
      <c r="BH13" s="13">
        <f t="shared" ca="1" si="15"/>
        <v>0</v>
      </c>
      <c r="BI13" s="13">
        <f t="shared" ca="1" si="15"/>
        <v>0</v>
      </c>
      <c r="BJ13" s="13">
        <f t="shared" ca="1" si="15"/>
        <v>0</v>
      </c>
      <c r="BK13" s="13">
        <f t="shared" ca="1" si="15"/>
        <v>0</v>
      </c>
      <c r="BL13" s="13">
        <f t="shared" ca="1" si="15"/>
        <v>0</v>
      </c>
      <c r="BM13" s="13">
        <f t="shared" ca="1" si="15"/>
        <v>0</v>
      </c>
      <c r="BN13" s="13">
        <f t="shared" ca="1" si="15"/>
        <v>0</v>
      </c>
      <c r="BO13" s="13">
        <f t="shared" ca="1" si="15"/>
        <v>0</v>
      </c>
      <c r="BP13" s="13">
        <f t="shared" ca="1" si="15"/>
        <v>0</v>
      </c>
      <c r="BQ13" s="13">
        <f t="shared" ca="1" si="15"/>
        <v>0</v>
      </c>
      <c r="BR13" s="13">
        <f t="shared" ca="1" si="15"/>
        <v>0</v>
      </c>
      <c r="BS13" s="13">
        <f t="shared" ca="1" si="15"/>
        <v>0</v>
      </c>
      <c r="BT13" s="13">
        <f t="shared" ca="1" si="16"/>
        <v>0</v>
      </c>
      <c r="BU13" s="13">
        <f t="shared" ca="1" si="16"/>
        <v>0</v>
      </c>
      <c r="BV13" s="13">
        <f t="shared" ca="1" si="16"/>
        <v>0</v>
      </c>
      <c r="BW13" s="13">
        <f t="shared" ca="1" si="16"/>
        <v>0</v>
      </c>
      <c r="BX13" s="13">
        <f t="shared" ca="1" si="16"/>
        <v>0</v>
      </c>
      <c r="BY13" s="13">
        <f t="shared" ca="1" si="16"/>
        <v>0</v>
      </c>
      <c r="BZ13" s="13">
        <f t="shared" ca="1" si="16"/>
        <v>0</v>
      </c>
      <c r="CA13" s="13">
        <f t="shared" ca="1" si="16"/>
        <v>0</v>
      </c>
      <c r="CB13" s="13">
        <f t="shared" ca="1" si="16"/>
        <v>0</v>
      </c>
      <c r="CC13" s="13">
        <f t="shared" ca="1" si="16"/>
        <v>0</v>
      </c>
      <c r="CD13" s="13">
        <f t="shared" ca="1" si="16"/>
        <v>0</v>
      </c>
      <c r="CE13" s="13">
        <f t="shared" ca="1" si="16"/>
        <v>0</v>
      </c>
      <c r="CF13" s="13">
        <f t="shared" ca="1" si="16"/>
        <v>0</v>
      </c>
      <c r="CG13" s="13">
        <f t="shared" ca="1" si="16"/>
        <v>0</v>
      </c>
      <c r="CH13" s="13">
        <f t="shared" ca="1" si="16"/>
        <v>0</v>
      </c>
      <c r="CI13" s="13">
        <f t="shared" ca="1" si="16"/>
        <v>0</v>
      </c>
      <c r="CJ13" s="13">
        <f t="shared" ca="1" si="16"/>
        <v>0</v>
      </c>
      <c r="CK13" s="13">
        <f t="shared" ca="1" si="16"/>
        <v>0</v>
      </c>
      <c r="CL13" s="13">
        <f t="shared" ca="1" si="16"/>
        <v>0</v>
      </c>
      <c r="CM13" s="13">
        <f t="shared" ca="1" si="16"/>
        <v>0</v>
      </c>
      <c r="CN13" s="13">
        <f t="shared" ca="1" si="16"/>
        <v>0</v>
      </c>
      <c r="CO13" s="13">
        <f t="shared" ca="1" si="16"/>
        <v>0</v>
      </c>
      <c r="CP13" s="13">
        <f t="shared" ca="1" si="16"/>
        <v>0</v>
      </c>
      <c r="CQ13" s="13">
        <f t="shared" ca="1" si="16"/>
        <v>0</v>
      </c>
      <c r="CR13" s="13">
        <f t="shared" ca="1" si="16"/>
        <v>0</v>
      </c>
      <c r="CS13" s="13">
        <f t="shared" ca="1" si="16"/>
        <v>0</v>
      </c>
      <c r="CT13" s="13">
        <f t="shared" ca="1" si="16"/>
        <v>0</v>
      </c>
      <c r="CU13" s="13">
        <f t="shared" ca="1" si="16"/>
        <v>0</v>
      </c>
      <c r="CV13" s="13">
        <f t="shared" ca="1" si="16"/>
        <v>0</v>
      </c>
      <c r="CW13" s="13">
        <f t="shared" ca="1" si="16"/>
        <v>0</v>
      </c>
      <c r="CX13" s="13">
        <f t="shared" ca="1" si="16"/>
        <v>0</v>
      </c>
      <c r="CY13" s="13">
        <f t="shared" ca="1" si="16"/>
        <v>0</v>
      </c>
      <c r="CZ13" s="13">
        <f t="shared" ca="1" si="16"/>
        <v>0</v>
      </c>
      <c r="DA13" s="13">
        <f t="shared" ca="1" si="16"/>
        <v>0</v>
      </c>
      <c r="DB13" s="13">
        <f t="shared" ca="1" si="16"/>
        <v>0</v>
      </c>
      <c r="DC13" s="13">
        <f t="shared" ca="1" si="16"/>
        <v>0</v>
      </c>
      <c r="DD13" s="13">
        <f t="shared" ca="1" si="16"/>
        <v>0</v>
      </c>
      <c r="DE13" s="13">
        <f t="shared" ca="1" si="16"/>
        <v>0</v>
      </c>
      <c r="DF13" s="13">
        <f t="shared" ca="1" si="16"/>
        <v>0</v>
      </c>
      <c r="DG13" s="13">
        <f t="shared" ca="1" si="16"/>
        <v>0</v>
      </c>
      <c r="DH13" s="13">
        <f t="shared" ca="1" si="16"/>
        <v>0</v>
      </c>
      <c r="DI13" s="13">
        <f t="shared" ca="1" si="16"/>
        <v>0</v>
      </c>
      <c r="DJ13" s="13">
        <f t="shared" ca="1" si="16"/>
        <v>0</v>
      </c>
      <c r="DK13" s="13">
        <f t="shared" ca="1" si="16"/>
        <v>0</v>
      </c>
      <c r="DL13" s="13">
        <f t="shared" ca="1" si="16"/>
        <v>0</v>
      </c>
      <c r="DM13" s="13">
        <f t="shared" ca="1" si="16"/>
        <v>0</v>
      </c>
      <c r="DN13" s="13">
        <f t="shared" ca="1" si="16"/>
        <v>0</v>
      </c>
      <c r="DO13" s="13">
        <f t="shared" ca="1" si="16"/>
        <v>0</v>
      </c>
      <c r="DP13" s="13">
        <f t="shared" ca="1" si="16"/>
        <v>0</v>
      </c>
      <c r="DQ13" s="13">
        <f t="shared" ca="1" si="16"/>
        <v>0</v>
      </c>
      <c r="DR13" s="13">
        <f t="shared" ca="1" si="16"/>
        <v>0</v>
      </c>
      <c r="DS13" s="13">
        <f t="shared" ca="1" si="16"/>
        <v>0</v>
      </c>
      <c r="DT13" s="13">
        <f t="shared" ca="1" si="16"/>
        <v>0</v>
      </c>
      <c r="DU13" s="13">
        <f t="shared" ca="1" si="16"/>
        <v>0</v>
      </c>
      <c r="DV13" s="13">
        <f t="shared" ca="1" si="16"/>
        <v>0</v>
      </c>
      <c r="DW13" s="13">
        <f t="shared" ca="1" si="16"/>
        <v>0</v>
      </c>
      <c r="DX13" s="13">
        <f t="shared" ca="1" si="16"/>
        <v>0</v>
      </c>
      <c r="DY13" s="13">
        <f t="shared" ca="1" si="16"/>
        <v>0</v>
      </c>
      <c r="DZ13" s="13">
        <f t="shared" ca="1" si="16"/>
        <v>0</v>
      </c>
      <c r="EA13" s="13">
        <f t="shared" ca="1" si="16"/>
        <v>0</v>
      </c>
      <c r="EB13" s="13">
        <f t="shared" ca="1" si="16"/>
        <v>0</v>
      </c>
      <c r="EC13" s="13">
        <f t="shared" ca="1" si="16"/>
        <v>0</v>
      </c>
      <c r="ED13" s="13">
        <f t="shared" ca="1" si="16"/>
        <v>0</v>
      </c>
      <c r="EE13" s="13">
        <f t="shared" ca="1" si="16"/>
        <v>0</v>
      </c>
      <c r="EF13" s="13">
        <f t="shared" ca="1" si="17"/>
        <v>0</v>
      </c>
      <c r="EG13" s="13">
        <f t="shared" ca="1" si="17"/>
        <v>0</v>
      </c>
      <c r="EH13" s="13">
        <f t="shared" ca="1" si="17"/>
        <v>0</v>
      </c>
      <c r="EI13" s="13">
        <f t="shared" ca="1" si="17"/>
        <v>0</v>
      </c>
      <c r="EJ13" s="13">
        <f t="shared" ca="1" si="17"/>
        <v>0</v>
      </c>
      <c r="EK13" s="13">
        <f t="shared" ca="1" si="17"/>
        <v>0</v>
      </c>
      <c r="EL13" s="13">
        <f t="shared" ca="1" si="17"/>
        <v>0</v>
      </c>
      <c r="EM13" s="13">
        <f t="shared" ca="1" si="17"/>
        <v>0</v>
      </c>
      <c r="EN13" s="13">
        <f t="shared" ca="1" si="17"/>
        <v>0</v>
      </c>
      <c r="EO13" s="13">
        <f t="shared" ca="1" si="17"/>
        <v>0</v>
      </c>
      <c r="EP13" s="13">
        <f t="shared" ca="1" si="17"/>
        <v>0</v>
      </c>
      <c r="EQ13" s="13">
        <f t="shared" ca="1" si="17"/>
        <v>0</v>
      </c>
      <c r="ER13" s="13">
        <f t="shared" ca="1" si="17"/>
        <v>8631812336.9670029</v>
      </c>
      <c r="ES13" s="13">
        <f t="shared" ca="1" si="17"/>
        <v>2567851444.2150002</v>
      </c>
      <c r="ET13" s="13">
        <f t="shared" ca="1" si="17"/>
        <v>84836350</v>
      </c>
      <c r="EU13" s="13">
        <f t="shared" ca="1" si="18"/>
        <v>25273250.000003815</v>
      </c>
      <c r="EV13" s="13">
        <f t="shared" ca="1" si="18"/>
        <v>95366520</v>
      </c>
      <c r="EW13" s="13">
        <f t="shared" ca="1" si="18"/>
        <v>0</v>
      </c>
      <c r="EX13" s="13">
        <f t="shared" ca="1" si="18"/>
        <v>11419660261.182007</v>
      </c>
      <c r="EY13" s="13">
        <f t="shared" ca="1" si="18"/>
        <v>25993939.999992371</v>
      </c>
      <c r="EZ13" s="13">
        <f t="shared" ca="1" si="18"/>
        <v>21022030</v>
      </c>
      <c r="FA13" s="13">
        <f t="shared" ca="1" si="18"/>
        <v>12741780.000007629</v>
      </c>
      <c r="FB13" s="13">
        <f t="shared" ca="1" si="18"/>
        <v>5184420</v>
      </c>
      <c r="FC13" s="13">
        <f t="shared" ca="1" si="18"/>
        <v>-38734499</v>
      </c>
      <c r="FD13" s="13">
        <f t="shared" ca="1" si="18"/>
        <v>0</v>
      </c>
      <c r="FE13" s="13">
        <f t="shared" ca="1" si="18"/>
        <v>11578679412.182007</v>
      </c>
      <c r="FF13" s="13">
        <f t="shared" ca="1" si="18"/>
        <v>66510300</v>
      </c>
      <c r="FG13" s="13">
        <f t="shared" ca="1" si="18"/>
        <v>200351880</v>
      </c>
      <c r="FH13" s="13">
        <f t="shared" ca="1" si="18"/>
        <v>32691470</v>
      </c>
      <c r="FI13" s="13">
        <f t="shared" ca="1" si="18"/>
        <v>30489560</v>
      </c>
      <c r="FJ13" s="13">
        <f t="shared" ca="1" si="18"/>
        <v>41079890</v>
      </c>
      <c r="FK13" s="13">
        <f t="shared" ca="1" si="18"/>
        <v>0</v>
      </c>
      <c r="FL13" s="13">
        <f t="shared" ca="1" si="18"/>
        <v>11959726902.182007</v>
      </c>
      <c r="FM13" s="13">
        <f t="shared" ca="1" si="18"/>
        <v>32569100</v>
      </c>
      <c r="FN13" s="13">
        <f t="shared" ca="1" si="18"/>
        <v>59003990</v>
      </c>
      <c r="FO13" s="13">
        <f t="shared" ca="1" si="18"/>
        <v>23231370</v>
      </c>
      <c r="FP13" s="13">
        <f t="shared" ca="1" si="18"/>
        <v>44141280</v>
      </c>
      <c r="FQ13" s="13">
        <f t="shared" ca="1" si="18"/>
        <v>54858000</v>
      </c>
      <c r="FR13" s="13">
        <f t="shared" ca="1" si="18"/>
        <v>0</v>
      </c>
      <c r="FS13" s="13">
        <f t="shared" ca="1" si="18"/>
        <v>12193776000</v>
      </c>
      <c r="FT13" s="13">
        <f t="shared" ca="1" si="18"/>
        <v>90718000</v>
      </c>
      <c r="FU13" s="13">
        <f t="shared" ca="1" si="18"/>
        <v>75563000</v>
      </c>
      <c r="FV13" s="13">
        <f t="shared" ca="1" si="18"/>
        <v>36622000</v>
      </c>
      <c r="FW13" s="13">
        <f t="shared" ca="1" si="18"/>
        <v>16428000</v>
      </c>
      <c r="FX13" s="13">
        <f t="shared" ca="1" si="18"/>
        <v>449765000</v>
      </c>
      <c r="FY13" s="13">
        <f t="shared" ca="1" si="18"/>
        <v>0</v>
      </c>
      <c r="FZ13" s="13">
        <f t="shared" ca="1" si="18"/>
        <v>12901072000</v>
      </c>
      <c r="GA13" s="13">
        <f t="shared" ca="1" si="18"/>
        <v>36645000</v>
      </c>
      <c r="GB13" s="13">
        <f t="shared" ca="1" si="18"/>
        <v>11268000</v>
      </c>
      <c r="GC13" s="13">
        <f t="shared" ca="1" si="18"/>
        <v>29673000</v>
      </c>
      <c r="GD13" s="13">
        <f t="shared" ca="1" si="18"/>
        <v>11831000</v>
      </c>
      <c r="GE13" s="13">
        <f t="shared" ca="1" si="18"/>
        <v>101196000</v>
      </c>
      <c r="GF13" s="13">
        <f t="shared" ca="1" si="18"/>
        <v>0</v>
      </c>
      <c r="GG13" s="13">
        <f t="shared" ca="1" si="18"/>
        <v>13039054000</v>
      </c>
      <c r="GH13" s="13">
        <f t="shared" ca="1" si="18"/>
        <v>42735000</v>
      </c>
      <c r="GI13" s="13">
        <f t="shared" ca="1" si="18"/>
        <v>9350000</v>
      </c>
      <c r="GJ13" s="13">
        <f t="shared" ca="1" si="18"/>
        <v>16483000</v>
      </c>
      <c r="GK13" s="13">
        <f t="shared" ca="1" si="18"/>
        <v>37169000</v>
      </c>
      <c r="GL13" s="13">
        <f t="shared" ca="1" si="18"/>
        <v>31618000</v>
      </c>
      <c r="GM13" s="13">
        <f t="shared" ca="1" si="18"/>
        <v>0</v>
      </c>
      <c r="GN13" s="13">
        <f t="shared" ca="1" si="18"/>
        <v>13176331000</v>
      </c>
      <c r="GO13" s="13">
        <f t="shared" ca="1" si="18"/>
        <v>15189000</v>
      </c>
      <c r="GP13" s="13">
        <f t="shared" ca="1" si="18"/>
        <v>22620000</v>
      </c>
      <c r="GQ13" s="13">
        <f t="shared" ca="1" si="18"/>
        <v>198181000</v>
      </c>
      <c r="GR13" s="13">
        <f t="shared" ca="1" si="18"/>
        <v>108359000</v>
      </c>
      <c r="GS13" s="13">
        <f t="shared" ca="1" si="18"/>
        <v>22052000</v>
      </c>
      <c r="GT13" s="13">
        <f t="shared" ca="1" si="18"/>
        <v>0</v>
      </c>
      <c r="GU13" s="13">
        <f t="shared" ca="1" si="18"/>
        <v>13690165000</v>
      </c>
      <c r="GV13" s="13">
        <f t="shared" ca="1" si="18"/>
        <v>24057000</v>
      </c>
      <c r="GW13" s="13">
        <f t="shared" ca="1" si="18"/>
        <v>42930000</v>
      </c>
      <c r="GX13" s="13">
        <f t="shared" ca="1" si="18"/>
        <v>12968000</v>
      </c>
      <c r="GY13" s="13">
        <f t="shared" ca="1" si="18"/>
        <v>13388000</v>
      </c>
      <c r="GZ13" s="13">
        <f t="shared" ca="1" si="18"/>
        <v>46939000</v>
      </c>
      <c r="HA13" s="13">
        <f t="shared" ca="1" si="18"/>
        <v>0</v>
      </c>
      <c r="HB13" s="13">
        <f t="shared" ca="1" si="18"/>
        <v>13859204000</v>
      </c>
      <c r="HC13" s="13">
        <f t="shared" ca="1" si="18"/>
        <v>8439000</v>
      </c>
      <c r="HD13" s="13">
        <f t="shared" ca="1" si="18"/>
        <v>19701000</v>
      </c>
      <c r="HE13" s="13">
        <f t="shared" ca="1" si="18"/>
        <v>13225000</v>
      </c>
      <c r="HF13" s="13">
        <f t="shared" ca="1" si="18"/>
        <v>32853000</v>
      </c>
      <c r="HG13" s="13">
        <f t="shared" ca="1" si="19"/>
        <v>28606000</v>
      </c>
      <c r="HH13" s="13">
        <f t="shared" ca="1" si="19"/>
        <v>0</v>
      </c>
      <c r="HI13" s="13">
        <f t="shared" ca="1" si="19"/>
        <v>13992504000</v>
      </c>
      <c r="HJ13" s="13">
        <f t="shared" ca="1" si="19"/>
        <v>21721000</v>
      </c>
      <c r="HK13" s="13">
        <f t="shared" ca="1" si="19"/>
        <v>-1533000</v>
      </c>
      <c r="HL13" s="13">
        <f t="shared" ca="1" si="19"/>
        <v>32263000</v>
      </c>
      <c r="HM13" s="13">
        <f t="shared" ca="1" si="19"/>
        <v>25326000</v>
      </c>
      <c r="HN13" s="13">
        <f t="shared" ca="1" si="19"/>
        <v>30625000</v>
      </c>
      <c r="HO13" s="13">
        <f t="shared" ca="1" si="19"/>
        <v>0</v>
      </c>
      <c r="HP13" s="13">
        <f t="shared" ca="1" si="19"/>
        <v>14116149000</v>
      </c>
      <c r="HQ13" s="13">
        <f t="shared" ca="1" si="19"/>
        <v>20866000</v>
      </c>
      <c r="HR13" s="13">
        <f t="shared" ca="1" si="19"/>
        <v>434727000</v>
      </c>
      <c r="HS13" s="13">
        <f t="shared" ca="1" si="19"/>
        <v>78209000</v>
      </c>
      <c r="HT13" s="13">
        <f t="shared" ca="1" si="19"/>
        <v>37664000</v>
      </c>
      <c r="HU13" s="13">
        <f t="shared" ca="1" si="19"/>
        <v>5636000</v>
      </c>
      <c r="HV13" s="13">
        <f t="shared" ca="1" si="19"/>
        <v>0</v>
      </c>
      <c r="HW13" s="13">
        <f t="shared" ca="1" si="19"/>
        <v>14714184000</v>
      </c>
      <c r="HX13" s="13">
        <f t="shared" ca="1" si="19"/>
        <v>541000</v>
      </c>
      <c r="HY13" s="13">
        <f t="shared" ca="1" si="19"/>
        <v>16491000</v>
      </c>
      <c r="HZ13" s="13">
        <f t="shared" ca="1" si="19"/>
        <v>125402000</v>
      </c>
      <c r="IA13" s="13">
        <f t="shared" ca="1" si="19"/>
        <v>20608000</v>
      </c>
      <c r="IB13" s="13">
        <f t="shared" ca="1" si="19"/>
        <v>27354000</v>
      </c>
      <c r="IC13" s="13">
        <f t="shared" ca="1" si="19"/>
        <v>0</v>
      </c>
      <c r="ID13" s="13">
        <f t="shared" ca="1" si="19"/>
        <v>14917951000</v>
      </c>
      <c r="IE13" s="13">
        <f t="shared" ca="1" si="19"/>
        <v>50995000</v>
      </c>
      <c r="IF13" s="13">
        <f t="shared" ca="1" si="19"/>
        <v>19095000</v>
      </c>
      <c r="IG13" s="13">
        <f t="shared" ca="1" si="19"/>
        <v>27941000</v>
      </c>
      <c r="IH13" s="13">
        <f t="shared" ca="1" si="19"/>
        <v>23861000</v>
      </c>
      <c r="II13" s="13">
        <f t="shared" ca="1" si="19"/>
        <v>29370000</v>
      </c>
      <c r="IJ13" s="13">
        <f t="shared" ca="1" si="19"/>
        <v>0</v>
      </c>
      <c r="IK13" s="13">
        <f t="shared" ca="1" si="19"/>
        <v>15093594000</v>
      </c>
      <c r="IL13" s="13">
        <f t="shared" ca="1" si="19"/>
        <v>1451063000</v>
      </c>
      <c r="IM13" s="13">
        <f t="shared" ca="1" si="19"/>
        <v>8302000</v>
      </c>
      <c r="IN13" s="13">
        <f t="shared" ca="1" si="19"/>
        <v>97585607.509277344</v>
      </c>
      <c r="IO13" s="13">
        <f t="shared" ca="1" si="19"/>
        <v>7323392.4907226563</v>
      </c>
      <c r="IP13" s="13">
        <f t="shared" ca="1" si="19"/>
        <v>0</v>
      </c>
      <c r="IQ13" s="13">
        <f t="shared" ca="1" si="19"/>
        <v>0</v>
      </c>
      <c r="IR13" s="13">
        <f t="shared" ca="1" si="19"/>
        <v>16538979000</v>
      </c>
      <c r="IS13" s="13">
        <f t="shared" ca="1" si="19"/>
        <v>19817000</v>
      </c>
      <c r="IT13" s="13">
        <f t="shared" ca="1" si="19"/>
        <v>18783000</v>
      </c>
      <c r="IU13" s="13">
        <f t="shared" ca="1" si="19"/>
        <v>2631000</v>
      </c>
      <c r="IV13" s="13">
        <f t="shared" ca="1" si="19"/>
        <v>6898000</v>
      </c>
      <c r="IW13" s="13">
        <f t="shared" ca="1" si="19"/>
        <v>166328000</v>
      </c>
      <c r="IX13" s="13">
        <f t="shared" ca="1" si="19"/>
        <v>0</v>
      </c>
      <c r="IY13" s="13">
        <f t="shared" ca="1" si="19"/>
        <v>16803478000</v>
      </c>
      <c r="IZ13" s="13">
        <f t="shared" ca="1" si="19"/>
        <v>18474000</v>
      </c>
      <c r="JA13" s="13">
        <f t="shared" ca="1" si="19"/>
        <v>200064000</v>
      </c>
      <c r="JB13" s="13">
        <f t="shared" ca="1" si="19"/>
        <v>66053766.418365479</v>
      </c>
      <c r="JC13" s="13">
        <f t="shared" ca="1" si="19"/>
        <v>35694233.581634521</v>
      </c>
      <c r="JD13" s="13">
        <f t="shared" ca="1" si="19"/>
        <v>16741000</v>
      </c>
      <c r="JE13" s="13">
        <f t="shared" ca="1" si="19"/>
        <v>0</v>
      </c>
      <c r="JF13" s="13">
        <f t="shared" ca="1" si="19"/>
        <v>17207246000</v>
      </c>
      <c r="JG13" s="13">
        <f t="shared" ca="1" si="19"/>
        <v>44319000</v>
      </c>
      <c r="JH13" s="13">
        <f t="shared" ca="1" si="19"/>
        <v>283733000</v>
      </c>
      <c r="JI13" s="13">
        <f t="shared" ca="1" si="19"/>
        <v>36235000</v>
      </c>
      <c r="JJ13" s="13">
        <f t="shared" ca="1" si="19"/>
        <v>30718000</v>
      </c>
      <c r="JK13" s="13">
        <f t="shared" ca="1" si="19"/>
        <v>33248000</v>
      </c>
      <c r="JL13" s="13">
        <f t="shared" ca="1" si="19"/>
        <v>0</v>
      </c>
      <c r="JM13" s="13">
        <f t="shared" ca="1" si="19"/>
        <v>17653040000</v>
      </c>
      <c r="JN13" s="13">
        <f t="shared" ca="1" si="19"/>
        <v>10625000</v>
      </c>
      <c r="JO13" s="13">
        <f t="shared" ca="1" si="19"/>
        <v>55006000</v>
      </c>
      <c r="JP13" s="13">
        <f t="shared" ca="1" si="19"/>
        <v>12801000</v>
      </c>
      <c r="JQ13" s="13">
        <f t="shared" ca="1" si="19"/>
        <v>18171000</v>
      </c>
      <c r="JR13" s="13">
        <f t="shared" ca="1" si="19"/>
        <v>0</v>
      </c>
      <c r="JS13" s="13">
        <f t="shared" ca="1" si="20"/>
        <v>0</v>
      </c>
      <c r="JT13" s="13">
        <f t="shared" ca="1" si="20"/>
        <v>0</v>
      </c>
      <c r="JU13" s="13">
        <f t="shared" ca="1" si="20"/>
        <v>0</v>
      </c>
      <c r="JV13" s="13">
        <f t="shared" ca="1" si="20"/>
        <v>0</v>
      </c>
      <c r="JW13" s="13">
        <f t="shared" ca="1" si="20"/>
        <v>0</v>
      </c>
      <c r="JX13" s="13">
        <f t="shared" ca="1" si="20"/>
        <v>0</v>
      </c>
      <c r="JY13" s="13">
        <f t="shared" ca="1" si="20"/>
        <v>0</v>
      </c>
      <c r="JZ13" s="13">
        <f t="shared" ca="1" si="20"/>
        <v>0</v>
      </c>
      <c r="KA13" s="13">
        <f t="shared" ca="1" si="20"/>
        <v>0</v>
      </c>
      <c r="KB13" s="13">
        <f t="shared" ca="1" si="20"/>
        <v>0</v>
      </c>
      <c r="KC13" s="13">
        <f t="shared" ca="1" si="20"/>
        <v>0</v>
      </c>
      <c r="KD13" s="13">
        <f t="shared" ca="1" si="20"/>
        <v>0</v>
      </c>
      <c r="KE13" s="13">
        <f t="shared" ca="1" si="20"/>
        <v>0</v>
      </c>
      <c r="KF13" s="13">
        <f t="shared" ca="1" si="20"/>
        <v>0</v>
      </c>
      <c r="KG13" s="13">
        <f t="shared" ca="1" si="20"/>
        <v>0</v>
      </c>
      <c r="KH13" s="13">
        <f t="shared" ca="1" si="20"/>
        <v>0</v>
      </c>
      <c r="KI13" s="13">
        <f t="shared" ca="1" si="20"/>
        <v>0</v>
      </c>
      <c r="KJ13" s="13">
        <f t="shared" ca="1" si="20"/>
        <v>0</v>
      </c>
      <c r="KK13" s="13">
        <f t="shared" ca="1" si="20"/>
        <v>0</v>
      </c>
      <c r="KL13" s="13">
        <f t="shared" ca="1" si="20"/>
        <v>0</v>
      </c>
      <c r="KM13" s="13">
        <f t="shared" ca="1" si="20"/>
        <v>0</v>
      </c>
      <c r="KN13" s="13">
        <f t="shared" ca="1" si="20"/>
        <v>0</v>
      </c>
      <c r="KO13" s="13">
        <f t="shared" ca="1" si="20"/>
        <v>0</v>
      </c>
      <c r="KP13" s="13">
        <f t="shared" ca="1" si="20"/>
        <v>0</v>
      </c>
      <c r="KQ13" s="13">
        <f t="shared" ca="1" si="20"/>
        <v>0</v>
      </c>
      <c r="KR13" s="13">
        <f t="shared" ca="1" si="20"/>
        <v>0</v>
      </c>
      <c r="KS13" s="13">
        <f t="shared" ca="1" si="20"/>
        <v>0</v>
      </c>
      <c r="KT13" s="13">
        <f t="shared" ca="1" si="20"/>
        <v>0</v>
      </c>
      <c r="KU13" s="13">
        <f t="shared" ca="1" si="20"/>
        <v>0</v>
      </c>
      <c r="KV13" s="13">
        <f t="shared" ca="1" si="20"/>
        <v>0</v>
      </c>
      <c r="KW13" s="13">
        <f t="shared" ca="1" si="20"/>
        <v>0</v>
      </c>
      <c r="KX13" s="13">
        <f t="shared" ca="1" si="20"/>
        <v>0</v>
      </c>
      <c r="KY13" s="13">
        <f t="shared" ca="1" si="20"/>
        <v>0</v>
      </c>
      <c r="KZ13" s="13">
        <f t="shared" ca="1" si="20"/>
        <v>0</v>
      </c>
      <c r="LA13" s="13">
        <f t="shared" ca="1" si="20"/>
        <v>0</v>
      </c>
      <c r="LB13" s="13">
        <f t="shared" ca="1" si="20"/>
        <v>0</v>
      </c>
      <c r="LC13" s="13">
        <f t="shared" ca="1" si="20"/>
        <v>0</v>
      </c>
      <c r="LD13" s="13">
        <f t="shared" ca="1" si="20"/>
        <v>0</v>
      </c>
      <c r="LE13" s="13">
        <f t="shared" ca="1" si="20"/>
        <v>0</v>
      </c>
      <c r="LF13" s="13">
        <f t="shared" ca="1" si="20"/>
        <v>0</v>
      </c>
      <c r="LG13" s="13">
        <f t="shared" ca="1" si="20"/>
        <v>0</v>
      </c>
      <c r="LH13" s="13">
        <f t="shared" ca="1" si="20"/>
        <v>0</v>
      </c>
      <c r="LI13" s="13">
        <f t="shared" ca="1" si="20"/>
        <v>0</v>
      </c>
      <c r="LJ13" s="13">
        <f t="shared" ca="1" si="20"/>
        <v>0</v>
      </c>
      <c r="LK13" s="13">
        <f t="shared" ca="1" si="20"/>
        <v>0</v>
      </c>
      <c r="LL13" s="13">
        <f t="shared" ca="1" si="20"/>
        <v>0</v>
      </c>
      <c r="LM13" s="13">
        <f t="shared" ca="1" si="20"/>
        <v>0</v>
      </c>
      <c r="LN13" s="13">
        <f t="shared" ca="1" si="20"/>
        <v>0</v>
      </c>
      <c r="LO13" s="13">
        <f t="shared" ca="1" si="20"/>
        <v>0</v>
      </c>
      <c r="LP13" s="13">
        <f t="shared" ca="1" si="20"/>
        <v>0</v>
      </c>
      <c r="LQ13" s="13">
        <f t="shared" ca="1" si="20"/>
        <v>0</v>
      </c>
      <c r="LR13" s="13">
        <f t="shared" ca="1" si="20"/>
        <v>0</v>
      </c>
      <c r="LS13" s="13">
        <f t="shared" ca="1" si="20"/>
        <v>0</v>
      </c>
      <c r="LT13" s="13">
        <f t="shared" ca="1" si="20"/>
        <v>0</v>
      </c>
      <c r="LU13" s="13">
        <f t="shared" ca="1" si="20"/>
        <v>0</v>
      </c>
      <c r="LV13" s="13">
        <f t="shared" ca="1" si="20"/>
        <v>0</v>
      </c>
      <c r="LW13" s="13">
        <f t="shared" ca="1" si="20"/>
        <v>0</v>
      </c>
      <c r="LX13" s="13">
        <f t="shared" ca="1" si="20"/>
        <v>0</v>
      </c>
      <c r="LY13" s="13">
        <f t="shared" ca="1" si="20"/>
        <v>0</v>
      </c>
      <c r="LZ13" s="13">
        <f t="shared" ca="1" si="20"/>
        <v>0</v>
      </c>
      <c r="MA13" s="13">
        <f t="shared" ca="1" si="20"/>
        <v>0</v>
      </c>
      <c r="MB13" s="13">
        <f t="shared" ca="1" si="20"/>
        <v>0</v>
      </c>
      <c r="MC13" s="13">
        <f t="shared" ca="1" si="20"/>
        <v>0</v>
      </c>
      <c r="MD13" s="13">
        <f t="shared" ca="1" si="20"/>
        <v>0</v>
      </c>
      <c r="ME13" s="13">
        <f t="shared" ca="1" si="21"/>
        <v>0</v>
      </c>
      <c r="MF13" s="13">
        <f t="shared" ca="1" si="21"/>
        <v>0</v>
      </c>
      <c r="MG13" s="13">
        <f t="shared" ca="1" si="21"/>
        <v>0</v>
      </c>
      <c r="MH13" s="13">
        <f t="shared" ca="1" si="21"/>
        <v>0</v>
      </c>
      <c r="MI13" s="13">
        <f t="shared" ca="1" si="21"/>
        <v>0</v>
      </c>
      <c r="MJ13" s="13">
        <f t="shared" ca="1" si="21"/>
        <v>0</v>
      </c>
      <c r="MK13" s="13">
        <f t="shared" ca="1" si="21"/>
        <v>0</v>
      </c>
      <c r="ML13" s="13">
        <f t="shared" ca="1" si="21"/>
        <v>0</v>
      </c>
      <c r="MM13" s="13">
        <f t="shared" ca="1" si="21"/>
        <v>0</v>
      </c>
      <c r="MN13" s="13">
        <f t="shared" ca="1" si="21"/>
        <v>0</v>
      </c>
      <c r="MO13" s="13">
        <f t="shared" ca="1" si="21"/>
        <v>0</v>
      </c>
      <c r="MP13" s="13">
        <f t="shared" ca="1" si="21"/>
        <v>0</v>
      </c>
      <c r="MQ13" s="13">
        <f t="shared" ca="1" si="21"/>
        <v>0</v>
      </c>
      <c r="MR13" s="13">
        <f t="shared" ca="1" si="21"/>
        <v>0</v>
      </c>
      <c r="MS13" s="13">
        <f t="shared" ca="1" si="21"/>
        <v>0</v>
      </c>
      <c r="MT13" s="13">
        <f t="shared" ca="1" si="21"/>
        <v>0</v>
      </c>
      <c r="MU13" s="13">
        <f t="shared" ca="1" si="21"/>
        <v>0</v>
      </c>
      <c r="MV13" s="13">
        <f t="shared" ca="1" si="21"/>
        <v>0</v>
      </c>
      <c r="MW13" s="13">
        <f t="shared" ca="1" si="21"/>
        <v>0</v>
      </c>
      <c r="MX13" s="13">
        <f t="shared" ca="1" si="21"/>
        <v>0</v>
      </c>
      <c r="MY13" s="13">
        <f t="shared" ca="1" si="21"/>
        <v>0</v>
      </c>
      <c r="MZ13" s="13">
        <f t="shared" ca="1" si="21"/>
        <v>0</v>
      </c>
      <c r="NA13" s="13">
        <f t="shared" ca="1" si="21"/>
        <v>0</v>
      </c>
      <c r="NB13" s="13">
        <f t="shared" ca="1" si="21"/>
        <v>0</v>
      </c>
      <c r="NC13" s="13">
        <f t="shared" ca="1" si="21"/>
        <v>0</v>
      </c>
      <c r="ND13" s="13">
        <f t="shared" ca="1" si="21"/>
        <v>0</v>
      </c>
      <c r="NE13" s="13">
        <f t="shared" ca="1" si="21"/>
        <v>0</v>
      </c>
      <c r="NF13" s="13">
        <f t="shared" ca="1" si="21"/>
        <v>0</v>
      </c>
      <c r="NG13" s="13">
        <f t="shared" ca="1" si="21"/>
        <v>0</v>
      </c>
    </row>
    <row r="14" spans="1:371" ht="15.75" x14ac:dyDescent="0.25">
      <c r="A14" s="12" t="s">
        <v>2</v>
      </c>
      <c r="B14" s="13">
        <f>TVTK_NK_MUC_TIEU!B5</f>
        <v>3300000000</v>
      </c>
      <c r="C14" s="13">
        <f>TVTK_NK_MUC_TIEU!B5/365</f>
        <v>9041095.8904109597</v>
      </c>
      <c r="D14" s="13">
        <f t="shared" ca="1" si="22"/>
        <v>69800</v>
      </c>
      <c r="E14" s="13">
        <f t="shared" ca="1" si="23"/>
        <v>8971295.8904109597</v>
      </c>
      <c r="F14" s="14">
        <f t="shared" ca="1" si="24"/>
        <v>7.7203030303030296E-3</v>
      </c>
      <c r="G14" s="13">
        <f t="shared" ca="1" si="25"/>
        <v>0</v>
      </c>
      <c r="H14" s="13">
        <f t="shared" ca="1" si="15"/>
        <v>0</v>
      </c>
      <c r="I14" s="13">
        <f t="shared" ca="1" si="15"/>
        <v>0</v>
      </c>
      <c r="J14" s="13">
        <f t="shared" ca="1" si="15"/>
        <v>0</v>
      </c>
      <c r="K14" s="13">
        <f t="shared" ca="1" si="15"/>
        <v>0</v>
      </c>
      <c r="L14" s="13">
        <f t="shared" ca="1" si="15"/>
        <v>0</v>
      </c>
      <c r="M14" s="13">
        <f t="shared" ca="1" si="15"/>
        <v>0</v>
      </c>
      <c r="N14" s="13">
        <f t="shared" ca="1" si="15"/>
        <v>0</v>
      </c>
      <c r="O14" s="13">
        <f t="shared" ca="1" si="15"/>
        <v>0</v>
      </c>
      <c r="P14" s="13">
        <f t="shared" ca="1" si="15"/>
        <v>0</v>
      </c>
      <c r="Q14" s="13">
        <f t="shared" ca="1" si="15"/>
        <v>0</v>
      </c>
      <c r="R14" s="13">
        <f t="shared" ca="1" si="15"/>
        <v>0</v>
      </c>
      <c r="S14" s="13">
        <f t="shared" ca="1" si="15"/>
        <v>0</v>
      </c>
      <c r="T14" s="13">
        <f t="shared" ca="1" si="15"/>
        <v>0</v>
      </c>
      <c r="U14" s="13">
        <f t="shared" ca="1" si="15"/>
        <v>0</v>
      </c>
      <c r="V14" s="13">
        <f t="shared" ca="1" si="15"/>
        <v>0</v>
      </c>
      <c r="W14" s="13">
        <f t="shared" ca="1" si="15"/>
        <v>0</v>
      </c>
      <c r="X14" s="13">
        <f t="shared" ca="1" si="15"/>
        <v>0</v>
      </c>
      <c r="Y14" s="13">
        <f t="shared" ca="1" si="15"/>
        <v>0</v>
      </c>
      <c r="Z14" s="13">
        <f t="shared" ca="1" si="15"/>
        <v>0</v>
      </c>
      <c r="AA14" s="13">
        <f t="shared" ca="1" si="15"/>
        <v>0</v>
      </c>
      <c r="AB14" s="13">
        <f t="shared" ca="1" si="15"/>
        <v>0</v>
      </c>
      <c r="AC14" s="13">
        <f t="shared" ca="1" si="15"/>
        <v>0</v>
      </c>
      <c r="AD14" s="13">
        <f t="shared" ca="1" si="15"/>
        <v>0</v>
      </c>
      <c r="AE14" s="13">
        <f t="shared" ca="1" si="15"/>
        <v>0</v>
      </c>
      <c r="AF14" s="13">
        <f t="shared" ca="1" si="15"/>
        <v>0</v>
      </c>
      <c r="AG14" s="13">
        <f t="shared" ca="1" si="15"/>
        <v>0</v>
      </c>
      <c r="AH14" s="13">
        <f t="shared" ca="1" si="15"/>
        <v>0</v>
      </c>
      <c r="AI14" s="13">
        <f t="shared" ca="1" si="15"/>
        <v>0</v>
      </c>
      <c r="AJ14" s="13">
        <f t="shared" ca="1" si="15"/>
        <v>0</v>
      </c>
      <c r="AK14" s="13">
        <f t="shared" ca="1" si="15"/>
        <v>0</v>
      </c>
      <c r="AL14" s="13">
        <f t="shared" ca="1" si="15"/>
        <v>0</v>
      </c>
      <c r="AM14" s="13">
        <f t="shared" ca="1" si="15"/>
        <v>0</v>
      </c>
      <c r="AN14" s="13">
        <f t="shared" ca="1" si="15"/>
        <v>0</v>
      </c>
      <c r="AO14" s="13">
        <f t="shared" ca="1" si="15"/>
        <v>0</v>
      </c>
      <c r="AP14" s="13">
        <f t="shared" ca="1" si="15"/>
        <v>0</v>
      </c>
      <c r="AQ14" s="13">
        <f t="shared" ca="1" si="15"/>
        <v>0</v>
      </c>
      <c r="AR14" s="13">
        <f t="shared" ca="1" si="15"/>
        <v>0</v>
      </c>
      <c r="AS14" s="13">
        <f t="shared" ca="1" si="15"/>
        <v>0</v>
      </c>
      <c r="AT14" s="13">
        <f t="shared" ca="1" si="15"/>
        <v>0</v>
      </c>
      <c r="AU14" s="13">
        <f t="shared" ca="1" si="15"/>
        <v>0</v>
      </c>
      <c r="AV14" s="13">
        <f t="shared" ca="1" si="15"/>
        <v>0</v>
      </c>
      <c r="AW14" s="13">
        <f t="shared" ca="1" si="15"/>
        <v>0</v>
      </c>
      <c r="AX14" s="13">
        <f t="shared" ca="1" si="15"/>
        <v>0</v>
      </c>
      <c r="AY14" s="13">
        <f t="shared" ca="1" si="15"/>
        <v>0</v>
      </c>
      <c r="AZ14" s="13">
        <f t="shared" ca="1" si="15"/>
        <v>0</v>
      </c>
      <c r="BA14" s="13">
        <f t="shared" ca="1" si="15"/>
        <v>0</v>
      </c>
      <c r="BB14" s="13">
        <f t="shared" ca="1" si="15"/>
        <v>0</v>
      </c>
      <c r="BC14" s="13">
        <f t="shared" ca="1" si="15"/>
        <v>0</v>
      </c>
      <c r="BD14" s="13">
        <f t="shared" ca="1" si="15"/>
        <v>0</v>
      </c>
      <c r="BE14" s="13">
        <f t="shared" ca="1" si="15"/>
        <v>0</v>
      </c>
      <c r="BF14" s="13">
        <f t="shared" ca="1" si="15"/>
        <v>0</v>
      </c>
      <c r="BG14" s="13">
        <f t="shared" ca="1" si="15"/>
        <v>0</v>
      </c>
      <c r="BH14" s="13">
        <f t="shared" ca="1" si="15"/>
        <v>0</v>
      </c>
      <c r="BI14" s="13">
        <f t="shared" ca="1" si="15"/>
        <v>0</v>
      </c>
      <c r="BJ14" s="13">
        <f t="shared" ca="1" si="15"/>
        <v>0</v>
      </c>
      <c r="BK14" s="13">
        <f t="shared" ca="1" si="15"/>
        <v>0</v>
      </c>
      <c r="BL14" s="13">
        <f t="shared" ca="1" si="15"/>
        <v>0</v>
      </c>
      <c r="BM14" s="13">
        <f t="shared" ca="1" si="15"/>
        <v>0</v>
      </c>
      <c r="BN14" s="13">
        <f t="shared" ca="1" si="15"/>
        <v>0</v>
      </c>
      <c r="BO14" s="13">
        <f t="shared" ca="1" si="15"/>
        <v>0</v>
      </c>
      <c r="BP14" s="13">
        <f t="shared" ca="1" si="15"/>
        <v>0</v>
      </c>
      <c r="BQ14" s="13">
        <f t="shared" ca="1" si="15"/>
        <v>0</v>
      </c>
      <c r="BR14" s="13">
        <f t="shared" ca="1" si="15"/>
        <v>0</v>
      </c>
      <c r="BS14" s="13">
        <f t="shared" ref="BS14" ca="1" si="26">IF(BS7=0,0,BS7-BR7)</f>
        <v>0</v>
      </c>
      <c r="BT14" s="13">
        <f t="shared" ca="1" si="16"/>
        <v>0</v>
      </c>
      <c r="BU14" s="13">
        <f t="shared" ca="1" si="16"/>
        <v>0</v>
      </c>
      <c r="BV14" s="13">
        <f t="shared" ca="1" si="16"/>
        <v>0</v>
      </c>
      <c r="BW14" s="13">
        <f t="shared" ca="1" si="16"/>
        <v>0</v>
      </c>
      <c r="BX14" s="13">
        <f t="shared" ca="1" si="16"/>
        <v>0</v>
      </c>
      <c r="BY14" s="13">
        <f t="shared" ca="1" si="16"/>
        <v>0</v>
      </c>
      <c r="BZ14" s="13">
        <f t="shared" ca="1" si="16"/>
        <v>0</v>
      </c>
      <c r="CA14" s="13">
        <f t="shared" ca="1" si="16"/>
        <v>0</v>
      </c>
      <c r="CB14" s="13">
        <f t="shared" ca="1" si="16"/>
        <v>0</v>
      </c>
      <c r="CC14" s="13">
        <f t="shared" ca="1" si="16"/>
        <v>0</v>
      </c>
      <c r="CD14" s="13">
        <f t="shared" ca="1" si="16"/>
        <v>0</v>
      </c>
      <c r="CE14" s="13">
        <f t="shared" ca="1" si="16"/>
        <v>0</v>
      </c>
      <c r="CF14" s="13">
        <f t="shared" ca="1" si="16"/>
        <v>0</v>
      </c>
      <c r="CG14" s="13">
        <f t="shared" ca="1" si="16"/>
        <v>0</v>
      </c>
      <c r="CH14" s="13">
        <f t="shared" ca="1" si="16"/>
        <v>0</v>
      </c>
      <c r="CI14" s="13">
        <f t="shared" ca="1" si="16"/>
        <v>0</v>
      </c>
      <c r="CJ14" s="13">
        <f t="shared" ca="1" si="16"/>
        <v>0</v>
      </c>
      <c r="CK14" s="13">
        <f t="shared" ca="1" si="16"/>
        <v>0</v>
      </c>
      <c r="CL14" s="13">
        <f t="shared" ca="1" si="16"/>
        <v>0</v>
      </c>
      <c r="CM14" s="13">
        <f t="shared" ca="1" si="16"/>
        <v>0</v>
      </c>
      <c r="CN14" s="13">
        <f t="shared" ca="1" si="16"/>
        <v>0</v>
      </c>
      <c r="CO14" s="13">
        <f t="shared" ca="1" si="16"/>
        <v>0</v>
      </c>
      <c r="CP14" s="13">
        <f t="shared" ca="1" si="16"/>
        <v>0</v>
      </c>
      <c r="CQ14" s="13">
        <f t="shared" ca="1" si="16"/>
        <v>0</v>
      </c>
      <c r="CR14" s="13">
        <f t="shared" ca="1" si="16"/>
        <v>0</v>
      </c>
      <c r="CS14" s="13">
        <f t="shared" ca="1" si="16"/>
        <v>0</v>
      </c>
      <c r="CT14" s="13">
        <f t="shared" ca="1" si="16"/>
        <v>0</v>
      </c>
      <c r="CU14" s="13">
        <f t="shared" ca="1" si="16"/>
        <v>0</v>
      </c>
      <c r="CV14" s="13">
        <f t="shared" ca="1" si="16"/>
        <v>0</v>
      </c>
      <c r="CW14" s="13">
        <f t="shared" ca="1" si="16"/>
        <v>0</v>
      </c>
      <c r="CX14" s="13">
        <f t="shared" ca="1" si="16"/>
        <v>0</v>
      </c>
      <c r="CY14" s="13">
        <f t="shared" ca="1" si="16"/>
        <v>0</v>
      </c>
      <c r="CZ14" s="13">
        <f t="shared" ca="1" si="16"/>
        <v>0</v>
      </c>
      <c r="DA14" s="13">
        <f t="shared" ca="1" si="16"/>
        <v>0</v>
      </c>
      <c r="DB14" s="13">
        <f t="shared" ca="1" si="16"/>
        <v>0</v>
      </c>
      <c r="DC14" s="13">
        <f t="shared" ca="1" si="16"/>
        <v>0</v>
      </c>
      <c r="DD14" s="13">
        <f t="shared" ca="1" si="16"/>
        <v>0</v>
      </c>
      <c r="DE14" s="13">
        <f t="shared" ca="1" si="16"/>
        <v>0</v>
      </c>
      <c r="DF14" s="13">
        <f t="shared" ca="1" si="16"/>
        <v>0</v>
      </c>
      <c r="DG14" s="13">
        <f t="shared" ca="1" si="16"/>
        <v>0</v>
      </c>
      <c r="DH14" s="13">
        <f t="shared" ca="1" si="16"/>
        <v>0</v>
      </c>
      <c r="DI14" s="13">
        <f t="shared" ca="1" si="16"/>
        <v>0</v>
      </c>
      <c r="DJ14" s="13">
        <f t="shared" ca="1" si="16"/>
        <v>0</v>
      </c>
      <c r="DK14" s="13">
        <f t="shared" ca="1" si="16"/>
        <v>0</v>
      </c>
      <c r="DL14" s="13">
        <f t="shared" ca="1" si="16"/>
        <v>0</v>
      </c>
      <c r="DM14" s="13">
        <f t="shared" ca="1" si="16"/>
        <v>0</v>
      </c>
      <c r="DN14" s="13">
        <f t="shared" ca="1" si="16"/>
        <v>0</v>
      </c>
      <c r="DO14" s="13">
        <f t="shared" ca="1" si="16"/>
        <v>0</v>
      </c>
      <c r="DP14" s="13">
        <f t="shared" ca="1" si="16"/>
        <v>0</v>
      </c>
      <c r="DQ14" s="13">
        <f t="shared" ca="1" si="16"/>
        <v>0</v>
      </c>
      <c r="DR14" s="13">
        <f t="shared" ca="1" si="16"/>
        <v>0</v>
      </c>
      <c r="DS14" s="13">
        <f t="shared" ca="1" si="16"/>
        <v>0</v>
      </c>
      <c r="DT14" s="13">
        <f t="shared" ca="1" si="16"/>
        <v>0</v>
      </c>
      <c r="DU14" s="13">
        <f t="shared" ca="1" si="16"/>
        <v>0</v>
      </c>
      <c r="DV14" s="13">
        <f t="shared" ca="1" si="16"/>
        <v>0</v>
      </c>
      <c r="DW14" s="13">
        <f t="shared" ca="1" si="16"/>
        <v>0</v>
      </c>
      <c r="DX14" s="13">
        <f t="shared" ca="1" si="16"/>
        <v>0</v>
      </c>
      <c r="DY14" s="13">
        <f t="shared" ca="1" si="16"/>
        <v>0</v>
      </c>
      <c r="DZ14" s="13">
        <f t="shared" ca="1" si="16"/>
        <v>0</v>
      </c>
      <c r="EA14" s="13">
        <f t="shared" ca="1" si="16"/>
        <v>0</v>
      </c>
      <c r="EB14" s="13">
        <f t="shared" ca="1" si="16"/>
        <v>0</v>
      </c>
      <c r="EC14" s="13">
        <f t="shared" ca="1" si="16"/>
        <v>0</v>
      </c>
      <c r="ED14" s="13">
        <f t="shared" ca="1" si="16"/>
        <v>0</v>
      </c>
      <c r="EE14" s="13">
        <f t="shared" ref="EE14" ca="1" si="27">IF(EE7=0,0,EE7-ED7)</f>
        <v>0</v>
      </c>
      <c r="EF14" s="13">
        <f t="shared" ca="1" si="17"/>
        <v>0</v>
      </c>
      <c r="EG14" s="13">
        <f t="shared" ca="1" si="17"/>
        <v>0</v>
      </c>
      <c r="EH14" s="13">
        <f t="shared" ca="1" si="17"/>
        <v>0</v>
      </c>
      <c r="EI14" s="13">
        <f t="shared" ca="1" si="17"/>
        <v>0</v>
      </c>
      <c r="EJ14" s="13">
        <f t="shared" ca="1" si="17"/>
        <v>0</v>
      </c>
      <c r="EK14" s="13">
        <f t="shared" ca="1" si="17"/>
        <v>0</v>
      </c>
      <c r="EL14" s="13">
        <f t="shared" ca="1" si="17"/>
        <v>0</v>
      </c>
      <c r="EM14" s="13">
        <f t="shared" ca="1" si="17"/>
        <v>0</v>
      </c>
      <c r="EN14" s="13">
        <f t="shared" ca="1" si="17"/>
        <v>0</v>
      </c>
      <c r="EO14" s="13">
        <f t="shared" ca="1" si="17"/>
        <v>0</v>
      </c>
      <c r="EP14" s="13">
        <f t="shared" ca="1" si="17"/>
        <v>0</v>
      </c>
      <c r="EQ14" s="13">
        <f t="shared" ca="1" si="17"/>
        <v>0</v>
      </c>
      <c r="ER14" s="13">
        <f t="shared" ca="1" si="17"/>
        <v>938399415.37230766</v>
      </c>
      <c r="ES14" s="13">
        <f t="shared" ca="1" si="17"/>
        <v>50000</v>
      </c>
      <c r="ET14" s="13">
        <f t="shared" ca="1" si="17"/>
        <v>950937</v>
      </c>
      <c r="EU14" s="13">
        <f t="shared" ca="1" si="18"/>
        <v>194001</v>
      </c>
      <c r="EV14" s="13">
        <f t="shared" ca="1" si="18"/>
        <v>47300</v>
      </c>
      <c r="EW14" s="13">
        <f t="shared" ca="1" si="18"/>
        <v>0</v>
      </c>
      <c r="EX14" s="13">
        <f t="shared" ca="1" si="18"/>
        <v>951181653.37230766</v>
      </c>
      <c r="EY14" s="13">
        <f t="shared" ca="1" si="18"/>
        <v>223103</v>
      </c>
      <c r="EZ14" s="13">
        <f t="shared" ca="1" si="18"/>
        <v>362652</v>
      </c>
      <c r="FA14" s="13">
        <f t="shared" ca="1" si="18"/>
        <v>150000</v>
      </c>
      <c r="FB14" s="13">
        <f t="shared" ca="1" si="18"/>
        <v>6770000</v>
      </c>
      <c r="FC14" s="13">
        <f t="shared" ca="1" si="18"/>
        <v>99000</v>
      </c>
      <c r="FD14" s="13">
        <f t="shared" ca="1" si="18"/>
        <v>0</v>
      </c>
      <c r="FE14" s="13">
        <f t="shared" ca="1" si="18"/>
        <v>958786408.37230766</v>
      </c>
      <c r="FF14" s="13">
        <f t="shared" ca="1" si="18"/>
        <v>0</v>
      </c>
      <c r="FG14" s="13">
        <f t="shared" ca="1" si="18"/>
        <v>0</v>
      </c>
      <c r="FH14" s="13">
        <f t="shared" ca="1" si="18"/>
        <v>0</v>
      </c>
      <c r="FI14" s="13">
        <f t="shared" ca="1" si="18"/>
        <v>61263674.26666677</v>
      </c>
      <c r="FJ14" s="13">
        <f t="shared" ca="1" si="18"/>
        <v>2693509</v>
      </c>
      <c r="FK14" s="13">
        <f t="shared" ca="1" si="18"/>
        <v>0</v>
      </c>
      <c r="FL14" s="13">
        <f t="shared" ca="1" si="18"/>
        <v>1037038591.6389744</v>
      </c>
      <c r="FM14" s="13">
        <f t="shared" ca="1" si="18"/>
        <v>220000</v>
      </c>
      <c r="FN14" s="13">
        <f t="shared" ca="1" si="18"/>
        <v>0</v>
      </c>
      <c r="FO14" s="13">
        <f t="shared" ca="1" si="18"/>
        <v>4698188</v>
      </c>
      <c r="FP14" s="13">
        <f t="shared" ca="1" si="18"/>
        <v>789220</v>
      </c>
      <c r="FQ14" s="13">
        <f t="shared" ca="1" si="18"/>
        <v>330000</v>
      </c>
      <c r="FR14" s="13">
        <f t="shared" ca="1" si="18"/>
        <v>0</v>
      </c>
      <c r="FS14" s="13">
        <f t="shared" ca="1" si="18"/>
        <v>1110601768.6389744</v>
      </c>
      <c r="FT14" s="13">
        <f t="shared" ca="1" si="18"/>
        <v>0</v>
      </c>
      <c r="FU14" s="13">
        <f t="shared" ca="1" si="18"/>
        <v>6124399.9999997616</v>
      </c>
      <c r="FV14" s="13">
        <f t="shared" ca="1" si="18"/>
        <v>289933</v>
      </c>
      <c r="FW14" s="13">
        <f t="shared" ca="1" si="18"/>
        <v>8210000</v>
      </c>
      <c r="FX14" s="13">
        <f t="shared" ca="1" si="18"/>
        <v>0</v>
      </c>
      <c r="FY14" s="13">
        <f t="shared" ca="1" si="18"/>
        <v>0</v>
      </c>
      <c r="FZ14" s="13">
        <f t="shared" ca="1" si="18"/>
        <v>1125616101.6389742</v>
      </c>
      <c r="GA14" s="13">
        <f t="shared" ca="1" si="18"/>
        <v>9637693</v>
      </c>
      <c r="GB14" s="13">
        <f t="shared" ca="1" si="18"/>
        <v>368635</v>
      </c>
      <c r="GC14" s="13">
        <f t="shared" ca="1" si="18"/>
        <v>107800</v>
      </c>
      <c r="GD14" s="13">
        <f t="shared" ca="1" si="18"/>
        <v>680000</v>
      </c>
      <c r="GE14" s="13">
        <f t="shared" ca="1" si="18"/>
        <v>6248589</v>
      </c>
      <c r="GF14" s="13">
        <f t="shared" ca="1" si="18"/>
        <v>0</v>
      </c>
      <c r="GG14" s="13">
        <f t="shared" ca="1" si="18"/>
        <v>1196095818.6389742</v>
      </c>
      <c r="GH14" s="13">
        <f t="shared" ca="1" si="18"/>
        <v>6028695</v>
      </c>
      <c r="GI14" s="13">
        <f t="shared" ca="1" si="18"/>
        <v>8375156.2666666508</v>
      </c>
      <c r="GJ14" s="13">
        <f t="shared" ca="1" si="18"/>
        <v>0</v>
      </c>
      <c r="GK14" s="13">
        <f t="shared" ca="1" si="18"/>
        <v>674995</v>
      </c>
      <c r="GL14" s="13">
        <f t="shared" ca="1" si="18"/>
        <v>707319</v>
      </c>
      <c r="GM14" s="13">
        <f t="shared" ca="1" si="18"/>
        <v>0</v>
      </c>
      <c r="GN14" s="13">
        <f t="shared" ca="1" si="18"/>
        <v>1238471983.9056408</v>
      </c>
      <c r="GO14" s="13">
        <f t="shared" ca="1" si="18"/>
        <v>145620</v>
      </c>
      <c r="GP14" s="13">
        <f t="shared" ca="1" si="18"/>
        <v>-252403.87999987602</v>
      </c>
      <c r="GQ14" s="13">
        <f t="shared" ca="1" si="18"/>
        <v>0</v>
      </c>
      <c r="GR14" s="13">
        <f t="shared" ca="1" si="18"/>
        <v>602767</v>
      </c>
      <c r="GS14" s="13">
        <f t="shared" ca="1" si="18"/>
        <v>1543800</v>
      </c>
      <c r="GT14" s="13">
        <f t="shared" ca="1" si="18"/>
        <v>0</v>
      </c>
      <c r="GU14" s="13">
        <f t="shared" ca="1" si="18"/>
        <v>1240511767.025641</v>
      </c>
      <c r="GV14" s="13">
        <f t="shared" ca="1" si="18"/>
        <v>71622134</v>
      </c>
      <c r="GW14" s="13">
        <f t="shared" ca="1" si="18"/>
        <v>33000</v>
      </c>
      <c r="GX14" s="13">
        <f t="shared" ca="1" si="18"/>
        <v>50000</v>
      </c>
      <c r="GY14" s="13">
        <f t="shared" ca="1" si="18"/>
        <v>0</v>
      </c>
      <c r="GZ14" s="13">
        <f t="shared" ca="1" si="18"/>
        <v>0</v>
      </c>
      <c r="HA14" s="13">
        <f t="shared" ca="1" si="18"/>
        <v>0</v>
      </c>
      <c r="HB14" s="13">
        <f t="shared" ca="1" si="18"/>
        <v>1312216901.025641</v>
      </c>
      <c r="HC14" s="13">
        <f t="shared" ca="1" si="18"/>
        <v>122385</v>
      </c>
      <c r="HD14" s="13">
        <f t="shared" ca="1" si="18"/>
        <v>13296285</v>
      </c>
      <c r="HE14" s="13">
        <f t="shared" ca="1" si="18"/>
        <v>2021260</v>
      </c>
      <c r="HF14" s="13">
        <f t="shared" ref="HF14" ca="1" si="28">IF(HF7=0,0,HF7-HE7)</f>
        <v>295000</v>
      </c>
      <c r="HG14" s="13">
        <f t="shared" ca="1" si="19"/>
        <v>293096</v>
      </c>
      <c r="HH14" s="13">
        <f t="shared" ca="1" si="19"/>
        <v>0</v>
      </c>
      <c r="HI14" s="13">
        <f t="shared" ca="1" si="19"/>
        <v>1328244927.025641</v>
      </c>
      <c r="HJ14" s="13">
        <f t="shared" ca="1" si="19"/>
        <v>748153</v>
      </c>
      <c r="HK14" s="13">
        <f t="shared" ca="1" si="19"/>
        <v>57009674.266666651</v>
      </c>
      <c r="HL14" s="13">
        <f t="shared" ca="1" si="19"/>
        <v>90248</v>
      </c>
      <c r="HM14" s="13">
        <f t="shared" ca="1" si="19"/>
        <v>948797</v>
      </c>
      <c r="HN14" s="13">
        <f t="shared" ca="1" si="19"/>
        <v>3519873</v>
      </c>
      <c r="HO14" s="13">
        <f t="shared" ca="1" si="19"/>
        <v>0</v>
      </c>
      <c r="HP14" s="13">
        <f t="shared" ca="1" si="19"/>
        <v>1390561672.2923076</v>
      </c>
      <c r="HQ14" s="13">
        <f t="shared" ca="1" si="19"/>
        <v>50000</v>
      </c>
      <c r="HR14" s="13">
        <f t="shared" ca="1" si="19"/>
        <v>0</v>
      </c>
      <c r="HS14" s="13">
        <f t="shared" ca="1" si="19"/>
        <v>70000</v>
      </c>
      <c r="HT14" s="13">
        <f t="shared" ca="1" si="19"/>
        <v>814640</v>
      </c>
      <c r="HU14" s="13">
        <f t="shared" ca="1" si="19"/>
        <v>50125</v>
      </c>
      <c r="HV14" s="13">
        <f t="shared" ca="1" si="19"/>
        <v>0</v>
      </c>
      <c r="HW14" s="13">
        <f t="shared" ca="1" si="19"/>
        <v>1392189821.2923076</v>
      </c>
      <c r="HX14" s="13">
        <f t="shared" ca="1" si="19"/>
        <v>25694713</v>
      </c>
      <c r="HY14" s="13">
        <f t="shared" ca="1" si="19"/>
        <v>0</v>
      </c>
      <c r="HZ14" s="13">
        <f t="shared" ca="1" si="19"/>
        <v>58763000</v>
      </c>
      <c r="IA14" s="13">
        <f t="shared" ca="1" si="19"/>
        <v>50000</v>
      </c>
      <c r="IB14" s="13">
        <f t="shared" ca="1" si="19"/>
        <v>220001</v>
      </c>
      <c r="IC14" s="13">
        <f t="shared" ca="1" si="19"/>
        <v>0</v>
      </c>
      <c r="ID14" s="13">
        <f t="shared" ca="1" si="19"/>
        <v>1476917535.2923076</v>
      </c>
      <c r="IE14" s="13">
        <f t="shared" ca="1" si="19"/>
        <v>190000</v>
      </c>
      <c r="IF14" s="13">
        <f t="shared" ca="1" si="19"/>
        <v>399921</v>
      </c>
      <c r="IG14" s="13">
        <f t="shared" ca="1" si="19"/>
        <v>0</v>
      </c>
      <c r="IH14" s="13">
        <f t="shared" ca="1" si="19"/>
        <v>50000</v>
      </c>
      <c r="II14" s="13">
        <f t="shared" ca="1" si="19"/>
        <v>134300</v>
      </c>
      <c r="IJ14" s="13">
        <f t="shared" ca="1" si="19"/>
        <v>0</v>
      </c>
      <c r="IK14" s="13">
        <f t="shared" ca="1" si="19"/>
        <v>1477691756.2923076</v>
      </c>
      <c r="IL14" s="13">
        <f t="shared" ca="1" si="19"/>
        <v>1217800</v>
      </c>
      <c r="IM14" s="13">
        <f t="shared" ca="1" si="19"/>
        <v>0</v>
      </c>
      <c r="IN14" s="13">
        <f t="shared" ca="1" si="19"/>
        <v>369645</v>
      </c>
      <c r="IO14" s="13">
        <f t="shared" ca="1" si="19"/>
        <v>110001</v>
      </c>
      <c r="IP14" s="13">
        <f t="shared" ca="1" si="19"/>
        <v>0</v>
      </c>
      <c r="IQ14" s="13">
        <f t="shared" ca="1" si="19"/>
        <v>0</v>
      </c>
      <c r="IR14" s="13">
        <f t="shared" ca="1" si="19"/>
        <v>1539494876.5589743</v>
      </c>
      <c r="IS14" s="13">
        <f t="shared" ca="1" si="19"/>
        <v>158840.27138900757</v>
      </c>
      <c r="IT14" s="13">
        <f t="shared" ca="1" si="19"/>
        <v>0</v>
      </c>
      <c r="IU14" s="13">
        <f t="shared" ca="1" si="19"/>
        <v>0</v>
      </c>
      <c r="IV14" s="13">
        <f t="shared" ca="1" si="19"/>
        <v>15000000</v>
      </c>
      <c r="IW14" s="13">
        <f t="shared" ca="1" si="19"/>
        <v>75000</v>
      </c>
      <c r="IX14" s="13">
        <f t="shared" ca="1" si="19"/>
        <v>0</v>
      </c>
      <c r="IY14" s="13">
        <f t="shared" ca="1" si="19"/>
        <v>1554728716.8303633</v>
      </c>
      <c r="IZ14" s="13">
        <f t="shared" ca="1" si="19"/>
        <v>653343</v>
      </c>
      <c r="JA14" s="13">
        <f t="shared" ca="1" si="19"/>
        <v>418000</v>
      </c>
      <c r="JB14" s="13">
        <f t="shared" ca="1" si="19"/>
        <v>2314379</v>
      </c>
      <c r="JC14" s="13">
        <f t="shared" ca="1" si="19"/>
        <v>0</v>
      </c>
      <c r="JD14" s="13">
        <f t="shared" ca="1" si="19"/>
        <v>247999</v>
      </c>
      <c r="JE14" s="13">
        <f t="shared" ca="1" si="19"/>
        <v>0</v>
      </c>
      <c r="JF14" s="13">
        <f t="shared" ca="1" si="19"/>
        <v>1617239437.8303633</v>
      </c>
      <c r="JG14" s="13">
        <f t="shared" ca="1" si="19"/>
        <v>18584001</v>
      </c>
      <c r="JH14" s="13">
        <f t="shared" ca="1" si="19"/>
        <v>80000</v>
      </c>
      <c r="JI14" s="13">
        <f t="shared" ca="1" si="19"/>
        <v>149769</v>
      </c>
      <c r="JJ14" s="13">
        <f t="shared" ca="1" si="19"/>
        <v>456000</v>
      </c>
      <c r="JK14" s="13">
        <f t="shared" ca="1" si="19"/>
        <v>0</v>
      </c>
      <c r="JL14" s="13">
        <f t="shared" ca="1" si="19"/>
        <v>0</v>
      </c>
      <c r="JM14" s="13">
        <f t="shared" ca="1" si="19"/>
        <v>1641126707.8303633</v>
      </c>
      <c r="JN14" s="13">
        <f t="shared" ca="1" si="19"/>
        <v>540700</v>
      </c>
      <c r="JO14" s="13">
        <f t="shared" ca="1" si="19"/>
        <v>0</v>
      </c>
      <c r="JP14" s="13">
        <f t="shared" ca="1" si="19"/>
        <v>3075500</v>
      </c>
      <c r="JQ14" s="13">
        <f t="shared" ca="1" si="19"/>
        <v>69800</v>
      </c>
      <c r="JR14" s="13">
        <f t="shared" ref="JR14:MC15" ca="1" si="29">IF(JR7=0,0,JR7-JQ7)</f>
        <v>0</v>
      </c>
      <c r="JS14" s="13">
        <f t="shared" ca="1" si="29"/>
        <v>0</v>
      </c>
      <c r="JT14" s="13">
        <f t="shared" ca="1" si="29"/>
        <v>0</v>
      </c>
      <c r="JU14" s="13">
        <f t="shared" ca="1" si="29"/>
        <v>0</v>
      </c>
      <c r="JV14" s="13">
        <f t="shared" ca="1" si="29"/>
        <v>0</v>
      </c>
      <c r="JW14" s="13">
        <f t="shared" ca="1" si="29"/>
        <v>0</v>
      </c>
      <c r="JX14" s="13">
        <f t="shared" ca="1" si="29"/>
        <v>0</v>
      </c>
      <c r="JY14" s="13">
        <f t="shared" ca="1" si="29"/>
        <v>0</v>
      </c>
      <c r="JZ14" s="13">
        <f t="shared" ca="1" si="29"/>
        <v>0</v>
      </c>
      <c r="KA14" s="13">
        <f t="shared" ca="1" si="29"/>
        <v>0</v>
      </c>
      <c r="KB14" s="13">
        <f t="shared" ca="1" si="29"/>
        <v>0</v>
      </c>
      <c r="KC14" s="13">
        <f t="shared" ca="1" si="29"/>
        <v>0</v>
      </c>
      <c r="KD14" s="13">
        <f t="shared" ca="1" si="29"/>
        <v>0</v>
      </c>
      <c r="KE14" s="13">
        <f t="shared" ca="1" si="29"/>
        <v>0</v>
      </c>
      <c r="KF14" s="13">
        <f t="shared" ca="1" si="29"/>
        <v>0</v>
      </c>
      <c r="KG14" s="13">
        <f t="shared" ca="1" si="29"/>
        <v>0</v>
      </c>
      <c r="KH14" s="13">
        <f t="shared" ca="1" si="29"/>
        <v>0</v>
      </c>
      <c r="KI14" s="13">
        <f t="shared" ca="1" si="29"/>
        <v>0</v>
      </c>
      <c r="KJ14" s="13">
        <f t="shared" ca="1" si="29"/>
        <v>0</v>
      </c>
      <c r="KK14" s="13">
        <f t="shared" ca="1" si="29"/>
        <v>0</v>
      </c>
      <c r="KL14" s="13">
        <f t="shared" ca="1" si="29"/>
        <v>0</v>
      </c>
      <c r="KM14" s="13">
        <f t="shared" ca="1" si="29"/>
        <v>0</v>
      </c>
      <c r="KN14" s="13">
        <f t="shared" ca="1" si="29"/>
        <v>0</v>
      </c>
      <c r="KO14" s="13">
        <f t="shared" ca="1" si="29"/>
        <v>0</v>
      </c>
      <c r="KP14" s="13">
        <f t="shared" ca="1" si="29"/>
        <v>0</v>
      </c>
      <c r="KQ14" s="13">
        <f t="shared" ca="1" si="29"/>
        <v>0</v>
      </c>
      <c r="KR14" s="13">
        <f t="shared" ca="1" si="29"/>
        <v>0</v>
      </c>
      <c r="KS14" s="13">
        <f t="shared" ca="1" si="29"/>
        <v>0</v>
      </c>
      <c r="KT14" s="13">
        <f t="shared" ca="1" si="29"/>
        <v>0</v>
      </c>
      <c r="KU14" s="13">
        <f t="shared" ca="1" si="29"/>
        <v>0</v>
      </c>
      <c r="KV14" s="13">
        <f t="shared" ca="1" si="29"/>
        <v>0</v>
      </c>
      <c r="KW14" s="13">
        <f t="shared" ca="1" si="29"/>
        <v>0</v>
      </c>
      <c r="KX14" s="13">
        <f t="shared" ca="1" si="29"/>
        <v>0</v>
      </c>
      <c r="KY14" s="13">
        <f t="shared" ca="1" si="29"/>
        <v>0</v>
      </c>
      <c r="KZ14" s="13">
        <f t="shared" ca="1" si="29"/>
        <v>0</v>
      </c>
      <c r="LA14" s="13">
        <f t="shared" ca="1" si="29"/>
        <v>0</v>
      </c>
      <c r="LB14" s="13">
        <f t="shared" ca="1" si="29"/>
        <v>0</v>
      </c>
      <c r="LC14" s="13">
        <f t="shared" ca="1" si="29"/>
        <v>0</v>
      </c>
      <c r="LD14" s="13">
        <f t="shared" ca="1" si="29"/>
        <v>0</v>
      </c>
      <c r="LE14" s="13">
        <f t="shared" ca="1" si="29"/>
        <v>0</v>
      </c>
      <c r="LF14" s="13">
        <f t="shared" ca="1" si="29"/>
        <v>0</v>
      </c>
      <c r="LG14" s="13">
        <f t="shared" ca="1" si="29"/>
        <v>0</v>
      </c>
      <c r="LH14" s="13">
        <f t="shared" ca="1" si="29"/>
        <v>0</v>
      </c>
      <c r="LI14" s="13">
        <f t="shared" ca="1" si="29"/>
        <v>0</v>
      </c>
      <c r="LJ14" s="13">
        <f t="shared" ca="1" si="29"/>
        <v>0</v>
      </c>
      <c r="LK14" s="13">
        <f t="shared" ca="1" si="29"/>
        <v>0</v>
      </c>
      <c r="LL14" s="13">
        <f t="shared" ca="1" si="29"/>
        <v>0</v>
      </c>
      <c r="LM14" s="13">
        <f t="shared" ca="1" si="29"/>
        <v>0</v>
      </c>
      <c r="LN14" s="13">
        <f t="shared" ca="1" si="29"/>
        <v>0</v>
      </c>
      <c r="LO14" s="13">
        <f t="shared" ca="1" si="29"/>
        <v>0</v>
      </c>
      <c r="LP14" s="13">
        <f t="shared" ca="1" si="29"/>
        <v>0</v>
      </c>
      <c r="LQ14" s="13">
        <f t="shared" ca="1" si="29"/>
        <v>0</v>
      </c>
      <c r="LR14" s="13">
        <f t="shared" ca="1" si="29"/>
        <v>0</v>
      </c>
      <c r="LS14" s="13">
        <f t="shared" ca="1" si="29"/>
        <v>0</v>
      </c>
      <c r="LT14" s="13">
        <f t="shared" ca="1" si="29"/>
        <v>0</v>
      </c>
      <c r="LU14" s="13">
        <f t="shared" ca="1" si="29"/>
        <v>0</v>
      </c>
      <c r="LV14" s="13">
        <f t="shared" ca="1" si="29"/>
        <v>0</v>
      </c>
      <c r="LW14" s="13">
        <f t="shared" ca="1" si="29"/>
        <v>0</v>
      </c>
      <c r="LX14" s="13">
        <f t="shared" ca="1" si="29"/>
        <v>0</v>
      </c>
      <c r="LY14" s="13">
        <f t="shared" ca="1" si="29"/>
        <v>0</v>
      </c>
      <c r="LZ14" s="13">
        <f t="shared" ca="1" si="29"/>
        <v>0</v>
      </c>
      <c r="MA14" s="13">
        <f t="shared" ca="1" si="29"/>
        <v>0</v>
      </c>
      <c r="MB14" s="13">
        <f t="shared" ca="1" si="29"/>
        <v>0</v>
      </c>
      <c r="MC14" s="13">
        <f t="shared" ca="1" si="29"/>
        <v>0</v>
      </c>
      <c r="MD14" s="13">
        <f t="shared" ca="1" si="20"/>
        <v>0</v>
      </c>
      <c r="ME14" s="13">
        <f t="shared" ca="1" si="21"/>
        <v>0</v>
      </c>
      <c r="MF14" s="13">
        <f t="shared" ca="1" si="21"/>
        <v>0</v>
      </c>
      <c r="MG14" s="13">
        <f t="shared" ca="1" si="21"/>
        <v>0</v>
      </c>
      <c r="MH14" s="13">
        <f t="shared" ca="1" si="21"/>
        <v>0</v>
      </c>
      <c r="MI14" s="13">
        <f t="shared" ca="1" si="21"/>
        <v>0</v>
      </c>
      <c r="MJ14" s="13">
        <f t="shared" ca="1" si="21"/>
        <v>0</v>
      </c>
      <c r="MK14" s="13">
        <f t="shared" ca="1" si="21"/>
        <v>0</v>
      </c>
      <c r="ML14" s="13">
        <f t="shared" ca="1" si="21"/>
        <v>0</v>
      </c>
      <c r="MM14" s="13">
        <f t="shared" ca="1" si="21"/>
        <v>0</v>
      </c>
      <c r="MN14" s="13">
        <f t="shared" ca="1" si="21"/>
        <v>0</v>
      </c>
      <c r="MO14" s="13">
        <f t="shared" ca="1" si="21"/>
        <v>0</v>
      </c>
      <c r="MP14" s="13">
        <f t="shared" ca="1" si="21"/>
        <v>0</v>
      </c>
      <c r="MQ14" s="13">
        <f t="shared" ca="1" si="21"/>
        <v>0</v>
      </c>
      <c r="MR14" s="13">
        <f t="shared" ca="1" si="21"/>
        <v>0</v>
      </c>
      <c r="MS14" s="13">
        <f t="shared" ca="1" si="21"/>
        <v>0</v>
      </c>
      <c r="MT14" s="13">
        <f t="shared" ca="1" si="21"/>
        <v>0</v>
      </c>
      <c r="MU14" s="13">
        <f t="shared" ca="1" si="21"/>
        <v>0</v>
      </c>
      <c r="MV14" s="13">
        <f t="shared" ca="1" si="21"/>
        <v>0</v>
      </c>
      <c r="MW14" s="13">
        <f t="shared" ca="1" si="21"/>
        <v>0</v>
      </c>
      <c r="MX14" s="13">
        <f t="shared" ca="1" si="21"/>
        <v>0</v>
      </c>
      <c r="MY14" s="13">
        <f t="shared" ca="1" si="21"/>
        <v>0</v>
      </c>
      <c r="MZ14" s="13">
        <f t="shared" ca="1" si="21"/>
        <v>0</v>
      </c>
      <c r="NA14" s="13">
        <f t="shared" ca="1" si="21"/>
        <v>0</v>
      </c>
      <c r="NB14" s="13">
        <f t="shared" ca="1" si="21"/>
        <v>0</v>
      </c>
      <c r="NC14" s="13">
        <f t="shared" ca="1" si="21"/>
        <v>0</v>
      </c>
      <c r="ND14" s="13">
        <f t="shared" ca="1" si="21"/>
        <v>0</v>
      </c>
      <c r="NE14" s="13">
        <f t="shared" ca="1" si="21"/>
        <v>0</v>
      </c>
      <c r="NF14" s="13">
        <f t="shared" ca="1" si="21"/>
        <v>0</v>
      </c>
      <c r="NG14" s="13">
        <f t="shared" ca="1" si="21"/>
        <v>0</v>
      </c>
    </row>
    <row r="15" spans="1:371" ht="15.75" x14ac:dyDescent="0.25">
      <c r="A15" s="12" t="s">
        <v>8</v>
      </c>
      <c r="B15" s="13">
        <f>TVTK_NK_MUC_TIEU!B6</f>
        <v>5148000000</v>
      </c>
      <c r="C15" s="13">
        <f>TVTK_NK_MUC_TIEU!B6/365</f>
        <v>14104109.589041095</v>
      </c>
      <c r="D15" s="13">
        <f t="shared" ca="1" si="22"/>
        <v>-78389952.263999939</v>
      </c>
      <c r="E15" s="13">
        <f t="shared" ca="1" si="23"/>
        <v>92494061.853041038</v>
      </c>
      <c r="F15" s="14">
        <f t="shared" ca="1" si="24"/>
        <v>0</v>
      </c>
      <c r="G15" s="13">
        <f t="shared" ca="1" si="25"/>
        <v>0</v>
      </c>
      <c r="H15" s="13">
        <f t="shared" ref="H15:BS15" ca="1" si="30">IF(H8=0,0,H8-G8)</f>
        <v>0</v>
      </c>
      <c r="I15" s="13">
        <f t="shared" ca="1" si="30"/>
        <v>0</v>
      </c>
      <c r="J15" s="13">
        <f t="shared" ca="1" si="30"/>
        <v>0</v>
      </c>
      <c r="K15" s="13">
        <f t="shared" ca="1" si="30"/>
        <v>0</v>
      </c>
      <c r="L15" s="13">
        <f t="shared" ca="1" si="30"/>
        <v>0</v>
      </c>
      <c r="M15" s="13">
        <f t="shared" ca="1" si="30"/>
        <v>0</v>
      </c>
      <c r="N15" s="13">
        <f t="shared" ca="1" si="30"/>
        <v>0</v>
      </c>
      <c r="O15" s="13">
        <f t="shared" ca="1" si="30"/>
        <v>0</v>
      </c>
      <c r="P15" s="13">
        <f t="shared" ca="1" si="30"/>
        <v>0</v>
      </c>
      <c r="Q15" s="13">
        <f t="shared" ca="1" si="30"/>
        <v>0</v>
      </c>
      <c r="R15" s="13">
        <f t="shared" ca="1" si="30"/>
        <v>0</v>
      </c>
      <c r="S15" s="13">
        <f t="shared" ca="1" si="30"/>
        <v>0</v>
      </c>
      <c r="T15" s="13">
        <f t="shared" ca="1" si="30"/>
        <v>0</v>
      </c>
      <c r="U15" s="13">
        <f t="shared" ca="1" si="30"/>
        <v>0</v>
      </c>
      <c r="V15" s="13">
        <f t="shared" ca="1" si="30"/>
        <v>0</v>
      </c>
      <c r="W15" s="13">
        <f t="shared" ca="1" si="30"/>
        <v>0</v>
      </c>
      <c r="X15" s="13">
        <f t="shared" ca="1" si="30"/>
        <v>0</v>
      </c>
      <c r="Y15" s="13">
        <f t="shared" ca="1" si="30"/>
        <v>0</v>
      </c>
      <c r="Z15" s="13">
        <f t="shared" ca="1" si="30"/>
        <v>0</v>
      </c>
      <c r="AA15" s="13">
        <f t="shared" ca="1" si="30"/>
        <v>0</v>
      </c>
      <c r="AB15" s="13">
        <f t="shared" ca="1" si="30"/>
        <v>0</v>
      </c>
      <c r="AC15" s="13">
        <f t="shared" ca="1" si="30"/>
        <v>0</v>
      </c>
      <c r="AD15" s="13">
        <f t="shared" ca="1" si="30"/>
        <v>0</v>
      </c>
      <c r="AE15" s="13">
        <f t="shared" ca="1" si="30"/>
        <v>0</v>
      </c>
      <c r="AF15" s="13">
        <f t="shared" ca="1" si="30"/>
        <v>0</v>
      </c>
      <c r="AG15" s="13">
        <f t="shared" ca="1" si="30"/>
        <v>0</v>
      </c>
      <c r="AH15" s="13">
        <f t="shared" ca="1" si="30"/>
        <v>0</v>
      </c>
      <c r="AI15" s="13">
        <f t="shared" ca="1" si="30"/>
        <v>0</v>
      </c>
      <c r="AJ15" s="13">
        <f t="shared" ca="1" si="30"/>
        <v>0</v>
      </c>
      <c r="AK15" s="13">
        <f t="shared" ca="1" si="30"/>
        <v>0</v>
      </c>
      <c r="AL15" s="13">
        <f t="shared" ca="1" si="30"/>
        <v>0</v>
      </c>
      <c r="AM15" s="13">
        <f t="shared" ca="1" si="30"/>
        <v>0</v>
      </c>
      <c r="AN15" s="13">
        <f t="shared" ca="1" si="30"/>
        <v>0</v>
      </c>
      <c r="AO15" s="13">
        <f t="shared" ca="1" si="30"/>
        <v>0</v>
      </c>
      <c r="AP15" s="13">
        <f t="shared" ca="1" si="30"/>
        <v>0</v>
      </c>
      <c r="AQ15" s="13">
        <f t="shared" ca="1" si="30"/>
        <v>0</v>
      </c>
      <c r="AR15" s="13">
        <f t="shared" ca="1" si="30"/>
        <v>0</v>
      </c>
      <c r="AS15" s="13">
        <f t="shared" ca="1" si="30"/>
        <v>0</v>
      </c>
      <c r="AT15" s="13">
        <f t="shared" ca="1" si="30"/>
        <v>0</v>
      </c>
      <c r="AU15" s="13">
        <f t="shared" ca="1" si="30"/>
        <v>0</v>
      </c>
      <c r="AV15" s="13">
        <f t="shared" ca="1" si="30"/>
        <v>0</v>
      </c>
      <c r="AW15" s="13">
        <f t="shared" ca="1" si="30"/>
        <v>0</v>
      </c>
      <c r="AX15" s="13">
        <f t="shared" ca="1" si="30"/>
        <v>0</v>
      </c>
      <c r="AY15" s="13">
        <f t="shared" ca="1" si="30"/>
        <v>0</v>
      </c>
      <c r="AZ15" s="13">
        <f t="shared" ca="1" si="30"/>
        <v>0</v>
      </c>
      <c r="BA15" s="13">
        <f t="shared" ca="1" si="30"/>
        <v>0</v>
      </c>
      <c r="BB15" s="13">
        <f t="shared" ca="1" si="30"/>
        <v>0</v>
      </c>
      <c r="BC15" s="13">
        <f t="shared" ca="1" si="30"/>
        <v>0</v>
      </c>
      <c r="BD15" s="13">
        <f t="shared" ca="1" si="30"/>
        <v>0</v>
      </c>
      <c r="BE15" s="13">
        <f t="shared" ca="1" si="30"/>
        <v>0</v>
      </c>
      <c r="BF15" s="13">
        <f t="shared" ca="1" si="30"/>
        <v>0</v>
      </c>
      <c r="BG15" s="13">
        <f t="shared" ca="1" si="30"/>
        <v>0</v>
      </c>
      <c r="BH15" s="13">
        <f t="shared" ca="1" si="30"/>
        <v>0</v>
      </c>
      <c r="BI15" s="13">
        <f t="shared" ca="1" si="30"/>
        <v>0</v>
      </c>
      <c r="BJ15" s="13">
        <f t="shared" ca="1" si="30"/>
        <v>0</v>
      </c>
      <c r="BK15" s="13">
        <f t="shared" ca="1" si="30"/>
        <v>0</v>
      </c>
      <c r="BL15" s="13">
        <f t="shared" ca="1" si="30"/>
        <v>0</v>
      </c>
      <c r="BM15" s="13">
        <f t="shared" ca="1" si="30"/>
        <v>0</v>
      </c>
      <c r="BN15" s="13">
        <f t="shared" ca="1" si="30"/>
        <v>0</v>
      </c>
      <c r="BO15" s="13">
        <f t="shared" ca="1" si="30"/>
        <v>0</v>
      </c>
      <c r="BP15" s="13">
        <f t="shared" ca="1" si="30"/>
        <v>0</v>
      </c>
      <c r="BQ15" s="13">
        <f t="shared" ca="1" si="30"/>
        <v>0</v>
      </c>
      <c r="BR15" s="13">
        <f t="shared" ca="1" si="30"/>
        <v>0</v>
      </c>
      <c r="BS15" s="13">
        <f t="shared" ca="1" si="30"/>
        <v>0</v>
      </c>
      <c r="BT15" s="13">
        <f t="shared" ref="BT15:EE15" ca="1" si="31">IF(BT8=0,0,BT8-BS8)</f>
        <v>0</v>
      </c>
      <c r="BU15" s="13">
        <f t="shared" ca="1" si="31"/>
        <v>0</v>
      </c>
      <c r="BV15" s="13">
        <f t="shared" ca="1" si="31"/>
        <v>0</v>
      </c>
      <c r="BW15" s="13">
        <f t="shared" ca="1" si="31"/>
        <v>0</v>
      </c>
      <c r="BX15" s="13">
        <f t="shared" ca="1" si="31"/>
        <v>0</v>
      </c>
      <c r="BY15" s="13">
        <f t="shared" ca="1" si="31"/>
        <v>0</v>
      </c>
      <c r="BZ15" s="13">
        <f t="shared" ca="1" si="31"/>
        <v>0</v>
      </c>
      <c r="CA15" s="13">
        <f t="shared" ca="1" si="31"/>
        <v>0</v>
      </c>
      <c r="CB15" s="13">
        <f t="shared" ca="1" si="31"/>
        <v>0</v>
      </c>
      <c r="CC15" s="13">
        <f t="shared" ca="1" si="31"/>
        <v>0</v>
      </c>
      <c r="CD15" s="13">
        <f t="shared" ca="1" si="31"/>
        <v>0</v>
      </c>
      <c r="CE15" s="13">
        <f t="shared" ca="1" si="31"/>
        <v>0</v>
      </c>
      <c r="CF15" s="13">
        <f t="shared" ca="1" si="31"/>
        <v>0</v>
      </c>
      <c r="CG15" s="13">
        <f t="shared" ca="1" si="31"/>
        <v>0</v>
      </c>
      <c r="CH15" s="13">
        <f t="shared" ca="1" si="31"/>
        <v>0</v>
      </c>
      <c r="CI15" s="13">
        <f t="shared" ca="1" si="31"/>
        <v>0</v>
      </c>
      <c r="CJ15" s="13">
        <f t="shared" ca="1" si="31"/>
        <v>0</v>
      </c>
      <c r="CK15" s="13">
        <f t="shared" ca="1" si="31"/>
        <v>0</v>
      </c>
      <c r="CL15" s="13">
        <f t="shared" ca="1" si="31"/>
        <v>0</v>
      </c>
      <c r="CM15" s="13">
        <f t="shared" ca="1" si="31"/>
        <v>0</v>
      </c>
      <c r="CN15" s="13">
        <f t="shared" ca="1" si="31"/>
        <v>0</v>
      </c>
      <c r="CO15" s="13">
        <f t="shared" ca="1" si="31"/>
        <v>0</v>
      </c>
      <c r="CP15" s="13">
        <f t="shared" ca="1" si="31"/>
        <v>0</v>
      </c>
      <c r="CQ15" s="13">
        <f t="shared" ca="1" si="31"/>
        <v>0</v>
      </c>
      <c r="CR15" s="13">
        <f t="shared" ca="1" si="31"/>
        <v>0</v>
      </c>
      <c r="CS15" s="13">
        <f t="shared" ca="1" si="31"/>
        <v>0</v>
      </c>
      <c r="CT15" s="13">
        <f t="shared" ca="1" si="31"/>
        <v>0</v>
      </c>
      <c r="CU15" s="13">
        <f t="shared" ca="1" si="31"/>
        <v>0</v>
      </c>
      <c r="CV15" s="13">
        <f t="shared" ca="1" si="31"/>
        <v>0</v>
      </c>
      <c r="CW15" s="13">
        <f t="shared" ca="1" si="31"/>
        <v>0</v>
      </c>
      <c r="CX15" s="13">
        <f t="shared" ca="1" si="31"/>
        <v>0</v>
      </c>
      <c r="CY15" s="13">
        <f t="shared" ca="1" si="31"/>
        <v>0</v>
      </c>
      <c r="CZ15" s="13">
        <f t="shared" ca="1" si="31"/>
        <v>0</v>
      </c>
      <c r="DA15" s="13">
        <f t="shared" ca="1" si="31"/>
        <v>0</v>
      </c>
      <c r="DB15" s="13">
        <f t="shared" ca="1" si="31"/>
        <v>0</v>
      </c>
      <c r="DC15" s="13">
        <f t="shared" ca="1" si="31"/>
        <v>0</v>
      </c>
      <c r="DD15" s="13">
        <f t="shared" ca="1" si="31"/>
        <v>0</v>
      </c>
      <c r="DE15" s="13">
        <f t="shared" ca="1" si="31"/>
        <v>0</v>
      </c>
      <c r="DF15" s="13">
        <f t="shared" ca="1" si="31"/>
        <v>0</v>
      </c>
      <c r="DG15" s="13">
        <f t="shared" ca="1" si="31"/>
        <v>0</v>
      </c>
      <c r="DH15" s="13">
        <f t="shared" ca="1" si="31"/>
        <v>0</v>
      </c>
      <c r="DI15" s="13">
        <f t="shared" ca="1" si="31"/>
        <v>0</v>
      </c>
      <c r="DJ15" s="13">
        <f t="shared" ca="1" si="31"/>
        <v>0</v>
      </c>
      <c r="DK15" s="13">
        <f t="shared" ca="1" si="31"/>
        <v>0</v>
      </c>
      <c r="DL15" s="13">
        <f t="shared" ca="1" si="31"/>
        <v>0</v>
      </c>
      <c r="DM15" s="13">
        <f t="shared" ca="1" si="31"/>
        <v>0</v>
      </c>
      <c r="DN15" s="13">
        <f t="shared" ca="1" si="31"/>
        <v>0</v>
      </c>
      <c r="DO15" s="13">
        <f t="shared" ca="1" si="31"/>
        <v>0</v>
      </c>
      <c r="DP15" s="13">
        <f t="shared" ca="1" si="31"/>
        <v>0</v>
      </c>
      <c r="DQ15" s="13">
        <f t="shared" ca="1" si="31"/>
        <v>0</v>
      </c>
      <c r="DR15" s="13">
        <f t="shared" ca="1" si="31"/>
        <v>0</v>
      </c>
      <c r="DS15" s="13">
        <f t="shared" ca="1" si="31"/>
        <v>0</v>
      </c>
      <c r="DT15" s="13">
        <f t="shared" ca="1" si="31"/>
        <v>0</v>
      </c>
      <c r="DU15" s="13">
        <f t="shared" ca="1" si="31"/>
        <v>0</v>
      </c>
      <c r="DV15" s="13">
        <f t="shared" ca="1" si="31"/>
        <v>0</v>
      </c>
      <c r="DW15" s="13">
        <f t="shared" ca="1" si="31"/>
        <v>0</v>
      </c>
      <c r="DX15" s="13">
        <f t="shared" ca="1" si="31"/>
        <v>0</v>
      </c>
      <c r="DY15" s="13">
        <f t="shared" ca="1" si="31"/>
        <v>0</v>
      </c>
      <c r="DZ15" s="13">
        <f t="shared" ca="1" si="31"/>
        <v>0</v>
      </c>
      <c r="EA15" s="13">
        <f t="shared" ca="1" si="31"/>
        <v>0</v>
      </c>
      <c r="EB15" s="13">
        <f t="shared" ca="1" si="31"/>
        <v>0</v>
      </c>
      <c r="EC15" s="13">
        <f t="shared" ca="1" si="31"/>
        <v>0</v>
      </c>
      <c r="ED15" s="13">
        <f t="shared" ca="1" si="31"/>
        <v>0</v>
      </c>
      <c r="EE15" s="13">
        <f t="shared" ca="1" si="31"/>
        <v>0</v>
      </c>
      <c r="EF15" s="13">
        <f t="shared" ca="1" si="17"/>
        <v>0</v>
      </c>
      <c r="EG15" s="13">
        <f t="shared" ca="1" si="17"/>
        <v>0</v>
      </c>
      <c r="EH15" s="13">
        <f t="shared" ca="1" si="17"/>
        <v>0</v>
      </c>
      <c r="EI15" s="13">
        <f t="shared" ca="1" si="17"/>
        <v>0</v>
      </c>
      <c r="EJ15" s="13">
        <f t="shared" ca="1" si="17"/>
        <v>0</v>
      </c>
      <c r="EK15" s="13">
        <f t="shared" ca="1" si="17"/>
        <v>0</v>
      </c>
      <c r="EL15" s="13">
        <f t="shared" ca="1" si="17"/>
        <v>0</v>
      </c>
      <c r="EM15" s="13">
        <f t="shared" ca="1" si="17"/>
        <v>0</v>
      </c>
      <c r="EN15" s="13">
        <f t="shared" ca="1" si="17"/>
        <v>0</v>
      </c>
      <c r="EO15" s="13">
        <f t="shared" ca="1" si="17"/>
        <v>0</v>
      </c>
      <c r="EP15" s="13">
        <f t="shared" ca="1" si="17"/>
        <v>0</v>
      </c>
      <c r="EQ15" s="13">
        <f t="shared" ca="1" si="17"/>
        <v>0</v>
      </c>
      <c r="ER15" s="13">
        <f t="shared" ca="1" si="17"/>
        <v>3803302490.8392892</v>
      </c>
      <c r="ES15" s="13">
        <f t="shared" ca="1" si="17"/>
        <v>159875898.75000095</v>
      </c>
      <c r="ET15" s="13">
        <f t="shared" ca="1" si="17"/>
        <v>78744691.409999847</v>
      </c>
      <c r="EU15" s="13">
        <f t="shared" ca="1" si="17"/>
        <v>13697082.150002003</v>
      </c>
      <c r="EV15" s="13">
        <f t="shared" ref="EV15:HG15" ca="1" si="32">IF(EV8=0,0,EV8-EU8)</f>
        <v>21978632.999999046</v>
      </c>
      <c r="EW15" s="13">
        <f t="shared" ca="1" si="32"/>
        <v>0</v>
      </c>
      <c r="EX15" s="13">
        <f t="shared" ca="1" si="32"/>
        <v>4095024265.8220186</v>
      </c>
      <c r="EY15" s="13">
        <f t="shared" ca="1" si="32"/>
        <v>7065503.0454511642</v>
      </c>
      <c r="EZ15" s="13">
        <f t="shared" ca="1" si="32"/>
        <v>120020706.8499999</v>
      </c>
      <c r="FA15" s="13">
        <f t="shared" ca="1" si="32"/>
        <v>4458327.6818223</v>
      </c>
      <c r="FB15" s="13">
        <f t="shared" ca="1" si="32"/>
        <v>4893901.5000004768</v>
      </c>
      <c r="FC15" s="13">
        <f t="shared" ca="1" si="32"/>
        <v>-24087410.910000324</v>
      </c>
      <c r="FD15" s="13">
        <f t="shared" ca="1" si="32"/>
        <v>0</v>
      </c>
      <c r="FE15" s="13">
        <f t="shared" ca="1" si="32"/>
        <v>4276021701.7492924</v>
      </c>
      <c r="FF15" s="13">
        <f t="shared" ca="1" si="32"/>
        <v>21979327.499998093</v>
      </c>
      <c r="FG15" s="13">
        <f t="shared" ca="1" si="32"/>
        <v>76262327.520000458</v>
      </c>
      <c r="FH15" s="13">
        <f t="shared" ca="1" si="32"/>
        <v>12671013.330000877</v>
      </c>
      <c r="FI15" s="13">
        <f t="shared" ca="1" si="32"/>
        <v>17282733.379999161</v>
      </c>
      <c r="FJ15" s="13">
        <f t="shared" ca="1" si="32"/>
        <v>14432715.060001373</v>
      </c>
      <c r="FK15" s="13">
        <f t="shared" ca="1" si="32"/>
        <v>0</v>
      </c>
      <c r="FL15" s="13">
        <f t="shared" ca="1" si="32"/>
        <v>4425143827.189291</v>
      </c>
      <c r="FM15" s="13">
        <f t="shared" ca="1" si="32"/>
        <v>22617066.700000763</v>
      </c>
      <c r="FN15" s="13">
        <f t="shared" ca="1" si="32"/>
        <v>29553597.449999809</v>
      </c>
      <c r="FO15" s="13">
        <f t="shared" ca="1" si="32"/>
        <v>5969916.75</v>
      </c>
      <c r="FP15" s="13">
        <f t="shared" ca="1" si="32"/>
        <v>27982874.280000687</v>
      </c>
      <c r="FQ15" s="13">
        <f t="shared" ca="1" si="32"/>
        <v>23098965</v>
      </c>
      <c r="FR15" s="13">
        <f t="shared" ca="1" si="32"/>
        <v>0</v>
      </c>
      <c r="FS15" s="13">
        <f t="shared" ca="1" si="32"/>
        <v>4508159219.3692932</v>
      </c>
      <c r="FT15" s="13">
        <f t="shared" ca="1" si="32"/>
        <v>51607832.84999752</v>
      </c>
      <c r="FU15" s="13">
        <f t="shared" ca="1" si="32"/>
        <v>23125847.850001335</v>
      </c>
      <c r="FV15" s="13">
        <f t="shared" ca="1" si="32"/>
        <v>29698033.300000191</v>
      </c>
      <c r="FW15" s="13">
        <f t="shared" ca="1" si="32"/>
        <v>13279668.119999886</v>
      </c>
      <c r="FX15" s="13">
        <f t="shared" ca="1" si="32"/>
        <v>154152577.97181702</v>
      </c>
      <c r="FY15" s="13">
        <f t="shared" ca="1" si="32"/>
        <v>0</v>
      </c>
      <c r="FZ15" s="13">
        <f t="shared" ca="1" si="32"/>
        <v>4793887103.4911098</v>
      </c>
      <c r="GA15" s="13">
        <f t="shared" ca="1" si="32"/>
        <v>28923149.279999733</v>
      </c>
      <c r="GB15" s="13">
        <f t="shared" ca="1" si="32"/>
        <v>14159746.250042915</v>
      </c>
      <c r="GC15" s="13">
        <f t="shared" ca="1" si="32"/>
        <v>11784950.749958038</v>
      </c>
      <c r="GD15" s="13">
        <f t="shared" ca="1" si="32"/>
        <v>17139529.349999428</v>
      </c>
      <c r="GE15" s="13">
        <f t="shared" ca="1" si="32"/>
        <v>33437899.710000992</v>
      </c>
      <c r="GF15" s="13">
        <f t="shared" ca="1" si="32"/>
        <v>0</v>
      </c>
      <c r="GG15" s="13">
        <f t="shared" ca="1" si="32"/>
        <v>4858637000.9991093</v>
      </c>
      <c r="GH15" s="13">
        <f t="shared" ca="1" si="32"/>
        <v>-11136625.427998543</v>
      </c>
      <c r="GI15" s="13">
        <f t="shared" ca="1" si="32"/>
        <v>-1107513.5520009995</v>
      </c>
      <c r="GJ15" s="13">
        <f t="shared" ca="1" si="32"/>
        <v>6058124.4480009079</v>
      </c>
      <c r="GK15" s="13">
        <f t="shared" ca="1" si="32"/>
        <v>21261264.089998245</v>
      </c>
      <c r="GL15" s="13">
        <f t="shared" ca="1" si="32"/>
        <v>-87940076.551999092</v>
      </c>
      <c r="GM15" s="13">
        <f t="shared" ca="1" si="32"/>
        <v>0</v>
      </c>
      <c r="GN15" s="13">
        <f t="shared" ca="1" si="32"/>
        <v>4790131693.6051102</v>
      </c>
      <c r="GO15" s="13">
        <f t="shared" ca="1" si="32"/>
        <v>18238087.727998734</v>
      </c>
      <c r="GP15" s="13">
        <f t="shared" ca="1" si="32"/>
        <v>9322215.7260007858</v>
      </c>
      <c r="GQ15" s="13">
        <f t="shared" ca="1" si="32"/>
        <v>82388828.50799942</v>
      </c>
      <c r="GR15" s="13">
        <f t="shared" ca="1" si="32"/>
        <v>55550128.779818535</v>
      </c>
      <c r="GS15" s="13">
        <f t="shared" ca="1" si="32"/>
        <v>19222945.65599823</v>
      </c>
      <c r="GT15" s="13">
        <f t="shared" ca="1" si="32"/>
        <v>0</v>
      </c>
      <c r="GU15" s="13">
        <f t="shared" ca="1" si="32"/>
        <v>5045542909.842927</v>
      </c>
      <c r="GV15" s="13">
        <f t="shared" ca="1" si="32"/>
        <v>-14467865.190000534</v>
      </c>
      <c r="GW15" s="13">
        <f t="shared" ca="1" si="32"/>
        <v>-20205217.385998726</v>
      </c>
      <c r="GX15" s="13">
        <f t="shared" ca="1" si="32"/>
        <v>11176590.07199955</v>
      </c>
      <c r="GY15" s="13">
        <f t="shared" ca="1" si="32"/>
        <v>5318579.5739994049</v>
      </c>
      <c r="GZ15" s="13">
        <f t="shared" ca="1" si="32"/>
        <v>119570897.54400063</v>
      </c>
      <c r="HA15" s="13">
        <f t="shared" ca="1" si="32"/>
        <v>0</v>
      </c>
      <c r="HB15" s="13">
        <f t="shared" ca="1" si="32"/>
        <v>5173924632.1029272</v>
      </c>
      <c r="HC15" s="13">
        <f t="shared" ca="1" si="32"/>
        <v>27363645.456000328</v>
      </c>
      <c r="HD15" s="13">
        <f t="shared" ca="1" si="32"/>
        <v>26237193.473999023</v>
      </c>
      <c r="HE15" s="13">
        <f t="shared" ca="1" si="32"/>
        <v>10288526.59800148</v>
      </c>
      <c r="HF15" s="13">
        <f t="shared" ca="1" si="32"/>
        <v>22590855.480000496</v>
      </c>
      <c r="HG15" s="13">
        <f t="shared" ca="1" si="32"/>
        <v>49267130.089999199</v>
      </c>
      <c r="HH15" s="13">
        <f t="shared" ref="HH15:JR15" ca="1" si="33">IF(HH8=0,0,HH8-HG8)</f>
        <v>0</v>
      </c>
      <c r="HI15" s="13">
        <f t="shared" ca="1" si="33"/>
        <v>5357703158.8529272</v>
      </c>
      <c r="HJ15" s="13">
        <f t="shared" ca="1" si="33"/>
        <v>5657759.4469079971</v>
      </c>
      <c r="HK15" s="13">
        <f t="shared" ca="1" si="33"/>
        <v>-23779658.094983101</v>
      </c>
      <c r="HL15" s="13">
        <f t="shared" ca="1" si="33"/>
        <v>12294996.468000412</v>
      </c>
      <c r="HM15" s="13">
        <f t="shared" ca="1" si="33"/>
        <v>17362906.073999405</v>
      </c>
      <c r="HN15" s="13">
        <f t="shared" ca="1" si="33"/>
        <v>21472519.836001396</v>
      </c>
      <c r="HO15" s="13">
        <f t="shared" ca="1" si="33"/>
        <v>0</v>
      </c>
      <c r="HP15" s="13">
        <f t="shared" ca="1" si="33"/>
        <v>5396656206.5408525</v>
      </c>
      <c r="HQ15" s="13">
        <f t="shared" ca="1" si="33"/>
        <v>21947066.580000877</v>
      </c>
      <c r="HR15" s="13">
        <f t="shared" ca="1" si="33"/>
        <v>128563634.15999889</v>
      </c>
      <c r="HS15" s="13">
        <f t="shared" ca="1" si="33"/>
        <v>45633301.031999588</v>
      </c>
      <c r="HT15" s="13">
        <f t="shared" ca="1" si="33"/>
        <v>27784734.588000298</v>
      </c>
      <c r="HU15" s="13">
        <f t="shared" ca="1" si="33"/>
        <v>2195555.484000206</v>
      </c>
      <c r="HV15" s="13">
        <f t="shared" ca="1" si="33"/>
        <v>0</v>
      </c>
      <c r="HW15" s="13">
        <f t="shared" ca="1" si="33"/>
        <v>5636263046.4488516</v>
      </c>
      <c r="HX15" s="13">
        <f t="shared" ca="1" si="33"/>
        <v>-2161917.3599996567</v>
      </c>
      <c r="HY15" s="13">
        <f t="shared" ca="1" si="33"/>
        <v>41135849.651999474</v>
      </c>
      <c r="HZ15" s="13">
        <f t="shared" ca="1" si="33"/>
        <v>-1126474.6979999542</v>
      </c>
      <c r="IA15" s="13">
        <f t="shared" ca="1" si="33"/>
        <v>18665216.916000366</v>
      </c>
      <c r="IB15" s="13">
        <f t="shared" ca="1" si="33"/>
        <v>15999564.276000977</v>
      </c>
      <c r="IC15" s="13">
        <f t="shared" ca="1" si="33"/>
        <v>0</v>
      </c>
      <c r="ID15" s="13">
        <f t="shared" ca="1" si="33"/>
        <v>5722066101.6548519</v>
      </c>
      <c r="IE15" s="13">
        <f t="shared" ca="1" si="33"/>
        <v>36651574.842000008</v>
      </c>
      <c r="IF15" s="13">
        <f t="shared" ca="1" si="33"/>
        <v>19565054.016000748</v>
      </c>
      <c r="IG15" s="13">
        <f t="shared" ca="1" si="33"/>
        <v>11078232.210000992</v>
      </c>
      <c r="IH15" s="13">
        <f t="shared" ca="1" si="33"/>
        <v>10898307.899999619</v>
      </c>
      <c r="II15" s="13">
        <f t="shared" ca="1" si="33"/>
        <v>20600966.760000229</v>
      </c>
      <c r="IJ15" s="13">
        <f t="shared" ca="1" si="33"/>
        <v>0</v>
      </c>
      <c r="IK15" s="13">
        <f t="shared" ca="1" si="33"/>
        <v>5844401894.5928526</v>
      </c>
      <c r="IL15" s="13">
        <f t="shared" ca="1" si="33"/>
        <v>456525056.77200031</v>
      </c>
      <c r="IM15" s="13">
        <f t="shared" ca="1" si="33"/>
        <v>4622764.2839984894</v>
      </c>
      <c r="IN15" s="13">
        <f t="shared" ca="1" si="33"/>
        <v>75129798.328367233</v>
      </c>
      <c r="IO15" s="13">
        <f t="shared" ca="1" si="33"/>
        <v>11618274.377999306</v>
      </c>
      <c r="IP15" s="13">
        <f t="shared" ca="1" si="33"/>
        <v>0</v>
      </c>
      <c r="IQ15" s="13">
        <f t="shared" ca="1" si="33"/>
        <v>0</v>
      </c>
      <c r="IR15" s="13">
        <f t="shared" ca="1" si="33"/>
        <v>6311879542.355217</v>
      </c>
      <c r="IS15" s="13">
        <f t="shared" ca="1" si="33"/>
        <v>8223562.5411672592</v>
      </c>
      <c r="IT15" s="13">
        <f t="shared" ca="1" si="33"/>
        <v>7429278.7379999161</v>
      </c>
      <c r="IU15" s="13">
        <f t="shared" ca="1" si="33"/>
        <v>3993401.1960000992</v>
      </c>
      <c r="IV15" s="13">
        <f t="shared" ca="1" si="33"/>
        <v>-6233956.8239994049</v>
      </c>
      <c r="IW15" s="13">
        <f t="shared" ca="1" si="33"/>
        <v>57783853.235999107</v>
      </c>
      <c r="IX15" s="13">
        <f t="shared" ca="1" si="33"/>
        <v>0</v>
      </c>
      <c r="IY15" s="13">
        <f t="shared" ca="1" si="33"/>
        <v>6403281442.3080196</v>
      </c>
      <c r="IZ15" s="13">
        <f t="shared" ca="1" si="33"/>
        <v>7099968.7235555649</v>
      </c>
      <c r="JA15" s="13">
        <f t="shared" ca="1" si="33"/>
        <v>56093630.579999924</v>
      </c>
      <c r="JB15" s="13">
        <f t="shared" ca="1" si="33"/>
        <v>6200614.7653303146</v>
      </c>
      <c r="JC15" s="13">
        <f t="shared" ca="1" si="33"/>
        <v>27062290.849437714</v>
      </c>
      <c r="JD15" s="13">
        <f t="shared" ca="1" si="33"/>
        <v>6798377.5120801926</v>
      </c>
      <c r="JE15" s="13">
        <f t="shared" ca="1" si="33"/>
        <v>0</v>
      </c>
      <c r="JF15" s="13">
        <f t="shared" ca="1" si="33"/>
        <v>6497699452.8296642</v>
      </c>
      <c r="JG15" s="13">
        <f t="shared" ca="1" si="33"/>
        <v>31565391.874697685</v>
      </c>
      <c r="JH15" s="13">
        <f t="shared" ca="1" si="33"/>
        <v>82359577.653029442</v>
      </c>
      <c r="JI15" s="13">
        <f t="shared" ca="1" si="33"/>
        <v>28330235.088000298</v>
      </c>
      <c r="JJ15" s="13">
        <f t="shared" ca="1" si="33"/>
        <v>12000491.520889282</v>
      </c>
      <c r="JK15" s="13">
        <f t="shared" ca="1" si="33"/>
        <v>31670260.835999489</v>
      </c>
      <c r="JL15" s="13">
        <f t="shared" ca="1" si="33"/>
        <v>0</v>
      </c>
      <c r="JM15" s="13">
        <f t="shared" ca="1" si="33"/>
        <v>6687949283.1862812</v>
      </c>
      <c r="JN15" s="13">
        <f t="shared" ca="1" si="33"/>
        <v>3795100.8599996567</v>
      </c>
      <c r="JO15" s="13">
        <f t="shared" ca="1" si="33"/>
        <v>25910109.232907295</v>
      </c>
      <c r="JP15" s="13">
        <f t="shared" ca="1" si="33"/>
        <v>18667569.994000435</v>
      </c>
      <c r="JQ15" s="13">
        <f t="shared" ca="1" si="33"/>
        <v>-78389952.263999939</v>
      </c>
      <c r="JR15" s="13">
        <f t="shared" ca="1" si="33"/>
        <v>0</v>
      </c>
      <c r="JS15" s="13">
        <f t="shared" ca="1" si="29"/>
        <v>0</v>
      </c>
      <c r="JT15" s="13">
        <f t="shared" ca="1" si="29"/>
        <v>0</v>
      </c>
      <c r="JU15" s="13">
        <f t="shared" ca="1" si="29"/>
        <v>0</v>
      </c>
      <c r="JV15" s="13">
        <f t="shared" ca="1" si="29"/>
        <v>0</v>
      </c>
      <c r="JW15" s="13">
        <f t="shared" ca="1" si="29"/>
        <v>0</v>
      </c>
      <c r="JX15" s="13">
        <f t="shared" ca="1" si="29"/>
        <v>0</v>
      </c>
      <c r="JY15" s="13">
        <f t="shared" ca="1" si="29"/>
        <v>0</v>
      </c>
      <c r="JZ15" s="13">
        <f t="shared" ca="1" si="29"/>
        <v>0</v>
      </c>
      <c r="KA15" s="13">
        <f t="shared" ca="1" si="29"/>
        <v>0</v>
      </c>
      <c r="KB15" s="13">
        <f t="shared" ca="1" si="29"/>
        <v>0</v>
      </c>
      <c r="KC15" s="13">
        <f t="shared" ca="1" si="29"/>
        <v>0</v>
      </c>
      <c r="KD15" s="13">
        <f t="shared" ca="1" si="29"/>
        <v>0</v>
      </c>
      <c r="KE15" s="13">
        <f t="shared" ca="1" si="29"/>
        <v>0</v>
      </c>
      <c r="KF15" s="13">
        <f t="shared" ca="1" si="29"/>
        <v>0</v>
      </c>
      <c r="KG15" s="13">
        <f t="shared" ca="1" si="29"/>
        <v>0</v>
      </c>
      <c r="KH15" s="13">
        <f t="shared" ca="1" si="29"/>
        <v>0</v>
      </c>
      <c r="KI15" s="13">
        <f t="shared" ca="1" si="29"/>
        <v>0</v>
      </c>
      <c r="KJ15" s="13">
        <f t="shared" ca="1" si="29"/>
        <v>0</v>
      </c>
      <c r="KK15" s="13">
        <f t="shared" ca="1" si="29"/>
        <v>0</v>
      </c>
      <c r="KL15" s="13">
        <f t="shared" ca="1" si="29"/>
        <v>0</v>
      </c>
      <c r="KM15" s="13">
        <f t="shared" ca="1" si="29"/>
        <v>0</v>
      </c>
      <c r="KN15" s="13">
        <f t="shared" ca="1" si="29"/>
        <v>0</v>
      </c>
      <c r="KO15" s="13">
        <f t="shared" ca="1" si="29"/>
        <v>0</v>
      </c>
      <c r="KP15" s="13">
        <f t="shared" ca="1" si="29"/>
        <v>0</v>
      </c>
      <c r="KQ15" s="13">
        <f t="shared" ca="1" si="29"/>
        <v>0</v>
      </c>
      <c r="KR15" s="13">
        <f t="shared" ca="1" si="29"/>
        <v>0</v>
      </c>
      <c r="KS15" s="13">
        <f t="shared" ca="1" si="29"/>
        <v>0</v>
      </c>
      <c r="KT15" s="13">
        <f t="shared" ca="1" si="29"/>
        <v>0</v>
      </c>
      <c r="KU15" s="13">
        <f t="shared" ca="1" si="29"/>
        <v>0</v>
      </c>
      <c r="KV15" s="13">
        <f t="shared" ca="1" si="29"/>
        <v>0</v>
      </c>
      <c r="KW15" s="13">
        <f t="shared" ca="1" si="29"/>
        <v>0</v>
      </c>
      <c r="KX15" s="13">
        <f t="shared" ca="1" si="29"/>
        <v>0</v>
      </c>
      <c r="KY15" s="13">
        <f t="shared" ca="1" si="29"/>
        <v>0</v>
      </c>
      <c r="KZ15" s="13">
        <f t="shared" ca="1" si="29"/>
        <v>0</v>
      </c>
      <c r="LA15" s="13">
        <f t="shared" ca="1" si="29"/>
        <v>0</v>
      </c>
      <c r="LB15" s="13">
        <f t="shared" ca="1" si="29"/>
        <v>0</v>
      </c>
      <c r="LC15" s="13">
        <f t="shared" ca="1" si="29"/>
        <v>0</v>
      </c>
      <c r="LD15" s="13">
        <f t="shared" ca="1" si="29"/>
        <v>0</v>
      </c>
      <c r="LE15" s="13">
        <f t="shared" ca="1" si="29"/>
        <v>0</v>
      </c>
      <c r="LF15" s="13">
        <f t="shared" ca="1" si="29"/>
        <v>0</v>
      </c>
      <c r="LG15" s="13">
        <f t="shared" ca="1" si="29"/>
        <v>0</v>
      </c>
      <c r="LH15" s="13">
        <f t="shared" ca="1" si="29"/>
        <v>0</v>
      </c>
      <c r="LI15" s="13">
        <f t="shared" ca="1" si="29"/>
        <v>0</v>
      </c>
      <c r="LJ15" s="13">
        <f t="shared" ca="1" si="29"/>
        <v>0</v>
      </c>
      <c r="LK15" s="13">
        <f t="shared" ca="1" si="29"/>
        <v>0</v>
      </c>
      <c r="LL15" s="13">
        <f t="shared" ca="1" si="29"/>
        <v>0</v>
      </c>
      <c r="LM15" s="13">
        <f t="shared" ca="1" si="29"/>
        <v>0</v>
      </c>
      <c r="LN15" s="13">
        <f t="shared" ca="1" si="29"/>
        <v>0</v>
      </c>
      <c r="LO15" s="13">
        <f t="shared" ca="1" si="29"/>
        <v>0</v>
      </c>
      <c r="LP15" s="13">
        <f t="shared" ca="1" si="29"/>
        <v>0</v>
      </c>
      <c r="LQ15" s="13">
        <f t="shared" ca="1" si="29"/>
        <v>0</v>
      </c>
      <c r="LR15" s="13">
        <f t="shared" ca="1" si="29"/>
        <v>0</v>
      </c>
      <c r="LS15" s="13">
        <f t="shared" ca="1" si="29"/>
        <v>0</v>
      </c>
      <c r="LT15" s="13">
        <f t="shared" ca="1" si="29"/>
        <v>0</v>
      </c>
      <c r="LU15" s="13">
        <f t="shared" ca="1" si="29"/>
        <v>0</v>
      </c>
      <c r="LV15" s="13">
        <f t="shared" ca="1" si="29"/>
        <v>0</v>
      </c>
      <c r="LW15" s="13">
        <f t="shared" ca="1" si="29"/>
        <v>0</v>
      </c>
      <c r="LX15" s="13">
        <f t="shared" ca="1" si="29"/>
        <v>0</v>
      </c>
      <c r="LY15" s="13">
        <f t="shared" ca="1" si="29"/>
        <v>0</v>
      </c>
      <c r="LZ15" s="13">
        <f t="shared" ca="1" si="29"/>
        <v>0</v>
      </c>
      <c r="MA15" s="13">
        <f t="shared" ca="1" si="29"/>
        <v>0</v>
      </c>
      <c r="MB15" s="13">
        <f t="shared" ca="1" si="29"/>
        <v>0</v>
      </c>
      <c r="MC15" s="13">
        <f t="shared" ca="1" si="29"/>
        <v>0</v>
      </c>
      <c r="MD15" s="13">
        <f t="shared" ca="1" si="20"/>
        <v>0</v>
      </c>
      <c r="ME15" s="13">
        <f t="shared" ca="1" si="21"/>
        <v>0</v>
      </c>
      <c r="MF15" s="13">
        <f t="shared" ca="1" si="21"/>
        <v>0</v>
      </c>
      <c r="MG15" s="13">
        <f t="shared" ca="1" si="21"/>
        <v>0</v>
      </c>
      <c r="MH15" s="13">
        <f t="shared" ca="1" si="21"/>
        <v>0</v>
      </c>
      <c r="MI15" s="13">
        <f t="shared" ca="1" si="21"/>
        <v>0</v>
      </c>
      <c r="MJ15" s="13">
        <f t="shared" ca="1" si="21"/>
        <v>0</v>
      </c>
      <c r="MK15" s="13">
        <f t="shared" ca="1" si="21"/>
        <v>0</v>
      </c>
      <c r="ML15" s="13">
        <f t="shared" ca="1" si="21"/>
        <v>0</v>
      </c>
      <c r="MM15" s="13">
        <f t="shared" ca="1" si="21"/>
        <v>0</v>
      </c>
      <c r="MN15" s="13">
        <f t="shared" ca="1" si="21"/>
        <v>0</v>
      </c>
      <c r="MO15" s="13">
        <f t="shared" ca="1" si="21"/>
        <v>0</v>
      </c>
      <c r="MP15" s="13">
        <f t="shared" ca="1" si="21"/>
        <v>0</v>
      </c>
      <c r="MQ15" s="13">
        <f t="shared" ca="1" si="21"/>
        <v>0</v>
      </c>
      <c r="MR15" s="13">
        <f t="shared" ca="1" si="21"/>
        <v>0</v>
      </c>
      <c r="MS15" s="13">
        <f t="shared" ca="1" si="21"/>
        <v>0</v>
      </c>
      <c r="MT15" s="13">
        <f t="shared" ca="1" si="21"/>
        <v>0</v>
      </c>
      <c r="MU15" s="13">
        <f t="shared" ca="1" si="21"/>
        <v>0</v>
      </c>
      <c r="MV15" s="13">
        <f t="shared" ca="1" si="21"/>
        <v>0</v>
      </c>
      <c r="MW15" s="13">
        <f t="shared" ca="1" si="21"/>
        <v>0</v>
      </c>
      <c r="MX15" s="13">
        <f t="shared" ca="1" si="21"/>
        <v>0</v>
      </c>
      <c r="MY15" s="13">
        <f t="shared" ca="1" si="21"/>
        <v>0</v>
      </c>
      <c r="MZ15" s="13">
        <f t="shared" ca="1" si="21"/>
        <v>0</v>
      </c>
      <c r="NA15" s="13">
        <f t="shared" ca="1" si="21"/>
        <v>0</v>
      </c>
      <c r="NB15" s="13">
        <f t="shared" ca="1" si="21"/>
        <v>0</v>
      </c>
      <c r="NC15" s="13">
        <f t="shared" ca="1" si="21"/>
        <v>0</v>
      </c>
      <c r="ND15" s="13">
        <f t="shared" ca="1" si="21"/>
        <v>0</v>
      </c>
      <c r="NE15" s="13">
        <f t="shared" ca="1" si="21"/>
        <v>0</v>
      </c>
      <c r="NF15" s="13">
        <f t="shared" ca="1" si="21"/>
        <v>0</v>
      </c>
      <c r="NG15" s="13">
        <f t="shared" ca="1" si="21"/>
        <v>0</v>
      </c>
    </row>
    <row r="23" spans="4:4" x14ac:dyDescent="0.25">
      <c r="D23" s="32"/>
    </row>
    <row r="24" spans="4:4" x14ac:dyDescent="0.25">
      <c r="D24" s="32"/>
    </row>
    <row r="25" spans="4:4" x14ac:dyDescent="0.25">
      <c r="D25" s="32"/>
    </row>
    <row r="26" spans="4:4" x14ac:dyDescent="0.25">
      <c r="D26" s="32"/>
    </row>
    <row r="27" spans="4:4" x14ac:dyDescent="0.25">
      <c r="D27" s="32"/>
    </row>
  </sheetData>
  <sheetProtection password="D808" sheet="1" objects="1" scenarios="1" autoFilter="0"/>
  <mergeCells count="2">
    <mergeCell ref="A1:D2"/>
    <mergeCell ref="E1:E2"/>
  </mergeCells>
  <dataValidations count="1">
    <dataValidation allowBlank="1" showInputMessage="1" showErrorMessage="1" prompt="Điền ngày cần đến (VD: 22.05)" sqref="E1"/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2" r:id="rId3" name="Button 2">
              <controlPr defaultSize="0" print="0" autoFill="0" autoPict="0" macro="[0]!SUB_BTN_CLICK_FIND_CELLS">
                <anchor>
                  <from>
                    <xdr:col>4</xdr:col>
                    <xdr:colOff>971550</xdr:colOff>
                    <xdr:row>0</xdr:row>
                    <xdr:rowOff>9525</xdr:rowOff>
                  </from>
                  <to>
                    <xdr:col>4</xdr:col>
                    <xdr:colOff>1371600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NG27"/>
  <sheetViews>
    <sheetView workbookViewId="0">
      <pane xSplit="6" ySplit="3" topLeftCell="ER4" activePane="bottomRight" state="frozen"/>
      <selection activeCell="E29" sqref="E29"/>
      <selection pane="topRight" activeCell="E29" sqref="E29"/>
      <selection pane="bottomLeft" activeCell="E29" sqref="E29"/>
      <selection pane="bottomRight" activeCell="E11" sqref="E11"/>
    </sheetView>
  </sheetViews>
  <sheetFormatPr defaultColWidth="9.140625" defaultRowHeight="15" x14ac:dyDescent="0.25"/>
  <cols>
    <col min="1" max="1" width="23.85546875" style="28" customWidth="1"/>
    <col min="2" max="5" width="20.7109375" style="28" customWidth="1"/>
    <col min="6" max="6" width="13.140625" style="28" customWidth="1"/>
    <col min="7" max="371" width="20.7109375" style="28" customWidth="1"/>
    <col min="372" max="16384" width="9.140625" style="28"/>
  </cols>
  <sheetData>
    <row r="1" spans="1:371" ht="15.75" customHeight="1" x14ac:dyDescent="0.25">
      <c r="A1" s="88" t="s">
        <v>25</v>
      </c>
      <c r="B1" s="88"/>
      <c r="C1" s="88"/>
      <c r="D1" s="88"/>
      <c r="E1" s="90">
        <v>4.09</v>
      </c>
      <c r="F1" s="20" t="str">
        <f>TEXT(INDEX(MIENTAY_NK_BAO_CAO_KQKD!A:A,COUNTA(MIENTAY_NK_BAO_CAO_KQKD!A:A)),"dd.mm.yyy")</f>
        <v>28.09.2023</v>
      </c>
    </row>
    <row r="2" spans="1:371" ht="15.75" customHeight="1" x14ac:dyDescent="0.25">
      <c r="A2" s="89"/>
      <c r="B2" s="89"/>
      <c r="C2" s="89"/>
      <c r="D2" s="89"/>
      <c r="E2" s="91"/>
      <c r="F2" s="20" t="str">
        <f>TEXT(INDEX(MIENTAY_NK_BAO_CAO_KQKD!G:G,COUNTA(MIENTAY_NK_BAO_CAO_KQKD!G:G)),"hh:mm:ssss")</f>
        <v>08:34:36</v>
      </c>
      <c r="G2" s="31" t="str">
        <f ca="1">IFERROR(MATCH(G3,MIENTAY_NK_BAO_CAO_KQKD!$A:$A,0)+COUNTIF(MIENTAY_NK_BAO_CAO_KQKD!$A:$A,G3)-1,"")</f>
        <v/>
      </c>
      <c r="H2" s="31" t="str">
        <f ca="1">IFERROR(MATCH(H3,MIENTAY_NK_BAO_CAO_KQKD!$A:$A,0)+COUNTIF(MIENTAY_NK_BAO_CAO_KQKD!$A:$A,H3)-1,"")</f>
        <v/>
      </c>
      <c r="I2" s="31" t="str">
        <f ca="1">IFERROR(MATCH(I3,MIENTAY_NK_BAO_CAO_KQKD!$A:$A,0)+COUNTIF(MIENTAY_NK_BAO_CAO_KQKD!$A:$A,I3)-1,"")</f>
        <v/>
      </c>
      <c r="J2" s="31" t="str">
        <f ca="1">IFERROR(MATCH(J3,MIENTAY_NK_BAO_CAO_KQKD!$A:$A,0)+COUNTIF(MIENTAY_NK_BAO_CAO_KQKD!$A:$A,J3)-1,"")</f>
        <v/>
      </c>
      <c r="K2" s="31" t="str">
        <f ca="1">IFERROR(MATCH(K3,MIENTAY_NK_BAO_CAO_KQKD!$A:$A,0)+COUNTIF(MIENTAY_NK_BAO_CAO_KQKD!$A:$A,K3)-1,"")</f>
        <v/>
      </c>
      <c r="L2" s="31" t="str">
        <f ca="1">IFERROR(MATCH(L3,MIENTAY_NK_BAO_CAO_KQKD!$A:$A,0)+COUNTIF(MIENTAY_NK_BAO_CAO_KQKD!$A:$A,L3)-1,"")</f>
        <v/>
      </c>
      <c r="M2" s="31" t="str">
        <f ca="1">IFERROR(MATCH(M3,MIENTAY_NK_BAO_CAO_KQKD!$A:$A,0)+COUNTIF(MIENTAY_NK_BAO_CAO_KQKD!$A:$A,M3)-1,"")</f>
        <v/>
      </c>
      <c r="N2" s="31" t="str">
        <f ca="1">IFERROR(MATCH(N3,MIENTAY_NK_BAO_CAO_KQKD!$A:$A,0)+COUNTIF(MIENTAY_NK_BAO_CAO_KQKD!$A:$A,N3)-1,"")</f>
        <v/>
      </c>
      <c r="O2" s="31" t="str">
        <f ca="1">IFERROR(MATCH(O3,MIENTAY_NK_BAO_CAO_KQKD!$A:$A,0)+COUNTIF(MIENTAY_NK_BAO_CAO_KQKD!$A:$A,O3)-1,"")</f>
        <v/>
      </c>
      <c r="P2" s="31" t="str">
        <f ca="1">IFERROR(MATCH(P3,MIENTAY_NK_BAO_CAO_KQKD!$A:$A,0)+COUNTIF(MIENTAY_NK_BAO_CAO_KQKD!$A:$A,P3)-1,"")</f>
        <v/>
      </c>
      <c r="Q2" s="31" t="str">
        <f ca="1">IFERROR(MATCH(Q3,MIENTAY_NK_BAO_CAO_KQKD!$A:$A,0)+COUNTIF(MIENTAY_NK_BAO_CAO_KQKD!$A:$A,Q3)-1,"")</f>
        <v/>
      </c>
      <c r="R2" s="31" t="str">
        <f ca="1">IFERROR(MATCH(R3,MIENTAY_NK_BAO_CAO_KQKD!$A:$A,0)+COUNTIF(MIENTAY_NK_BAO_CAO_KQKD!$A:$A,R3)-1,"")</f>
        <v/>
      </c>
      <c r="S2" s="31" t="str">
        <f ca="1">IFERROR(MATCH(S3,MIENTAY_NK_BAO_CAO_KQKD!$A:$A,0)+COUNTIF(MIENTAY_NK_BAO_CAO_KQKD!$A:$A,S3)-1,"")</f>
        <v/>
      </c>
      <c r="T2" s="31" t="str">
        <f ca="1">IFERROR(MATCH(T3,MIENTAY_NK_BAO_CAO_KQKD!$A:$A,0)+COUNTIF(MIENTAY_NK_BAO_CAO_KQKD!$A:$A,T3)-1,"")</f>
        <v/>
      </c>
      <c r="U2" s="31" t="str">
        <f ca="1">IFERROR(MATCH(U3,MIENTAY_NK_BAO_CAO_KQKD!$A:$A,0)+COUNTIF(MIENTAY_NK_BAO_CAO_KQKD!$A:$A,U3)-1,"")</f>
        <v/>
      </c>
      <c r="V2" s="31" t="str">
        <f ca="1">IFERROR(MATCH(V3,MIENTAY_NK_BAO_CAO_KQKD!$A:$A,0)+COUNTIF(MIENTAY_NK_BAO_CAO_KQKD!$A:$A,V3)-1,"")</f>
        <v/>
      </c>
      <c r="W2" s="31" t="str">
        <f ca="1">IFERROR(MATCH(W3,MIENTAY_NK_BAO_CAO_KQKD!$A:$A,0)+COUNTIF(MIENTAY_NK_BAO_CAO_KQKD!$A:$A,W3)-1,"")</f>
        <v/>
      </c>
      <c r="X2" s="31" t="str">
        <f ca="1">IFERROR(MATCH(X3,MIENTAY_NK_BAO_CAO_KQKD!$A:$A,0)+COUNTIF(MIENTAY_NK_BAO_CAO_KQKD!$A:$A,X3)-1,"")</f>
        <v/>
      </c>
      <c r="Y2" s="31" t="str">
        <f ca="1">IFERROR(MATCH(Y3,MIENTAY_NK_BAO_CAO_KQKD!$A:$A,0)+COUNTIF(MIENTAY_NK_BAO_CAO_KQKD!$A:$A,Y3)-1,"")</f>
        <v/>
      </c>
      <c r="Z2" s="31" t="str">
        <f ca="1">IFERROR(MATCH(Z3,MIENTAY_NK_BAO_CAO_KQKD!$A:$A,0)+COUNTIF(MIENTAY_NK_BAO_CAO_KQKD!$A:$A,Z3)-1,"")</f>
        <v/>
      </c>
      <c r="AA2" s="31" t="str">
        <f ca="1">IFERROR(MATCH(AA3,MIENTAY_NK_BAO_CAO_KQKD!$A:$A,0)+COUNTIF(MIENTAY_NK_BAO_CAO_KQKD!$A:$A,AA3)-1,"")</f>
        <v/>
      </c>
      <c r="AB2" s="31" t="str">
        <f ca="1">IFERROR(MATCH(AB3,MIENTAY_NK_BAO_CAO_KQKD!$A:$A,0)+COUNTIF(MIENTAY_NK_BAO_CAO_KQKD!$A:$A,AB3)-1,"")</f>
        <v/>
      </c>
      <c r="AC2" s="31" t="str">
        <f ca="1">IFERROR(MATCH(AC3,MIENTAY_NK_BAO_CAO_KQKD!$A:$A,0)+COUNTIF(MIENTAY_NK_BAO_CAO_KQKD!$A:$A,AC3)-1,"")</f>
        <v/>
      </c>
      <c r="AD2" s="31" t="str">
        <f ca="1">IFERROR(MATCH(AD3,MIENTAY_NK_BAO_CAO_KQKD!$A:$A,0)+COUNTIF(MIENTAY_NK_BAO_CAO_KQKD!$A:$A,AD3)-1,"")</f>
        <v/>
      </c>
      <c r="AE2" s="31" t="str">
        <f ca="1">IFERROR(MATCH(AE3,MIENTAY_NK_BAO_CAO_KQKD!$A:$A,0)+COUNTIF(MIENTAY_NK_BAO_CAO_KQKD!$A:$A,AE3)-1,"")</f>
        <v/>
      </c>
      <c r="AF2" s="31" t="str">
        <f ca="1">IFERROR(MATCH(AF3,MIENTAY_NK_BAO_CAO_KQKD!$A:$A,0)+COUNTIF(MIENTAY_NK_BAO_CAO_KQKD!$A:$A,AF3)-1,"")</f>
        <v/>
      </c>
      <c r="AG2" s="31" t="str">
        <f ca="1">IFERROR(MATCH(AG3,MIENTAY_NK_BAO_CAO_KQKD!$A:$A,0)+COUNTIF(MIENTAY_NK_BAO_CAO_KQKD!$A:$A,AG3)-1,"")</f>
        <v/>
      </c>
      <c r="AH2" s="31" t="str">
        <f ca="1">IFERROR(MATCH(AH3,MIENTAY_NK_BAO_CAO_KQKD!$A:$A,0)+COUNTIF(MIENTAY_NK_BAO_CAO_KQKD!$A:$A,AH3)-1,"")</f>
        <v/>
      </c>
      <c r="AI2" s="31" t="str">
        <f ca="1">IFERROR(MATCH(AI3,MIENTAY_NK_BAO_CAO_KQKD!$A:$A,0)+COUNTIF(MIENTAY_NK_BAO_CAO_KQKD!$A:$A,AI3)-1,"")</f>
        <v/>
      </c>
      <c r="AJ2" s="31" t="str">
        <f ca="1">IFERROR(MATCH(AJ3,MIENTAY_NK_BAO_CAO_KQKD!$A:$A,0)+COUNTIF(MIENTAY_NK_BAO_CAO_KQKD!$A:$A,AJ3)-1,"")</f>
        <v/>
      </c>
      <c r="AK2" s="31" t="str">
        <f ca="1">IFERROR(MATCH(AK3,MIENTAY_NK_BAO_CAO_KQKD!$A:$A,0)+COUNTIF(MIENTAY_NK_BAO_CAO_KQKD!$A:$A,AK3)-1,"")</f>
        <v/>
      </c>
      <c r="AL2" s="31" t="str">
        <f ca="1">IFERROR(MATCH(AL3,MIENTAY_NK_BAO_CAO_KQKD!$A:$A,0)+COUNTIF(MIENTAY_NK_BAO_CAO_KQKD!$A:$A,AL3)-1,"")</f>
        <v/>
      </c>
      <c r="AM2" s="31" t="str">
        <f ca="1">IFERROR(MATCH(AM3,MIENTAY_NK_BAO_CAO_KQKD!$A:$A,0)+COUNTIF(MIENTAY_NK_BAO_CAO_KQKD!$A:$A,AM3)-1,"")</f>
        <v/>
      </c>
      <c r="AN2" s="31" t="str">
        <f ca="1">IFERROR(MATCH(AN3,MIENTAY_NK_BAO_CAO_KQKD!$A:$A,0)+COUNTIF(MIENTAY_NK_BAO_CAO_KQKD!$A:$A,AN3)-1,"")</f>
        <v/>
      </c>
      <c r="AO2" s="31" t="str">
        <f ca="1">IFERROR(MATCH(AO3,MIENTAY_NK_BAO_CAO_KQKD!$A:$A,0)+COUNTIF(MIENTAY_NK_BAO_CAO_KQKD!$A:$A,AO3)-1,"")</f>
        <v/>
      </c>
      <c r="AP2" s="31" t="str">
        <f ca="1">IFERROR(MATCH(AP3,MIENTAY_NK_BAO_CAO_KQKD!$A:$A,0)+COUNTIF(MIENTAY_NK_BAO_CAO_KQKD!$A:$A,AP3)-1,"")</f>
        <v/>
      </c>
      <c r="AQ2" s="31" t="str">
        <f ca="1">IFERROR(MATCH(AQ3,MIENTAY_NK_BAO_CAO_KQKD!$A:$A,0)+COUNTIF(MIENTAY_NK_BAO_CAO_KQKD!$A:$A,AQ3)-1,"")</f>
        <v/>
      </c>
      <c r="AR2" s="31" t="str">
        <f ca="1">IFERROR(MATCH(AR3,MIENTAY_NK_BAO_CAO_KQKD!$A:$A,0)+COUNTIF(MIENTAY_NK_BAO_CAO_KQKD!$A:$A,AR3)-1,"")</f>
        <v/>
      </c>
      <c r="AS2" s="31" t="str">
        <f ca="1">IFERROR(MATCH(AS3,MIENTAY_NK_BAO_CAO_KQKD!$A:$A,0)+COUNTIF(MIENTAY_NK_BAO_CAO_KQKD!$A:$A,AS3)-1,"")</f>
        <v/>
      </c>
      <c r="AT2" s="31" t="str">
        <f ca="1">IFERROR(MATCH(AT3,MIENTAY_NK_BAO_CAO_KQKD!$A:$A,0)+COUNTIF(MIENTAY_NK_BAO_CAO_KQKD!$A:$A,AT3)-1,"")</f>
        <v/>
      </c>
      <c r="AU2" s="31" t="str">
        <f ca="1">IFERROR(MATCH(AU3,MIENTAY_NK_BAO_CAO_KQKD!$A:$A,0)+COUNTIF(MIENTAY_NK_BAO_CAO_KQKD!$A:$A,AU3)-1,"")</f>
        <v/>
      </c>
      <c r="AV2" s="31" t="str">
        <f ca="1">IFERROR(MATCH(AV3,MIENTAY_NK_BAO_CAO_KQKD!$A:$A,0)+COUNTIF(MIENTAY_NK_BAO_CAO_KQKD!$A:$A,AV3)-1,"")</f>
        <v/>
      </c>
      <c r="AW2" s="31" t="str">
        <f ca="1">IFERROR(MATCH(AW3,MIENTAY_NK_BAO_CAO_KQKD!$A:$A,0)+COUNTIF(MIENTAY_NK_BAO_CAO_KQKD!$A:$A,AW3)-1,"")</f>
        <v/>
      </c>
      <c r="AX2" s="31" t="str">
        <f ca="1">IFERROR(MATCH(AX3,MIENTAY_NK_BAO_CAO_KQKD!$A:$A,0)+COUNTIF(MIENTAY_NK_BAO_CAO_KQKD!$A:$A,AX3)-1,"")</f>
        <v/>
      </c>
      <c r="AY2" s="31" t="str">
        <f ca="1">IFERROR(MATCH(AY3,MIENTAY_NK_BAO_CAO_KQKD!$A:$A,0)+COUNTIF(MIENTAY_NK_BAO_CAO_KQKD!$A:$A,AY3)-1,"")</f>
        <v/>
      </c>
      <c r="AZ2" s="31" t="str">
        <f ca="1">IFERROR(MATCH(AZ3,MIENTAY_NK_BAO_CAO_KQKD!$A:$A,0)+COUNTIF(MIENTAY_NK_BAO_CAO_KQKD!$A:$A,AZ3)-1,"")</f>
        <v/>
      </c>
      <c r="BA2" s="31" t="str">
        <f ca="1">IFERROR(MATCH(BA3,MIENTAY_NK_BAO_CAO_KQKD!$A:$A,0)+COUNTIF(MIENTAY_NK_BAO_CAO_KQKD!$A:$A,BA3)-1,"")</f>
        <v/>
      </c>
      <c r="BB2" s="31" t="str">
        <f ca="1">IFERROR(MATCH(BB3,MIENTAY_NK_BAO_CAO_KQKD!$A:$A,0)+COUNTIF(MIENTAY_NK_BAO_CAO_KQKD!$A:$A,BB3)-1,"")</f>
        <v/>
      </c>
      <c r="BC2" s="31" t="str">
        <f ca="1">IFERROR(MATCH(BC3,MIENTAY_NK_BAO_CAO_KQKD!$A:$A,0)+COUNTIF(MIENTAY_NK_BAO_CAO_KQKD!$A:$A,BC3)-1,"")</f>
        <v/>
      </c>
      <c r="BD2" s="31" t="str">
        <f ca="1">IFERROR(MATCH(BD3,MIENTAY_NK_BAO_CAO_KQKD!$A:$A,0)+COUNTIF(MIENTAY_NK_BAO_CAO_KQKD!$A:$A,BD3)-1,"")</f>
        <v/>
      </c>
      <c r="BE2" s="31" t="str">
        <f ca="1">IFERROR(MATCH(BE3,MIENTAY_NK_BAO_CAO_KQKD!$A:$A,0)+COUNTIF(MIENTAY_NK_BAO_CAO_KQKD!$A:$A,BE3)-1,"")</f>
        <v/>
      </c>
      <c r="BF2" s="31" t="str">
        <f ca="1">IFERROR(MATCH(BF3,MIENTAY_NK_BAO_CAO_KQKD!$A:$A,0)+COUNTIF(MIENTAY_NK_BAO_CAO_KQKD!$A:$A,BF3)-1,"")</f>
        <v/>
      </c>
      <c r="BG2" s="31" t="str">
        <f ca="1">IFERROR(MATCH(BG3,MIENTAY_NK_BAO_CAO_KQKD!$A:$A,0)+COUNTIF(MIENTAY_NK_BAO_CAO_KQKD!$A:$A,BG3)-1,"")</f>
        <v/>
      </c>
      <c r="BH2" s="31" t="str">
        <f ca="1">IFERROR(MATCH(BH3,MIENTAY_NK_BAO_CAO_KQKD!$A:$A,0)+COUNTIF(MIENTAY_NK_BAO_CAO_KQKD!$A:$A,BH3)-1,"")</f>
        <v/>
      </c>
      <c r="BI2" s="31" t="str">
        <f ca="1">IFERROR(MATCH(BI3,MIENTAY_NK_BAO_CAO_KQKD!$A:$A,0)+COUNTIF(MIENTAY_NK_BAO_CAO_KQKD!$A:$A,BI3)-1,"")</f>
        <v/>
      </c>
      <c r="BJ2" s="31" t="str">
        <f ca="1">IFERROR(MATCH(BJ3,MIENTAY_NK_BAO_CAO_KQKD!$A:$A,0)+COUNTIF(MIENTAY_NK_BAO_CAO_KQKD!$A:$A,BJ3)-1,"")</f>
        <v/>
      </c>
      <c r="BK2" s="31" t="str">
        <f ca="1">IFERROR(MATCH(BK3,MIENTAY_NK_BAO_CAO_KQKD!$A:$A,0)+COUNTIF(MIENTAY_NK_BAO_CAO_KQKD!$A:$A,BK3)-1,"")</f>
        <v/>
      </c>
      <c r="BL2" s="31" t="str">
        <f ca="1">IFERROR(MATCH(BL3,MIENTAY_NK_BAO_CAO_KQKD!$A:$A,0)+COUNTIF(MIENTAY_NK_BAO_CAO_KQKD!$A:$A,BL3)-1,"")</f>
        <v/>
      </c>
      <c r="BM2" s="31" t="str">
        <f ca="1">IFERROR(MATCH(BM3,MIENTAY_NK_BAO_CAO_KQKD!$A:$A,0)+COUNTIF(MIENTAY_NK_BAO_CAO_KQKD!$A:$A,BM3)-1,"")</f>
        <v/>
      </c>
      <c r="BN2" s="31" t="str">
        <f ca="1">IFERROR(MATCH(BN3,MIENTAY_NK_BAO_CAO_KQKD!$A:$A,0)+COUNTIF(MIENTAY_NK_BAO_CAO_KQKD!$A:$A,BN3)-1,"")</f>
        <v/>
      </c>
      <c r="BO2" s="31" t="str">
        <f ca="1">IFERROR(MATCH(BO3,MIENTAY_NK_BAO_CAO_KQKD!$A:$A,0)+COUNTIF(MIENTAY_NK_BAO_CAO_KQKD!$A:$A,BO3)-1,"")</f>
        <v/>
      </c>
      <c r="BP2" s="31" t="str">
        <f ca="1">IFERROR(MATCH(BP3,MIENTAY_NK_BAO_CAO_KQKD!$A:$A,0)+COUNTIF(MIENTAY_NK_BAO_CAO_KQKD!$A:$A,BP3)-1,"")</f>
        <v/>
      </c>
      <c r="BQ2" s="31" t="str">
        <f ca="1">IFERROR(MATCH(BQ3,MIENTAY_NK_BAO_CAO_KQKD!$A:$A,0)+COUNTIF(MIENTAY_NK_BAO_CAO_KQKD!$A:$A,BQ3)-1,"")</f>
        <v/>
      </c>
      <c r="BR2" s="31" t="str">
        <f ca="1">IFERROR(MATCH(BR3,MIENTAY_NK_BAO_CAO_KQKD!$A:$A,0)+COUNTIF(MIENTAY_NK_BAO_CAO_KQKD!$A:$A,BR3)-1,"")</f>
        <v/>
      </c>
      <c r="BS2" s="31" t="str">
        <f ca="1">IFERROR(MATCH(BS3,MIENTAY_NK_BAO_CAO_KQKD!$A:$A,0)+COUNTIF(MIENTAY_NK_BAO_CAO_KQKD!$A:$A,BS3)-1,"")</f>
        <v/>
      </c>
      <c r="BT2" s="31" t="str">
        <f ca="1">IFERROR(MATCH(BT3,MIENTAY_NK_BAO_CAO_KQKD!$A:$A,0)+COUNTIF(MIENTAY_NK_BAO_CAO_KQKD!$A:$A,BT3)-1,"")</f>
        <v/>
      </c>
      <c r="BU2" s="31" t="str">
        <f ca="1">IFERROR(MATCH(BU3,MIENTAY_NK_BAO_CAO_KQKD!$A:$A,0)+COUNTIF(MIENTAY_NK_BAO_CAO_KQKD!$A:$A,BU3)-1,"")</f>
        <v/>
      </c>
      <c r="BV2" s="31" t="str">
        <f ca="1">IFERROR(MATCH(BV3,MIENTAY_NK_BAO_CAO_KQKD!$A:$A,0)+COUNTIF(MIENTAY_NK_BAO_CAO_KQKD!$A:$A,BV3)-1,"")</f>
        <v/>
      </c>
      <c r="BW2" s="31" t="str">
        <f ca="1">IFERROR(MATCH(BW3,MIENTAY_NK_BAO_CAO_KQKD!$A:$A,0)+COUNTIF(MIENTAY_NK_BAO_CAO_KQKD!$A:$A,BW3)-1,"")</f>
        <v/>
      </c>
      <c r="BX2" s="31" t="str">
        <f ca="1">IFERROR(MATCH(BX3,MIENTAY_NK_BAO_CAO_KQKD!$A:$A,0)+COUNTIF(MIENTAY_NK_BAO_CAO_KQKD!$A:$A,BX3)-1,"")</f>
        <v/>
      </c>
      <c r="BY2" s="31" t="str">
        <f ca="1">IFERROR(MATCH(BY3,MIENTAY_NK_BAO_CAO_KQKD!$A:$A,0)+COUNTIF(MIENTAY_NK_BAO_CAO_KQKD!$A:$A,BY3)-1,"")</f>
        <v/>
      </c>
      <c r="BZ2" s="31" t="str">
        <f ca="1">IFERROR(MATCH(BZ3,MIENTAY_NK_BAO_CAO_KQKD!$A:$A,0)+COUNTIF(MIENTAY_NK_BAO_CAO_KQKD!$A:$A,BZ3)-1,"")</f>
        <v/>
      </c>
      <c r="CA2" s="31" t="str">
        <f ca="1">IFERROR(MATCH(CA3,MIENTAY_NK_BAO_CAO_KQKD!$A:$A,0)+COUNTIF(MIENTAY_NK_BAO_CAO_KQKD!$A:$A,CA3)-1,"")</f>
        <v/>
      </c>
      <c r="CB2" s="31" t="str">
        <f ca="1">IFERROR(MATCH(CB3,MIENTAY_NK_BAO_CAO_KQKD!$A:$A,0)+COUNTIF(MIENTAY_NK_BAO_CAO_KQKD!$A:$A,CB3)-1,"")</f>
        <v/>
      </c>
      <c r="CC2" s="31" t="str">
        <f ca="1">IFERROR(MATCH(CC3,MIENTAY_NK_BAO_CAO_KQKD!$A:$A,0)+COUNTIF(MIENTAY_NK_BAO_CAO_KQKD!$A:$A,CC3)-1,"")</f>
        <v/>
      </c>
      <c r="CD2" s="31" t="str">
        <f ca="1">IFERROR(MATCH(CD3,MIENTAY_NK_BAO_CAO_KQKD!$A:$A,0)+COUNTIF(MIENTAY_NK_BAO_CAO_KQKD!$A:$A,CD3)-1,"")</f>
        <v/>
      </c>
      <c r="CE2" s="31" t="str">
        <f ca="1">IFERROR(MATCH(CE3,MIENTAY_NK_BAO_CAO_KQKD!$A:$A,0)+COUNTIF(MIENTAY_NK_BAO_CAO_KQKD!$A:$A,CE3)-1,"")</f>
        <v/>
      </c>
      <c r="CF2" s="31" t="str">
        <f ca="1">IFERROR(MATCH(CF3,MIENTAY_NK_BAO_CAO_KQKD!$A:$A,0)+COUNTIF(MIENTAY_NK_BAO_CAO_KQKD!$A:$A,CF3)-1,"")</f>
        <v/>
      </c>
      <c r="CG2" s="31" t="str">
        <f ca="1">IFERROR(MATCH(CG3,MIENTAY_NK_BAO_CAO_KQKD!$A:$A,0)+COUNTIF(MIENTAY_NK_BAO_CAO_KQKD!$A:$A,CG3)-1,"")</f>
        <v/>
      </c>
      <c r="CH2" s="31" t="str">
        <f ca="1">IFERROR(MATCH(CH3,MIENTAY_NK_BAO_CAO_KQKD!$A:$A,0)+COUNTIF(MIENTAY_NK_BAO_CAO_KQKD!$A:$A,CH3)-1,"")</f>
        <v/>
      </c>
      <c r="CI2" s="31" t="str">
        <f ca="1">IFERROR(MATCH(CI3,MIENTAY_NK_BAO_CAO_KQKD!$A:$A,0)+COUNTIF(MIENTAY_NK_BAO_CAO_KQKD!$A:$A,CI3)-1,"")</f>
        <v/>
      </c>
      <c r="CJ2" s="31" t="str">
        <f ca="1">IFERROR(MATCH(CJ3,MIENTAY_NK_BAO_CAO_KQKD!$A:$A,0)+COUNTIF(MIENTAY_NK_BAO_CAO_KQKD!$A:$A,CJ3)-1,"")</f>
        <v/>
      </c>
      <c r="CK2" s="31" t="str">
        <f ca="1">IFERROR(MATCH(CK3,MIENTAY_NK_BAO_CAO_KQKD!$A:$A,0)+COUNTIF(MIENTAY_NK_BAO_CAO_KQKD!$A:$A,CK3)-1,"")</f>
        <v/>
      </c>
      <c r="CL2" s="31" t="str">
        <f ca="1">IFERROR(MATCH(CL3,MIENTAY_NK_BAO_CAO_KQKD!$A:$A,0)+COUNTIF(MIENTAY_NK_BAO_CAO_KQKD!$A:$A,CL3)-1,"")</f>
        <v/>
      </c>
      <c r="CM2" s="31" t="str">
        <f ca="1">IFERROR(MATCH(CM3,MIENTAY_NK_BAO_CAO_KQKD!$A:$A,0)+COUNTIF(MIENTAY_NK_BAO_CAO_KQKD!$A:$A,CM3)-1,"")</f>
        <v/>
      </c>
      <c r="CN2" s="31" t="str">
        <f ca="1">IFERROR(MATCH(CN3,MIENTAY_NK_BAO_CAO_KQKD!$A:$A,0)+COUNTIF(MIENTAY_NK_BAO_CAO_KQKD!$A:$A,CN3)-1,"")</f>
        <v/>
      </c>
      <c r="CO2" s="31" t="str">
        <f ca="1">IFERROR(MATCH(CO3,MIENTAY_NK_BAO_CAO_KQKD!$A:$A,0)+COUNTIF(MIENTAY_NK_BAO_CAO_KQKD!$A:$A,CO3)-1,"")</f>
        <v/>
      </c>
      <c r="CP2" s="31" t="str">
        <f ca="1">IFERROR(MATCH(CP3,MIENTAY_NK_BAO_CAO_KQKD!$A:$A,0)+COUNTIF(MIENTAY_NK_BAO_CAO_KQKD!$A:$A,CP3)-1,"")</f>
        <v/>
      </c>
      <c r="CQ2" s="31" t="str">
        <f ca="1">IFERROR(MATCH(CQ3,MIENTAY_NK_BAO_CAO_KQKD!$A:$A,0)+COUNTIF(MIENTAY_NK_BAO_CAO_KQKD!$A:$A,CQ3)-1,"")</f>
        <v/>
      </c>
      <c r="CR2" s="31" t="str">
        <f ca="1">IFERROR(MATCH(CR3,MIENTAY_NK_BAO_CAO_KQKD!$A:$A,0)+COUNTIF(MIENTAY_NK_BAO_CAO_KQKD!$A:$A,CR3)-1,"")</f>
        <v/>
      </c>
      <c r="CS2" s="31" t="str">
        <f ca="1">IFERROR(MATCH(CS3,MIENTAY_NK_BAO_CAO_KQKD!$A:$A,0)+COUNTIF(MIENTAY_NK_BAO_CAO_KQKD!$A:$A,CS3)-1,"")</f>
        <v/>
      </c>
      <c r="CT2" s="31" t="str">
        <f ca="1">IFERROR(MATCH(CT3,MIENTAY_NK_BAO_CAO_KQKD!$A:$A,0)+COUNTIF(MIENTAY_NK_BAO_CAO_KQKD!$A:$A,CT3)-1,"")</f>
        <v/>
      </c>
      <c r="CU2" s="31" t="str">
        <f ca="1">IFERROR(MATCH(CU3,MIENTAY_NK_BAO_CAO_KQKD!$A:$A,0)+COUNTIF(MIENTAY_NK_BAO_CAO_KQKD!$A:$A,CU3)-1,"")</f>
        <v/>
      </c>
      <c r="CV2" s="31" t="str">
        <f ca="1">IFERROR(MATCH(CV3,MIENTAY_NK_BAO_CAO_KQKD!$A:$A,0)+COUNTIF(MIENTAY_NK_BAO_CAO_KQKD!$A:$A,CV3)-1,"")</f>
        <v/>
      </c>
      <c r="CW2" s="31" t="str">
        <f ca="1">IFERROR(MATCH(CW3,MIENTAY_NK_BAO_CAO_KQKD!$A:$A,0)+COUNTIF(MIENTAY_NK_BAO_CAO_KQKD!$A:$A,CW3)-1,"")</f>
        <v/>
      </c>
      <c r="CX2" s="31" t="str">
        <f ca="1">IFERROR(MATCH(CX3,MIENTAY_NK_BAO_CAO_KQKD!$A:$A,0)+COUNTIF(MIENTAY_NK_BAO_CAO_KQKD!$A:$A,CX3)-1,"")</f>
        <v/>
      </c>
      <c r="CY2" s="31" t="str">
        <f ca="1">IFERROR(MATCH(CY3,MIENTAY_NK_BAO_CAO_KQKD!$A:$A,0)+COUNTIF(MIENTAY_NK_BAO_CAO_KQKD!$A:$A,CY3)-1,"")</f>
        <v/>
      </c>
      <c r="CZ2" s="31" t="str">
        <f ca="1">IFERROR(MATCH(CZ3,MIENTAY_NK_BAO_CAO_KQKD!$A:$A,0)+COUNTIF(MIENTAY_NK_BAO_CAO_KQKD!$A:$A,CZ3)-1,"")</f>
        <v/>
      </c>
      <c r="DA2" s="31" t="str">
        <f ca="1">IFERROR(MATCH(DA3,MIENTAY_NK_BAO_CAO_KQKD!$A:$A,0)+COUNTIF(MIENTAY_NK_BAO_CAO_KQKD!$A:$A,DA3)-1,"")</f>
        <v/>
      </c>
      <c r="DB2" s="31" t="str">
        <f ca="1">IFERROR(MATCH(DB3,MIENTAY_NK_BAO_CAO_KQKD!$A:$A,0)+COUNTIF(MIENTAY_NK_BAO_CAO_KQKD!$A:$A,DB3)-1,"")</f>
        <v/>
      </c>
      <c r="DC2" s="31" t="str">
        <f ca="1">IFERROR(MATCH(DC3,MIENTAY_NK_BAO_CAO_KQKD!$A:$A,0)+COUNTIF(MIENTAY_NK_BAO_CAO_KQKD!$A:$A,DC3)-1,"")</f>
        <v/>
      </c>
      <c r="DD2" s="31" t="str">
        <f ca="1">IFERROR(MATCH(DD3,MIENTAY_NK_BAO_CAO_KQKD!$A:$A,0)+COUNTIF(MIENTAY_NK_BAO_CAO_KQKD!$A:$A,DD3)-1,"")</f>
        <v/>
      </c>
      <c r="DE2" s="31" t="str">
        <f ca="1">IFERROR(MATCH(DE3,MIENTAY_NK_BAO_CAO_KQKD!$A:$A,0)+COUNTIF(MIENTAY_NK_BAO_CAO_KQKD!$A:$A,DE3)-1,"")</f>
        <v/>
      </c>
      <c r="DF2" s="31" t="str">
        <f ca="1">IFERROR(MATCH(DF3,MIENTAY_NK_BAO_CAO_KQKD!$A:$A,0)+COUNTIF(MIENTAY_NK_BAO_CAO_KQKD!$A:$A,DF3)-1,"")</f>
        <v/>
      </c>
      <c r="DG2" s="31" t="str">
        <f ca="1">IFERROR(MATCH(DG3,MIENTAY_NK_BAO_CAO_KQKD!$A:$A,0)+COUNTIF(MIENTAY_NK_BAO_CAO_KQKD!$A:$A,DG3)-1,"")</f>
        <v/>
      </c>
      <c r="DH2" s="31" t="str">
        <f ca="1">IFERROR(MATCH(DH3,MIENTAY_NK_BAO_CAO_KQKD!$A:$A,0)+COUNTIF(MIENTAY_NK_BAO_CAO_KQKD!$A:$A,DH3)-1,"")</f>
        <v/>
      </c>
      <c r="DI2" s="31" t="str">
        <f ca="1">IFERROR(MATCH(DI3,MIENTAY_NK_BAO_CAO_KQKD!$A:$A,0)+COUNTIF(MIENTAY_NK_BAO_CAO_KQKD!$A:$A,DI3)-1,"")</f>
        <v/>
      </c>
      <c r="DJ2" s="31" t="str">
        <f ca="1">IFERROR(MATCH(DJ3,MIENTAY_NK_BAO_CAO_KQKD!$A:$A,0)+COUNTIF(MIENTAY_NK_BAO_CAO_KQKD!$A:$A,DJ3)-1,"")</f>
        <v/>
      </c>
      <c r="DK2" s="31" t="str">
        <f ca="1">IFERROR(MATCH(DK3,MIENTAY_NK_BAO_CAO_KQKD!$A:$A,0)+COUNTIF(MIENTAY_NK_BAO_CAO_KQKD!$A:$A,DK3)-1,"")</f>
        <v/>
      </c>
      <c r="DL2" s="31" t="str">
        <f ca="1">IFERROR(MATCH(DL3,MIENTAY_NK_BAO_CAO_KQKD!$A:$A,0)+COUNTIF(MIENTAY_NK_BAO_CAO_KQKD!$A:$A,DL3)-1,"")</f>
        <v/>
      </c>
      <c r="DM2" s="31" t="str">
        <f ca="1">IFERROR(MATCH(DM3,MIENTAY_NK_BAO_CAO_KQKD!$A:$A,0)+COUNTIF(MIENTAY_NK_BAO_CAO_KQKD!$A:$A,DM3)-1,"")</f>
        <v/>
      </c>
      <c r="DN2" s="31" t="str">
        <f ca="1">IFERROR(MATCH(DN3,MIENTAY_NK_BAO_CAO_KQKD!$A:$A,0)+COUNTIF(MIENTAY_NK_BAO_CAO_KQKD!$A:$A,DN3)-1,"")</f>
        <v/>
      </c>
      <c r="DO2" s="31" t="str">
        <f ca="1">IFERROR(MATCH(DO3,MIENTAY_NK_BAO_CAO_KQKD!$A:$A,0)+COUNTIF(MIENTAY_NK_BAO_CAO_KQKD!$A:$A,DO3)-1,"")</f>
        <v/>
      </c>
      <c r="DP2" s="31" t="str">
        <f ca="1">IFERROR(MATCH(DP3,MIENTAY_NK_BAO_CAO_KQKD!$A:$A,0)+COUNTIF(MIENTAY_NK_BAO_CAO_KQKD!$A:$A,DP3)-1,"")</f>
        <v/>
      </c>
      <c r="DQ2" s="31" t="str">
        <f ca="1">IFERROR(MATCH(DQ3,MIENTAY_NK_BAO_CAO_KQKD!$A:$A,0)+COUNTIF(MIENTAY_NK_BAO_CAO_KQKD!$A:$A,DQ3)-1,"")</f>
        <v/>
      </c>
      <c r="DR2" s="31" t="str">
        <f ca="1">IFERROR(MATCH(DR3,MIENTAY_NK_BAO_CAO_KQKD!$A:$A,0)+COUNTIF(MIENTAY_NK_BAO_CAO_KQKD!$A:$A,DR3)-1,"")</f>
        <v/>
      </c>
      <c r="DS2" s="31" t="str">
        <f ca="1">IFERROR(MATCH(DS3,MIENTAY_NK_BAO_CAO_KQKD!$A:$A,0)+COUNTIF(MIENTAY_NK_BAO_CAO_KQKD!$A:$A,DS3)-1,"")</f>
        <v/>
      </c>
      <c r="DT2" s="31" t="str">
        <f ca="1">IFERROR(MATCH(DT3,MIENTAY_NK_BAO_CAO_KQKD!$A:$A,0)+COUNTIF(MIENTAY_NK_BAO_CAO_KQKD!$A:$A,DT3)-1,"")</f>
        <v/>
      </c>
      <c r="DU2" s="31" t="str">
        <f ca="1">IFERROR(MATCH(DU3,MIENTAY_NK_BAO_CAO_KQKD!$A:$A,0)+COUNTIF(MIENTAY_NK_BAO_CAO_KQKD!$A:$A,DU3)-1,"")</f>
        <v/>
      </c>
      <c r="DV2" s="31" t="str">
        <f ca="1">IFERROR(MATCH(DV3,MIENTAY_NK_BAO_CAO_KQKD!$A:$A,0)+COUNTIF(MIENTAY_NK_BAO_CAO_KQKD!$A:$A,DV3)-1,"")</f>
        <v/>
      </c>
      <c r="DW2" s="31" t="str">
        <f ca="1">IFERROR(MATCH(DW3,MIENTAY_NK_BAO_CAO_KQKD!$A:$A,0)+COUNTIF(MIENTAY_NK_BAO_CAO_KQKD!$A:$A,DW3)-1,"")</f>
        <v/>
      </c>
      <c r="DX2" s="31" t="str">
        <f ca="1">IFERROR(MATCH(DX3,MIENTAY_NK_BAO_CAO_KQKD!$A:$A,0)+COUNTIF(MIENTAY_NK_BAO_CAO_KQKD!$A:$A,DX3)-1,"")</f>
        <v/>
      </c>
      <c r="DY2" s="31" t="str">
        <f ca="1">IFERROR(MATCH(DY3,MIENTAY_NK_BAO_CAO_KQKD!$A:$A,0)+COUNTIF(MIENTAY_NK_BAO_CAO_KQKD!$A:$A,DY3)-1,"")</f>
        <v/>
      </c>
      <c r="DZ2" s="31" t="str">
        <f ca="1">IFERROR(MATCH(DZ3,MIENTAY_NK_BAO_CAO_KQKD!$A:$A,0)+COUNTIF(MIENTAY_NK_BAO_CAO_KQKD!$A:$A,DZ3)-1,"")</f>
        <v/>
      </c>
      <c r="EA2" s="31" t="str">
        <f ca="1">IFERROR(MATCH(EA3,MIENTAY_NK_BAO_CAO_KQKD!$A:$A,0)+COUNTIF(MIENTAY_NK_BAO_CAO_KQKD!$A:$A,EA3)-1,"")</f>
        <v/>
      </c>
      <c r="EB2" s="31" t="str">
        <f ca="1">IFERROR(MATCH(EB3,MIENTAY_NK_BAO_CAO_KQKD!$A:$A,0)+COUNTIF(MIENTAY_NK_BAO_CAO_KQKD!$A:$A,EB3)-1,"")</f>
        <v/>
      </c>
      <c r="EC2" s="31" t="str">
        <f ca="1">IFERROR(MATCH(EC3,MIENTAY_NK_BAO_CAO_KQKD!$A:$A,0)+COUNTIF(MIENTAY_NK_BAO_CAO_KQKD!$A:$A,EC3)-1,"")</f>
        <v/>
      </c>
      <c r="ED2" s="31" t="str">
        <f ca="1">IFERROR(MATCH(ED3,MIENTAY_NK_BAO_CAO_KQKD!$A:$A,0)+COUNTIF(MIENTAY_NK_BAO_CAO_KQKD!$A:$A,ED3)-1,"")</f>
        <v/>
      </c>
      <c r="EE2" s="31" t="str">
        <f ca="1">IFERROR(MATCH(EE3,MIENTAY_NK_BAO_CAO_KQKD!$A:$A,0)+COUNTIF(MIENTAY_NK_BAO_CAO_KQKD!$A:$A,EE3)-1,"")</f>
        <v/>
      </c>
      <c r="EF2" s="31" t="str">
        <f ca="1">IFERROR(MATCH(EF3,MIENTAY_NK_BAO_CAO_KQKD!$A:$A,0)+COUNTIF(MIENTAY_NK_BAO_CAO_KQKD!$A:$A,EF3)-1,"")</f>
        <v/>
      </c>
      <c r="EG2" s="31" t="str">
        <f ca="1">IFERROR(MATCH(EG3,MIENTAY_NK_BAO_CAO_KQKD!$A:$A,0)+COUNTIF(MIENTAY_NK_BAO_CAO_KQKD!$A:$A,EG3)-1,"")</f>
        <v/>
      </c>
      <c r="EH2" s="31" t="str">
        <f ca="1">IFERROR(MATCH(EH3,MIENTAY_NK_BAO_CAO_KQKD!$A:$A,0)+COUNTIF(MIENTAY_NK_BAO_CAO_KQKD!$A:$A,EH3)-1,"")</f>
        <v/>
      </c>
      <c r="EI2" s="31" t="str">
        <f ca="1">IFERROR(MATCH(EI3,MIENTAY_NK_BAO_CAO_KQKD!$A:$A,0)+COUNTIF(MIENTAY_NK_BAO_CAO_KQKD!$A:$A,EI3)-1,"")</f>
        <v/>
      </c>
      <c r="EJ2" s="31" t="str">
        <f ca="1">IFERROR(MATCH(EJ3,MIENTAY_NK_BAO_CAO_KQKD!$A:$A,0)+COUNTIF(MIENTAY_NK_BAO_CAO_KQKD!$A:$A,EJ3)-1,"")</f>
        <v/>
      </c>
      <c r="EK2" s="31" t="str">
        <f ca="1">IFERROR(MATCH(EK3,MIENTAY_NK_BAO_CAO_KQKD!$A:$A,0)+COUNTIF(MIENTAY_NK_BAO_CAO_KQKD!$A:$A,EK3)-1,"")</f>
        <v/>
      </c>
      <c r="EL2" s="31" t="str">
        <f ca="1">IFERROR(MATCH(EL3,MIENTAY_NK_BAO_CAO_KQKD!$A:$A,0)+COUNTIF(MIENTAY_NK_BAO_CAO_KQKD!$A:$A,EL3)-1,"")</f>
        <v/>
      </c>
      <c r="EM2" s="31" t="str">
        <f ca="1">IFERROR(MATCH(EM3,MIENTAY_NK_BAO_CAO_KQKD!$A:$A,0)+COUNTIF(MIENTAY_NK_BAO_CAO_KQKD!$A:$A,EM3)-1,"")</f>
        <v/>
      </c>
      <c r="EN2" s="31" t="str">
        <f ca="1">IFERROR(MATCH(EN3,MIENTAY_NK_BAO_CAO_KQKD!$A:$A,0)+COUNTIF(MIENTAY_NK_BAO_CAO_KQKD!$A:$A,EN3)-1,"")</f>
        <v/>
      </c>
      <c r="EO2" s="31" t="str">
        <f ca="1">IFERROR(MATCH(EO3,MIENTAY_NK_BAO_CAO_KQKD!$A:$A,0)+COUNTIF(MIENTAY_NK_BAO_CAO_KQKD!$A:$A,EO3)-1,"")</f>
        <v/>
      </c>
      <c r="EP2" s="31" t="str">
        <f ca="1">IFERROR(MATCH(EP3,MIENTAY_NK_BAO_CAO_KQKD!$A:$A,0)+COUNTIF(MIENTAY_NK_BAO_CAO_KQKD!$A:$A,EP3)-1,"")</f>
        <v/>
      </c>
      <c r="EQ2" s="31" t="str">
        <f ca="1">IFERROR(MATCH(EQ3,MIENTAY_NK_BAO_CAO_KQKD!$A:$A,0)+COUNTIF(MIENTAY_NK_BAO_CAO_KQKD!$A:$A,EQ3)-1,"")</f>
        <v/>
      </c>
      <c r="ER2" s="31">
        <f ca="1">IFERROR(MATCH(ER3,MIENTAY_NK_BAO_CAO_KQKD!$A:$A,0)+COUNTIF(MIENTAY_NK_BAO_CAO_KQKD!$A:$A,ER3)-1,"")</f>
        <v>2</v>
      </c>
      <c r="ES2" s="31">
        <f ca="1">IFERROR(MATCH(ES3,MIENTAY_NK_BAO_CAO_KQKD!$A:$A,0)+COUNTIF(MIENTAY_NK_BAO_CAO_KQKD!$A:$A,ES3)-1,"")</f>
        <v>3</v>
      </c>
      <c r="ET2" s="31">
        <f ca="1">IFERROR(MATCH(ET3,MIENTAY_NK_BAO_CAO_KQKD!$A:$A,0)+COUNTIF(MIENTAY_NK_BAO_CAO_KQKD!$A:$A,ET3)-1,"")</f>
        <v>5</v>
      </c>
      <c r="EU2" s="31">
        <f ca="1">IFERROR(MATCH(EU3,MIENTAY_NK_BAO_CAO_KQKD!$A:$A,0)+COUNTIF(MIENTAY_NK_BAO_CAO_KQKD!$A:$A,EU3)-1,"")</f>
        <v>6</v>
      </c>
      <c r="EV2" s="31">
        <f ca="1">IFERROR(MATCH(EV3,MIENTAY_NK_BAO_CAO_KQKD!$A:$A,0)+COUNTIF(MIENTAY_NK_BAO_CAO_KQKD!$A:$A,EV3)-1,"")</f>
        <v>7</v>
      </c>
      <c r="EW2" s="31" t="str">
        <f ca="1">IFERROR(MATCH(EW3,MIENTAY_NK_BAO_CAO_KQKD!$A:$A,0)+COUNTIF(MIENTAY_NK_BAO_CAO_KQKD!$A:$A,EW3)-1,"")</f>
        <v/>
      </c>
      <c r="EX2" s="31">
        <f ca="1">IFERROR(MATCH(EX3,MIENTAY_NK_BAO_CAO_KQKD!$A:$A,0)+COUNTIF(MIENTAY_NK_BAO_CAO_KQKD!$A:$A,EX3)-1,"")</f>
        <v>10</v>
      </c>
      <c r="EY2" s="31">
        <f ca="1">IFERROR(MATCH(EY3,MIENTAY_NK_BAO_CAO_KQKD!$A:$A,0)+COUNTIF(MIENTAY_NK_BAO_CAO_KQKD!$A:$A,EY3)-1,"")</f>
        <v>11</v>
      </c>
      <c r="EZ2" s="31">
        <f ca="1">IFERROR(MATCH(EZ3,MIENTAY_NK_BAO_CAO_KQKD!$A:$A,0)+COUNTIF(MIENTAY_NK_BAO_CAO_KQKD!$A:$A,EZ3)-1,"")</f>
        <v>12</v>
      </c>
      <c r="FA2" s="31">
        <f ca="1">IFERROR(MATCH(FA3,MIENTAY_NK_BAO_CAO_KQKD!$A:$A,0)+COUNTIF(MIENTAY_NK_BAO_CAO_KQKD!$A:$A,FA3)-1,"")</f>
        <v>13</v>
      </c>
      <c r="FB2" s="31">
        <f ca="1">IFERROR(MATCH(FB3,MIENTAY_NK_BAO_CAO_KQKD!$A:$A,0)+COUNTIF(MIENTAY_NK_BAO_CAO_KQKD!$A:$A,FB3)-1,"")</f>
        <v>14</v>
      </c>
      <c r="FC2" s="31">
        <f ca="1">IFERROR(MATCH(FC3,MIENTAY_NK_BAO_CAO_KQKD!$A:$A,0)+COUNTIF(MIENTAY_NK_BAO_CAO_KQKD!$A:$A,FC3)-1,"")</f>
        <v>15</v>
      </c>
      <c r="FD2" s="31" t="str">
        <f ca="1">IFERROR(MATCH(FD3,MIENTAY_NK_BAO_CAO_KQKD!$A:$A,0)+COUNTIF(MIENTAY_NK_BAO_CAO_KQKD!$A:$A,FD3)-1,"")</f>
        <v/>
      </c>
      <c r="FE2" s="31">
        <f ca="1">IFERROR(MATCH(FE3,MIENTAY_NK_BAO_CAO_KQKD!$A:$A,0)+COUNTIF(MIENTAY_NK_BAO_CAO_KQKD!$A:$A,FE3)-1,"")</f>
        <v>17</v>
      </c>
      <c r="FF2" s="31">
        <f ca="1">IFERROR(MATCH(FF3,MIENTAY_NK_BAO_CAO_KQKD!$A:$A,0)+COUNTIF(MIENTAY_NK_BAO_CAO_KQKD!$A:$A,FF3)-1,"")</f>
        <v>19</v>
      </c>
      <c r="FG2" s="31">
        <f ca="1">IFERROR(MATCH(FG3,MIENTAY_NK_BAO_CAO_KQKD!$A:$A,0)+COUNTIF(MIENTAY_NK_BAO_CAO_KQKD!$A:$A,FG3)-1,"")</f>
        <v>21</v>
      </c>
      <c r="FH2" s="31">
        <f ca="1">IFERROR(MATCH(FH3,MIENTAY_NK_BAO_CAO_KQKD!$A:$A,0)+COUNTIF(MIENTAY_NK_BAO_CAO_KQKD!$A:$A,FH3)-1,"")</f>
        <v>23</v>
      </c>
      <c r="FI2" s="31">
        <f ca="1">IFERROR(MATCH(FI3,MIENTAY_NK_BAO_CAO_KQKD!$A:$A,0)+COUNTIF(MIENTAY_NK_BAO_CAO_KQKD!$A:$A,FI3)-1,"")</f>
        <v>24</v>
      </c>
      <c r="FJ2" s="31">
        <f ca="1">IFERROR(MATCH(FJ3,MIENTAY_NK_BAO_CAO_KQKD!$A:$A,0)+COUNTIF(MIENTAY_NK_BAO_CAO_KQKD!$A:$A,FJ3)-1,"")</f>
        <v>25</v>
      </c>
      <c r="FK2" s="31" t="str">
        <f ca="1">IFERROR(MATCH(FK3,MIENTAY_NK_BAO_CAO_KQKD!$A:$A,0)+COUNTIF(MIENTAY_NK_BAO_CAO_KQKD!$A:$A,FK3)-1,"")</f>
        <v/>
      </c>
      <c r="FL2" s="31">
        <f ca="1">IFERROR(MATCH(FL3,MIENTAY_NK_BAO_CAO_KQKD!$A:$A,0)+COUNTIF(MIENTAY_NK_BAO_CAO_KQKD!$A:$A,FL3)-1,"")</f>
        <v>26</v>
      </c>
      <c r="FM2" s="31">
        <f ca="1">IFERROR(MATCH(FM3,MIENTAY_NK_BAO_CAO_KQKD!$A:$A,0)+COUNTIF(MIENTAY_NK_BAO_CAO_KQKD!$A:$A,FM3)-1,"")</f>
        <v>27</v>
      </c>
      <c r="FN2" s="31">
        <f ca="1">IFERROR(MATCH(FN3,MIENTAY_NK_BAO_CAO_KQKD!$A:$A,0)+COUNTIF(MIENTAY_NK_BAO_CAO_KQKD!$A:$A,FN3)-1,"")</f>
        <v>30</v>
      </c>
      <c r="FO2" s="31">
        <f ca="1">IFERROR(MATCH(FO3,MIENTAY_NK_BAO_CAO_KQKD!$A:$A,0)+COUNTIF(MIENTAY_NK_BAO_CAO_KQKD!$A:$A,FO3)-1,"")</f>
        <v>31</v>
      </c>
      <c r="FP2" s="31">
        <f ca="1">IFERROR(MATCH(FP3,MIENTAY_NK_BAO_CAO_KQKD!$A:$A,0)+COUNTIF(MIENTAY_NK_BAO_CAO_KQKD!$A:$A,FP3)-1,"")</f>
        <v>32</v>
      </c>
      <c r="FQ2" s="31">
        <f ca="1">IFERROR(MATCH(FQ3,MIENTAY_NK_BAO_CAO_KQKD!$A:$A,0)+COUNTIF(MIENTAY_NK_BAO_CAO_KQKD!$A:$A,FQ3)-1,"")</f>
        <v>34</v>
      </c>
      <c r="FR2" s="31" t="str">
        <f ca="1">IFERROR(MATCH(FR3,MIENTAY_NK_BAO_CAO_KQKD!$A:$A,0)+COUNTIF(MIENTAY_NK_BAO_CAO_KQKD!$A:$A,FR3)-1,"")</f>
        <v/>
      </c>
      <c r="FS2" s="31">
        <f ca="1">IFERROR(MATCH(FS3,MIENTAY_NK_BAO_CAO_KQKD!$A:$A,0)+COUNTIF(MIENTAY_NK_BAO_CAO_KQKD!$A:$A,FS3)-1,"")</f>
        <v>35</v>
      </c>
      <c r="FT2" s="31">
        <f ca="1">IFERROR(MATCH(FT3,MIENTAY_NK_BAO_CAO_KQKD!$A:$A,0)+COUNTIF(MIENTAY_NK_BAO_CAO_KQKD!$A:$A,FT3)-1,"")</f>
        <v>37</v>
      </c>
      <c r="FU2" s="31">
        <f ca="1">IFERROR(MATCH(FU3,MIENTAY_NK_BAO_CAO_KQKD!$A:$A,0)+COUNTIF(MIENTAY_NK_BAO_CAO_KQKD!$A:$A,FU3)-1,"")</f>
        <v>38</v>
      </c>
      <c r="FV2" s="31">
        <f ca="1">IFERROR(MATCH(FV3,MIENTAY_NK_BAO_CAO_KQKD!$A:$A,0)+COUNTIF(MIENTAY_NK_BAO_CAO_KQKD!$A:$A,FV3)-1,"")</f>
        <v>39</v>
      </c>
      <c r="FW2" s="31">
        <f ca="1">IFERROR(MATCH(FW3,MIENTAY_NK_BAO_CAO_KQKD!$A:$A,0)+COUNTIF(MIENTAY_NK_BAO_CAO_KQKD!$A:$A,FW3)-1,"")</f>
        <v>44</v>
      </c>
      <c r="FX2" s="31">
        <f ca="1">IFERROR(MATCH(FX3,MIENTAY_NK_BAO_CAO_KQKD!$A:$A,0)+COUNTIF(MIENTAY_NK_BAO_CAO_KQKD!$A:$A,FX3)-1,"")</f>
        <v>45</v>
      </c>
      <c r="FY2" s="31" t="str">
        <f ca="1">IFERROR(MATCH(FY3,MIENTAY_NK_BAO_CAO_KQKD!$A:$A,0)+COUNTIF(MIENTAY_NK_BAO_CAO_KQKD!$A:$A,FY3)-1,"")</f>
        <v/>
      </c>
      <c r="FZ2" s="31">
        <f ca="1">IFERROR(MATCH(FZ3,MIENTAY_NK_BAO_CAO_KQKD!$A:$A,0)+COUNTIF(MIENTAY_NK_BAO_CAO_KQKD!$A:$A,FZ3)-1,"")</f>
        <v>46</v>
      </c>
      <c r="GA2" s="31">
        <f ca="1">IFERROR(MATCH(GA3,MIENTAY_NK_BAO_CAO_KQKD!$A:$A,0)+COUNTIF(MIENTAY_NK_BAO_CAO_KQKD!$A:$A,GA3)-1,"")</f>
        <v>47</v>
      </c>
      <c r="GB2" s="31">
        <f ca="1">IFERROR(MATCH(GB3,MIENTAY_NK_BAO_CAO_KQKD!$A:$A,0)+COUNTIF(MIENTAY_NK_BAO_CAO_KQKD!$A:$A,GB3)-1,"")</f>
        <v>49</v>
      </c>
      <c r="GC2" s="31">
        <f ca="1">IFERROR(MATCH(GC3,MIENTAY_NK_BAO_CAO_KQKD!$A:$A,0)+COUNTIF(MIENTAY_NK_BAO_CAO_KQKD!$A:$A,GC3)-1,"")</f>
        <v>50</v>
      </c>
      <c r="GD2" s="31">
        <f ca="1">IFERROR(MATCH(GD3,MIENTAY_NK_BAO_CAO_KQKD!$A:$A,0)+COUNTIF(MIENTAY_NK_BAO_CAO_KQKD!$A:$A,GD3)-1,"")</f>
        <v>51</v>
      </c>
      <c r="GE2" s="31">
        <f ca="1">IFERROR(MATCH(GE3,MIENTAY_NK_BAO_CAO_KQKD!$A:$A,0)+COUNTIF(MIENTAY_NK_BAO_CAO_KQKD!$A:$A,GE3)-1,"")</f>
        <v>52</v>
      </c>
      <c r="GF2" s="31" t="str">
        <f ca="1">IFERROR(MATCH(GF3,MIENTAY_NK_BAO_CAO_KQKD!$A:$A,0)+COUNTIF(MIENTAY_NK_BAO_CAO_KQKD!$A:$A,GF3)-1,"")</f>
        <v/>
      </c>
      <c r="GG2" s="31">
        <f ca="1">IFERROR(MATCH(GG3,MIENTAY_NK_BAO_CAO_KQKD!$A:$A,0)+COUNTIF(MIENTAY_NK_BAO_CAO_KQKD!$A:$A,GG3)-1,"")</f>
        <v>53</v>
      </c>
      <c r="GH2" s="31">
        <f ca="1">IFERROR(MATCH(GH3,MIENTAY_NK_BAO_CAO_KQKD!$A:$A,0)+COUNTIF(MIENTAY_NK_BAO_CAO_KQKD!$A:$A,GH3)-1,"")</f>
        <v>54</v>
      </c>
      <c r="GI2" s="31">
        <f ca="1">IFERROR(MATCH(GI3,MIENTAY_NK_BAO_CAO_KQKD!$A:$A,0)+COUNTIF(MIENTAY_NK_BAO_CAO_KQKD!$A:$A,GI3)-1,"")</f>
        <v>55</v>
      </c>
      <c r="GJ2" s="31">
        <f ca="1">IFERROR(MATCH(GJ3,MIENTAY_NK_BAO_CAO_KQKD!$A:$A,0)+COUNTIF(MIENTAY_NK_BAO_CAO_KQKD!$A:$A,GJ3)-1,"")</f>
        <v>56</v>
      </c>
      <c r="GK2" s="31">
        <f ca="1">IFERROR(MATCH(GK3,MIENTAY_NK_BAO_CAO_KQKD!$A:$A,0)+COUNTIF(MIENTAY_NK_BAO_CAO_KQKD!$A:$A,GK3)-1,"")</f>
        <v>57</v>
      </c>
      <c r="GL2" s="31">
        <f ca="1">IFERROR(MATCH(GL3,MIENTAY_NK_BAO_CAO_KQKD!$A:$A,0)+COUNTIF(MIENTAY_NK_BAO_CAO_KQKD!$A:$A,GL3)-1,"")</f>
        <v>58</v>
      </c>
      <c r="GM2" s="31" t="str">
        <f ca="1">IFERROR(MATCH(GM3,MIENTAY_NK_BAO_CAO_KQKD!$A:$A,0)+COUNTIF(MIENTAY_NK_BAO_CAO_KQKD!$A:$A,GM3)-1,"")</f>
        <v/>
      </c>
      <c r="GN2" s="31">
        <f ca="1">IFERROR(MATCH(GN3,MIENTAY_NK_BAO_CAO_KQKD!$A:$A,0)+COUNTIF(MIENTAY_NK_BAO_CAO_KQKD!$A:$A,GN3)-1,"")</f>
        <v>60</v>
      </c>
      <c r="GO2" s="31">
        <f ca="1">IFERROR(MATCH(GO3,MIENTAY_NK_BAO_CAO_KQKD!$A:$A,0)+COUNTIF(MIENTAY_NK_BAO_CAO_KQKD!$A:$A,GO3)-1,"")</f>
        <v>61</v>
      </c>
      <c r="GP2" s="31">
        <f ca="1">IFERROR(MATCH(GP3,MIENTAY_NK_BAO_CAO_KQKD!$A:$A,0)+COUNTIF(MIENTAY_NK_BAO_CAO_KQKD!$A:$A,GP3)-1,"")</f>
        <v>64</v>
      </c>
      <c r="GQ2" s="31">
        <f ca="1">IFERROR(MATCH(GQ3,MIENTAY_NK_BAO_CAO_KQKD!$A:$A,0)+COUNTIF(MIENTAY_NK_BAO_CAO_KQKD!$A:$A,GQ3)-1,"")</f>
        <v>65</v>
      </c>
      <c r="GR2" s="31">
        <f ca="1">IFERROR(MATCH(GR3,MIENTAY_NK_BAO_CAO_KQKD!$A:$A,0)+COUNTIF(MIENTAY_NK_BAO_CAO_KQKD!$A:$A,GR3)-1,"")</f>
        <v>66</v>
      </c>
      <c r="GS2" s="31">
        <f ca="1">IFERROR(MATCH(GS3,MIENTAY_NK_BAO_CAO_KQKD!$A:$A,0)+COUNTIF(MIENTAY_NK_BAO_CAO_KQKD!$A:$A,GS3)-1,"")</f>
        <v>67</v>
      </c>
      <c r="GT2" s="31" t="str">
        <f ca="1">IFERROR(MATCH(GT3,MIENTAY_NK_BAO_CAO_KQKD!$A:$A,0)+COUNTIF(MIENTAY_NK_BAO_CAO_KQKD!$A:$A,GT3)-1,"")</f>
        <v/>
      </c>
      <c r="GU2" s="31">
        <f ca="1">IFERROR(MATCH(GU3,MIENTAY_NK_BAO_CAO_KQKD!$A:$A,0)+COUNTIF(MIENTAY_NK_BAO_CAO_KQKD!$A:$A,GU3)-1,"")</f>
        <v>69</v>
      </c>
      <c r="GV2" s="31">
        <f ca="1">IFERROR(MATCH(GV3,MIENTAY_NK_BAO_CAO_KQKD!$A:$A,0)+COUNTIF(MIENTAY_NK_BAO_CAO_KQKD!$A:$A,GV3)-1,"")</f>
        <v>70</v>
      </c>
      <c r="GW2" s="31">
        <f ca="1">IFERROR(MATCH(GW3,MIENTAY_NK_BAO_CAO_KQKD!$A:$A,0)+COUNTIF(MIENTAY_NK_BAO_CAO_KQKD!$A:$A,GW3)-1,"")</f>
        <v>71</v>
      </c>
      <c r="GX2" s="31">
        <f ca="1">IFERROR(MATCH(GX3,MIENTAY_NK_BAO_CAO_KQKD!$A:$A,0)+COUNTIF(MIENTAY_NK_BAO_CAO_KQKD!$A:$A,GX3)-1,"")</f>
        <v>72</v>
      </c>
      <c r="GY2" s="31">
        <f ca="1">IFERROR(MATCH(GY3,MIENTAY_NK_BAO_CAO_KQKD!$A:$A,0)+COUNTIF(MIENTAY_NK_BAO_CAO_KQKD!$A:$A,GY3)-1,"")</f>
        <v>73</v>
      </c>
      <c r="GZ2" s="31">
        <f ca="1">IFERROR(MATCH(GZ3,MIENTAY_NK_BAO_CAO_KQKD!$A:$A,0)+COUNTIF(MIENTAY_NK_BAO_CAO_KQKD!$A:$A,GZ3)-1,"")</f>
        <v>76</v>
      </c>
      <c r="HA2" s="31" t="str">
        <f ca="1">IFERROR(MATCH(HA3,MIENTAY_NK_BAO_CAO_KQKD!$A:$A,0)+COUNTIF(MIENTAY_NK_BAO_CAO_KQKD!$A:$A,HA3)-1,"")</f>
        <v/>
      </c>
      <c r="HB2" s="31">
        <f ca="1">IFERROR(MATCH(HB3,MIENTAY_NK_BAO_CAO_KQKD!$A:$A,0)+COUNTIF(MIENTAY_NK_BAO_CAO_KQKD!$A:$A,HB3)-1,"")</f>
        <v>77</v>
      </c>
      <c r="HC2" s="31">
        <f ca="1">IFERROR(MATCH(HC3,MIENTAY_NK_BAO_CAO_KQKD!$A:$A,0)+COUNTIF(MIENTAY_NK_BAO_CAO_KQKD!$A:$A,HC3)-1,"")</f>
        <v>78</v>
      </c>
      <c r="HD2" s="31">
        <f ca="1">IFERROR(MATCH(HD3,MIENTAY_NK_BAO_CAO_KQKD!$A:$A,0)+COUNTIF(MIENTAY_NK_BAO_CAO_KQKD!$A:$A,HD3)-1,"")</f>
        <v>79</v>
      </c>
      <c r="HE2" s="31">
        <f ca="1">IFERROR(MATCH(HE3,MIENTAY_NK_BAO_CAO_KQKD!$A:$A,0)+COUNTIF(MIENTAY_NK_BAO_CAO_KQKD!$A:$A,HE3)-1,"")</f>
        <v>81</v>
      </c>
      <c r="HF2" s="31">
        <f ca="1">IFERROR(MATCH(HF3,MIENTAY_NK_BAO_CAO_KQKD!$A:$A,0)+COUNTIF(MIENTAY_NK_BAO_CAO_KQKD!$A:$A,HF3)-1,"")</f>
        <v>83</v>
      </c>
      <c r="HG2" s="31">
        <f ca="1">IFERROR(MATCH(HG3,MIENTAY_NK_BAO_CAO_KQKD!$A:$A,0)+COUNTIF(MIENTAY_NK_BAO_CAO_KQKD!$A:$A,HG3)-1,"")</f>
        <v>84</v>
      </c>
      <c r="HH2" s="31" t="str">
        <f ca="1">IFERROR(MATCH(HH3,MIENTAY_NK_BAO_CAO_KQKD!$A:$A,0)+COUNTIF(MIENTAY_NK_BAO_CAO_KQKD!$A:$A,HH3)-1,"")</f>
        <v/>
      </c>
      <c r="HI2" s="31">
        <f ca="1">IFERROR(MATCH(HI3,MIENTAY_NK_BAO_CAO_KQKD!$A:$A,0)+COUNTIF(MIENTAY_NK_BAO_CAO_KQKD!$A:$A,HI3)-1,"")</f>
        <v>85</v>
      </c>
      <c r="HJ2" s="31">
        <f ca="1">IFERROR(MATCH(HJ3,MIENTAY_NK_BAO_CAO_KQKD!$A:$A,0)+COUNTIF(MIENTAY_NK_BAO_CAO_KQKD!$A:$A,HJ3)-1,"")</f>
        <v>87</v>
      </c>
      <c r="HK2" s="31">
        <f ca="1">IFERROR(MATCH(HK3,MIENTAY_NK_BAO_CAO_KQKD!$A:$A,0)+COUNTIF(MIENTAY_NK_BAO_CAO_KQKD!$A:$A,HK3)-1,"")</f>
        <v>88</v>
      </c>
      <c r="HL2" s="31">
        <f ca="1">IFERROR(MATCH(HL3,MIENTAY_NK_BAO_CAO_KQKD!$A:$A,0)+COUNTIF(MIENTAY_NK_BAO_CAO_KQKD!$A:$A,HL3)-1,"")</f>
        <v>89</v>
      </c>
      <c r="HM2" s="31">
        <f ca="1">IFERROR(MATCH(HM3,MIENTAY_NK_BAO_CAO_KQKD!$A:$A,0)+COUNTIF(MIENTAY_NK_BAO_CAO_KQKD!$A:$A,HM3)-1,"")</f>
        <v>90</v>
      </c>
      <c r="HN2" s="31">
        <f ca="1">IFERROR(MATCH(HN3,MIENTAY_NK_BAO_CAO_KQKD!$A:$A,0)+COUNTIF(MIENTAY_NK_BAO_CAO_KQKD!$A:$A,HN3)-1,"")</f>
        <v>91</v>
      </c>
      <c r="HO2" s="31" t="str">
        <f ca="1">IFERROR(MATCH(HO3,MIENTAY_NK_BAO_CAO_KQKD!$A:$A,0)+COUNTIF(MIENTAY_NK_BAO_CAO_KQKD!$A:$A,HO3)-1,"")</f>
        <v/>
      </c>
      <c r="HP2" s="31">
        <f ca="1">IFERROR(MATCH(HP3,MIENTAY_NK_BAO_CAO_KQKD!$A:$A,0)+COUNTIF(MIENTAY_NK_BAO_CAO_KQKD!$A:$A,HP3)-1,"")</f>
        <v>92</v>
      </c>
      <c r="HQ2" s="31">
        <f ca="1">IFERROR(MATCH(HQ3,MIENTAY_NK_BAO_CAO_KQKD!$A:$A,0)+COUNTIF(MIENTAY_NK_BAO_CAO_KQKD!$A:$A,HQ3)-1,"")</f>
        <v>93</v>
      </c>
      <c r="HR2" s="31">
        <f ca="1">IFERROR(MATCH(HR3,MIENTAY_NK_BAO_CAO_KQKD!$A:$A,0)+COUNTIF(MIENTAY_NK_BAO_CAO_KQKD!$A:$A,HR3)-1,"")</f>
        <v>94</v>
      </c>
      <c r="HS2" s="31">
        <f ca="1">IFERROR(MATCH(HS3,MIENTAY_NK_BAO_CAO_KQKD!$A:$A,0)+COUNTIF(MIENTAY_NK_BAO_CAO_KQKD!$A:$A,HS3)-1,"")</f>
        <v>95</v>
      </c>
      <c r="HT2" s="31">
        <f ca="1">IFERROR(MATCH(HT3,MIENTAY_NK_BAO_CAO_KQKD!$A:$A,0)+COUNTIF(MIENTAY_NK_BAO_CAO_KQKD!$A:$A,HT3)-1,"")</f>
        <v>96</v>
      </c>
      <c r="HU2" s="31">
        <f ca="1">IFERROR(MATCH(HU3,MIENTAY_NK_BAO_CAO_KQKD!$A:$A,0)+COUNTIF(MIENTAY_NK_BAO_CAO_KQKD!$A:$A,HU3)-1,"")</f>
        <v>97</v>
      </c>
      <c r="HV2" s="31" t="str">
        <f ca="1">IFERROR(MATCH(HV3,MIENTAY_NK_BAO_CAO_KQKD!$A:$A,0)+COUNTIF(MIENTAY_NK_BAO_CAO_KQKD!$A:$A,HV3)-1,"")</f>
        <v/>
      </c>
      <c r="HW2" s="31">
        <f ca="1">IFERROR(MATCH(HW3,MIENTAY_NK_BAO_CAO_KQKD!$A:$A,0)+COUNTIF(MIENTAY_NK_BAO_CAO_KQKD!$A:$A,HW3)-1,"")</f>
        <v>98</v>
      </c>
      <c r="HX2" s="31">
        <f ca="1">IFERROR(MATCH(HX3,MIENTAY_NK_BAO_CAO_KQKD!$A:$A,0)+COUNTIF(MIENTAY_NK_BAO_CAO_KQKD!$A:$A,HX3)-1,"")</f>
        <v>99</v>
      </c>
      <c r="HY2" s="31">
        <f ca="1">IFERROR(MATCH(HY3,MIENTAY_NK_BAO_CAO_KQKD!$A:$A,0)+COUNTIF(MIENTAY_NK_BAO_CAO_KQKD!$A:$A,HY3)-1,"")</f>
        <v>100</v>
      </c>
      <c r="HZ2" s="31">
        <f ca="1">IFERROR(MATCH(HZ3,MIENTAY_NK_BAO_CAO_KQKD!$A:$A,0)+COUNTIF(MIENTAY_NK_BAO_CAO_KQKD!$A:$A,HZ3)-1,"")</f>
        <v>102</v>
      </c>
      <c r="IA2" s="31">
        <f ca="1">IFERROR(MATCH(IA3,MIENTAY_NK_BAO_CAO_KQKD!$A:$A,0)+COUNTIF(MIENTAY_NK_BAO_CAO_KQKD!$A:$A,IA3)-1,"")</f>
        <v>103</v>
      </c>
      <c r="IB2" s="31">
        <f ca="1">IFERROR(MATCH(IB3,MIENTAY_NK_BAO_CAO_KQKD!$A:$A,0)+COUNTIF(MIENTAY_NK_BAO_CAO_KQKD!$A:$A,IB3)-1,"")</f>
        <v>104</v>
      </c>
      <c r="IC2" s="31" t="str">
        <f ca="1">IFERROR(MATCH(IC3,MIENTAY_NK_BAO_CAO_KQKD!$A:$A,0)+COUNTIF(MIENTAY_NK_BAO_CAO_KQKD!$A:$A,IC3)-1,"")</f>
        <v/>
      </c>
      <c r="ID2" s="31">
        <f ca="1">IFERROR(MATCH(ID3,MIENTAY_NK_BAO_CAO_KQKD!$A:$A,0)+COUNTIF(MIENTAY_NK_BAO_CAO_KQKD!$A:$A,ID3)-1,"")</f>
        <v>105</v>
      </c>
      <c r="IE2" s="31">
        <f ca="1">IFERROR(MATCH(IE3,MIENTAY_NK_BAO_CAO_KQKD!$A:$A,0)+COUNTIF(MIENTAY_NK_BAO_CAO_KQKD!$A:$A,IE3)-1,"")</f>
        <v>106</v>
      </c>
      <c r="IF2" s="31">
        <f ca="1">IFERROR(MATCH(IF3,MIENTAY_NK_BAO_CAO_KQKD!$A:$A,0)+COUNTIF(MIENTAY_NK_BAO_CAO_KQKD!$A:$A,IF3)-1,"")</f>
        <v>107</v>
      </c>
      <c r="IG2" s="31">
        <f ca="1">IFERROR(MATCH(IG3,MIENTAY_NK_BAO_CAO_KQKD!$A:$A,0)+COUNTIF(MIENTAY_NK_BAO_CAO_KQKD!$A:$A,IG3)-1,"")</f>
        <v>108</v>
      </c>
      <c r="IH2" s="31">
        <f ca="1">IFERROR(MATCH(IH3,MIENTAY_NK_BAO_CAO_KQKD!$A:$A,0)+COUNTIF(MIENTAY_NK_BAO_CAO_KQKD!$A:$A,IH3)-1,"")</f>
        <v>109</v>
      </c>
      <c r="II2" s="31">
        <f ca="1">IFERROR(MATCH(II3,MIENTAY_NK_BAO_CAO_KQKD!$A:$A,0)+COUNTIF(MIENTAY_NK_BAO_CAO_KQKD!$A:$A,II3)-1,"")</f>
        <v>111</v>
      </c>
      <c r="IJ2" s="31" t="str">
        <f ca="1">IFERROR(MATCH(IJ3,MIENTAY_NK_BAO_CAO_KQKD!$A:$A,0)+COUNTIF(MIENTAY_NK_BAO_CAO_KQKD!$A:$A,IJ3)-1,"")</f>
        <v/>
      </c>
      <c r="IK2" s="31">
        <f ca="1">IFERROR(MATCH(IK3,MIENTAY_NK_BAO_CAO_KQKD!$A:$A,0)+COUNTIF(MIENTAY_NK_BAO_CAO_KQKD!$A:$A,IK3)-1,"")</f>
        <v>113</v>
      </c>
      <c r="IL2" s="31">
        <f ca="1">IFERROR(MATCH(IL3,MIENTAY_NK_BAO_CAO_KQKD!$A:$A,0)+COUNTIF(MIENTAY_NK_BAO_CAO_KQKD!$A:$A,IL3)-1,"")</f>
        <v>114</v>
      </c>
      <c r="IM2" s="31">
        <f ca="1">IFERROR(MATCH(IM3,MIENTAY_NK_BAO_CAO_KQKD!$A:$A,0)+COUNTIF(MIENTAY_NK_BAO_CAO_KQKD!$A:$A,IM3)-1,"")</f>
        <v>115</v>
      </c>
      <c r="IN2" s="31">
        <f ca="1">IFERROR(MATCH(IN3,MIENTAY_NK_BAO_CAO_KQKD!$A:$A,0)+COUNTIF(MIENTAY_NK_BAO_CAO_KQKD!$A:$A,IN3)-1,"")</f>
        <v>116</v>
      </c>
      <c r="IO2" s="31">
        <f ca="1">IFERROR(MATCH(IO3,MIENTAY_NK_BAO_CAO_KQKD!$A:$A,0)+COUNTIF(MIENTAY_NK_BAO_CAO_KQKD!$A:$A,IO3)-1,"")</f>
        <v>118</v>
      </c>
      <c r="IP2" s="31" t="str">
        <f ca="1">IFERROR(MATCH(IP3,MIENTAY_NK_BAO_CAO_KQKD!$A:$A,0)+COUNTIF(MIENTAY_NK_BAO_CAO_KQKD!$A:$A,IP3)-1,"")</f>
        <v/>
      </c>
      <c r="IQ2" s="31" t="str">
        <f ca="1">IFERROR(MATCH(IQ3,MIENTAY_NK_BAO_CAO_KQKD!$A:$A,0)+COUNTIF(MIENTAY_NK_BAO_CAO_KQKD!$A:$A,IQ3)-1,"")</f>
        <v/>
      </c>
      <c r="IR2" s="31">
        <f ca="1">IFERROR(MATCH(IR3,MIENTAY_NK_BAO_CAO_KQKD!$A:$A,0)+COUNTIF(MIENTAY_NK_BAO_CAO_KQKD!$A:$A,IR3)-1,"")</f>
        <v>119</v>
      </c>
      <c r="IS2" s="31">
        <f ca="1">IFERROR(MATCH(IS3,MIENTAY_NK_BAO_CAO_KQKD!$A:$A,0)+COUNTIF(MIENTAY_NK_BAO_CAO_KQKD!$A:$A,IS3)-1,"")</f>
        <v>120</v>
      </c>
      <c r="IT2" s="31">
        <f ca="1">IFERROR(MATCH(IT3,MIENTAY_NK_BAO_CAO_KQKD!$A:$A,0)+COUNTIF(MIENTAY_NK_BAO_CAO_KQKD!$A:$A,IT3)-1,"")</f>
        <v>121</v>
      </c>
      <c r="IU2" s="31">
        <f ca="1">IFERROR(MATCH(IU3,MIENTAY_NK_BAO_CAO_KQKD!$A:$A,0)+COUNTIF(MIENTAY_NK_BAO_CAO_KQKD!$A:$A,IU3)-1,"")</f>
        <v>122</v>
      </c>
      <c r="IV2" s="31">
        <f ca="1">IFERROR(MATCH(IV3,MIENTAY_NK_BAO_CAO_KQKD!$A:$A,0)+COUNTIF(MIENTAY_NK_BAO_CAO_KQKD!$A:$A,IV3)-1,"")</f>
        <v>123</v>
      </c>
      <c r="IW2" s="31">
        <f ca="1">IFERROR(MATCH(IW3,MIENTAY_NK_BAO_CAO_KQKD!$A:$A,0)+COUNTIF(MIENTAY_NK_BAO_CAO_KQKD!$A:$A,IW3)-1,"")</f>
        <v>124</v>
      </c>
      <c r="IX2" s="31" t="str">
        <f ca="1">IFERROR(MATCH(IX3,MIENTAY_NK_BAO_CAO_KQKD!$A:$A,0)+COUNTIF(MIENTAY_NK_BAO_CAO_KQKD!$A:$A,IX3)-1,"")</f>
        <v/>
      </c>
      <c r="IY2" s="31">
        <f ca="1">IFERROR(MATCH(IY3,MIENTAY_NK_BAO_CAO_KQKD!$A:$A,0)+COUNTIF(MIENTAY_NK_BAO_CAO_KQKD!$A:$A,IY3)-1,"")</f>
        <v>125</v>
      </c>
      <c r="IZ2" s="31">
        <f ca="1">IFERROR(MATCH(IZ3,MIENTAY_NK_BAO_CAO_KQKD!$A:$A,0)+COUNTIF(MIENTAY_NK_BAO_CAO_KQKD!$A:$A,IZ3)-1,"")</f>
        <v>126</v>
      </c>
      <c r="JA2" s="31">
        <f ca="1">IFERROR(MATCH(JA3,MIENTAY_NK_BAO_CAO_KQKD!$A:$A,0)+COUNTIF(MIENTAY_NK_BAO_CAO_KQKD!$A:$A,JA3)-1,"")</f>
        <v>127</v>
      </c>
      <c r="JB2" s="31">
        <f ca="1">IFERROR(MATCH(JB3,MIENTAY_NK_BAO_CAO_KQKD!$A:$A,0)+COUNTIF(MIENTAY_NK_BAO_CAO_KQKD!$A:$A,JB3)-1,"")</f>
        <v>128</v>
      </c>
      <c r="JC2" s="31">
        <f ca="1">IFERROR(MATCH(JC3,MIENTAY_NK_BAO_CAO_KQKD!$A:$A,0)+COUNTIF(MIENTAY_NK_BAO_CAO_KQKD!$A:$A,JC3)-1,"")</f>
        <v>129</v>
      </c>
      <c r="JD2" s="31">
        <f ca="1">IFERROR(MATCH(JD3,MIENTAY_NK_BAO_CAO_KQKD!$A:$A,0)+COUNTIF(MIENTAY_NK_BAO_CAO_KQKD!$A:$A,JD3)-1,"")</f>
        <v>130</v>
      </c>
      <c r="JE2" s="31" t="str">
        <f ca="1">IFERROR(MATCH(JE3,MIENTAY_NK_BAO_CAO_KQKD!$A:$A,0)+COUNTIF(MIENTAY_NK_BAO_CAO_KQKD!$A:$A,JE3)-1,"")</f>
        <v/>
      </c>
      <c r="JF2" s="31">
        <f ca="1">IFERROR(MATCH(JF3,MIENTAY_NK_BAO_CAO_KQKD!$A:$A,0)+COUNTIF(MIENTAY_NK_BAO_CAO_KQKD!$A:$A,JF3)-1,"")</f>
        <v>131</v>
      </c>
      <c r="JG2" s="31">
        <f ca="1">IFERROR(MATCH(JG3,MIENTAY_NK_BAO_CAO_KQKD!$A:$A,0)+COUNTIF(MIENTAY_NK_BAO_CAO_KQKD!$A:$A,JG3)-1,"")</f>
        <v>132</v>
      </c>
      <c r="JH2" s="31">
        <f ca="1">IFERROR(MATCH(JH3,MIENTAY_NK_BAO_CAO_KQKD!$A:$A,0)+COUNTIF(MIENTAY_NK_BAO_CAO_KQKD!$A:$A,JH3)-1,"")</f>
        <v>133</v>
      </c>
      <c r="JI2" s="31">
        <f ca="1">IFERROR(MATCH(JI3,MIENTAY_NK_BAO_CAO_KQKD!$A:$A,0)+COUNTIF(MIENTAY_NK_BAO_CAO_KQKD!$A:$A,JI3)-1,"")</f>
        <v>134</v>
      </c>
      <c r="JJ2" s="31">
        <f ca="1">IFERROR(MATCH(JJ3,MIENTAY_NK_BAO_CAO_KQKD!$A:$A,0)+COUNTIF(MIENTAY_NK_BAO_CAO_KQKD!$A:$A,JJ3)-1,"")</f>
        <v>135</v>
      </c>
      <c r="JK2" s="31">
        <f ca="1">IFERROR(MATCH(JK3,MIENTAY_NK_BAO_CAO_KQKD!$A:$A,0)+COUNTIF(MIENTAY_NK_BAO_CAO_KQKD!$A:$A,JK3)-1,"")</f>
        <v>136</v>
      </c>
      <c r="JL2" s="31" t="str">
        <f ca="1">IFERROR(MATCH(JL3,MIENTAY_NK_BAO_CAO_KQKD!$A:$A,0)+COUNTIF(MIENTAY_NK_BAO_CAO_KQKD!$A:$A,JL3)-1,"")</f>
        <v/>
      </c>
      <c r="JM2" s="31">
        <f ca="1">IFERROR(MATCH(JM3,MIENTAY_NK_BAO_CAO_KQKD!$A:$A,0)+COUNTIF(MIENTAY_NK_BAO_CAO_KQKD!$A:$A,JM3)-1,"")</f>
        <v>137</v>
      </c>
      <c r="JN2" s="31">
        <f ca="1">IFERROR(MATCH(JN3,MIENTAY_NK_BAO_CAO_KQKD!$A:$A,0)+COUNTIF(MIENTAY_NK_BAO_CAO_KQKD!$A:$A,JN3)-1,"")</f>
        <v>138</v>
      </c>
      <c r="JO2" s="31">
        <f ca="1">IFERROR(MATCH(JO3,MIENTAY_NK_BAO_CAO_KQKD!$A:$A,0)+COUNTIF(MIENTAY_NK_BAO_CAO_KQKD!$A:$A,JO3)-1,"")</f>
        <v>139</v>
      </c>
      <c r="JP2" s="31">
        <f ca="1">IFERROR(MATCH(JP3,MIENTAY_NK_BAO_CAO_KQKD!$A:$A,0)+COUNTIF(MIENTAY_NK_BAO_CAO_KQKD!$A:$A,JP3)-1,"")</f>
        <v>140</v>
      </c>
      <c r="JQ2" s="31">
        <f ca="1">IFERROR(MATCH(JQ3,MIENTAY_NK_BAO_CAO_KQKD!$A:$A,0)+COUNTIF(MIENTAY_NK_BAO_CAO_KQKD!$A:$A,JQ3)-1,"")</f>
        <v>142</v>
      </c>
      <c r="JR2" s="31" t="str">
        <f ca="1">IFERROR(MATCH(JR3,MIENTAY_NK_BAO_CAO_KQKD!$A:$A,0)+COUNTIF(MIENTAY_NK_BAO_CAO_KQKD!$A:$A,JR3)-1,"")</f>
        <v/>
      </c>
      <c r="JS2" s="31" t="str">
        <f ca="1">IFERROR(MATCH(JS3,MIENTAY_NK_BAO_CAO_KQKD!$A:$A,0)+COUNTIF(MIENTAY_NK_BAO_CAO_KQKD!$A:$A,JS3)-1,"")</f>
        <v/>
      </c>
      <c r="JT2" s="31" t="str">
        <f ca="1">IFERROR(MATCH(JT3,MIENTAY_NK_BAO_CAO_KQKD!$A:$A,0)+COUNTIF(MIENTAY_NK_BAO_CAO_KQKD!$A:$A,JT3)-1,"")</f>
        <v/>
      </c>
      <c r="JU2" s="31" t="str">
        <f ca="1">IFERROR(MATCH(JU3,MIENTAY_NK_BAO_CAO_KQKD!$A:$A,0)+COUNTIF(MIENTAY_NK_BAO_CAO_KQKD!$A:$A,JU3)-1,"")</f>
        <v/>
      </c>
      <c r="JV2" s="31" t="str">
        <f ca="1">IFERROR(MATCH(JV3,MIENTAY_NK_BAO_CAO_KQKD!$A:$A,0)+COUNTIF(MIENTAY_NK_BAO_CAO_KQKD!$A:$A,JV3)-1,"")</f>
        <v/>
      </c>
      <c r="JW2" s="31" t="str">
        <f ca="1">IFERROR(MATCH(JW3,MIENTAY_NK_BAO_CAO_KQKD!$A:$A,0)+COUNTIF(MIENTAY_NK_BAO_CAO_KQKD!$A:$A,JW3)-1,"")</f>
        <v/>
      </c>
      <c r="JX2" s="31" t="str">
        <f ca="1">IFERROR(MATCH(JX3,MIENTAY_NK_BAO_CAO_KQKD!$A:$A,0)+COUNTIF(MIENTAY_NK_BAO_CAO_KQKD!$A:$A,JX3)-1,"")</f>
        <v/>
      </c>
      <c r="JY2" s="31" t="str">
        <f ca="1">IFERROR(MATCH(JY3,MIENTAY_NK_BAO_CAO_KQKD!$A:$A,0)+COUNTIF(MIENTAY_NK_BAO_CAO_KQKD!$A:$A,JY3)-1,"")</f>
        <v/>
      </c>
      <c r="JZ2" s="31" t="str">
        <f ca="1">IFERROR(MATCH(JZ3,MIENTAY_NK_BAO_CAO_KQKD!$A:$A,0)+COUNTIF(MIENTAY_NK_BAO_CAO_KQKD!$A:$A,JZ3)-1,"")</f>
        <v/>
      </c>
      <c r="KA2" s="31" t="str">
        <f ca="1">IFERROR(MATCH(KA3,MIENTAY_NK_BAO_CAO_KQKD!$A:$A,0)+COUNTIF(MIENTAY_NK_BAO_CAO_KQKD!$A:$A,KA3)-1,"")</f>
        <v/>
      </c>
      <c r="KB2" s="31" t="str">
        <f ca="1">IFERROR(MATCH(KB3,MIENTAY_NK_BAO_CAO_KQKD!$A:$A,0)+COUNTIF(MIENTAY_NK_BAO_CAO_KQKD!$A:$A,KB3)-1,"")</f>
        <v/>
      </c>
      <c r="KC2" s="31" t="str">
        <f ca="1">IFERROR(MATCH(KC3,MIENTAY_NK_BAO_CAO_KQKD!$A:$A,0)+COUNTIF(MIENTAY_NK_BAO_CAO_KQKD!$A:$A,KC3)-1,"")</f>
        <v/>
      </c>
      <c r="KD2" s="31" t="str">
        <f ca="1">IFERROR(MATCH(KD3,MIENTAY_NK_BAO_CAO_KQKD!$A:$A,0)+COUNTIF(MIENTAY_NK_BAO_CAO_KQKD!$A:$A,KD3)-1,"")</f>
        <v/>
      </c>
      <c r="KE2" s="31" t="str">
        <f ca="1">IFERROR(MATCH(KE3,MIENTAY_NK_BAO_CAO_KQKD!$A:$A,0)+COUNTIF(MIENTAY_NK_BAO_CAO_KQKD!$A:$A,KE3)-1,"")</f>
        <v/>
      </c>
      <c r="KF2" s="31" t="str">
        <f ca="1">IFERROR(MATCH(KF3,MIENTAY_NK_BAO_CAO_KQKD!$A:$A,0)+COUNTIF(MIENTAY_NK_BAO_CAO_KQKD!$A:$A,KF3)-1,"")</f>
        <v/>
      </c>
      <c r="KG2" s="31" t="str">
        <f ca="1">IFERROR(MATCH(KG3,MIENTAY_NK_BAO_CAO_KQKD!$A:$A,0)+COUNTIF(MIENTAY_NK_BAO_CAO_KQKD!$A:$A,KG3)-1,"")</f>
        <v/>
      </c>
      <c r="KH2" s="31" t="str">
        <f ca="1">IFERROR(MATCH(KH3,MIENTAY_NK_BAO_CAO_KQKD!$A:$A,0)+COUNTIF(MIENTAY_NK_BAO_CAO_KQKD!$A:$A,KH3)-1,"")</f>
        <v/>
      </c>
      <c r="KI2" s="31" t="str">
        <f ca="1">IFERROR(MATCH(KI3,MIENTAY_NK_BAO_CAO_KQKD!$A:$A,0)+COUNTIF(MIENTAY_NK_BAO_CAO_KQKD!$A:$A,KI3)-1,"")</f>
        <v/>
      </c>
      <c r="KJ2" s="31" t="str">
        <f ca="1">IFERROR(MATCH(KJ3,MIENTAY_NK_BAO_CAO_KQKD!$A:$A,0)+COUNTIF(MIENTAY_NK_BAO_CAO_KQKD!$A:$A,KJ3)-1,"")</f>
        <v/>
      </c>
      <c r="KK2" s="31" t="str">
        <f ca="1">IFERROR(MATCH(KK3,MIENTAY_NK_BAO_CAO_KQKD!$A:$A,0)+COUNTIF(MIENTAY_NK_BAO_CAO_KQKD!$A:$A,KK3)-1,"")</f>
        <v/>
      </c>
      <c r="KL2" s="31" t="str">
        <f ca="1">IFERROR(MATCH(KL3,MIENTAY_NK_BAO_CAO_KQKD!$A:$A,0)+COUNTIF(MIENTAY_NK_BAO_CAO_KQKD!$A:$A,KL3)-1,"")</f>
        <v/>
      </c>
      <c r="KM2" s="31" t="str">
        <f ca="1">IFERROR(MATCH(KM3,MIENTAY_NK_BAO_CAO_KQKD!$A:$A,0)+COUNTIF(MIENTAY_NK_BAO_CAO_KQKD!$A:$A,KM3)-1,"")</f>
        <v/>
      </c>
      <c r="KN2" s="31" t="str">
        <f ca="1">IFERROR(MATCH(KN3,MIENTAY_NK_BAO_CAO_KQKD!$A:$A,0)+COUNTIF(MIENTAY_NK_BAO_CAO_KQKD!$A:$A,KN3)-1,"")</f>
        <v/>
      </c>
      <c r="KO2" s="31" t="str">
        <f ca="1">IFERROR(MATCH(KO3,MIENTAY_NK_BAO_CAO_KQKD!$A:$A,0)+COUNTIF(MIENTAY_NK_BAO_CAO_KQKD!$A:$A,KO3)-1,"")</f>
        <v/>
      </c>
      <c r="KP2" s="31" t="str">
        <f ca="1">IFERROR(MATCH(KP3,MIENTAY_NK_BAO_CAO_KQKD!$A:$A,0)+COUNTIF(MIENTAY_NK_BAO_CAO_KQKD!$A:$A,KP3)-1,"")</f>
        <v/>
      </c>
      <c r="KQ2" s="31" t="str">
        <f ca="1">IFERROR(MATCH(KQ3,MIENTAY_NK_BAO_CAO_KQKD!$A:$A,0)+COUNTIF(MIENTAY_NK_BAO_CAO_KQKD!$A:$A,KQ3)-1,"")</f>
        <v/>
      </c>
      <c r="KR2" s="31" t="str">
        <f ca="1">IFERROR(MATCH(KR3,MIENTAY_NK_BAO_CAO_KQKD!$A:$A,0)+COUNTIF(MIENTAY_NK_BAO_CAO_KQKD!$A:$A,KR3)-1,"")</f>
        <v/>
      </c>
      <c r="KS2" s="31" t="str">
        <f ca="1">IFERROR(MATCH(KS3,MIENTAY_NK_BAO_CAO_KQKD!$A:$A,0)+COUNTIF(MIENTAY_NK_BAO_CAO_KQKD!$A:$A,KS3)-1,"")</f>
        <v/>
      </c>
      <c r="KT2" s="31" t="str">
        <f ca="1">IFERROR(MATCH(KT3,MIENTAY_NK_BAO_CAO_KQKD!$A:$A,0)+COUNTIF(MIENTAY_NK_BAO_CAO_KQKD!$A:$A,KT3)-1,"")</f>
        <v/>
      </c>
      <c r="KU2" s="31" t="str">
        <f ca="1">IFERROR(MATCH(KU3,MIENTAY_NK_BAO_CAO_KQKD!$A:$A,0)+COUNTIF(MIENTAY_NK_BAO_CAO_KQKD!$A:$A,KU3)-1,"")</f>
        <v/>
      </c>
      <c r="KV2" s="31" t="str">
        <f ca="1">IFERROR(MATCH(KV3,MIENTAY_NK_BAO_CAO_KQKD!$A:$A,0)+COUNTIF(MIENTAY_NK_BAO_CAO_KQKD!$A:$A,KV3)-1,"")</f>
        <v/>
      </c>
      <c r="KW2" s="31" t="str">
        <f ca="1">IFERROR(MATCH(KW3,MIENTAY_NK_BAO_CAO_KQKD!$A:$A,0)+COUNTIF(MIENTAY_NK_BAO_CAO_KQKD!$A:$A,KW3)-1,"")</f>
        <v/>
      </c>
      <c r="KX2" s="31" t="str">
        <f ca="1">IFERROR(MATCH(KX3,MIENTAY_NK_BAO_CAO_KQKD!$A:$A,0)+COUNTIF(MIENTAY_NK_BAO_CAO_KQKD!$A:$A,KX3)-1,"")</f>
        <v/>
      </c>
      <c r="KY2" s="31" t="str">
        <f ca="1">IFERROR(MATCH(KY3,MIENTAY_NK_BAO_CAO_KQKD!$A:$A,0)+COUNTIF(MIENTAY_NK_BAO_CAO_KQKD!$A:$A,KY3)-1,"")</f>
        <v/>
      </c>
      <c r="KZ2" s="31" t="str">
        <f ca="1">IFERROR(MATCH(KZ3,MIENTAY_NK_BAO_CAO_KQKD!$A:$A,0)+COUNTIF(MIENTAY_NK_BAO_CAO_KQKD!$A:$A,KZ3)-1,"")</f>
        <v/>
      </c>
      <c r="LA2" s="31" t="str">
        <f ca="1">IFERROR(MATCH(LA3,MIENTAY_NK_BAO_CAO_KQKD!$A:$A,0)+COUNTIF(MIENTAY_NK_BAO_CAO_KQKD!$A:$A,LA3)-1,"")</f>
        <v/>
      </c>
      <c r="LB2" s="31" t="str">
        <f ca="1">IFERROR(MATCH(LB3,MIENTAY_NK_BAO_CAO_KQKD!$A:$A,0)+COUNTIF(MIENTAY_NK_BAO_CAO_KQKD!$A:$A,LB3)-1,"")</f>
        <v/>
      </c>
      <c r="LC2" s="31" t="str">
        <f ca="1">IFERROR(MATCH(LC3,MIENTAY_NK_BAO_CAO_KQKD!$A:$A,0)+COUNTIF(MIENTAY_NK_BAO_CAO_KQKD!$A:$A,LC3)-1,"")</f>
        <v/>
      </c>
      <c r="LD2" s="31" t="str">
        <f ca="1">IFERROR(MATCH(LD3,MIENTAY_NK_BAO_CAO_KQKD!$A:$A,0)+COUNTIF(MIENTAY_NK_BAO_CAO_KQKD!$A:$A,LD3)-1,"")</f>
        <v/>
      </c>
      <c r="LE2" s="31" t="str">
        <f ca="1">IFERROR(MATCH(LE3,MIENTAY_NK_BAO_CAO_KQKD!$A:$A,0)+COUNTIF(MIENTAY_NK_BAO_CAO_KQKD!$A:$A,LE3)-1,"")</f>
        <v/>
      </c>
      <c r="LF2" s="31" t="str">
        <f ca="1">IFERROR(MATCH(LF3,MIENTAY_NK_BAO_CAO_KQKD!$A:$A,0)+COUNTIF(MIENTAY_NK_BAO_CAO_KQKD!$A:$A,LF3)-1,"")</f>
        <v/>
      </c>
      <c r="LG2" s="31" t="str">
        <f ca="1">IFERROR(MATCH(LG3,MIENTAY_NK_BAO_CAO_KQKD!$A:$A,0)+COUNTIF(MIENTAY_NK_BAO_CAO_KQKD!$A:$A,LG3)-1,"")</f>
        <v/>
      </c>
      <c r="LH2" s="31" t="str">
        <f ca="1">IFERROR(MATCH(LH3,MIENTAY_NK_BAO_CAO_KQKD!$A:$A,0)+COUNTIF(MIENTAY_NK_BAO_CAO_KQKD!$A:$A,LH3)-1,"")</f>
        <v/>
      </c>
      <c r="LI2" s="31" t="str">
        <f ca="1">IFERROR(MATCH(LI3,MIENTAY_NK_BAO_CAO_KQKD!$A:$A,0)+COUNTIF(MIENTAY_NK_BAO_CAO_KQKD!$A:$A,LI3)-1,"")</f>
        <v/>
      </c>
      <c r="LJ2" s="31" t="str">
        <f ca="1">IFERROR(MATCH(LJ3,MIENTAY_NK_BAO_CAO_KQKD!$A:$A,0)+COUNTIF(MIENTAY_NK_BAO_CAO_KQKD!$A:$A,LJ3)-1,"")</f>
        <v/>
      </c>
      <c r="LK2" s="31" t="str">
        <f ca="1">IFERROR(MATCH(LK3,MIENTAY_NK_BAO_CAO_KQKD!$A:$A,0)+COUNTIF(MIENTAY_NK_BAO_CAO_KQKD!$A:$A,LK3)-1,"")</f>
        <v/>
      </c>
      <c r="LL2" s="31" t="str">
        <f ca="1">IFERROR(MATCH(LL3,MIENTAY_NK_BAO_CAO_KQKD!$A:$A,0)+COUNTIF(MIENTAY_NK_BAO_CAO_KQKD!$A:$A,LL3)-1,"")</f>
        <v/>
      </c>
      <c r="LM2" s="31" t="str">
        <f ca="1">IFERROR(MATCH(LM3,MIENTAY_NK_BAO_CAO_KQKD!$A:$A,0)+COUNTIF(MIENTAY_NK_BAO_CAO_KQKD!$A:$A,LM3)-1,"")</f>
        <v/>
      </c>
      <c r="LN2" s="31" t="str">
        <f ca="1">IFERROR(MATCH(LN3,MIENTAY_NK_BAO_CAO_KQKD!$A:$A,0)+COUNTIF(MIENTAY_NK_BAO_CAO_KQKD!$A:$A,LN3)-1,"")</f>
        <v/>
      </c>
      <c r="LO2" s="31" t="str">
        <f ca="1">IFERROR(MATCH(LO3,MIENTAY_NK_BAO_CAO_KQKD!$A:$A,0)+COUNTIF(MIENTAY_NK_BAO_CAO_KQKD!$A:$A,LO3)-1,"")</f>
        <v/>
      </c>
      <c r="LP2" s="31" t="str">
        <f ca="1">IFERROR(MATCH(LP3,MIENTAY_NK_BAO_CAO_KQKD!$A:$A,0)+COUNTIF(MIENTAY_NK_BAO_CAO_KQKD!$A:$A,LP3)-1,"")</f>
        <v/>
      </c>
      <c r="LQ2" s="31" t="str">
        <f ca="1">IFERROR(MATCH(LQ3,MIENTAY_NK_BAO_CAO_KQKD!$A:$A,0)+COUNTIF(MIENTAY_NK_BAO_CAO_KQKD!$A:$A,LQ3)-1,"")</f>
        <v/>
      </c>
      <c r="LR2" s="31" t="str">
        <f ca="1">IFERROR(MATCH(LR3,MIENTAY_NK_BAO_CAO_KQKD!$A:$A,0)+COUNTIF(MIENTAY_NK_BAO_CAO_KQKD!$A:$A,LR3)-1,"")</f>
        <v/>
      </c>
      <c r="LS2" s="31" t="str">
        <f ca="1">IFERROR(MATCH(LS3,MIENTAY_NK_BAO_CAO_KQKD!$A:$A,0)+COUNTIF(MIENTAY_NK_BAO_CAO_KQKD!$A:$A,LS3)-1,"")</f>
        <v/>
      </c>
      <c r="LT2" s="31" t="str">
        <f ca="1">IFERROR(MATCH(LT3,MIENTAY_NK_BAO_CAO_KQKD!$A:$A,0)+COUNTIF(MIENTAY_NK_BAO_CAO_KQKD!$A:$A,LT3)-1,"")</f>
        <v/>
      </c>
      <c r="LU2" s="31" t="str">
        <f ca="1">IFERROR(MATCH(LU3,MIENTAY_NK_BAO_CAO_KQKD!$A:$A,0)+COUNTIF(MIENTAY_NK_BAO_CAO_KQKD!$A:$A,LU3)-1,"")</f>
        <v/>
      </c>
      <c r="LV2" s="31" t="str">
        <f ca="1">IFERROR(MATCH(LV3,MIENTAY_NK_BAO_CAO_KQKD!$A:$A,0)+COUNTIF(MIENTAY_NK_BAO_CAO_KQKD!$A:$A,LV3)-1,"")</f>
        <v/>
      </c>
      <c r="LW2" s="31" t="str">
        <f ca="1">IFERROR(MATCH(LW3,MIENTAY_NK_BAO_CAO_KQKD!$A:$A,0)+COUNTIF(MIENTAY_NK_BAO_CAO_KQKD!$A:$A,LW3)-1,"")</f>
        <v/>
      </c>
      <c r="LX2" s="31" t="str">
        <f ca="1">IFERROR(MATCH(LX3,MIENTAY_NK_BAO_CAO_KQKD!$A:$A,0)+COUNTIF(MIENTAY_NK_BAO_CAO_KQKD!$A:$A,LX3)-1,"")</f>
        <v/>
      </c>
      <c r="LY2" s="31" t="str">
        <f ca="1">IFERROR(MATCH(LY3,MIENTAY_NK_BAO_CAO_KQKD!$A:$A,0)+COUNTIF(MIENTAY_NK_BAO_CAO_KQKD!$A:$A,LY3)-1,"")</f>
        <v/>
      </c>
      <c r="LZ2" s="31" t="str">
        <f ca="1">IFERROR(MATCH(LZ3,MIENTAY_NK_BAO_CAO_KQKD!$A:$A,0)+COUNTIF(MIENTAY_NK_BAO_CAO_KQKD!$A:$A,LZ3)-1,"")</f>
        <v/>
      </c>
      <c r="MA2" s="31" t="str">
        <f ca="1">IFERROR(MATCH(MA3,MIENTAY_NK_BAO_CAO_KQKD!$A:$A,0)+COUNTIF(MIENTAY_NK_BAO_CAO_KQKD!$A:$A,MA3)-1,"")</f>
        <v/>
      </c>
      <c r="MB2" s="31" t="str">
        <f ca="1">IFERROR(MATCH(MB3,MIENTAY_NK_BAO_CAO_KQKD!$A:$A,0)+COUNTIF(MIENTAY_NK_BAO_CAO_KQKD!$A:$A,MB3)-1,"")</f>
        <v/>
      </c>
      <c r="MC2" s="31" t="str">
        <f ca="1">IFERROR(MATCH(MC3,MIENTAY_NK_BAO_CAO_KQKD!$A:$A,0)+COUNTIF(MIENTAY_NK_BAO_CAO_KQKD!$A:$A,MC3)-1,"")</f>
        <v/>
      </c>
      <c r="MD2" s="31" t="str">
        <f ca="1">IFERROR(MATCH(MD3,MIENTAY_NK_BAO_CAO_KQKD!$A:$A,0)+COUNTIF(MIENTAY_NK_BAO_CAO_KQKD!$A:$A,MD3)-1,"")</f>
        <v/>
      </c>
      <c r="ME2" s="31" t="str">
        <f ca="1">IFERROR(MATCH(ME3,MIENTAY_NK_BAO_CAO_KQKD!$A:$A,0)+COUNTIF(MIENTAY_NK_BAO_CAO_KQKD!$A:$A,ME3)-1,"")</f>
        <v/>
      </c>
      <c r="MF2" s="31" t="str">
        <f ca="1">IFERROR(MATCH(MF3,MIENTAY_NK_BAO_CAO_KQKD!$A:$A,0)+COUNTIF(MIENTAY_NK_BAO_CAO_KQKD!$A:$A,MF3)-1,"")</f>
        <v/>
      </c>
      <c r="MG2" s="31" t="str">
        <f ca="1">IFERROR(MATCH(MG3,MIENTAY_NK_BAO_CAO_KQKD!$A:$A,0)+COUNTIF(MIENTAY_NK_BAO_CAO_KQKD!$A:$A,MG3)-1,"")</f>
        <v/>
      </c>
      <c r="MH2" s="31" t="str">
        <f ca="1">IFERROR(MATCH(MH3,MIENTAY_NK_BAO_CAO_KQKD!$A:$A,0)+COUNTIF(MIENTAY_NK_BAO_CAO_KQKD!$A:$A,MH3)-1,"")</f>
        <v/>
      </c>
      <c r="MI2" s="31" t="str">
        <f ca="1">IFERROR(MATCH(MI3,MIENTAY_NK_BAO_CAO_KQKD!$A:$A,0)+COUNTIF(MIENTAY_NK_BAO_CAO_KQKD!$A:$A,MI3)-1,"")</f>
        <v/>
      </c>
      <c r="MJ2" s="31" t="str">
        <f ca="1">IFERROR(MATCH(MJ3,MIENTAY_NK_BAO_CAO_KQKD!$A:$A,0)+COUNTIF(MIENTAY_NK_BAO_CAO_KQKD!$A:$A,MJ3)-1,"")</f>
        <v/>
      </c>
      <c r="MK2" s="31" t="str">
        <f ca="1">IFERROR(MATCH(MK3,MIENTAY_NK_BAO_CAO_KQKD!$A:$A,0)+COUNTIF(MIENTAY_NK_BAO_CAO_KQKD!$A:$A,MK3)-1,"")</f>
        <v/>
      </c>
      <c r="ML2" s="31" t="str">
        <f ca="1">IFERROR(MATCH(ML3,MIENTAY_NK_BAO_CAO_KQKD!$A:$A,0)+COUNTIF(MIENTAY_NK_BAO_CAO_KQKD!$A:$A,ML3)-1,"")</f>
        <v/>
      </c>
      <c r="MM2" s="31" t="str">
        <f ca="1">IFERROR(MATCH(MM3,MIENTAY_NK_BAO_CAO_KQKD!$A:$A,0)+COUNTIF(MIENTAY_NK_BAO_CAO_KQKD!$A:$A,MM3)-1,"")</f>
        <v/>
      </c>
      <c r="MN2" s="31" t="str">
        <f ca="1">IFERROR(MATCH(MN3,MIENTAY_NK_BAO_CAO_KQKD!$A:$A,0)+COUNTIF(MIENTAY_NK_BAO_CAO_KQKD!$A:$A,MN3)-1,"")</f>
        <v/>
      </c>
      <c r="MO2" s="31" t="str">
        <f ca="1">IFERROR(MATCH(MO3,MIENTAY_NK_BAO_CAO_KQKD!$A:$A,0)+COUNTIF(MIENTAY_NK_BAO_CAO_KQKD!$A:$A,MO3)-1,"")</f>
        <v/>
      </c>
      <c r="MP2" s="31" t="str">
        <f ca="1">IFERROR(MATCH(MP3,MIENTAY_NK_BAO_CAO_KQKD!$A:$A,0)+COUNTIF(MIENTAY_NK_BAO_CAO_KQKD!$A:$A,MP3)-1,"")</f>
        <v/>
      </c>
      <c r="MQ2" s="31" t="str">
        <f ca="1">IFERROR(MATCH(MQ3,MIENTAY_NK_BAO_CAO_KQKD!$A:$A,0)+COUNTIF(MIENTAY_NK_BAO_CAO_KQKD!$A:$A,MQ3)-1,"")</f>
        <v/>
      </c>
      <c r="MR2" s="31" t="str">
        <f ca="1">IFERROR(MATCH(MR3,MIENTAY_NK_BAO_CAO_KQKD!$A:$A,0)+COUNTIF(MIENTAY_NK_BAO_CAO_KQKD!$A:$A,MR3)-1,"")</f>
        <v/>
      </c>
      <c r="MS2" s="31" t="str">
        <f ca="1">IFERROR(MATCH(MS3,MIENTAY_NK_BAO_CAO_KQKD!$A:$A,0)+COUNTIF(MIENTAY_NK_BAO_CAO_KQKD!$A:$A,MS3)-1,"")</f>
        <v/>
      </c>
      <c r="MT2" s="31" t="str">
        <f ca="1">IFERROR(MATCH(MT3,MIENTAY_NK_BAO_CAO_KQKD!$A:$A,0)+COUNTIF(MIENTAY_NK_BAO_CAO_KQKD!$A:$A,MT3)-1,"")</f>
        <v/>
      </c>
      <c r="MU2" s="31" t="str">
        <f ca="1">IFERROR(MATCH(MU3,MIENTAY_NK_BAO_CAO_KQKD!$A:$A,0)+COUNTIF(MIENTAY_NK_BAO_CAO_KQKD!$A:$A,MU3)-1,"")</f>
        <v/>
      </c>
      <c r="MV2" s="31" t="str">
        <f ca="1">IFERROR(MATCH(MV3,MIENTAY_NK_BAO_CAO_KQKD!$A:$A,0)+COUNTIF(MIENTAY_NK_BAO_CAO_KQKD!$A:$A,MV3)-1,"")</f>
        <v/>
      </c>
      <c r="MW2" s="31" t="str">
        <f ca="1">IFERROR(MATCH(MW3,MIENTAY_NK_BAO_CAO_KQKD!$A:$A,0)+COUNTIF(MIENTAY_NK_BAO_CAO_KQKD!$A:$A,MW3)-1,"")</f>
        <v/>
      </c>
      <c r="MX2" s="31" t="str">
        <f ca="1">IFERROR(MATCH(MX3,MIENTAY_NK_BAO_CAO_KQKD!$A:$A,0)+COUNTIF(MIENTAY_NK_BAO_CAO_KQKD!$A:$A,MX3)-1,"")</f>
        <v/>
      </c>
      <c r="MY2" s="31" t="str">
        <f ca="1">IFERROR(MATCH(MY3,MIENTAY_NK_BAO_CAO_KQKD!$A:$A,0)+COUNTIF(MIENTAY_NK_BAO_CAO_KQKD!$A:$A,MY3)-1,"")</f>
        <v/>
      </c>
      <c r="MZ2" s="31" t="str">
        <f ca="1">IFERROR(MATCH(MZ3,MIENTAY_NK_BAO_CAO_KQKD!$A:$A,0)+COUNTIF(MIENTAY_NK_BAO_CAO_KQKD!$A:$A,MZ3)-1,"")</f>
        <v/>
      </c>
      <c r="NA2" s="31" t="str">
        <f ca="1">IFERROR(MATCH(NA3,MIENTAY_NK_BAO_CAO_KQKD!$A:$A,0)+COUNTIF(MIENTAY_NK_BAO_CAO_KQKD!$A:$A,NA3)-1,"")</f>
        <v/>
      </c>
      <c r="NB2" s="31" t="str">
        <f ca="1">IFERROR(MATCH(NB3,MIENTAY_NK_BAO_CAO_KQKD!$A:$A,0)+COUNTIF(MIENTAY_NK_BAO_CAO_KQKD!$A:$A,NB3)-1,"")</f>
        <v/>
      </c>
      <c r="NC2" s="31" t="str">
        <f ca="1">IFERROR(MATCH(NC3,MIENTAY_NK_BAO_CAO_KQKD!$A:$A,0)+COUNTIF(MIENTAY_NK_BAO_CAO_KQKD!$A:$A,NC3)-1,"")</f>
        <v/>
      </c>
      <c r="ND2" s="31" t="str">
        <f ca="1">IFERROR(MATCH(ND3,MIENTAY_NK_BAO_CAO_KQKD!$A:$A,0)+COUNTIF(MIENTAY_NK_BAO_CAO_KQKD!$A:$A,ND3)-1,"")</f>
        <v/>
      </c>
      <c r="NE2" s="31" t="str">
        <f ca="1">IFERROR(MATCH(NE3,MIENTAY_NK_BAO_CAO_KQKD!$A:$A,0)+COUNTIF(MIENTAY_NK_BAO_CAO_KQKD!$A:$A,NE3)-1,"")</f>
        <v/>
      </c>
      <c r="NF2" s="31" t="str">
        <f ca="1">IFERROR(MATCH(NF3,MIENTAY_NK_BAO_CAO_KQKD!$A:$A,0)+COUNTIF(MIENTAY_NK_BAO_CAO_KQKD!$A:$A,NF3)-1,"")</f>
        <v/>
      </c>
      <c r="NG2" s="31" t="str">
        <f ca="1">IFERROR(MATCH(NG3,MIENTAY_NK_BAO_CAO_KQKD!$A:$A,0)+COUNTIF(MIENTAY_NK_BAO_CAO_KQKD!$A:$A,NG3)-1,"")</f>
        <v/>
      </c>
    </row>
    <row r="3" spans="1:371" ht="31.5" x14ac:dyDescent="0.25">
      <c r="A3" s="16" t="s">
        <v>7</v>
      </c>
      <c r="B3" s="16" t="s">
        <v>41</v>
      </c>
      <c r="C3" s="16" t="s">
        <v>46</v>
      </c>
      <c r="D3" s="16" t="s">
        <v>47</v>
      </c>
      <c r="E3" s="16" t="s">
        <v>48</v>
      </c>
      <c r="F3" s="16" t="s">
        <v>9</v>
      </c>
      <c r="G3" s="29">
        <f ca="1">+DATE(YEAR(TODAY()),1,1)</f>
        <v>44927</v>
      </c>
      <c r="H3" s="29">
        <f ca="1">+G3+1</f>
        <v>44928</v>
      </c>
      <c r="I3" s="29">
        <f t="shared" ref="I3:BT3" ca="1" si="0">+H3+1</f>
        <v>44929</v>
      </c>
      <c r="J3" s="29">
        <f t="shared" ca="1" si="0"/>
        <v>44930</v>
      </c>
      <c r="K3" s="29">
        <f t="shared" ca="1" si="0"/>
        <v>44931</v>
      </c>
      <c r="L3" s="29">
        <f t="shared" ca="1" si="0"/>
        <v>44932</v>
      </c>
      <c r="M3" s="29">
        <f t="shared" ca="1" si="0"/>
        <v>44933</v>
      </c>
      <c r="N3" s="29">
        <f t="shared" ca="1" si="0"/>
        <v>44934</v>
      </c>
      <c r="O3" s="29">
        <f t="shared" ca="1" si="0"/>
        <v>44935</v>
      </c>
      <c r="P3" s="29">
        <f t="shared" ca="1" si="0"/>
        <v>44936</v>
      </c>
      <c r="Q3" s="29">
        <f t="shared" ca="1" si="0"/>
        <v>44937</v>
      </c>
      <c r="R3" s="29">
        <f t="shared" ca="1" si="0"/>
        <v>44938</v>
      </c>
      <c r="S3" s="29">
        <f t="shared" ca="1" si="0"/>
        <v>44939</v>
      </c>
      <c r="T3" s="29">
        <f t="shared" ca="1" si="0"/>
        <v>44940</v>
      </c>
      <c r="U3" s="29">
        <f t="shared" ca="1" si="0"/>
        <v>44941</v>
      </c>
      <c r="V3" s="29">
        <f t="shared" ca="1" si="0"/>
        <v>44942</v>
      </c>
      <c r="W3" s="29">
        <f t="shared" ca="1" si="0"/>
        <v>44943</v>
      </c>
      <c r="X3" s="29">
        <f t="shared" ca="1" si="0"/>
        <v>44944</v>
      </c>
      <c r="Y3" s="29">
        <f t="shared" ca="1" si="0"/>
        <v>44945</v>
      </c>
      <c r="Z3" s="29">
        <f t="shared" ca="1" si="0"/>
        <v>44946</v>
      </c>
      <c r="AA3" s="29">
        <f t="shared" ca="1" si="0"/>
        <v>44947</v>
      </c>
      <c r="AB3" s="29">
        <f t="shared" ca="1" si="0"/>
        <v>44948</v>
      </c>
      <c r="AC3" s="29">
        <f t="shared" ca="1" si="0"/>
        <v>44949</v>
      </c>
      <c r="AD3" s="29">
        <f t="shared" ca="1" si="0"/>
        <v>44950</v>
      </c>
      <c r="AE3" s="29">
        <f t="shared" ca="1" si="0"/>
        <v>44951</v>
      </c>
      <c r="AF3" s="29">
        <f t="shared" ca="1" si="0"/>
        <v>44952</v>
      </c>
      <c r="AG3" s="29">
        <f t="shared" ca="1" si="0"/>
        <v>44953</v>
      </c>
      <c r="AH3" s="29">
        <f t="shared" ca="1" si="0"/>
        <v>44954</v>
      </c>
      <c r="AI3" s="29">
        <f t="shared" ca="1" si="0"/>
        <v>44955</v>
      </c>
      <c r="AJ3" s="29">
        <f t="shared" ca="1" si="0"/>
        <v>44956</v>
      </c>
      <c r="AK3" s="29">
        <f t="shared" ca="1" si="0"/>
        <v>44957</v>
      </c>
      <c r="AL3" s="29">
        <f t="shared" ca="1" si="0"/>
        <v>44958</v>
      </c>
      <c r="AM3" s="29">
        <f t="shared" ca="1" si="0"/>
        <v>44959</v>
      </c>
      <c r="AN3" s="29">
        <f t="shared" ca="1" si="0"/>
        <v>44960</v>
      </c>
      <c r="AO3" s="29">
        <f t="shared" ca="1" si="0"/>
        <v>44961</v>
      </c>
      <c r="AP3" s="29">
        <f t="shared" ca="1" si="0"/>
        <v>44962</v>
      </c>
      <c r="AQ3" s="29">
        <f t="shared" ca="1" si="0"/>
        <v>44963</v>
      </c>
      <c r="AR3" s="29">
        <f t="shared" ca="1" si="0"/>
        <v>44964</v>
      </c>
      <c r="AS3" s="29">
        <f t="shared" ca="1" si="0"/>
        <v>44965</v>
      </c>
      <c r="AT3" s="29">
        <f t="shared" ca="1" si="0"/>
        <v>44966</v>
      </c>
      <c r="AU3" s="29">
        <f t="shared" ca="1" si="0"/>
        <v>44967</v>
      </c>
      <c r="AV3" s="29">
        <f t="shared" ca="1" si="0"/>
        <v>44968</v>
      </c>
      <c r="AW3" s="29">
        <f t="shared" ca="1" si="0"/>
        <v>44969</v>
      </c>
      <c r="AX3" s="29">
        <f t="shared" ca="1" si="0"/>
        <v>44970</v>
      </c>
      <c r="AY3" s="29">
        <f t="shared" ca="1" si="0"/>
        <v>44971</v>
      </c>
      <c r="AZ3" s="29">
        <f t="shared" ca="1" si="0"/>
        <v>44972</v>
      </c>
      <c r="BA3" s="29">
        <f t="shared" ca="1" si="0"/>
        <v>44973</v>
      </c>
      <c r="BB3" s="29">
        <f t="shared" ca="1" si="0"/>
        <v>44974</v>
      </c>
      <c r="BC3" s="29">
        <f t="shared" ca="1" si="0"/>
        <v>44975</v>
      </c>
      <c r="BD3" s="29">
        <f t="shared" ca="1" si="0"/>
        <v>44976</v>
      </c>
      <c r="BE3" s="29">
        <f t="shared" ca="1" si="0"/>
        <v>44977</v>
      </c>
      <c r="BF3" s="29">
        <f t="shared" ca="1" si="0"/>
        <v>44978</v>
      </c>
      <c r="BG3" s="29">
        <f t="shared" ca="1" si="0"/>
        <v>44979</v>
      </c>
      <c r="BH3" s="29">
        <f t="shared" ca="1" si="0"/>
        <v>44980</v>
      </c>
      <c r="BI3" s="29">
        <f t="shared" ca="1" si="0"/>
        <v>44981</v>
      </c>
      <c r="BJ3" s="29">
        <f t="shared" ca="1" si="0"/>
        <v>44982</v>
      </c>
      <c r="BK3" s="29">
        <f t="shared" ca="1" si="0"/>
        <v>44983</v>
      </c>
      <c r="BL3" s="29">
        <f t="shared" ca="1" si="0"/>
        <v>44984</v>
      </c>
      <c r="BM3" s="29">
        <f t="shared" ca="1" si="0"/>
        <v>44985</v>
      </c>
      <c r="BN3" s="29">
        <f t="shared" ca="1" si="0"/>
        <v>44986</v>
      </c>
      <c r="BO3" s="29">
        <f t="shared" ca="1" si="0"/>
        <v>44987</v>
      </c>
      <c r="BP3" s="29">
        <f t="shared" ca="1" si="0"/>
        <v>44988</v>
      </c>
      <c r="BQ3" s="29">
        <f t="shared" ca="1" si="0"/>
        <v>44989</v>
      </c>
      <c r="BR3" s="29">
        <f t="shared" ca="1" si="0"/>
        <v>44990</v>
      </c>
      <c r="BS3" s="29">
        <f t="shared" ca="1" si="0"/>
        <v>44991</v>
      </c>
      <c r="BT3" s="29">
        <f t="shared" ca="1" si="0"/>
        <v>44992</v>
      </c>
      <c r="BU3" s="29">
        <f t="shared" ref="BU3:EF3" ca="1" si="1">+BT3+1</f>
        <v>44993</v>
      </c>
      <c r="BV3" s="29">
        <f t="shared" ca="1" si="1"/>
        <v>44994</v>
      </c>
      <c r="BW3" s="29">
        <f t="shared" ca="1" si="1"/>
        <v>44995</v>
      </c>
      <c r="BX3" s="29">
        <f t="shared" ca="1" si="1"/>
        <v>44996</v>
      </c>
      <c r="BY3" s="29">
        <f t="shared" ca="1" si="1"/>
        <v>44997</v>
      </c>
      <c r="BZ3" s="29">
        <f t="shared" ca="1" si="1"/>
        <v>44998</v>
      </c>
      <c r="CA3" s="29">
        <f t="shared" ca="1" si="1"/>
        <v>44999</v>
      </c>
      <c r="CB3" s="29">
        <f t="shared" ca="1" si="1"/>
        <v>45000</v>
      </c>
      <c r="CC3" s="29">
        <f t="shared" ca="1" si="1"/>
        <v>45001</v>
      </c>
      <c r="CD3" s="29">
        <f t="shared" ca="1" si="1"/>
        <v>45002</v>
      </c>
      <c r="CE3" s="29">
        <f t="shared" ca="1" si="1"/>
        <v>45003</v>
      </c>
      <c r="CF3" s="29">
        <f t="shared" ca="1" si="1"/>
        <v>45004</v>
      </c>
      <c r="CG3" s="29">
        <f t="shared" ca="1" si="1"/>
        <v>45005</v>
      </c>
      <c r="CH3" s="29">
        <f t="shared" ca="1" si="1"/>
        <v>45006</v>
      </c>
      <c r="CI3" s="29">
        <f t="shared" ca="1" si="1"/>
        <v>45007</v>
      </c>
      <c r="CJ3" s="29">
        <f t="shared" ca="1" si="1"/>
        <v>45008</v>
      </c>
      <c r="CK3" s="29">
        <f t="shared" ca="1" si="1"/>
        <v>45009</v>
      </c>
      <c r="CL3" s="29">
        <f t="shared" ca="1" si="1"/>
        <v>45010</v>
      </c>
      <c r="CM3" s="29">
        <f t="shared" ca="1" si="1"/>
        <v>45011</v>
      </c>
      <c r="CN3" s="29">
        <f t="shared" ca="1" si="1"/>
        <v>45012</v>
      </c>
      <c r="CO3" s="29">
        <f t="shared" ca="1" si="1"/>
        <v>45013</v>
      </c>
      <c r="CP3" s="29">
        <f t="shared" ca="1" si="1"/>
        <v>45014</v>
      </c>
      <c r="CQ3" s="29">
        <f t="shared" ca="1" si="1"/>
        <v>45015</v>
      </c>
      <c r="CR3" s="29">
        <f t="shared" ca="1" si="1"/>
        <v>45016</v>
      </c>
      <c r="CS3" s="29">
        <f t="shared" ca="1" si="1"/>
        <v>45017</v>
      </c>
      <c r="CT3" s="29">
        <f t="shared" ca="1" si="1"/>
        <v>45018</v>
      </c>
      <c r="CU3" s="29">
        <f t="shared" ca="1" si="1"/>
        <v>45019</v>
      </c>
      <c r="CV3" s="29">
        <f t="shared" ca="1" si="1"/>
        <v>45020</v>
      </c>
      <c r="CW3" s="29">
        <f t="shared" ca="1" si="1"/>
        <v>45021</v>
      </c>
      <c r="CX3" s="29">
        <f t="shared" ca="1" si="1"/>
        <v>45022</v>
      </c>
      <c r="CY3" s="29">
        <f t="shared" ca="1" si="1"/>
        <v>45023</v>
      </c>
      <c r="CZ3" s="29">
        <f t="shared" ca="1" si="1"/>
        <v>45024</v>
      </c>
      <c r="DA3" s="29">
        <f t="shared" ca="1" si="1"/>
        <v>45025</v>
      </c>
      <c r="DB3" s="29">
        <f t="shared" ca="1" si="1"/>
        <v>45026</v>
      </c>
      <c r="DC3" s="29">
        <f t="shared" ca="1" si="1"/>
        <v>45027</v>
      </c>
      <c r="DD3" s="29">
        <f t="shared" ca="1" si="1"/>
        <v>45028</v>
      </c>
      <c r="DE3" s="29">
        <f t="shared" ca="1" si="1"/>
        <v>45029</v>
      </c>
      <c r="DF3" s="29">
        <f t="shared" ca="1" si="1"/>
        <v>45030</v>
      </c>
      <c r="DG3" s="29">
        <f t="shared" ca="1" si="1"/>
        <v>45031</v>
      </c>
      <c r="DH3" s="29">
        <f t="shared" ca="1" si="1"/>
        <v>45032</v>
      </c>
      <c r="DI3" s="29">
        <f t="shared" ca="1" si="1"/>
        <v>45033</v>
      </c>
      <c r="DJ3" s="29">
        <f t="shared" ca="1" si="1"/>
        <v>45034</v>
      </c>
      <c r="DK3" s="29">
        <f t="shared" ca="1" si="1"/>
        <v>45035</v>
      </c>
      <c r="DL3" s="29">
        <f t="shared" ca="1" si="1"/>
        <v>45036</v>
      </c>
      <c r="DM3" s="29">
        <f t="shared" ca="1" si="1"/>
        <v>45037</v>
      </c>
      <c r="DN3" s="29">
        <f t="shared" ca="1" si="1"/>
        <v>45038</v>
      </c>
      <c r="DO3" s="29">
        <f t="shared" ca="1" si="1"/>
        <v>45039</v>
      </c>
      <c r="DP3" s="29">
        <f t="shared" ca="1" si="1"/>
        <v>45040</v>
      </c>
      <c r="DQ3" s="29">
        <f t="shared" ca="1" si="1"/>
        <v>45041</v>
      </c>
      <c r="DR3" s="29">
        <f t="shared" ca="1" si="1"/>
        <v>45042</v>
      </c>
      <c r="DS3" s="29">
        <f t="shared" ca="1" si="1"/>
        <v>45043</v>
      </c>
      <c r="DT3" s="29">
        <f t="shared" ca="1" si="1"/>
        <v>45044</v>
      </c>
      <c r="DU3" s="29">
        <f t="shared" ca="1" si="1"/>
        <v>45045</v>
      </c>
      <c r="DV3" s="29">
        <f t="shared" ca="1" si="1"/>
        <v>45046</v>
      </c>
      <c r="DW3" s="29">
        <f t="shared" ca="1" si="1"/>
        <v>45047</v>
      </c>
      <c r="DX3" s="29">
        <f t="shared" ca="1" si="1"/>
        <v>45048</v>
      </c>
      <c r="DY3" s="29">
        <f t="shared" ca="1" si="1"/>
        <v>45049</v>
      </c>
      <c r="DZ3" s="29">
        <f t="shared" ca="1" si="1"/>
        <v>45050</v>
      </c>
      <c r="EA3" s="29">
        <f t="shared" ca="1" si="1"/>
        <v>45051</v>
      </c>
      <c r="EB3" s="29">
        <f t="shared" ca="1" si="1"/>
        <v>45052</v>
      </c>
      <c r="EC3" s="29">
        <f t="shared" ca="1" si="1"/>
        <v>45053</v>
      </c>
      <c r="ED3" s="29">
        <f t="shared" ca="1" si="1"/>
        <v>45054</v>
      </c>
      <c r="EE3" s="29">
        <f t="shared" ca="1" si="1"/>
        <v>45055</v>
      </c>
      <c r="EF3" s="29">
        <f t="shared" ca="1" si="1"/>
        <v>45056</v>
      </c>
      <c r="EG3" s="29">
        <f t="shared" ref="EG3:GR3" ca="1" si="2">+EF3+1</f>
        <v>45057</v>
      </c>
      <c r="EH3" s="29">
        <f t="shared" ca="1" si="2"/>
        <v>45058</v>
      </c>
      <c r="EI3" s="29">
        <f t="shared" ca="1" si="2"/>
        <v>45059</v>
      </c>
      <c r="EJ3" s="29">
        <f t="shared" ca="1" si="2"/>
        <v>45060</v>
      </c>
      <c r="EK3" s="29">
        <f t="shared" ca="1" si="2"/>
        <v>45061</v>
      </c>
      <c r="EL3" s="29">
        <f t="shared" ca="1" si="2"/>
        <v>45062</v>
      </c>
      <c r="EM3" s="29">
        <f t="shared" ca="1" si="2"/>
        <v>45063</v>
      </c>
      <c r="EN3" s="29">
        <f t="shared" ca="1" si="2"/>
        <v>45064</v>
      </c>
      <c r="EO3" s="29">
        <f t="shared" ca="1" si="2"/>
        <v>45065</v>
      </c>
      <c r="EP3" s="29">
        <f t="shared" ca="1" si="2"/>
        <v>45066</v>
      </c>
      <c r="EQ3" s="29">
        <f t="shared" ca="1" si="2"/>
        <v>45067</v>
      </c>
      <c r="ER3" s="29">
        <f t="shared" ca="1" si="2"/>
        <v>45068</v>
      </c>
      <c r="ES3" s="29">
        <f t="shared" ca="1" si="2"/>
        <v>45069</v>
      </c>
      <c r="ET3" s="29">
        <f t="shared" ca="1" si="2"/>
        <v>45070</v>
      </c>
      <c r="EU3" s="29">
        <f t="shared" ca="1" si="2"/>
        <v>45071</v>
      </c>
      <c r="EV3" s="29">
        <f t="shared" ca="1" si="2"/>
        <v>45072</v>
      </c>
      <c r="EW3" s="29">
        <f t="shared" ca="1" si="2"/>
        <v>45073</v>
      </c>
      <c r="EX3" s="29">
        <f t="shared" ca="1" si="2"/>
        <v>45074</v>
      </c>
      <c r="EY3" s="29">
        <f t="shared" ca="1" si="2"/>
        <v>45075</v>
      </c>
      <c r="EZ3" s="29">
        <f t="shared" ca="1" si="2"/>
        <v>45076</v>
      </c>
      <c r="FA3" s="29">
        <f t="shared" ca="1" si="2"/>
        <v>45077</v>
      </c>
      <c r="FB3" s="29">
        <f t="shared" ca="1" si="2"/>
        <v>45078</v>
      </c>
      <c r="FC3" s="29">
        <f t="shared" ca="1" si="2"/>
        <v>45079</v>
      </c>
      <c r="FD3" s="29">
        <f t="shared" ca="1" si="2"/>
        <v>45080</v>
      </c>
      <c r="FE3" s="29">
        <f t="shared" ca="1" si="2"/>
        <v>45081</v>
      </c>
      <c r="FF3" s="29">
        <f t="shared" ca="1" si="2"/>
        <v>45082</v>
      </c>
      <c r="FG3" s="29">
        <f t="shared" ca="1" si="2"/>
        <v>45083</v>
      </c>
      <c r="FH3" s="29">
        <f t="shared" ca="1" si="2"/>
        <v>45084</v>
      </c>
      <c r="FI3" s="29">
        <f t="shared" ca="1" si="2"/>
        <v>45085</v>
      </c>
      <c r="FJ3" s="29">
        <f t="shared" ca="1" si="2"/>
        <v>45086</v>
      </c>
      <c r="FK3" s="29">
        <f t="shared" ca="1" si="2"/>
        <v>45087</v>
      </c>
      <c r="FL3" s="29">
        <f t="shared" ca="1" si="2"/>
        <v>45088</v>
      </c>
      <c r="FM3" s="29">
        <f t="shared" ca="1" si="2"/>
        <v>45089</v>
      </c>
      <c r="FN3" s="29">
        <f t="shared" ca="1" si="2"/>
        <v>45090</v>
      </c>
      <c r="FO3" s="29">
        <f t="shared" ca="1" si="2"/>
        <v>45091</v>
      </c>
      <c r="FP3" s="29">
        <f t="shared" ca="1" si="2"/>
        <v>45092</v>
      </c>
      <c r="FQ3" s="29">
        <f t="shared" ca="1" si="2"/>
        <v>45093</v>
      </c>
      <c r="FR3" s="29">
        <f t="shared" ca="1" si="2"/>
        <v>45094</v>
      </c>
      <c r="FS3" s="29">
        <f t="shared" ca="1" si="2"/>
        <v>45095</v>
      </c>
      <c r="FT3" s="29">
        <f t="shared" ca="1" si="2"/>
        <v>45096</v>
      </c>
      <c r="FU3" s="29">
        <f t="shared" ca="1" si="2"/>
        <v>45097</v>
      </c>
      <c r="FV3" s="29">
        <f t="shared" ca="1" si="2"/>
        <v>45098</v>
      </c>
      <c r="FW3" s="29">
        <f t="shared" ca="1" si="2"/>
        <v>45099</v>
      </c>
      <c r="FX3" s="29">
        <f t="shared" ca="1" si="2"/>
        <v>45100</v>
      </c>
      <c r="FY3" s="29">
        <f t="shared" ca="1" si="2"/>
        <v>45101</v>
      </c>
      <c r="FZ3" s="29">
        <f t="shared" ca="1" si="2"/>
        <v>45102</v>
      </c>
      <c r="GA3" s="29">
        <f t="shared" ca="1" si="2"/>
        <v>45103</v>
      </c>
      <c r="GB3" s="29">
        <f t="shared" ca="1" si="2"/>
        <v>45104</v>
      </c>
      <c r="GC3" s="29">
        <f t="shared" ca="1" si="2"/>
        <v>45105</v>
      </c>
      <c r="GD3" s="29">
        <f t="shared" ca="1" si="2"/>
        <v>45106</v>
      </c>
      <c r="GE3" s="29">
        <f t="shared" ca="1" si="2"/>
        <v>45107</v>
      </c>
      <c r="GF3" s="29">
        <f t="shared" ca="1" si="2"/>
        <v>45108</v>
      </c>
      <c r="GG3" s="29">
        <f t="shared" ca="1" si="2"/>
        <v>45109</v>
      </c>
      <c r="GH3" s="29">
        <f t="shared" ca="1" si="2"/>
        <v>45110</v>
      </c>
      <c r="GI3" s="29">
        <f t="shared" ca="1" si="2"/>
        <v>45111</v>
      </c>
      <c r="GJ3" s="29">
        <f t="shared" ca="1" si="2"/>
        <v>45112</v>
      </c>
      <c r="GK3" s="29">
        <f t="shared" ca="1" si="2"/>
        <v>45113</v>
      </c>
      <c r="GL3" s="29">
        <f t="shared" ca="1" si="2"/>
        <v>45114</v>
      </c>
      <c r="GM3" s="29">
        <f t="shared" ca="1" si="2"/>
        <v>45115</v>
      </c>
      <c r="GN3" s="29">
        <f t="shared" ca="1" si="2"/>
        <v>45116</v>
      </c>
      <c r="GO3" s="29">
        <f t="shared" ca="1" si="2"/>
        <v>45117</v>
      </c>
      <c r="GP3" s="29">
        <f t="shared" ca="1" si="2"/>
        <v>45118</v>
      </c>
      <c r="GQ3" s="29">
        <f t="shared" ca="1" si="2"/>
        <v>45119</v>
      </c>
      <c r="GR3" s="29">
        <f t="shared" ca="1" si="2"/>
        <v>45120</v>
      </c>
      <c r="GS3" s="29">
        <f t="shared" ref="GS3:JD3" ca="1" si="3">+GR3+1</f>
        <v>45121</v>
      </c>
      <c r="GT3" s="29">
        <f t="shared" ca="1" si="3"/>
        <v>45122</v>
      </c>
      <c r="GU3" s="29">
        <f t="shared" ca="1" si="3"/>
        <v>45123</v>
      </c>
      <c r="GV3" s="29">
        <f t="shared" ca="1" si="3"/>
        <v>45124</v>
      </c>
      <c r="GW3" s="29">
        <f t="shared" ca="1" si="3"/>
        <v>45125</v>
      </c>
      <c r="GX3" s="29">
        <f t="shared" ca="1" si="3"/>
        <v>45126</v>
      </c>
      <c r="GY3" s="29">
        <f t="shared" ca="1" si="3"/>
        <v>45127</v>
      </c>
      <c r="GZ3" s="29">
        <f t="shared" ca="1" si="3"/>
        <v>45128</v>
      </c>
      <c r="HA3" s="29">
        <f t="shared" ca="1" si="3"/>
        <v>45129</v>
      </c>
      <c r="HB3" s="29">
        <f t="shared" ca="1" si="3"/>
        <v>45130</v>
      </c>
      <c r="HC3" s="29">
        <f t="shared" ca="1" si="3"/>
        <v>45131</v>
      </c>
      <c r="HD3" s="29">
        <f t="shared" ca="1" si="3"/>
        <v>45132</v>
      </c>
      <c r="HE3" s="29">
        <f t="shared" ca="1" si="3"/>
        <v>45133</v>
      </c>
      <c r="HF3" s="29">
        <f t="shared" ca="1" si="3"/>
        <v>45134</v>
      </c>
      <c r="HG3" s="29">
        <f t="shared" ca="1" si="3"/>
        <v>45135</v>
      </c>
      <c r="HH3" s="29">
        <f t="shared" ca="1" si="3"/>
        <v>45136</v>
      </c>
      <c r="HI3" s="29">
        <f t="shared" ca="1" si="3"/>
        <v>45137</v>
      </c>
      <c r="HJ3" s="29">
        <f t="shared" ca="1" si="3"/>
        <v>45138</v>
      </c>
      <c r="HK3" s="29">
        <f t="shared" ca="1" si="3"/>
        <v>45139</v>
      </c>
      <c r="HL3" s="29">
        <f t="shared" ca="1" si="3"/>
        <v>45140</v>
      </c>
      <c r="HM3" s="29">
        <f t="shared" ca="1" si="3"/>
        <v>45141</v>
      </c>
      <c r="HN3" s="29">
        <f t="shared" ca="1" si="3"/>
        <v>45142</v>
      </c>
      <c r="HO3" s="29">
        <f t="shared" ca="1" si="3"/>
        <v>45143</v>
      </c>
      <c r="HP3" s="29">
        <f t="shared" ca="1" si="3"/>
        <v>45144</v>
      </c>
      <c r="HQ3" s="29">
        <f t="shared" ca="1" si="3"/>
        <v>45145</v>
      </c>
      <c r="HR3" s="29">
        <f t="shared" ca="1" si="3"/>
        <v>45146</v>
      </c>
      <c r="HS3" s="29">
        <f t="shared" ca="1" si="3"/>
        <v>45147</v>
      </c>
      <c r="HT3" s="29">
        <f t="shared" ca="1" si="3"/>
        <v>45148</v>
      </c>
      <c r="HU3" s="29">
        <f t="shared" ca="1" si="3"/>
        <v>45149</v>
      </c>
      <c r="HV3" s="29">
        <f t="shared" ca="1" si="3"/>
        <v>45150</v>
      </c>
      <c r="HW3" s="29">
        <f t="shared" ca="1" si="3"/>
        <v>45151</v>
      </c>
      <c r="HX3" s="29">
        <f t="shared" ca="1" si="3"/>
        <v>45152</v>
      </c>
      <c r="HY3" s="29">
        <f t="shared" ca="1" si="3"/>
        <v>45153</v>
      </c>
      <c r="HZ3" s="29">
        <f t="shared" ca="1" si="3"/>
        <v>45154</v>
      </c>
      <c r="IA3" s="29">
        <f t="shared" ca="1" si="3"/>
        <v>45155</v>
      </c>
      <c r="IB3" s="29">
        <f t="shared" ca="1" si="3"/>
        <v>45156</v>
      </c>
      <c r="IC3" s="29">
        <f t="shared" ca="1" si="3"/>
        <v>45157</v>
      </c>
      <c r="ID3" s="29">
        <f t="shared" ca="1" si="3"/>
        <v>45158</v>
      </c>
      <c r="IE3" s="29">
        <f t="shared" ca="1" si="3"/>
        <v>45159</v>
      </c>
      <c r="IF3" s="29">
        <f t="shared" ca="1" si="3"/>
        <v>45160</v>
      </c>
      <c r="IG3" s="29">
        <f t="shared" ca="1" si="3"/>
        <v>45161</v>
      </c>
      <c r="IH3" s="29">
        <f t="shared" ca="1" si="3"/>
        <v>45162</v>
      </c>
      <c r="II3" s="29">
        <f t="shared" ca="1" si="3"/>
        <v>45163</v>
      </c>
      <c r="IJ3" s="29">
        <f t="shared" ca="1" si="3"/>
        <v>45164</v>
      </c>
      <c r="IK3" s="29">
        <f t="shared" ca="1" si="3"/>
        <v>45165</v>
      </c>
      <c r="IL3" s="29">
        <f t="shared" ca="1" si="3"/>
        <v>45166</v>
      </c>
      <c r="IM3" s="29">
        <f t="shared" ca="1" si="3"/>
        <v>45167</v>
      </c>
      <c r="IN3" s="29">
        <f t="shared" ca="1" si="3"/>
        <v>45168</v>
      </c>
      <c r="IO3" s="29">
        <f t="shared" ca="1" si="3"/>
        <v>45169</v>
      </c>
      <c r="IP3" s="29">
        <f t="shared" ca="1" si="3"/>
        <v>45170</v>
      </c>
      <c r="IQ3" s="29">
        <f t="shared" ca="1" si="3"/>
        <v>45171</v>
      </c>
      <c r="IR3" s="29">
        <f t="shared" ca="1" si="3"/>
        <v>45172</v>
      </c>
      <c r="IS3" s="29">
        <f t="shared" ca="1" si="3"/>
        <v>45173</v>
      </c>
      <c r="IT3" s="29">
        <f t="shared" ca="1" si="3"/>
        <v>45174</v>
      </c>
      <c r="IU3" s="29">
        <f t="shared" ca="1" si="3"/>
        <v>45175</v>
      </c>
      <c r="IV3" s="29">
        <f t="shared" ca="1" si="3"/>
        <v>45176</v>
      </c>
      <c r="IW3" s="29">
        <f t="shared" ca="1" si="3"/>
        <v>45177</v>
      </c>
      <c r="IX3" s="29">
        <f t="shared" ca="1" si="3"/>
        <v>45178</v>
      </c>
      <c r="IY3" s="29">
        <f t="shared" ca="1" si="3"/>
        <v>45179</v>
      </c>
      <c r="IZ3" s="29">
        <f t="shared" ca="1" si="3"/>
        <v>45180</v>
      </c>
      <c r="JA3" s="29">
        <f t="shared" ca="1" si="3"/>
        <v>45181</v>
      </c>
      <c r="JB3" s="29">
        <f t="shared" ca="1" si="3"/>
        <v>45182</v>
      </c>
      <c r="JC3" s="29">
        <f t="shared" ca="1" si="3"/>
        <v>45183</v>
      </c>
      <c r="JD3" s="29">
        <f t="shared" ca="1" si="3"/>
        <v>45184</v>
      </c>
      <c r="JE3" s="29">
        <f t="shared" ref="JE3:LP3" ca="1" si="4">+JD3+1</f>
        <v>45185</v>
      </c>
      <c r="JF3" s="29">
        <f t="shared" ca="1" si="4"/>
        <v>45186</v>
      </c>
      <c r="JG3" s="29">
        <f t="shared" ca="1" si="4"/>
        <v>45187</v>
      </c>
      <c r="JH3" s="29">
        <f t="shared" ca="1" si="4"/>
        <v>45188</v>
      </c>
      <c r="JI3" s="29">
        <f t="shared" ca="1" si="4"/>
        <v>45189</v>
      </c>
      <c r="JJ3" s="29">
        <f t="shared" ca="1" si="4"/>
        <v>45190</v>
      </c>
      <c r="JK3" s="29">
        <f t="shared" ca="1" si="4"/>
        <v>45191</v>
      </c>
      <c r="JL3" s="29">
        <f t="shared" ca="1" si="4"/>
        <v>45192</v>
      </c>
      <c r="JM3" s="29">
        <f t="shared" ca="1" si="4"/>
        <v>45193</v>
      </c>
      <c r="JN3" s="29">
        <f t="shared" ca="1" si="4"/>
        <v>45194</v>
      </c>
      <c r="JO3" s="29">
        <f t="shared" ca="1" si="4"/>
        <v>45195</v>
      </c>
      <c r="JP3" s="29">
        <f t="shared" ca="1" si="4"/>
        <v>45196</v>
      </c>
      <c r="JQ3" s="29">
        <f t="shared" ca="1" si="4"/>
        <v>45197</v>
      </c>
      <c r="JR3" s="29">
        <f t="shared" ca="1" si="4"/>
        <v>45198</v>
      </c>
      <c r="JS3" s="29">
        <f t="shared" ca="1" si="4"/>
        <v>45199</v>
      </c>
      <c r="JT3" s="29">
        <f t="shared" ca="1" si="4"/>
        <v>45200</v>
      </c>
      <c r="JU3" s="29">
        <f t="shared" ca="1" si="4"/>
        <v>45201</v>
      </c>
      <c r="JV3" s="29">
        <f t="shared" ca="1" si="4"/>
        <v>45202</v>
      </c>
      <c r="JW3" s="29">
        <f t="shared" ca="1" si="4"/>
        <v>45203</v>
      </c>
      <c r="JX3" s="29">
        <f t="shared" ca="1" si="4"/>
        <v>45204</v>
      </c>
      <c r="JY3" s="29">
        <f t="shared" ca="1" si="4"/>
        <v>45205</v>
      </c>
      <c r="JZ3" s="29">
        <f t="shared" ca="1" si="4"/>
        <v>45206</v>
      </c>
      <c r="KA3" s="29">
        <f t="shared" ca="1" si="4"/>
        <v>45207</v>
      </c>
      <c r="KB3" s="29">
        <f t="shared" ca="1" si="4"/>
        <v>45208</v>
      </c>
      <c r="KC3" s="29">
        <f t="shared" ca="1" si="4"/>
        <v>45209</v>
      </c>
      <c r="KD3" s="29">
        <f t="shared" ca="1" si="4"/>
        <v>45210</v>
      </c>
      <c r="KE3" s="29">
        <f t="shared" ca="1" si="4"/>
        <v>45211</v>
      </c>
      <c r="KF3" s="29">
        <f t="shared" ca="1" si="4"/>
        <v>45212</v>
      </c>
      <c r="KG3" s="29">
        <f t="shared" ca="1" si="4"/>
        <v>45213</v>
      </c>
      <c r="KH3" s="29">
        <f t="shared" ca="1" si="4"/>
        <v>45214</v>
      </c>
      <c r="KI3" s="29">
        <f t="shared" ca="1" si="4"/>
        <v>45215</v>
      </c>
      <c r="KJ3" s="29">
        <f t="shared" ca="1" si="4"/>
        <v>45216</v>
      </c>
      <c r="KK3" s="29">
        <f t="shared" ca="1" si="4"/>
        <v>45217</v>
      </c>
      <c r="KL3" s="29">
        <f t="shared" ca="1" si="4"/>
        <v>45218</v>
      </c>
      <c r="KM3" s="29">
        <f t="shared" ca="1" si="4"/>
        <v>45219</v>
      </c>
      <c r="KN3" s="29">
        <f t="shared" ca="1" si="4"/>
        <v>45220</v>
      </c>
      <c r="KO3" s="29">
        <f t="shared" ca="1" si="4"/>
        <v>45221</v>
      </c>
      <c r="KP3" s="29">
        <f t="shared" ca="1" si="4"/>
        <v>45222</v>
      </c>
      <c r="KQ3" s="29">
        <f t="shared" ca="1" si="4"/>
        <v>45223</v>
      </c>
      <c r="KR3" s="29">
        <f t="shared" ca="1" si="4"/>
        <v>45224</v>
      </c>
      <c r="KS3" s="29">
        <f t="shared" ca="1" si="4"/>
        <v>45225</v>
      </c>
      <c r="KT3" s="29">
        <f t="shared" ca="1" si="4"/>
        <v>45226</v>
      </c>
      <c r="KU3" s="29">
        <f t="shared" ca="1" si="4"/>
        <v>45227</v>
      </c>
      <c r="KV3" s="29">
        <f t="shared" ca="1" si="4"/>
        <v>45228</v>
      </c>
      <c r="KW3" s="29">
        <f t="shared" ca="1" si="4"/>
        <v>45229</v>
      </c>
      <c r="KX3" s="29">
        <f t="shared" ca="1" si="4"/>
        <v>45230</v>
      </c>
      <c r="KY3" s="29">
        <f t="shared" ca="1" si="4"/>
        <v>45231</v>
      </c>
      <c r="KZ3" s="29">
        <f t="shared" ca="1" si="4"/>
        <v>45232</v>
      </c>
      <c r="LA3" s="29">
        <f t="shared" ca="1" si="4"/>
        <v>45233</v>
      </c>
      <c r="LB3" s="29">
        <f t="shared" ca="1" si="4"/>
        <v>45234</v>
      </c>
      <c r="LC3" s="29">
        <f t="shared" ca="1" si="4"/>
        <v>45235</v>
      </c>
      <c r="LD3" s="29">
        <f t="shared" ca="1" si="4"/>
        <v>45236</v>
      </c>
      <c r="LE3" s="29">
        <f t="shared" ca="1" si="4"/>
        <v>45237</v>
      </c>
      <c r="LF3" s="29">
        <f t="shared" ca="1" si="4"/>
        <v>45238</v>
      </c>
      <c r="LG3" s="29">
        <f t="shared" ca="1" si="4"/>
        <v>45239</v>
      </c>
      <c r="LH3" s="29">
        <f t="shared" ca="1" si="4"/>
        <v>45240</v>
      </c>
      <c r="LI3" s="29">
        <f t="shared" ca="1" si="4"/>
        <v>45241</v>
      </c>
      <c r="LJ3" s="29">
        <f t="shared" ca="1" si="4"/>
        <v>45242</v>
      </c>
      <c r="LK3" s="29">
        <f t="shared" ca="1" si="4"/>
        <v>45243</v>
      </c>
      <c r="LL3" s="29">
        <f t="shared" ca="1" si="4"/>
        <v>45244</v>
      </c>
      <c r="LM3" s="29">
        <f t="shared" ca="1" si="4"/>
        <v>45245</v>
      </c>
      <c r="LN3" s="29">
        <f t="shared" ca="1" si="4"/>
        <v>45246</v>
      </c>
      <c r="LO3" s="29">
        <f t="shared" ca="1" si="4"/>
        <v>45247</v>
      </c>
      <c r="LP3" s="29">
        <f t="shared" ca="1" si="4"/>
        <v>45248</v>
      </c>
      <c r="LQ3" s="29">
        <f t="shared" ref="LQ3:NG3" ca="1" si="5">+LP3+1</f>
        <v>45249</v>
      </c>
      <c r="LR3" s="29">
        <f t="shared" ca="1" si="5"/>
        <v>45250</v>
      </c>
      <c r="LS3" s="29">
        <f t="shared" ca="1" si="5"/>
        <v>45251</v>
      </c>
      <c r="LT3" s="29">
        <f t="shared" ca="1" si="5"/>
        <v>45252</v>
      </c>
      <c r="LU3" s="29">
        <f t="shared" ca="1" si="5"/>
        <v>45253</v>
      </c>
      <c r="LV3" s="29">
        <f t="shared" ca="1" si="5"/>
        <v>45254</v>
      </c>
      <c r="LW3" s="29">
        <f t="shared" ca="1" si="5"/>
        <v>45255</v>
      </c>
      <c r="LX3" s="29">
        <f t="shared" ca="1" si="5"/>
        <v>45256</v>
      </c>
      <c r="LY3" s="29">
        <f t="shared" ca="1" si="5"/>
        <v>45257</v>
      </c>
      <c r="LZ3" s="29">
        <f t="shared" ca="1" si="5"/>
        <v>45258</v>
      </c>
      <c r="MA3" s="29">
        <f t="shared" ca="1" si="5"/>
        <v>45259</v>
      </c>
      <c r="MB3" s="29">
        <f t="shared" ca="1" si="5"/>
        <v>45260</v>
      </c>
      <c r="MC3" s="29">
        <f t="shared" ca="1" si="5"/>
        <v>45261</v>
      </c>
      <c r="MD3" s="29">
        <f t="shared" ca="1" si="5"/>
        <v>45262</v>
      </c>
      <c r="ME3" s="29">
        <f t="shared" ca="1" si="5"/>
        <v>45263</v>
      </c>
      <c r="MF3" s="29">
        <f t="shared" ca="1" si="5"/>
        <v>45264</v>
      </c>
      <c r="MG3" s="29">
        <f t="shared" ca="1" si="5"/>
        <v>45265</v>
      </c>
      <c r="MH3" s="29">
        <f t="shared" ca="1" si="5"/>
        <v>45266</v>
      </c>
      <c r="MI3" s="29">
        <f t="shared" ca="1" si="5"/>
        <v>45267</v>
      </c>
      <c r="MJ3" s="29">
        <f t="shared" ca="1" si="5"/>
        <v>45268</v>
      </c>
      <c r="MK3" s="29">
        <f t="shared" ca="1" si="5"/>
        <v>45269</v>
      </c>
      <c r="ML3" s="29">
        <f t="shared" ca="1" si="5"/>
        <v>45270</v>
      </c>
      <c r="MM3" s="29">
        <f t="shared" ca="1" si="5"/>
        <v>45271</v>
      </c>
      <c r="MN3" s="29">
        <f t="shared" ca="1" si="5"/>
        <v>45272</v>
      </c>
      <c r="MO3" s="29">
        <f t="shared" ca="1" si="5"/>
        <v>45273</v>
      </c>
      <c r="MP3" s="29">
        <f t="shared" ca="1" si="5"/>
        <v>45274</v>
      </c>
      <c r="MQ3" s="29">
        <f t="shared" ca="1" si="5"/>
        <v>45275</v>
      </c>
      <c r="MR3" s="29">
        <f t="shared" ca="1" si="5"/>
        <v>45276</v>
      </c>
      <c r="MS3" s="29">
        <f t="shared" ca="1" si="5"/>
        <v>45277</v>
      </c>
      <c r="MT3" s="29">
        <f t="shared" ca="1" si="5"/>
        <v>45278</v>
      </c>
      <c r="MU3" s="29">
        <f t="shared" ca="1" si="5"/>
        <v>45279</v>
      </c>
      <c r="MV3" s="29">
        <f t="shared" ca="1" si="5"/>
        <v>45280</v>
      </c>
      <c r="MW3" s="29">
        <f t="shared" ca="1" si="5"/>
        <v>45281</v>
      </c>
      <c r="MX3" s="29">
        <f t="shared" ca="1" si="5"/>
        <v>45282</v>
      </c>
      <c r="MY3" s="29">
        <f t="shared" ca="1" si="5"/>
        <v>45283</v>
      </c>
      <c r="MZ3" s="29">
        <f t="shared" ca="1" si="5"/>
        <v>45284</v>
      </c>
      <c r="NA3" s="29">
        <f t="shared" ca="1" si="5"/>
        <v>45285</v>
      </c>
      <c r="NB3" s="29">
        <f t="shared" ca="1" si="5"/>
        <v>45286</v>
      </c>
      <c r="NC3" s="29">
        <f t="shared" ca="1" si="5"/>
        <v>45287</v>
      </c>
      <c r="ND3" s="29">
        <f t="shared" ca="1" si="5"/>
        <v>45288</v>
      </c>
      <c r="NE3" s="29">
        <f t="shared" ca="1" si="5"/>
        <v>45289</v>
      </c>
      <c r="NF3" s="29">
        <f t="shared" ca="1" si="5"/>
        <v>45290</v>
      </c>
      <c r="NG3" s="29">
        <f t="shared" ca="1" si="5"/>
        <v>45291</v>
      </c>
    </row>
    <row r="4" spans="1:371" ht="15.75" x14ac:dyDescent="0.25">
      <c r="A4" s="12" t="s">
        <v>0</v>
      </c>
      <c r="B4" s="13">
        <v>772998872</v>
      </c>
      <c r="C4" s="13">
        <f ca="1">+MIENTAY_NK_MUC_TIEU!B2/365*(TODAY()-DATE(YEAR(TODAY()),1,1))</f>
        <v>18561643835.616436</v>
      </c>
      <c r="D4" s="13">
        <f>+INDEX(MIENTAY_NK_BAO_CAO_KQKD!B:B,IF(COUNTA(MIENTAY_NK_BAO_CAO_KQKD!B:B)&lt;2,2,COUNTA(MIENTAY_NK_BAO_CAO_KQKD!B:B)))</f>
        <v>16820817132.74448</v>
      </c>
      <c r="E4" s="13">
        <f ca="1">+C4-D4</f>
        <v>1740826702.8719559</v>
      </c>
      <c r="F4" s="14">
        <f ca="1">IF(D4&gt;0,D4/C4,0)</f>
        <v>0.90621376434711975</v>
      </c>
      <c r="G4" s="13">
        <f ca="1">IF(G$2="",0,INDEX(MIENTAY_NK_BAO_CAO_KQKD!$B:$B,G$2))</f>
        <v>0</v>
      </c>
      <c r="H4" s="13">
        <f ca="1">IF(H$2="",0,INDEX(MIENTAY_NK_BAO_CAO_KQKD!$B:$B,H$2))</f>
        <v>0</v>
      </c>
      <c r="I4" s="13">
        <f ca="1">IF(I$2="",0,INDEX(MIENTAY_NK_BAO_CAO_KQKD!$B:$B,I$2))</f>
        <v>0</v>
      </c>
      <c r="J4" s="13">
        <f ca="1">IF(J$2="",0,INDEX(MIENTAY_NK_BAO_CAO_KQKD!$B:$B,J$2))</f>
        <v>0</v>
      </c>
      <c r="K4" s="13">
        <f ca="1">IF(K$2="",0,INDEX(MIENTAY_NK_BAO_CAO_KQKD!$B:$B,K$2))</f>
        <v>0</v>
      </c>
      <c r="L4" s="13">
        <f ca="1">IF(L$2="",0,INDEX(MIENTAY_NK_BAO_CAO_KQKD!$B:$B,L$2))</f>
        <v>0</v>
      </c>
      <c r="M4" s="13">
        <f ca="1">IF(M$2="",0,INDEX(MIENTAY_NK_BAO_CAO_KQKD!$B:$B,M$2))</f>
        <v>0</v>
      </c>
      <c r="N4" s="13">
        <f ca="1">IF(N$2="",0,INDEX(MIENTAY_NK_BAO_CAO_KQKD!$B:$B,N$2))</f>
        <v>0</v>
      </c>
      <c r="O4" s="13">
        <f ca="1">IF(O$2="",0,INDEX(MIENTAY_NK_BAO_CAO_KQKD!$B:$B,O$2))</f>
        <v>0</v>
      </c>
      <c r="P4" s="13">
        <f ca="1">IF(P$2="",0,INDEX(MIENTAY_NK_BAO_CAO_KQKD!$B:$B,P$2))</f>
        <v>0</v>
      </c>
      <c r="Q4" s="13">
        <f ca="1">IF(Q$2="",0,INDEX(MIENTAY_NK_BAO_CAO_KQKD!$B:$B,Q$2))</f>
        <v>0</v>
      </c>
      <c r="R4" s="13">
        <f ca="1">IF(R$2="",0,INDEX(MIENTAY_NK_BAO_CAO_KQKD!$B:$B,R$2))</f>
        <v>0</v>
      </c>
      <c r="S4" s="13">
        <f ca="1">IF(S$2="",0,INDEX(MIENTAY_NK_BAO_CAO_KQKD!$B:$B,S$2))</f>
        <v>0</v>
      </c>
      <c r="T4" s="13">
        <f ca="1">IF(T$2="",0,INDEX(MIENTAY_NK_BAO_CAO_KQKD!$B:$B,T$2))</f>
        <v>0</v>
      </c>
      <c r="U4" s="13">
        <f ca="1">IF(U$2="",0,INDEX(MIENTAY_NK_BAO_CAO_KQKD!$B:$B,U$2))</f>
        <v>0</v>
      </c>
      <c r="V4" s="13">
        <f ca="1">IF(V$2="",0,INDEX(MIENTAY_NK_BAO_CAO_KQKD!$B:$B,V$2))</f>
        <v>0</v>
      </c>
      <c r="W4" s="13">
        <f ca="1">IF(W$2="",0,INDEX(MIENTAY_NK_BAO_CAO_KQKD!$B:$B,W$2))</f>
        <v>0</v>
      </c>
      <c r="X4" s="13">
        <f ca="1">IF(X$2="",0,INDEX(MIENTAY_NK_BAO_CAO_KQKD!$B:$B,X$2))</f>
        <v>0</v>
      </c>
      <c r="Y4" s="13">
        <f ca="1">IF(Y$2="",0,INDEX(MIENTAY_NK_BAO_CAO_KQKD!$B:$B,Y$2))</f>
        <v>0</v>
      </c>
      <c r="Z4" s="13">
        <f ca="1">IF(Z$2="",0,INDEX(MIENTAY_NK_BAO_CAO_KQKD!$B:$B,Z$2))</f>
        <v>0</v>
      </c>
      <c r="AA4" s="13">
        <f ca="1">IF(AA$2="",0,INDEX(MIENTAY_NK_BAO_CAO_KQKD!$B:$B,AA$2))</f>
        <v>0</v>
      </c>
      <c r="AB4" s="13">
        <f ca="1">IF(AB$2="",0,INDEX(MIENTAY_NK_BAO_CAO_KQKD!$B:$B,AB$2))</f>
        <v>0</v>
      </c>
      <c r="AC4" s="13">
        <f ca="1">IF(AC$2="",0,INDEX(MIENTAY_NK_BAO_CAO_KQKD!$B:$B,AC$2))</f>
        <v>0</v>
      </c>
      <c r="AD4" s="13">
        <f ca="1">IF(AD$2="",0,INDEX(MIENTAY_NK_BAO_CAO_KQKD!$B:$B,AD$2))</f>
        <v>0</v>
      </c>
      <c r="AE4" s="13">
        <f ca="1">IF(AE$2="",0,INDEX(MIENTAY_NK_BAO_CAO_KQKD!$B:$B,AE$2))</f>
        <v>0</v>
      </c>
      <c r="AF4" s="13">
        <f ca="1">IF(AF$2="",0,INDEX(MIENTAY_NK_BAO_CAO_KQKD!$B:$B,AF$2))</f>
        <v>0</v>
      </c>
      <c r="AG4" s="13">
        <f ca="1">IF(AG$2="",0,INDEX(MIENTAY_NK_BAO_CAO_KQKD!$B:$B,AG$2))</f>
        <v>0</v>
      </c>
      <c r="AH4" s="13">
        <f ca="1">IF(AH$2="",0,INDEX(MIENTAY_NK_BAO_CAO_KQKD!$B:$B,AH$2))</f>
        <v>0</v>
      </c>
      <c r="AI4" s="13">
        <f ca="1">IF(AI$2="",0,INDEX(MIENTAY_NK_BAO_CAO_KQKD!$B:$B,AI$2))</f>
        <v>0</v>
      </c>
      <c r="AJ4" s="13">
        <f ca="1">IF(AJ$2="",0,INDEX(MIENTAY_NK_BAO_CAO_KQKD!$B:$B,AJ$2))</f>
        <v>0</v>
      </c>
      <c r="AK4" s="13">
        <f ca="1">IF(AK$2="",0,INDEX(MIENTAY_NK_BAO_CAO_KQKD!$B:$B,AK$2))</f>
        <v>0</v>
      </c>
      <c r="AL4" s="13">
        <f ca="1">IF(AL$2="",0,INDEX(MIENTAY_NK_BAO_CAO_KQKD!$B:$B,AL$2))</f>
        <v>0</v>
      </c>
      <c r="AM4" s="13">
        <f ca="1">IF(AM$2="",0,INDEX(MIENTAY_NK_BAO_CAO_KQKD!$B:$B,AM$2))</f>
        <v>0</v>
      </c>
      <c r="AN4" s="13">
        <f ca="1">IF(AN$2="",0,INDEX(MIENTAY_NK_BAO_CAO_KQKD!$B:$B,AN$2))</f>
        <v>0</v>
      </c>
      <c r="AO4" s="13">
        <f ca="1">IF(AO$2="",0,INDEX(MIENTAY_NK_BAO_CAO_KQKD!$B:$B,AO$2))</f>
        <v>0</v>
      </c>
      <c r="AP4" s="13">
        <f ca="1">IF(AP$2="",0,INDEX(MIENTAY_NK_BAO_CAO_KQKD!$B:$B,AP$2))</f>
        <v>0</v>
      </c>
      <c r="AQ4" s="13">
        <f ca="1">IF(AQ$2="",0,INDEX(MIENTAY_NK_BAO_CAO_KQKD!$B:$B,AQ$2))</f>
        <v>0</v>
      </c>
      <c r="AR4" s="13">
        <f ca="1">IF(AR$2="",0,INDEX(MIENTAY_NK_BAO_CAO_KQKD!$B:$B,AR$2))</f>
        <v>0</v>
      </c>
      <c r="AS4" s="13">
        <f ca="1">IF(AS$2="",0,INDEX(MIENTAY_NK_BAO_CAO_KQKD!$B:$B,AS$2))</f>
        <v>0</v>
      </c>
      <c r="AT4" s="13">
        <f ca="1">IF(AT$2="",0,INDEX(MIENTAY_NK_BAO_CAO_KQKD!$B:$B,AT$2))</f>
        <v>0</v>
      </c>
      <c r="AU4" s="13">
        <f ca="1">IF(AU$2="",0,INDEX(MIENTAY_NK_BAO_CAO_KQKD!$B:$B,AU$2))</f>
        <v>0</v>
      </c>
      <c r="AV4" s="13">
        <f ca="1">IF(AV$2="",0,INDEX(MIENTAY_NK_BAO_CAO_KQKD!$B:$B,AV$2))</f>
        <v>0</v>
      </c>
      <c r="AW4" s="13">
        <f ca="1">IF(AW$2="",0,INDEX(MIENTAY_NK_BAO_CAO_KQKD!$B:$B,AW$2))</f>
        <v>0</v>
      </c>
      <c r="AX4" s="13">
        <f ca="1">IF(AX$2="",0,INDEX(MIENTAY_NK_BAO_CAO_KQKD!$B:$B,AX$2))</f>
        <v>0</v>
      </c>
      <c r="AY4" s="13">
        <f ca="1">IF(AY$2="",0,INDEX(MIENTAY_NK_BAO_CAO_KQKD!$B:$B,AY$2))</f>
        <v>0</v>
      </c>
      <c r="AZ4" s="13">
        <f ca="1">IF(AZ$2="",0,INDEX(MIENTAY_NK_BAO_CAO_KQKD!$B:$B,AZ$2))</f>
        <v>0</v>
      </c>
      <c r="BA4" s="13">
        <f ca="1">IF(BA$2="",0,INDEX(MIENTAY_NK_BAO_CAO_KQKD!$B:$B,BA$2))</f>
        <v>0</v>
      </c>
      <c r="BB4" s="13">
        <f ca="1">IF(BB$2="",0,INDEX(MIENTAY_NK_BAO_CAO_KQKD!$B:$B,BB$2))</f>
        <v>0</v>
      </c>
      <c r="BC4" s="13">
        <f ca="1">IF(BC$2="",0,INDEX(MIENTAY_NK_BAO_CAO_KQKD!$B:$B,BC$2))</f>
        <v>0</v>
      </c>
      <c r="BD4" s="13">
        <f ca="1">IF(BD$2="",0,INDEX(MIENTAY_NK_BAO_CAO_KQKD!$B:$B,BD$2))</f>
        <v>0</v>
      </c>
      <c r="BE4" s="13">
        <f ca="1">IF(BE$2="",0,INDEX(MIENTAY_NK_BAO_CAO_KQKD!$B:$B,BE$2))</f>
        <v>0</v>
      </c>
      <c r="BF4" s="13">
        <f ca="1">IF(BF$2="",0,INDEX(MIENTAY_NK_BAO_CAO_KQKD!$B:$B,BF$2))</f>
        <v>0</v>
      </c>
      <c r="BG4" s="13">
        <f ca="1">IF(BG$2="",0,INDEX(MIENTAY_NK_BAO_CAO_KQKD!$B:$B,BG$2))</f>
        <v>0</v>
      </c>
      <c r="BH4" s="13">
        <f ca="1">IF(BH$2="",0,INDEX(MIENTAY_NK_BAO_CAO_KQKD!$B:$B,BH$2))</f>
        <v>0</v>
      </c>
      <c r="BI4" s="13">
        <f ca="1">IF(BI$2="",0,INDEX(MIENTAY_NK_BAO_CAO_KQKD!$B:$B,BI$2))</f>
        <v>0</v>
      </c>
      <c r="BJ4" s="13">
        <f ca="1">IF(BJ$2="",0,INDEX(MIENTAY_NK_BAO_CAO_KQKD!$B:$B,BJ$2))</f>
        <v>0</v>
      </c>
      <c r="BK4" s="13">
        <f ca="1">IF(BK$2="",0,INDEX(MIENTAY_NK_BAO_CAO_KQKD!$B:$B,BK$2))</f>
        <v>0</v>
      </c>
      <c r="BL4" s="13">
        <f ca="1">IF(BL$2="",0,INDEX(MIENTAY_NK_BAO_CAO_KQKD!$B:$B,BL$2))</f>
        <v>0</v>
      </c>
      <c r="BM4" s="13">
        <f ca="1">IF(BM$2="",0,INDEX(MIENTAY_NK_BAO_CAO_KQKD!$B:$B,BM$2))</f>
        <v>0</v>
      </c>
      <c r="BN4" s="13">
        <f ca="1">IF(BN$2="",0,INDEX(MIENTAY_NK_BAO_CAO_KQKD!$B:$B,BN$2))</f>
        <v>0</v>
      </c>
      <c r="BO4" s="13">
        <f ca="1">IF(BO$2="",0,INDEX(MIENTAY_NK_BAO_CAO_KQKD!$B:$B,BO$2))</f>
        <v>0</v>
      </c>
      <c r="BP4" s="13">
        <f ca="1">IF(BP$2="",0,INDEX(MIENTAY_NK_BAO_CAO_KQKD!$B:$B,BP$2))</f>
        <v>0</v>
      </c>
      <c r="BQ4" s="13">
        <f ca="1">IF(BQ$2="",0,INDEX(MIENTAY_NK_BAO_CAO_KQKD!$B:$B,BQ$2))</f>
        <v>0</v>
      </c>
      <c r="BR4" s="13">
        <f ca="1">IF(BR$2="",0,INDEX(MIENTAY_NK_BAO_CAO_KQKD!$B:$B,BR$2))</f>
        <v>0</v>
      </c>
      <c r="BS4" s="13">
        <f ca="1">IF(BS$2="",0,INDEX(MIENTAY_NK_BAO_CAO_KQKD!$B:$B,BS$2))</f>
        <v>0</v>
      </c>
      <c r="BT4" s="13">
        <f ca="1">IF(BT$2="",0,INDEX(MIENTAY_NK_BAO_CAO_KQKD!$B:$B,BT$2))</f>
        <v>0</v>
      </c>
      <c r="BU4" s="13">
        <f ca="1">IF(BU$2="",0,INDEX(MIENTAY_NK_BAO_CAO_KQKD!$B:$B,BU$2))</f>
        <v>0</v>
      </c>
      <c r="BV4" s="13">
        <f ca="1">IF(BV$2="",0,INDEX(MIENTAY_NK_BAO_CAO_KQKD!$B:$B,BV$2))</f>
        <v>0</v>
      </c>
      <c r="BW4" s="13">
        <f ca="1">IF(BW$2="",0,INDEX(MIENTAY_NK_BAO_CAO_KQKD!$B:$B,BW$2))</f>
        <v>0</v>
      </c>
      <c r="BX4" s="13">
        <f ca="1">IF(BX$2="",0,INDEX(MIENTAY_NK_BAO_CAO_KQKD!$B:$B,BX$2))</f>
        <v>0</v>
      </c>
      <c r="BY4" s="13">
        <f ca="1">IF(BY$2="",0,INDEX(MIENTAY_NK_BAO_CAO_KQKD!$B:$B,BY$2))</f>
        <v>0</v>
      </c>
      <c r="BZ4" s="13">
        <f ca="1">IF(BZ$2="",0,INDEX(MIENTAY_NK_BAO_CAO_KQKD!$B:$B,BZ$2))</f>
        <v>0</v>
      </c>
      <c r="CA4" s="13">
        <f ca="1">IF(CA$2="",0,INDEX(MIENTAY_NK_BAO_CAO_KQKD!$B:$B,CA$2))</f>
        <v>0</v>
      </c>
      <c r="CB4" s="13">
        <f ca="1">IF(CB$2="",0,INDEX(MIENTAY_NK_BAO_CAO_KQKD!$B:$B,CB$2))</f>
        <v>0</v>
      </c>
      <c r="CC4" s="13">
        <f ca="1">IF(CC$2="",0,INDEX(MIENTAY_NK_BAO_CAO_KQKD!$B:$B,CC$2))</f>
        <v>0</v>
      </c>
      <c r="CD4" s="13">
        <f ca="1">IF(CD$2="",0,INDEX(MIENTAY_NK_BAO_CAO_KQKD!$B:$B,CD$2))</f>
        <v>0</v>
      </c>
      <c r="CE4" s="13">
        <f ca="1">IF(CE$2="",0,INDEX(MIENTAY_NK_BAO_CAO_KQKD!$B:$B,CE$2))</f>
        <v>0</v>
      </c>
      <c r="CF4" s="13">
        <f ca="1">IF(CF$2="",0,INDEX(MIENTAY_NK_BAO_CAO_KQKD!$B:$B,CF$2))</f>
        <v>0</v>
      </c>
      <c r="CG4" s="13">
        <f ca="1">IF(CG$2="",0,INDEX(MIENTAY_NK_BAO_CAO_KQKD!$B:$B,CG$2))</f>
        <v>0</v>
      </c>
      <c r="CH4" s="13">
        <f ca="1">IF(CH$2="",0,INDEX(MIENTAY_NK_BAO_CAO_KQKD!$B:$B,CH$2))</f>
        <v>0</v>
      </c>
      <c r="CI4" s="13">
        <f ca="1">IF(CI$2="",0,INDEX(MIENTAY_NK_BAO_CAO_KQKD!$B:$B,CI$2))</f>
        <v>0</v>
      </c>
      <c r="CJ4" s="13">
        <f ca="1">IF(CJ$2="",0,INDEX(MIENTAY_NK_BAO_CAO_KQKD!$B:$B,CJ$2))</f>
        <v>0</v>
      </c>
      <c r="CK4" s="13">
        <f ca="1">IF(CK$2="",0,INDEX(MIENTAY_NK_BAO_CAO_KQKD!$B:$B,CK$2))</f>
        <v>0</v>
      </c>
      <c r="CL4" s="13">
        <f ca="1">IF(CL$2="",0,INDEX(MIENTAY_NK_BAO_CAO_KQKD!$B:$B,CL$2))</f>
        <v>0</v>
      </c>
      <c r="CM4" s="13">
        <f ca="1">IF(CM$2="",0,INDEX(MIENTAY_NK_BAO_CAO_KQKD!$B:$B,CM$2))</f>
        <v>0</v>
      </c>
      <c r="CN4" s="13">
        <f ca="1">IF(CN$2="",0,INDEX(MIENTAY_NK_BAO_CAO_KQKD!$B:$B,CN$2))</f>
        <v>0</v>
      </c>
      <c r="CO4" s="13">
        <f ca="1">IF(CO$2="",0,INDEX(MIENTAY_NK_BAO_CAO_KQKD!$B:$B,CO$2))</f>
        <v>0</v>
      </c>
      <c r="CP4" s="13">
        <f ca="1">IF(CP$2="",0,INDEX(MIENTAY_NK_BAO_CAO_KQKD!$B:$B,CP$2))</f>
        <v>0</v>
      </c>
      <c r="CQ4" s="13">
        <f ca="1">IF(CQ$2="",0,INDEX(MIENTAY_NK_BAO_CAO_KQKD!$B:$B,CQ$2))</f>
        <v>0</v>
      </c>
      <c r="CR4" s="13">
        <f ca="1">IF(CR$2="",0,INDEX(MIENTAY_NK_BAO_CAO_KQKD!$B:$B,CR$2))</f>
        <v>0</v>
      </c>
      <c r="CS4" s="13">
        <f ca="1">IF(CS$2="",0,INDEX(MIENTAY_NK_BAO_CAO_KQKD!$B:$B,CS$2))</f>
        <v>0</v>
      </c>
      <c r="CT4" s="13">
        <f ca="1">IF(CT$2="",0,INDEX(MIENTAY_NK_BAO_CAO_KQKD!$B:$B,CT$2))</f>
        <v>0</v>
      </c>
      <c r="CU4" s="13">
        <f ca="1">IF(CU$2="",0,INDEX(MIENTAY_NK_BAO_CAO_KQKD!$B:$B,CU$2))</f>
        <v>0</v>
      </c>
      <c r="CV4" s="13">
        <f ca="1">IF(CV$2="",0,INDEX(MIENTAY_NK_BAO_CAO_KQKD!$B:$B,CV$2))</f>
        <v>0</v>
      </c>
      <c r="CW4" s="13">
        <f ca="1">IF(CW$2="",0,INDEX(MIENTAY_NK_BAO_CAO_KQKD!$B:$B,CW$2))</f>
        <v>0</v>
      </c>
      <c r="CX4" s="13">
        <f ca="1">IF(CX$2="",0,INDEX(MIENTAY_NK_BAO_CAO_KQKD!$B:$B,CX$2))</f>
        <v>0</v>
      </c>
      <c r="CY4" s="13">
        <f ca="1">IF(CY$2="",0,INDEX(MIENTAY_NK_BAO_CAO_KQKD!$B:$B,CY$2))</f>
        <v>0</v>
      </c>
      <c r="CZ4" s="13">
        <f ca="1">IF(CZ$2="",0,INDEX(MIENTAY_NK_BAO_CAO_KQKD!$B:$B,CZ$2))</f>
        <v>0</v>
      </c>
      <c r="DA4" s="13">
        <f ca="1">IF(DA$2="",0,INDEX(MIENTAY_NK_BAO_CAO_KQKD!$B:$B,DA$2))</f>
        <v>0</v>
      </c>
      <c r="DB4" s="13">
        <f ca="1">IF(DB$2="",0,INDEX(MIENTAY_NK_BAO_CAO_KQKD!$B:$B,DB$2))</f>
        <v>0</v>
      </c>
      <c r="DC4" s="13">
        <f ca="1">IF(DC$2="",0,INDEX(MIENTAY_NK_BAO_CAO_KQKD!$B:$B,DC$2))</f>
        <v>0</v>
      </c>
      <c r="DD4" s="13">
        <f ca="1">IF(DD$2="",0,INDEX(MIENTAY_NK_BAO_CAO_KQKD!$B:$B,DD$2))</f>
        <v>0</v>
      </c>
      <c r="DE4" s="13">
        <f ca="1">IF(DE$2="",0,INDEX(MIENTAY_NK_BAO_CAO_KQKD!$B:$B,DE$2))</f>
        <v>0</v>
      </c>
      <c r="DF4" s="13">
        <f ca="1">IF(DF$2="",0,INDEX(MIENTAY_NK_BAO_CAO_KQKD!$B:$B,DF$2))</f>
        <v>0</v>
      </c>
      <c r="DG4" s="13">
        <f ca="1">IF(DG$2="",0,INDEX(MIENTAY_NK_BAO_CAO_KQKD!$B:$B,DG$2))</f>
        <v>0</v>
      </c>
      <c r="DH4" s="13">
        <f ca="1">IF(DH$2="",0,INDEX(MIENTAY_NK_BAO_CAO_KQKD!$B:$B,DH$2))</f>
        <v>0</v>
      </c>
      <c r="DI4" s="13">
        <f ca="1">IF(DI$2="",0,INDEX(MIENTAY_NK_BAO_CAO_KQKD!$B:$B,DI$2))</f>
        <v>0</v>
      </c>
      <c r="DJ4" s="13">
        <f ca="1">IF(DJ$2="",0,INDEX(MIENTAY_NK_BAO_CAO_KQKD!$B:$B,DJ$2))</f>
        <v>0</v>
      </c>
      <c r="DK4" s="13">
        <f ca="1">IF(DK$2="",0,INDEX(MIENTAY_NK_BAO_CAO_KQKD!$B:$B,DK$2))</f>
        <v>0</v>
      </c>
      <c r="DL4" s="13">
        <f ca="1">IF(DL$2="",0,INDEX(MIENTAY_NK_BAO_CAO_KQKD!$B:$B,DL$2))</f>
        <v>0</v>
      </c>
      <c r="DM4" s="13">
        <f ca="1">IF(DM$2="",0,INDEX(MIENTAY_NK_BAO_CAO_KQKD!$B:$B,DM$2))</f>
        <v>0</v>
      </c>
      <c r="DN4" s="13">
        <f ca="1">IF(DN$2="",0,INDEX(MIENTAY_NK_BAO_CAO_KQKD!$B:$B,DN$2))</f>
        <v>0</v>
      </c>
      <c r="DO4" s="13">
        <f ca="1">IF(DO$2="",0,INDEX(MIENTAY_NK_BAO_CAO_KQKD!$B:$B,DO$2))</f>
        <v>0</v>
      </c>
      <c r="DP4" s="13">
        <f ca="1">IF(DP$2="",0,INDEX(MIENTAY_NK_BAO_CAO_KQKD!$B:$B,DP$2))</f>
        <v>0</v>
      </c>
      <c r="DQ4" s="13">
        <f ca="1">IF(DQ$2="",0,INDEX(MIENTAY_NK_BAO_CAO_KQKD!$B:$B,DQ$2))</f>
        <v>0</v>
      </c>
      <c r="DR4" s="13">
        <f ca="1">IF(DR$2="",0,INDEX(MIENTAY_NK_BAO_CAO_KQKD!$B:$B,DR$2))</f>
        <v>0</v>
      </c>
      <c r="DS4" s="13">
        <f ca="1">IF(DS$2="",0,INDEX(MIENTAY_NK_BAO_CAO_KQKD!$B:$B,DS$2))</f>
        <v>0</v>
      </c>
      <c r="DT4" s="13">
        <f ca="1">IF(DT$2="",0,INDEX(MIENTAY_NK_BAO_CAO_KQKD!$B:$B,DT$2))</f>
        <v>0</v>
      </c>
      <c r="DU4" s="13">
        <f ca="1">IF(DU$2="",0,INDEX(MIENTAY_NK_BAO_CAO_KQKD!$B:$B,DU$2))</f>
        <v>0</v>
      </c>
      <c r="DV4" s="13">
        <f ca="1">IF(DV$2="",0,INDEX(MIENTAY_NK_BAO_CAO_KQKD!$B:$B,DV$2))</f>
        <v>0</v>
      </c>
      <c r="DW4" s="13">
        <f ca="1">IF(DW$2="",0,INDEX(MIENTAY_NK_BAO_CAO_KQKD!$B:$B,DW$2))</f>
        <v>0</v>
      </c>
      <c r="DX4" s="13">
        <f ca="1">IF(DX$2="",0,INDEX(MIENTAY_NK_BAO_CAO_KQKD!$B:$B,DX$2))</f>
        <v>0</v>
      </c>
      <c r="DY4" s="13">
        <f ca="1">IF(DY$2="",0,INDEX(MIENTAY_NK_BAO_CAO_KQKD!$B:$B,DY$2))</f>
        <v>0</v>
      </c>
      <c r="DZ4" s="13">
        <f ca="1">IF(DZ$2="",0,INDEX(MIENTAY_NK_BAO_CAO_KQKD!$B:$B,DZ$2))</f>
        <v>0</v>
      </c>
      <c r="EA4" s="13">
        <f ca="1">IF(EA$2="",0,INDEX(MIENTAY_NK_BAO_CAO_KQKD!$B:$B,EA$2))</f>
        <v>0</v>
      </c>
      <c r="EB4" s="13">
        <f ca="1">IF(EB$2="",0,INDEX(MIENTAY_NK_BAO_CAO_KQKD!$B:$B,EB$2))</f>
        <v>0</v>
      </c>
      <c r="EC4" s="13">
        <f ca="1">IF(EC$2="",0,INDEX(MIENTAY_NK_BAO_CAO_KQKD!$B:$B,EC$2))</f>
        <v>0</v>
      </c>
      <c r="ED4" s="13">
        <f ca="1">IF(ED$2="",0,INDEX(MIENTAY_NK_BAO_CAO_KQKD!$B:$B,ED$2))</f>
        <v>0</v>
      </c>
      <c r="EE4" s="13">
        <f ca="1">IF(EE$2="",0,INDEX(MIENTAY_NK_BAO_CAO_KQKD!$B:$B,EE$2))</f>
        <v>0</v>
      </c>
      <c r="EF4" s="13">
        <f ca="1">IF(EF$2="",0,INDEX(MIENTAY_NK_BAO_CAO_KQKD!$B:$B,EF$2))</f>
        <v>0</v>
      </c>
      <c r="EG4" s="13">
        <f ca="1">IF(EG$2="",0,INDEX(MIENTAY_NK_BAO_CAO_KQKD!$B:$B,EG$2))</f>
        <v>0</v>
      </c>
      <c r="EH4" s="13">
        <f ca="1">IF(EH$2="",0,INDEX(MIENTAY_NK_BAO_CAO_KQKD!$B:$B,EH$2))</f>
        <v>0</v>
      </c>
      <c r="EI4" s="13">
        <f ca="1">IF(EI$2="",0,INDEX(MIENTAY_NK_BAO_CAO_KQKD!$B:$B,EI$2))</f>
        <v>0</v>
      </c>
      <c r="EJ4" s="13">
        <f ca="1">IF(EJ$2="",0,INDEX(MIENTAY_NK_BAO_CAO_KQKD!$B:$B,EJ$2))</f>
        <v>0</v>
      </c>
      <c r="EK4" s="13">
        <f ca="1">IF(EK$2="",0,INDEX(MIENTAY_NK_BAO_CAO_KQKD!$B:$B,EK$2))</f>
        <v>0</v>
      </c>
      <c r="EL4" s="13">
        <f ca="1">IF(EL$2="",0,INDEX(MIENTAY_NK_BAO_CAO_KQKD!$B:$B,EL$2))</f>
        <v>0</v>
      </c>
      <c r="EM4" s="13">
        <f ca="1">IF(EM$2="",0,INDEX(MIENTAY_NK_BAO_CAO_KQKD!$B:$B,EM$2))</f>
        <v>0</v>
      </c>
      <c r="EN4" s="13">
        <f ca="1">IF(EN$2="",0,INDEX(MIENTAY_NK_BAO_CAO_KQKD!$B:$B,EN$2))</f>
        <v>0</v>
      </c>
      <c r="EO4" s="13">
        <f ca="1">IF(EO$2="",0,INDEX(MIENTAY_NK_BAO_CAO_KQKD!$B:$B,EO$2))</f>
        <v>0</v>
      </c>
      <c r="EP4" s="13">
        <f ca="1">IF(EP$2="",0,INDEX(MIENTAY_NK_BAO_CAO_KQKD!$B:$B,EP$2))</f>
        <v>0</v>
      </c>
      <c r="EQ4" s="13">
        <f ca="1">IF(EQ$2="",0,INDEX(MIENTAY_NK_BAO_CAO_KQKD!$B:$B,EQ$2))</f>
        <v>0</v>
      </c>
      <c r="ER4" s="13">
        <f ca="1">IF(ER$2="",0,INDEX(MIENTAY_NK_BAO_CAO_KQKD!$B:$B,ER$2))</f>
        <v>5308851969.1204796</v>
      </c>
      <c r="ES4" s="13">
        <f ca="1">IF(ES$2="",0,INDEX(MIENTAY_NK_BAO_CAO_KQKD!$B:$B,ES$2))</f>
        <v>5333804699.1204796</v>
      </c>
      <c r="ET4" s="13">
        <f ca="1">IF(ET$2="",0,INDEX(MIENTAY_NK_BAO_CAO_KQKD!$B:$B,ET$2))</f>
        <v>5333804699.1204796</v>
      </c>
      <c r="EU4" s="13">
        <f ca="1">IF(EU$2="",0,INDEX(MIENTAY_NK_BAO_CAO_KQKD!$B:$B,EU$2))</f>
        <v>5537146299.1204796</v>
      </c>
      <c r="EV4" s="13">
        <f ca="1">IF(EV$2="",0,INDEX(MIENTAY_NK_BAO_CAO_KQKD!$B:$B,EV$2))</f>
        <v>5599531479.1204796</v>
      </c>
      <c r="EW4" s="13">
        <f ca="1">IF(EW$2="",0,INDEX(MIENTAY_NK_BAO_CAO_KQKD!$B:$B,EW$2))</f>
        <v>0</v>
      </c>
      <c r="EX4" s="13">
        <f ca="1">IF(EX$2="",0,INDEX(MIENTAY_NK_BAO_CAO_KQKD!$B:$B,EX$2))</f>
        <v>6021921029.1204796</v>
      </c>
      <c r="EY4" s="13">
        <f ca="1">IF(EY$2="",0,INDEX(MIENTAY_NK_BAO_CAO_KQKD!$B:$B,EY$2))</f>
        <v>6058502189.1204805</v>
      </c>
      <c r="EZ4" s="13">
        <f ca="1">IF(EZ$2="",0,INDEX(MIENTAY_NK_BAO_CAO_KQKD!$B:$B,EZ$2))</f>
        <v>6064455939.1204805</v>
      </c>
      <c r="FA4" s="13">
        <f ca="1">IF(FA$2="",0,INDEX(MIENTAY_NK_BAO_CAO_KQKD!$B:$B,FA$2))</f>
        <v>6111538909.1204805</v>
      </c>
      <c r="FB4" s="13">
        <f ca="1">IF(FB$2="",0,INDEX(MIENTAY_NK_BAO_CAO_KQKD!$B:$B,FB$2))</f>
        <v>8026819969.1204805</v>
      </c>
      <c r="FC4" s="13">
        <f ca="1">IF(FC$2="",0,INDEX(MIENTAY_NK_BAO_CAO_KQKD!$B:$B,FC$2))</f>
        <v>8030531149.1204805</v>
      </c>
      <c r="FD4" s="13">
        <f ca="1">IF(FD$2="",0,INDEX(MIENTAY_NK_BAO_CAO_KQKD!$B:$B,FD$2))</f>
        <v>0</v>
      </c>
      <c r="FE4" s="13">
        <f ca="1">IF(FE$2="",0,INDEX(MIENTAY_NK_BAO_CAO_KQKD!$B:$B,FE$2))</f>
        <v>8030531149.1204805</v>
      </c>
      <c r="FF4" s="13">
        <f ca="1">IF(FF$2="",0,INDEX(MIENTAY_NK_BAO_CAO_KQKD!$B:$B,FF$2))</f>
        <v>8349824409.1204805</v>
      </c>
      <c r="FG4" s="13">
        <f ca="1">IF(FG$2="",0,INDEX(MIENTAY_NK_BAO_CAO_KQKD!$B:$B,FG$2))</f>
        <v>8354286559.1204805</v>
      </c>
      <c r="FH4" s="13">
        <f ca="1">IF(FH$2="",0,INDEX(MIENTAY_NK_BAO_CAO_KQKD!$B:$B,FH$2))</f>
        <v>8390548279.1204805</v>
      </c>
      <c r="FI4" s="13">
        <f ca="1">IF(FI$2="",0,INDEX(MIENTAY_NK_BAO_CAO_KQKD!$B:$B,FI$2))</f>
        <v>8719349059.1204796</v>
      </c>
      <c r="FJ4" s="13">
        <f ca="1">IF(FJ$2="",0,INDEX(MIENTAY_NK_BAO_CAO_KQKD!$B:$B,FJ$2))</f>
        <v>8910335679.1204796</v>
      </c>
      <c r="FK4" s="13">
        <f ca="1">IF(FK$2="",0,INDEX(MIENTAY_NK_BAO_CAO_KQKD!$B:$B,FK$2))</f>
        <v>0</v>
      </c>
      <c r="FL4" s="13">
        <f ca="1">IF(FL$2="",0,INDEX(MIENTAY_NK_BAO_CAO_KQKD!$B:$B,FL$2))</f>
        <v>8910335679.1204796</v>
      </c>
      <c r="FM4" s="13">
        <f ca="1">IF(FM$2="",0,INDEX(MIENTAY_NK_BAO_CAO_KQKD!$B:$B,FM$2))</f>
        <v>8930768419.1204796</v>
      </c>
      <c r="FN4" s="13">
        <f ca="1">IF(FN$2="",0,INDEX(MIENTAY_NK_BAO_CAO_KQKD!$B:$B,FN$2))</f>
        <v>9855813089.1204815</v>
      </c>
      <c r="FO4" s="13">
        <f ca="1">IF(FO$2="",0,INDEX(MIENTAY_NK_BAO_CAO_KQKD!$B:$B,FO$2))</f>
        <v>9865135039.1204815</v>
      </c>
      <c r="FP4" s="13">
        <f ca="1">IF(FP$2="",0,INDEX(MIENTAY_NK_BAO_CAO_KQKD!$B:$B,FP$2))</f>
        <v>9875599339.1204815</v>
      </c>
      <c r="FQ4" s="13">
        <f ca="1">IF(FQ$2="",0,INDEX(MIENTAY_NK_BAO_CAO_KQKD!$B:$B,FQ$2))</f>
        <v>9941671939.1204815</v>
      </c>
      <c r="FR4" s="13">
        <f ca="1">IF(FR$2="",0,INDEX(MIENTAY_NK_BAO_CAO_KQKD!$B:$B,FR$2))</f>
        <v>0</v>
      </c>
      <c r="FS4" s="13">
        <f ca="1">IF(FS$2="",0,INDEX(MIENTAY_NK_BAO_CAO_KQKD!$B:$B,FS$2))</f>
        <v>9941671939.1204815</v>
      </c>
      <c r="FT4" s="13">
        <f ca="1">IF(FT$2="",0,INDEX(MIENTAY_NK_BAO_CAO_KQKD!$B:$B,FT$2))</f>
        <v>9958813459.1204815</v>
      </c>
      <c r="FU4" s="13">
        <f ca="1">IF(FU$2="",0,INDEX(MIENTAY_NK_BAO_CAO_KQKD!$B:$B,FU$2))</f>
        <v>9972556529.1204815</v>
      </c>
      <c r="FV4" s="13">
        <f ca="1">IF(FV$2="",0,INDEX(MIENTAY_NK_BAO_CAO_KQKD!$B:$B,FV$2))</f>
        <v>9972556529.1204815</v>
      </c>
      <c r="FW4" s="13">
        <f ca="1">IF(FW$2="",0,INDEX(MIENTAY_NK_BAO_CAO_KQKD!$B:$B,FW$2))</f>
        <v>9977594089.1204815</v>
      </c>
      <c r="FX4" s="13">
        <f ca="1">IF(FX$2="",0,INDEX(MIENTAY_NK_BAO_CAO_KQKD!$B:$B,FX$2))</f>
        <v>9992913349.1204815</v>
      </c>
      <c r="FY4" s="13">
        <f ca="1">IF(FY$2="",0,INDEX(MIENTAY_NK_BAO_CAO_KQKD!$B:$B,FY$2))</f>
        <v>0</v>
      </c>
      <c r="FZ4" s="13">
        <f ca="1">IF(FZ$2="",0,INDEX(MIENTAY_NK_BAO_CAO_KQKD!$B:$B,FZ$2))</f>
        <v>10019860819.120481</v>
      </c>
      <c r="GA4" s="13">
        <f ca="1">IF(GA$2="",0,INDEX(MIENTAY_NK_BAO_CAO_KQKD!$B:$B,GA$2))</f>
        <v>10028602739.120481</v>
      </c>
      <c r="GB4" s="13">
        <f ca="1">IF(GB$2="",0,INDEX(MIENTAY_NK_BAO_CAO_KQKD!$B:$B,GB$2))</f>
        <v>10080673219.120481</v>
      </c>
      <c r="GC4" s="13">
        <f ca="1">IF(GC$2="",0,INDEX(MIENTAY_NK_BAO_CAO_KQKD!$B:$B,GC$2))</f>
        <v>10098408959.120481</v>
      </c>
      <c r="GD4" s="13">
        <f ca="1">IF(GD$2="",0,INDEX(MIENTAY_NK_BAO_CAO_KQKD!$B:$B,GD$2))</f>
        <v>10111752509.120481</v>
      </c>
      <c r="GE4" s="13">
        <f ca="1">IF(GE$2="",0,INDEX(MIENTAY_NK_BAO_CAO_KQKD!$B:$B,GE$2))</f>
        <v>10111752509.120481</v>
      </c>
      <c r="GF4" s="13">
        <f ca="1">IF(GF$2="",0,INDEX(MIENTAY_NK_BAO_CAO_KQKD!$B:$B,GF$2))</f>
        <v>0</v>
      </c>
      <c r="GG4" s="13">
        <f ca="1">IF(GG$2="",0,INDEX(MIENTAY_NK_BAO_CAO_KQKD!$B:$B,GG$2))</f>
        <v>10112006059.120481</v>
      </c>
      <c r="GH4" s="13">
        <f ca="1">IF(GH$2="",0,INDEX(MIENTAY_NK_BAO_CAO_KQKD!$B:$B,GH$2))</f>
        <v>10131116758.946081</v>
      </c>
      <c r="GI4" s="13">
        <f ca="1">IF(GI$2="",0,INDEX(MIENTAY_NK_BAO_CAO_KQKD!$B:$B,GI$2))</f>
        <v>10144712610.87808</v>
      </c>
      <c r="GJ4" s="13">
        <f ca="1">IF(GJ$2="",0,INDEX(MIENTAY_NK_BAO_CAO_KQKD!$B:$B,GJ$2))</f>
        <v>10144712610.87808</v>
      </c>
      <c r="GK4" s="13">
        <f ca="1">IF(GK$2="",0,INDEX(MIENTAY_NK_BAO_CAO_KQKD!$B:$B,GK$2))</f>
        <v>10144712610.87808</v>
      </c>
      <c r="GL4" s="13">
        <f ca="1">IF(GL$2="",0,INDEX(MIENTAY_NK_BAO_CAO_KQKD!$B:$B,GL$2))</f>
        <v>10156916350.814081</v>
      </c>
      <c r="GM4" s="13">
        <f ca="1">IF(GM$2="",0,INDEX(MIENTAY_NK_BAO_CAO_KQKD!$B:$B,GM$2))</f>
        <v>0</v>
      </c>
      <c r="GN4" s="13">
        <f ca="1">IF(GN$2="",0,INDEX(MIENTAY_NK_BAO_CAO_KQKD!$B:$B,GN$2))</f>
        <v>10163339030.408081</v>
      </c>
      <c r="GO4" s="13">
        <f ca="1">IF(GO$2="",0,INDEX(MIENTAY_NK_BAO_CAO_KQKD!$B:$B,GO$2))</f>
        <v>10169405056.18008</v>
      </c>
      <c r="GP4" s="13">
        <f ca="1">IF(GP$2="",0,INDEX(MIENTAY_NK_BAO_CAO_KQKD!$B:$B,GP$2))</f>
        <v>10560161616.13208</v>
      </c>
      <c r="GQ4" s="13">
        <f ca="1">IF(GQ$2="",0,INDEX(MIENTAY_NK_BAO_CAO_KQKD!$B:$B,GQ$2))</f>
        <v>10597898840.13208</v>
      </c>
      <c r="GR4" s="13">
        <f ca="1">IF(GR$2="",0,INDEX(MIENTAY_NK_BAO_CAO_KQKD!$B:$B,GR$2))</f>
        <v>10610597840.204081</v>
      </c>
      <c r="GS4" s="13">
        <f ca="1">IF(GS$2="",0,INDEX(MIENTAY_NK_BAO_CAO_KQKD!$B:$B,GS$2))</f>
        <v>10679345152.204081</v>
      </c>
      <c r="GT4" s="13">
        <f ca="1">IF(GT$2="",0,INDEX(MIENTAY_NK_BAO_CAO_KQKD!$B:$B,GT$2))</f>
        <v>0</v>
      </c>
      <c r="GU4" s="13">
        <f ca="1">IF(GU$2="",0,INDEX(MIENTAY_NK_BAO_CAO_KQKD!$B:$B,GU$2))</f>
        <v>10680290152.204081</v>
      </c>
      <c r="GV4" s="13">
        <f ca="1">IF(GV$2="",0,INDEX(MIENTAY_NK_BAO_CAO_KQKD!$B:$B,GV$2))</f>
        <v>10706815156.054081</v>
      </c>
      <c r="GW4" s="13">
        <f ca="1">IF(GW$2="",0,INDEX(MIENTAY_NK_BAO_CAO_KQKD!$B:$B,GW$2))</f>
        <v>10710331468.054081</v>
      </c>
      <c r="GX4" s="13">
        <f ca="1">IF(GX$2="",0,INDEX(MIENTAY_NK_BAO_CAO_KQKD!$B:$B,GX$2))</f>
        <v>11030093367.654081</v>
      </c>
      <c r="GY4" s="13">
        <f ca="1">IF(GY$2="",0,INDEX(MIENTAY_NK_BAO_CAO_KQKD!$B:$B,GY$2))</f>
        <v>11032814767.654081</v>
      </c>
      <c r="GZ4" s="13">
        <f ca="1">IF(GZ$2="",0,INDEX(MIENTAY_NK_BAO_CAO_KQKD!$B:$B,GZ$2))</f>
        <v>11105270603</v>
      </c>
      <c r="HA4" s="13">
        <f ca="1">IF(HA$2="",0,INDEX(MIENTAY_NK_BAO_CAO_KQKD!$B:$B,HA$2))</f>
        <v>0</v>
      </c>
      <c r="HB4" s="13">
        <f ca="1">IF(HB$2="",0,INDEX(MIENTAY_NK_BAO_CAO_KQKD!$B:$B,HB$2))</f>
        <v>11105270603.3601</v>
      </c>
      <c r="HC4" s="13">
        <f ca="1">IF(HC$2="",0,INDEX(MIENTAY_NK_BAO_CAO_KQKD!$B:$B,HC$2))</f>
        <v>11132227036.744482</v>
      </c>
      <c r="HD4" s="13">
        <f ca="1">IF(HD$2="",0,INDEX(MIENTAY_NK_BAO_CAO_KQKD!$B:$B,HD$2))</f>
        <v>11138206780.744482</v>
      </c>
      <c r="HE4" s="13">
        <f ca="1">IF(HE$2="",0,INDEX(MIENTAY_NK_BAO_CAO_KQKD!$B:$B,HE$2))</f>
        <v>11472497668.744482</v>
      </c>
      <c r="HF4" s="13">
        <f ca="1">IF(HF$2="",0,INDEX(MIENTAY_NK_BAO_CAO_KQKD!$B:$B,HF$2))</f>
        <v>11478868868.744482</v>
      </c>
      <c r="HG4" s="13">
        <f ca="1">IF(HG$2="",0,INDEX(MIENTAY_NK_BAO_CAO_KQKD!$B:$B,HG$2))</f>
        <v>11507215038.744482</v>
      </c>
      <c r="HH4" s="13">
        <f ca="1">IF(HH$2="",0,INDEX(MIENTAY_NK_BAO_CAO_KQKD!$B:$B,HH$2))</f>
        <v>0</v>
      </c>
      <c r="HI4" s="13">
        <f ca="1">IF(HI$2="",0,INDEX(MIENTAY_NK_BAO_CAO_KQKD!$B:$B,HI$2))</f>
        <v>11516743026.744482</v>
      </c>
      <c r="HJ4" s="13">
        <f ca="1">IF(HJ$2="",0,INDEX(MIENTAY_NK_BAO_CAO_KQKD!$B:$B,HJ$2))</f>
        <v>11516743026.744482</v>
      </c>
      <c r="HK4" s="13">
        <f ca="1">IF(HK$2="",0,INDEX(MIENTAY_NK_BAO_CAO_KQKD!$B:$B,HK$2))</f>
        <v>11519390743</v>
      </c>
      <c r="HL4" s="13">
        <f ca="1">IF(HL$2="",0,INDEX(MIENTAY_NK_BAO_CAO_KQKD!$B:$B,HL$2))</f>
        <v>11521707342.744482</v>
      </c>
      <c r="HM4" s="13">
        <f ca="1">IF(HM$2="",0,INDEX(MIENTAY_NK_BAO_CAO_KQKD!$B:$B,HM$2))</f>
        <v>11527937742.744482</v>
      </c>
      <c r="HN4" s="13">
        <f ca="1">IF(HN$2="",0,INDEX(MIENTAY_NK_BAO_CAO_KQKD!$B:$B,HN$2))</f>
        <v>12497161332.744482</v>
      </c>
      <c r="HO4" s="13">
        <f ca="1">IF(HO$2="",0,INDEX(MIENTAY_NK_BAO_CAO_KQKD!$B:$B,HO$2))</f>
        <v>0</v>
      </c>
      <c r="HP4" s="13">
        <f ca="1">IF(HP$2="",0,INDEX(MIENTAY_NK_BAO_CAO_KQKD!$B:$B,HP$2))</f>
        <v>12544264354.744482</v>
      </c>
      <c r="HQ4" s="13">
        <f ca="1">IF(HQ$2="",0,INDEX(MIENTAY_NK_BAO_CAO_KQKD!$B:$B,HQ$2))</f>
        <v>12558644654.744482</v>
      </c>
      <c r="HR4" s="13">
        <f ca="1">IF(HR$2="",0,INDEX(MIENTAY_NK_BAO_CAO_KQKD!$B:$B,HR$2))</f>
        <v>12586492814.744482</v>
      </c>
      <c r="HS4" s="13">
        <f ca="1">IF(HS$2="",0,INDEX(MIENTAY_NK_BAO_CAO_KQKD!$B:$B,HS$2))</f>
        <v>12587701024.744482</v>
      </c>
      <c r="HT4" s="13">
        <f ca="1">IF(HT$2="",0,INDEX(MIENTAY_NK_BAO_CAO_KQKD!$B:$B,HT$2))</f>
        <v>12813175734.744482</v>
      </c>
      <c r="HU4" s="13">
        <f ca="1">IF(HU$2="",0,INDEX(MIENTAY_NK_BAO_CAO_KQKD!$B:$B,HU$2))</f>
        <v>12827126106.744482</v>
      </c>
      <c r="HV4" s="13">
        <f ca="1">IF(HV$2="",0,INDEX(MIENTAY_NK_BAO_CAO_KQKD!$B:$B,HV$2))</f>
        <v>0</v>
      </c>
      <c r="HW4" s="13">
        <f ca="1">IF(HW$2="",0,INDEX(MIENTAY_NK_BAO_CAO_KQKD!$B:$B,HW$2))</f>
        <v>12836513506.744482</v>
      </c>
      <c r="HX4" s="13">
        <f ca="1">IF(HX$2="",0,INDEX(MIENTAY_NK_BAO_CAO_KQKD!$B:$B,HX$2))</f>
        <v>12867979306.744482</v>
      </c>
      <c r="HY4" s="13">
        <f ca="1">IF(HY$2="",0,INDEX(MIENTAY_NK_BAO_CAO_KQKD!$B:$B,HY$2))</f>
        <v>12986985268.744482</v>
      </c>
      <c r="HZ4" s="13">
        <f ca="1">IF(HZ$2="",0,INDEX(MIENTAY_NK_BAO_CAO_KQKD!$B:$B,HZ$2))</f>
        <v>12986985268.744482</v>
      </c>
      <c r="IA4" s="13">
        <f ca="1">IF(IA$2="",0,INDEX(MIENTAY_NK_BAO_CAO_KQKD!$B:$B,IA$2))</f>
        <v>12992186068.744482</v>
      </c>
      <c r="IB4" s="13">
        <f ca="1">IF(IB$2="",0,INDEX(MIENTAY_NK_BAO_CAO_KQKD!$B:$B,IB$2))</f>
        <v>14045176624.744482</v>
      </c>
      <c r="IC4" s="13">
        <f ca="1">IF(IC$2="",0,INDEX(MIENTAY_NK_BAO_CAO_KQKD!$B:$B,IC$2))</f>
        <v>0</v>
      </c>
      <c r="ID4" s="13">
        <f ca="1">IF(ID$2="",0,INDEX(MIENTAY_NK_BAO_CAO_KQKD!$B:$B,ID$2))</f>
        <v>14054918116.744482</v>
      </c>
      <c r="IE4" s="13">
        <f ca="1">IF(IE$2="",0,INDEX(MIENTAY_NK_BAO_CAO_KQKD!$B:$B,IE$2))</f>
        <v>14054918116.744482</v>
      </c>
      <c r="IF4" s="13">
        <f ca="1">IF(IF$2="",0,INDEX(MIENTAY_NK_BAO_CAO_KQKD!$B:$B,IF$2))</f>
        <v>14065963850.744482</v>
      </c>
      <c r="IG4" s="13">
        <f ca="1">IF(IG$2="",0,INDEX(MIENTAY_NK_BAO_CAO_KQKD!$B:$B,IG$2))</f>
        <v>14076478568.744482</v>
      </c>
      <c r="IH4" s="13">
        <f ca="1">IF(IH$2="",0,INDEX(MIENTAY_NK_BAO_CAO_KQKD!$B:$B,IH$2))</f>
        <v>14083622336.744482</v>
      </c>
      <c r="II4" s="13">
        <f ca="1">IF(II$2="",0,INDEX(MIENTAY_NK_BAO_CAO_KQKD!$B:$B,II$2))</f>
        <v>14095462496.744482</v>
      </c>
      <c r="IJ4" s="13">
        <f ca="1">IF(IJ$2="",0,INDEX(MIENTAY_NK_BAO_CAO_KQKD!$B:$B,IJ$2))</f>
        <v>0</v>
      </c>
      <c r="IK4" s="13">
        <f ca="1">IF(IK$2="",0,INDEX(MIENTAY_NK_BAO_CAO_KQKD!$B:$B,IK$2))</f>
        <v>14125450784.744482</v>
      </c>
      <c r="IL4" s="13">
        <f ca="1">IF(IL$2="",0,INDEX(MIENTAY_NK_BAO_CAO_KQKD!$B:$B,IL$2))</f>
        <v>14153583504.744482</v>
      </c>
      <c r="IM4" s="13">
        <f ca="1">IF(IM$2="",0,INDEX(MIENTAY_NK_BAO_CAO_KQKD!$B:$B,IM$2))</f>
        <v>14153583504.744482</v>
      </c>
      <c r="IN4" s="13">
        <f ca="1">IF(IN$2="",0,INDEX(MIENTAY_NK_BAO_CAO_KQKD!$B:$B,IN$2))</f>
        <v>14161640346.744482</v>
      </c>
      <c r="IO4" s="13">
        <f ca="1">IF(IO$2="",0,INDEX(MIENTAY_NK_BAO_CAO_KQKD!$B:$B,IO$2))</f>
        <v>14305342024.744482</v>
      </c>
      <c r="IP4" s="13">
        <f ca="1">IF(IP$2="",0,INDEX(MIENTAY_NK_BAO_CAO_KQKD!$B:$B,IP$2))</f>
        <v>0</v>
      </c>
      <c r="IQ4" s="13">
        <f ca="1">IF(IQ$2="",0,INDEX(MIENTAY_NK_BAO_CAO_KQKD!$B:$B,IQ$2))</f>
        <v>0</v>
      </c>
      <c r="IR4" s="13">
        <f ca="1">IF(IR$2="",0,INDEX(MIENTAY_NK_BAO_CAO_KQKD!$B:$B,IR$2))</f>
        <v>14305342024.744482</v>
      </c>
      <c r="IS4" s="13">
        <f ca="1">IF(IS$2="",0,INDEX(MIENTAY_NK_BAO_CAO_KQKD!$B:$B,IS$2))</f>
        <v>14305342024.744482</v>
      </c>
      <c r="IT4" s="13">
        <f ca="1">IF(IT$2="",0,INDEX(MIENTAY_NK_BAO_CAO_KQKD!$B:$B,IT$2))</f>
        <v>14332667508.744482</v>
      </c>
      <c r="IU4" s="13">
        <f ca="1">IF(IU$2="",0,INDEX(MIENTAY_NK_BAO_CAO_KQKD!$B:$B,IU$2))</f>
        <v>14647597436.74448</v>
      </c>
      <c r="IV4" s="13">
        <f ca="1">IF(IV$2="",0,INDEX(MIENTAY_NK_BAO_CAO_KQKD!$B:$B,IV$2))</f>
        <v>14648257436.74448</v>
      </c>
      <c r="IW4" s="13">
        <f ca="1">IF(IW$2="",0,INDEX(MIENTAY_NK_BAO_CAO_KQKD!$B:$B,IW$2))</f>
        <v>14663049360.74448</v>
      </c>
      <c r="IX4" s="13">
        <f ca="1">IF(IX$2="",0,INDEX(MIENTAY_NK_BAO_CAO_KQKD!$B:$B,IX$2))</f>
        <v>0</v>
      </c>
      <c r="IY4" s="13">
        <f ca="1">IF(IY$2="",0,INDEX(MIENTAY_NK_BAO_CAO_KQKD!$B:$B,IY$2))</f>
        <v>14697506004.74448</v>
      </c>
      <c r="IZ4" s="13">
        <f ca="1">IF(IZ$2="",0,INDEX(MIENTAY_NK_BAO_CAO_KQKD!$B:$B,IZ$2))</f>
        <v>15043735230.74448</v>
      </c>
      <c r="JA4" s="13">
        <f ca="1">IF(JA$2="",0,INDEX(MIENTAY_NK_BAO_CAO_KQKD!$B:$B,JA$2))</f>
        <v>15049693554.74448</v>
      </c>
      <c r="JB4" s="13">
        <f ca="1">IF(JB$2="",0,INDEX(MIENTAY_NK_BAO_CAO_KQKD!$B:$B,JB$2))</f>
        <v>15067039018.74448</v>
      </c>
      <c r="JC4" s="13">
        <f ca="1">IF(JC$2="",0,INDEX(MIENTAY_NK_BAO_CAO_KQKD!$B:$B,JC$2))</f>
        <v>15116137010.74448</v>
      </c>
      <c r="JD4" s="13">
        <f ca="1">IF(JD$2="",0,INDEX(MIENTAY_NK_BAO_CAO_KQKD!$B:$B,JD$2))</f>
        <v>15144831060.74448</v>
      </c>
      <c r="JE4" s="13">
        <f ca="1">IF(JE$2="",0,INDEX(MIENTAY_NK_BAO_CAO_KQKD!$B:$B,JE$2))</f>
        <v>0</v>
      </c>
      <c r="JF4" s="13">
        <f ca="1">IF(JF$2="",0,INDEX(MIENTAY_NK_BAO_CAO_KQKD!$B:$B,JF$2))</f>
        <v>15160379268.74448</v>
      </c>
      <c r="JG4" s="13">
        <f ca="1">IF(JG$2="",0,INDEX(MIENTAY_NK_BAO_CAO_KQKD!$B:$B,JG$2))</f>
        <v>15166737936.74448</v>
      </c>
      <c r="JH4" s="13">
        <f ca="1">IF(JH$2="",0,INDEX(MIENTAY_NK_BAO_CAO_KQKD!$B:$B,JH$2))</f>
        <v>15351302982.74448</v>
      </c>
      <c r="JI4" s="13">
        <f ca="1">IF(JI$2="",0,INDEX(MIENTAY_NK_BAO_CAO_KQKD!$B:$B,JI$2))</f>
        <v>15374143830.74448</v>
      </c>
      <c r="JJ4" s="13">
        <f ca="1">IF(JJ$2="",0,INDEX(MIENTAY_NK_BAO_CAO_KQKD!$B:$B,JJ$2))</f>
        <v>15969796998.74448</v>
      </c>
      <c r="JK4" s="13">
        <f ca="1">IF(JK$2="",0,INDEX(MIENTAY_NK_BAO_CAO_KQKD!$B:$B,JK$2))</f>
        <v>16254333120.74448</v>
      </c>
      <c r="JL4" s="13">
        <f ca="1">IF(JL$2="",0,INDEX(MIENTAY_NK_BAO_CAO_KQKD!$B:$B,JL$2))</f>
        <v>0</v>
      </c>
      <c r="JM4" s="13">
        <f ca="1">IF(JM$2="",0,INDEX(MIENTAY_NK_BAO_CAO_KQKD!$B:$B,JM$2))</f>
        <v>16254333120.74448</v>
      </c>
      <c r="JN4" s="13">
        <f ca="1">IF(JN$2="",0,INDEX(MIENTAY_NK_BAO_CAO_KQKD!$B:$B,JN$2))</f>
        <v>16693549260.74448</v>
      </c>
      <c r="JO4" s="13">
        <f ca="1">IF(JO$2="",0,INDEX(MIENTAY_NK_BAO_CAO_KQKD!$B:$B,JO$2))</f>
        <v>16806833828.74448</v>
      </c>
      <c r="JP4" s="13">
        <f ca="1">IF(JP$2="",0,INDEX(MIENTAY_NK_BAO_CAO_KQKD!$B:$B,JP$2))</f>
        <v>16813070828.74448</v>
      </c>
      <c r="JQ4" s="13">
        <f ca="1">IF(JQ$2="",0,INDEX(MIENTAY_NK_BAO_CAO_KQKD!$B:$B,JQ$2))</f>
        <v>16820817132.74448</v>
      </c>
      <c r="JR4" s="13">
        <f ca="1">IF(JR$2="",0,INDEX(MIENTAY_NK_BAO_CAO_KQKD!$B:$B,JR$2))</f>
        <v>0</v>
      </c>
      <c r="JS4" s="13">
        <f ca="1">IF(JS$2="",0,INDEX(MIENTAY_NK_BAO_CAO_KQKD!$B:$B,JS$2))</f>
        <v>0</v>
      </c>
      <c r="JT4" s="13">
        <f ca="1">IF(JT$2="",0,INDEX(MIENTAY_NK_BAO_CAO_KQKD!$B:$B,JT$2))</f>
        <v>0</v>
      </c>
      <c r="JU4" s="13">
        <f ca="1">IF(JU$2="",0,INDEX(MIENTAY_NK_BAO_CAO_KQKD!$B:$B,JU$2))</f>
        <v>0</v>
      </c>
      <c r="JV4" s="13">
        <f ca="1">IF(JV$2="",0,INDEX(MIENTAY_NK_BAO_CAO_KQKD!$B:$B,JV$2))</f>
        <v>0</v>
      </c>
      <c r="JW4" s="13">
        <f ca="1">IF(JW$2="",0,INDEX(MIENTAY_NK_BAO_CAO_KQKD!$B:$B,JW$2))</f>
        <v>0</v>
      </c>
      <c r="JX4" s="13">
        <f ca="1">IF(JX$2="",0,INDEX(MIENTAY_NK_BAO_CAO_KQKD!$B:$B,JX$2))</f>
        <v>0</v>
      </c>
      <c r="JY4" s="13">
        <f ca="1">IF(JY$2="",0,INDEX(MIENTAY_NK_BAO_CAO_KQKD!$B:$B,JY$2))</f>
        <v>0</v>
      </c>
      <c r="JZ4" s="13">
        <f ca="1">IF(JZ$2="",0,INDEX(MIENTAY_NK_BAO_CAO_KQKD!$B:$B,JZ$2))</f>
        <v>0</v>
      </c>
      <c r="KA4" s="13">
        <f ca="1">IF(KA$2="",0,INDEX(MIENTAY_NK_BAO_CAO_KQKD!$B:$B,KA$2))</f>
        <v>0</v>
      </c>
      <c r="KB4" s="13">
        <f ca="1">IF(KB$2="",0,INDEX(MIENTAY_NK_BAO_CAO_KQKD!$B:$B,KB$2))</f>
        <v>0</v>
      </c>
      <c r="KC4" s="13">
        <f ca="1">IF(KC$2="",0,INDEX(MIENTAY_NK_BAO_CAO_KQKD!$B:$B,KC$2))</f>
        <v>0</v>
      </c>
      <c r="KD4" s="13">
        <f ca="1">IF(KD$2="",0,INDEX(MIENTAY_NK_BAO_CAO_KQKD!$B:$B,KD$2))</f>
        <v>0</v>
      </c>
      <c r="KE4" s="13">
        <f ca="1">IF(KE$2="",0,INDEX(MIENTAY_NK_BAO_CAO_KQKD!$B:$B,KE$2))</f>
        <v>0</v>
      </c>
      <c r="KF4" s="13">
        <f ca="1">IF(KF$2="",0,INDEX(MIENTAY_NK_BAO_CAO_KQKD!$B:$B,KF$2))</f>
        <v>0</v>
      </c>
      <c r="KG4" s="13">
        <f ca="1">IF(KG$2="",0,INDEX(MIENTAY_NK_BAO_CAO_KQKD!$B:$B,KG$2))</f>
        <v>0</v>
      </c>
      <c r="KH4" s="13">
        <f ca="1">IF(KH$2="",0,INDEX(MIENTAY_NK_BAO_CAO_KQKD!$B:$B,KH$2))</f>
        <v>0</v>
      </c>
      <c r="KI4" s="13">
        <f ca="1">IF(KI$2="",0,INDEX(MIENTAY_NK_BAO_CAO_KQKD!$B:$B,KI$2))</f>
        <v>0</v>
      </c>
      <c r="KJ4" s="13">
        <f ca="1">IF(KJ$2="",0,INDEX(MIENTAY_NK_BAO_CAO_KQKD!$B:$B,KJ$2))</f>
        <v>0</v>
      </c>
      <c r="KK4" s="13">
        <f ca="1">IF(KK$2="",0,INDEX(MIENTAY_NK_BAO_CAO_KQKD!$B:$B,KK$2))</f>
        <v>0</v>
      </c>
      <c r="KL4" s="13">
        <f ca="1">IF(KL$2="",0,INDEX(MIENTAY_NK_BAO_CAO_KQKD!$B:$B,KL$2))</f>
        <v>0</v>
      </c>
      <c r="KM4" s="13">
        <f ca="1">IF(KM$2="",0,INDEX(MIENTAY_NK_BAO_CAO_KQKD!$B:$B,KM$2))</f>
        <v>0</v>
      </c>
      <c r="KN4" s="13">
        <f ca="1">IF(KN$2="",0,INDEX(MIENTAY_NK_BAO_CAO_KQKD!$B:$B,KN$2))</f>
        <v>0</v>
      </c>
      <c r="KO4" s="13">
        <f ca="1">IF(KO$2="",0,INDEX(MIENTAY_NK_BAO_CAO_KQKD!$B:$B,KO$2))</f>
        <v>0</v>
      </c>
      <c r="KP4" s="13">
        <f ca="1">IF(KP$2="",0,INDEX(MIENTAY_NK_BAO_CAO_KQKD!$B:$B,KP$2))</f>
        <v>0</v>
      </c>
      <c r="KQ4" s="13">
        <f ca="1">IF(KQ$2="",0,INDEX(MIENTAY_NK_BAO_CAO_KQKD!$B:$B,KQ$2))</f>
        <v>0</v>
      </c>
      <c r="KR4" s="13">
        <f ca="1">IF(KR$2="",0,INDEX(MIENTAY_NK_BAO_CAO_KQKD!$B:$B,KR$2))</f>
        <v>0</v>
      </c>
      <c r="KS4" s="13">
        <f ca="1">IF(KS$2="",0,INDEX(MIENTAY_NK_BAO_CAO_KQKD!$B:$B,KS$2))</f>
        <v>0</v>
      </c>
      <c r="KT4" s="13">
        <f ca="1">IF(KT$2="",0,INDEX(MIENTAY_NK_BAO_CAO_KQKD!$B:$B,KT$2))</f>
        <v>0</v>
      </c>
      <c r="KU4" s="13">
        <f ca="1">IF(KU$2="",0,INDEX(MIENTAY_NK_BAO_CAO_KQKD!$B:$B,KU$2))</f>
        <v>0</v>
      </c>
      <c r="KV4" s="13">
        <f ca="1">IF(KV$2="",0,INDEX(MIENTAY_NK_BAO_CAO_KQKD!$B:$B,KV$2))</f>
        <v>0</v>
      </c>
      <c r="KW4" s="13">
        <f ca="1">IF(KW$2="",0,INDEX(MIENTAY_NK_BAO_CAO_KQKD!$B:$B,KW$2))</f>
        <v>0</v>
      </c>
      <c r="KX4" s="13">
        <f ca="1">IF(KX$2="",0,INDEX(MIENTAY_NK_BAO_CAO_KQKD!$B:$B,KX$2))</f>
        <v>0</v>
      </c>
      <c r="KY4" s="13">
        <f ca="1">IF(KY$2="",0,INDEX(MIENTAY_NK_BAO_CAO_KQKD!$B:$B,KY$2))</f>
        <v>0</v>
      </c>
      <c r="KZ4" s="13">
        <f ca="1">IF(KZ$2="",0,INDEX(MIENTAY_NK_BAO_CAO_KQKD!$B:$B,KZ$2))</f>
        <v>0</v>
      </c>
      <c r="LA4" s="13">
        <f ca="1">IF(LA$2="",0,INDEX(MIENTAY_NK_BAO_CAO_KQKD!$B:$B,LA$2))</f>
        <v>0</v>
      </c>
      <c r="LB4" s="13">
        <f ca="1">IF(LB$2="",0,INDEX(MIENTAY_NK_BAO_CAO_KQKD!$B:$B,LB$2))</f>
        <v>0</v>
      </c>
      <c r="LC4" s="13">
        <f ca="1">IF(LC$2="",0,INDEX(MIENTAY_NK_BAO_CAO_KQKD!$B:$B,LC$2))</f>
        <v>0</v>
      </c>
      <c r="LD4" s="13">
        <f ca="1">IF(LD$2="",0,INDEX(MIENTAY_NK_BAO_CAO_KQKD!$B:$B,LD$2))</f>
        <v>0</v>
      </c>
      <c r="LE4" s="13">
        <f ca="1">IF(LE$2="",0,INDEX(MIENTAY_NK_BAO_CAO_KQKD!$B:$B,LE$2))</f>
        <v>0</v>
      </c>
      <c r="LF4" s="13">
        <f ca="1">IF(LF$2="",0,INDEX(MIENTAY_NK_BAO_CAO_KQKD!$B:$B,LF$2))</f>
        <v>0</v>
      </c>
      <c r="LG4" s="13">
        <f ca="1">IF(LG$2="",0,INDEX(MIENTAY_NK_BAO_CAO_KQKD!$B:$B,LG$2))</f>
        <v>0</v>
      </c>
      <c r="LH4" s="13">
        <f ca="1">IF(LH$2="",0,INDEX(MIENTAY_NK_BAO_CAO_KQKD!$B:$B,LH$2))</f>
        <v>0</v>
      </c>
      <c r="LI4" s="13">
        <f ca="1">IF(LI$2="",0,INDEX(MIENTAY_NK_BAO_CAO_KQKD!$B:$B,LI$2))</f>
        <v>0</v>
      </c>
      <c r="LJ4" s="13">
        <f ca="1">IF(LJ$2="",0,INDEX(MIENTAY_NK_BAO_CAO_KQKD!$B:$B,LJ$2))</f>
        <v>0</v>
      </c>
      <c r="LK4" s="13">
        <f ca="1">IF(LK$2="",0,INDEX(MIENTAY_NK_BAO_CAO_KQKD!$B:$B,LK$2))</f>
        <v>0</v>
      </c>
      <c r="LL4" s="13">
        <f ca="1">IF(LL$2="",0,INDEX(MIENTAY_NK_BAO_CAO_KQKD!$B:$B,LL$2))</f>
        <v>0</v>
      </c>
      <c r="LM4" s="13">
        <f ca="1">IF(LM$2="",0,INDEX(MIENTAY_NK_BAO_CAO_KQKD!$B:$B,LM$2))</f>
        <v>0</v>
      </c>
      <c r="LN4" s="13">
        <f ca="1">IF(LN$2="",0,INDEX(MIENTAY_NK_BAO_CAO_KQKD!$B:$B,LN$2))</f>
        <v>0</v>
      </c>
      <c r="LO4" s="13">
        <f ca="1">IF(LO$2="",0,INDEX(MIENTAY_NK_BAO_CAO_KQKD!$B:$B,LO$2))</f>
        <v>0</v>
      </c>
      <c r="LP4" s="13">
        <f ca="1">IF(LP$2="",0,INDEX(MIENTAY_NK_BAO_CAO_KQKD!$B:$B,LP$2))</f>
        <v>0</v>
      </c>
      <c r="LQ4" s="13">
        <f ca="1">IF(LQ$2="",0,INDEX(MIENTAY_NK_BAO_CAO_KQKD!$B:$B,LQ$2))</f>
        <v>0</v>
      </c>
      <c r="LR4" s="13">
        <f ca="1">IF(LR$2="",0,INDEX(MIENTAY_NK_BAO_CAO_KQKD!$B:$B,LR$2))</f>
        <v>0</v>
      </c>
      <c r="LS4" s="13">
        <f ca="1">IF(LS$2="",0,INDEX(MIENTAY_NK_BAO_CAO_KQKD!$B:$B,LS$2))</f>
        <v>0</v>
      </c>
      <c r="LT4" s="13">
        <f ca="1">IF(LT$2="",0,INDEX(MIENTAY_NK_BAO_CAO_KQKD!$B:$B,LT$2))</f>
        <v>0</v>
      </c>
      <c r="LU4" s="13">
        <f ca="1">IF(LU$2="",0,INDEX(MIENTAY_NK_BAO_CAO_KQKD!$B:$B,LU$2))</f>
        <v>0</v>
      </c>
      <c r="LV4" s="13">
        <f ca="1">IF(LV$2="",0,INDEX(MIENTAY_NK_BAO_CAO_KQKD!$B:$B,LV$2))</f>
        <v>0</v>
      </c>
      <c r="LW4" s="13">
        <f ca="1">IF(LW$2="",0,INDEX(MIENTAY_NK_BAO_CAO_KQKD!$B:$B,LW$2))</f>
        <v>0</v>
      </c>
      <c r="LX4" s="13">
        <f ca="1">IF(LX$2="",0,INDEX(MIENTAY_NK_BAO_CAO_KQKD!$B:$B,LX$2))</f>
        <v>0</v>
      </c>
      <c r="LY4" s="13">
        <f ca="1">IF(LY$2="",0,INDEX(MIENTAY_NK_BAO_CAO_KQKD!$B:$B,LY$2))</f>
        <v>0</v>
      </c>
      <c r="LZ4" s="13">
        <f ca="1">IF(LZ$2="",0,INDEX(MIENTAY_NK_BAO_CAO_KQKD!$B:$B,LZ$2))</f>
        <v>0</v>
      </c>
      <c r="MA4" s="13">
        <f ca="1">IF(MA$2="",0,INDEX(MIENTAY_NK_BAO_CAO_KQKD!$B:$B,MA$2))</f>
        <v>0</v>
      </c>
      <c r="MB4" s="13">
        <f ca="1">IF(MB$2="",0,INDEX(MIENTAY_NK_BAO_CAO_KQKD!$B:$B,MB$2))</f>
        <v>0</v>
      </c>
      <c r="MC4" s="13">
        <f ca="1">IF(MC$2="",0,INDEX(MIENTAY_NK_BAO_CAO_KQKD!$B:$B,MC$2))</f>
        <v>0</v>
      </c>
      <c r="MD4" s="13">
        <f ca="1">IF(MD$2="",0,INDEX(MIENTAY_NK_BAO_CAO_KQKD!$B:$B,MD$2))</f>
        <v>0</v>
      </c>
      <c r="ME4" s="13">
        <f ca="1">IF(ME$2="",0,INDEX(MIENTAY_NK_BAO_CAO_KQKD!$B:$B,ME$2))</f>
        <v>0</v>
      </c>
      <c r="MF4" s="13">
        <f ca="1">IF(MF$2="",0,INDEX(MIENTAY_NK_BAO_CAO_KQKD!$B:$B,MF$2))</f>
        <v>0</v>
      </c>
      <c r="MG4" s="13">
        <f ca="1">IF(MG$2="",0,INDEX(MIENTAY_NK_BAO_CAO_KQKD!$B:$B,MG$2))</f>
        <v>0</v>
      </c>
      <c r="MH4" s="13">
        <f ca="1">IF(MH$2="",0,INDEX(MIENTAY_NK_BAO_CAO_KQKD!$B:$B,MH$2))</f>
        <v>0</v>
      </c>
      <c r="MI4" s="13">
        <f ca="1">IF(MI$2="",0,INDEX(MIENTAY_NK_BAO_CAO_KQKD!$B:$B,MI$2))</f>
        <v>0</v>
      </c>
      <c r="MJ4" s="13">
        <f ca="1">IF(MJ$2="",0,INDEX(MIENTAY_NK_BAO_CAO_KQKD!$B:$B,MJ$2))</f>
        <v>0</v>
      </c>
      <c r="MK4" s="13">
        <f ca="1">IF(MK$2="",0,INDEX(MIENTAY_NK_BAO_CAO_KQKD!$B:$B,MK$2))</f>
        <v>0</v>
      </c>
      <c r="ML4" s="13">
        <f ca="1">IF(ML$2="",0,INDEX(MIENTAY_NK_BAO_CAO_KQKD!$B:$B,ML$2))</f>
        <v>0</v>
      </c>
      <c r="MM4" s="13">
        <f ca="1">IF(MM$2="",0,INDEX(MIENTAY_NK_BAO_CAO_KQKD!$B:$B,MM$2))</f>
        <v>0</v>
      </c>
      <c r="MN4" s="13">
        <f ca="1">IF(MN$2="",0,INDEX(MIENTAY_NK_BAO_CAO_KQKD!$B:$B,MN$2))</f>
        <v>0</v>
      </c>
      <c r="MO4" s="13">
        <f ca="1">IF(MO$2="",0,INDEX(MIENTAY_NK_BAO_CAO_KQKD!$B:$B,MO$2))</f>
        <v>0</v>
      </c>
      <c r="MP4" s="13">
        <f ca="1">IF(MP$2="",0,INDEX(MIENTAY_NK_BAO_CAO_KQKD!$B:$B,MP$2))</f>
        <v>0</v>
      </c>
      <c r="MQ4" s="13">
        <f ca="1">IF(MQ$2="",0,INDEX(MIENTAY_NK_BAO_CAO_KQKD!$B:$B,MQ$2))</f>
        <v>0</v>
      </c>
      <c r="MR4" s="13">
        <f ca="1">IF(MR$2="",0,INDEX(MIENTAY_NK_BAO_CAO_KQKD!$B:$B,MR$2))</f>
        <v>0</v>
      </c>
      <c r="MS4" s="13">
        <f ca="1">IF(MS$2="",0,INDEX(MIENTAY_NK_BAO_CAO_KQKD!$B:$B,MS$2))</f>
        <v>0</v>
      </c>
      <c r="MT4" s="13">
        <f ca="1">IF(MT$2="",0,INDEX(MIENTAY_NK_BAO_CAO_KQKD!$B:$B,MT$2))</f>
        <v>0</v>
      </c>
      <c r="MU4" s="13">
        <f ca="1">IF(MU$2="",0,INDEX(MIENTAY_NK_BAO_CAO_KQKD!$B:$B,MU$2))</f>
        <v>0</v>
      </c>
      <c r="MV4" s="13">
        <f ca="1">IF(MV$2="",0,INDEX(MIENTAY_NK_BAO_CAO_KQKD!$B:$B,MV$2))</f>
        <v>0</v>
      </c>
      <c r="MW4" s="13">
        <f ca="1">IF(MW$2="",0,INDEX(MIENTAY_NK_BAO_CAO_KQKD!$B:$B,MW$2))</f>
        <v>0</v>
      </c>
      <c r="MX4" s="13">
        <f ca="1">IF(MX$2="",0,INDEX(MIENTAY_NK_BAO_CAO_KQKD!$B:$B,MX$2))</f>
        <v>0</v>
      </c>
      <c r="MY4" s="13">
        <f ca="1">IF(MY$2="",0,INDEX(MIENTAY_NK_BAO_CAO_KQKD!$B:$B,MY$2))</f>
        <v>0</v>
      </c>
      <c r="MZ4" s="13">
        <f ca="1">IF(MZ$2="",0,INDEX(MIENTAY_NK_BAO_CAO_KQKD!$B:$B,MZ$2))</f>
        <v>0</v>
      </c>
      <c r="NA4" s="13">
        <f ca="1">IF(NA$2="",0,INDEX(MIENTAY_NK_BAO_CAO_KQKD!$B:$B,NA$2))</f>
        <v>0</v>
      </c>
      <c r="NB4" s="13">
        <f ca="1">IF(NB$2="",0,INDEX(MIENTAY_NK_BAO_CAO_KQKD!$B:$B,NB$2))</f>
        <v>0</v>
      </c>
      <c r="NC4" s="13">
        <f ca="1">IF(NC$2="",0,INDEX(MIENTAY_NK_BAO_CAO_KQKD!$B:$B,NC$2))</f>
        <v>0</v>
      </c>
      <c r="ND4" s="13">
        <f ca="1">IF(ND$2="",0,INDEX(MIENTAY_NK_BAO_CAO_KQKD!$B:$B,ND$2))</f>
        <v>0</v>
      </c>
      <c r="NE4" s="13">
        <f ca="1">IF(NE$2="",0,INDEX(MIENTAY_NK_BAO_CAO_KQKD!$B:$B,NE$2))</f>
        <v>0</v>
      </c>
      <c r="NF4" s="13">
        <f ca="1">IF(NF$2="",0,INDEX(MIENTAY_NK_BAO_CAO_KQKD!$B:$B,NF$2))</f>
        <v>0</v>
      </c>
      <c r="NG4" s="13">
        <f ca="1">IF(NG$2="",0,INDEX(MIENTAY_NK_BAO_CAO_KQKD!$B:$B,NG$2))</f>
        <v>0</v>
      </c>
    </row>
    <row r="5" spans="1:371" ht="15.75" x14ac:dyDescent="0.25">
      <c r="A5" s="12" t="s">
        <v>1</v>
      </c>
      <c r="B5" s="30"/>
      <c r="C5" s="13">
        <f ca="1">+MIENTAY_NK_MUC_TIEU!B3/365*(TODAY()-DATE(YEAR(TODAY()),1,1))</f>
        <v>18561643835.616436</v>
      </c>
      <c r="D5" s="13">
        <f>+INDEX(MIENTAY_NK_BAO_CAO_KQKD!C:C,IF(COUNTA(MIENTAY_NK_BAO_CAO_KQKD!C:C)&lt;2,2,COUNTA(MIENTAY_NK_BAO_CAO_KQKD!C:C)))</f>
        <v>14725676932.744478</v>
      </c>
      <c r="E5" s="13">
        <f t="shared" ref="E5:E8" ca="1" si="6">+C5-D5</f>
        <v>3835966902.8719578</v>
      </c>
      <c r="F5" s="14">
        <f t="shared" ref="F5:F8" ca="1" si="7">IF(D5&gt;0,D5/C5,0)</f>
        <v>0.79333905246520076</v>
      </c>
      <c r="G5" s="13">
        <f ca="1">IF(G$2="",0,INDEX(MIENTAY_NK_BAO_CAO_KQKD!$C:$C,G$2))</f>
        <v>0</v>
      </c>
      <c r="H5" s="13">
        <f ca="1">IF(H$2="",0,INDEX(MIENTAY_NK_BAO_CAO_KQKD!$C:$C,H$2))</f>
        <v>0</v>
      </c>
      <c r="I5" s="13">
        <f ca="1">IF(I$2="",0,INDEX(MIENTAY_NK_BAO_CAO_KQKD!$C:$C,I$2))</f>
        <v>0</v>
      </c>
      <c r="J5" s="13">
        <f ca="1">IF(J$2="",0,INDEX(MIENTAY_NK_BAO_CAO_KQKD!$C:$C,J$2))</f>
        <v>0</v>
      </c>
      <c r="K5" s="13">
        <f ca="1">IF(K$2="",0,INDEX(MIENTAY_NK_BAO_CAO_KQKD!$C:$C,K$2))</f>
        <v>0</v>
      </c>
      <c r="L5" s="13">
        <f ca="1">IF(L$2="",0,INDEX(MIENTAY_NK_BAO_CAO_KQKD!$C:$C,L$2))</f>
        <v>0</v>
      </c>
      <c r="M5" s="13">
        <f ca="1">IF(M$2="",0,INDEX(MIENTAY_NK_BAO_CAO_KQKD!$C:$C,M$2))</f>
        <v>0</v>
      </c>
      <c r="N5" s="13">
        <f ca="1">IF(N$2="",0,INDEX(MIENTAY_NK_BAO_CAO_KQKD!$C:$C,N$2))</f>
        <v>0</v>
      </c>
      <c r="O5" s="13">
        <f ca="1">IF(O$2="",0,INDEX(MIENTAY_NK_BAO_CAO_KQKD!$C:$C,O$2))</f>
        <v>0</v>
      </c>
      <c r="P5" s="13">
        <f ca="1">IF(P$2="",0,INDEX(MIENTAY_NK_BAO_CAO_KQKD!$C:$C,P$2))</f>
        <v>0</v>
      </c>
      <c r="Q5" s="13">
        <f ca="1">IF(Q$2="",0,INDEX(MIENTAY_NK_BAO_CAO_KQKD!$C:$C,Q$2))</f>
        <v>0</v>
      </c>
      <c r="R5" s="13">
        <f ca="1">IF(R$2="",0,INDEX(MIENTAY_NK_BAO_CAO_KQKD!$C:$C,R$2))</f>
        <v>0</v>
      </c>
      <c r="S5" s="13">
        <f ca="1">IF(S$2="",0,INDEX(MIENTAY_NK_BAO_CAO_KQKD!$C:$C,S$2))</f>
        <v>0</v>
      </c>
      <c r="T5" s="13">
        <f ca="1">IF(T$2="",0,INDEX(MIENTAY_NK_BAO_CAO_KQKD!$C:$C,T$2))</f>
        <v>0</v>
      </c>
      <c r="U5" s="13">
        <f ca="1">IF(U$2="",0,INDEX(MIENTAY_NK_BAO_CAO_KQKD!$C:$C,U$2))</f>
        <v>0</v>
      </c>
      <c r="V5" s="13">
        <f ca="1">IF(V$2="",0,INDEX(MIENTAY_NK_BAO_CAO_KQKD!$C:$C,V$2))</f>
        <v>0</v>
      </c>
      <c r="W5" s="13">
        <f ca="1">IF(W$2="",0,INDEX(MIENTAY_NK_BAO_CAO_KQKD!$C:$C,W$2))</f>
        <v>0</v>
      </c>
      <c r="X5" s="13">
        <f ca="1">IF(X$2="",0,INDEX(MIENTAY_NK_BAO_CAO_KQKD!$C:$C,X$2))</f>
        <v>0</v>
      </c>
      <c r="Y5" s="13">
        <f ca="1">IF(Y$2="",0,INDEX(MIENTAY_NK_BAO_CAO_KQKD!$C:$C,Y$2))</f>
        <v>0</v>
      </c>
      <c r="Z5" s="13">
        <f ca="1">IF(Z$2="",0,INDEX(MIENTAY_NK_BAO_CAO_KQKD!$C:$C,Z$2))</f>
        <v>0</v>
      </c>
      <c r="AA5" s="13">
        <f ca="1">IF(AA$2="",0,INDEX(MIENTAY_NK_BAO_CAO_KQKD!$C:$C,AA$2))</f>
        <v>0</v>
      </c>
      <c r="AB5" s="13">
        <f ca="1">IF(AB$2="",0,INDEX(MIENTAY_NK_BAO_CAO_KQKD!$C:$C,AB$2))</f>
        <v>0</v>
      </c>
      <c r="AC5" s="13">
        <f ca="1">IF(AC$2="",0,INDEX(MIENTAY_NK_BAO_CAO_KQKD!$C:$C,AC$2))</f>
        <v>0</v>
      </c>
      <c r="AD5" s="13">
        <f ca="1">IF(AD$2="",0,INDEX(MIENTAY_NK_BAO_CAO_KQKD!$C:$C,AD$2))</f>
        <v>0</v>
      </c>
      <c r="AE5" s="13">
        <f ca="1">IF(AE$2="",0,INDEX(MIENTAY_NK_BAO_CAO_KQKD!$C:$C,AE$2))</f>
        <v>0</v>
      </c>
      <c r="AF5" s="13">
        <f ca="1">IF(AF$2="",0,INDEX(MIENTAY_NK_BAO_CAO_KQKD!$C:$C,AF$2))</f>
        <v>0</v>
      </c>
      <c r="AG5" s="13">
        <f ca="1">IF(AG$2="",0,INDEX(MIENTAY_NK_BAO_CAO_KQKD!$C:$C,AG$2))</f>
        <v>0</v>
      </c>
      <c r="AH5" s="13">
        <f ca="1">IF(AH$2="",0,INDEX(MIENTAY_NK_BAO_CAO_KQKD!$C:$C,AH$2))</f>
        <v>0</v>
      </c>
      <c r="AI5" s="13">
        <f ca="1">IF(AI$2="",0,INDEX(MIENTAY_NK_BAO_CAO_KQKD!$C:$C,AI$2))</f>
        <v>0</v>
      </c>
      <c r="AJ5" s="13">
        <f ca="1">IF(AJ$2="",0,INDEX(MIENTAY_NK_BAO_CAO_KQKD!$C:$C,AJ$2))</f>
        <v>0</v>
      </c>
      <c r="AK5" s="13">
        <f ca="1">IF(AK$2="",0,INDEX(MIENTAY_NK_BAO_CAO_KQKD!$C:$C,AK$2))</f>
        <v>0</v>
      </c>
      <c r="AL5" s="13">
        <f ca="1">IF(AL$2="",0,INDEX(MIENTAY_NK_BAO_CAO_KQKD!$C:$C,AL$2))</f>
        <v>0</v>
      </c>
      <c r="AM5" s="13">
        <f ca="1">IF(AM$2="",0,INDEX(MIENTAY_NK_BAO_CAO_KQKD!$C:$C,AM$2))</f>
        <v>0</v>
      </c>
      <c r="AN5" s="13">
        <f ca="1">IF(AN$2="",0,INDEX(MIENTAY_NK_BAO_CAO_KQKD!$C:$C,AN$2))</f>
        <v>0</v>
      </c>
      <c r="AO5" s="13">
        <f ca="1">IF(AO$2="",0,INDEX(MIENTAY_NK_BAO_CAO_KQKD!$C:$C,AO$2))</f>
        <v>0</v>
      </c>
      <c r="AP5" s="13">
        <f ca="1">IF(AP$2="",0,INDEX(MIENTAY_NK_BAO_CAO_KQKD!$C:$C,AP$2))</f>
        <v>0</v>
      </c>
      <c r="AQ5" s="13">
        <f ca="1">IF(AQ$2="",0,INDEX(MIENTAY_NK_BAO_CAO_KQKD!$C:$C,AQ$2))</f>
        <v>0</v>
      </c>
      <c r="AR5" s="13">
        <f ca="1">IF(AR$2="",0,INDEX(MIENTAY_NK_BAO_CAO_KQKD!$C:$C,AR$2))</f>
        <v>0</v>
      </c>
      <c r="AS5" s="13">
        <f ca="1">IF(AS$2="",0,INDEX(MIENTAY_NK_BAO_CAO_KQKD!$C:$C,AS$2))</f>
        <v>0</v>
      </c>
      <c r="AT5" s="13">
        <f ca="1">IF(AT$2="",0,INDEX(MIENTAY_NK_BAO_CAO_KQKD!$C:$C,AT$2))</f>
        <v>0</v>
      </c>
      <c r="AU5" s="13">
        <f ca="1">IF(AU$2="",0,INDEX(MIENTAY_NK_BAO_CAO_KQKD!$C:$C,AU$2))</f>
        <v>0</v>
      </c>
      <c r="AV5" s="13">
        <f ca="1">IF(AV$2="",0,INDEX(MIENTAY_NK_BAO_CAO_KQKD!$C:$C,AV$2))</f>
        <v>0</v>
      </c>
      <c r="AW5" s="13">
        <f ca="1">IF(AW$2="",0,INDEX(MIENTAY_NK_BAO_CAO_KQKD!$C:$C,AW$2))</f>
        <v>0</v>
      </c>
      <c r="AX5" s="13">
        <f ca="1">IF(AX$2="",0,INDEX(MIENTAY_NK_BAO_CAO_KQKD!$C:$C,AX$2))</f>
        <v>0</v>
      </c>
      <c r="AY5" s="13">
        <f ca="1">IF(AY$2="",0,INDEX(MIENTAY_NK_BAO_CAO_KQKD!$C:$C,AY$2))</f>
        <v>0</v>
      </c>
      <c r="AZ5" s="13">
        <f ca="1">IF(AZ$2="",0,INDEX(MIENTAY_NK_BAO_CAO_KQKD!$C:$C,AZ$2))</f>
        <v>0</v>
      </c>
      <c r="BA5" s="13">
        <f ca="1">IF(BA$2="",0,INDEX(MIENTAY_NK_BAO_CAO_KQKD!$C:$C,BA$2))</f>
        <v>0</v>
      </c>
      <c r="BB5" s="13">
        <f ca="1">IF(BB$2="",0,INDEX(MIENTAY_NK_BAO_CAO_KQKD!$C:$C,BB$2))</f>
        <v>0</v>
      </c>
      <c r="BC5" s="13">
        <f ca="1">IF(BC$2="",0,INDEX(MIENTAY_NK_BAO_CAO_KQKD!$C:$C,BC$2))</f>
        <v>0</v>
      </c>
      <c r="BD5" s="13">
        <f ca="1">IF(BD$2="",0,INDEX(MIENTAY_NK_BAO_CAO_KQKD!$C:$C,BD$2))</f>
        <v>0</v>
      </c>
      <c r="BE5" s="13">
        <f ca="1">IF(BE$2="",0,INDEX(MIENTAY_NK_BAO_CAO_KQKD!$C:$C,BE$2))</f>
        <v>0</v>
      </c>
      <c r="BF5" s="13">
        <f ca="1">IF(BF$2="",0,INDEX(MIENTAY_NK_BAO_CAO_KQKD!$C:$C,BF$2))</f>
        <v>0</v>
      </c>
      <c r="BG5" s="13">
        <f ca="1">IF(BG$2="",0,INDEX(MIENTAY_NK_BAO_CAO_KQKD!$C:$C,BG$2))</f>
        <v>0</v>
      </c>
      <c r="BH5" s="13">
        <f ca="1">IF(BH$2="",0,INDEX(MIENTAY_NK_BAO_CAO_KQKD!$C:$C,BH$2))</f>
        <v>0</v>
      </c>
      <c r="BI5" s="13">
        <f ca="1">IF(BI$2="",0,INDEX(MIENTAY_NK_BAO_CAO_KQKD!$C:$C,BI$2))</f>
        <v>0</v>
      </c>
      <c r="BJ5" s="13">
        <f ca="1">IF(BJ$2="",0,INDEX(MIENTAY_NK_BAO_CAO_KQKD!$C:$C,BJ$2))</f>
        <v>0</v>
      </c>
      <c r="BK5" s="13">
        <f ca="1">IF(BK$2="",0,INDEX(MIENTAY_NK_BAO_CAO_KQKD!$C:$C,BK$2))</f>
        <v>0</v>
      </c>
      <c r="BL5" s="13">
        <f ca="1">IF(BL$2="",0,INDEX(MIENTAY_NK_BAO_CAO_KQKD!$C:$C,BL$2))</f>
        <v>0</v>
      </c>
      <c r="BM5" s="13">
        <f ca="1">IF(BM$2="",0,INDEX(MIENTAY_NK_BAO_CAO_KQKD!$C:$C,BM$2))</f>
        <v>0</v>
      </c>
      <c r="BN5" s="13">
        <f ca="1">IF(BN$2="",0,INDEX(MIENTAY_NK_BAO_CAO_KQKD!$C:$C,BN$2))</f>
        <v>0</v>
      </c>
      <c r="BO5" s="13">
        <f ca="1">IF(BO$2="",0,INDEX(MIENTAY_NK_BAO_CAO_KQKD!$C:$C,BO$2))</f>
        <v>0</v>
      </c>
      <c r="BP5" s="13">
        <f ca="1">IF(BP$2="",0,INDEX(MIENTAY_NK_BAO_CAO_KQKD!$C:$C,BP$2))</f>
        <v>0</v>
      </c>
      <c r="BQ5" s="13">
        <f ca="1">IF(BQ$2="",0,INDEX(MIENTAY_NK_BAO_CAO_KQKD!$C:$C,BQ$2))</f>
        <v>0</v>
      </c>
      <c r="BR5" s="13">
        <f ca="1">IF(BR$2="",0,INDEX(MIENTAY_NK_BAO_CAO_KQKD!$C:$C,BR$2))</f>
        <v>0</v>
      </c>
      <c r="BS5" s="13">
        <f ca="1">IF(BS$2="",0,INDEX(MIENTAY_NK_BAO_CAO_KQKD!$C:$C,BS$2))</f>
        <v>0</v>
      </c>
      <c r="BT5" s="13">
        <f ca="1">IF(BT$2="",0,INDEX(MIENTAY_NK_BAO_CAO_KQKD!$C:$C,BT$2))</f>
        <v>0</v>
      </c>
      <c r="BU5" s="13">
        <f ca="1">IF(BU$2="",0,INDEX(MIENTAY_NK_BAO_CAO_KQKD!$C:$C,BU$2))</f>
        <v>0</v>
      </c>
      <c r="BV5" s="13">
        <f ca="1">IF(BV$2="",0,INDEX(MIENTAY_NK_BAO_CAO_KQKD!$C:$C,BV$2))</f>
        <v>0</v>
      </c>
      <c r="BW5" s="13">
        <f ca="1">IF(BW$2="",0,INDEX(MIENTAY_NK_BAO_CAO_KQKD!$C:$C,BW$2))</f>
        <v>0</v>
      </c>
      <c r="BX5" s="13">
        <f ca="1">IF(BX$2="",0,INDEX(MIENTAY_NK_BAO_CAO_KQKD!$C:$C,BX$2))</f>
        <v>0</v>
      </c>
      <c r="BY5" s="13">
        <f ca="1">IF(BY$2="",0,INDEX(MIENTAY_NK_BAO_CAO_KQKD!$C:$C,BY$2))</f>
        <v>0</v>
      </c>
      <c r="BZ5" s="13">
        <f ca="1">IF(BZ$2="",0,INDEX(MIENTAY_NK_BAO_CAO_KQKD!$C:$C,BZ$2))</f>
        <v>0</v>
      </c>
      <c r="CA5" s="13">
        <f ca="1">IF(CA$2="",0,INDEX(MIENTAY_NK_BAO_CAO_KQKD!$C:$C,CA$2))</f>
        <v>0</v>
      </c>
      <c r="CB5" s="13">
        <f ca="1">IF(CB$2="",0,INDEX(MIENTAY_NK_BAO_CAO_KQKD!$C:$C,CB$2))</f>
        <v>0</v>
      </c>
      <c r="CC5" s="13">
        <f ca="1">IF(CC$2="",0,INDEX(MIENTAY_NK_BAO_CAO_KQKD!$C:$C,CC$2))</f>
        <v>0</v>
      </c>
      <c r="CD5" s="13">
        <f ca="1">IF(CD$2="",0,INDEX(MIENTAY_NK_BAO_CAO_KQKD!$C:$C,CD$2))</f>
        <v>0</v>
      </c>
      <c r="CE5" s="13">
        <f ca="1">IF(CE$2="",0,INDEX(MIENTAY_NK_BAO_CAO_KQKD!$C:$C,CE$2))</f>
        <v>0</v>
      </c>
      <c r="CF5" s="13">
        <f ca="1">IF(CF$2="",0,INDEX(MIENTAY_NK_BAO_CAO_KQKD!$C:$C,CF$2))</f>
        <v>0</v>
      </c>
      <c r="CG5" s="13">
        <f ca="1">IF(CG$2="",0,INDEX(MIENTAY_NK_BAO_CAO_KQKD!$C:$C,CG$2))</f>
        <v>0</v>
      </c>
      <c r="CH5" s="13">
        <f ca="1">IF(CH$2="",0,INDEX(MIENTAY_NK_BAO_CAO_KQKD!$C:$C,CH$2))</f>
        <v>0</v>
      </c>
      <c r="CI5" s="13">
        <f ca="1">IF(CI$2="",0,INDEX(MIENTAY_NK_BAO_CAO_KQKD!$C:$C,CI$2))</f>
        <v>0</v>
      </c>
      <c r="CJ5" s="13">
        <f ca="1">IF(CJ$2="",0,INDEX(MIENTAY_NK_BAO_CAO_KQKD!$C:$C,CJ$2))</f>
        <v>0</v>
      </c>
      <c r="CK5" s="13">
        <f ca="1">IF(CK$2="",0,INDEX(MIENTAY_NK_BAO_CAO_KQKD!$C:$C,CK$2))</f>
        <v>0</v>
      </c>
      <c r="CL5" s="13">
        <f ca="1">IF(CL$2="",0,INDEX(MIENTAY_NK_BAO_CAO_KQKD!$C:$C,CL$2))</f>
        <v>0</v>
      </c>
      <c r="CM5" s="13">
        <f ca="1">IF(CM$2="",0,INDEX(MIENTAY_NK_BAO_CAO_KQKD!$C:$C,CM$2))</f>
        <v>0</v>
      </c>
      <c r="CN5" s="13">
        <f ca="1">IF(CN$2="",0,INDEX(MIENTAY_NK_BAO_CAO_KQKD!$C:$C,CN$2))</f>
        <v>0</v>
      </c>
      <c r="CO5" s="13">
        <f ca="1">IF(CO$2="",0,INDEX(MIENTAY_NK_BAO_CAO_KQKD!$C:$C,CO$2))</f>
        <v>0</v>
      </c>
      <c r="CP5" s="13">
        <f ca="1">IF(CP$2="",0,INDEX(MIENTAY_NK_BAO_CAO_KQKD!$C:$C,CP$2))</f>
        <v>0</v>
      </c>
      <c r="CQ5" s="13">
        <f ca="1">IF(CQ$2="",0,INDEX(MIENTAY_NK_BAO_CAO_KQKD!$C:$C,CQ$2))</f>
        <v>0</v>
      </c>
      <c r="CR5" s="13">
        <f ca="1">IF(CR$2="",0,INDEX(MIENTAY_NK_BAO_CAO_KQKD!$C:$C,CR$2))</f>
        <v>0</v>
      </c>
      <c r="CS5" s="13">
        <f ca="1">IF(CS$2="",0,INDEX(MIENTAY_NK_BAO_CAO_KQKD!$C:$C,CS$2))</f>
        <v>0</v>
      </c>
      <c r="CT5" s="13">
        <f ca="1">IF(CT$2="",0,INDEX(MIENTAY_NK_BAO_CAO_KQKD!$C:$C,CT$2))</f>
        <v>0</v>
      </c>
      <c r="CU5" s="13">
        <f ca="1">IF(CU$2="",0,INDEX(MIENTAY_NK_BAO_CAO_KQKD!$C:$C,CU$2))</f>
        <v>0</v>
      </c>
      <c r="CV5" s="13">
        <f ca="1">IF(CV$2="",0,INDEX(MIENTAY_NK_BAO_CAO_KQKD!$C:$C,CV$2))</f>
        <v>0</v>
      </c>
      <c r="CW5" s="13">
        <f ca="1">IF(CW$2="",0,INDEX(MIENTAY_NK_BAO_CAO_KQKD!$C:$C,CW$2))</f>
        <v>0</v>
      </c>
      <c r="CX5" s="13">
        <f ca="1">IF(CX$2="",0,INDEX(MIENTAY_NK_BAO_CAO_KQKD!$C:$C,CX$2))</f>
        <v>0</v>
      </c>
      <c r="CY5" s="13">
        <f ca="1">IF(CY$2="",0,INDEX(MIENTAY_NK_BAO_CAO_KQKD!$C:$C,CY$2))</f>
        <v>0</v>
      </c>
      <c r="CZ5" s="13">
        <f ca="1">IF(CZ$2="",0,INDEX(MIENTAY_NK_BAO_CAO_KQKD!$C:$C,CZ$2))</f>
        <v>0</v>
      </c>
      <c r="DA5" s="13">
        <f ca="1">IF(DA$2="",0,INDEX(MIENTAY_NK_BAO_CAO_KQKD!$C:$C,DA$2))</f>
        <v>0</v>
      </c>
      <c r="DB5" s="13">
        <f ca="1">IF(DB$2="",0,INDEX(MIENTAY_NK_BAO_CAO_KQKD!$C:$C,DB$2))</f>
        <v>0</v>
      </c>
      <c r="DC5" s="13">
        <f ca="1">IF(DC$2="",0,INDEX(MIENTAY_NK_BAO_CAO_KQKD!$C:$C,DC$2))</f>
        <v>0</v>
      </c>
      <c r="DD5" s="13">
        <f ca="1">IF(DD$2="",0,INDEX(MIENTAY_NK_BAO_CAO_KQKD!$C:$C,DD$2))</f>
        <v>0</v>
      </c>
      <c r="DE5" s="13">
        <f ca="1">IF(DE$2="",0,INDEX(MIENTAY_NK_BAO_CAO_KQKD!$C:$C,DE$2))</f>
        <v>0</v>
      </c>
      <c r="DF5" s="13">
        <f ca="1">IF(DF$2="",0,INDEX(MIENTAY_NK_BAO_CAO_KQKD!$C:$C,DF$2))</f>
        <v>0</v>
      </c>
      <c r="DG5" s="13">
        <f ca="1">IF(DG$2="",0,INDEX(MIENTAY_NK_BAO_CAO_KQKD!$C:$C,DG$2))</f>
        <v>0</v>
      </c>
      <c r="DH5" s="13">
        <f ca="1">IF(DH$2="",0,INDEX(MIENTAY_NK_BAO_CAO_KQKD!$C:$C,DH$2))</f>
        <v>0</v>
      </c>
      <c r="DI5" s="13">
        <f ca="1">IF(DI$2="",0,INDEX(MIENTAY_NK_BAO_CAO_KQKD!$C:$C,DI$2))</f>
        <v>0</v>
      </c>
      <c r="DJ5" s="13">
        <f ca="1">IF(DJ$2="",0,INDEX(MIENTAY_NK_BAO_CAO_KQKD!$C:$C,DJ$2))</f>
        <v>0</v>
      </c>
      <c r="DK5" s="13">
        <f ca="1">IF(DK$2="",0,INDEX(MIENTAY_NK_BAO_CAO_KQKD!$C:$C,DK$2))</f>
        <v>0</v>
      </c>
      <c r="DL5" s="13">
        <f ca="1">IF(DL$2="",0,INDEX(MIENTAY_NK_BAO_CAO_KQKD!$C:$C,DL$2))</f>
        <v>0</v>
      </c>
      <c r="DM5" s="13">
        <f ca="1">IF(DM$2="",0,INDEX(MIENTAY_NK_BAO_CAO_KQKD!$C:$C,DM$2))</f>
        <v>0</v>
      </c>
      <c r="DN5" s="13">
        <f ca="1">IF(DN$2="",0,INDEX(MIENTAY_NK_BAO_CAO_KQKD!$C:$C,DN$2))</f>
        <v>0</v>
      </c>
      <c r="DO5" s="13">
        <f ca="1">IF(DO$2="",0,INDEX(MIENTAY_NK_BAO_CAO_KQKD!$C:$C,DO$2))</f>
        <v>0</v>
      </c>
      <c r="DP5" s="13">
        <f ca="1">IF(DP$2="",0,INDEX(MIENTAY_NK_BAO_CAO_KQKD!$C:$C,DP$2))</f>
        <v>0</v>
      </c>
      <c r="DQ5" s="13">
        <f ca="1">IF(DQ$2="",0,INDEX(MIENTAY_NK_BAO_CAO_KQKD!$C:$C,DQ$2))</f>
        <v>0</v>
      </c>
      <c r="DR5" s="13">
        <f ca="1">IF(DR$2="",0,INDEX(MIENTAY_NK_BAO_CAO_KQKD!$C:$C,DR$2))</f>
        <v>0</v>
      </c>
      <c r="DS5" s="13">
        <f ca="1">IF(DS$2="",0,INDEX(MIENTAY_NK_BAO_CAO_KQKD!$C:$C,DS$2))</f>
        <v>0</v>
      </c>
      <c r="DT5" s="13">
        <f ca="1">IF(DT$2="",0,INDEX(MIENTAY_NK_BAO_CAO_KQKD!$C:$C,DT$2))</f>
        <v>0</v>
      </c>
      <c r="DU5" s="13">
        <f ca="1">IF(DU$2="",0,INDEX(MIENTAY_NK_BAO_CAO_KQKD!$C:$C,DU$2))</f>
        <v>0</v>
      </c>
      <c r="DV5" s="13">
        <f ca="1">IF(DV$2="",0,INDEX(MIENTAY_NK_BAO_CAO_KQKD!$C:$C,DV$2))</f>
        <v>0</v>
      </c>
      <c r="DW5" s="13">
        <f ca="1">IF(DW$2="",0,INDEX(MIENTAY_NK_BAO_CAO_KQKD!$C:$C,DW$2))</f>
        <v>0</v>
      </c>
      <c r="DX5" s="13">
        <f ca="1">IF(DX$2="",0,INDEX(MIENTAY_NK_BAO_CAO_KQKD!$C:$C,DX$2))</f>
        <v>0</v>
      </c>
      <c r="DY5" s="13">
        <f ca="1">IF(DY$2="",0,INDEX(MIENTAY_NK_BAO_CAO_KQKD!$C:$C,DY$2))</f>
        <v>0</v>
      </c>
      <c r="DZ5" s="13">
        <f ca="1">IF(DZ$2="",0,INDEX(MIENTAY_NK_BAO_CAO_KQKD!$C:$C,DZ$2))</f>
        <v>0</v>
      </c>
      <c r="EA5" s="13">
        <f ca="1">IF(EA$2="",0,INDEX(MIENTAY_NK_BAO_CAO_KQKD!$C:$C,EA$2))</f>
        <v>0</v>
      </c>
      <c r="EB5" s="13">
        <f ca="1">IF(EB$2="",0,INDEX(MIENTAY_NK_BAO_CAO_KQKD!$C:$C,EB$2))</f>
        <v>0</v>
      </c>
      <c r="EC5" s="13">
        <f ca="1">IF(EC$2="",0,INDEX(MIENTAY_NK_BAO_CAO_KQKD!$C:$C,EC$2))</f>
        <v>0</v>
      </c>
      <c r="ED5" s="13">
        <f ca="1">IF(ED$2="",0,INDEX(MIENTAY_NK_BAO_CAO_KQKD!$C:$C,ED$2))</f>
        <v>0</v>
      </c>
      <c r="EE5" s="13">
        <f ca="1">IF(EE$2="",0,INDEX(MIENTAY_NK_BAO_CAO_KQKD!$C:$C,EE$2))</f>
        <v>0</v>
      </c>
      <c r="EF5" s="13">
        <f ca="1">IF(EF$2="",0,INDEX(MIENTAY_NK_BAO_CAO_KQKD!$C:$C,EF$2))</f>
        <v>0</v>
      </c>
      <c r="EG5" s="13">
        <f ca="1">IF(EG$2="",0,INDEX(MIENTAY_NK_BAO_CAO_KQKD!$C:$C,EG$2))</f>
        <v>0</v>
      </c>
      <c r="EH5" s="13">
        <f ca="1">IF(EH$2="",0,INDEX(MIENTAY_NK_BAO_CAO_KQKD!$C:$C,EH$2))</f>
        <v>0</v>
      </c>
      <c r="EI5" s="13">
        <f ca="1">IF(EI$2="",0,INDEX(MIENTAY_NK_BAO_CAO_KQKD!$C:$C,EI$2))</f>
        <v>0</v>
      </c>
      <c r="EJ5" s="13">
        <f ca="1">IF(EJ$2="",0,INDEX(MIENTAY_NK_BAO_CAO_KQKD!$C:$C,EJ$2))</f>
        <v>0</v>
      </c>
      <c r="EK5" s="13">
        <f ca="1">IF(EK$2="",0,INDEX(MIENTAY_NK_BAO_CAO_KQKD!$C:$C,EK$2))</f>
        <v>0</v>
      </c>
      <c r="EL5" s="13">
        <f ca="1">IF(EL$2="",0,INDEX(MIENTAY_NK_BAO_CAO_KQKD!$C:$C,EL$2))</f>
        <v>0</v>
      </c>
      <c r="EM5" s="13">
        <f ca="1">IF(EM$2="",0,INDEX(MIENTAY_NK_BAO_CAO_KQKD!$C:$C,EM$2))</f>
        <v>0</v>
      </c>
      <c r="EN5" s="13">
        <f ca="1">IF(EN$2="",0,INDEX(MIENTAY_NK_BAO_CAO_KQKD!$C:$C,EN$2))</f>
        <v>0</v>
      </c>
      <c r="EO5" s="13">
        <f ca="1">IF(EO$2="",0,INDEX(MIENTAY_NK_BAO_CAO_KQKD!$C:$C,EO$2))</f>
        <v>0</v>
      </c>
      <c r="EP5" s="13">
        <f ca="1">IF(EP$2="",0,INDEX(MIENTAY_NK_BAO_CAO_KQKD!$C:$C,EP$2))</f>
        <v>0</v>
      </c>
      <c r="EQ5" s="13">
        <f ca="1">IF(EQ$2="",0,INDEX(MIENTAY_NK_BAO_CAO_KQKD!$C:$C,EQ$2))</f>
        <v>0</v>
      </c>
      <c r="ER5" s="13">
        <f ca="1">IF(ER$2="",0,INDEX(MIENTAY_NK_BAO_CAO_KQKD!$C:$C,ER$2))</f>
        <v>4930969761.1204805</v>
      </c>
      <c r="ES5" s="13">
        <f ca="1">IF(ES$2="",0,INDEX(MIENTAY_NK_BAO_CAO_KQKD!$C:$C,ES$2))</f>
        <v>4955922491.1204805</v>
      </c>
      <c r="ET5" s="13">
        <f ca="1">IF(ET$2="",0,INDEX(MIENTAY_NK_BAO_CAO_KQKD!$C:$C,ET$2))</f>
        <v>4955922491.1204805</v>
      </c>
      <c r="EU5" s="13">
        <f ca="1">IF(EU$2="",0,INDEX(MIENTAY_NK_BAO_CAO_KQKD!$C:$C,EU$2))</f>
        <v>5324438111.1204796</v>
      </c>
      <c r="EV5" s="13">
        <f ca="1">IF(EV$2="",0,INDEX(MIENTAY_NK_BAO_CAO_KQKD!$C:$C,EV$2))</f>
        <v>5386823291.1204796</v>
      </c>
      <c r="EW5" s="13">
        <f ca="1">IF(EW$2="",0,INDEX(MIENTAY_NK_BAO_CAO_KQKD!$C:$C,EW$2))</f>
        <v>0</v>
      </c>
      <c r="EX5" s="13">
        <f ca="1">IF(EX$2="",0,INDEX(MIENTAY_NK_BAO_CAO_KQKD!$C:$C,EX$2))</f>
        <v>5422720691.1204796</v>
      </c>
      <c r="EY5" s="13">
        <f ca="1">IF(EY$2="",0,INDEX(MIENTAY_NK_BAO_CAO_KQKD!$C:$C,EY$2))</f>
        <v>5459301851.1204796</v>
      </c>
      <c r="EZ5" s="13">
        <f ca="1">IF(EZ$2="",0,INDEX(MIENTAY_NK_BAO_CAO_KQKD!$C:$C,EZ$2))</f>
        <v>5465255601.1204796</v>
      </c>
      <c r="FA5" s="13">
        <f ca="1">IF(FA$2="",0,INDEX(MIENTAY_NK_BAO_CAO_KQKD!$C:$C,FA$2))</f>
        <v>5573745191.1204796</v>
      </c>
      <c r="FB5" s="13">
        <f ca="1">IF(FB$2="",0,INDEX(MIENTAY_NK_BAO_CAO_KQKD!$C:$C,FB$2))</f>
        <v>5633461661.1204796</v>
      </c>
      <c r="FC5" s="13">
        <f ca="1">IF(FC$2="",0,INDEX(MIENTAY_NK_BAO_CAO_KQKD!$C:$C,FC$2))</f>
        <v>5637172841.1204796</v>
      </c>
      <c r="FD5" s="13">
        <f ca="1">IF(FD$2="",0,INDEX(MIENTAY_NK_BAO_CAO_KQKD!$C:$C,FD$2))</f>
        <v>0</v>
      </c>
      <c r="FE5" s="13">
        <f ca="1">IF(FE$2="",0,INDEX(MIENTAY_NK_BAO_CAO_KQKD!$C:$C,FE$2))</f>
        <v>5637172841.1204796</v>
      </c>
      <c r="FF5" s="13">
        <f ca="1">IF(FF$2="",0,INDEX(MIENTAY_NK_BAO_CAO_KQKD!$C:$C,FF$2))</f>
        <v>5806866101.1204796</v>
      </c>
      <c r="FG5" s="13">
        <f ca="1">IF(FG$2="",0,INDEX(MIENTAY_NK_BAO_CAO_KQKD!$C:$C,FG$2))</f>
        <v>5811328251.1204796</v>
      </c>
      <c r="FH5" s="13">
        <f ca="1">IF(FH$2="",0,INDEX(MIENTAY_NK_BAO_CAO_KQKD!$C:$C,FH$2))</f>
        <v>5847589971.1204796</v>
      </c>
      <c r="FI5" s="13">
        <f ca="1">IF(FI$2="",0,INDEX(MIENTAY_NK_BAO_CAO_KQKD!$C:$C,FI$2))</f>
        <v>5852337021.1204796</v>
      </c>
      <c r="FJ5" s="13">
        <f ca="1">IF(FJ$2="",0,INDEX(MIENTAY_NK_BAO_CAO_KQKD!$C:$C,FJ$2))</f>
        <v>5861776011.1204796</v>
      </c>
      <c r="FK5" s="13">
        <f ca="1">IF(FK$2="",0,INDEX(MIENTAY_NK_BAO_CAO_KQKD!$C:$C,FK$2))</f>
        <v>0</v>
      </c>
      <c r="FL5" s="13">
        <f ca="1">IF(FL$2="",0,INDEX(MIENTAY_NK_BAO_CAO_KQKD!$C:$C,FL$2))</f>
        <v>5861776011.1204796</v>
      </c>
      <c r="FM5" s="13">
        <f ca="1">IF(FM$2="",0,INDEX(MIENTAY_NK_BAO_CAO_KQKD!$C:$C,FM$2))</f>
        <v>5882208751.1204796</v>
      </c>
      <c r="FN5" s="13">
        <f ca="1">IF(FN$2="",0,INDEX(MIENTAY_NK_BAO_CAO_KQKD!$C:$C,FN$2))</f>
        <v>5922641121.1204796</v>
      </c>
      <c r="FO5" s="13">
        <f ca="1">IF(FO$2="",0,INDEX(MIENTAY_NK_BAO_CAO_KQKD!$C:$C,FO$2))</f>
        <v>7159107341.1204796</v>
      </c>
      <c r="FP5" s="13">
        <f ca="1">IF(FP$2="",0,INDEX(MIENTAY_NK_BAO_CAO_KQKD!$C:$C,FP$2))</f>
        <v>7169571641.1204796</v>
      </c>
      <c r="FQ5" s="13">
        <f ca="1">IF(FQ$2="",0,INDEX(MIENTAY_NK_BAO_CAO_KQKD!$C:$C,FQ$2))</f>
        <v>7235644241.1204796</v>
      </c>
      <c r="FR5" s="13">
        <f ca="1">IF(FR$2="",0,INDEX(MIENTAY_NK_BAO_CAO_KQKD!$C:$C,FR$2))</f>
        <v>0</v>
      </c>
      <c r="FS5" s="13">
        <f ca="1">IF(FS$2="",0,INDEX(MIENTAY_NK_BAO_CAO_KQKD!$C:$C,FS$2))</f>
        <v>7235644241.1204796</v>
      </c>
      <c r="FT5" s="13">
        <f ca="1">IF(FT$2="",0,INDEX(MIENTAY_NK_BAO_CAO_KQKD!$C:$C,FT$2))</f>
        <v>7434333391.1204796</v>
      </c>
      <c r="FU5" s="13">
        <f ca="1">IF(FU$2="",0,INDEX(MIENTAY_NK_BAO_CAO_KQKD!$C:$C,FU$2))</f>
        <v>7585708461.1204796</v>
      </c>
      <c r="FV5" s="13">
        <f ca="1">IF(FV$2="",0,INDEX(MIENTAY_NK_BAO_CAO_KQKD!$C:$C,FV$2))</f>
        <v>7585708461.1204796</v>
      </c>
      <c r="FW5" s="13">
        <f ca="1">IF(FW$2="",0,INDEX(MIENTAY_NK_BAO_CAO_KQKD!$C:$C,FW$2))</f>
        <v>7988834921.1204796</v>
      </c>
      <c r="FX5" s="13">
        <f ca="1">IF(FX$2="",0,INDEX(MIENTAY_NK_BAO_CAO_KQKD!$C:$C,FX$2))</f>
        <v>8004154181.1204796</v>
      </c>
      <c r="FY5" s="13">
        <f ca="1">IF(FY$2="",0,INDEX(MIENTAY_NK_BAO_CAO_KQKD!$C:$C,FY$2))</f>
        <v>0</v>
      </c>
      <c r="FZ5" s="13">
        <f ca="1">IF(FZ$2="",0,INDEX(MIENTAY_NK_BAO_CAO_KQKD!$C:$C,FZ$2))</f>
        <v>8031101651.1204796</v>
      </c>
      <c r="GA5" s="13">
        <f ca="1">IF(GA$2="",0,INDEX(MIENTAY_NK_BAO_CAO_KQKD!$C:$C,GA$2))</f>
        <v>8039843571.1204796</v>
      </c>
      <c r="GB5" s="13">
        <f ca="1">IF(GB$2="",0,INDEX(MIENTAY_NK_BAO_CAO_KQKD!$C:$C,GB$2))</f>
        <v>8091914051.1204796</v>
      </c>
      <c r="GC5" s="13">
        <f ca="1">IF(GC$2="",0,INDEX(MIENTAY_NK_BAO_CAO_KQKD!$C:$C,GC$2))</f>
        <v>8109649791.1204796</v>
      </c>
      <c r="GD5" s="13">
        <f ca="1">IF(GD$2="",0,INDEX(MIENTAY_NK_BAO_CAO_KQKD!$C:$C,GD$2))</f>
        <v>8122993341.1204796</v>
      </c>
      <c r="GE5" s="13">
        <f ca="1">IF(GE$2="",0,INDEX(MIENTAY_NK_BAO_CAO_KQKD!$C:$C,GE$2))</f>
        <v>8123246891.1204796</v>
      </c>
      <c r="GF5" s="13">
        <f ca="1">IF(GF$2="",0,INDEX(MIENTAY_NK_BAO_CAO_KQKD!$C:$C,GF$2))</f>
        <v>0</v>
      </c>
      <c r="GG5" s="13">
        <f ca="1">IF(GG$2="",0,INDEX(MIENTAY_NK_BAO_CAO_KQKD!$C:$C,GG$2))</f>
        <v>8123246891.1204796</v>
      </c>
      <c r="GH5" s="13">
        <f ca="1">IF(GH$2="",0,INDEX(MIENTAY_NK_BAO_CAO_KQKD!$C:$C,GH$2))</f>
        <v>8272182230.9460793</v>
      </c>
      <c r="GI5" s="13">
        <f ca="1">IF(GI$2="",0,INDEX(MIENTAY_NK_BAO_CAO_KQKD!$C:$C,GI$2))</f>
        <v>8285778082.8780785</v>
      </c>
      <c r="GJ5" s="13">
        <f ca="1">IF(GJ$2="",0,INDEX(MIENTAY_NK_BAO_CAO_KQKD!$C:$C,GJ$2))</f>
        <v>8285778082.8780785</v>
      </c>
      <c r="GK5" s="13">
        <f ca="1">IF(GK$2="",0,INDEX(MIENTAY_NK_BAO_CAO_KQKD!$C:$C,GK$2))</f>
        <v>8654537432.8780785</v>
      </c>
      <c r="GL5" s="13">
        <f ca="1">IF(GL$2="",0,INDEX(MIENTAY_NK_BAO_CAO_KQKD!$C:$C,GL$2))</f>
        <v>8691389972.8140793</v>
      </c>
      <c r="GM5" s="13">
        <f ca="1">IF(GM$2="",0,INDEX(MIENTAY_NK_BAO_CAO_KQKD!$C:$C,GM$2))</f>
        <v>0</v>
      </c>
      <c r="GN5" s="13">
        <f ca="1">IF(GN$2="",0,INDEX(MIENTAY_NK_BAO_CAO_KQKD!$C:$C,GN$2))</f>
        <v>8697812652.4080791</v>
      </c>
      <c r="GO5" s="13">
        <f ca="1">IF(GO$2="",0,INDEX(MIENTAY_NK_BAO_CAO_KQKD!$C:$C,GO$2))</f>
        <v>8703878678.1800804</v>
      </c>
      <c r="GP5" s="13">
        <f ca="1">IF(GP$2="",0,INDEX(MIENTAY_NK_BAO_CAO_KQKD!$C:$C,GP$2))</f>
        <v>8925000826.1320782</v>
      </c>
      <c r="GQ5" s="13">
        <f ca="1">IF(GQ$2="",0,INDEX(MIENTAY_NK_BAO_CAO_KQKD!$C:$C,GQ$2))</f>
        <v>8962738050.1320801</v>
      </c>
      <c r="GR5" s="13">
        <f ca="1">IF(GR$2="",0,INDEX(MIENTAY_NK_BAO_CAO_KQKD!$C:$C,GR$2))</f>
        <v>8975437050.2040787</v>
      </c>
      <c r="GS5" s="13">
        <f ca="1">IF(GS$2="",0,INDEX(MIENTAY_NK_BAO_CAO_KQKD!$C:$C,GS$2))</f>
        <v>9044184362.2040787</v>
      </c>
      <c r="GT5" s="13">
        <f ca="1">IF(GT$2="",0,INDEX(MIENTAY_NK_BAO_CAO_KQKD!$C:$C,GT$2))</f>
        <v>0</v>
      </c>
      <c r="GU5" s="13">
        <f ca="1">IF(GU$2="",0,INDEX(MIENTAY_NK_BAO_CAO_KQKD!$C:$C,GU$2))</f>
        <v>9045129362.2040787</v>
      </c>
      <c r="GV5" s="13">
        <f ca="1">IF(GV$2="",0,INDEX(MIENTAY_NK_BAO_CAO_KQKD!$C:$C,GV$2))</f>
        <v>9644596774.0540771</v>
      </c>
      <c r="GW5" s="13">
        <f ca="1">IF(GW$2="",0,INDEX(MIENTAY_NK_BAO_CAO_KQKD!$C:$C,GW$2))</f>
        <v>9648113086.0540771</v>
      </c>
      <c r="GX5" s="13">
        <f ca="1">IF(GX$2="",0,INDEX(MIENTAY_NK_BAO_CAO_KQKD!$C:$C,GX$2))</f>
        <v>9651910185.6540775</v>
      </c>
      <c r="GY5" s="13">
        <f ca="1">IF(GY$2="",0,INDEX(MIENTAY_NK_BAO_CAO_KQKD!$C:$C,GY$2))</f>
        <v>10102589755.654078</v>
      </c>
      <c r="GZ5" s="13">
        <f ca="1">IF(GZ$2="",0,INDEX(MIENTAY_NK_BAO_CAO_KQKD!$C:$C,GZ$2))</f>
        <v>10175045591</v>
      </c>
      <c r="HA5" s="13">
        <f ca="1">IF(HA$2="",0,INDEX(MIENTAY_NK_BAO_CAO_KQKD!$C:$C,HA$2))</f>
        <v>0</v>
      </c>
      <c r="HB5" s="13">
        <f ca="1">IF(HB$2="",0,INDEX(MIENTAY_NK_BAO_CAO_KQKD!$C:$C,HB$2))</f>
        <v>10175045590.74448</v>
      </c>
      <c r="HC5" s="13">
        <f ca="1">IF(HC$2="",0,INDEX(MIENTAY_NK_BAO_CAO_KQKD!$C:$C,HC$2))</f>
        <v>10489811116.74448</v>
      </c>
      <c r="HD5" s="13">
        <f ca="1">IF(HD$2="",0,INDEX(MIENTAY_NK_BAO_CAO_KQKD!$C:$C,HD$2))</f>
        <v>10495790860.74448</v>
      </c>
      <c r="HE5" s="13">
        <f ca="1">IF(HE$2="",0,INDEX(MIENTAY_NK_BAO_CAO_KQKD!$C:$C,HE$2))</f>
        <v>10537979758.744478</v>
      </c>
      <c r="HF5" s="13">
        <f ca="1">IF(HF$2="",0,INDEX(MIENTAY_NK_BAO_CAO_KQKD!$C:$C,HF$2))</f>
        <v>10544350958.74448</v>
      </c>
      <c r="HG5" s="13">
        <f ca="1">IF(HG$2="",0,INDEX(MIENTAY_NK_BAO_CAO_KQKD!$C:$C,HG$2))</f>
        <v>10572697128.74448</v>
      </c>
      <c r="HH5" s="13">
        <f ca="1">IF(HH$2="",0,INDEX(MIENTAY_NK_BAO_CAO_KQKD!$C:$C,HH$2))</f>
        <v>0</v>
      </c>
      <c r="HI5" s="13">
        <f ca="1">IF(HI$2="",0,INDEX(MIENTAY_NK_BAO_CAO_KQKD!$C:$C,HI$2))</f>
        <v>10763060316.74448</v>
      </c>
      <c r="HJ5" s="13">
        <f ca="1">IF(HJ$2="",0,INDEX(MIENTAY_NK_BAO_CAO_KQKD!$C:$C,HJ$2))</f>
        <v>10763060316.74448</v>
      </c>
      <c r="HK5" s="13">
        <f ca="1">IF(HK$2="",0,INDEX(MIENTAY_NK_BAO_CAO_KQKD!$C:$C,HK$2))</f>
        <v>10765708033</v>
      </c>
      <c r="HL5" s="13">
        <f ca="1">IF(HL$2="",0,INDEX(MIENTAY_NK_BAO_CAO_KQKD!$C:$C,HL$2))</f>
        <v>10768024632.74448</v>
      </c>
      <c r="HM5" s="13">
        <f ca="1">IF(HM$2="",0,INDEX(MIENTAY_NK_BAO_CAO_KQKD!$C:$C,HM$2))</f>
        <v>10774255032.74448</v>
      </c>
      <c r="HN5" s="13">
        <f ca="1">IF(HN$2="",0,INDEX(MIENTAY_NK_BAO_CAO_KQKD!$C:$C,HN$2))</f>
        <v>11166164296.74448</v>
      </c>
      <c r="HO5" s="13">
        <f ca="1">IF(HO$2="",0,INDEX(MIENTAY_NK_BAO_CAO_KQKD!$C:$C,HO$2))</f>
        <v>0</v>
      </c>
      <c r="HP5" s="13">
        <f ca="1">IF(HP$2="",0,INDEX(MIENTAY_NK_BAO_CAO_KQKD!$C:$C,HP$2))</f>
        <v>11171887046.74448</v>
      </c>
      <c r="HQ5" s="13">
        <f ca="1">IF(HQ$2="",0,INDEX(MIENTAY_NK_BAO_CAO_KQKD!$C:$C,HQ$2))</f>
        <v>11186267346.744478</v>
      </c>
      <c r="HR5" s="13">
        <f ca="1">IF(HR$2="",0,INDEX(MIENTAY_NK_BAO_CAO_KQKD!$C:$C,HR$2))</f>
        <v>11214115506.74448</v>
      </c>
      <c r="HS5" s="13">
        <f ca="1">IF(HS$2="",0,INDEX(MIENTAY_NK_BAO_CAO_KQKD!$C:$C,HS$2))</f>
        <v>11215323716.74448</v>
      </c>
      <c r="HT5" s="13">
        <f ca="1">IF(HT$2="",0,INDEX(MIENTAY_NK_BAO_CAO_KQKD!$C:$C,HT$2))</f>
        <v>11293918426.74448</v>
      </c>
      <c r="HU5" s="13">
        <f ca="1">IF(HU$2="",0,INDEX(MIENTAY_NK_BAO_CAO_KQKD!$C:$C,HU$2))</f>
        <v>11307868798.744478</v>
      </c>
      <c r="HV5" s="13">
        <f ca="1">IF(HV$2="",0,INDEX(MIENTAY_NK_BAO_CAO_KQKD!$C:$C,HV$2))</f>
        <v>0</v>
      </c>
      <c r="HW5" s="13">
        <f ca="1">IF(HW$2="",0,INDEX(MIENTAY_NK_BAO_CAO_KQKD!$C:$C,HW$2))</f>
        <v>11414108558.74448</v>
      </c>
      <c r="HX5" s="13">
        <f ca="1">IF(HX$2="",0,INDEX(MIENTAY_NK_BAO_CAO_KQKD!$C:$C,HX$2))</f>
        <v>11445574358.74448</v>
      </c>
      <c r="HY5" s="13">
        <f ca="1">IF(HY$2="",0,INDEX(MIENTAY_NK_BAO_CAO_KQKD!$C:$C,HY$2))</f>
        <v>11451769808.744478</v>
      </c>
      <c r="HZ5" s="13">
        <f ca="1">IF(HZ$2="",0,INDEX(MIENTAY_NK_BAO_CAO_KQKD!$C:$C,HZ$2))</f>
        <v>11451769808.744478</v>
      </c>
      <c r="IA5" s="13">
        <f ca="1">IF(IA$2="",0,INDEX(MIENTAY_NK_BAO_CAO_KQKD!$C:$C,IA$2))</f>
        <v>11456970608.74448</v>
      </c>
      <c r="IB5" s="13">
        <f ca="1">IF(IB$2="",0,INDEX(MIENTAY_NK_BAO_CAO_KQKD!$C:$C,IB$2))</f>
        <v>11461261664.74448</v>
      </c>
      <c r="IC5" s="13">
        <f ca="1">IF(IC$2="",0,INDEX(MIENTAY_NK_BAO_CAO_KQKD!$C:$C,IC$2))</f>
        <v>0</v>
      </c>
      <c r="ID5" s="13">
        <f ca="1">IF(ID$2="",0,INDEX(MIENTAY_NK_BAO_CAO_KQKD!$C:$C,ID$2))</f>
        <v>11471003156.74448</v>
      </c>
      <c r="IE5" s="13">
        <f ca="1">IF(IE$2="",0,INDEX(MIENTAY_NK_BAO_CAO_KQKD!$C:$C,IE$2))</f>
        <v>11471003156.74448</v>
      </c>
      <c r="IF5" s="13">
        <f ca="1">IF(IF$2="",0,INDEX(MIENTAY_NK_BAO_CAO_KQKD!$C:$C,IF$2))</f>
        <v>11482048890.74448</v>
      </c>
      <c r="IG5" s="13">
        <f ca="1">IF(IG$2="",0,INDEX(MIENTAY_NK_BAO_CAO_KQKD!$C:$C,IG$2))</f>
        <v>11639443608.74448</v>
      </c>
      <c r="IH5" s="13">
        <f ca="1">IF(IH$2="",0,INDEX(MIENTAY_NK_BAO_CAO_KQKD!$C:$C,IH$2))</f>
        <v>11646587376.74448</v>
      </c>
      <c r="II5" s="13">
        <f ca="1">IF(II$2="",0,INDEX(MIENTAY_NK_BAO_CAO_KQKD!$C:$C,II$2))</f>
        <v>11658427536.74448</v>
      </c>
      <c r="IJ5" s="13">
        <f ca="1">IF(IJ$2="",0,INDEX(MIENTAY_NK_BAO_CAO_KQKD!$C:$C,IJ$2))</f>
        <v>0</v>
      </c>
      <c r="IK5" s="13">
        <f ca="1">IF(IK$2="",0,INDEX(MIENTAY_NK_BAO_CAO_KQKD!$C:$C,IK$2))</f>
        <v>11688415824.744478</v>
      </c>
      <c r="IL5" s="13">
        <f ca="1">IF(IL$2="",0,INDEX(MIENTAY_NK_BAO_CAO_KQKD!$C:$C,IL$2))</f>
        <v>11716548544.744478</v>
      </c>
      <c r="IM5" s="13">
        <f ca="1">IF(IM$2="",0,INDEX(MIENTAY_NK_BAO_CAO_KQKD!$C:$C,IM$2))</f>
        <v>11716548544.744478</v>
      </c>
      <c r="IN5" s="13">
        <f ca="1">IF(IN$2="",0,INDEX(MIENTAY_NK_BAO_CAO_KQKD!$C:$C,IN$2))</f>
        <v>11724605386.744478</v>
      </c>
      <c r="IO5" s="13">
        <f ca="1">IF(IO$2="",0,INDEX(MIENTAY_NK_BAO_CAO_KQKD!$C:$C,IO$2))</f>
        <v>11737963740.744478</v>
      </c>
      <c r="IP5" s="13">
        <f ca="1">IF(IP$2="",0,INDEX(MIENTAY_NK_BAO_CAO_KQKD!$C:$C,IP$2))</f>
        <v>0</v>
      </c>
      <c r="IQ5" s="13">
        <f ca="1">IF(IQ$2="",0,INDEX(MIENTAY_NK_BAO_CAO_KQKD!$C:$C,IQ$2))</f>
        <v>0</v>
      </c>
      <c r="IR5" s="13">
        <f ca="1">IF(IR$2="",0,INDEX(MIENTAY_NK_BAO_CAO_KQKD!$C:$C,IR$2))</f>
        <v>11737963740.744478</v>
      </c>
      <c r="IS5" s="13">
        <f ca="1">IF(IS$2="",0,INDEX(MIENTAY_NK_BAO_CAO_KQKD!$C:$C,IS$2))</f>
        <v>11737963740.744478</v>
      </c>
      <c r="IT5" s="13">
        <f ca="1">IF(IT$2="",0,INDEX(MIENTAY_NK_BAO_CAO_KQKD!$C:$C,IT$2))</f>
        <v>11765289224.744478</v>
      </c>
      <c r="IU5" s="13">
        <f ca="1">IF(IU$2="",0,INDEX(MIENTAY_NK_BAO_CAO_KQKD!$C:$C,IU$2))</f>
        <v>11981183800.744478</v>
      </c>
      <c r="IV5" s="13">
        <f ca="1">IF(IV$2="",0,INDEX(MIENTAY_NK_BAO_CAO_KQKD!$C:$C,IV$2))</f>
        <v>12266563470.744478</v>
      </c>
      <c r="IW5" s="13">
        <f ca="1">IF(IW$2="",0,INDEX(MIENTAY_NK_BAO_CAO_KQKD!$C:$C,IW$2))</f>
        <v>12322735666.74448</v>
      </c>
      <c r="IX5" s="13">
        <f ca="1">IF(IX$2="",0,INDEX(MIENTAY_NK_BAO_CAO_KQKD!$C:$C,IX$2))</f>
        <v>0</v>
      </c>
      <c r="IY5" s="13">
        <f ca="1">IF(IY$2="",0,INDEX(MIENTAY_NK_BAO_CAO_KQKD!$C:$C,IY$2))</f>
        <v>12357192310.744478</v>
      </c>
      <c r="IZ5" s="13">
        <f ca="1">IF(IZ$2="",0,INDEX(MIENTAY_NK_BAO_CAO_KQKD!$C:$C,IZ$2))</f>
        <v>12387911050.744478</v>
      </c>
      <c r="JA5" s="13">
        <f ca="1">IF(JA$2="",0,INDEX(MIENTAY_NK_BAO_CAO_KQKD!$C:$C,JA$2))</f>
        <v>12503922978.744478</v>
      </c>
      <c r="JB5" s="13">
        <f ca="1">IF(JB$2="",0,INDEX(MIENTAY_NK_BAO_CAO_KQKD!$C:$C,JB$2))</f>
        <v>12627686114.744478</v>
      </c>
      <c r="JC5" s="13">
        <f ca="1">IF(JC$2="",0,INDEX(MIENTAY_NK_BAO_CAO_KQKD!$C:$C,JC$2))</f>
        <v>12676784106.744478</v>
      </c>
      <c r="JD5" s="13">
        <f ca="1">IF(JD$2="",0,INDEX(MIENTAY_NK_BAO_CAO_KQKD!$C:$C,JD$2))</f>
        <v>13152295756.744478</v>
      </c>
      <c r="JE5" s="13">
        <f ca="1">IF(JE$2="",0,INDEX(MIENTAY_NK_BAO_CAO_KQKD!$C:$C,JE$2))</f>
        <v>0</v>
      </c>
      <c r="JF5" s="13">
        <f ca="1">IF(JF$2="",0,INDEX(MIENTAY_NK_BAO_CAO_KQKD!$C:$C,JF$2))</f>
        <v>13167843964.74448</v>
      </c>
      <c r="JG5" s="13">
        <f ca="1">IF(JG$2="",0,INDEX(MIENTAY_NK_BAO_CAO_KQKD!$C:$C,JG$2))</f>
        <v>13963194430.744478</v>
      </c>
      <c r="JH5" s="13">
        <f ca="1">IF(JH$2="",0,INDEX(MIENTAY_NK_BAO_CAO_KQKD!$C:$C,JH$2))</f>
        <v>13967087500.744478</v>
      </c>
      <c r="JI5" s="13">
        <f ca="1">IF(JI$2="",0,INDEX(MIENTAY_NK_BAO_CAO_KQKD!$C:$C,JI$2))</f>
        <v>14044164566.74448</v>
      </c>
      <c r="JJ5" s="13">
        <f ca="1">IF(JJ$2="",0,INDEX(MIENTAY_NK_BAO_CAO_KQKD!$C:$C,JJ$2))</f>
        <v>14065867592.74448</v>
      </c>
      <c r="JK5" s="13">
        <f ca="1">IF(JK$2="",0,INDEX(MIENTAY_NK_BAO_CAO_KQKD!$C:$C,JK$2))</f>
        <v>14075262586.74448</v>
      </c>
      <c r="JL5" s="13">
        <f ca="1">IF(JL$2="",0,INDEX(MIENTAY_NK_BAO_CAO_KQKD!$C:$C,JL$2))</f>
        <v>0</v>
      </c>
      <c r="JM5" s="13">
        <f ca="1">IF(JM$2="",0,INDEX(MIENTAY_NK_BAO_CAO_KQKD!$C:$C,JM$2))</f>
        <v>14075262586.74448</v>
      </c>
      <c r="JN5" s="13">
        <f ca="1">IF(JN$2="",0,INDEX(MIENTAY_NK_BAO_CAO_KQKD!$C:$C,JN$2))</f>
        <v>14206305046.74448</v>
      </c>
      <c r="JO5" s="13">
        <f ca="1">IF(JO$2="",0,INDEX(MIENTAY_NK_BAO_CAO_KQKD!$C:$C,JO$2))</f>
        <v>14323435056.744478</v>
      </c>
      <c r="JP5" s="13">
        <f ca="1">IF(JP$2="",0,INDEX(MIENTAY_NK_BAO_CAO_KQKD!$C:$C,JP$2))</f>
        <v>14717930628.744478</v>
      </c>
      <c r="JQ5" s="13">
        <f ca="1">IF(JQ$2="",0,INDEX(MIENTAY_NK_BAO_CAO_KQKD!$C:$C,JQ$2))</f>
        <v>14725676932.744478</v>
      </c>
      <c r="JR5" s="13">
        <f ca="1">IF(JR$2="",0,INDEX(MIENTAY_NK_BAO_CAO_KQKD!$C:$C,JR$2))</f>
        <v>0</v>
      </c>
      <c r="JS5" s="13">
        <f ca="1">IF(JS$2="",0,INDEX(MIENTAY_NK_BAO_CAO_KQKD!$C:$C,JS$2))</f>
        <v>0</v>
      </c>
      <c r="JT5" s="13">
        <f ca="1">IF(JT$2="",0,INDEX(MIENTAY_NK_BAO_CAO_KQKD!$C:$C,JT$2))</f>
        <v>0</v>
      </c>
      <c r="JU5" s="13">
        <f ca="1">IF(JU$2="",0,INDEX(MIENTAY_NK_BAO_CAO_KQKD!$C:$C,JU$2))</f>
        <v>0</v>
      </c>
      <c r="JV5" s="13">
        <f ca="1">IF(JV$2="",0,INDEX(MIENTAY_NK_BAO_CAO_KQKD!$C:$C,JV$2))</f>
        <v>0</v>
      </c>
      <c r="JW5" s="13">
        <f ca="1">IF(JW$2="",0,INDEX(MIENTAY_NK_BAO_CAO_KQKD!$C:$C,JW$2))</f>
        <v>0</v>
      </c>
      <c r="JX5" s="13">
        <f ca="1">IF(JX$2="",0,INDEX(MIENTAY_NK_BAO_CAO_KQKD!$C:$C,JX$2))</f>
        <v>0</v>
      </c>
      <c r="JY5" s="13">
        <f ca="1">IF(JY$2="",0,INDEX(MIENTAY_NK_BAO_CAO_KQKD!$C:$C,JY$2))</f>
        <v>0</v>
      </c>
      <c r="JZ5" s="13">
        <f ca="1">IF(JZ$2="",0,INDEX(MIENTAY_NK_BAO_CAO_KQKD!$C:$C,JZ$2))</f>
        <v>0</v>
      </c>
      <c r="KA5" s="13">
        <f ca="1">IF(KA$2="",0,INDEX(MIENTAY_NK_BAO_CAO_KQKD!$C:$C,KA$2))</f>
        <v>0</v>
      </c>
      <c r="KB5" s="13">
        <f ca="1">IF(KB$2="",0,INDEX(MIENTAY_NK_BAO_CAO_KQKD!$C:$C,KB$2))</f>
        <v>0</v>
      </c>
      <c r="KC5" s="13">
        <f ca="1">IF(KC$2="",0,INDEX(MIENTAY_NK_BAO_CAO_KQKD!$C:$C,KC$2))</f>
        <v>0</v>
      </c>
      <c r="KD5" s="13">
        <f ca="1">IF(KD$2="",0,INDEX(MIENTAY_NK_BAO_CAO_KQKD!$C:$C,KD$2))</f>
        <v>0</v>
      </c>
      <c r="KE5" s="13">
        <f ca="1">IF(KE$2="",0,INDEX(MIENTAY_NK_BAO_CAO_KQKD!$C:$C,KE$2))</f>
        <v>0</v>
      </c>
      <c r="KF5" s="13">
        <f ca="1">IF(KF$2="",0,INDEX(MIENTAY_NK_BAO_CAO_KQKD!$C:$C,KF$2))</f>
        <v>0</v>
      </c>
      <c r="KG5" s="13">
        <f ca="1">IF(KG$2="",0,INDEX(MIENTAY_NK_BAO_CAO_KQKD!$C:$C,KG$2))</f>
        <v>0</v>
      </c>
      <c r="KH5" s="13">
        <f ca="1">IF(KH$2="",0,INDEX(MIENTAY_NK_BAO_CAO_KQKD!$C:$C,KH$2))</f>
        <v>0</v>
      </c>
      <c r="KI5" s="13">
        <f ca="1">IF(KI$2="",0,INDEX(MIENTAY_NK_BAO_CAO_KQKD!$C:$C,KI$2))</f>
        <v>0</v>
      </c>
      <c r="KJ5" s="13">
        <f ca="1">IF(KJ$2="",0,INDEX(MIENTAY_NK_BAO_CAO_KQKD!$C:$C,KJ$2))</f>
        <v>0</v>
      </c>
      <c r="KK5" s="13">
        <f ca="1">IF(KK$2="",0,INDEX(MIENTAY_NK_BAO_CAO_KQKD!$C:$C,KK$2))</f>
        <v>0</v>
      </c>
      <c r="KL5" s="13">
        <f ca="1">IF(KL$2="",0,INDEX(MIENTAY_NK_BAO_CAO_KQKD!$C:$C,KL$2))</f>
        <v>0</v>
      </c>
      <c r="KM5" s="13">
        <f ca="1">IF(KM$2="",0,INDEX(MIENTAY_NK_BAO_CAO_KQKD!$C:$C,KM$2))</f>
        <v>0</v>
      </c>
      <c r="KN5" s="13">
        <f ca="1">IF(KN$2="",0,INDEX(MIENTAY_NK_BAO_CAO_KQKD!$C:$C,KN$2))</f>
        <v>0</v>
      </c>
      <c r="KO5" s="13">
        <f ca="1">IF(KO$2="",0,INDEX(MIENTAY_NK_BAO_CAO_KQKD!$C:$C,KO$2))</f>
        <v>0</v>
      </c>
      <c r="KP5" s="13">
        <f ca="1">IF(KP$2="",0,INDEX(MIENTAY_NK_BAO_CAO_KQKD!$C:$C,KP$2))</f>
        <v>0</v>
      </c>
      <c r="KQ5" s="13">
        <f ca="1">IF(KQ$2="",0,INDEX(MIENTAY_NK_BAO_CAO_KQKD!$C:$C,KQ$2))</f>
        <v>0</v>
      </c>
      <c r="KR5" s="13">
        <f ca="1">IF(KR$2="",0,INDEX(MIENTAY_NK_BAO_CAO_KQKD!$C:$C,KR$2))</f>
        <v>0</v>
      </c>
      <c r="KS5" s="13">
        <f ca="1">IF(KS$2="",0,INDEX(MIENTAY_NK_BAO_CAO_KQKD!$C:$C,KS$2))</f>
        <v>0</v>
      </c>
      <c r="KT5" s="13">
        <f ca="1">IF(KT$2="",0,INDEX(MIENTAY_NK_BAO_CAO_KQKD!$C:$C,KT$2))</f>
        <v>0</v>
      </c>
      <c r="KU5" s="13">
        <f ca="1">IF(KU$2="",0,INDEX(MIENTAY_NK_BAO_CAO_KQKD!$C:$C,KU$2))</f>
        <v>0</v>
      </c>
      <c r="KV5" s="13">
        <f ca="1">IF(KV$2="",0,INDEX(MIENTAY_NK_BAO_CAO_KQKD!$C:$C,KV$2))</f>
        <v>0</v>
      </c>
      <c r="KW5" s="13">
        <f ca="1">IF(KW$2="",0,INDEX(MIENTAY_NK_BAO_CAO_KQKD!$C:$C,KW$2))</f>
        <v>0</v>
      </c>
      <c r="KX5" s="13">
        <f ca="1">IF(KX$2="",0,INDEX(MIENTAY_NK_BAO_CAO_KQKD!$C:$C,KX$2))</f>
        <v>0</v>
      </c>
      <c r="KY5" s="13">
        <f ca="1">IF(KY$2="",0,INDEX(MIENTAY_NK_BAO_CAO_KQKD!$C:$C,KY$2))</f>
        <v>0</v>
      </c>
      <c r="KZ5" s="13">
        <f ca="1">IF(KZ$2="",0,INDEX(MIENTAY_NK_BAO_CAO_KQKD!$C:$C,KZ$2))</f>
        <v>0</v>
      </c>
      <c r="LA5" s="13">
        <f ca="1">IF(LA$2="",0,INDEX(MIENTAY_NK_BAO_CAO_KQKD!$C:$C,LA$2))</f>
        <v>0</v>
      </c>
      <c r="LB5" s="13">
        <f ca="1">IF(LB$2="",0,INDEX(MIENTAY_NK_BAO_CAO_KQKD!$C:$C,LB$2))</f>
        <v>0</v>
      </c>
      <c r="LC5" s="13">
        <f ca="1">IF(LC$2="",0,INDEX(MIENTAY_NK_BAO_CAO_KQKD!$C:$C,LC$2))</f>
        <v>0</v>
      </c>
      <c r="LD5" s="13">
        <f ca="1">IF(LD$2="",0,INDEX(MIENTAY_NK_BAO_CAO_KQKD!$C:$C,LD$2))</f>
        <v>0</v>
      </c>
      <c r="LE5" s="13">
        <f ca="1">IF(LE$2="",0,INDEX(MIENTAY_NK_BAO_CAO_KQKD!$C:$C,LE$2))</f>
        <v>0</v>
      </c>
      <c r="LF5" s="13">
        <f ca="1">IF(LF$2="",0,INDEX(MIENTAY_NK_BAO_CAO_KQKD!$C:$C,LF$2))</f>
        <v>0</v>
      </c>
      <c r="LG5" s="13">
        <f ca="1">IF(LG$2="",0,INDEX(MIENTAY_NK_BAO_CAO_KQKD!$C:$C,LG$2))</f>
        <v>0</v>
      </c>
      <c r="LH5" s="13">
        <f ca="1">IF(LH$2="",0,INDEX(MIENTAY_NK_BAO_CAO_KQKD!$C:$C,LH$2))</f>
        <v>0</v>
      </c>
      <c r="LI5" s="13">
        <f ca="1">IF(LI$2="",0,INDEX(MIENTAY_NK_BAO_CAO_KQKD!$C:$C,LI$2))</f>
        <v>0</v>
      </c>
      <c r="LJ5" s="13">
        <f ca="1">IF(LJ$2="",0,INDEX(MIENTAY_NK_BAO_CAO_KQKD!$C:$C,LJ$2))</f>
        <v>0</v>
      </c>
      <c r="LK5" s="13">
        <f ca="1">IF(LK$2="",0,INDEX(MIENTAY_NK_BAO_CAO_KQKD!$C:$C,LK$2))</f>
        <v>0</v>
      </c>
      <c r="LL5" s="13">
        <f ca="1">IF(LL$2="",0,INDEX(MIENTAY_NK_BAO_CAO_KQKD!$C:$C,LL$2))</f>
        <v>0</v>
      </c>
      <c r="LM5" s="13">
        <f ca="1">IF(LM$2="",0,INDEX(MIENTAY_NK_BAO_CAO_KQKD!$C:$C,LM$2))</f>
        <v>0</v>
      </c>
      <c r="LN5" s="13">
        <f ca="1">IF(LN$2="",0,INDEX(MIENTAY_NK_BAO_CAO_KQKD!$C:$C,LN$2))</f>
        <v>0</v>
      </c>
      <c r="LO5" s="13">
        <f ca="1">IF(LO$2="",0,INDEX(MIENTAY_NK_BAO_CAO_KQKD!$C:$C,LO$2))</f>
        <v>0</v>
      </c>
      <c r="LP5" s="13">
        <f ca="1">IF(LP$2="",0,INDEX(MIENTAY_NK_BAO_CAO_KQKD!$C:$C,LP$2))</f>
        <v>0</v>
      </c>
      <c r="LQ5" s="13">
        <f ca="1">IF(LQ$2="",0,INDEX(MIENTAY_NK_BAO_CAO_KQKD!$C:$C,LQ$2))</f>
        <v>0</v>
      </c>
      <c r="LR5" s="13">
        <f ca="1">IF(LR$2="",0,INDEX(MIENTAY_NK_BAO_CAO_KQKD!$C:$C,LR$2))</f>
        <v>0</v>
      </c>
      <c r="LS5" s="13">
        <f ca="1">IF(LS$2="",0,INDEX(MIENTAY_NK_BAO_CAO_KQKD!$C:$C,LS$2))</f>
        <v>0</v>
      </c>
      <c r="LT5" s="13">
        <f ca="1">IF(LT$2="",0,INDEX(MIENTAY_NK_BAO_CAO_KQKD!$C:$C,LT$2))</f>
        <v>0</v>
      </c>
      <c r="LU5" s="13">
        <f ca="1">IF(LU$2="",0,INDEX(MIENTAY_NK_BAO_CAO_KQKD!$C:$C,LU$2))</f>
        <v>0</v>
      </c>
      <c r="LV5" s="13">
        <f ca="1">IF(LV$2="",0,INDEX(MIENTAY_NK_BAO_CAO_KQKD!$C:$C,LV$2))</f>
        <v>0</v>
      </c>
      <c r="LW5" s="13">
        <f ca="1">IF(LW$2="",0,INDEX(MIENTAY_NK_BAO_CAO_KQKD!$C:$C,LW$2))</f>
        <v>0</v>
      </c>
      <c r="LX5" s="13">
        <f ca="1">IF(LX$2="",0,INDEX(MIENTAY_NK_BAO_CAO_KQKD!$C:$C,LX$2))</f>
        <v>0</v>
      </c>
      <c r="LY5" s="13">
        <f ca="1">IF(LY$2="",0,INDEX(MIENTAY_NK_BAO_CAO_KQKD!$C:$C,LY$2))</f>
        <v>0</v>
      </c>
      <c r="LZ5" s="13">
        <f ca="1">IF(LZ$2="",0,INDEX(MIENTAY_NK_BAO_CAO_KQKD!$C:$C,LZ$2))</f>
        <v>0</v>
      </c>
      <c r="MA5" s="13">
        <f ca="1">IF(MA$2="",0,INDEX(MIENTAY_NK_BAO_CAO_KQKD!$C:$C,MA$2))</f>
        <v>0</v>
      </c>
      <c r="MB5" s="13">
        <f ca="1">IF(MB$2="",0,INDEX(MIENTAY_NK_BAO_CAO_KQKD!$C:$C,MB$2))</f>
        <v>0</v>
      </c>
      <c r="MC5" s="13">
        <f ca="1">IF(MC$2="",0,INDEX(MIENTAY_NK_BAO_CAO_KQKD!$C:$C,MC$2))</f>
        <v>0</v>
      </c>
      <c r="MD5" s="13">
        <f ca="1">IF(MD$2="",0,INDEX(MIENTAY_NK_BAO_CAO_KQKD!$C:$C,MD$2))</f>
        <v>0</v>
      </c>
      <c r="ME5" s="13">
        <f ca="1">IF(ME$2="",0,INDEX(MIENTAY_NK_BAO_CAO_KQKD!$C:$C,ME$2))</f>
        <v>0</v>
      </c>
      <c r="MF5" s="13">
        <f ca="1">IF(MF$2="",0,INDEX(MIENTAY_NK_BAO_CAO_KQKD!$C:$C,MF$2))</f>
        <v>0</v>
      </c>
      <c r="MG5" s="13">
        <f ca="1">IF(MG$2="",0,INDEX(MIENTAY_NK_BAO_CAO_KQKD!$C:$C,MG$2))</f>
        <v>0</v>
      </c>
      <c r="MH5" s="13">
        <f ca="1">IF(MH$2="",0,INDEX(MIENTAY_NK_BAO_CAO_KQKD!$C:$C,MH$2))</f>
        <v>0</v>
      </c>
      <c r="MI5" s="13">
        <f ca="1">IF(MI$2="",0,INDEX(MIENTAY_NK_BAO_CAO_KQKD!$C:$C,MI$2))</f>
        <v>0</v>
      </c>
      <c r="MJ5" s="13">
        <f ca="1">IF(MJ$2="",0,INDEX(MIENTAY_NK_BAO_CAO_KQKD!$C:$C,MJ$2))</f>
        <v>0</v>
      </c>
      <c r="MK5" s="13">
        <f ca="1">IF(MK$2="",0,INDEX(MIENTAY_NK_BAO_CAO_KQKD!$C:$C,MK$2))</f>
        <v>0</v>
      </c>
      <c r="ML5" s="13">
        <f ca="1">IF(ML$2="",0,INDEX(MIENTAY_NK_BAO_CAO_KQKD!$C:$C,ML$2))</f>
        <v>0</v>
      </c>
      <c r="MM5" s="13">
        <f ca="1">IF(MM$2="",0,INDEX(MIENTAY_NK_BAO_CAO_KQKD!$C:$C,MM$2))</f>
        <v>0</v>
      </c>
      <c r="MN5" s="13">
        <f ca="1">IF(MN$2="",0,INDEX(MIENTAY_NK_BAO_CAO_KQKD!$C:$C,MN$2))</f>
        <v>0</v>
      </c>
      <c r="MO5" s="13">
        <f ca="1">IF(MO$2="",0,INDEX(MIENTAY_NK_BAO_CAO_KQKD!$C:$C,MO$2))</f>
        <v>0</v>
      </c>
      <c r="MP5" s="13">
        <f ca="1">IF(MP$2="",0,INDEX(MIENTAY_NK_BAO_CAO_KQKD!$C:$C,MP$2))</f>
        <v>0</v>
      </c>
      <c r="MQ5" s="13">
        <f ca="1">IF(MQ$2="",0,INDEX(MIENTAY_NK_BAO_CAO_KQKD!$C:$C,MQ$2))</f>
        <v>0</v>
      </c>
      <c r="MR5" s="13">
        <f ca="1">IF(MR$2="",0,INDEX(MIENTAY_NK_BAO_CAO_KQKD!$C:$C,MR$2))</f>
        <v>0</v>
      </c>
      <c r="MS5" s="13">
        <f ca="1">IF(MS$2="",0,INDEX(MIENTAY_NK_BAO_CAO_KQKD!$C:$C,MS$2))</f>
        <v>0</v>
      </c>
      <c r="MT5" s="13">
        <f ca="1">IF(MT$2="",0,INDEX(MIENTAY_NK_BAO_CAO_KQKD!$C:$C,MT$2))</f>
        <v>0</v>
      </c>
      <c r="MU5" s="13">
        <f ca="1">IF(MU$2="",0,INDEX(MIENTAY_NK_BAO_CAO_KQKD!$C:$C,MU$2))</f>
        <v>0</v>
      </c>
      <c r="MV5" s="13">
        <f ca="1">IF(MV$2="",0,INDEX(MIENTAY_NK_BAO_CAO_KQKD!$C:$C,MV$2))</f>
        <v>0</v>
      </c>
      <c r="MW5" s="13">
        <f ca="1">IF(MW$2="",0,INDEX(MIENTAY_NK_BAO_CAO_KQKD!$C:$C,MW$2))</f>
        <v>0</v>
      </c>
      <c r="MX5" s="13">
        <f ca="1">IF(MX$2="",0,INDEX(MIENTAY_NK_BAO_CAO_KQKD!$C:$C,MX$2))</f>
        <v>0</v>
      </c>
      <c r="MY5" s="13">
        <f ca="1">IF(MY$2="",0,INDEX(MIENTAY_NK_BAO_CAO_KQKD!$C:$C,MY$2))</f>
        <v>0</v>
      </c>
      <c r="MZ5" s="13">
        <f ca="1">IF(MZ$2="",0,INDEX(MIENTAY_NK_BAO_CAO_KQKD!$C:$C,MZ$2))</f>
        <v>0</v>
      </c>
      <c r="NA5" s="13">
        <f ca="1">IF(NA$2="",0,INDEX(MIENTAY_NK_BAO_CAO_KQKD!$C:$C,NA$2))</f>
        <v>0</v>
      </c>
      <c r="NB5" s="13">
        <f ca="1">IF(NB$2="",0,INDEX(MIENTAY_NK_BAO_CAO_KQKD!$C:$C,NB$2))</f>
        <v>0</v>
      </c>
      <c r="NC5" s="13">
        <f ca="1">IF(NC$2="",0,INDEX(MIENTAY_NK_BAO_CAO_KQKD!$C:$C,NC$2))</f>
        <v>0</v>
      </c>
      <c r="ND5" s="13">
        <f ca="1">IF(ND$2="",0,INDEX(MIENTAY_NK_BAO_CAO_KQKD!$C:$C,ND$2))</f>
        <v>0</v>
      </c>
      <c r="NE5" s="13">
        <f ca="1">IF(NE$2="",0,INDEX(MIENTAY_NK_BAO_CAO_KQKD!$C:$C,NE$2))</f>
        <v>0</v>
      </c>
      <c r="NF5" s="13">
        <f ca="1">IF(NF$2="",0,INDEX(MIENTAY_NK_BAO_CAO_KQKD!$C:$C,NF$2))</f>
        <v>0</v>
      </c>
      <c r="NG5" s="13">
        <f ca="1">IF(NG$2="",0,INDEX(MIENTAY_NK_BAO_CAO_KQKD!$C:$C,NG$2))</f>
        <v>0</v>
      </c>
    </row>
    <row r="6" spans="1:371" ht="15.75" x14ac:dyDescent="0.25">
      <c r="A6" s="12" t="s">
        <v>3</v>
      </c>
      <c r="B6" s="30"/>
      <c r="C6" s="13">
        <f ca="1">+MIENTAY_NK_MUC_TIEU!B4/365*(TODAY()-DATE(YEAR(TODAY()),1,1))</f>
        <v>4640410958.904109</v>
      </c>
      <c r="D6" s="13">
        <f>+INDEX(MIENTAY_NK_BAO_CAO_KQKD!D:D,IF(COUNTA(MIENTAY_NK_BAO_CAO_KQKD!D:D)&lt;2,2,COUNTA(MIENTAY_NK_BAO_CAO_KQKD!D:D)))</f>
        <v>4362680430.9965334</v>
      </c>
      <c r="E6" s="13">
        <f t="shared" ca="1" si="6"/>
        <v>277730527.90757561</v>
      </c>
      <c r="F6" s="14">
        <f t="shared" ca="1" si="7"/>
        <v>0.94014958365386558</v>
      </c>
      <c r="G6" s="13">
        <f ca="1">IF(G$2="",0,INDEX(MIENTAY_NK_BAO_CAO_KQKD!$D:$D,G$2))</f>
        <v>0</v>
      </c>
      <c r="H6" s="13">
        <f ca="1">IF(H$2="",0,INDEX(MIENTAY_NK_BAO_CAO_KQKD!$D:$D,H$2))</f>
        <v>0</v>
      </c>
      <c r="I6" s="13">
        <f ca="1">IF(I$2="",0,INDEX(MIENTAY_NK_BAO_CAO_KQKD!$D:$D,I$2))</f>
        <v>0</v>
      </c>
      <c r="J6" s="13">
        <f ca="1">IF(J$2="",0,INDEX(MIENTAY_NK_BAO_CAO_KQKD!$D:$D,J$2))</f>
        <v>0</v>
      </c>
      <c r="K6" s="13">
        <f ca="1">IF(K$2="",0,INDEX(MIENTAY_NK_BAO_CAO_KQKD!$D:$D,K$2))</f>
        <v>0</v>
      </c>
      <c r="L6" s="13">
        <f ca="1">IF(L$2="",0,INDEX(MIENTAY_NK_BAO_CAO_KQKD!$D:$D,L$2))</f>
        <v>0</v>
      </c>
      <c r="M6" s="13">
        <f ca="1">IF(M$2="",0,INDEX(MIENTAY_NK_BAO_CAO_KQKD!$D:$D,M$2))</f>
        <v>0</v>
      </c>
      <c r="N6" s="13">
        <f ca="1">IF(N$2="",0,INDEX(MIENTAY_NK_BAO_CAO_KQKD!$D:$D,N$2))</f>
        <v>0</v>
      </c>
      <c r="O6" s="13">
        <f ca="1">IF(O$2="",0,INDEX(MIENTAY_NK_BAO_CAO_KQKD!$D:$D,O$2))</f>
        <v>0</v>
      </c>
      <c r="P6" s="13">
        <f ca="1">IF(P$2="",0,INDEX(MIENTAY_NK_BAO_CAO_KQKD!$D:$D,P$2))</f>
        <v>0</v>
      </c>
      <c r="Q6" s="13">
        <f ca="1">IF(Q$2="",0,INDEX(MIENTAY_NK_BAO_CAO_KQKD!$D:$D,Q$2))</f>
        <v>0</v>
      </c>
      <c r="R6" s="13">
        <f ca="1">IF(R$2="",0,INDEX(MIENTAY_NK_BAO_CAO_KQKD!$D:$D,R$2))</f>
        <v>0</v>
      </c>
      <c r="S6" s="13">
        <f ca="1">IF(S$2="",0,INDEX(MIENTAY_NK_BAO_CAO_KQKD!$D:$D,S$2))</f>
        <v>0</v>
      </c>
      <c r="T6" s="13">
        <f ca="1">IF(T$2="",0,INDEX(MIENTAY_NK_BAO_CAO_KQKD!$D:$D,T$2))</f>
        <v>0</v>
      </c>
      <c r="U6" s="13">
        <f ca="1">IF(U$2="",0,INDEX(MIENTAY_NK_BAO_CAO_KQKD!$D:$D,U$2))</f>
        <v>0</v>
      </c>
      <c r="V6" s="13">
        <f ca="1">IF(V$2="",0,INDEX(MIENTAY_NK_BAO_CAO_KQKD!$D:$D,V$2))</f>
        <v>0</v>
      </c>
      <c r="W6" s="13">
        <f ca="1">IF(W$2="",0,INDEX(MIENTAY_NK_BAO_CAO_KQKD!$D:$D,W$2))</f>
        <v>0</v>
      </c>
      <c r="X6" s="13">
        <f ca="1">IF(X$2="",0,INDEX(MIENTAY_NK_BAO_CAO_KQKD!$D:$D,X$2))</f>
        <v>0</v>
      </c>
      <c r="Y6" s="13">
        <f ca="1">IF(Y$2="",0,INDEX(MIENTAY_NK_BAO_CAO_KQKD!$D:$D,Y$2))</f>
        <v>0</v>
      </c>
      <c r="Z6" s="13">
        <f ca="1">IF(Z$2="",0,INDEX(MIENTAY_NK_BAO_CAO_KQKD!$D:$D,Z$2))</f>
        <v>0</v>
      </c>
      <c r="AA6" s="13">
        <f ca="1">IF(AA$2="",0,INDEX(MIENTAY_NK_BAO_CAO_KQKD!$D:$D,AA$2))</f>
        <v>0</v>
      </c>
      <c r="AB6" s="13">
        <f ca="1">IF(AB$2="",0,INDEX(MIENTAY_NK_BAO_CAO_KQKD!$D:$D,AB$2))</f>
        <v>0</v>
      </c>
      <c r="AC6" s="13">
        <f ca="1">IF(AC$2="",0,INDEX(MIENTAY_NK_BAO_CAO_KQKD!$D:$D,AC$2))</f>
        <v>0</v>
      </c>
      <c r="AD6" s="13">
        <f ca="1">IF(AD$2="",0,INDEX(MIENTAY_NK_BAO_CAO_KQKD!$D:$D,AD$2))</f>
        <v>0</v>
      </c>
      <c r="AE6" s="13">
        <f ca="1">IF(AE$2="",0,INDEX(MIENTAY_NK_BAO_CAO_KQKD!$D:$D,AE$2))</f>
        <v>0</v>
      </c>
      <c r="AF6" s="13">
        <f ca="1">IF(AF$2="",0,INDEX(MIENTAY_NK_BAO_CAO_KQKD!$D:$D,AF$2))</f>
        <v>0</v>
      </c>
      <c r="AG6" s="13">
        <f ca="1">IF(AG$2="",0,INDEX(MIENTAY_NK_BAO_CAO_KQKD!$D:$D,AG$2))</f>
        <v>0</v>
      </c>
      <c r="AH6" s="13">
        <f ca="1">IF(AH$2="",0,INDEX(MIENTAY_NK_BAO_CAO_KQKD!$D:$D,AH$2))</f>
        <v>0</v>
      </c>
      <c r="AI6" s="13">
        <f ca="1">IF(AI$2="",0,INDEX(MIENTAY_NK_BAO_CAO_KQKD!$D:$D,AI$2))</f>
        <v>0</v>
      </c>
      <c r="AJ6" s="13">
        <f ca="1">IF(AJ$2="",0,INDEX(MIENTAY_NK_BAO_CAO_KQKD!$D:$D,AJ$2))</f>
        <v>0</v>
      </c>
      <c r="AK6" s="13">
        <f ca="1">IF(AK$2="",0,INDEX(MIENTAY_NK_BAO_CAO_KQKD!$D:$D,AK$2))</f>
        <v>0</v>
      </c>
      <c r="AL6" s="13">
        <f ca="1">IF(AL$2="",0,INDEX(MIENTAY_NK_BAO_CAO_KQKD!$D:$D,AL$2))</f>
        <v>0</v>
      </c>
      <c r="AM6" s="13">
        <f ca="1">IF(AM$2="",0,INDEX(MIENTAY_NK_BAO_CAO_KQKD!$D:$D,AM$2))</f>
        <v>0</v>
      </c>
      <c r="AN6" s="13">
        <f ca="1">IF(AN$2="",0,INDEX(MIENTAY_NK_BAO_CAO_KQKD!$D:$D,AN$2))</f>
        <v>0</v>
      </c>
      <c r="AO6" s="13">
        <f ca="1">IF(AO$2="",0,INDEX(MIENTAY_NK_BAO_CAO_KQKD!$D:$D,AO$2))</f>
        <v>0</v>
      </c>
      <c r="AP6" s="13">
        <f ca="1">IF(AP$2="",0,INDEX(MIENTAY_NK_BAO_CAO_KQKD!$D:$D,AP$2))</f>
        <v>0</v>
      </c>
      <c r="AQ6" s="13">
        <f ca="1">IF(AQ$2="",0,INDEX(MIENTAY_NK_BAO_CAO_KQKD!$D:$D,AQ$2))</f>
        <v>0</v>
      </c>
      <c r="AR6" s="13">
        <f ca="1">IF(AR$2="",0,INDEX(MIENTAY_NK_BAO_CAO_KQKD!$D:$D,AR$2))</f>
        <v>0</v>
      </c>
      <c r="AS6" s="13">
        <f ca="1">IF(AS$2="",0,INDEX(MIENTAY_NK_BAO_CAO_KQKD!$D:$D,AS$2))</f>
        <v>0</v>
      </c>
      <c r="AT6" s="13">
        <f ca="1">IF(AT$2="",0,INDEX(MIENTAY_NK_BAO_CAO_KQKD!$D:$D,AT$2))</f>
        <v>0</v>
      </c>
      <c r="AU6" s="13">
        <f ca="1">IF(AU$2="",0,INDEX(MIENTAY_NK_BAO_CAO_KQKD!$D:$D,AU$2))</f>
        <v>0</v>
      </c>
      <c r="AV6" s="13">
        <f ca="1">IF(AV$2="",0,INDEX(MIENTAY_NK_BAO_CAO_KQKD!$D:$D,AV$2))</f>
        <v>0</v>
      </c>
      <c r="AW6" s="13">
        <f ca="1">IF(AW$2="",0,INDEX(MIENTAY_NK_BAO_CAO_KQKD!$D:$D,AW$2))</f>
        <v>0</v>
      </c>
      <c r="AX6" s="13">
        <f ca="1">IF(AX$2="",0,INDEX(MIENTAY_NK_BAO_CAO_KQKD!$D:$D,AX$2))</f>
        <v>0</v>
      </c>
      <c r="AY6" s="13">
        <f ca="1">IF(AY$2="",0,INDEX(MIENTAY_NK_BAO_CAO_KQKD!$D:$D,AY$2))</f>
        <v>0</v>
      </c>
      <c r="AZ6" s="13">
        <f ca="1">IF(AZ$2="",0,INDEX(MIENTAY_NK_BAO_CAO_KQKD!$D:$D,AZ$2))</f>
        <v>0</v>
      </c>
      <c r="BA6" s="13">
        <f ca="1">IF(BA$2="",0,INDEX(MIENTAY_NK_BAO_CAO_KQKD!$D:$D,BA$2))</f>
        <v>0</v>
      </c>
      <c r="BB6" s="13">
        <f ca="1">IF(BB$2="",0,INDEX(MIENTAY_NK_BAO_CAO_KQKD!$D:$D,BB$2))</f>
        <v>0</v>
      </c>
      <c r="BC6" s="13">
        <f ca="1">IF(BC$2="",0,INDEX(MIENTAY_NK_BAO_CAO_KQKD!$D:$D,BC$2))</f>
        <v>0</v>
      </c>
      <c r="BD6" s="13">
        <f ca="1">IF(BD$2="",0,INDEX(MIENTAY_NK_BAO_CAO_KQKD!$D:$D,BD$2))</f>
        <v>0</v>
      </c>
      <c r="BE6" s="13">
        <f ca="1">IF(BE$2="",0,INDEX(MIENTAY_NK_BAO_CAO_KQKD!$D:$D,BE$2))</f>
        <v>0</v>
      </c>
      <c r="BF6" s="13">
        <f ca="1">IF(BF$2="",0,INDEX(MIENTAY_NK_BAO_CAO_KQKD!$D:$D,BF$2))</f>
        <v>0</v>
      </c>
      <c r="BG6" s="13">
        <f ca="1">IF(BG$2="",0,INDEX(MIENTAY_NK_BAO_CAO_KQKD!$D:$D,BG$2))</f>
        <v>0</v>
      </c>
      <c r="BH6" s="13">
        <f ca="1">IF(BH$2="",0,INDEX(MIENTAY_NK_BAO_CAO_KQKD!$D:$D,BH$2))</f>
        <v>0</v>
      </c>
      <c r="BI6" s="13">
        <f ca="1">IF(BI$2="",0,INDEX(MIENTAY_NK_BAO_CAO_KQKD!$D:$D,BI$2))</f>
        <v>0</v>
      </c>
      <c r="BJ6" s="13">
        <f ca="1">IF(BJ$2="",0,INDEX(MIENTAY_NK_BAO_CAO_KQKD!$D:$D,BJ$2))</f>
        <v>0</v>
      </c>
      <c r="BK6" s="13">
        <f ca="1">IF(BK$2="",0,INDEX(MIENTAY_NK_BAO_CAO_KQKD!$D:$D,BK$2))</f>
        <v>0</v>
      </c>
      <c r="BL6" s="13">
        <f ca="1">IF(BL$2="",0,INDEX(MIENTAY_NK_BAO_CAO_KQKD!$D:$D,BL$2))</f>
        <v>0</v>
      </c>
      <c r="BM6" s="13">
        <f ca="1">IF(BM$2="",0,INDEX(MIENTAY_NK_BAO_CAO_KQKD!$D:$D,BM$2))</f>
        <v>0</v>
      </c>
      <c r="BN6" s="13">
        <f ca="1">IF(BN$2="",0,INDEX(MIENTAY_NK_BAO_CAO_KQKD!$D:$D,BN$2))</f>
        <v>0</v>
      </c>
      <c r="BO6" s="13">
        <f ca="1">IF(BO$2="",0,INDEX(MIENTAY_NK_BAO_CAO_KQKD!$D:$D,BO$2))</f>
        <v>0</v>
      </c>
      <c r="BP6" s="13">
        <f ca="1">IF(BP$2="",0,INDEX(MIENTAY_NK_BAO_CAO_KQKD!$D:$D,BP$2))</f>
        <v>0</v>
      </c>
      <c r="BQ6" s="13">
        <f ca="1">IF(BQ$2="",0,INDEX(MIENTAY_NK_BAO_CAO_KQKD!$D:$D,BQ$2))</f>
        <v>0</v>
      </c>
      <c r="BR6" s="13">
        <f ca="1">IF(BR$2="",0,INDEX(MIENTAY_NK_BAO_CAO_KQKD!$D:$D,BR$2))</f>
        <v>0</v>
      </c>
      <c r="BS6" s="13">
        <f ca="1">IF(BS$2="",0,INDEX(MIENTAY_NK_BAO_CAO_KQKD!$D:$D,BS$2))</f>
        <v>0</v>
      </c>
      <c r="BT6" s="13">
        <f ca="1">IF(BT$2="",0,INDEX(MIENTAY_NK_BAO_CAO_KQKD!$D:$D,BT$2))</f>
        <v>0</v>
      </c>
      <c r="BU6" s="13">
        <f ca="1">IF(BU$2="",0,INDEX(MIENTAY_NK_BAO_CAO_KQKD!$D:$D,BU$2))</f>
        <v>0</v>
      </c>
      <c r="BV6" s="13">
        <f ca="1">IF(BV$2="",0,INDEX(MIENTAY_NK_BAO_CAO_KQKD!$D:$D,BV$2))</f>
        <v>0</v>
      </c>
      <c r="BW6" s="13">
        <f ca="1">IF(BW$2="",0,INDEX(MIENTAY_NK_BAO_CAO_KQKD!$D:$D,BW$2))</f>
        <v>0</v>
      </c>
      <c r="BX6" s="13">
        <f ca="1">IF(BX$2="",0,INDEX(MIENTAY_NK_BAO_CAO_KQKD!$D:$D,BX$2))</f>
        <v>0</v>
      </c>
      <c r="BY6" s="13">
        <f ca="1">IF(BY$2="",0,INDEX(MIENTAY_NK_BAO_CAO_KQKD!$D:$D,BY$2))</f>
        <v>0</v>
      </c>
      <c r="BZ6" s="13">
        <f ca="1">IF(BZ$2="",0,INDEX(MIENTAY_NK_BAO_CAO_KQKD!$D:$D,BZ$2))</f>
        <v>0</v>
      </c>
      <c r="CA6" s="13">
        <f ca="1">IF(CA$2="",0,INDEX(MIENTAY_NK_BAO_CAO_KQKD!$D:$D,CA$2))</f>
        <v>0</v>
      </c>
      <c r="CB6" s="13">
        <f ca="1">IF(CB$2="",0,INDEX(MIENTAY_NK_BAO_CAO_KQKD!$D:$D,CB$2))</f>
        <v>0</v>
      </c>
      <c r="CC6" s="13">
        <f ca="1">IF(CC$2="",0,INDEX(MIENTAY_NK_BAO_CAO_KQKD!$D:$D,CC$2))</f>
        <v>0</v>
      </c>
      <c r="CD6" s="13">
        <f ca="1">IF(CD$2="",0,INDEX(MIENTAY_NK_BAO_CAO_KQKD!$D:$D,CD$2))</f>
        <v>0</v>
      </c>
      <c r="CE6" s="13">
        <f ca="1">IF(CE$2="",0,INDEX(MIENTAY_NK_BAO_CAO_KQKD!$D:$D,CE$2))</f>
        <v>0</v>
      </c>
      <c r="CF6" s="13">
        <f ca="1">IF(CF$2="",0,INDEX(MIENTAY_NK_BAO_CAO_KQKD!$D:$D,CF$2))</f>
        <v>0</v>
      </c>
      <c r="CG6" s="13">
        <f ca="1">IF(CG$2="",0,INDEX(MIENTAY_NK_BAO_CAO_KQKD!$D:$D,CG$2))</f>
        <v>0</v>
      </c>
      <c r="CH6" s="13">
        <f ca="1">IF(CH$2="",0,INDEX(MIENTAY_NK_BAO_CAO_KQKD!$D:$D,CH$2))</f>
        <v>0</v>
      </c>
      <c r="CI6" s="13">
        <f ca="1">IF(CI$2="",0,INDEX(MIENTAY_NK_BAO_CAO_KQKD!$D:$D,CI$2))</f>
        <v>0</v>
      </c>
      <c r="CJ6" s="13">
        <f ca="1">IF(CJ$2="",0,INDEX(MIENTAY_NK_BAO_CAO_KQKD!$D:$D,CJ$2))</f>
        <v>0</v>
      </c>
      <c r="CK6" s="13">
        <f ca="1">IF(CK$2="",0,INDEX(MIENTAY_NK_BAO_CAO_KQKD!$D:$D,CK$2))</f>
        <v>0</v>
      </c>
      <c r="CL6" s="13">
        <f ca="1">IF(CL$2="",0,INDEX(MIENTAY_NK_BAO_CAO_KQKD!$D:$D,CL$2))</f>
        <v>0</v>
      </c>
      <c r="CM6" s="13">
        <f ca="1">IF(CM$2="",0,INDEX(MIENTAY_NK_BAO_CAO_KQKD!$D:$D,CM$2))</f>
        <v>0</v>
      </c>
      <c r="CN6" s="13">
        <f ca="1">IF(CN$2="",0,INDEX(MIENTAY_NK_BAO_CAO_KQKD!$D:$D,CN$2))</f>
        <v>0</v>
      </c>
      <c r="CO6" s="13">
        <f ca="1">IF(CO$2="",0,INDEX(MIENTAY_NK_BAO_CAO_KQKD!$D:$D,CO$2))</f>
        <v>0</v>
      </c>
      <c r="CP6" s="13">
        <f ca="1">IF(CP$2="",0,INDEX(MIENTAY_NK_BAO_CAO_KQKD!$D:$D,CP$2))</f>
        <v>0</v>
      </c>
      <c r="CQ6" s="13">
        <f ca="1">IF(CQ$2="",0,INDEX(MIENTAY_NK_BAO_CAO_KQKD!$D:$D,CQ$2))</f>
        <v>0</v>
      </c>
      <c r="CR6" s="13">
        <f ca="1">IF(CR$2="",0,INDEX(MIENTAY_NK_BAO_CAO_KQKD!$D:$D,CR$2))</f>
        <v>0</v>
      </c>
      <c r="CS6" s="13">
        <f ca="1">IF(CS$2="",0,INDEX(MIENTAY_NK_BAO_CAO_KQKD!$D:$D,CS$2))</f>
        <v>0</v>
      </c>
      <c r="CT6" s="13">
        <f ca="1">IF(CT$2="",0,INDEX(MIENTAY_NK_BAO_CAO_KQKD!$D:$D,CT$2))</f>
        <v>0</v>
      </c>
      <c r="CU6" s="13">
        <f ca="1">IF(CU$2="",0,INDEX(MIENTAY_NK_BAO_CAO_KQKD!$D:$D,CU$2))</f>
        <v>0</v>
      </c>
      <c r="CV6" s="13">
        <f ca="1">IF(CV$2="",0,INDEX(MIENTAY_NK_BAO_CAO_KQKD!$D:$D,CV$2))</f>
        <v>0</v>
      </c>
      <c r="CW6" s="13">
        <f ca="1">IF(CW$2="",0,INDEX(MIENTAY_NK_BAO_CAO_KQKD!$D:$D,CW$2))</f>
        <v>0</v>
      </c>
      <c r="CX6" s="13">
        <f ca="1">IF(CX$2="",0,INDEX(MIENTAY_NK_BAO_CAO_KQKD!$D:$D,CX$2))</f>
        <v>0</v>
      </c>
      <c r="CY6" s="13">
        <f ca="1">IF(CY$2="",0,INDEX(MIENTAY_NK_BAO_CAO_KQKD!$D:$D,CY$2))</f>
        <v>0</v>
      </c>
      <c r="CZ6" s="13">
        <f ca="1">IF(CZ$2="",0,INDEX(MIENTAY_NK_BAO_CAO_KQKD!$D:$D,CZ$2))</f>
        <v>0</v>
      </c>
      <c r="DA6" s="13">
        <f ca="1">IF(DA$2="",0,INDEX(MIENTAY_NK_BAO_CAO_KQKD!$D:$D,DA$2))</f>
        <v>0</v>
      </c>
      <c r="DB6" s="13">
        <f ca="1">IF(DB$2="",0,INDEX(MIENTAY_NK_BAO_CAO_KQKD!$D:$D,DB$2))</f>
        <v>0</v>
      </c>
      <c r="DC6" s="13">
        <f ca="1">IF(DC$2="",0,INDEX(MIENTAY_NK_BAO_CAO_KQKD!$D:$D,DC$2))</f>
        <v>0</v>
      </c>
      <c r="DD6" s="13">
        <f ca="1">IF(DD$2="",0,INDEX(MIENTAY_NK_BAO_CAO_KQKD!$D:$D,DD$2))</f>
        <v>0</v>
      </c>
      <c r="DE6" s="13">
        <f ca="1">IF(DE$2="",0,INDEX(MIENTAY_NK_BAO_CAO_KQKD!$D:$D,DE$2))</f>
        <v>0</v>
      </c>
      <c r="DF6" s="13">
        <f ca="1">IF(DF$2="",0,INDEX(MIENTAY_NK_BAO_CAO_KQKD!$D:$D,DF$2))</f>
        <v>0</v>
      </c>
      <c r="DG6" s="13">
        <f ca="1">IF(DG$2="",0,INDEX(MIENTAY_NK_BAO_CAO_KQKD!$D:$D,DG$2))</f>
        <v>0</v>
      </c>
      <c r="DH6" s="13">
        <f ca="1">IF(DH$2="",0,INDEX(MIENTAY_NK_BAO_CAO_KQKD!$D:$D,DH$2))</f>
        <v>0</v>
      </c>
      <c r="DI6" s="13">
        <f ca="1">IF(DI$2="",0,INDEX(MIENTAY_NK_BAO_CAO_KQKD!$D:$D,DI$2))</f>
        <v>0</v>
      </c>
      <c r="DJ6" s="13">
        <f ca="1">IF(DJ$2="",0,INDEX(MIENTAY_NK_BAO_CAO_KQKD!$D:$D,DJ$2))</f>
        <v>0</v>
      </c>
      <c r="DK6" s="13">
        <f ca="1">IF(DK$2="",0,INDEX(MIENTAY_NK_BAO_CAO_KQKD!$D:$D,DK$2))</f>
        <v>0</v>
      </c>
      <c r="DL6" s="13">
        <f ca="1">IF(DL$2="",0,INDEX(MIENTAY_NK_BAO_CAO_KQKD!$D:$D,DL$2))</f>
        <v>0</v>
      </c>
      <c r="DM6" s="13">
        <f ca="1">IF(DM$2="",0,INDEX(MIENTAY_NK_BAO_CAO_KQKD!$D:$D,DM$2))</f>
        <v>0</v>
      </c>
      <c r="DN6" s="13">
        <f ca="1">IF(DN$2="",0,INDEX(MIENTAY_NK_BAO_CAO_KQKD!$D:$D,DN$2))</f>
        <v>0</v>
      </c>
      <c r="DO6" s="13">
        <f ca="1">IF(DO$2="",0,INDEX(MIENTAY_NK_BAO_CAO_KQKD!$D:$D,DO$2))</f>
        <v>0</v>
      </c>
      <c r="DP6" s="13">
        <f ca="1">IF(DP$2="",0,INDEX(MIENTAY_NK_BAO_CAO_KQKD!$D:$D,DP$2))</f>
        <v>0</v>
      </c>
      <c r="DQ6" s="13">
        <f ca="1">IF(DQ$2="",0,INDEX(MIENTAY_NK_BAO_CAO_KQKD!$D:$D,DQ$2))</f>
        <v>0</v>
      </c>
      <c r="DR6" s="13">
        <f ca="1">IF(DR$2="",0,INDEX(MIENTAY_NK_BAO_CAO_KQKD!$D:$D,DR$2))</f>
        <v>0</v>
      </c>
      <c r="DS6" s="13">
        <f ca="1">IF(DS$2="",0,INDEX(MIENTAY_NK_BAO_CAO_KQKD!$D:$D,DS$2))</f>
        <v>0</v>
      </c>
      <c r="DT6" s="13">
        <f ca="1">IF(DT$2="",0,INDEX(MIENTAY_NK_BAO_CAO_KQKD!$D:$D,DT$2))</f>
        <v>0</v>
      </c>
      <c r="DU6" s="13">
        <f ca="1">IF(DU$2="",0,INDEX(MIENTAY_NK_BAO_CAO_KQKD!$D:$D,DU$2))</f>
        <v>0</v>
      </c>
      <c r="DV6" s="13">
        <f ca="1">IF(DV$2="",0,INDEX(MIENTAY_NK_BAO_CAO_KQKD!$D:$D,DV$2))</f>
        <v>0</v>
      </c>
      <c r="DW6" s="13">
        <f ca="1">IF(DW$2="",0,INDEX(MIENTAY_NK_BAO_CAO_KQKD!$D:$D,DW$2))</f>
        <v>0</v>
      </c>
      <c r="DX6" s="13">
        <f ca="1">IF(DX$2="",0,INDEX(MIENTAY_NK_BAO_CAO_KQKD!$D:$D,DX$2))</f>
        <v>0</v>
      </c>
      <c r="DY6" s="13">
        <f ca="1">IF(DY$2="",0,INDEX(MIENTAY_NK_BAO_CAO_KQKD!$D:$D,DY$2))</f>
        <v>0</v>
      </c>
      <c r="DZ6" s="13">
        <f ca="1">IF(DZ$2="",0,INDEX(MIENTAY_NK_BAO_CAO_KQKD!$D:$D,DZ$2))</f>
        <v>0</v>
      </c>
      <c r="EA6" s="13">
        <f ca="1">IF(EA$2="",0,INDEX(MIENTAY_NK_BAO_CAO_KQKD!$D:$D,EA$2))</f>
        <v>0</v>
      </c>
      <c r="EB6" s="13">
        <f ca="1">IF(EB$2="",0,INDEX(MIENTAY_NK_BAO_CAO_KQKD!$D:$D,EB$2))</f>
        <v>0</v>
      </c>
      <c r="EC6" s="13">
        <f ca="1">IF(EC$2="",0,INDEX(MIENTAY_NK_BAO_CAO_KQKD!$D:$D,EC$2))</f>
        <v>0</v>
      </c>
      <c r="ED6" s="13">
        <f ca="1">IF(ED$2="",0,INDEX(MIENTAY_NK_BAO_CAO_KQKD!$D:$D,ED$2))</f>
        <v>0</v>
      </c>
      <c r="EE6" s="13">
        <f ca="1">IF(EE$2="",0,INDEX(MIENTAY_NK_BAO_CAO_KQKD!$D:$D,EE$2))</f>
        <v>0</v>
      </c>
      <c r="EF6" s="13">
        <f ca="1">IF(EF$2="",0,INDEX(MIENTAY_NK_BAO_CAO_KQKD!$D:$D,EF$2))</f>
        <v>0</v>
      </c>
      <c r="EG6" s="13">
        <f ca="1">IF(EG$2="",0,INDEX(MIENTAY_NK_BAO_CAO_KQKD!$D:$D,EG$2))</f>
        <v>0</v>
      </c>
      <c r="EH6" s="13">
        <f ca="1">IF(EH$2="",0,INDEX(MIENTAY_NK_BAO_CAO_KQKD!$D:$D,EH$2))</f>
        <v>0</v>
      </c>
      <c r="EI6" s="13">
        <f ca="1">IF(EI$2="",0,INDEX(MIENTAY_NK_BAO_CAO_KQKD!$D:$D,EI$2))</f>
        <v>0</v>
      </c>
      <c r="EJ6" s="13">
        <f ca="1">IF(EJ$2="",0,INDEX(MIENTAY_NK_BAO_CAO_KQKD!$D:$D,EJ$2))</f>
        <v>0</v>
      </c>
      <c r="EK6" s="13">
        <f ca="1">IF(EK$2="",0,INDEX(MIENTAY_NK_BAO_CAO_KQKD!$D:$D,EK$2))</f>
        <v>0</v>
      </c>
      <c r="EL6" s="13">
        <f ca="1">IF(EL$2="",0,INDEX(MIENTAY_NK_BAO_CAO_KQKD!$D:$D,EL$2))</f>
        <v>0</v>
      </c>
      <c r="EM6" s="13">
        <f ca="1">IF(EM$2="",0,INDEX(MIENTAY_NK_BAO_CAO_KQKD!$D:$D,EM$2))</f>
        <v>0</v>
      </c>
      <c r="EN6" s="13">
        <f ca="1">IF(EN$2="",0,INDEX(MIENTAY_NK_BAO_CAO_KQKD!$D:$D,EN$2))</f>
        <v>0</v>
      </c>
      <c r="EO6" s="13">
        <f ca="1">IF(EO$2="",0,INDEX(MIENTAY_NK_BAO_CAO_KQKD!$D:$D,EO$2))</f>
        <v>0</v>
      </c>
      <c r="EP6" s="13">
        <f ca="1">IF(EP$2="",0,INDEX(MIENTAY_NK_BAO_CAO_KQKD!$D:$D,EP$2))</f>
        <v>0</v>
      </c>
      <c r="EQ6" s="13">
        <f ca="1">IF(EQ$2="",0,INDEX(MIENTAY_NK_BAO_CAO_KQKD!$D:$D,EQ$2))</f>
        <v>0</v>
      </c>
      <c r="ER6" s="13">
        <f ca="1">IF(ER$2="",0,INDEX(MIENTAY_NK_BAO_CAO_KQKD!$D:$D,ER$2))</f>
        <v>1671468186.7725356</v>
      </c>
      <c r="ES6" s="13">
        <f ca="1">IF(ES$2="",0,INDEX(MIENTAY_NK_BAO_CAO_KQKD!$D:$D,ES$2))</f>
        <v>1679038916.7725356</v>
      </c>
      <c r="ET6" s="13">
        <f ca="1">IF(ET$2="",0,INDEX(MIENTAY_NK_BAO_CAO_KQKD!$D:$D,ET$2))</f>
        <v>1679038916.7725356</v>
      </c>
      <c r="EU6" s="13">
        <f ca="1">IF(EU$2="",0,INDEX(MIENTAY_NK_BAO_CAO_KQKD!$D:$D,EU$2))</f>
        <v>1796254820.7725346</v>
      </c>
      <c r="EV6" s="13">
        <f ca="1">IF(EV$2="",0,INDEX(MIENTAY_NK_BAO_CAO_KQKD!$D:$D,EV$2))</f>
        <v>1812501270.5725346</v>
      </c>
      <c r="EW6" s="13">
        <f ca="1">IF(EW$2="",0,INDEX(MIENTAY_NK_BAO_CAO_KQKD!$D:$D,EW$2))</f>
        <v>0</v>
      </c>
      <c r="EX6" s="13">
        <f ca="1">IF(EX$2="",0,INDEX(MIENTAY_NK_BAO_CAO_KQKD!$D:$D,EX$2))</f>
        <v>1823752099.5725346</v>
      </c>
      <c r="EY6" s="13">
        <f ca="1">IF(EY$2="",0,INDEX(MIENTAY_NK_BAO_CAO_KQKD!$D:$D,EY$2))</f>
        <v>1834743464.7725346</v>
      </c>
      <c r="EZ6" s="13">
        <f ca="1">IF(EZ$2="",0,INDEX(MIENTAY_NK_BAO_CAO_KQKD!$D:$D,EZ$2))</f>
        <v>1836553214.7725346</v>
      </c>
      <c r="FA6" s="13">
        <f ca="1">IF(FA$2="",0,INDEX(MIENTAY_NK_BAO_CAO_KQKD!$D:$D,FA$2))</f>
        <v>1856341330.3725345</v>
      </c>
      <c r="FB6" s="13">
        <f ca="1">IF(FB$2="",0,INDEX(MIENTAY_NK_BAO_CAO_KQKD!$D:$D,FB$2))</f>
        <v>1875849800.3725345</v>
      </c>
      <c r="FC6" s="13">
        <f ca="1">IF(FC$2="",0,INDEX(MIENTAY_NK_BAO_CAO_KQKD!$D:$D,FC$2))</f>
        <v>1876818980.3725345</v>
      </c>
      <c r="FD6" s="13">
        <f ca="1">IF(FD$2="",0,INDEX(MIENTAY_NK_BAO_CAO_KQKD!$D:$D,FD$2))</f>
        <v>0</v>
      </c>
      <c r="FE6" s="13">
        <f ca="1">IF(FE$2="",0,INDEX(MIENTAY_NK_BAO_CAO_KQKD!$D:$D,FE$2))</f>
        <v>1876818980.3725345</v>
      </c>
      <c r="FF6" s="13">
        <f ca="1">IF(FF$2="",0,INDEX(MIENTAY_NK_BAO_CAO_KQKD!$D:$D,FF$2))</f>
        <v>1942742982.3725345</v>
      </c>
      <c r="FG6" s="13">
        <f ca="1">IF(FG$2="",0,INDEX(MIENTAY_NK_BAO_CAO_KQKD!$D:$D,FG$2))</f>
        <v>1944098132.3725345</v>
      </c>
      <c r="FH6" s="13">
        <f ca="1">IF(FH$2="",0,INDEX(MIENTAY_NK_BAO_CAO_KQKD!$D:$D,FH$2))</f>
        <v>1955122852.37253</v>
      </c>
      <c r="FI6" s="13">
        <f ca="1">IF(FI$2="",0,INDEX(MIENTAY_NK_BAO_CAO_KQKD!$D:$D,FI$2))</f>
        <v>1956561902.3725345</v>
      </c>
      <c r="FJ6" s="13">
        <f ca="1">IF(FJ$2="",0,INDEX(MIENTAY_NK_BAO_CAO_KQKD!$D:$D,FJ$2))</f>
        <v>1936555402.3725345</v>
      </c>
      <c r="FK6" s="13">
        <f ca="1">IF(FK$2="",0,INDEX(MIENTAY_NK_BAO_CAO_KQKD!$D:$D,FK$2))</f>
        <v>0</v>
      </c>
      <c r="FL6" s="13">
        <f ca="1">IF(FL$2="",0,INDEX(MIENTAY_NK_BAO_CAO_KQKD!$D:$D,FL$2))</f>
        <v>1936555402.3725345</v>
      </c>
      <c r="FM6" s="13">
        <f ca="1">IF(FM$2="",0,INDEX(MIENTAY_NK_BAO_CAO_KQKD!$D:$D,FM$2))</f>
        <v>1942829142.3725345</v>
      </c>
      <c r="FN6" s="13">
        <f ca="1">IF(FN$2="",0,INDEX(MIENTAY_NK_BAO_CAO_KQKD!$D:$D,FN$2))</f>
        <v>1921334512.3725345</v>
      </c>
      <c r="FO6" s="13">
        <f ca="1">IF(FO$2="",0,INDEX(MIENTAY_NK_BAO_CAO_KQKD!$D:$D,FO$2))</f>
        <v>2259289732.3725348</v>
      </c>
      <c r="FP6" s="13">
        <f ca="1">IF(FP$2="",0,INDEX(MIENTAY_NK_BAO_CAO_KQKD!$D:$D,FP$2))</f>
        <v>2262463032.3725348</v>
      </c>
      <c r="FQ6" s="13">
        <f ca="1">IF(FQ$2="",0,INDEX(MIENTAY_NK_BAO_CAO_KQKD!$D:$D,FQ$2))</f>
        <v>2279570632.3725348</v>
      </c>
      <c r="FR6" s="13">
        <f ca="1">IF(FR$2="",0,INDEX(MIENTAY_NK_BAO_CAO_KQKD!$D:$D,FR$2))</f>
        <v>0</v>
      </c>
      <c r="FS6" s="13">
        <f ca="1">IF(FS$2="",0,INDEX(MIENTAY_NK_BAO_CAO_KQKD!$D:$D,FS$2))</f>
        <v>2279570632.3725348</v>
      </c>
      <c r="FT6" s="13">
        <f ca="1">IF(FT$2="",0,INDEX(MIENTAY_NK_BAO_CAO_KQKD!$D:$D,FT$2))</f>
        <v>2348110782.3725348</v>
      </c>
      <c r="FU6" s="13">
        <f ca="1">IF(FU$2="",0,INDEX(MIENTAY_NK_BAO_CAO_KQKD!$D:$D,FU$2))</f>
        <v>2420862922.3725348</v>
      </c>
      <c r="FV6" s="13">
        <f ca="1">IF(FV$2="",0,INDEX(MIENTAY_NK_BAO_CAO_KQKD!$D:$D,FV$2))</f>
        <v>2420412922.3725348</v>
      </c>
      <c r="FW6" s="13">
        <f ca="1">IF(FW$2="",0,INDEX(MIENTAY_NK_BAO_CAO_KQKD!$D:$D,FW$2))</f>
        <v>2519647382.3725348</v>
      </c>
      <c r="FX6" s="13">
        <f ca="1">IF(FX$2="",0,INDEX(MIENTAY_NK_BAO_CAO_KQKD!$D:$D,FX$2))</f>
        <v>2524330642.3725348</v>
      </c>
      <c r="FY6" s="13">
        <f ca="1">IF(FY$2="",0,INDEX(MIENTAY_NK_BAO_CAO_KQKD!$D:$D,FY$2))</f>
        <v>0</v>
      </c>
      <c r="FZ6" s="13">
        <f ca="1">IF(FZ$2="",0,INDEX(MIENTAY_NK_BAO_CAO_KQKD!$D:$D,FZ$2))</f>
        <v>2532644566.3725348</v>
      </c>
      <c r="GA6" s="13">
        <f ca="1">IF(GA$2="",0,INDEX(MIENTAY_NK_BAO_CAO_KQKD!$D:$D,GA$2))</f>
        <v>2535440486.3725348</v>
      </c>
      <c r="GB6" s="13">
        <f ca="1">IF(GB$2="",0,INDEX(MIENTAY_NK_BAO_CAO_KQKD!$D:$D,GB$2))</f>
        <v>2550857966.3725348</v>
      </c>
      <c r="GC6" s="13">
        <f ca="1">IF(GC$2="",0,INDEX(MIENTAY_NK_BAO_CAO_KQKD!$D:$D,GC$2))</f>
        <v>2556258585.3725348</v>
      </c>
      <c r="GD6" s="13">
        <f ca="1">IF(GD$2="",0,INDEX(MIENTAY_NK_BAO_CAO_KQKD!$D:$D,GD$2))</f>
        <v>2560381135.3725348</v>
      </c>
      <c r="GE6" s="13">
        <f ca="1">IF(GE$2="",0,INDEX(MIENTAY_NK_BAO_CAO_KQKD!$D:$D,GE$2))</f>
        <v>2536971685.3725348</v>
      </c>
      <c r="GF6" s="13">
        <f ca="1">IF(GF$2="",0,INDEX(MIENTAY_NK_BAO_CAO_KQKD!$D:$D,GF$2))</f>
        <v>0</v>
      </c>
      <c r="GG6" s="13">
        <f ca="1">IF(GG$2="",0,INDEX(MIENTAY_NK_BAO_CAO_KQKD!$D:$D,GG$2))</f>
        <v>2536971685.3725348</v>
      </c>
      <c r="GH6" s="13">
        <f ca="1">IF(GH$2="",0,INDEX(MIENTAY_NK_BAO_CAO_KQKD!$D:$D,GH$2))</f>
        <v>2574510625.1981344</v>
      </c>
      <c r="GI6" s="13">
        <f ca="1">IF(GI$2="",0,INDEX(MIENTAY_NK_BAO_CAO_KQKD!$D:$D,GI$2))</f>
        <v>2576506477.1301336</v>
      </c>
      <c r="GJ6" s="13">
        <f ca="1">IF(GJ$2="",0,INDEX(MIENTAY_NK_BAO_CAO_KQKD!$D:$D,GJ$2))</f>
        <v>2578149477.1301336</v>
      </c>
      <c r="GK6" s="13">
        <f ca="1">IF(GK$2="",0,INDEX(MIENTAY_NK_BAO_CAO_KQKD!$D:$D,GK$2))</f>
        <v>2666658827.1301336</v>
      </c>
      <c r="GL6" s="13">
        <f ca="1">IF(GL$2="",0,INDEX(MIENTAY_NK_BAO_CAO_KQKD!$D:$D,GL$2))</f>
        <v>2677953367.0661345</v>
      </c>
      <c r="GM6" s="13">
        <f ca="1">IF(GM$2="",0,INDEX(MIENTAY_NK_BAO_CAO_KQKD!$D:$D,GM$2))</f>
        <v>0</v>
      </c>
      <c r="GN6" s="13">
        <f ca="1">IF(GN$2="",0,INDEX(MIENTAY_NK_BAO_CAO_KQKD!$D:$D,GN$2))</f>
        <v>2679901046.6601343</v>
      </c>
      <c r="GO6" s="13">
        <f ca="1">IF(GO$2="",0,INDEX(MIENTAY_NK_BAO_CAO_KQKD!$D:$D,GO$2))</f>
        <v>2681726072.4321356</v>
      </c>
      <c r="GP6" s="13">
        <f ca="1">IF(GP$2="",0,INDEX(MIENTAY_NK_BAO_CAO_KQKD!$D:$D,GP$2))</f>
        <v>2739345220.3841333</v>
      </c>
      <c r="GQ6" s="13">
        <f ca="1">IF(GQ$2="",0,INDEX(MIENTAY_NK_BAO_CAO_KQKD!$D:$D,GQ$2))</f>
        <v>2754962444.3841352</v>
      </c>
      <c r="GR6" s="13">
        <f ca="1">IF(GR$2="",0,INDEX(MIENTAY_NK_BAO_CAO_KQKD!$D:$D,GR$2))</f>
        <v>2758781444.4561338</v>
      </c>
      <c r="GS6" s="13">
        <f ca="1">IF(GS$2="",0,INDEX(MIENTAY_NK_BAO_CAO_KQKD!$D:$D,GS$2))</f>
        <v>2778757687.6561337</v>
      </c>
      <c r="GT6" s="13">
        <f ca="1">IF(GT$2="",0,INDEX(MIENTAY_NK_BAO_CAO_KQKD!$D:$D,GT$2))</f>
        <v>0</v>
      </c>
      <c r="GU6" s="13">
        <f ca="1">IF(GU$2="",0,INDEX(MIENTAY_NK_BAO_CAO_KQKD!$D:$D,GU$2))</f>
        <v>2779065687.6561337</v>
      </c>
      <c r="GV6" s="13">
        <f ca="1">IF(GV$2="",0,INDEX(MIENTAY_NK_BAO_CAO_KQKD!$D:$D,GV$2))</f>
        <v>2929916099.5061321</v>
      </c>
      <c r="GW6" s="13">
        <f ca="1">IF(GW$2="",0,INDEX(MIENTAY_NK_BAO_CAO_KQKD!$D:$D,GW$2))</f>
        <v>2931011411.5061321</v>
      </c>
      <c r="GX6" s="13">
        <f ca="1">IF(GX$2="",0,INDEX(MIENTAY_NK_BAO_CAO_KQKD!$D:$D,GX$2))</f>
        <v>2932745511.1061325</v>
      </c>
      <c r="GY6" s="13">
        <f ca="1">IF(GY$2="",0,INDEX(MIENTAY_NK_BAO_CAO_KQKD!$D:$D,GY$2))</f>
        <v>3051011481.1061325</v>
      </c>
      <c r="GZ6" s="13">
        <f ca="1">IF(GZ$2="",0,INDEX(MIENTAY_NK_BAO_CAO_KQKD!$D:$D,GZ$2))</f>
        <v>3074349518.5965352</v>
      </c>
      <c r="HA6" s="13">
        <f ca="1">IF(HA$2="",0,INDEX(MIENTAY_NK_BAO_CAO_KQKD!$D:$D,HA$2))</f>
        <v>0</v>
      </c>
      <c r="HB6" s="13">
        <f ca="1">IF(HB$2="",0,INDEX(MIENTAY_NK_BAO_CAO_KQKD!$D:$D,HB$2))</f>
        <v>3074349498.5965352</v>
      </c>
      <c r="HC6" s="13">
        <f ca="1">IF(HC$2="",0,INDEX(MIENTAY_NK_BAO_CAO_KQKD!$D:$D,HC$2))</f>
        <v>3166464024.5965352</v>
      </c>
      <c r="HD6" s="13">
        <f ca="1">IF(HD$2="",0,INDEX(MIENTAY_NK_BAO_CAO_KQKD!$D:$D,HD$2))</f>
        <v>3170999287.5965352</v>
      </c>
      <c r="HE6" s="13">
        <f ca="1">IF(HE$2="",0,INDEX(MIENTAY_NK_BAO_CAO_KQKD!$D:$D,HE$2))</f>
        <v>3182051185.5965333</v>
      </c>
      <c r="HF6" s="13">
        <f ca="1">IF(HF$2="",0,INDEX(MIENTAY_NK_BAO_CAO_KQKD!$D:$D,HF$2))</f>
        <v>3183985385.5965352</v>
      </c>
      <c r="HG6" s="13">
        <f ca="1">IF(HG$2="",0,INDEX(MIENTAY_NK_BAO_CAO_KQKD!$D:$D,HG$2))</f>
        <v>3192590928.5965352</v>
      </c>
      <c r="HH6" s="13">
        <f ca="1">IF(HH$2="",0,INDEX(MIENTAY_NK_BAO_CAO_KQKD!$D:$D,HH$2))</f>
        <v>0</v>
      </c>
      <c r="HI6" s="13">
        <f ca="1">IF(HI$2="",0,INDEX(MIENTAY_NK_BAO_CAO_KQKD!$D:$D,HI$2))</f>
        <v>3251786916.5965352</v>
      </c>
      <c r="HJ6" s="13">
        <f ca="1">IF(HJ$2="",0,INDEX(MIENTAY_NK_BAO_CAO_KQKD!$D:$D,HJ$2))</f>
        <v>3255145916.5965352</v>
      </c>
      <c r="HK6" s="13">
        <f ca="1">IF(HK$2="",0,INDEX(MIENTAY_NK_BAO_CAO_KQKD!$D:$D,HK$2))</f>
        <v>3256422728.5965352</v>
      </c>
      <c r="HL6" s="13">
        <f ca="1">IF(HL$2="",0,INDEX(MIENTAY_NK_BAO_CAO_KQKD!$D:$D,HL$2))</f>
        <v>3258161044.5965352</v>
      </c>
      <c r="HM6" s="13">
        <f ca="1">IF(HM$2="",0,INDEX(MIENTAY_NK_BAO_CAO_KQKD!$D:$D,HM$2))</f>
        <v>3260055444.5965352</v>
      </c>
      <c r="HN6" s="13">
        <f ca="1">IF(HN$2="",0,INDEX(MIENTAY_NK_BAO_CAO_KQKD!$D:$D,HN$2))</f>
        <v>3373876708.5965352</v>
      </c>
      <c r="HO6" s="13">
        <f ca="1">IF(HO$2="",0,INDEX(MIENTAY_NK_BAO_CAO_KQKD!$D:$D,HO$2))</f>
        <v>0</v>
      </c>
      <c r="HP6" s="13">
        <f ca="1">IF(HP$2="",0,INDEX(MIENTAY_NK_BAO_CAO_KQKD!$D:$D,HP$2))</f>
        <v>3373681458.5965352</v>
      </c>
      <c r="HQ6" s="13">
        <f ca="1">IF(HQ$2="",0,INDEX(MIENTAY_NK_BAO_CAO_KQKD!$D:$D,HQ$2))</f>
        <v>3378051758.5965333</v>
      </c>
      <c r="HR6" s="13">
        <f ca="1">IF(HR$2="",0,INDEX(MIENTAY_NK_BAO_CAO_KQKD!$D:$D,HR$2))</f>
        <v>3385895918.5965352</v>
      </c>
      <c r="HS6" s="13">
        <f ca="1">IF(HS$2="",0,INDEX(MIENTAY_NK_BAO_CAO_KQKD!$D:$D,HS$2))</f>
        <v>3386255128.5965352</v>
      </c>
      <c r="HT6" s="13">
        <f ca="1">IF(HT$2="",0,INDEX(MIENTAY_NK_BAO_CAO_KQKD!$D:$D,HT$2))</f>
        <v>3409108490.3965349</v>
      </c>
      <c r="HU6" s="13">
        <f ca="1">IF(HU$2="",0,INDEX(MIENTAY_NK_BAO_CAO_KQKD!$D:$D,HU$2))</f>
        <v>3413545862.396533</v>
      </c>
      <c r="HV6" s="13">
        <f ca="1">IF(HV$2="",0,INDEX(MIENTAY_NK_BAO_CAO_KQKD!$D:$D,HV$2))</f>
        <v>0</v>
      </c>
      <c r="HW6" s="13">
        <f ca="1">IF(HW$2="",0,INDEX(MIENTAY_NK_BAO_CAO_KQKD!$D:$D,HW$2))</f>
        <v>3446147622.3965349</v>
      </c>
      <c r="HX6" s="13">
        <f ca="1">IF(HX$2="",0,INDEX(MIENTAY_NK_BAO_CAO_KQKD!$D:$D,HX$2))</f>
        <v>3455101422.3965349</v>
      </c>
      <c r="HY6" s="13">
        <f ca="1">IF(HY$2="",0,INDEX(MIENTAY_NK_BAO_CAO_KQKD!$D:$D,HY$2))</f>
        <v>3456950872.396533</v>
      </c>
      <c r="HZ6" s="13">
        <f ca="1">IF(HZ$2="",0,INDEX(MIENTAY_NK_BAO_CAO_KQKD!$D:$D,HZ$2))</f>
        <v>3456950872.396533</v>
      </c>
      <c r="IA6" s="13">
        <f ca="1">IF(IA$2="",0,INDEX(MIENTAY_NK_BAO_CAO_KQKD!$D:$D,IA$2))</f>
        <v>3458529672.3965349</v>
      </c>
      <c r="IB6" s="13">
        <f ca="1">IF(IB$2="",0,INDEX(MIENTAY_NK_BAO_CAO_KQKD!$D:$D,IB$2))</f>
        <v>3459753728.3965349</v>
      </c>
      <c r="IC6" s="13">
        <f ca="1">IF(IC$2="",0,INDEX(MIENTAY_NK_BAO_CAO_KQKD!$D:$D,IC$2))</f>
        <v>0</v>
      </c>
      <c r="ID6" s="13">
        <f ca="1">IF(ID$2="",0,INDEX(MIENTAY_NK_BAO_CAO_KQKD!$D:$D,ID$2))</f>
        <v>3462589220.3965349</v>
      </c>
      <c r="IE6" s="13">
        <f ca="1">IF(IE$2="",0,INDEX(MIENTAY_NK_BAO_CAO_KQKD!$D:$D,IE$2))</f>
        <v>3464016220.3965349</v>
      </c>
      <c r="IF6" s="13">
        <f ca="1">IF(IF$2="",0,INDEX(MIENTAY_NK_BAO_CAO_KQKD!$D:$D,IF$2))</f>
        <v>3467247954.3965349</v>
      </c>
      <c r="IG6" s="13">
        <f ca="1">IF(IG$2="",0,INDEX(MIENTAY_NK_BAO_CAO_KQKD!$D:$D,IG$2))</f>
        <v>3513748672.3965349</v>
      </c>
      <c r="IH6" s="13">
        <f ca="1">IF(IH$2="",0,INDEX(MIENTAY_NK_BAO_CAO_KQKD!$D:$D,IH$2))</f>
        <v>3515793440.3965349</v>
      </c>
      <c r="II6" s="13">
        <f ca="1">IF(II$2="",0,INDEX(MIENTAY_NK_BAO_CAO_KQKD!$D:$D,II$2))</f>
        <v>3519315600.3965349</v>
      </c>
      <c r="IJ6" s="13">
        <f ca="1">IF(IJ$2="",0,INDEX(MIENTAY_NK_BAO_CAO_KQKD!$D:$D,IJ$2))</f>
        <v>0</v>
      </c>
      <c r="IK6" s="13">
        <f ca="1">IF(IK$2="",0,INDEX(MIENTAY_NK_BAO_CAO_KQKD!$D:$D,IK$2))</f>
        <v>3529022725.396533</v>
      </c>
      <c r="IL6" s="13">
        <f ca="1">IF(IL$2="",0,INDEX(MIENTAY_NK_BAO_CAO_KQKD!$D:$D,IL$2))</f>
        <v>3537574855.396533</v>
      </c>
      <c r="IM6" s="13">
        <f ca="1">IF(IM$2="",0,INDEX(MIENTAY_NK_BAO_CAO_KQKD!$D:$D,IM$2))</f>
        <v>3537574855.396533</v>
      </c>
      <c r="IN6" s="13">
        <f ca="1">IF(IN$2="",0,INDEX(MIENTAY_NK_BAO_CAO_KQKD!$D:$D,IN$2))</f>
        <v>3540009490.396533</v>
      </c>
      <c r="IO6" s="13">
        <f ca="1">IF(IO$2="",0,INDEX(MIENTAY_NK_BAO_CAO_KQKD!$D:$D,IO$2))</f>
        <v>3545111844.396533</v>
      </c>
      <c r="IP6" s="13">
        <f ca="1">IF(IP$2="",0,INDEX(MIENTAY_NK_BAO_CAO_KQKD!$D:$D,IP$2))</f>
        <v>0</v>
      </c>
      <c r="IQ6" s="13">
        <f ca="1">IF(IQ$2="",0,INDEX(MIENTAY_NK_BAO_CAO_KQKD!$D:$D,IQ$2))</f>
        <v>0</v>
      </c>
      <c r="IR6" s="13">
        <f ca="1">IF(IR$2="",0,INDEX(MIENTAY_NK_BAO_CAO_KQKD!$D:$D,IR$2))</f>
        <v>3553190844.396533</v>
      </c>
      <c r="IS6" s="13">
        <f ca="1">IF(IS$2="",0,INDEX(MIENTAY_NK_BAO_CAO_KQKD!$D:$D,IS$2))</f>
        <v>3553190844.396533</v>
      </c>
      <c r="IT6" s="13">
        <f ca="1">IF(IT$2="",0,INDEX(MIENTAY_NK_BAO_CAO_KQKD!$D:$D,IT$2))</f>
        <v>3561128328.396533</v>
      </c>
      <c r="IU6" s="13">
        <f ca="1">IF(IU$2="",0,INDEX(MIENTAY_NK_BAO_CAO_KQKD!$D:$D,IU$2))</f>
        <v>3667395197.9965334</v>
      </c>
      <c r="IV6" s="13">
        <f ca="1">IF(IV$2="",0,INDEX(MIENTAY_NK_BAO_CAO_KQKD!$D:$D,IV$2))</f>
        <v>3699939867.9965334</v>
      </c>
      <c r="IW6" s="13">
        <f ca="1">IF(IW$2="",0,INDEX(MIENTAY_NK_BAO_CAO_KQKD!$D:$D,IW$2))</f>
        <v>3714032063.9965353</v>
      </c>
      <c r="IX6" s="13">
        <f ca="1">IF(IX$2="",0,INDEX(MIENTAY_NK_BAO_CAO_KQKD!$D:$D,IX$2))</f>
        <v>0</v>
      </c>
      <c r="IY6" s="13">
        <f ca="1">IF(IY$2="",0,INDEX(MIENTAY_NK_BAO_CAO_KQKD!$D:$D,IY$2))</f>
        <v>3724371707.9965334</v>
      </c>
      <c r="IZ6" s="13">
        <f ca="1">IF(IZ$2="",0,INDEX(MIENTAY_NK_BAO_CAO_KQKD!$D:$D,IZ$2))</f>
        <v>3733629447.9965334</v>
      </c>
      <c r="JA6" s="13">
        <f ca="1">IF(JA$2="",0,INDEX(MIENTAY_NK_BAO_CAO_KQKD!$D:$D,JA$2))</f>
        <v>3762595375.9965334</v>
      </c>
      <c r="JB6" s="13">
        <f ca="1">IF(JB$2="",0,INDEX(MIENTAY_NK_BAO_CAO_KQKD!$D:$D,JB$2))</f>
        <v>3811017511.9965334</v>
      </c>
      <c r="JC6" s="13">
        <f ca="1">IF(JC$2="",0,INDEX(MIENTAY_NK_BAO_CAO_KQKD!$D:$D,JC$2))</f>
        <v>3825204503.9965334</v>
      </c>
      <c r="JD6" s="13">
        <f ca="1">IF(JD$2="",0,INDEX(MIENTAY_NK_BAO_CAO_KQKD!$D:$D,JD$2))</f>
        <v>3942558153.9965334</v>
      </c>
      <c r="JE6" s="13">
        <f ca="1">IF(JE$2="",0,INDEX(MIENTAY_NK_BAO_CAO_KQKD!$D:$D,JE$2))</f>
        <v>0</v>
      </c>
      <c r="JF6" s="13">
        <f ca="1">IF(JF$2="",0,INDEX(MIENTAY_NK_BAO_CAO_KQKD!$D:$D,JF$2))</f>
        <v>3948082361.9965353</v>
      </c>
      <c r="JG6" s="13">
        <f ca="1">IF(JG$2="",0,INDEX(MIENTAY_NK_BAO_CAO_KQKD!$D:$D,JG$2))</f>
        <v>4143440827.9965334</v>
      </c>
      <c r="JH6" s="13">
        <f ca="1">IF(JH$2="",0,INDEX(MIENTAY_NK_BAO_CAO_KQKD!$D:$D,JH$2))</f>
        <v>4144581897.9965334</v>
      </c>
      <c r="JI6" s="13">
        <f ca="1">IF(JI$2="",0,INDEX(MIENTAY_NK_BAO_CAO_KQKD!$D:$D,JI$2))</f>
        <v>4167042963.9965353</v>
      </c>
      <c r="JJ6" s="13">
        <f ca="1">IF(JJ$2="",0,INDEX(MIENTAY_NK_BAO_CAO_KQKD!$D:$D,JJ$2))</f>
        <v>4175465989.9965353</v>
      </c>
      <c r="JK6" s="13">
        <f ca="1">IF(JK$2="",0,INDEX(MIENTAY_NK_BAO_CAO_KQKD!$D:$D,JK$2))</f>
        <v>4178199983.9965353</v>
      </c>
      <c r="JL6" s="13">
        <f ca="1">IF(JL$2="",0,INDEX(MIENTAY_NK_BAO_CAO_KQKD!$D:$D,JL$2))</f>
        <v>0</v>
      </c>
      <c r="JM6" s="13">
        <f ca="1">IF(JM$2="",0,INDEX(MIENTAY_NK_BAO_CAO_KQKD!$D:$D,JM$2))</f>
        <v>4178199983.9965353</v>
      </c>
      <c r="JN6" s="13">
        <f ca="1">IF(JN$2="",0,INDEX(MIENTAY_NK_BAO_CAO_KQKD!$D:$D,JN$2))</f>
        <v>4203771544.9965353</v>
      </c>
      <c r="JO6" s="13">
        <f ca="1">IF(JO$2="",0,INDEX(MIENTAY_NK_BAO_CAO_KQKD!$D:$D,JO$2))</f>
        <v>4241113554.9965334</v>
      </c>
      <c r="JP6" s="13">
        <f ca="1">IF(JP$2="",0,INDEX(MIENTAY_NK_BAO_CAO_KQKD!$D:$D,JP$2))</f>
        <v>4360110126.9965334</v>
      </c>
      <c r="JQ6" s="13">
        <f ca="1">IF(JQ$2="",0,INDEX(MIENTAY_NK_BAO_CAO_KQKD!$D:$D,JQ$2))</f>
        <v>4362680430.9965334</v>
      </c>
      <c r="JR6" s="13">
        <f ca="1">IF(JR$2="",0,INDEX(MIENTAY_NK_BAO_CAO_KQKD!$D:$D,JR$2))</f>
        <v>0</v>
      </c>
      <c r="JS6" s="13">
        <f ca="1">IF(JS$2="",0,INDEX(MIENTAY_NK_BAO_CAO_KQKD!$D:$D,JS$2))</f>
        <v>0</v>
      </c>
      <c r="JT6" s="13">
        <f ca="1">IF(JT$2="",0,INDEX(MIENTAY_NK_BAO_CAO_KQKD!$D:$D,JT$2))</f>
        <v>0</v>
      </c>
      <c r="JU6" s="13">
        <f ca="1">IF(JU$2="",0,INDEX(MIENTAY_NK_BAO_CAO_KQKD!$D:$D,JU$2))</f>
        <v>0</v>
      </c>
      <c r="JV6" s="13">
        <f ca="1">IF(JV$2="",0,INDEX(MIENTAY_NK_BAO_CAO_KQKD!$D:$D,JV$2))</f>
        <v>0</v>
      </c>
      <c r="JW6" s="13">
        <f ca="1">IF(JW$2="",0,INDEX(MIENTAY_NK_BAO_CAO_KQKD!$D:$D,JW$2))</f>
        <v>0</v>
      </c>
      <c r="JX6" s="13">
        <f ca="1">IF(JX$2="",0,INDEX(MIENTAY_NK_BAO_CAO_KQKD!$D:$D,JX$2))</f>
        <v>0</v>
      </c>
      <c r="JY6" s="13">
        <f ca="1">IF(JY$2="",0,INDEX(MIENTAY_NK_BAO_CAO_KQKD!$D:$D,JY$2))</f>
        <v>0</v>
      </c>
      <c r="JZ6" s="13">
        <f ca="1">IF(JZ$2="",0,INDEX(MIENTAY_NK_BAO_CAO_KQKD!$D:$D,JZ$2))</f>
        <v>0</v>
      </c>
      <c r="KA6" s="13">
        <f ca="1">IF(KA$2="",0,INDEX(MIENTAY_NK_BAO_CAO_KQKD!$D:$D,KA$2))</f>
        <v>0</v>
      </c>
      <c r="KB6" s="13">
        <f ca="1">IF(KB$2="",0,INDEX(MIENTAY_NK_BAO_CAO_KQKD!$D:$D,KB$2))</f>
        <v>0</v>
      </c>
      <c r="KC6" s="13">
        <f ca="1">IF(KC$2="",0,INDEX(MIENTAY_NK_BAO_CAO_KQKD!$D:$D,KC$2))</f>
        <v>0</v>
      </c>
      <c r="KD6" s="13">
        <f ca="1">IF(KD$2="",0,INDEX(MIENTAY_NK_BAO_CAO_KQKD!$D:$D,KD$2))</f>
        <v>0</v>
      </c>
      <c r="KE6" s="13">
        <f ca="1">IF(KE$2="",0,INDEX(MIENTAY_NK_BAO_CAO_KQKD!$D:$D,KE$2))</f>
        <v>0</v>
      </c>
      <c r="KF6" s="13">
        <f ca="1">IF(KF$2="",0,INDEX(MIENTAY_NK_BAO_CAO_KQKD!$D:$D,KF$2))</f>
        <v>0</v>
      </c>
      <c r="KG6" s="13">
        <f ca="1">IF(KG$2="",0,INDEX(MIENTAY_NK_BAO_CAO_KQKD!$D:$D,KG$2))</f>
        <v>0</v>
      </c>
      <c r="KH6" s="13">
        <f ca="1">IF(KH$2="",0,INDEX(MIENTAY_NK_BAO_CAO_KQKD!$D:$D,KH$2))</f>
        <v>0</v>
      </c>
      <c r="KI6" s="13">
        <f ca="1">IF(KI$2="",0,INDEX(MIENTAY_NK_BAO_CAO_KQKD!$D:$D,KI$2))</f>
        <v>0</v>
      </c>
      <c r="KJ6" s="13">
        <f ca="1">IF(KJ$2="",0,INDEX(MIENTAY_NK_BAO_CAO_KQKD!$D:$D,KJ$2))</f>
        <v>0</v>
      </c>
      <c r="KK6" s="13">
        <f ca="1">IF(KK$2="",0,INDEX(MIENTAY_NK_BAO_CAO_KQKD!$D:$D,KK$2))</f>
        <v>0</v>
      </c>
      <c r="KL6" s="13">
        <f ca="1">IF(KL$2="",0,INDEX(MIENTAY_NK_BAO_CAO_KQKD!$D:$D,KL$2))</f>
        <v>0</v>
      </c>
      <c r="KM6" s="13">
        <f ca="1">IF(KM$2="",0,INDEX(MIENTAY_NK_BAO_CAO_KQKD!$D:$D,KM$2))</f>
        <v>0</v>
      </c>
      <c r="KN6" s="13">
        <f ca="1">IF(KN$2="",0,INDEX(MIENTAY_NK_BAO_CAO_KQKD!$D:$D,KN$2))</f>
        <v>0</v>
      </c>
      <c r="KO6" s="13">
        <f ca="1">IF(KO$2="",0,INDEX(MIENTAY_NK_BAO_CAO_KQKD!$D:$D,KO$2))</f>
        <v>0</v>
      </c>
      <c r="KP6" s="13">
        <f ca="1">IF(KP$2="",0,INDEX(MIENTAY_NK_BAO_CAO_KQKD!$D:$D,KP$2))</f>
        <v>0</v>
      </c>
      <c r="KQ6" s="13">
        <f ca="1">IF(KQ$2="",0,INDEX(MIENTAY_NK_BAO_CAO_KQKD!$D:$D,KQ$2))</f>
        <v>0</v>
      </c>
      <c r="KR6" s="13">
        <f ca="1">IF(KR$2="",0,INDEX(MIENTAY_NK_BAO_CAO_KQKD!$D:$D,KR$2))</f>
        <v>0</v>
      </c>
      <c r="KS6" s="13">
        <f ca="1">IF(KS$2="",0,INDEX(MIENTAY_NK_BAO_CAO_KQKD!$D:$D,KS$2))</f>
        <v>0</v>
      </c>
      <c r="KT6" s="13">
        <f ca="1">IF(KT$2="",0,INDEX(MIENTAY_NK_BAO_CAO_KQKD!$D:$D,KT$2))</f>
        <v>0</v>
      </c>
      <c r="KU6" s="13">
        <f ca="1">IF(KU$2="",0,INDEX(MIENTAY_NK_BAO_CAO_KQKD!$D:$D,KU$2))</f>
        <v>0</v>
      </c>
      <c r="KV6" s="13">
        <f ca="1">IF(KV$2="",0,INDEX(MIENTAY_NK_BAO_CAO_KQKD!$D:$D,KV$2))</f>
        <v>0</v>
      </c>
      <c r="KW6" s="13">
        <f ca="1">IF(KW$2="",0,INDEX(MIENTAY_NK_BAO_CAO_KQKD!$D:$D,KW$2))</f>
        <v>0</v>
      </c>
      <c r="KX6" s="13">
        <f ca="1">IF(KX$2="",0,INDEX(MIENTAY_NK_BAO_CAO_KQKD!$D:$D,KX$2))</f>
        <v>0</v>
      </c>
      <c r="KY6" s="13">
        <f ca="1">IF(KY$2="",0,INDEX(MIENTAY_NK_BAO_CAO_KQKD!$D:$D,KY$2))</f>
        <v>0</v>
      </c>
      <c r="KZ6" s="13">
        <f ca="1">IF(KZ$2="",0,INDEX(MIENTAY_NK_BAO_CAO_KQKD!$D:$D,KZ$2))</f>
        <v>0</v>
      </c>
      <c r="LA6" s="13">
        <f ca="1">IF(LA$2="",0,INDEX(MIENTAY_NK_BAO_CAO_KQKD!$D:$D,LA$2))</f>
        <v>0</v>
      </c>
      <c r="LB6" s="13">
        <f ca="1">IF(LB$2="",0,INDEX(MIENTAY_NK_BAO_CAO_KQKD!$D:$D,LB$2))</f>
        <v>0</v>
      </c>
      <c r="LC6" s="13">
        <f ca="1">IF(LC$2="",0,INDEX(MIENTAY_NK_BAO_CAO_KQKD!$D:$D,LC$2))</f>
        <v>0</v>
      </c>
      <c r="LD6" s="13">
        <f ca="1">IF(LD$2="",0,INDEX(MIENTAY_NK_BAO_CAO_KQKD!$D:$D,LD$2))</f>
        <v>0</v>
      </c>
      <c r="LE6" s="13">
        <f ca="1">IF(LE$2="",0,INDEX(MIENTAY_NK_BAO_CAO_KQKD!$D:$D,LE$2))</f>
        <v>0</v>
      </c>
      <c r="LF6" s="13">
        <f ca="1">IF(LF$2="",0,INDEX(MIENTAY_NK_BAO_CAO_KQKD!$D:$D,LF$2))</f>
        <v>0</v>
      </c>
      <c r="LG6" s="13">
        <f ca="1">IF(LG$2="",0,INDEX(MIENTAY_NK_BAO_CAO_KQKD!$D:$D,LG$2))</f>
        <v>0</v>
      </c>
      <c r="LH6" s="13">
        <f ca="1">IF(LH$2="",0,INDEX(MIENTAY_NK_BAO_CAO_KQKD!$D:$D,LH$2))</f>
        <v>0</v>
      </c>
      <c r="LI6" s="13">
        <f ca="1">IF(LI$2="",0,INDEX(MIENTAY_NK_BAO_CAO_KQKD!$D:$D,LI$2))</f>
        <v>0</v>
      </c>
      <c r="LJ6" s="13">
        <f ca="1">IF(LJ$2="",0,INDEX(MIENTAY_NK_BAO_CAO_KQKD!$D:$D,LJ$2))</f>
        <v>0</v>
      </c>
      <c r="LK6" s="13">
        <f ca="1">IF(LK$2="",0,INDEX(MIENTAY_NK_BAO_CAO_KQKD!$D:$D,LK$2))</f>
        <v>0</v>
      </c>
      <c r="LL6" s="13">
        <f ca="1">IF(LL$2="",0,INDEX(MIENTAY_NK_BAO_CAO_KQKD!$D:$D,LL$2))</f>
        <v>0</v>
      </c>
      <c r="LM6" s="13">
        <f ca="1">IF(LM$2="",0,INDEX(MIENTAY_NK_BAO_CAO_KQKD!$D:$D,LM$2))</f>
        <v>0</v>
      </c>
      <c r="LN6" s="13">
        <f ca="1">IF(LN$2="",0,INDEX(MIENTAY_NK_BAO_CAO_KQKD!$D:$D,LN$2))</f>
        <v>0</v>
      </c>
      <c r="LO6" s="13">
        <f ca="1">IF(LO$2="",0,INDEX(MIENTAY_NK_BAO_CAO_KQKD!$D:$D,LO$2))</f>
        <v>0</v>
      </c>
      <c r="LP6" s="13">
        <f ca="1">IF(LP$2="",0,INDEX(MIENTAY_NK_BAO_CAO_KQKD!$D:$D,LP$2))</f>
        <v>0</v>
      </c>
      <c r="LQ6" s="13">
        <f ca="1">IF(LQ$2="",0,INDEX(MIENTAY_NK_BAO_CAO_KQKD!$D:$D,LQ$2))</f>
        <v>0</v>
      </c>
      <c r="LR6" s="13">
        <f ca="1">IF(LR$2="",0,INDEX(MIENTAY_NK_BAO_CAO_KQKD!$D:$D,LR$2))</f>
        <v>0</v>
      </c>
      <c r="LS6" s="13">
        <f ca="1">IF(LS$2="",0,INDEX(MIENTAY_NK_BAO_CAO_KQKD!$D:$D,LS$2))</f>
        <v>0</v>
      </c>
      <c r="LT6" s="13">
        <f ca="1">IF(LT$2="",0,INDEX(MIENTAY_NK_BAO_CAO_KQKD!$D:$D,LT$2))</f>
        <v>0</v>
      </c>
      <c r="LU6" s="13">
        <f ca="1">IF(LU$2="",0,INDEX(MIENTAY_NK_BAO_CAO_KQKD!$D:$D,LU$2))</f>
        <v>0</v>
      </c>
      <c r="LV6" s="13">
        <f ca="1">IF(LV$2="",0,INDEX(MIENTAY_NK_BAO_CAO_KQKD!$D:$D,LV$2))</f>
        <v>0</v>
      </c>
      <c r="LW6" s="13">
        <f ca="1">IF(LW$2="",0,INDEX(MIENTAY_NK_BAO_CAO_KQKD!$D:$D,LW$2))</f>
        <v>0</v>
      </c>
      <c r="LX6" s="13">
        <f ca="1">IF(LX$2="",0,INDEX(MIENTAY_NK_BAO_CAO_KQKD!$D:$D,LX$2))</f>
        <v>0</v>
      </c>
      <c r="LY6" s="13">
        <f ca="1">IF(LY$2="",0,INDEX(MIENTAY_NK_BAO_CAO_KQKD!$D:$D,LY$2))</f>
        <v>0</v>
      </c>
      <c r="LZ6" s="13">
        <f ca="1">IF(LZ$2="",0,INDEX(MIENTAY_NK_BAO_CAO_KQKD!$D:$D,LZ$2))</f>
        <v>0</v>
      </c>
      <c r="MA6" s="13">
        <f ca="1">IF(MA$2="",0,INDEX(MIENTAY_NK_BAO_CAO_KQKD!$D:$D,MA$2))</f>
        <v>0</v>
      </c>
      <c r="MB6" s="13">
        <f ca="1">IF(MB$2="",0,INDEX(MIENTAY_NK_BAO_CAO_KQKD!$D:$D,MB$2))</f>
        <v>0</v>
      </c>
      <c r="MC6" s="13">
        <f ca="1">IF(MC$2="",0,INDEX(MIENTAY_NK_BAO_CAO_KQKD!$D:$D,MC$2))</f>
        <v>0</v>
      </c>
      <c r="MD6" s="13">
        <f ca="1">IF(MD$2="",0,INDEX(MIENTAY_NK_BAO_CAO_KQKD!$D:$D,MD$2))</f>
        <v>0</v>
      </c>
      <c r="ME6" s="13">
        <f ca="1">IF(ME$2="",0,INDEX(MIENTAY_NK_BAO_CAO_KQKD!$D:$D,ME$2))</f>
        <v>0</v>
      </c>
      <c r="MF6" s="13">
        <f ca="1">IF(MF$2="",0,INDEX(MIENTAY_NK_BAO_CAO_KQKD!$D:$D,MF$2))</f>
        <v>0</v>
      </c>
      <c r="MG6" s="13">
        <f ca="1">IF(MG$2="",0,INDEX(MIENTAY_NK_BAO_CAO_KQKD!$D:$D,MG$2))</f>
        <v>0</v>
      </c>
      <c r="MH6" s="13">
        <f ca="1">IF(MH$2="",0,INDEX(MIENTAY_NK_BAO_CAO_KQKD!$D:$D,MH$2))</f>
        <v>0</v>
      </c>
      <c r="MI6" s="13">
        <f ca="1">IF(MI$2="",0,INDEX(MIENTAY_NK_BAO_CAO_KQKD!$D:$D,MI$2))</f>
        <v>0</v>
      </c>
      <c r="MJ6" s="13">
        <f ca="1">IF(MJ$2="",0,INDEX(MIENTAY_NK_BAO_CAO_KQKD!$D:$D,MJ$2))</f>
        <v>0</v>
      </c>
      <c r="MK6" s="13">
        <f ca="1">IF(MK$2="",0,INDEX(MIENTAY_NK_BAO_CAO_KQKD!$D:$D,MK$2))</f>
        <v>0</v>
      </c>
      <c r="ML6" s="13">
        <f ca="1">IF(ML$2="",0,INDEX(MIENTAY_NK_BAO_CAO_KQKD!$D:$D,ML$2))</f>
        <v>0</v>
      </c>
      <c r="MM6" s="13">
        <f ca="1">IF(MM$2="",0,INDEX(MIENTAY_NK_BAO_CAO_KQKD!$D:$D,MM$2))</f>
        <v>0</v>
      </c>
      <c r="MN6" s="13">
        <f ca="1">IF(MN$2="",0,INDEX(MIENTAY_NK_BAO_CAO_KQKD!$D:$D,MN$2))</f>
        <v>0</v>
      </c>
      <c r="MO6" s="13">
        <f ca="1">IF(MO$2="",0,INDEX(MIENTAY_NK_BAO_CAO_KQKD!$D:$D,MO$2))</f>
        <v>0</v>
      </c>
      <c r="MP6" s="13">
        <f ca="1">IF(MP$2="",0,INDEX(MIENTAY_NK_BAO_CAO_KQKD!$D:$D,MP$2))</f>
        <v>0</v>
      </c>
      <c r="MQ6" s="13">
        <f ca="1">IF(MQ$2="",0,INDEX(MIENTAY_NK_BAO_CAO_KQKD!$D:$D,MQ$2))</f>
        <v>0</v>
      </c>
      <c r="MR6" s="13">
        <f ca="1">IF(MR$2="",0,INDEX(MIENTAY_NK_BAO_CAO_KQKD!$D:$D,MR$2))</f>
        <v>0</v>
      </c>
      <c r="MS6" s="13">
        <f ca="1">IF(MS$2="",0,INDEX(MIENTAY_NK_BAO_CAO_KQKD!$D:$D,MS$2))</f>
        <v>0</v>
      </c>
      <c r="MT6" s="13">
        <f ca="1">IF(MT$2="",0,INDEX(MIENTAY_NK_BAO_CAO_KQKD!$D:$D,MT$2))</f>
        <v>0</v>
      </c>
      <c r="MU6" s="13">
        <f ca="1">IF(MU$2="",0,INDEX(MIENTAY_NK_BAO_CAO_KQKD!$D:$D,MU$2))</f>
        <v>0</v>
      </c>
      <c r="MV6" s="13">
        <f ca="1">IF(MV$2="",0,INDEX(MIENTAY_NK_BAO_CAO_KQKD!$D:$D,MV$2))</f>
        <v>0</v>
      </c>
      <c r="MW6" s="13">
        <f ca="1">IF(MW$2="",0,INDEX(MIENTAY_NK_BAO_CAO_KQKD!$D:$D,MW$2))</f>
        <v>0</v>
      </c>
      <c r="MX6" s="13">
        <f ca="1">IF(MX$2="",0,INDEX(MIENTAY_NK_BAO_CAO_KQKD!$D:$D,MX$2))</f>
        <v>0</v>
      </c>
      <c r="MY6" s="13">
        <f ca="1">IF(MY$2="",0,INDEX(MIENTAY_NK_BAO_CAO_KQKD!$D:$D,MY$2))</f>
        <v>0</v>
      </c>
      <c r="MZ6" s="13">
        <f ca="1">IF(MZ$2="",0,INDEX(MIENTAY_NK_BAO_CAO_KQKD!$D:$D,MZ$2))</f>
        <v>0</v>
      </c>
      <c r="NA6" s="13">
        <f ca="1">IF(NA$2="",0,INDEX(MIENTAY_NK_BAO_CAO_KQKD!$D:$D,NA$2))</f>
        <v>0</v>
      </c>
      <c r="NB6" s="13">
        <f ca="1">IF(NB$2="",0,INDEX(MIENTAY_NK_BAO_CAO_KQKD!$D:$D,NB$2))</f>
        <v>0</v>
      </c>
      <c r="NC6" s="13">
        <f ca="1">IF(NC$2="",0,INDEX(MIENTAY_NK_BAO_CAO_KQKD!$D:$D,NC$2))</f>
        <v>0</v>
      </c>
      <c r="ND6" s="13">
        <f ca="1">IF(ND$2="",0,INDEX(MIENTAY_NK_BAO_CAO_KQKD!$D:$D,ND$2))</f>
        <v>0</v>
      </c>
      <c r="NE6" s="13">
        <f ca="1">IF(NE$2="",0,INDEX(MIENTAY_NK_BAO_CAO_KQKD!$D:$D,NE$2))</f>
        <v>0</v>
      </c>
      <c r="NF6" s="13">
        <f ca="1">IF(NF$2="",0,INDEX(MIENTAY_NK_BAO_CAO_KQKD!$D:$D,NF$2))</f>
        <v>0</v>
      </c>
      <c r="NG6" s="13">
        <f ca="1">IF(NG$2="",0,INDEX(MIENTAY_NK_BAO_CAO_KQKD!$D:$D,NG$2))</f>
        <v>0</v>
      </c>
    </row>
    <row r="7" spans="1:371" ht="15.75" x14ac:dyDescent="0.25">
      <c r="A7" s="12" t="s">
        <v>2</v>
      </c>
      <c r="B7" s="30"/>
      <c r="C7" s="13">
        <f ca="1">+MIENTAY_NK_MUC_TIEU!B5/365*(TODAY()-DATE(YEAR(TODAY()),1,1))</f>
        <v>1039452054.7945205</v>
      </c>
      <c r="D7" s="13">
        <f>+INDEX(MIENTAY_NK_BAO_CAO_KQKD!E:E,IF(COUNTA(MIENTAY_NK_BAO_CAO_KQKD!E:E)&lt;2,2,COUNTA(MIENTAY_NK_BAO_CAO_KQKD!E:E)))</f>
        <v>983483669.30133772</v>
      </c>
      <c r="E7" s="13">
        <f t="shared" ca="1" si="6"/>
        <v>55968385.493182778</v>
      </c>
      <c r="F7" s="14">
        <f t="shared" ca="1" si="7"/>
        <v>0.9461558758434061</v>
      </c>
      <c r="G7" s="13">
        <f ca="1">IF(G$2="",0,INDEX(MIENTAY_NK_BAO_CAO_KQKD!$E:$E,G$2))</f>
        <v>0</v>
      </c>
      <c r="H7" s="13">
        <f ca="1">IF(H$2="",0,INDEX(MIENTAY_NK_BAO_CAO_KQKD!$E:$E,H$2))</f>
        <v>0</v>
      </c>
      <c r="I7" s="13">
        <f ca="1">IF(I$2="",0,INDEX(MIENTAY_NK_BAO_CAO_KQKD!$E:$E,I$2))</f>
        <v>0</v>
      </c>
      <c r="J7" s="13">
        <f ca="1">IF(J$2="",0,INDEX(MIENTAY_NK_BAO_CAO_KQKD!$E:$E,J$2))</f>
        <v>0</v>
      </c>
      <c r="K7" s="13">
        <f ca="1">IF(K$2="",0,INDEX(MIENTAY_NK_BAO_CAO_KQKD!$E:$E,K$2))</f>
        <v>0</v>
      </c>
      <c r="L7" s="13">
        <f ca="1">IF(L$2="",0,INDEX(MIENTAY_NK_BAO_CAO_KQKD!$E:$E,L$2))</f>
        <v>0</v>
      </c>
      <c r="M7" s="13">
        <f ca="1">IF(M$2="",0,INDEX(MIENTAY_NK_BAO_CAO_KQKD!$E:$E,M$2))</f>
        <v>0</v>
      </c>
      <c r="N7" s="13">
        <f ca="1">IF(N$2="",0,INDEX(MIENTAY_NK_BAO_CAO_KQKD!$E:$E,N$2))</f>
        <v>0</v>
      </c>
      <c r="O7" s="13">
        <f ca="1">IF(O$2="",0,INDEX(MIENTAY_NK_BAO_CAO_KQKD!$E:$E,O$2))</f>
        <v>0</v>
      </c>
      <c r="P7" s="13">
        <f ca="1">IF(P$2="",0,INDEX(MIENTAY_NK_BAO_CAO_KQKD!$E:$E,P$2))</f>
        <v>0</v>
      </c>
      <c r="Q7" s="13">
        <f ca="1">IF(Q$2="",0,INDEX(MIENTAY_NK_BAO_CAO_KQKD!$E:$E,Q$2))</f>
        <v>0</v>
      </c>
      <c r="R7" s="13">
        <f ca="1">IF(R$2="",0,INDEX(MIENTAY_NK_BAO_CAO_KQKD!$E:$E,R$2))</f>
        <v>0</v>
      </c>
      <c r="S7" s="13">
        <f ca="1">IF(S$2="",0,INDEX(MIENTAY_NK_BAO_CAO_KQKD!$E:$E,S$2))</f>
        <v>0</v>
      </c>
      <c r="T7" s="13">
        <f ca="1">IF(T$2="",0,INDEX(MIENTAY_NK_BAO_CAO_KQKD!$E:$E,T$2))</f>
        <v>0</v>
      </c>
      <c r="U7" s="13">
        <f ca="1">IF(U$2="",0,INDEX(MIENTAY_NK_BAO_CAO_KQKD!$E:$E,U$2))</f>
        <v>0</v>
      </c>
      <c r="V7" s="13">
        <f ca="1">IF(V$2="",0,INDEX(MIENTAY_NK_BAO_CAO_KQKD!$E:$E,V$2))</f>
        <v>0</v>
      </c>
      <c r="W7" s="13">
        <f ca="1">IF(W$2="",0,INDEX(MIENTAY_NK_BAO_CAO_KQKD!$E:$E,W$2))</f>
        <v>0</v>
      </c>
      <c r="X7" s="13">
        <f ca="1">IF(X$2="",0,INDEX(MIENTAY_NK_BAO_CAO_KQKD!$E:$E,X$2))</f>
        <v>0</v>
      </c>
      <c r="Y7" s="13">
        <f ca="1">IF(Y$2="",0,INDEX(MIENTAY_NK_BAO_CAO_KQKD!$E:$E,Y$2))</f>
        <v>0</v>
      </c>
      <c r="Z7" s="13">
        <f ca="1">IF(Z$2="",0,INDEX(MIENTAY_NK_BAO_CAO_KQKD!$E:$E,Z$2))</f>
        <v>0</v>
      </c>
      <c r="AA7" s="13">
        <f ca="1">IF(AA$2="",0,INDEX(MIENTAY_NK_BAO_CAO_KQKD!$E:$E,AA$2))</f>
        <v>0</v>
      </c>
      <c r="AB7" s="13">
        <f ca="1">IF(AB$2="",0,INDEX(MIENTAY_NK_BAO_CAO_KQKD!$E:$E,AB$2))</f>
        <v>0</v>
      </c>
      <c r="AC7" s="13">
        <f ca="1">IF(AC$2="",0,INDEX(MIENTAY_NK_BAO_CAO_KQKD!$E:$E,AC$2))</f>
        <v>0</v>
      </c>
      <c r="AD7" s="13">
        <f ca="1">IF(AD$2="",0,INDEX(MIENTAY_NK_BAO_CAO_KQKD!$E:$E,AD$2))</f>
        <v>0</v>
      </c>
      <c r="AE7" s="13">
        <f ca="1">IF(AE$2="",0,INDEX(MIENTAY_NK_BAO_CAO_KQKD!$E:$E,AE$2))</f>
        <v>0</v>
      </c>
      <c r="AF7" s="13">
        <f ca="1">IF(AF$2="",0,INDEX(MIENTAY_NK_BAO_CAO_KQKD!$E:$E,AF$2))</f>
        <v>0</v>
      </c>
      <c r="AG7" s="13">
        <f ca="1">IF(AG$2="",0,INDEX(MIENTAY_NK_BAO_CAO_KQKD!$E:$E,AG$2))</f>
        <v>0</v>
      </c>
      <c r="AH7" s="13">
        <f ca="1">IF(AH$2="",0,INDEX(MIENTAY_NK_BAO_CAO_KQKD!$E:$E,AH$2))</f>
        <v>0</v>
      </c>
      <c r="AI7" s="13">
        <f ca="1">IF(AI$2="",0,INDEX(MIENTAY_NK_BAO_CAO_KQKD!$E:$E,AI$2))</f>
        <v>0</v>
      </c>
      <c r="AJ7" s="13">
        <f ca="1">IF(AJ$2="",0,INDEX(MIENTAY_NK_BAO_CAO_KQKD!$E:$E,AJ$2))</f>
        <v>0</v>
      </c>
      <c r="AK7" s="13">
        <f ca="1">IF(AK$2="",0,INDEX(MIENTAY_NK_BAO_CAO_KQKD!$E:$E,AK$2))</f>
        <v>0</v>
      </c>
      <c r="AL7" s="13">
        <f ca="1">IF(AL$2="",0,INDEX(MIENTAY_NK_BAO_CAO_KQKD!$E:$E,AL$2))</f>
        <v>0</v>
      </c>
      <c r="AM7" s="13">
        <f ca="1">IF(AM$2="",0,INDEX(MIENTAY_NK_BAO_CAO_KQKD!$E:$E,AM$2))</f>
        <v>0</v>
      </c>
      <c r="AN7" s="13">
        <f ca="1">IF(AN$2="",0,INDEX(MIENTAY_NK_BAO_CAO_KQKD!$E:$E,AN$2))</f>
        <v>0</v>
      </c>
      <c r="AO7" s="13">
        <f ca="1">IF(AO$2="",0,INDEX(MIENTAY_NK_BAO_CAO_KQKD!$E:$E,AO$2))</f>
        <v>0</v>
      </c>
      <c r="AP7" s="13">
        <f ca="1">IF(AP$2="",0,INDEX(MIENTAY_NK_BAO_CAO_KQKD!$E:$E,AP$2))</f>
        <v>0</v>
      </c>
      <c r="AQ7" s="13">
        <f ca="1">IF(AQ$2="",0,INDEX(MIENTAY_NK_BAO_CAO_KQKD!$E:$E,AQ$2))</f>
        <v>0</v>
      </c>
      <c r="AR7" s="13">
        <f ca="1">IF(AR$2="",0,INDEX(MIENTAY_NK_BAO_CAO_KQKD!$E:$E,AR$2))</f>
        <v>0</v>
      </c>
      <c r="AS7" s="13">
        <f ca="1">IF(AS$2="",0,INDEX(MIENTAY_NK_BAO_CAO_KQKD!$E:$E,AS$2))</f>
        <v>0</v>
      </c>
      <c r="AT7" s="13">
        <f ca="1">IF(AT$2="",0,INDEX(MIENTAY_NK_BAO_CAO_KQKD!$E:$E,AT$2))</f>
        <v>0</v>
      </c>
      <c r="AU7" s="13">
        <f ca="1">IF(AU$2="",0,INDEX(MIENTAY_NK_BAO_CAO_KQKD!$E:$E,AU$2))</f>
        <v>0</v>
      </c>
      <c r="AV7" s="13">
        <f ca="1">IF(AV$2="",0,INDEX(MIENTAY_NK_BAO_CAO_KQKD!$E:$E,AV$2))</f>
        <v>0</v>
      </c>
      <c r="AW7" s="13">
        <f ca="1">IF(AW$2="",0,INDEX(MIENTAY_NK_BAO_CAO_KQKD!$E:$E,AW$2))</f>
        <v>0</v>
      </c>
      <c r="AX7" s="13">
        <f ca="1">IF(AX$2="",0,INDEX(MIENTAY_NK_BAO_CAO_KQKD!$E:$E,AX$2))</f>
        <v>0</v>
      </c>
      <c r="AY7" s="13">
        <f ca="1">IF(AY$2="",0,INDEX(MIENTAY_NK_BAO_CAO_KQKD!$E:$E,AY$2))</f>
        <v>0</v>
      </c>
      <c r="AZ7" s="13">
        <f ca="1">IF(AZ$2="",0,INDEX(MIENTAY_NK_BAO_CAO_KQKD!$E:$E,AZ$2))</f>
        <v>0</v>
      </c>
      <c r="BA7" s="13">
        <f ca="1">IF(BA$2="",0,INDEX(MIENTAY_NK_BAO_CAO_KQKD!$E:$E,BA$2))</f>
        <v>0</v>
      </c>
      <c r="BB7" s="13">
        <f ca="1">IF(BB$2="",0,INDEX(MIENTAY_NK_BAO_CAO_KQKD!$E:$E,BB$2))</f>
        <v>0</v>
      </c>
      <c r="BC7" s="13">
        <f ca="1">IF(BC$2="",0,INDEX(MIENTAY_NK_BAO_CAO_KQKD!$E:$E,BC$2))</f>
        <v>0</v>
      </c>
      <c r="BD7" s="13">
        <f ca="1">IF(BD$2="",0,INDEX(MIENTAY_NK_BAO_CAO_KQKD!$E:$E,BD$2))</f>
        <v>0</v>
      </c>
      <c r="BE7" s="13">
        <f ca="1">IF(BE$2="",0,INDEX(MIENTAY_NK_BAO_CAO_KQKD!$E:$E,BE$2))</f>
        <v>0</v>
      </c>
      <c r="BF7" s="13">
        <f ca="1">IF(BF$2="",0,INDEX(MIENTAY_NK_BAO_CAO_KQKD!$E:$E,BF$2))</f>
        <v>0</v>
      </c>
      <c r="BG7" s="13">
        <f ca="1">IF(BG$2="",0,INDEX(MIENTAY_NK_BAO_CAO_KQKD!$E:$E,BG$2))</f>
        <v>0</v>
      </c>
      <c r="BH7" s="13">
        <f ca="1">IF(BH$2="",0,INDEX(MIENTAY_NK_BAO_CAO_KQKD!$E:$E,BH$2))</f>
        <v>0</v>
      </c>
      <c r="BI7" s="13">
        <f ca="1">IF(BI$2="",0,INDEX(MIENTAY_NK_BAO_CAO_KQKD!$E:$E,BI$2))</f>
        <v>0</v>
      </c>
      <c r="BJ7" s="13">
        <f ca="1">IF(BJ$2="",0,INDEX(MIENTAY_NK_BAO_CAO_KQKD!$E:$E,BJ$2))</f>
        <v>0</v>
      </c>
      <c r="BK7" s="13">
        <f ca="1">IF(BK$2="",0,INDEX(MIENTAY_NK_BAO_CAO_KQKD!$E:$E,BK$2))</f>
        <v>0</v>
      </c>
      <c r="BL7" s="13">
        <f ca="1">IF(BL$2="",0,INDEX(MIENTAY_NK_BAO_CAO_KQKD!$E:$E,BL$2))</f>
        <v>0</v>
      </c>
      <c r="BM7" s="13">
        <f ca="1">IF(BM$2="",0,INDEX(MIENTAY_NK_BAO_CAO_KQKD!$E:$E,BM$2))</f>
        <v>0</v>
      </c>
      <c r="BN7" s="13">
        <f ca="1">IF(BN$2="",0,INDEX(MIENTAY_NK_BAO_CAO_KQKD!$E:$E,BN$2))</f>
        <v>0</v>
      </c>
      <c r="BO7" s="13">
        <f ca="1">IF(BO$2="",0,INDEX(MIENTAY_NK_BAO_CAO_KQKD!$E:$E,BO$2))</f>
        <v>0</v>
      </c>
      <c r="BP7" s="13">
        <f ca="1">IF(BP$2="",0,INDEX(MIENTAY_NK_BAO_CAO_KQKD!$E:$E,BP$2))</f>
        <v>0</v>
      </c>
      <c r="BQ7" s="13">
        <f ca="1">IF(BQ$2="",0,INDEX(MIENTAY_NK_BAO_CAO_KQKD!$E:$E,BQ$2))</f>
        <v>0</v>
      </c>
      <c r="BR7" s="13">
        <f ca="1">IF(BR$2="",0,INDEX(MIENTAY_NK_BAO_CAO_KQKD!$E:$E,BR$2))</f>
        <v>0</v>
      </c>
      <c r="BS7" s="13">
        <f ca="1">IF(BS$2="",0,INDEX(MIENTAY_NK_BAO_CAO_KQKD!$E:$E,BS$2))</f>
        <v>0</v>
      </c>
      <c r="BT7" s="13">
        <f ca="1">IF(BT$2="",0,INDEX(MIENTAY_NK_BAO_CAO_KQKD!$E:$E,BT$2))</f>
        <v>0</v>
      </c>
      <c r="BU7" s="13">
        <f ca="1">IF(BU$2="",0,INDEX(MIENTAY_NK_BAO_CAO_KQKD!$E:$E,BU$2))</f>
        <v>0</v>
      </c>
      <c r="BV7" s="13">
        <f ca="1">IF(BV$2="",0,INDEX(MIENTAY_NK_BAO_CAO_KQKD!$E:$E,BV$2))</f>
        <v>0</v>
      </c>
      <c r="BW7" s="13">
        <f ca="1">IF(BW$2="",0,INDEX(MIENTAY_NK_BAO_CAO_KQKD!$E:$E,BW$2))</f>
        <v>0</v>
      </c>
      <c r="BX7" s="13">
        <f ca="1">IF(BX$2="",0,INDEX(MIENTAY_NK_BAO_CAO_KQKD!$E:$E,BX$2))</f>
        <v>0</v>
      </c>
      <c r="BY7" s="13">
        <f ca="1">IF(BY$2="",0,INDEX(MIENTAY_NK_BAO_CAO_KQKD!$E:$E,BY$2))</f>
        <v>0</v>
      </c>
      <c r="BZ7" s="13">
        <f ca="1">IF(BZ$2="",0,INDEX(MIENTAY_NK_BAO_CAO_KQKD!$E:$E,BZ$2))</f>
        <v>0</v>
      </c>
      <c r="CA7" s="13">
        <f ca="1">IF(CA$2="",0,INDEX(MIENTAY_NK_BAO_CAO_KQKD!$E:$E,CA$2))</f>
        <v>0</v>
      </c>
      <c r="CB7" s="13">
        <f ca="1">IF(CB$2="",0,INDEX(MIENTAY_NK_BAO_CAO_KQKD!$E:$E,CB$2))</f>
        <v>0</v>
      </c>
      <c r="CC7" s="13">
        <f ca="1">IF(CC$2="",0,INDEX(MIENTAY_NK_BAO_CAO_KQKD!$E:$E,CC$2))</f>
        <v>0</v>
      </c>
      <c r="CD7" s="13">
        <f ca="1">IF(CD$2="",0,INDEX(MIENTAY_NK_BAO_CAO_KQKD!$E:$E,CD$2))</f>
        <v>0</v>
      </c>
      <c r="CE7" s="13">
        <f ca="1">IF(CE$2="",0,INDEX(MIENTAY_NK_BAO_CAO_KQKD!$E:$E,CE$2))</f>
        <v>0</v>
      </c>
      <c r="CF7" s="13">
        <f ca="1">IF(CF$2="",0,INDEX(MIENTAY_NK_BAO_CAO_KQKD!$E:$E,CF$2))</f>
        <v>0</v>
      </c>
      <c r="CG7" s="13">
        <f ca="1">IF(CG$2="",0,INDEX(MIENTAY_NK_BAO_CAO_KQKD!$E:$E,CG$2))</f>
        <v>0</v>
      </c>
      <c r="CH7" s="13">
        <f ca="1">IF(CH$2="",0,INDEX(MIENTAY_NK_BAO_CAO_KQKD!$E:$E,CH$2))</f>
        <v>0</v>
      </c>
      <c r="CI7" s="13">
        <f ca="1">IF(CI$2="",0,INDEX(MIENTAY_NK_BAO_CAO_KQKD!$E:$E,CI$2))</f>
        <v>0</v>
      </c>
      <c r="CJ7" s="13">
        <f ca="1">IF(CJ$2="",0,INDEX(MIENTAY_NK_BAO_CAO_KQKD!$E:$E,CJ$2))</f>
        <v>0</v>
      </c>
      <c r="CK7" s="13">
        <f ca="1">IF(CK$2="",0,INDEX(MIENTAY_NK_BAO_CAO_KQKD!$E:$E,CK$2))</f>
        <v>0</v>
      </c>
      <c r="CL7" s="13">
        <f ca="1">IF(CL$2="",0,INDEX(MIENTAY_NK_BAO_CAO_KQKD!$E:$E,CL$2))</f>
        <v>0</v>
      </c>
      <c r="CM7" s="13">
        <f ca="1">IF(CM$2="",0,INDEX(MIENTAY_NK_BAO_CAO_KQKD!$E:$E,CM$2))</f>
        <v>0</v>
      </c>
      <c r="CN7" s="13">
        <f ca="1">IF(CN$2="",0,INDEX(MIENTAY_NK_BAO_CAO_KQKD!$E:$E,CN$2))</f>
        <v>0</v>
      </c>
      <c r="CO7" s="13">
        <f ca="1">IF(CO$2="",0,INDEX(MIENTAY_NK_BAO_CAO_KQKD!$E:$E,CO$2))</f>
        <v>0</v>
      </c>
      <c r="CP7" s="13">
        <f ca="1">IF(CP$2="",0,INDEX(MIENTAY_NK_BAO_CAO_KQKD!$E:$E,CP$2))</f>
        <v>0</v>
      </c>
      <c r="CQ7" s="13">
        <f ca="1">IF(CQ$2="",0,INDEX(MIENTAY_NK_BAO_CAO_KQKD!$E:$E,CQ$2))</f>
        <v>0</v>
      </c>
      <c r="CR7" s="13">
        <f ca="1">IF(CR$2="",0,INDEX(MIENTAY_NK_BAO_CAO_KQKD!$E:$E,CR$2))</f>
        <v>0</v>
      </c>
      <c r="CS7" s="13">
        <f ca="1">IF(CS$2="",0,INDEX(MIENTAY_NK_BAO_CAO_KQKD!$E:$E,CS$2))</f>
        <v>0</v>
      </c>
      <c r="CT7" s="13">
        <f ca="1">IF(CT$2="",0,INDEX(MIENTAY_NK_BAO_CAO_KQKD!$E:$E,CT$2))</f>
        <v>0</v>
      </c>
      <c r="CU7" s="13">
        <f ca="1">IF(CU$2="",0,INDEX(MIENTAY_NK_BAO_CAO_KQKD!$E:$E,CU$2))</f>
        <v>0</v>
      </c>
      <c r="CV7" s="13">
        <f ca="1">IF(CV$2="",0,INDEX(MIENTAY_NK_BAO_CAO_KQKD!$E:$E,CV$2))</f>
        <v>0</v>
      </c>
      <c r="CW7" s="13">
        <f ca="1">IF(CW$2="",0,INDEX(MIENTAY_NK_BAO_CAO_KQKD!$E:$E,CW$2))</f>
        <v>0</v>
      </c>
      <c r="CX7" s="13">
        <f ca="1">IF(CX$2="",0,INDEX(MIENTAY_NK_BAO_CAO_KQKD!$E:$E,CX$2))</f>
        <v>0</v>
      </c>
      <c r="CY7" s="13">
        <f ca="1">IF(CY$2="",0,INDEX(MIENTAY_NK_BAO_CAO_KQKD!$E:$E,CY$2))</f>
        <v>0</v>
      </c>
      <c r="CZ7" s="13">
        <f ca="1">IF(CZ$2="",0,INDEX(MIENTAY_NK_BAO_CAO_KQKD!$E:$E,CZ$2))</f>
        <v>0</v>
      </c>
      <c r="DA7" s="13">
        <f ca="1">IF(DA$2="",0,INDEX(MIENTAY_NK_BAO_CAO_KQKD!$E:$E,DA$2))</f>
        <v>0</v>
      </c>
      <c r="DB7" s="13">
        <f ca="1">IF(DB$2="",0,INDEX(MIENTAY_NK_BAO_CAO_KQKD!$E:$E,DB$2))</f>
        <v>0</v>
      </c>
      <c r="DC7" s="13">
        <f ca="1">IF(DC$2="",0,INDEX(MIENTAY_NK_BAO_CAO_KQKD!$E:$E,DC$2))</f>
        <v>0</v>
      </c>
      <c r="DD7" s="13">
        <f ca="1">IF(DD$2="",0,INDEX(MIENTAY_NK_BAO_CAO_KQKD!$E:$E,DD$2))</f>
        <v>0</v>
      </c>
      <c r="DE7" s="13">
        <f ca="1">IF(DE$2="",0,INDEX(MIENTAY_NK_BAO_CAO_KQKD!$E:$E,DE$2))</f>
        <v>0</v>
      </c>
      <c r="DF7" s="13">
        <f ca="1">IF(DF$2="",0,INDEX(MIENTAY_NK_BAO_CAO_KQKD!$E:$E,DF$2))</f>
        <v>0</v>
      </c>
      <c r="DG7" s="13">
        <f ca="1">IF(DG$2="",0,INDEX(MIENTAY_NK_BAO_CAO_KQKD!$E:$E,DG$2))</f>
        <v>0</v>
      </c>
      <c r="DH7" s="13">
        <f ca="1">IF(DH$2="",0,INDEX(MIENTAY_NK_BAO_CAO_KQKD!$E:$E,DH$2))</f>
        <v>0</v>
      </c>
      <c r="DI7" s="13">
        <f ca="1">IF(DI$2="",0,INDEX(MIENTAY_NK_BAO_CAO_KQKD!$E:$E,DI$2))</f>
        <v>0</v>
      </c>
      <c r="DJ7" s="13">
        <f ca="1">IF(DJ$2="",0,INDEX(MIENTAY_NK_BAO_CAO_KQKD!$E:$E,DJ$2))</f>
        <v>0</v>
      </c>
      <c r="DK7" s="13">
        <f ca="1">IF(DK$2="",0,INDEX(MIENTAY_NK_BAO_CAO_KQKD!$E:$E,DK$2))</f>
        <v>0</v>
      </c>
      <c r="DL7" s="13">
        <f ca="1">IF(DL$2="",0,INDEX(MIENTAY_NK_BAO_CAO_KQKD!$E:$E,DL$2))</f>
        <v>0</v>
      </c>
      <c r="DM7" s="13">
        <f ca="1">IF(DM$2="",0,INDEX(MIENTAY_NK_BAO_CAO_KQKD!$E:$E,DM$2))</f>
        <v>0</v>
      </c>
      <c r="DN7" s="13">
        <f ca="1">IF(DN$2="",0,INDEX(MIENTAY_NK_BAO_CAO_KQKD!$E:$E,DN$2))</f>
        <v>0</v>
      </c>
      <c r="DO7" s="13">
        <f ca="1">IF(DO$2="",0,INDEX(MIENTAY_NK_BAO_CAO_KQKD!$E:$E,DO$2))</f>
        <v>0</v>
      </c>
      <c r="DP7" s="13">
        <f ca="1">IF(DP$2="",0,INDEX(MIENTAY_NK_BAO_CAO_KQKD!$E:$E,DP$2))</f>
        <v>0</v>
      </c>
      <c r="DQ7" s="13">
        <f ca="1">IF(DQ$2="",0,INDEX(MIENTAY_NK_BAO_CAO_KQKD!$E:$E,DQ$2))</f>
        <v>0</v>
      </c>
      <c r="DR7" s="13">
        <f ca="1">IF(DR$2="",0,INDEX(MIENTAY_NK_BAO_CAO_KQKD!$E:$E,DR$2))</f>
        <v>0</v>
      </c>
      <c r="DS7" s="13">
        <f ca="1">IF(DS$2="",0,INDEX(MIENTAY_NK_BAO_CAO_KQKD!$E:$E,DS$2))</f>
        <v>0</v>
      </c>
      <c r="DT7" s="13">
        <f ca="1">IF(DT$2="",0,INDEX(MIENTAY_NK_BAO_CAO_KQKD!$E:$E,DT$2))</f>
        <v>0</v>
      </c>
      <c r="DU7" s="13">
        <f ca="1">IF(DU$2="",0,INDEX(MIENTAY_NK_BAO_CAO_KQKD!$E:$E,DU$2))</f>
        <v>0</v>
      </c>
      <c r="DV7" s="13">
        <f ca="1">IF(DV$2="",0,INDEX(MIENTAY_NK_BAO_CAO_KQKD!$E:$E,DV$2))</f>
        <v>0</v>
      </c>
      <c r="DW7" s="13">
        <f ca="1">IF(DW$2="",0,INDEX(MIENTAY_NK_BAO_CAO_KQKD!$E:$E,DW$2))</f>
        <v>0</v>
      </c>
      <c r="DX7" s="13">
        <f ca="1">IF(DX$2="",0,INDEX(MIENTAY_NK_BAO_CAO_KQKD!$E:$E,DX$2))</f>
        <v>0</v>
      </c>
      <c r="DY7" s="13">
        <f ca="1">IF(DY$2="",0,INDEX(MIENTAY_NK_BAO_CAO_KQKD!$E:$E,DY$2))</f>
        <v>0</v>
      </c>
      <c r="DZ7" s="13">
        <f ca="1">IF(DZ$2="",0,INDEX(MIENTAY_NK_BAO_CAO_KQKD!$E:$E,DZ$2))</f>
        <v>0</v>
      </c>
      <c r="EA7" s="13">
        <f ca="1">IF(EA$2="",0,INDEX(MIENTAY_NK_BAO_CAO_KQKD!$E:$E,EA$2))</f>
        <v>0</v>
      </c>
      <c r="EB7" s="13">
        <f ca="1">IF(EB$2="",0,INDEX(MIENTAY_NK_BAO_CAO_KQKD!$E:$E,EB$2))</f>
        <v>0</v>
      </c>
      <c r="EC7" s="13">
        <f ca="1">IF(EC$2="",0,INDEX(MIENTAY_NK_BAO_CAO_KQKD!$E:$E,EC$2))</f>
        <v>0</v>
      </c>
      <c r="ED7" s="13">
        <f ca="1">IF(ED$2="",0,INDEX(MIENTAY_NK_BAO_CAO_KQKD!$E:$E,ED$2))</f>
        <v>0</v>
      </c>
      <c r="EE7" s="13">
        <f ca="1">IF(EE$2="",0,INDEX(MIENTAY_NK_BAO_CAO_KQKD!$E:$E,EE$2))</f>
        <v>0</v>
      </c>
      <c r="EF7" s="13">
        <f ca="1">IF(EF$2="",0,INDEX(MIENTAY_NK_BAO_CAO_KQKD!$E:$E,EF$2))</f>
        <v>0</v>
      </c>
      <c r="EG7" s="13">
        <f ca="1">IF(EG$2="",0,INDEX(MIENTAY_NK_BAO_CAO_KQKD!$E:$E,EG$2))</f>
        <v>0</v>
      </c>
      <c r="EH7" s="13">
        <f ca="1">IF(EH$2="",0,INDEX(MIENTAY_NK_BAO_CAO_KQKD!$E:$E,EH$2))</f>
        <v>0</v>
      </c>
      <c r="EI7" s="13">
        <f ca="1">IF(EI$2="",0,INDEX(MIENTAY_NK_BAO_CAO_KQKD!$E:$E,EI$2))</f>
        <v>0</v>
      </c>
      <c r="EJ7" s="13">
        <f ca="1">IF(EJ$2="",0,INDEX(MIENTAY_NK_BAO_CAO_KQKD!$E:$E,EJ$2))</f>
        <v>0</v>
      </c>
      <c r="EK7" s="13">
        <f ca="1">IF(EK$2="",0,INDEX(MIENTAY_NK_BAO_CAO_KQKD!$E:$E,EK$2))</f>
        <v>0</v>
      </c>
      <c r="EL7" s="13">
        <f ca="1">IF(EL$2="",0,INDEX(MIENTAY_NK_BAO_CAO_KQKD!$E:$E,EL$2))</f>
        <v>0</v>
      </c>
      <c r="EM7" s="13">
        <f ca="1">IF(EM$2="",0,INDEX(MIENTAY_NK_BAO_CAO_KQKD!$E:$E,EM$2))</f>
        <v>0</v>
      </c>
      <c r="EN7" s="13">
        <f ca="1">IF(EN$2="",0,INDEX(MIENTAY_NK_BAO_CAO_KQKD!$E:$E,EN$2))</f>
        <v>0</v>
      </c>
      <c r="EO7" s="13">
        <f ca="1">IF(EO$2="",0,INDEX(MIENTAY_NK_BAO_CAO_KQKD!$E:$E,EO$2))</f>
        <v>0</v>
      </c>
      <c r="EP7" s="13">
        <f ca="1">IF(EP$2="",0,INDEX(MIENTAY_NK_BAO_CAO_KQKD!$E:$E,EP$2))</f>
        <v>0</v>
      </c>
      <c r="EQ7" s="13">
        <f ca="1">IF(EQ$2="",0,INDEX(MIENTAY_NK_BAO_CAO_KQKD!$E:$E,EQ$2))</f>
        <v>0</v>
      </c>
      <c r="ER7" s="13">
        <f ca="1">IF(ER$2="",0,INDEX(MIENTAY_NK_BAO_CAO_KQKD!$E:$E,ER$2))</f>
        <v>562708819.91386473</v>
      </c>
      <c r="ES7" s="13">
        <f ca="1">IF(ES$2="",0,INDEX(MIENTAY_NK_BAO_CAO_KQKD!$E:$E,ES$2))</f>
        <v>562708819.91386473</v>
      </c>
      <c r="ET7" s="13">
        <f ca="1">IF(ET$2="",0,INDEX(MIENTAY_NK_BAO_CAO_KQKD!$E:$E,ET$2))</f>
        <v>562708819.91386473</v>
      </c>
      <c r="EU7" s="13">
        <f ca="1">IF(EU$2="",0,INDEX(MIENTAY_NK_BAO_CAO_KQKD!$E:$E,EU$2))</f>
        <v>566433819.91386473</v>
      </c>
      <c r="EV7" s="13">
        <f ca="1">IF(EV$2="",0,INDEX(MIENTAY_NK_BAO_CAO_KQKD!$E:$E,EV$2))</f>
        <v>566433819.91386473</v>
      </c>
      <c r="EW7" s="13">
        <f ca="1">IF(EW$2="",0,INDEX(MIENTAY_NK_BAO_CAO_KQKD!$E:$E,EW$2))</f>
        <v>0</v>
      </c>
      <c r="EX7" s="13">
        <f ca="1">IF(EX$2="",0,INDEX(MIENTAY_NK_BAO_CAO_KQKD!$E:$E,EX$2))</f>
        <v>566433819.91386473</v>
      </c>
      <c r="EY7" s="13">
        <f ca="1">IF(EY$2="",0,INDEX(MIENTAY_NK_BAO_CAO_KQKD!$E:$E,EY$2))</f>
        <v>566433819.91386473</v>
      </c>
      <c r="EZ7" s="13">
        <f ca="1">IF(EZ$2="",0,INDEX(MIENTAY_NK_BAO_CAO_KQKD!$E:$E,EZ$2))</f>
        <v>566608819.91386473</v>
      </c>
      <c r="FA7" s="13">
        <f ca="1">IF(FA$2="",0,INDEX(MIENTAY_NK_BAO_CAO_KQKD!$E:$E,FA$2))</f>
        <v>576139409.91386473</v>
      </c>
      <c r="FB7" s="13">
        <f ca="1">IF(FB$2="",0,INDEX(MIENTAY_NK_BAO_CAO_KQKD!$E:$E,FB$2))</f>
        <v>593105373.14709663</v>
      </c>
      <c r="FC7" s="13">
        <f ca="1">IF(FC$2="",0,INDEX(MIENTAY_NK_BAO_CAO_KQKD!$E:$E,FC$2))</f>
        <v>622143373.14709663</v>
      </c>
      <c r="FD7" s="13">
        <f ca="1">IF(FD$2="",0,INDEX(MIENTAY_NK_BAO_CAO_KQKD!$E:$E,FD$2))</f>
        <v>0</v>
      </c>
      <c r="FE7" s="13">
        <f ca="1">IF(FE$2="",0,INDEX(MIENTAY_NK_BAO_CAO_KQKD!$E:$E,FE$2))</f>
        <v>622143373.14709663</v>
      </c>
      <c r="FF7" s="13">
        <f ca="1">IF(FF$2="",0,INDEX(MIENTAY_NK_BAO_CAO_KQKD!$E:$E,FF$2))</f>
        <v>622173373.14709663</v>
      </c>
      <c r="FG7" s="13">
        <f ca="1">IF(FG$2="",0,INDEX(MIENTAY_NK_BAO_CAO_KQKD!$E:$E,FG$2))</f>
        <v>622193373.14709663</v>
      </c>
      <c r="FH7" s="13">
        <f ca="1">IF(FH$2="",0,INDEX(MIENTAY_NK_BAO_CAO_KQKD!$E:$E,FH$2))</f>
        <v>622193373.14709663</v>
      </c>
      <c r="FI7" s="13">
        <f ca="1">IF(FI$2="",0,INDEX(MIENTAY_NK_BAO_CAO_KQKD!$E:$E,FI$2))</f>
        <v>622193373.14709663</v>
      </c>
      <c r="FJ7" s="13">
        <f ca="1">IF(FJ$2="",0,INDEX(MIENTAY_NK_BAO_CAO_KQKD!$E:$E,FJ$2))</f>
        <v>625693848.14709663</v>
      </c>
      <c r="FK7" s="13">
        <f ca="1">IF(FK$2="",0,INDEX(MIENTAY_NK_BAO_CAO_KQKD!$E:$E,FK$2))</f>
        <v>0</v>
      </c>
      <c r="FL7" s="13">
        <f ca="1">IF(FL$2="",0,INDEX(MIENTAY_NK_BAO_CAO_KQKD!$E:$E,FL$2))</f>
        <v>625693848.14709663</v>
      </c>
      <c r="FM7" s="13">
        <f ca="1">IF(FM$2="",0,INDEX(MIENTAY_NK_BAO_CAO_KQKD!$E:$E,FM$2))</f>
        <v>633247538.14709663</v>
      </c>
      <c r="FN7" s="13">
        <f ca="1">IF(FN$2="",0,INDEX(MIENTAY_NK_BAO_CAO_KQKD!$E:$E,FN$2))</f>
        <v>633247538.14709663</v>
      </c>
      <c r="FO7" s="13">
        <f ca="1">IF(FO$2="",0,INDEX(MIENTAY_NK_BAO_CAO_KQKD!$E:$E,FO$2))</f>
        <v>633458538.14709663</v>
      </c>
      <c r="FP7" s="13">
        <f ca="1">IF(FP$2="",0,INDEX(MIENTAY_NK_BAO_CAO_KQKD!$E:$E,FP$2))</f>
        <v>633458538.14709663</v>
      </c>
      <c r="FQ7" s="13">
        <f ca="1">IF(FQ$2="",0,INDEX(MIENTAY_NK_BAO_CAO_KQKD!$E:$E,FQ$2))</f>
        <v>633502199.14709663</v>
      </c>
      <c r="FR7" s="13">
        <f ca="1">IF(FR$2="",0,INDEX(MIENTAY_NK_BAO_CAO_KQKD!$E:$E,FR$2))</f>
        <v>0</v>
      </c>
      <c r="FS7" s="13">
        <f ca="1">IF(FS$2="",0,INDEX(MIENTAY_NK_BAO_CAO_KQKD!$E:$E,FS$2))</f>
        <v>668149228.14709651</v>
      </c>
      <c r="FT7" s="13">
        <f ca="1">IF(FT$2="",0,INDEX(MIENTAY_NK_BAO_CAO_KQKD!$E:$E,FT$2))</f>
        <v>669139228.14709651</v>
      </c>
      <c r="FU7" s="13">
        <f ca="1">IF(FU$2="",0,INDEX(MIENTAY_NK_BAO_CAO_KQKD!$E:$E,FU$2))</f>
        <v>669139228.14709651</v>
      </c>
      <c r="FV7" s="13">
        <f ca="1">IF(FV$2="",0,INDEX(MIENTAY_NK_BAO_CAO_KQKD!$E:$E,FV$2))</f>
        <v>669139228.14709651</v>
      </c>
      <c r="FW7" s="13">
        <f ca="1">IF(FW$2="",0,INDEX(MIENTAY_NK_BAO_CAO_KQKD!$E:$E,FW$2))</f>
        <v>669139228.14709651</v>
      </c>
      <c r="FX7" s="13">
        <f ca="1">IF(FX$2="",0,INDEX(MIENTAY_NK_BAO_CAO_KQKD!$E:$E,FX$2))</f>
        <v>669139228.14709651</v>
      </c>
      <c r="FY7" s="13">
        <f ca="1">IF(FY$2="",0,INDEX(MIENTAY_NK_BAO_CAO_KQKD!$E:$E,FY$2))</f>
        <v>0</v>
      </c>
      <c r="FZ7" s="13">
        <f ca="1">IF(FZ$2="",0,INDEX(MIENTAY_NK_BAO_CAO_KQKD!$E:$E,FZ$2))</f>
        <v>669139228.14709651</v>
      </c>
      <c r="GA7" s="13">
        <f ca="1">IF(GA$2="",0,INDEX(MIENTAY_NK_BAO_CAO_KQKD!$E:$E,GA$2))</f>
        <v>671885228.14709651</v>
      </c>
      <c r="GB7" s="13">
        <f ca="1">IF(GB$2="",0,INDEX(MIENTAY_NK_BAO_CAO_KQKD!$E:$E,GB$2))</f>
        <v>671950728.14709651</v>
      </c>
      <c r="GC7" s="13">
        <f ca="1">IF(GC$2="",0,INDEX(MIENTAY_NK_BAO_CAO_KQKD!$E:$E,GC$2))</f>
        <v>672300728.14709651</v>
      </c>
      <c r="GD7" s="13">
        <f ca="1">IF(GD$2="",0,INDEX(MIENTAY_NK_BAO_CAO_KQKD!$E:$E,GD$2))</f>
        <v>673027728.14709651</v>
      </c>
      <c r="GE7" s="13">
        <f ca="1">IF(GE$2="",0,INDEX(MIENTAY_NK_BAO_CAO_KQKD!$E:$E,GE$2))</f>
        <v>675683728.14709651</v>
      </c>
      <c r="GF7" s="13">
        <f ca="1">IF(GF$2="",0,INDEX(MIENTAY_NK_BAO_CAO_KQKD!$E:$E,GF$2))</f>
        <v>0</v>
      </c>
      <c r="GG7" s="13">
        <f ca="1">IF(GG$2="",0,INDEX(MIENTAY_NK_BAO_CAO_KQKD!$E:$E,GG$2))</f>
        <v>721687691.38032842</v>
      </c>
      <c r="GH7" s="13">
        <f ca="1">IF(GH$2="",0,INDEX(MIENTAY_NK_BAO_CAO_KQKD!$E:$E,GH$2))</f>
        <v>721687691.38032842</v>
      </c>
      <c r="GI7" s="13">
        <f ca="1">IF(GI$2="",0,INDEX(MIENTAY_NK_BAO_CAO_KQKD!$E:$E,GI$2))</f>
        <v>721717691.38032842</v>
      </c>
      <c r="GJ7" s="13">
        <f ca="1">IF(GJ$2="",0,INDEX(MIENTAY_NK_BAO_CAO_KQKD!$E:$E,GJ$2))</f>
        <v>723911173.38032842</v>
      </c>
      <c r="GK7" s="13">
        <f ca="1">IF(GK$2="",0,INDEX(MIENTAY_NK_BAO_CAO_KQKD!$E:$E,GK$2))</f>
        <v>723911173.38032842</v>
      </c>
      <c r="GL7" s="13">
        <f ca="1">IF(GL$2="",0,INDEX(MIENTAY_NK_BAO_CAO_KQKD!$E:$E,GL$2))</f>
        <v>723911173.38032842</v>
      </c>
      <c r="GM7" s="13">
        <f ca="1">IF(GM$2="",0,INDEX(MIENTAY_NK_BAO_CAO_KQKD!$E:$E,GM$2))</f>
        <v>0</v>
      </c>
      <c r="GN7" s="13">
        <f ca="1">IF(GN$2="",0,INDEX(MIENTAY_NK_BAO_CAO_KQKD!$E:$E,GN$2))</f>
        <v>723911173.38032842</v>
      </c>
      <c r="GO7" s="13">
        <f ca="1">IF(GO$2="",0,INDEX(MIENTAY_NK_BAO_CAO_KQKD!$E:$E,GO$2))</f>
        <v>726085858.38032842</v>
      </c>
      <c r="GP7" s="13">
        <f ca="1">IF(GP$2="",0,INDEX(MIENTAY_NK_BAO_CAO_KQKD!$E:$E,GP$2))</f>
        <v>726085858.38032842</v>
      </c>
      <c r="GQ7" s="13">
        <f ca="1">IF(GQ$2="",0,INDEX(MIENTAY_NK_BAO_CAO_KQKD!$E:$E,GQ$2))</f>
        <v>726085858.38032842</v>
      </c>
      <c r="GR7" s="13">
        <f ca="1">IF(GR$2="",0,INDEX(MIENTAY_NK_BAO_CAO_KQKD!$E:$E,GR$2))</f>
        <v>726226858.38032842</v>
      </c>
      <c r="GS7" s="13">
        <f ca="1">IF(GS$2="",0,INDEX(MIENTAY_NK_BAO_CAO_KQKD!$E:$E,GS$2))</f>
        <v>739144632.38032842</v>
      </c>
      <c r="GT7" s="13">
        <f ca="1">IF(GT$2="",0,INDEX(MIENTAY_NK_BAO_CAO_KQKD!$E:$E,GT$2))</f>
        <v>0</v>
      </c>
      <c r="GU7" s="13">
        <f ca="1">IF(GU$2="",0,INDEX(MIENTAY_NK_BAO_CAO_KQKD!$E:$E,GU$2))</f>
        <v>739144632.38032842</v>
      </c>
      <c r="GV7" s="13">
        <f ca="1">IF(GV$2="",0,INDEX(MIENTAY_NK_BAO_CAO_KQKD!$E:$E,GV$2))</f>
        <v>764982632.38032842</v>
      </c>
      <c r="GW7" s="13">
        <f ca="1">IF(GW$2="",0,INDEX(MIENTAY_NK_BAO_CAO_KQKD!$E:$E,GW$2))</f>
        <v>765140132.38032842</v>
      </c>
      <c r="GX7" s="13">
        <f ca="1">IF(GX$2="",0,INDEX(MIENTAY_NK_BAO_CAO_KQKD!$E:$E,GX$2))</f>
        <v>765356868.38032842</v>
      </c>
      <c r="GY7" s="13">
        <f ca="1">IF(GY$2="",0,INDEX(MIENTAY_NK_BAO_CAO_KQKD!$E:$E,GY$2))</f>
        <v>769246868.38032842</v>
      </c>
      <c r="GZ7" s="13">
        <f ca="1">IF(GZ$2="",0,INDEX(MIENTAY_NK_BAO_CAO_KQKD!$E:$E,GZ$2))</f>
        <v>771037497.38032842</v>
      </c>
      <c r="HA7" s="13">
        <f ca="1">IF(HA$2="",0,INDEX(MIENTAY_NK_BAO_CAO_KQKD!$E:$E,HA$2))</f>
        <v>0</v>
      </c>
      <c r="HB7" s="13">
        <f ca="1">IF(HB$2="",0,INDEX(MIENTAY_NK_BAO_CAO_KQKD!$E:$E,HB$2))</f>
        <v>771048497.38032842</v>
      </c>
      <c r="HC7" s="13">
        <f ca="1">IF(HC$2="",0,INDEX(MIENTAY_NK_BAO_CAO_KQKD!$E:$E,HC$2))</f>
        <v>776548497.38032842</v>
      </c>
      <c r="HD7" s="13">
        <f ca="1">IF(HD$2="",0,INDEX(MIENTAY_NK_BAO_CAO_KQKD!$E:$E,HD$2))</f>
        <v>777966091.38032842</v>
      </c>
      <c r="HE7" s="13">
        <f ca="1">IF(HE$2="",0,INDEX(MIENTAY_NK_BAO_CAO_KQKD!$E:$E,HE$2))</f>
        <v>778006091.38032842</v>
      </c>
      <c r="HF7" s="13">
        <f ca="1">IF(HF$2="",0,INDEX(MIENTAY_NK_BAO_CAO_KQKD!$E:$E,HF$2))</f>
        <v>778181091.38032842</v>
      </c>
      <c r="HG7" s="13">
        <f ca="1">IF(HG$2="",0,INDEX(MIENTAY_NK_BAO_CAO_KQKD!$E:$E,HG$2))</f>
        <v>779231091.38032842</v>
      </c>
      <c r="HH7" s="13">
        <f ca="1">IF(HH$2="",0,INDEX(MIENTAY_NK_BAO_CAO_KQKD!$E:$E,HH$2))</f>
        <v>0</v>
      </c>
      <c r="HI7" s="13">
        <f ca="1">IF(HI$2="",0,INDEX(MIENTAY_NK_BAO_CAO_KQKD!$E:$E,HI$2))</f>
        <v>779231091.38032842</v>
      </c>
      <c r="HJ7" s="13">
        <f ca="1">IF(HJ$2="",0,INDEX(MIENTAY_NK_BAO_CAO_KQKD!$E:$E,HJ$2))</f>
        <v>779231091.38032842</v>
      </c>
      <c r="HK7" s="13">
        <f ca="1">IF(HK$2="",0,INDEX(MIENTAY_NK_BAO_CAO_KQKD!$E:$E,HK$2))</f>
        <v>796197054.61356032</v>
      </c>
      <c r="HL7" s="13">
        <f ca="1">IF(HL$2="",0,INDEX(MIENTAY_NK_BAO_CAO_KQKD!$E:$E,HL$2))</f>
        <v>825235054.61356032</v>
      </c>
      <c r="HM7" s="13">
        <f ca="1">IF(HM$2="",0,INDEX(MIENTAY_NK_BAO_CAO_KQKD!$E:$E,HM$2))</f>
        <v>825335054.61356032</v>
      </c>
      <c r="HN7" s="13">
        <f ca="1">IF(HN$2="",0,INDEX(MIENTAY_NK_BAO_CAO_KQKD!$E:$E,HN$2))</f>
        <v>825800054.61356032</v>
      </c>
      <c r="HO7" s="13">
        <f ca="1">IF(HO$2="",0,INDEX(MIENTAY_NK_BAO_CAO_KQKD!$E:$E,HO$2))</f>
        <v>0</v>
      </c>
      <c r="HP7" s="13">
        <f ca="1">IF(HP$2="",0,INDEX(MIENTAY_NK_BAO_CAO_KQKD!$E:$E,HP$2))</f>
        <v>825882054.61356032</v>
      </c>
      <c r="HQ7" s="13">
        <f ca="1">IF(HQ$2="",0,INDEX(MIENTAY_NK_BAO_CAO_KQKD!$E:$E,HQ$2))</f>
        <v>828534843.61356032</v>
      </c>
      <c r="HR7" s="13">
        <f ca="1">IF(HR$2="",0,INDEX(MIENTAY_NK_BAO_CAO_KQKD!$E:$E,HR$2))</f>
        <v>828534843.61356032</v>
      </c>
      <c r="HS7" s="13">
        <f ca="1">IF(HS$2="",0,INDEX(MIENTAY_NK_BAO_CAO_KQKD!$E:$E,HS$2))</f>
        <v>828564843.61356032</v>
      </c>
      <c r="HT7" s="13">
        <f ca="1">IF(HT$2="",0,INDEX(MIENTAY_NK_BAO_CAO_KQKD!$E:$E,HT$2))</f>
        <v>829949816.61356032</v>
      </c>
      <c r="HU7" s="13">
        <f ca="1">IF(HU$2="",0,INDEX(MIENTAY_NK_BAO_CAO_KQKD!$E:$E,HU$2))</f>
        <v>831132816.61356032</v>
      </c>
      <c r="HV7" s="13">
        <f ca="1">IF(HV$2="",0,INDEX(MIENTAY_NK_BAO_CAO_KQKD!$E:$E,HV$2))</f>
        <v>0</v>
      </c>
      <c r="HW7" s="13">
        <f ca="1">IF(HW$2="",0,INDEX(MIENTAY_NK_BAO_CAO_KQKD!$E:$E,HW$2))</f>
        <v>831395825.61356032</v>
      </c>
      <c r="HX7" s="13">
        <f ca="1">IF(HX$2="",0,INDEX(MIENTAY_NK_BAO_CAO_KQKD!$E:$E,HX$2))</f>
        <v>838515194.61356032</v>
      </c>
      <c r="HY7" s="13">
        <f ca="1">IF(HY$2="",0,INDEX(MIENTAY_NK_BAO_CAO_KQKD!$E:$E,HY$2))</f>
        <v>839046108.24992394</v>
      </c>
      <c r="HZ7" s="13">
        <f ca="1">IF(HZ$2="",0,INDEX(MIENTAY_NK_BAO_CAO_KQKD!$E:$E,HZ$2))</f>
        <v>874199110.24992394</v>
      </c>
      <c r="IA7" s="13">
        <f ca="1">IF(IA$2="",0,INDEX(MIENTAY_NK_BAO_CAO_KQKD!$E:$E,IA$2))</f>
        <v>874199110.24992394</v>
      </c>
      <c r="IB7" s="13">
        <f ca="1">IF(IB$2="",0,INDEX(MIENTAY_NK_BAO_CAO_KQKD!$E:$E,IB$2))</f>
        <v>874549110.24992394</v>
      </c>
      <c r="IC7" s="13">
        <f ca="1">IF(IC$2="",0,INDEX(MIENTAY_NK_BAO_CAO_KQKD!$E:$E,IC$2))</f>
        <v>0</v>
      </c>
      <c r="ID7" s="13">
        <f ca="1">IF(ID$2="",0,INDEX(MIENTAY_NK_BAO_CAO_KQKD!$E:$E,ID$2))</f>
        <v>875049110.24992394</v>
      </c>
      <c r="IE7" s="13">
        <f ca="1">IF(IE$2="",0,INDEX(MIENTAY_NK_BAO_CAO_KQKD!$E:$E,IE$2))</f>
        <v>875049110.24992394</v>
      </c>
      <c r="IF7" s="13">
        <f ca="1">IF(IF$2="",0,INDEX(MIENTAY_NK_BAO_CAO_KQKD!$E:$E,IF$2))</f>
        <v>875049110.24992394</v>
      </c>
      <c r="IG7" s="13">
        <f ca="1">IF(IG$2="",0,INDEX(MIENTAY_NK_BAO_CAO_KQKD!$E:$E,IG$2))</f>
        <v>877542610.24992394</v>
      </c>
      <c r="IH7" s="13">
        <f ca="1">IF(IH$2="",0,INDEX(MIENTAY_NK_BAO_CAO_KQKD!$E:$E,IH$2))</f>
        <v>877617610.24992394</v>
      </c>
      <c r="II7" s="13">
        <f ca="1">IF(II$2="",0,INDEX(MIENTAY_NK_BAO_CAO_KQKD!$E:$E,II$2))</f>
        <v>877617610.24992394</v>
      </c>
      <c r="IJ7" s="13">
        <f ca="1">IF(IJ$2="",0,INDEX(MIENTAY_NK_BAO_CAO_KQKD!$E:$E,IJ$2))</f>
        <v>0</v>
      </c>
      <c r="IK7" s="13">
        <f ca="1">IF(IK$2="",0,INDEX(MIENTAY_NK_BAO_CAO_KQKD!$E:$E,IK$2))</f>
        <v>877789610.24992394</v>
      </c>
      <c r="IL7" s="13">
        <f ca="1">IF(IL$2="",0,INDEX(MIENTAY_NK_BAO_CAO_KQKD!$E:$E,IL$2))</f>
        <v>880698610.24992394</v>
      </c>
      <c r="IM7" s="13">
        <f ca="1">IF(IM$2="",0,INDEX(MIENTAY_NK_BAO_CAO_KQKD!$E:$E,IM$2))</f>
        <v>880738610.24992394</v>
      </c>
      <c r="IN7" s="13">
        <f ca="1">IF(IN$2="",0,INDEX(MIENTAY_NK_BAO_CAO_KQKD!$E:$E,IN$2))</f>
        <v>880738610.24992394</v>
      </c>
      <c r="IO7" s="13">
        <f ca="1">IF(IO$2="",0,INDEX(MIENTAY_NK_BAO_CAO_KQKD!$E:$E,IO$2))</f>
        <v>881438610.24992394</v>
      </c>
      <c r="IP7" s="13">
        <f ca="1">IF(IP$2="",0,INDEX(MIENTAY_NK_BAO_CAO_KQKD!$E:$E,IP$2))</f>
        <v>0</v>
      </c>
      <c r="IQ7" s="13">
        <f ca="1">IF(IQ$2="",0,INDEX(MIENTAY_NK_BAO_CAO_KQKD!$E:$E,IQ$2))</f>
        <v>0</v>
      </c>
      <c r="IR7" s="13">
        <f ca="1">IF(IR$2="",0,INDEX(MIENTAY_NK_BAO_CAO_KQKD!$E:$E,IR$2))</f>
        <v>927442573.48315585</v>
      </c>
      <c r="IS7" s="13">
        <f ca="1">IF(IS$2="",0,INDEX(MIENTAY_NK_BAO_CAO_KQKD!$E:$E,IS$2))</f>
        <v>927472573.48315585</v>
      </c>
      <c r="IT7" s="13">
        <f ca="1">IF(IT$2="",0,INDEX(MIENTAY_NK_BAO_CAO_KQKD!$E:$E,IT$2))</f>
        <v>927578245.30133772</v>
      </c>
      <c r="IU7" s="13">
        <f ca="1">IF(IU$2="",0,INDEX(MIENTAY_NK_BAO_CAO_KQKD!$E:$E,IU$2))</f>
        <v>927578245.30133772</v>
      </c>
      <c r="IV7" s="13">
        <f ca="1">IF(IV$2="",0,INDEX(MIENTAY_NK_BAO_CAO_KQKD!$E:$E,IV$2))</f>
        <v>927728245.30133772</v>
      </c>
      <c r="IW7" s="13">
        <f ca="1">IF(IW$2="",0,INDEX(MIENTAY_NK_BAO_CAO_KQKD!$E:$E,IW$2))</f>
        <v>936286908.30133772</v>
      </c>
      <c r="IX7" s="13">
        <f ca="1">IF(IX$2="",0,INDEX(MIENTAY_NK_BAO_CAO_KQKD!$E:$E,IX$2))</f>
        <v>0</v>
      </c>
      <c r="IY7" s="13">
        <f ca="1">IF(IY$2="",0,INDEX(MIENTAY_NK_BAO_CAO_KQKD!$E:$E,IY$2))</f>
        <v>936286908.30133772</v>
      </c>
      <c r="IZ7" s="13">
        <f ca="1">IF(IZ$2="",0,INDEX(MIENTAY_NK_BAO_CAO_KQKD!$E:$E,IZ$2))</f>
        <v>936286908.30133772</v>
      </c>
      <c r="JA7" s="13">
        <f ca="1">IF(JA$2="",0,INDEX(MIENTAY_NK_BAO_CAO_KQKD!$E:$E,JA$2))</f>
        <v>936451908.30133772</v>
      </c>
      <c r="JB7" s="13">
        <f ca="1">IF(JB$2="",0,INDEX(MIENTAY_NK_BAO_CAO_KQKD!$E:$E,JB$2))</f>
        <v>938935721.30133772</v>
      </c>
      <c r="JC7" s="13">
        <f ca="1">IF(JC$2="",0,INDEX(MIENTAY_NK_BAO_CAO_KQKD!$E:$E,JC$2))</f>
        <v>938935721.30133772</v>
      </c>
      <c r="JD7" s="13">
        <f ca="1">IF(JD$2="",0,INDEX(MIENTAY_NK_BAO_CAO_KQKD!$E:$E,JD$2))</f>
        <v>941620721.30133772</v>
      </c>
      <c r="JE7" s="13">
        <f ca="1">IF(JE$2="",0,INDEX(MIENTAY_NK_BAO_CAO_KQKD!$E:$E,JE$2))</f>
        <v>0</v>
      </c>
      <c r="JF7" s="13">
        <f ca="1">IF(JF$2="",0,INDEX(MIENTAY_NK_BAO_CAO_KQKD!$E:$E,JF$2))</f>
        <v>975201721.30133772</v>
      </c>
      <c r="JG7" s="13">
        <f ca="1">IF(JG$2="",0,INDEX(MIENTAY_NK_BAO_CAO_KQKD!$E:$E,JG$2))</f>
        <v>975455721.30133772</v>
      </c>
      <c r="JH7" s="13">
        <f ca="1">IF(JH$2="",0,INDEX(MIENTAY_NK_BAO_CAO_KQKD!$E:$E,JH$2))</f>
        <v>975529913.30133772</v>
      </c>
      <c r="JI7" s="13">
        <f ca="1">IF(JI$2="",0,INDEX(MIENTAY_NK_BAO_CAO_KQKD!$E:$E,JI$2))</f>
        <v>975529913.30133772</v>
      </c>
      <c r="JJ7" s="13">
        <f ca="1">IF(JJ$2="",0,INDEX(MIENTAY_NK_BAO_CAO_KQKD!$E:$E,JJ$2))</f>
        <v>975654913.30133772</v>
      </c>
      <c r="JK7" s="13">
        <f ca="1">IF(JK$2="",0,INDEX(MIENTAY_NK_BAO_CAO_KQKD!$E:$E,JK$2))</f>
        <v>978159913.30133772</v>
      </c>
      <c r="JL7" s="13">
        <f ca="1">IF(JL$2="",0,INDEX(MIENTAY_NK_BAO_CAO_KQKD!$E:$E,JL$2))</f>
        <v>0</v>
      </c>
      <c r="JM7" s="13">
        <f ca="1">IF(JM$2="",0,INDEX(MIENTAY_NK_BAO_CAO_KQKD!$E:$E,JM$2))</f>
        <v>980475933.30133772</v>
      </c>
      <c r="JN7" s="13">
        <f ca="1">IF(JN$2="",0,INDEX(MIENTAY_NK_BAO_CAO_KQKD!$E:$E,JN$2))</f>
        <v>980475933.30133772</v>
      </c>
      <c r="JO7" s="13">
        <f ca="1">IF(JO$2="",0,INDEX(MIENTAY_NK_BAO_CAO_KQKD!$E:$E,JO$2))</f>
        <v>983257669.30133772</v>
      </c>
      <c r="JP7" s="13">
        <f ca="1">IF(JP$2="",0,INDEX(MIENTAY_NK_BAO_CAO_KQKD!$E:$E,JP$2))</f>
        <v>983467669.30133772</v>
      </c>
      <c r="JQ7" s="13">
        <f ca="1">IF(JQ$2="",0,INDEX(MIENTAY_NK_BAO_CAO_KQKD!$E:$E,JQ$2))</f>
        <v>983483669.30133772</v>
      </c>
      <c r="JR7" s="13">
        <f ca="1">IF(JR$2="",0,INDEX(MIENTAY_NK_BAO_CAO_KQKD!$E:$E,JR$2))</f>
        <v>0</v>
      </c>
      <c r="JS7" s="13">
        <f ca="1">IF(JS$2="",0,INDEX(MIENTAY_NK_BAO_CAO_KQKD!$E:$E,JS$2))</f>
        <v>0</v>
      </c>
      <c r="JT7" s="13">
        <f ca="1">IF(JT$2="",0,INDEX(MIENTAY_NK_BAO_CAO_KQKD!$E:$E,JT$2))</f>
        <v>0</v>
      </c>
      <c r="JU7" s="13">
        <f ca="1">IF(JU$2="",0,INDEX(MIENTAY_NK_BAO_CAO_KQKD!$E:$E,JU$2))</f>
        <v>0</v>
      </c>
      <c r="JV7" s="13">
        <f ca="1">IF(JV$2="",0,INDEX(MIENTAY_NK_BAO_CAO_KQKD!$E:$E,JV$2))</f>
        <v>0</v>
      </c>
      <c r="JW7" s="13">
        <f ca="1">IF(JW$2="",0,INDEX(MIENTAY_NK_BAO_CAO_KQKD!$E:$E,JW$2))</f>
        <v>0</v>
      </c>
      <c r="JX7" s="13">
        <f ca="1">IF(JX$2="",0,INDEX(MIENTAY_NK_BAO_CAO_KQKD!$E:$E,JX$2))</f>
        <v>0</v>
      </c>
      <c r="JY7" s="13">
        <f ca="1">IF(JY$2="",0,INDEX(MIENTAY_NK_BAO_CAO_KQKD!$E:$E,JY$2))</f>
        <v>0</v>
      </c>
      <c r="JZ7" s="13">
        <f ca="1">IF(JZ$2="",0,INDEX(MIENTAY_NK_BAO_CAO_KQKD!$E:$E,JZ$2))</f>
        <v>0</v>
      </c>
      <c r="KA7" s="13">
        <f ca="1">IF(KA$2="",0,INDEX(MIENTAY_NK_BAO_CAO_KQKD!$E:$E,KA$2))</f>
        <v>0</v>
      </c>
      <c r="KB7" s="13">
        <f ca="1">IF(KB$2="",0,INDEX(MIENTAY_NK_BAO_CAO_KQKD!$E:$E,KB$2))</f>
        <v>0</v>
      </c>
      <c r="KC7" s="13">
        <f ca="1">IF(KC$2="",0,INDEX(MIENTAY_NK_BAO_CAO_KQKD!$E:$E,KC$2))</f>
        <v>0</v>
      </c>
      <c r="KD7" s="13">
        <f ca="1">IF(KD$2="",0,INDEX(MIENTAY_NK_BAO_CAO_KQKD!$E:$E,KD$2))</f>
        <v>0</v>
      </c>
      <c r="KE7" s="13">
        <f ca="1">IF(KE$2="",0,INDEX(MIENTAY_NK_BAO_CAO_KQKD!$E:$E,KE$2))</f>
        <v>0</v>
      </c>
      <c r="KF7" s="13">
        <f ca="1">IF(KF$2="",0,INDEX(MIENTAY_NK_BAO_CAO_KQKD!$E:$E,KF$2))</f>
        <v>0</v>
      </c>
      <c r="KG7" s="13">
        <f ca="1">IF(KG$2="",0,INDEX(MIENTAY_NK_BAO_CAO_KQKD!$E:$E,KG$2))</f>
        <v>0</v>
      </c>
      <c r="KH7" s="13">
        <f ca="1">IF(KH$2="",0,INDEX(MIENTAY_NK_BAO_CAO_KQKD!$E:$E,KH$2))</f>
        <v>0</v>
      </c>
      <c r="KI7" s="13">
        <f ca="1">IF(KI$2="",0,INDEX(MIENTAY_NK_BAO_CAO_KQKD!$E:$E,KI$2))</f>
        <v>0</v>
      </c>
      <c r="KJ7" s="13">
        <f ca="1">IF(KJ$2="",0,INDEX(MIENTAY_NK_BAO_CAO_KQKD!$E:$E,KJ$2))</f>
        <v>0</v>
      </c>
      <c r="KK7" s="13">
        <f ca="1">IF(KK$2="",0,INDEX(MIENTAY_NK_BAO_CAO_KQKD!$E:$E,KK$2))</f>
        <v>0</v>
      </c>
      <c r="KL7" s="13">
        <f ca="1">IF(KL$2="",0,INDEX(MIENTAY_NK_BAO_CAO_KQKD!$E:$E,KL$2))</f>
        <v>0</v>
      </c>
      <c r="KM7" s="13">
        <f ca="1">IF(KM$2="",0,INDEX(MIENTAY_NK_BAO_CAO_KQKD!$E:$E,KM$2))</f>
        <v>0</v>
      </c>
      <c r="KN7" s="13">
        <f ca="1">IF(KN$2="",0,INDEX(MIENTAY_NK_BAO_CAO_KQKD!$E:$E,KN$2))</f>
        <v>0</v>
      </c>
      <c r="KO7" s="13">
        <f ca="1">IF(KO$2="",0,INDEX(MIENTAY_NK_BAO_CAO_KQKD!$E:$E,KO$2))</f>
        <v>0</v>
      </c>
      <c r="KP7" s="13">
        <f ca="1">IF(KP$2="",0,INDEX(MIENTAY_NK_BAO_CAO_KQKD!$E:$E,KP$2))</f>
        <v>0</v>
      </c>
      <c r="KQ7" s="13">
        <f ca="1">IF(KQ$2="",0,INDEX(MIENTAY_NK_BAO_CAO_KQKD!$E:$E,KQ$2))</f>
        <v>0</v>
      </c>
      <c r="KR7" s="13">
        <f ca="1">IF(KR$2="",0,INDEX(MIENTAY_NK_BAO_CAO_KQKD!$E:$E,KR$2))</f>
        <v>0</v>
      </c>
      <c r="KS7" s="13">
        <f ca="1">IF(KS$2="",0,INDEX(MIENTAY_NK_BAO_CAO_KQKD!$E:$E,KS$2))</f>
        <v>0</v>
      </c>
      <c r="KT7" s="13">
        <f ca="1">IF(KT$2="",0,INDEX(MIENTAY_NK_BAO_CAO_KQKD!$E:$E,KT$2))</f>
        <v>0</v>
      </c>
      <c r="KU7" s="13">
        <f ca="1">IF(KU$2="",0,INDEX(MIENTAY_NK_BAO_CAO_KQKD!$E:$E,KU$2))</f>
        <v>0</v>
      </c>
      <c r="KV7" s="13">
        <f ca="1">IF(KV$2="",0,INDEX(MIENTAY_NK_BAO_CAO_KQKD!$E:$E,KV$2))</f>
        <v>0</v>
      </c>
      <c r="KW7" s="13">
        <f ca="1">IF(KW$2="",0,INDEX(MIENTAY_NK_BAO_CAO_KQKD!$E:$E,KW$2))</f>
        <v>0</v>
      </c>
      <c r="KX7" s="13">
        <f ca="1">IF(KX$2="",0,INDEX(MIENTAY_NK_BAO_CAO_KQKD!$E:$E,KX$2))</f>
        <v>0</v>
      </c>
      <c r="KY7" s="13">
        <f ca="1">IF(KY$2="",0,INDEX(MIENTAY_NK_BAO_CAO_KQKD!$E:$E,KY$2))</f>
        <v>0</v>
      </c>
      <c r="KZ7" s="13">
        <f ca="1">IF(KZ$2="",0,INDEX(MIENTAY_NK_BAO_CAO_KQKD!$E:$E,KZ$2))</f>
        <v>0</v>
      </c>
      <c r="LA7" s="13">
        <f ca="1">IF(LA$2="",0,INDEX(MIENTAY_NK_BAO_CAO_KQKD!$E:$E,LA$2))</f>
        <v>0</v>
      </c>
      <c r="LB7" s="13">
        <f ca="1">IF(LB$2="",0,INDEX(MIENTAY_NK_BAO_CAO_KQKD!$E:$E,LB$2))</f>
        <v>0</v>
      </c>
      <c r="LC7" s="13">
        <f ca="1">IF(LC$2="",0,INDEX(MIENTAY_NK_BAO_CAO_KQKD!$E:$E,LC$2))</f>
        <v>0</v>
      </c>
      <c r="LD7" s="13">
        <f ca="1">IF(LD$2="",0,INDEX(MIENTAY_NK_BAO_CAO_KQKD!$E:$E,LD$2))</f>
        <v>0</v>
      </c>
      <c r="LE7" s="13">
        <f ca="1">IF(LE$2="",0,INDEX(MIENTAY_NK_BAO_CAO_KQKD!$E:$E,LE$2))</f>
        <v>0</v>
      </c>
      <c r="LF7" s="13">
        <f ca="1">IF(LF$2="",0,INDEX(MIENTAY_NK_BAO_CAO_KQKD!$E:$E,LF$2))</f>
        <v>0</v>
      </c>
      <c r="LG7" s="13">
        <f ca="1">IF(LG$2="",0,INDEX(MIENTAY_NK_BAO_CAO_KQKD!$E:$E,LG$2))</f>
        <v>0</v>
      </c>
      <c r="LH7" s="13">
        <f ca="1">IF(LH$2="",0,INDEX(MIENTAY_NK_BAO_CAO_KQKD!$E:$E,LH$2))</f>
        <v>0</v>
      </c>
      <c r="LI7" s="13">
        <f ca="1">IF(LI$2="",0,INDEX(MIENTAY_NK_BAO_CAO_KQKD!$E:$E,LI$2))</f>
        <v>0</v>
      </c>
      <c r="LJ7" s="13">
        <f ca="1">IF(LJ$2="",0,INDEX(MIENTAY_NK_BAO_CAO_KQKD!$E:$E,LJ$2))</f>
        <v>0</v>
      </c>
      <c r="LK7" s="13">
        <f ca="1">IF(LK$2="",0,INDEX(MIENTAY_NK_BAO_CAO_KQKD!$E:$E,LK$2))</f>
        <v>0</v>
      </c>
      <c r="LL7" s="13">
        <f ca="1">IF(LL$2="",0,INDEX(MIENTAY_NK_BAO_CAO_KQKD!$E:$E,LL$2))</f>
        <v>0</v>
      </c>
      <c r="LM7" s="13">
        <f ca="1">IF(LM$2="",0,INDEX(MIENTAY_NK_BAO_CAO_KQKD!$E:$E,LM$2))</f>
        <v>0</v>
      </c>
      <c r="LN7" s="13">
        <f ca="1">IF(LN$2="",0,INDEX(MIENTAY_NK_BAO_CAO_KQKD!$E:$E,LN$2))</f>
        <v>0</v>
      </c>
      <c r="LO7" s="13">
        <f ca="1">IF(LO$2="",0,INDEX(MIENTAY_NK_BAO_CAO_KQKD!$E:$E,LO$2))</f>
        <v>0</v>
      </c>
      <c r="LP7" s="13">
        <f ca="1">IF(LP$2="",0,INDEX(MIENTAY_NK_BAO_CAO_KQKD!$E:$E,LP$2))</f>
        <v>0</v>
      </c>
      <c r="LQ7" s="13">
        <f ca="1">IF(LQ$2="",0,INDEX(MIENTAY_NK_BAO_CAO_KQKD!$E:$E,LQ$2))</f>
        <v>0</v>
      </c>
      <c r="LR7" s="13">
        <f ca="1">IF(LR$2="",0,INDEX(MIENTAY_NK_BAO_CAO_KQKD!$E:$E,LR$2))</f>
        <v>0</v>
      </c>
      <c r="LS7" s="13">
        <f ca="1">IF(LS$2="",0,INDEX(MIENTAY_NK_BAO_CAO_KQKD!$E:$E,LS$2))</f>
        <v>0</v>
      </c>
      <c r="LT7" s="13">
        <f ca="1">IF(LT$2="",0,INDEX(MIENTAY_NK_BAO_CAO_KQKD!$E:$E,LT$2))</f>
        <v>0</v>
      </c>
      <c r="LU7" s="13">
        <f ca="1">IF(LU$2="",0,INDEX(MIENTAY_NK_BAO_CAO_KQKD!$E:$E,LU$2))</f>
        <v>0</v>
      </c>
      <c r="LV7" s="13">
        <f ca="1">IF(LV$2="",0,INDEX(MIENTAY_NK_BAO_CAO_KQKD!$E:$E,LV$2))</f>
        <v>0</v>
      </c>
      <c r="LW7" s="13">
        <f ca="1">IF(LW$2="",0,INDEX(MIENTAY_NK_BAO_CAO_KQKD!$E:$E,LW$2))</f>
        <v>0</v>
      </c>
      <c r="LX7" s="13">
        <f ca="1">IF(LX$2="",0,INDEX(MIENTAY_NK_BAO_CAO_KQKD!$E:$E,LX$2))</f>
        <v>0</v>
      </c>
      <c r="LY7" s="13">
        <f ca="1">IF(LY$2="",0,INDEX(MIENTAY_NK_BAO_CAO_KQKD!$E:$E,LY$2))</f>
        <v>0</v>
      </c>
      <c r="LZ7" s="13">
        <f ca="1">IF(LZ$2="",0,INDEX(MIENTAY_NK_BAO_CAO_KQKD!$E:$E,LZ$2))</f>
        <v>0</v>
      </c>
      <c r="MA7" s="13">
        <f ca="1">IF(MA$2="",0,INDEX(MIENTAY_NK_BAO_CAO_KQKD!$E:$E,MA$2))</f>
        <v>0</v>
      </c>
      <c r="MB7" s="13">
        <f ca="1">IF(MB$2="",0,INDEX(MIENTAY_NK_BAO_CAO_KQKD!$E:$E,MB$2))</f>
        <v>0</v>
      </c>
      <c r="MC7" s="13">
        <f ca="1">IF(MC$2="",0,INDEX(MIENTAY_NK_BAO_CAO_KQKD!$E:$E,MC$2))</f>
        <v>0</v>
      </c>
      <c r="MD7" s="13">
        <f ca="1">IF(MD$2="",0,INDEX(MIENTAY_NK_BAO_CAO_KQKD!$E:$E,MD$2))</f>
        <v>0</v>
      </c>
      <c r="ME7" s="13">
        <f ca="1">IF(ME$2="",0,INDEX(MIENTAY_NK_BAO_CAO_KQKD!$E:$E,ME$2))</f>
        <v>0</v>
      </c>
      <c r="MF7" s="13">
        <f ca="1">IF(MF$2="",0,INDEX(MIENTAY_NK_BAO_CAO_KQKD!$E:$E,MF$2))</f>
        <v>0</v>
      </c>
      <c r="MG7" s="13">
        <f ca="1">IF(MG$2="",0,INDEX(MIENTAY_NK_BAO_CAO_KQKD!$E:$E,MG$2))</f>
        <v>0</v>
      </c>
      <c r="MH7" s="13">
        <f ca="1">IF(MH$2="",0,INDEX(MIENTAY_NK_BAO_CAO_KQKD!$E:$E,MH$2))</f>
        <v>0</v>
      </c>
      <c r="MI7" s="13">
        <f ca="1">IF(MI$2="",0,INDEX(MIENTAY_NK_BAO_CAO_KQKD!$E:$E,MI$2))</f>
        <v>0</v>
      </c>
      <c r="MJ7" s="13">
        <f ca="1">IF(MJ$2="",0,INDEX(MIENTAY_NK_BAO_CAO_KQKD!$E:$E,MJ$2))</f>
        <v>0</v>
      </c>
      <c r="MK7" s="13">
        <f ca="1">IF(MK$2="",0,INDEX(MIENTAY_NK_BAO_CAO_KQKD!$E:$E,MK$2))</f>
        <v>0</v>
      </c>
      <c r="ML7" s="13">
        <f ca="1">IF(ML$2="",0,INDEX(MIENTAY_NK_BAO_CAO_KQKD!$E:$E,ML$2))</f>
        <v>0</v>
      </c>
      <c r="MM7" s="13">
        <f ca="1">IF(MM$2="",0,INDEX(MIENTAY_NK_BAO_CAO_KQKD!$E:$E,MM$2))</f>
        <v>0</v>
      </c>
      <c r="MN7" s="13">
        <f ca="1">IF(MN$2="",0,INDEX(MIENTAY_NK_BAO_CAO_KQKD!$E:$E,MN$2))</f>
        <v>0</v>
      </c>
      <c r="MO7" s="13">
        <f ca="1">IF(MO$2="",0,INDEX(MIENTAY_NK_BAO_CAO_KQKD!$E:$E,MO$2))</f>
        <v>0</v>
      </c>
      <c r="MP7" s="13">
        <f ca="1">IF(MP$2="",0,INDEX(MIENTAY_NK_BAO_CAO_KQKD!$E:$E,MP$2))</f>
        <v>0</v>
      </c>
      <c r="MQ7" s="13">
        <f ca="1">IF(MQ$2="",0,INDEX(MIENTAY_NK_BAO_CAO_KQKD!$E:$E,MQ$2))</f>
        <v>0</v>
      </c>
      <c r="MR7" s="13">
        <f ca="1">IF(MR$2="",0,INDEX(MIENTAY_NK_BAO_CAO_KQKD!$E:$E,MR$2))</f>
        <v>0</v>
      </c>
      <c r="MS7" s="13">
        <f ca="1">IF(MS$2="",0,INDEX(MIENTAY_NK_BAO_CAO_KQKD!$E:$E,MS$2))</f>
        <v>0</v>
      </c>
      <c r="MT7" s="13">
        <f ca="1">IF(MT$2="",0,INDEX(MIENTAY_NK_BAO_CAO_KQKD!$E:$E,MT$2))</f>
        <v>0</v>
      </c>
      <c r="MU7" s="13">
        <f ca="1">IF(MU$2="",0,INDEX(MIENTAY_NK_BAO_CAO_KQKD!$E:$E,MU$2))</f>
        <v>0</v>
      </c>
      <c r="MV7" s="13">
        <f ca="1">IF(MV$2="",0,INDEX(MIENTAY_NK_BAO_CAO_KQKD!$E:$E,MV$2))</f>
        <v>0</v>
      </c>
      <c r="MW7" s="13">
        <f ca="1">IF(MW$2="",0,INDEX(MIENTAY_NK_BAO_CAO_KQKD!$E:$E,MW$2))</f>
        <v>0</v>
      </c>
      <c r="MX7" s="13">
        <f ca="1">IF(MX$2="",0,INDEX(MIENTAY_NK_BAO_CAO_KQKD!$E:$E,MX$2))</f>
        <v>0</v>
      </c>
      <c r="MY7" s="13">
        <f ca="1">IF(MY$2="",0,INDEX(MIENTAY_NK_BAO_CAO_KQKD!$E:$E,MY$2))</f>
        <v>0</v>
      </c>
      <c r="MZ7" s="13">
        <f ca="1">IF(MZ$2="",0,INDEX(MIENTAY_NK_BAO_CAO_KQKD!$E:$E,MZ$2))</f>
        <v>0</v>
      </c>
      <c r="NA7" s="13">
        <f ca="1">IF(NA$2="",0,INDEX(MIENTAY_NK_BAO_CAO_KQKD!$E:$E,NA$2))</f>
        <v>0</v>
      </c>
      <c r="NB7" s="13">
        <f ca="1">IF(NB$2="",0,INDEX(MIENTAY_NK_BAO_CAO_KQKD!$E:$E,NB$2))</f>
        <v>0</v>
      </c>
      <c r="NC7" s="13">
        <f ca="1">IF(NC$2="",0,INDEX(MIENTAY_NK_BAO_CAO_KQKD!$E:$E,NC$2))</f>
        <v>0</v>
      </c>
      <c r="ND7" s="13">
        <f ca="1">IF(ND$2="",0,INDEX(MIENTAY_NK_BAO_CAO_KQKD!$E:$E,ND$2))</f>
        <v>0</v>
      </c>
      <c r="NE7" s="13">
        <f ca="1">IF(NE$2="",0,INDEX(MIENTAY_NK_BAO_CAO_KQKD!$E:$E,NE$2))</f>
        <v>0</v>
      </c>
      <c r="NF7" s="13">
        <f ca="1">IF(NF$2="",0,INDEX(MIENTAY_NK_BAO_CAO_KQKD!$E:$E,NF$2))</f>
        <v>0</v>
      </c>
      <c r="NG7" s="13">
        <f ca="1">IF(NG$2="",0,INDEX(MIENTAY_NK_BAO_CAO_KQKD!$E:$E,NG$2))</f>
        <v>0</v>
      </c>
    </row>
    <row r="8" spans="1:371" ht="15.75" x14ac:dyDescent="0.25">
      <c r="A8" s="12" t="s">
        <v>8</v>
      </c>
      <c r="B8" s="30"/>
      <c r="C8" s="13">
        <f ca="1">+MIENTAY_NK_MUC_TIEU!B6/365*(TODAY()-DATE(YEAR(TODAY()),1,1))</f>
        <v>1492356164.3835618</v>
      </c>
      <c r="D8" s="13">
        <f>+INDEX(MIENTAY_NK_BAO_CAO_KQKD!F:F,IF(COUNTA(MIENTAY_NK_BAO_CAO_KQKD!F:F)&lt;2,2,COUNTA(MIENTAY_NK_BAO_CAO_KQKD!F:F)))</f>
        <v>1858067321.3607967</v>
      </c>
      <c r="E8" s="13">
        <f t="shared" ca="1" si="6"/>
        <v>-365711156.97723484</v>
      </c>
      <c r="F8" s="14">
        <f t="shared" ca="1" si="7"/>
        <v>1.2450562176143098</v>
      </c>
      <c r="G8" s="13">
        <f ca="1">IF(G$2="",0,INDEX(MIENTAY_NK_BAO_CAO_KQKD!$F:$F,G$2))</f>
        <v>0</v>
      </c>
      <c r="H8" s="13">
        <f ca="1">IF(H$2="",0,INDEX(MIENTAY_NK_BAO_CAO_KQKD!$F:$F,H$2))</f>
        <v>0</v>
      </c>
      <c r="I8" s="13">
        <f ca="1">IF(I$2="",0,INDEX(MIENTAY_NK_BAO_CAO_KQKD!$F:$F,I$2))</f>
        <v>0</v>
      </c>
      <c r="J8" s="13">
        <f ca="1">IF(J$2="",0,INDEX(MIENTAY_NK_BAO_CAO_KQKD!$F:$F,J$2))</f>
        <v>0</v>
      </c>
      <c r="K8" s="13">
        <f ca="1">IF(K$2="",0,INDEX(MIENTAY_NK_BAO_CAO_KQKD!$F:$F,K$2))</f>
        <v>0</v>
      </c>
      <c r="L8" s="13">
        <f ca="1">IF(L$2="",0,INDEX(MIENTAY_NK_BAO_CAO_KQKD!$F:$F,L$2))</f>
        <v>0</v>
      </c>
      <c r="M8" s="13">
        <f ca="1">IF(M$2="",0,INDEX(MIENTAY_NK_BAO_CAO_KQKD!$F:$F,M$2))</f>
        <v>0</v>
      </c>
      <c r="N8" s="13">
        <f ca="1">IF(N$2="",0,INDEX(MIENTAY_NK_BAO_CAO_KQKD!$F:$F,N$2))</f>
        <v>0</v>
      </c>
      <c r="O8" s="13">
        <f ca="1">IF(O$2="",0,INDEX(MIENTAY_NK_BAO_CAO_KQKD!$F:$F,O$2))</f>
        <v>0</v>
      </c>
      <c r="P8" s="13">
        <f ca="1">IF(P$2="",0,INDEX(MIENTAY_NK_BAO_CAO_KQKD!$F:$F,P$2))</f>
        <v>0</v>
      </c>
      <c r="Q8" s="13">
        <f ca="1">IF(Q$2="",0,INDEX(MIENTAY_NK_BAO_CAO_KQKD!$F:$F,Q$2))</f>
        <v>0</v>
      </c>
      <c r="R8" s="13">
        <f ca="1">IF(R$2="",0,INDEX(MIENTAY_NK_BAO_CAO_KQKD!$F:$F,R$2))</f>
        <v>0</v>
      </c>
      <c r="S8" s="13">
        <f ca="1">IF(S$2="",0,INDEX(MIENTAY_NK_BAO_CAO_KQKD!$F:$F,S$2))</f>
        <v>0</v>
      </c>
      <c r="T8" s="13">
        <f ca="1">IF(T$2="",0,INDEX(MIENTAY_NK_BAO_CAO_KQKD!$F:$F,T$2))</f>
        <v>0</v>
      </c>
      <c r="U8" s="13">
        <f ca="1">IF(U$2="",0,INDEX(MIENTAY_NK_BAO_CAO_KQKD!$F:$F,U$2))</f>
        <v>0</v>
      </c>
      <c r="V8" s="13">
        <f ca="1">IF(V$2="",0,INDEX(MIENTAY_NK_BAO_CAO_KQKD!$F:$F,V$2))</f>
        <v>0</v>
      </c>
      <c r="W8" s="13">
        <f ca="1">IF(W$2="",0,INDEX(MIENTAY_NK_BAO_CAO_KQKD!$F:$F,W$2))</f>
        <v>0</v>
      </c>
      <c r="X8" s="13">
        <f ca="1">IF(X$2="",0,INDEX(MIENTAY_NK_BAO_CAO_KQKD!$F:$F,X$2))</f>
        <v>0</v>
      </c>
      <c r="Y8" s="13">
        <f ca="1">IF(Y$2="",0,INDEX(MIENTAY_NK_BAO_CAO_KQKD!$F:$F,Y$2))</f>
        <v>0</v>
      </c>
      <c r="Z8" s="13">
        <f ca="1">IF(Z$2="",0,INDEX(MIENTAY_NK_BAO_CAO_KQKD!$F:$F,Z$2))</f>
        <v>0</v>
      </c>
      <c r="AA8" s="13">
        <f ca="1">IF(AA$2="",0,INDEX(MIENTAY_NK_BAO_CAO_KQKD!$F:$F,AA$2))</f>
        <v>0</v>
      </c>
      <c r="AB8" s="13">
        <f ca="1">IF(AB$2="",0,INDEX(MIENTAY_NK_BAO_CAO_KQKD!$F:$F,AB$2))</f>
        <v>0</v>
      </c>
      <c r="AC8" s="13">
        <f ca="1">IF(AC$2="",0,INDEX(MIENTAY_NK_BAO_CAO_KQKD!$F:$F,AC$2))</f>
        <v>0</v>
      </c>
      <c r="AD8" s="13">
        <f ca="1">IF(AD$2="",0,INDEX(MIENTAY_NK_BAO_CAO_KQKD!$F:$F,AD$2))</f>
        <v>0</v>
      </c>
      <c r="AE8" s="13">
        <f ca="1">IF(AE$2="",0,INDEX(MIENTAY_NK_BAO_CAO_KQKD!$F:$F,AE$2))</f>
        <v>0</v>
      </c>
      <c r="AF8" s="13">
        <f ca="1">IF(AF$2="",0,INDEX(MIENTAY_NK_BAO_CAO_KQKD!$F:$F,AF$2))</f>
        <v>0</v>
      </c>
      <c r="AG8" s="13">
        <f ca="1">IF(AG$2="",0,INDEX(MIENTAY_NK_BAO_CAO_KQKD!$F:$F,AG$2))</f>
        <v>0</v>
      </c>
      <c r="AH8" s="13">
        <f ca="1">IF(AH$2="",0,INDEX(MIENTAY_NK_BAO_CAO_KQKD!$F:$F,AH$2))</f>
        <v>0</v>
      </c>
      <c r="AI8" s="13">
        <f ca="1">IF(AI$2="",0,INDEX(MIENTAY_NK_BAO_CAO_KQKD!$F:$F,AI$2))</f>
        <v>0</v>
      </c>
      <c r="AJ8" s="13">
        <f ca="1">IF(AJ$2="",0,INDEX(MIENTAY_NK_BAO_CAO_KQKD!$F:$F,AJ$2))</f>
        <v>0</v>
      </c>
      <c r="AK8" s="13">
        <f ca="1">IF(AK$2="",0,INDEX(MIENTAY_NK_BAO_CAO_KQKD!$F:$F,AK$2))</f>
        <v>0</v>
      </c>
      <c r="AL8" s="13">
        <f ca="1">IF(AL$2="",0,INDEX(MIENTAY_NK_BAO_CAO_KQKD!$F:$F,AL$2))</f>
        <v>0</v>
      </c>
      <c r="AM8" s="13">
        <f ca="1">IF(AM$2="",0,INDEX(MIENTAY_NK_BAO_CAO_KQKD!$F:$F,AM$2))</f>
        <v>0</v>
      </c>
      <c r="AN8" s="13">
        <f ca="1">IF(AN$2="",0,INDEX(MIENTAY_NK_BAO_CAO_KQKD!$F:$F,AN$2))</f>
        <v>0</v>
      </c>
      <c r="AO8" s="13">
        <f ca="1">IF(AO$2="",0,INDEX(MIENTAY_NK_BAO_CAO_KQKD!$F:$F,AO$2))</f>
        <v>0</v>
      </c>
      <c r="AP8" s="13">
        <f ca="1">IF(AP$2="",0,INDEX(MIENTAY_NK_BAO_CAO_KQKD!$F:$F,AP$2))</f>
        <v>0</v>
      </c>
      <c r="AQ8" s="13">
        <f ca="1">IF(AQ$2="",0,INDEX(MIENTAY_NK_BAO_CAO_KQKD!$F:$F,AQ$2))</f>
        <v>0</v>
      </c>
      <c r="AR8" s="13">
        <f ca="1">IF(AR$2="",0,INDEX(MIENTAY_NK_BAO_CAO_KQKD!$F:$F,AR$2))</f>
        <v>0</v>
      </c>
      <c r="AS8" s="13">
        <f ca="1">IF(AS$2="",0,INDEX(MIENTAY_NK_BAO_CAO_KQKD!$F:$F,AS$2))</f>
        <v>0</v>
      </c>
      <c r="AT8" s="13">
        <f ca="1">IF(AT$2="",0,INDEX(MIENTAY_NK_BAO_CAO_KQKD!$F:$F,AT$2))</f>
        <v>0</v>
      </c>
      <c r="AU8" s="13">
        <f ca="1">IF(AU$2="",0,INDEX(MIENTAY_NK_BAO_CAO_KQKD!$F:$F,AU$2))</f>
        <v>0</v>
      </c>
      <c r="AV8" s="13">
        <f ca="1">IF(AV$2="",0,INDEX(MIENTAY_NK_BAO_CAO_KQKD!$F:$F,AV$2))</f>
        <v>0</v>
      </c>
      <c r="AW8" s="13">
        <f ca="1">IF(AW$2="",0,INDEX(MIENTAY_NK_BAO_CAO_KQKD!$F:$F,AW$2))</f>
        <v>0</v>
      </c>
      <c r="AX8" s="13">
        <f ca="1">IF(AX$2="",0,INDEX(MIENTAY_NK_BAO_CAO_KQKD!$F:$F,AX$2))</f>
        <v>0</v>
      </c>
      <c r="AY8" s="13">
        <f ca="1">IF(AY$2="",0,INDEX(MIENTAY_NK_BAO_CAO_KQKD!$F:$F,AY$2))</f>
        <v>0</v>
      </c>
      <c r="AZ8" s="13">
        <f ca="1">IF(AZ$2="",0,INDEX(MIENTAY_NK_BAO_CAO_KQKD!$F:$F,AZ$2))</f>
        <v>0</v>
      </c>
      <c r="BA8" s="13">
        <f ca="1">IF(BA$2="",0,INDEX(MIENTAY_NK_BAO_CAO_KQKD!$F:$F,BA$2))</f>
        <v>0</v>
      </c>
      <c r="BB8" s="13">
        <f ca="1">IF(BB$2="",0,INDEX(MIENTAY_NK_BAO_CAO_KQKD!$F:$F,BB$2))</f>
        <v>0</v>
      </c>
      <c r="BC8" s="13">
        <f ca="1">IF(BC$2="",0,INDEX(MIENTAY_NK_BAO_CAO_KQKD!$F:$F,BC$2))</f>
        <v>0</v>
      </c>
      <c r="BD8" s="13">
        <f ca="1">IF(BD$2="",0,INDEX(MIENTAY_NK_BAO_CAO_KQKD!$F:$F,BD$2))</f>
        <v>0</v>
      </c>
      <c r="BE8" s="13">
        <f ca="1">IF(BE$2="",0,INDEX(MIENTAY_NK_BAO_CAO_KQKD!$F:$F,BE$2))</f>
        <v>0</v>
      </c>
      <c r="BF8" s="13">
        <f ca="1">IF(BF$2="",0,INDEX(MIENTAY_NK_BAO_CAO_KQKD!$F:$F,BF$2))</f>
        <v>0</v>
      </c>
      <c r="BG8" s="13">
        <f ca="1">IF(BG$2="",0,INDEX(MIENTAY_NK_BAO_CAO_KQKD!$F:$F,BG$2))</f>
        <v>0</v>
      </c>
      <c r="BH8" s="13">
        <f ca="1">IF(BH$2="",0,INDEX(MIENTAY_NK_BAO_CAO_KQKD!$F:$F,BH$2))</f>
        <v>0</v>
      </c>
      <c r="BI8" s="13">
        <f ca="1">IF(BI$2="",0,INDEX(MIENTAY_NK_BAO_CAO_KQKD!$F:$F,BI$2))</f>
        <v>0</v>
      </c>
      <c r="BJ8" s="13">
        <f ca="1">IF(BJ$2="",0,INDEX(MIENTAY_NK_BAO_CAO_KQKD!$F:$F,BJ$2))</f>
        <v>0</v>
      </c>
      <c r="BK8" s="13">
        <f ca="1">IF(BK$2="",0,INDEX(MIENTAY_NK_BAO_CAO_KQKD!$F:$F,BK$2))</f>
        <v>0</v>
      </c>
      <c r="BL8" s="13">
        <f ca="1">IF(BL$2="",0,INDEX(MIENTAY_NK_BAO_CAO_KQKD!$F:$F,BL$2))</f>
        <v>0</v>
      </c>
      <c r="BM8" s="13">
        <f ca="1">IF(BM$2="",0,INDEX(MIENTAY_NK_BAO_CAO_KQKD!$F:$F,BM$2))</f>
        <v>0</v>
      </c>
      <c r="BN8" s="13">
        <f ca="1">IF(BN$2="",0,INDEX(MIENTAY_NK_BAO_CAO_KQKD!$F:$F,BN$2))</f>
        <v>0</v>
      </c>
      <c r="BO8" s="13">
        <f ca="1">IF(BO$2="",0,INDEX(MIENTAY_NK_BAO_CAO_KQKD!$F:$F,BO$2))</f>
        <v>0</v>
      </c>
      <c r="BP8" s="13">
        <f ca="1">IF(BP$2="",0,INDEX(MIENTAY_NK_BAO_CAO_KQKD!$F:$F,BP$2))</f>
        <v>0</v>
      </c>
      <c r="BQ8" s="13">
        <f ca="1">IF(BQ$2="",0,INDEX(MIENTAY_NK_BAO_CAO_KQKD!$F:$F,BQ$2))</f>
        <v>0</v>
      </c>
      <c r="BR8" s="13">
        <f ca="1">IF(BR$2="",0,INDEX(MIENTAY_NK_BAO_CAO_KQKD!$F:$F,BR$2))</f>
        <v>0</v>
      </c>
      <c r="BS8" s="13">
        <f ca="1">IF(BS$2="",0,INDEX(MIENTAY_NK_BAO_CAO_KQKD!$F:$F,BS$2))</f>
        <v>0</v>
      </c>
      <c r="BT8" s="13">
        <f ca="1">IF(BT$2="",0,INDEX(MIENTAY_NK_BAO_CAO_KQKD!$F:$F,BT$2))</f>
        <v>0</v>
      </c>
      <c r="BU8" s="13">
        <f ca="1">IF(BU$2="",0,INDEX(MIENTAY_NK_BAO_CAO_KQKD!$F:$F,BU$2))</f>
        <v>0</v>
      </c>
      <c r="BV8" s="13">
        <f ca="1">IF(BV$2="",0,INDEX(MIENTAY_NK_BAO_CAO_KQKD!$F:$F,BV$2))</f>
        <v>0</v>
      </c>
      <c r="BW8" s="13">
        <f ca="1">IF(BW$2="",0,INDEX(MIENTAY_NK_BAO_CAO_KQKD!$F:$F,BW$2))</f>
        <v>0</v>
      </c>
      <c r="BX8" s="13">
        <f ca="1">IF(BX$2="",0,INDEX(MIENTAY_NK_BAO_CAO_KQKD!$F:$F,BX$2))</f>
        <v>0</v>
      </c>
      <c r="BY8" s="13">
        <f ca="1">IF(BY$2="",0,INDEX(MIENTAY_NK_BAO_CAO_KQKD!$F:$F,BY$2))</f>
        <v>0</v>
      </c>
      <c r="BZ8" s="13">
        <f ca="1">IF(BZ$2="",0,INDEX(MIENTAY_NK_BAO_CAO_KQKD!$F:$F,BZ$2))</f>
        <v>0</v>
      </c>
      <c r="CA8" s="13">
        <f ca="1">IF(CA$2="",0,INDEX(MIENTAY_NK_BAO_CAO_KQKD!$F:$F,CA$2))</f>
        <v>0</v>
      </c>
      <c r="CB8" s="13">
        <f ca="1">IF(CB$2="",0,INDEX(MIENTAY_NK_BAO_CAO_KQKD!$F:$F,CB$2))</f>
        <v>0</v>
      </c>
      <c r="CC8" s="13">
        <f ca="1">IF(CC$2="",0,INDEX(MIENTAY_NK_BAO_CAO_KQKD!$F:$F,CC$2))</f>
        <v>0</v>
      </c>
      <c r="CD8" s="13">
        <f ca="1">IF(CD$2="",0,INDEX(MIENTAY_NK_BAO_CAO_KQKD!$F:$F,CD$2))</f>
        <v>0</v>
      </c>
      <c r="CE8" s="13">
        <f ca="1">IF(CE$2="",0,INDEX(MIENTAY_NK_BAO_CAO_KQKD!$F:$F,CE$2))</f>
        <v>0</v>
      </c>
      <c r="CF8" s="13">
        <f ca="1">IF(CF$2="",0,INDEX(MIENTAY_NK_BAO_CAO_KQKD!$F:$F,CF$2))</f>
        <v>0</v>
      </c>
      <c r="CG8" s="13">
        <f ca="1">IF(CG$2="",0,INDEX(MIENTAY_NK_BAO_CAO_KQKD!$F:$F,CG$2))</f>
        <v>0</v>
      </c>
      <c r="CH8" s="13">
        <f ca="1">IF(CH$2="",0,INDEX(MIENTAY_NK_BAO_CAO_KQKD!$F:$F,CH$2))</f>
        <v>0</v>
      </c>
      <c r="CI8" s="13">
        <f ca="1">IF(CI$2="",0,INDEX(MIENTAY_NK_BAO_CAO_KQKD!$F:$F,CI$2))</f>
        <v>0</v>
      </c>
      <c r="CJ8" s="13">
        <f ca="1">IF(CJ$2="",0,INDEX(MIENTAY_NK_BAO_CAO_KQKD!$F:$F,CJ$2))</f>
        <v>0</v>
      </c>
      <c r="CK8" s="13">
        <f ca="1">IF(CK$2="",0,INDEX(MIENTAY_NK_BAO_CAO_KQKD!$F:$F,CK$2))</f>
        <v>0</v>
      </c>
      <c r="CL8" s="13">
        <f ca="1">IF(CL$2="",0,INDEX(MIENTAY_NK_BAO_CAO_KQKD!$F:$F,CL$2))</f>
        <v>0</v>
      </c>
      <c r="CM8" s="13">
        <f ca="1">IF(CM$2="",0,INDEX(MIENTAY_NK_BAO_CAO_KQKD!$F:$F,CM$2))</f>
        <v>0</v>
      </c>
      <c r="CN8" s="13">
        <f ca="1">IF(CN$2="",0,INDEX(MIENTAY_NK_BAO_CAO_KQKD!$F:$F,CN$2))</f>
        <v>0</v>
      </c>
      <c r="CO8" s="13">
        <f ca="1">IF(CO$2="",0,INDEX(MIENTAY_NK_BAO_CAO_KQKD!$F:$F,CO$2))</f>
        <v>0</v>
      </c>
      <c r="CP8" s="13">
        <f ca="1">IF(CP$2="",0,INDEX(MIENTAY_NK_BAO_CAO_KQKD!$F:$F,CP$2))</f>
        <v>0</v>
      </c>
      <c r="CQ8" s="13">
        <f ca="1">IF(CQ$2="",0,INDEX(MIENTAY_NK_BAO_CAO_KQKD!$F:$F,CQ$2))</f>
        <v>0</v>
      </c>
      <c r="CR8" s="13">
        <f ca="1">IF(CR$2="",0,INDEX(MIENTAY_NK_BAO_CAO_KQKD!$F:$F,CR$2))</f>
        <v>0</v>
      </c>
      <c r="CS8" s="13">
        <f ca="1">IF(CS$2="",0,INDEX(MIENTAY_NK_BAO_CAO_KQKD!$F:$F,CS$2))</f>
        <v>0</v>
      </c>
      <c r="CT8" s="13">
        <f ca="1">IF(CT$2="",0,INDEX(MIENTAY_NK_BAO_CAO_KQKD!$F:$F,CT$2))</f>
        <v>0</v>
      </c>
      <c r="CU8" s="13">
        <f ca="1">IF(CU$2="",0,INDEX(MIENTAY_NK_BAO_CAO_KQKD!$F:$F,CU$2))</f>
        <v>0</v>
      </c>
      <c r="CV8" s="13">
        <f ca="1">IF(CV$2="",0,INDEX(MIENTAY_NK_BAO_CAO_KQKD!$F:$F,CV$2))</f>
        <v>0</v>
      </c>
      <c r="CW8" s="13">
        <f ca="1">IF(CW$2="",0,INDEX(MIENTAY_NK_BAO_CAO_KQKD!$F:$F,CW$2))</f>
        <v>0</v>
      </c>
      <c r="CX8" s="13">
        <f ca="1">IF(CX$2="",0,INDEX(MIENTAY_NK_BAO_CAO_KQKD!$F:$F,CX$2))</f>
        <v>0</v>
      </c>
      <c r="CY8" s="13">
        <f ca="1">IF(CY$2="",0,INDEX(MIENTAY_NK_BAO_CAO_KQKD!$F:$F,CY$2))</f>
        <v>0</v>
      </c>
      <c r="CZ8" s="13">
        <f ca="1">IF(CZ$2="",0,INDEX(MIENTAY_NK_BAO_CAO_KQKD!$F:$F,CZ$2))</f>
        <v>0</v>
      </c>
      <c r="DA8" s="13">
        <f ca="1">IF(DA$2="",0,INDEX(MIENTAY_NK_BAO_CAO_KQKD!$F:$F,DA$2))</f>
        <v>0</v>
      </c>
      <c r="DB8" s="13">
        <f ca="1">IF(DB$2="",0,INDEX(MIENTAY_NK_BAO_CAO_KQKD!$F:$F,DB$2))</f>
        <v>0</v>
      </c>
      <c r="DC8" s="13">
        <f ca="1">IF(DC$2="",0,INDEX(MIENTAY_NK_BAO_CAO_KQKD!$F:$F,DC$2))</f>
        <v>0</v>
      </c>
      <c r="DD8" s="13">
        <f ca="1">IF(DD$2="",0,INDEX(MIENTAY_NK_BAO_CAO_KQKD!$F:$F,DD$2))</f>
        <v>0</v>
      </c>
      <c r="DE8" s="13">
        <f ca="1">IF(DE$2="",0,INDEX(MIENTAY_NK_BAO_CAO_KQKD!$F:$F,DE$2))</f>
        <v>0</v>
      </c>
      <c r="DF8" s="13">
        <f ca="1">IF(DF$2="",0,INDEX(MIENTAY_NK_BAO_CAO_KQKD!$F:$F,DF$2))</f>
        <v>0</v>
      </c>
      <c r="DG8" s="13">
        <f ca="1">IF(DG$2="",0,INDEX(MIENTAY_NK_BAO_CAO_KQKD!$F:$F,DG$2))</f>
        <v>0</v>
      </c>
      <c r="DH8" s="13">
        <f ca="1">IF(DH$2="",0,INDEX(MIENTAY_NK_BAO_CAO_KQKD!$F:$F,DH$2))</f>
        <v>0</v>
      </c>
      <c r="DI8" s="13">
        <f ca="1">IF(DI$2="",0,INDEX(MIENTAY_NK_BAO_CAO_KQKD!$F:$F,DI$2))</f>
        <v>0</v>
      </c>
      <c r="DJ8" s="13">
        <f ca="1">IF(DJ$2="",0,INDEX(MIENTAY_NK_BAO_CAO_KQKD!$F:$F,DJ$2))</f>
        <v>0</v>
      </c>
      <c r="DK8" s="13">
        <f ca="1">IF(DK$2="",0,INDEX(MIENTAY_NK_BAO_CAO_KQKD!$F:$F,DK$2))</f>
        <v>0</v>
      </c>
      <c r="DL8" s="13">
        <f ca="1">IF(DL$2="",0,INDEX(MIENTAY_NK_BAO_CAO_KQKD!$F:$F,DL$2))</f>
        <v>0</v>
      </c>
      <c r="DM8" s="13">
        <f ca="1">IF(DM$2="",0,INDEX(MIENTAY_NK_BAO_CAO_KQKD!$F:$F,DM$2))</f>
        <v>0</v>
      </c>
      <c r="DN8" s="13">
        <f ca="1">IF(DN$2="",0,INDEX(MIENTAY_NK_BAO_CAO_KQKD!$F:$F,DN$2))</f>
        <v>0</v>
      </c>
      <c r="DO8" s="13">
        <f ca="1">IF(DO$2="",0,INDEX(MIENTAY_NK_BAO_CAO_KQKD!$F:$F,DO$2))</f>
        <v>0</v>
      </c>
      <c r="DP8" s="13">
        <f ca="1">IF(DP$2="",0,INDEX(MIENTAY_NK_BAO_CAO_KQKD!$F:$F,DP$2))</f>
        <v>0</v>
      </c>
      <c r="DQ8" s="13">
        <f ca="1">IF(DQ$2="",0,INDEX(MIENTAY_NK_BAO_CAO_KQKD!$F:$F,DQ$2))</f>
        <v>0</v>
      </c>
      <c r="DR8" s="13">
        <f ca="1">IF(DR$2="",0,INDEX(MIENTAY_NK_BAO_CAO_KQKD!$F:$F,DR$2))</f>
        <v>0</v>
      </c>
      <c r="DS8" s="13">
        <f ca="1">IF(DS$2="",0,INDEX(MIENTAY_NK_BAO_CAO_KQKD!$F:$F,DS$2))</f>
        <v>0</v>
      </c>
      <c r="DT8" s="13">
        <f ca="1">IF(DT$2="",0,INDEX(MIENTAY_NK_BAO_CAO_KQKD!$F:$F,DT$2))</f>
        <v>0</v>
      </c>
      <c r="DU8" s="13">
        <f ca="1">IF(DU$2="",0,INDEX(MIENTAY_NK_BAO_CAO_KQKD!$F:$F,DU$2))</f>
        <v>0</v>
      </c>
      <c r="DV8" s="13">
        <f ca="1">IF(DV$2="",0,INDEX(MIENTAY_NK_BAO_CAO_KQKD!$F:$F,DV$2))</f>
        <v>0</v>
      </c>
      <c r="DW8" s="13">
        <f ca="1">IF(DW$2="",0,INDEX(MIENTAY_NK_BAO_CAO_KQKD!$F:$F,DW$2))</f>
        <v>0</v>
      </c>
      <c r="DX8" s="13">
        <f ca="1">IF(DX$2="",0,INDEX(MIENTAY_NK_BAO_CAO_KQKD!$F:$F,DX$2))</f>
        <v>0</v>
      </c>
      <c r="DY8" s="13">
        <f ca="1">IF(DY$2="",0,INDEX(MIENTAY_NK_BAO_CAO_KQKD!$F:$F,DY$2))</f>
        <v>0</v>
      </c>
      <c r="DZ8" s="13">
        <f ca="1">IF(DZ$2="",0,INDEX(MIENTAY_NK_BAO_CAO_KQKD!$F:$F,DZ$2))</f>
        <v>0</v>
      </c>
      <c r="EA8" s="13">
        <f ca="1">IF(EA$2="",0,INDEX(MIENTAY_NK_BAO_CAO_KQKD!$F:$F,EA$2))</f>
        <v>0</v>
      </c>
      <c r="EB8" s="13">
        <f ca="1">IF(EB$2="",0,INDEX(MIENTAY_NK_BAO_CAO_KQKD!$F:$F,EB$2))</f>
        <v>0</v>
      </c>
      <c r="EC8" s="13">
        <f ca="1">IF(EC$2="",0,INDEX(MIENTAY_NK_BAO_CAO_KQKD!$F:$F,EC$2))</f>
        <v>0</v>
      </c>
      <c r="ED8" s="13">
        <f ca="1">IF(ED$2="",0,INDEX(MIENTAY_NK_BAO_CAO_KQKD!$F:$F,ED$2))</f>
        <v>0</v>
      </c>
      <c r="EE8" s="13">
        <f ca="1">IF(EE$2="",0,INDEX(MIENTAY_NK_BAO_CAO_KQKD!$F:$F,EE$2))</f>
        <v>0</v>
      </c>
      <c r="EF8" s="13">
        <f ca="1">IF(EF$2="",0,INDEX(MIENTAY_NK_BAO_CAO_KQKD!$F:$F,EF$2))</f>
        <v>0</v>
      </c>
      <c r="EG8" s="13">
        <f ca="1">IF(EG$2="",0,INDEX(MIENTAY_NK_BAO_CAO_KQKD!$F:$F,EG$2))</f>
        <v>0</v>
      </c>
      <c r="EH8" s="13">
        <f ca="1">IF(EH$2="",0,INDEX(MIENTAY_NK_BAO_CAO_KQKD!$F:$F,EH$2))</f>
        <v>0</v>
      </c>
      <c r="EI8" s="13">
        <f ca="1">IF(EI$2="",0,INDEX(MIENTAY_NK_BAO_CAO_KQKD!$F:$F,EI$2))</f>
        <v>0</v>
      </c>
      <c r="EJ8" s="13">
        <f ca="1">IF(EJ$2="",0,INDEX(MIENTAY_NK_BAO_CAO_KQKD!$F:$F,EJ$2))</f>
        <v>0</v>
      </c>
      <c r="EK8" s="13">
        <f ca="1">IF(EK$2="",0,INDEX(MIENTAY_NK_BAO_CAO_KQKD!$F:$F,EK$2))</f>
        <v>0</v>
      </c>
      <c r="EL8" s="13">
        <f ca="1">IF(EL$2="",0,INDEX(MIENTAY_NK_BAO_CAO_KQKD!$F:$F,EL$2))</f>
        <v>0</v>
      </c>
      <c r="EM8" s="13">
        <f ca="1">IF(EM$2="",0,INDEX(MIENTAY_NK_BAO_CAO_KQKD!$F:$F,EM$2))</f>
        <v>0</v>
      </c>
      <c r="EN8" s="13">
        <f ca="1">IF(EN$2="",0,INDEX(MIENTAY_NK_BAO_CAO_KQKD!$F:$F,EN$2))</f>
        <v>0</v>
      </c>
      <c r="EO8" s="13">
        <f ca="1">IF(EO$2="",0,INDEX(MIENTAY_NK_BAO_CAO_KQKD!$F:$F,EO$2))</f>
        <v>0</v>
      </c>
      <c r="EP8" s="13">
        <f ca="1">IF(EP$2="",0,INDEX(MIENTAY_NK_BAO_CAO_KQKD!$F:$F,EP$2))</f>
        <v>0</v>
      </c>
      <c r="EQ8" s="13">
        <f ca="1">IF(EQ$2="",0,INDEX(MIENTAY_NK_BAO_CAO_KQKD!$F:$F,EQ$2))</f>
        <v>0</v>
      </c>
      <c r="ER8" s="13">
        <f ca="1">IF(ER$2="",0,INDEX(MIENTAY_NK_BAO_CAO_KQKD!$F:$F,ER$2))</f>
        <v>550467780.42390454</v>
      </c>
      <c r="ES8" s="13">
        <f ca="1">IF(ES$2="",0,INDEX(MIENTAY_NK_BAO_CAO_KQKD!$F:$F,ES$2))</f>
        <v>553783612.84118462</v>
      </c>
      <c r="ET8" s="13">
        <f ca="1">IF(ET$2="",0,INDEX(MIENTAY_NK_BAO_CAO_KQKD!$F:$F,ET$2))</f>
        <v>553783612.84118462</v>
      </c>
      <c r="EU8" s="13">
        <f ca="1">IF(EU$2="",0,INDEX(MIENTAY_NK_BAO_CAO_KQKD!$F:$F,EU$2))</f>
        <v>610956944.321504</v>
      </c>
      <c r="EV8" s="13">
        <f ca="1">IF(EV$2="",0,INDEX(MIENTAY_NK_BAO_CAO_KQKD!$F:$F,EV$2))</f>
        <v>617466582.74198389</v>
      </c>
      <c r="EW8" s="13">
        <f ca="1">IF(EW$2="",0,INDEX(MIENTAY_NK_BAO_CAO_KQKD!$F:$F,EW$2))</f>
        <v>0</v>
      </c>
      <c r="EX8" s="13">
        <f ca="1">IF(EX$2="",0,INDEX(MIENTAY_NK_BAO_CAO_KQKD!$F:$F,EX$2))</f>
        <v>624361297.52438402</v>
      </c>
      <c r="EY8" s="13">
        <f ca="1">IF(EY$2="",0,INDEX(MIENTAY_NK_BAO_CAO_KQKD!$F:$F,EY$2))</f>
        <v>629151106.57014382</v>
      </c>
      <c r="EZ8" s="13">
        <f ca="1">IF(EZ$2="",0,INDEX(MIENTAY_NK_BAO_CAO_KQKD!$F:$F,EZ$2))</f>
        <v>629828280.33014393</v>
      </c>
      <c r="FA8" s="13">
        <f ca="1">IF(FA$2="",0,INDEX(MIENTAY_NK_BAO_CAO_KQKD!$F:$F,FA$2))</f>
        <v>650137848.57238412</v>
      </c>
      <c r="FB8" s="13">
        <f ca="1">IF(FB$2="",0,INDEX(MIENTAY_NK_BAO_CAO_KQKD!$F:$F,FB$2))</f>
        <v>647999821.21430397</v>
      </c>
      <c r="FC8" s="13">
        <f ca="1">IF(FC$2="",0,INDEX(MIENTAY_NK_BAO_CAO_KQKD!$F:$F,FC$2))</f>
        <v>629141224.37078381</v>
      </c>
      <c r="FD8" s="13">
        <f ca="1">IF(FD$2="",0,INDEX(MIENTAY_NK_BAO_CAO_KQKD!$F:$F,FD$2))</f>
        <v>0</v>
      </c>
      <c r="FE8" s="13">
        <f ca="1">IF(FE$2="",0,INDEX(MIENTAY_NK_BAO_CAO_KQKD!$F:$F,FE$2))</f>
        <v>629141224.37078381</v>
      </c>
      <c r="FF8" s="13">
        <f ca="1">IF(FF$2="",0,INDEX(MIENTAY_NK_BAO_CAO_KQKD!$F:$F,FF$2))</f>
        <v>661590495.50614405</v>
      </c>
      <c r="FG8" s="13">
        <f ca="1">IF(FG$2="",0,INDEX(MIENTAY_NK_BAO_CAO_KQKD!$F:$F,FG$2))</f>
        <v>662171018.48854387</v>
      </c>
      <c r="FH8" s="13">
        <f ca="1">IF(FH$2="",0,INDEX(MIENTAY_NK_BAO_CAO_KQKD!$F:$F,FH$2))</f>
        <v>667004867.62646389</v>
      </c>
      <c r="FI8" s="13">
        <f ca="1">IF(FI$2="",0,INDEX(MIENTAY_NK_BAO_CAO_KQKD!$F:$F,FI$2))</f>
        <v>667634843.73526382</v>
      </c>
      <c r="FJ8" s="13">
        <f ca="1">IF(FJ$2="",0,INDEX(MIENTAY_NK_BAO_CAO_KQKD!$F:$F,FJ$2))</f>
        <v>650644504.53590393</v>
      </c>
      <c r="FK8" s="13">
        <f ca="1">IF(FK$2="",0,INDEX(MIENTAY_NK_BAO_CAO_KQKD!$F:$F,FK$2))</f>
        <v>0</v>
      </c>
      <c r="FL8" s="13">
        <f ca="1">IF(FL$2="",0,INDEX(MIENTAY_NK_BAO_CAO_KQKD!$F:$F,FL$2))</f>
        <v>650644504.53590393</v>
      </c>
      <c r="FM8" s="13">
        <f ca="1">IF(FM$2="",0,INDEX(MIENTAY_NK_BAO_CAO_KQKD!$F:$F,FM$2))</f>
        <v>649505158.24563479</v>
      </c>
      <c r="FN8" s="13">
        <f ca="1">IF(FN$2="",0,INDEX(MIENTAY_NK_BAO_CAO_KQKD!$F:$F,FN$2))</f>
        <v>688800743.90195489</v>
      </c>
      <c r="FO8" s="13">
        <f ca="1">IF(FO$2="",0,INDEX(MIENTAY_NK_BAO_CAO_KQKD!$F:$F,FO$2))</f>
        <v>835992119.35987496</v>
      </c>
      <c r="FP8" s="13">
        <f ca="1">IF(FP$2="",0,INDEX(MIENTAY_NK_BAO_CAO_KQKD!$F:$F,FP$2))</f>
        <v>837381621.16467476</v>
      </c>
      <c r="FQ8" s="13">
        <f ca="1">IF(FQ$2="",0,INDEX(MIENTAY_NK_BAO_CAO_KQKD!$F:$F,FQ$2))</f>
        <v>844181248.35827482</v>
      </c>
      <c r="FR8" s="13">
        <f ca="1">IF(FR$2="",0,INDEX(MIENTAY_NK_BAO_CAO_KQKD!$F:$F,FR$2))</f>
        <v>0</v>
      </c>
      <c r="FS8" s="13">
        <f ca="1">IF(FS$2="",0,INDEX(MIENTAY_NK_BAO_CAO_KQKD!$F:$F,FS$2))</f>
        <v>821365816.35827506</v>
      </c>
      <c r="FT8" s="13">
        <f ca="1">IF(FT$2="",0,INDEX(MIENTAY_NK_BAO_CAO_KQKD!$F:$F,FT$2))</f>
        <v>852681713.61267495</v>
      </c>
      <c r="FU8" s="13">
        <f ca="1">IF(FU$2="",0,INDEX(MIENTAY_NK_BAO_CAO_KQKD!$F:$F,FU$2))</f>
        <v>904329045.0641948</v>
      </c>
      <c r="FV8" s="13">
        <f ca="1">IF(FV$2="",0,INDEX(MIENTAY_NK_BAO_CAO_KQKD!$F:$F,FV$2))</f>
        <v>905638546.02419496</v>
      </c>
      <c r="FW8" s="13">
        <f ca="1">IF(FW$2="",0,INDEX(MIENTAY_NK_BAO_CAO_KQKD!$F:$F,FW$2))</f>
        <v>963120110.39475489</v>
      </c>
      <c r="FX8" s="13">
        <f ca="1">IF(FX$2="",0,INDEX(MIENTAY_NK_BAO_CAO_KQKD!$F:$F,FX$2))</f>
        <v>965179345.86611485</v>
      </c>
      <c r="FY8" s="13">
        <f ca="1">IF(FY$2="",0,INDEX(MIENTAY_NK_BAO_CAO_KQKD!$F:$F,FY$2))</f>
        <v>0</v>
      </c>
      <c r="FZ8" s="13">
        <f ca="1">IF(FZ$2="",0,INDEX(MIENTAY_NK_BAO_CAO_KQKD!$F:$F,FZ$2))</f>
        <v>968851900.17203486</v>
      </c>
      <c r="GA8" s="13">
        <f ca="1">IF(GA$2="",0,INDEX(MIENTAY_NK_BAO_CAO_KQKD!$F:$F,GA$2))</f>
        <v>968354323.85715485</v>
      </c>
      <c r="GB8" s="13">
        <f ca="1">IF(GB$2="",0,INDEX(MIENTAY_NK_BAO_CAO_KQKD!$F:$F,GB$2))</f>
        <v>980353391.53843486</v>
      </c>
      <c r="GC8" s="13">
        <f ca="1">IF(GC$2="",0,INDEX(MIENTAY_NK_BAO_CAO_KQKD!$F:$F,GC$2))</f>
        <v>982490834.60307479</v>
      </c>
      <c r="GD8" s="13">
        <f ca="1">IF(GD$2="",0,INDEX(MIENTAY_NK_BAO_CAO_KQKD!$F:$F,GD$2))</f>
        <v>983830504.53587484</v>
      </c>
      <c r="GE8" s="13">
        <f ca="1">IF(GE$2="",0,INDEX(MIENTAY_NK_BAO_CAO_KQKD!$F:$F,GE$2))</f>
        <v>1015790894.3566749</v>
      </c>
      <c r="GF8" s="13">
        <f ca="1">IF(GF$2="",0,INDEX(MIENTAY_NK_BAO_CAO_KQKD!$F:$F,GF$2))</f>
        <v>0</v>
      </c>
      <c r="GG8" s="13">
        <f ca="1">IF(GG$2="",0,INDEX(MIENTAY_NK_BAO_CAO_KQKD!$F:$F,GG$2))</f>
        <v>985277838.35667491</v>
      </c>
      <c r="GH8" s="13">
        <f ca="1">IF(GH$2="",0,INDEX(MIENTAY_NK_BAO_CAO_KQKD!$F:$F,GH$2))</f>
        <v>1001640882.2658327</v>
      </c>
      <c r="GI8" s="13">
        <f ca="1">IF(GI$2="",0,INDEX(MIENTAY_NK_BAO_CAO_KQKD!$F:$F,GI$2))</f>
        <v>1002363483.9562682</v>
      </c>
      <c r="GJ8" s="13">
        <f ca="1">IF(GJ$2="",0,INDEX(MIENTAY_NK_BAO_CAO_KQKD!$F:$F,GJ$2))</f>
        <v>1006707512.7242682</v>
      </c>
      <c r="GK8" s="13">
        <f ca="1">IF(GK$2="",0,INDEX(MIENTAY_NK_BAO_CAO_KQKD!$F:$F,GK$2))</f>
        <v>1046166209.529068</v>
      </c>
      <c r="GL8" s="13">
        <f ca="1">IF(GL$2="",0,INDEX(MIENTAY_NK_BAO_CAO_KQKD!$F:$F,GL$2))</f>
        <v>1051677854.6627061</v>
      </c>
      <c r="GM8" s="13">
        <f ca="1">IF(GM$2="",0,INDEX(MIENTAY_NK_BAO_CAO_KQKD!$F:$F,GM$2))</f>
        <v>0</v>
      </c>
      <c r="GN8" s="13">
        <f ca="1">IF(GN$2="",0,INDEX(MIENTAY_NK_BAO_CAO_KQKD!$F:$F,GN$2))</f>
        <v>1052601953.4476632</v>
      </c>
      <c r="GO8" s="13">
        <f ca="1">IF(GO$2="",0,INDEX(MIENTAY_NK_BAO_CAO_KQKD!$F:$F,GO$2))</f>
        <v>1054032216.133733</v>
      </c>
      <c r="GP8" s="13">
        <f ca="1">IF(GP$2="",0,INDEX(MIENTAY_NK_BAO_CAO_KQKD!$F:$F,GP$2))</f>
        <v>1079458460.0732474</v>
      </c>
      <c r="GQ8" s="13">
        <f ca="1">IF(GQ$2="",0,INDEX(MIENTAY_NK_BAO_CAO_KQKD!$F:$F,GQ$2))</f>
        <v>1098669256.2446549</v>
      </c>
      <c r="GR8" s="13">
        <f ca="1">IF(GR$2="",0,INDEX(MIENTAY_NK_BAO_CAO_KQKD!$F:$F,GR$2))</f>
        <v>1101725577.9425321</v>
      </c>
      <c r="GS8" s="13">
        <f ca="1">IF(GS$2="",0,INDEX(MIENTAY_NK_BAO_CAO_KQKD!$F:$F,GS$2))</f>
        <v>1103964388.4875243</v>
      </c>
      <c r="GT8" s="13">
        <f ca="1">IF(GT$2="",0,INDEX(MIENTAY_NK_BAO_CAO_KQKD!$F:$F,GT$2))</f>
        <v>0</v>
      </c>
      <c r="GU8" s="13">
        <f ca="1">IF(GU$2="",0,INDEX(MIENTAY_NK_BAO_CAO_KQKD!$F:$F,GU$2))</f>
        <v>1104114588.6075242</v>
      </c>
      <c r="GV8" s="13">
        <f ca="1">IF(GV$2="",0,INDEX(MIENTAY_NK_BAO_CAO_KQKD!$F:$F,GV$2))</f>
        <v>1158591012.4938025</v>
      </c>
      <c r="GW8" s="13">
        <f ca="1">IF(GW$2="",0,INDEX(MIENTAY_NK_BAO_CAO_KQKD!$F:$F,GW$2))</f>
        <v>1159096220.8299947</v>
      </c>
      <c r="GX8" s="13">
        <f ca="1">IF(GX$2="",0,INDEX(MIENTAY_NK_BAO_CAO_KQKD!$F:$F,GX$2))</f>
        <v>1169966249.6706288</v>
      </c>
      <c r="GY8" s="13">
        <f ca="1">IF(GY$2="",0,INDEX(MIENTAY_NK_BAO_CAO_KQKD!$F:$F,GY$2))</f>
        <v>1226278449.5109484</v>
      </c>
      <c r="GZ8" s="13">
        <f ca="1">IF(GZ$2="",0,INDEX(MIENTAY_NK_BAO_CAO_KQKD!$F:$F,GZ$2))</f>
        <v>1239322130.0437658</v>
      </c>
      <c r="HA8" s="13">
        <f ca="1">IF(HA$2="",0,INDEX(MIENTAY_NK_BAO_CAO_KQKD!$F:$F,HA$2))</f>
        <v>0</v>
      </c>
      <c r="HB8" s="13">
        <f ca="1">IF(HB$2="",0,INDEX(MIENTAY_NK_BAO_CAO_KQKD!$F:$F,HB$2))</f>
        <v>1239314812.9295201</v>
      </c>
      <c r="HC8" s="13">
        <f ca="1">IF(HC$2="",0,INDEX(MIENTAY_NK_BAO_CAO_KQKD!$F:$F,HC$2))</f>
        <v>1278722570.3985584</v>
      </c>
      <c r="HD8" s="13">
        <f ca="1">IF(HD$2="",0,INDEX(MIENTAY_NK_BAO_CAO_KQKD!$F:$F,HD$2))</f>
        <v>1296497444.2840621</v>
      </c>
      <c r="HE8" s="13">
        <f ca="1">IF(HE$2="",0,INDEX(MIENTAY_NK_BAO_CAO_KQKD!$F:$F,HE$2))</f>
        <v>1301196450.1381624</v>
      </c>
      <c r="HF8" s="13">
        <f ca="1">IF(HF$2="",0,INDEX(MIENTAY_NK_BAO_CAO_KQKD!$F:$F,HF$2))</f>
        <v>1301998348.3203266</v>
      </c>
      <c r="HG8" s="13">
        <f ca="1">IF(HG$2="",0,INDEX(MIENTAY_NK_BAO_CAO_KQKD!$F:$F,HG$2))</f>
        <v>1305383334.4543056</v>
      </c>
      <c r="HH8" s="13">
        <f ca="1">IF(HH$2="",0,INDEX(MIENTAY_NK_BAO_CAO_KQKD!$F:$F,HH$2))</f>
        <v>0</v>
      </c>
      <c r="HI8" s="13">
        <f ca="1">IF(HI$2="",0,INDEX(MIENTAY_NK_BAO_CAO_KQKD!$F:$F,HI$2))</f>
        <v>1343863577.4405141</v>
      </c>
      <c r="HJ8" s="13">
        <f ca="1">IF(HJ$2="",0,INDEX(MIENTAY_NK_BAO_CAO_KQKD!$F:$F,HJ$2))</f>
        <v>1354604800.0005138</v>
      </c>
      <c r="HK8" s="13">
        <f ca="1">IF(HK$2="",0,INDEX(MIENTAY_NK_BAO_CAO_KQKD!$F:$F,HK$2))</f>
        <v>1344859671.728514</v>
      </c>
      <c r="HL8" s="13">
        <f ca="1">IF(HL$2="",0,INDEX(MIENTAY_NK_BAO_CAO_KQKD!$F:$F,HL$2))</f>
        <v>1326968162.7724142</v>
      </c>
      <c r="HM8" s="13">
        <f ca="1">IF(HM$2="",0,INDEX(MIENTAY_NK_BAO_CAO_KQKD!$F:$F,HM$2))</f>
        <v>1327801572.6632588</v>
      </c>
      <c r="HN8" s="13">
        <f ca="1">IF(HN$2="",0,INDEX(MIENTAY_NK_BAO_CAO_KQKD!$F:$F,HN$2))</f>
        <v>1381140346.5306828</v>
      </c>
      <c r="HO8" s="13">
        <f ca="1">IF(HO$2="",0,INDEX(MIENTAY_NK_BAO_CAO_KQKD!$F:$F,HO$2))</f>
        <v>0</v>
      </c>
      <c r="HP8" s="13">
        <f ca="1">IF(HP$2="",0,INDEX(MIENTAY_NK_BAO_CAO_KQKD!$F:$F,HP$2))</f>
        <v>1374024818.6823125</v>
      </c>
      <c r="HQ8" s="13">
        <f ca="1">IF(HQ$2="",0,INDEX(MIENTAY_NK_BAO_CAO_KQKD!$F:$F,HQ$2))</f>
        <v>1375137788.3271704</v>
      </c>
      <c r="HR8" s="13">
        <f ca="1">IF(HR$2="",0,INDEX(MIENTAY_NK_BAO_CAO_KQKD!$F:$F,HR$2))</f>
        <v>1378745814.0683985</v>
      </c>
      <c r="HS8" s="13">
        <f ca="1">IF(HS$2="",0,INDEX(MIENTAY_NK_BAO_CAO_KQKD!$F:$F,HS$2))</f>
        <v>1378889297.8549583</v>
      </c>
      <c r="HT8" s="13">
        <f ca="1">IF(HT$2="",0,INDEX(MIENTAY_NK_BAO_CAO_KQKD!$F:$F,HT$2))</f>
        <v>1388657523.0369253</v>
      </c>
      <c r="HU8" s="13">
        <f ca="1">IF(HU$2="",0,INDEX(MIENTAY_NK_BAO_CAO_KQKD!$F:$F,HU$2))</f>
        <v>1396567775.1507876</v>
      </c>
      <c r="HV8" s="13">
        <f ca="1">IF(HV$2="",0,INDEX(MIENTAY_NK_BAO_CAO_KQKD!$F:$F,HV$2))</f>
        <v>0</v>
      </c>
      <c r="HW8" s="13">
        <f ca="1">IF(HW$2="",0,INDEX(MIENTAY_NK_BAO_CAO_KQKD!$F:$F,HW$2))</f>
        <v>1418627719.6500006</v>
      </c>
      <c r="HX8" s="13">
        <f ca="1">IF(HX$2="",0,INDEX(MIENTAY_NK_BAO_CAO_KQKD!$F:$F,HX$2))</f>
        <v>1417879482.195008</v>
      </c>
      <c r="HY8" s="13">
        <f ca="1">IF(HY$2="",0,INDEX(MIENTAY_NK_BAO_CAO_KQKD!$F:$F,HY$2))</f>
        <v>1418398877.3410957</v>
      </c>
      <c r="HZ8" s="13">
        <f ca="1">IF(HZ$2="",0,INDEX(MIENTAY_NK_BAO_CAO_KQKD!$F:$F,HZ$2))</f>
        <v>1395760197.0690956</v>
      </c>
      <c r="IA8" s="13">
        <f ca="1">IF(IA$2="",0,INDEX(MIENTAY_NK_BAO_CAO_KQKD!$F:$F,IA$2))</f>
        <v>1396509644.7796745</v>
      </c>
      <c r="IB8" s="13">
        <f ca="1">IF(IB$2="",0,INDEX(MIENTAY_NK_BAO_CAO_KQKD!$F:$F,IB$2))</f>
        <v>1396932544.5629706</v>
      </c>
      <c r="IC8" s="13">
        <f ca="1">IF(IC$2="",0,INDEX(MIENTAY_NK_BAO_CAO_KQKD!$F:$F,IC$2))</f>
        <v>0</v>
      </c>
      <c r="ID8" s="13">
        <f ca="1">IF(ID$2="",0,INDEX(MIENTAY_NK_BAO_CAO_KQKD!$F:$F,ID$2))</f>
        <v>1399314354.8916428</v>
      </c>
      <c r="IE8" s="13">
        <f ca="1">IF(IE$2="",0,INDEX(MIENTAY_NK_BAO_CAO_KQKD!$F:$F,IE$2))</f>
        <v>1412415758.8116426</v>
      </c>
      <c r="IF8" s="13">
        <f ca="1">IF(IF$2="",0,INDEX(MIENTAY_NK_BAO_CAO_KQKD!$F:$F,IF$2))</f>
        <v>1413912888.9713867</v>
      </c>
      <c r="IG8" s="13">
        <f ca="1">IF(IG$2="",0,INDEX(MIENTAY_NK_BAO_CAO_KQKD!$F:$F,IG$2))</f>
        <v>1441298063.5016301</v>
      </c>
      <c r="IH8" s="13">
        <f ca="1">IF(IH$2="",0,INDEX(MIENTAY_NK_BAO_CAO_KQKD!$F:$F,IH$2))</f>
        <v>1442347052.8211181</v>
      </c>
      <c r="II8" s="13">
        <f ca="1">IF(II$2="",0,INDEX(MIENTAY_NK_BAO_CAO_KQKD!$F:$F,II$2))</f>
        <v>1444002080.1713524</v>
      </c>
      <c r="IJ8" s="13">
        <f ca="1">IF(IJ$2="",0,INDEX(MIENTAY_NK_BAO_CAO_KQKD!$F:$F,IJ$2))</f>
        <v>0</v>
      </c>
      <c r="IK8" s="13">
        <f ca="1">IF(IK$2="",0,INDEX(MIENTAY_NK_BAO_CAO_KQKD!$F:$F,IK$2))</f>
        <v>1448595156.1828032</v>
      </c>
      <c r="IL8" s="13">
        <f ca="1">IF(IL$2="",0,INDEX(MIENTAY_NK_BAO_CAO_KQKD!$F:$F,IL$2))</f>
        <v>1452567685.1047235</v>
      </c>
      <c r="IM8" s="13">
        <f ca="1">IF(IM$2="",0,INDEX(MIENTAY_NK_BAO_CAO_KQKD!$F:$F,IM$2))</f>
        <v>1452541125.1047235</v>
      </c>
      <c r="IN8" s="13">
        <f ca="1">IF(IN$2="",0,INDEX(MIENTAY_NK_BAO_CAO_KQKD!$F:$F,IN$2))</f>
        <v>1453680235.2232177</v>
      </c>
      <c r="IO8" s="13">
        <f ca="1">IF(IO$2="",0,INDEX(MIENTAY_NK_BAO_CAO_KQKD!$F:$F,IO$2))</f>
        <v>1498486213.1208818</v>
      </c>
      <c r="IP8" s="13">
        <f ca="1">IF(IP$2="",0,INDEX(MIENTAY_NK_BAO_CAO_KQKD!$F:$F,IP$2))</f>
        <v>0</v>
      </c>
      <c r="IQ8" s="13">
        <f ca="1">IF(IQ$2="",0,INDEX(MIENTAY_NK_BAO_CAO_KQKD!$F:$F,IQ$2))</f>
        <v>0</v>
      </c>
      <c r="IR8" s="13">
        <f ca="1">IF(IR$2="",0,INDEX(MIENTAY_NK_BAO_CAO_KQKD!$F:$F,IR$2))</f>
        <v>1479534156.736882</v>
      </c>
      <c r="IS8" s="13">
        <f ca="1">IF(IS$2="",0,INDEX(MIENTAY_NK_BAO_CAO_KQKD!$F:$F,IS$2))</f>
        <v>1479514236.736882</v>
      </c>
      <c r="IT8" s="13">
        <f ca="1">IF(IT$2="",0,INDEX(MIENTAY_NK_BAO_CAO_KQKD!$F:$F,IT$2))</f>
        <v>1483080512.6742256</v>
      </c>
      <c r="IU8" s="13">
        <f ca="1">IF(IU$2="",0,INDEX(MIENTAY_NK_BAO_CAO_KQKD!$F:$F,IU$2))</f>
        <v>1540859445.0402255</v>
      </c>
      <c r="IV8" s="13">
        <f ca="1">IF(IV$2="",0,INDEX(MIENTAY_NK_BAO_CAO_KQKD!$F:$F,IV$2))</f>
        <v>1547480761.4613454</v>
      </c>
      <c r="IW8" s="13">
        <f ca="1">IF(IW$2="",0,INDEX(MIENTAY_NK_BAO_CAO_KQKD!$F:$F,IW$2))</f>
        <v>1547898538.1383791</v>
      </c>
      <c r="IX8" s="13">
        <f ca="1">IF(IX$2="",0,INDEX(MIENTAY_NK_BAO_CAO_KQKD!$F:$F,IX$2))</f>
        <v>0</v>
      </c>
      <c r="IY8" s="13">
        <f ca="1">IF(IY$2="",0,INDEX(MIENTAY_NK_BAO_CAO_KQKD!$F:$F,IY$2))</f>
        <v>1552773811.9347262</v>
      </c>
      <c r="IZ8" s="13">
        <f ca="1">IF(IZ$2="",0,INDEX(MIENTAY_NK_BAO_CAO_KQKD!$F:$F,IZ$2))</f>
        <v>1557107364.9854846</v>
      </c>
      <c r="JA8" s="13">
        <f ca="1">IF(JA$2="",0,INDEX(MIENTAY_NK_BAO_CAO_KQKD!$F:$F,JA$2))</f>
        <v>1572910635.2339325</v>
      </c>
      <c r="JB8" s="13">
        <f ca="1">IF(JB$2="",0,INDEX(MIENTAY_NK_BAO_CAO_KQKD!$F:$F,JB$2))</f>
        <v>1620709034.4964941</v>
      </c>
      <c r="JC8" s="13">
        <f ca="1">IF(JC$2="",0,INDEX(MIENTAY_NK_BAO_CAO_KQKD!$F:$F,JC$2))</f>
        <v>1627215538.0513885</v>
      </c>
      <c r="JD8" s="13">
        <f ca="1">IF(JD$2="",0,INDEX(MIENTAY_NK_BAO_CAO_KQKD!$F:$F,JD$2))</f>
        <v>1676011648.1685293</v>
      </c>
      <c r="JE8" s="13">
        <f ca="1">IF(JE$2="",0,INDEX(MIENTAY_NK_BAO_CAO_KQKD!$F:$F,JE$2))</f>
        <v>0</v>
      </c>
      <c r="JF8" s="13">
        <f ca="1">IF(JF$2="",0,INDEX(MIENTAY_NK_BAO_CAO_KQKD!$F:$F,JF$2))</f>
        <v>1656482086.9537251</v>
      </c>
      <c r="JG8" s="13">
        <f ca="1">IF(JG$2="",0,INDEX(MIENTAY_NK_BAO_CAO_KQKD!$F:$F,JG$2))</f>
        <v>1738782852.6005576</v>
      </c>
      <c r="JH8" s="13">
        <f ca="1">IF(JH$2="",0,INDEX(MIENTAY_NK_BAO_CAO_KQKD!$F:$F,JH$2))</f>
        <v>1739261888.0168772</v>
      </c>
      <c r="JI8" s="13">
        <f ca="1">IF(JI$2="",0,INDEX(MIENTAY_NK_BAO_CAO_KQKD!$F:$F,JI$2))</f>
        <v>1749373141.0886011</v>
      </c>
      <c r="JJ8" s="13">
        <f ca="1">IF(JJ$2="",0,INDEX(MIENTAY_NK_BAO_CAO_KQKD!$F:$F,JJ$2))</f>
        <v>1770133859.5386176</v>
      </c>
      <c r="JK8" s="13">
        <f ca="1">IF(JK$2="",0,INDEX(MIENTAY_NK_BAO_CAO_KQKD!$F:$F,JK$2))</f>
        <v>1770881556.6961212</v>
      </c>
      <c r="JL8" s="13">
        <f ca="1">IF(JL$2="",0,INDEX(MIENTAY_NK_BAO_CAO_KQKD!$F:$F,JL$2))</f>
        <v>0</v>
      </c>
      <c r="JM8" s="13">
        <f ca="1">IF(JM$2="",0,INDEX(MIENTAY_NK_BAO_CAO_KQKD!$F:$F,JM$2))</f>
        <v>1770881569.9761212</v>
      </c>
      <c r="JN8" s="13">
        <f ca="1">IF(JN$2="",0,INDEX(MIENTAY_NK_BAO_CAO_KQKD!$F:$F,JN$2))</f>
        <v>1781119727.6985631</v>
      </c>
      <c r="JO8" s="13">
        <f ca="1">IF(JO$2="",0,INDEX(MIENTAY_NK_BAO_CAO_KQKD!$F:$F,JO$2))</f>
        <v>1796119399.4819808</v>
      </c>
      <c r="JP8" s="13">
        <f ca="1">IF(JP$2="",0,INDEX(MIENTAY_NK_BAO_CAO_KQKD!$F:$F,JP$2))</f>
        <v>1857867029.610333</v>
      </c>
      <c r="JQ8" s="13">
        <f ca="1">IF(JQ$2="",0,INDEX(MIENTAY_NK_BAO_CAO_KQKD!$F:$F,JQ$2))</f>
        <v>1858067321.3607967</v>
      </c>
      <c r="JR8" s="13">
        <f ca="1">IF(JR$2="",0,INDEX(MIENTAY_NK_BAO_CAO_KQKD!$F:$F,JR$2))</f>
        <v>0</v>
      </c>
      <c r="JS8" s="13">
        <f ca="1">IF(JS$2="",0,INDEX(MIENTAY_NK_BAO_CAO_KQKD!$F:$F,JS$2))</f>
        <v>0</v>
      </c>
      <c r="JT8" s="13">
        <f ca="1">IF(JT$2="",0,INDEX(MIENTAY_NK_BAO_CAO_KQKD!$F:$F,JT$2))</f>
        <v>0</v>
      </c>
      <c r="JU8" s="13">
        <f ca="1">IF(JU$2="",0,INDEX(MIENTAY_NK_BAO_CAO_KQKD!$F:$F,JU$2))</f>
        <v>0</v>
      </c>
      <c r="JV8" s="13">
        <f ca="1">IF(JV$2="",0,INDEX(MIENTAY_NK_BAO_CAO_KQKD!$F:$F,JV$2))</f>
        <v>0</v>
      </c>
      <c r="JW8" s="13">
        <f ca="1">IF(JW$2="",0,INDEX(MIENTAY_NK_BAO_CAO_KQKD!$F:$F,JW$2))</f>
        <v>0</v>
      </c>
      <c r="JX8" s="13">
        <f ca="1">IF(JX$2="",0,INDEX(MIENTAY_NK_BAO_CAO_KQKD!$F:$F,JX$2))</f>
        <v>0</v>
      </c>
      <c r="JY8" s="13">
        <f ca="1">IF(JY$2="",0,INDEX(MIENTAY_NK_BAO_CAO_KQKD!$F:$F,JY$2))</f>
        <v>0</v>
      </c>
      <c r="JZ8" s="13">
        <f ca="1">IF(JZ$2="",0,INDEX(MIENTAY_NK_BAO_CAO_KQKD!$F:$F,JZ$2))</f>
        <v>0</v>
      </c>
      <c r="KA8" s="13">
        <f ca="1">IF(KA$2="",0,INDEX(MIENTAY_NK_BAO_CAO_KQKD!$F:$F,KA$2))</f>
        <v>0</v>
      </c>
      <c r="KB8" s="13">
        <f ca="1">IF(KB$2="",0,INDEX(MIENTAY_NK_BAO_CAO_KQKD!$F:$F,KB$2))</f>
        <v>0</v>
      </c>
      <c r="KC8" s="13">
        <f ca="1">IF(KC$2="",0,INDEX(MIENTAY_NK_BAO_CAO_KQKD!$F:$F,KC$2))</f>
        <v>0</v>
      </c>
      <c r="KD8" s="13">
        <f ca="1">IF(KD$2="",0,INDEX(MIENTAY_NK_BAO_CAO_KQKD!$F:$F,KD$2))</f>
        <v>0</v>
      </c>
      <c r="KE8" s="13">
        <f ca="1">IF(KE$2="",0,INDEX(MIENTAY_NK_BAO_CAO_KQKD!$F:$F,KE$2))</f>
        <v>0</v>
      </c>
      <c r="KF8" s="13">
        <f ca="1">IF(KF$2="",0,INDEX(MIENTAY_NK_BAO_CAO_KQKD!$F:$F,KF$2))</f>
        <v>0</v>
      </c>
      <c r="KG8" s="13">
        <f ca="1">IF(KG$2="",0,INDEX(MIENTAY_NK_BAO_CAO_KQKD!$F:$F,KG$2))</f>
        <v>0</v>
      </c>
      <c r="KH8" s="13">
        <f ca="1">IF(KH$2="",0,INDEX(MIENTAY_NK_BAO_CAO_KQKD!$F:$F,KH$2))</f>
        <v>0</v>
      </c>
      <c r="KI8" s="13">
        <f ca="1">IF(KI$2="",0,INDEX(MIENTAY_NK_BAO_CAO_KQKD!$F:$F,KI$2))</f>
        <v>0</v>
      </c>
      <c r="KJ8" s="13">
        <f ca="1">IF(KJ$2="",0,INDEX(MIENTAY_NK_BAO_CAO_KQKD!$F:$F,KJ$2))</f>
        <v>0</v>
      </c>
      <c r="KK8" s="13">
        <f ca="1">IF(KK$2="",0,INDEX(MIENTAY_NK_BAO_CAO_KQKD!$F:$F,KK$2))</f>
        <v>0</v>
      </c>
      <c r="KL8" s="13">
        <f ca="1">IF(KL$2="",0,INDEX(MIENTAY_NK_BAO_CAO_KQKD!$F:$F,KL$2))</f>
        <v>0</v>
      </c>
      <c r="KM8" s="13">
        <f ca="1">IF(KM$2="",0,INDEX(MIENTAY_NK_BAO_CAO_KQKD!$F:$F,KM$2))</f>
        <v>0</v>
      </c>
      <c r="KN8" s="13">
        <f ca="1">IF(KN$2="",0,INDEX(MIENTAY_NK_BAO_CAO_KQKD!$F:$F,KN$2))</f>
        <v>0</v>
      </c>
      <c r="KO8" s="13">
        <f ca="1">IF(KO$2="",0,INDEX(MIENTAY_NK_BAO_CAO_KQKD!$F:$F,KO$2))</f>
        <v>0</v>
      </c>
      <c r="KP8" s="13">
        <f ca="1">IF(KP$2="",0,INDEX(MIENTAY_NK_BAO_CAO_KQKD!$F:$F,KP$2))</f>
        <v>0</v>
      </c>
      <c r="KQ8" s="13">
        <f ca="1">IF(KQ$2="",0,INDEX(MIENTAY_NK_BAO_CAO_KQKD!$F:$F,KQ$2))</f>
        <v>0</v>
      </c>
      <c r="KR8" s="13">
        <f ca="1">IF(KR$2="",0,INDEX(MIENTAY_NK_BAO_CAO_KQKD!$F:$F,KR$2))</f>
        <v>0</v>
      </c>
      <c r="KS8" s="13">
        <f ca="1">IF(KS$2="",0,INDEX(MIENTAY_NK_BAO_CAO_KQKD!$F:$F,KS$2))</f>
        <v>0</v>
      </c>
      <c r="KT8" s="13">
        <f ca="1">IF(KT$2="",0,INDEX(MIENTAY_NK_BAO_CAO_KQKD!$F:$F,KT$2))</f>
        <v>0</v>
      </c>
      <c r="KU8" s="13">
        <f ca="1">IF(KU$2="",0,INDEX(MIENTAY_NK_BAO_CAO_KQKD!$F:$F,KU$2))</f>
        <v>0</v>
      </c>
      <c r="KV8" s="13">
        <f ca="1">IF(KV$2="",0,INDEX(MIENTAY_NK_BAO_CAO_KQKD!$F:$F,KV$2))</f>
        <v>0</v>
      </c>
      <c r="KW8" s="13">
        <f ca="1">IF(KW$2="",0,INDEX(MIENTAY_NK_BAO_CAO_KQKD!$F:$F,KW$2))</f>
        <v>0</v>
      </c>
      <c r="KX8" s="13">
        <f ca="1">IF(KX$2="",0,INDEX(MIENTAY_NK_BAO_CAO_KQKD!$F:$F,KX$2))</f>
        <v>0</v>
      </c>
      <c r="KY8" s="13">
        <f ca="1">IF(KY$2="",0,INDEX(MIENTAY_NK_BAO_CAO_KQKD!$F:$F,KY$2))</f>
        <v>0</v>
      </c>
      <c r="KZ8" s="13">
        <f ca="1">IF(KZ$2="",0,INDEX(MIENTAY_NK_BAO_CAO_KQKD!$F:$F,KZ$2))</f>
        <v>0</v>
      </c>
      <c r="LA8" s="13">
        <f ca="1">IF(LA$2="",0,INDEX(MIENTAY_NK_BAO_CAO_KQKD!$F:$F,LA$2))</f>
        <v>0</v>
      </c>
      <c r="LB8" s="13">
        <f ca="1">IF(LB$2="",0,INDEX(MIENTAY_NK_BAO_CAO_KQKD!$F:$F,LB$2))</f>
        <v>0</v>
      </c>
      <c r="LC8" s="13">
        <f ca="1">IF(LC$2="",0,INDEX(MIENTAY_NK_BAO_CAO_KQKD!$F:$F,LC$2))</f>
        <v>0</v>
      </c>
      <c r="LD8" s="13">
        <f ca="1">IF(LD$2="",0,INDEX(MIENTAY_NK_BAO_CAO_KQKD!$F:$F,LD$2))</f>
        <v>0</v>
      </c>
      <c r="LE8" s="13">
        <f ca="1">IF(LE$2="",0,INDEX(MIENTAY_NK_BAO_CAO_KQKD!$F:$F,LE$2))</f>
        <v>0</v>
      </c>
      <c r="LF8" s="13">
        <f ca="1">IF(LF$2="",0,INDEX(MIENTAY_NK_BAO_CAO_KQKD!$F:$F,LF$2))</f>
        <v>0</v>
      </c>
      <c r="LG8" s="13">
        <f ca="1">IF(LG$2="",0,INDEX(MIENTAY_NK_BAO_CAO_KQKD!$F:$F,LG$2))</f>
        <v>0</v>
      </c>
      <c r="LH8" s="13">
        <f ca="1">IF(LH$2="",0,INDEX(MIENTAY_NK_BAO_CAO_KQKD!$F:$F,LH$2))</f>
        <v>0</v>
      </c>
      <c r="LI8" s="13">
        <f ca="1">IF(LI$2="",0,INDEX(MIENTAY_NK_BAO_CAO_KQKD!$F:$F,LI$2))</f>
        <v>0</v>
      </c>
      <c r="LJ8" s="13">
        <f ca="1">IF(LJ$2="",0,INDEX(MIENTAY_NK_BAO_CAO_KQKD!$F:$F,LJ$2))</f>
        <v>0</v>
      </c>
      <c r="LK8" s="13">
        <f ca="1">IF(LK$2="",0,INDEX(MIENTAY_NK_BAO_CAO_KQKD!$F:$F,LK$2))</f>
        <v>0</v>
      </c>
      <c r="LL8" s="13">
        <f ca="1">IF(LL$2="",0,INDEX(MIENTAY_NK_BAO_CAO_KQKD!$F:$F,LL$2))</f>
        <v>0</v>
      </c>
      <c r="LM8" s="13">
        <f ca="1">IF(LM$2="",0,INDEX(MIENTAY_NK_BAO_CAO_KQKD!$F:$F,LM$2))</f>
        <v>0</v>
      </c>
      <c r="LN8" s="13">
        <f ca="1">IF(LN$2="",0,INDEX(MIENTAY_NK_BAO_CAO_KQKD!$F:$F,LN$2))</f>
        <v>0</v>
      </c>
      <c r="LO8" s="13">
        <f ca="1">IF(LO$2="",0,INDEX(MIENTAY_NK_BAO_CAO_KQKD!$F:$F,LO$2))</f>
        <v>0</v>
      </c>
      <c r="LP8" s="13">
        <f ca="1">IF(LP$2="",0,INDEX(MIENTAY_NK_BAO_CAO_KQKD!$F:$F,LP$2))</f>
        <v>0</v>
      </c>
      <c r="LQ8" s="13">
        <f ca="1">IF(LQ$2="",0,INDEX(MIENTAY_NK_BAO_CAO_KQKD!$F:$F,LQ$2))</f>
        <v>0</v>
      </c>
      <c r="LR8" s="13">
        <f ca="1">IF(LR$2="",0,INDEX(MIENTAY_NK_BAO_CAO_KQKD!$F:$F,LR$2))</f>
        <v>0</v>
      </c>
      <c r="LS8" s="13">
        <f ca="1">IF(LS$2="",0,INDEX(MIENTAY_NK_BAO_CAO_KQKD!$F:$F,LS$2))</f>
        <v>0</v>
      </c>
      <c r="LT8" s="13">
        <f ca="1">IF(LT$2="",0,INDEX(MIENTAY_NK_BAO_CAO_KQKD!$F:$F,LT$2))</f>
        <v>0</v>
      </c>
      <c r="LU8" s="13">
        <f ca="1">IF(LU$2="",0,INDEX(MIENTAY_NK_BAO_CAO_KQKD!$F:$F,LU$2))</f>
        <v>0</v>
      </c>
      <c r="LV8" s="13">
        <f ca="1">IF(LV$2="",0,INDEX(MIENTAY_NK_BAO_CAO_KQKD!$F:$F,LV$2))</f>
        <v>0</v>
      </c>
      <c r="LW8" s="13">
        <f ca="1">IF(LW$2="",0,INDEX(MIENTAY_NK_BAO_CAO_KQKD!$F:$F,LW$2))</f>
        <v>0</v>
      </c>
      <c r="LX8" s="13">
        <f ca="1">IF(LX$2="",0,INDEX(MIENTAY_NK_BAO_CAO_KQKD!$F:$F,LX$2))</f>
        <v>0</v>
      </c>
      <c r="LY8" s="13">
        <f ca="1">IF(LY$2="",0,INDEX(MIENTAY_NK_BAO_CAO_KQKD!$F:$F,LY$2))</f>
        <v>0</v>
      </c>
      <c r="LZ8" s="13">
        <f ca="1">IF(LZ$2="",0,INDEX(MIENTAY_NK_BAO_CAO_KQKD!$F:$F,LZ$2))</f>
        <v>0</v>
      </c>
      <c r="MA8" s="13">
        <f ca="1">IF(MA$2="",0,INDEX(MIENTAY_NK_BAO_CAO_KQKD!$F:$F,MA$2))</f>
        <v>0</v>
      </c>
      <c r="MB8" s="13">
        <f ca="1">IF(MB$2="",0,INDEX(MIENTAY_NK_BAO_CAO_KQKD!$F:$F,MB$2))</f>
        <v>0</v>
      </c>
      <c r="MC8" s="13">
        <f ca="1">IF(MC$2="",0,INDEX(MIENTAY_NK_BAO_CAO_KQKD!$F:$F,MC$2))</f>
        <v>0</v>
      </c>
      <c r="MD8" s="13">
        <f ca="1">IF(MD$2="",0,INDEX(MIENTAY_NK_BAO_CAO_KQKD!$F:$F,MD$2))</f>
        <v>0</v>
      </c>
      <c r="ME8" s="13">
        <f ca="1">IF(ME$2="",0,INDEX(MIENTAY_NK_BAO_CAO_KQKD!$F:$F,ME$2))</f>
        <v>0</v>
      </c>
      <c r="MF8" s="13">
        <f ca="1">IF(MF$2="",0,INDEX(MIENTAY_NK_BAO_CAO_KQKD!$F:$F,MF$2))</f>
        <v>0</v>
      </c>
      <c r="MG8" s="13">
        <f ca="1">IF(MG$2="",0,INDEX(MIENTAY_NK_BAO_CAO_KQKD!$F:$F,MG$2))</f>
        <v>0</v>
      </c>
      <c r="MH8" s="13">
        <f ca="1">IF(MH$2="",0,INDEX(MIENTAY_NK_BAO_CAO_KQKD!$F:$F,MH$2))</f>
        <v>0</v>
      </c>
      <c r="MI8" s="13">
        <f ca="1">IF(MI$2="",0,INDEX(MIENTAY_NK_BAO_CAO_KQKD!$F:$F,MI$2))</f>
        <v>0</v>
      </c>
      <c r="MJ8" s="13">
        <f ca="1">IF(MJ$2="",0,INDEX(MIENTAY_NK_BAO_CAO_KQKD!$F:$F,MJ$2))</f>
        <v>0</v>
      </c>
      <c r="MK8" s="13">
        <f ca="1">IF(MK$2="",0,INDEX(MIENTAY_NK_BAO_CAO_KQKD!$F:$F,MK$2))</f>
        <v>0</v>
      </c>
      <c r="ML8" s="13">
        <f ca="1">IF(ML$2="",0,INDEX(MIENTAY_NK_BAO_CAO_KQKD!$F:$F,ML$2))</f>
        <v>0</v>
      </c>
      <c r="MM8" s="13">
        <f ca="1">IF(MM$2="",0,INDEX(MIENTAY_NK_BAO_CAO_KQKD!$F:$F,MM$2))</f>
        <v>0</v>
      </c>
      <c r="MN8" s="13">
        <f ca="1">IF(MN$2="",0,INDEX(MIENTAY_NK_BAO_CAO_KQKD!$F:$F,MN$2))</f>
        <v>0</v>
      </c>
      <c r="MO8" s="13">
        <f ca="1">IF(MO$2="",0,INDEX(MIENTAY_NK_BAO_CAO_KQKD!$F:$F,MO$2))</f>
        <v>0</v>
      </c>
      <c r="MP8" s="13">
        <f ca="1">IF(MP$2="",0,INDEX(MIENTAY_NK_BAO_CAO_KQKD!$F:$F,MP$2))</f>
        <v>0</v>
      </c>
      <c r="MQ8" s="13">
        <f ca="1">IF(MQ$2="",0,INDEX(MIENTAY_NK_BAO_CAO_KQKD!$F:$F,MQ$2))</f>
        <v>0</v>
      </c>
      <c r="MR8" s="13">
        <f ca="1">IF(MR$2="",0,INDEX(MIENTAY_NK_BAO_CAO_KQKD!$F:$F,MR$2))</f>
        <v>0</v>
      </c>
      <c r="MS8" s="13">
        <f ca="1">IF(MS$2="",0,INDEX(MIENTAY_NK_BAO_CAO_KQKD!$F:$F,MS$2))</f>
        <v>0</v>
      </c>
      <c r="MT8" s="13">
        <f ca="1">IF(MT$2="",0,INDEX(MIENTAY_NK_BAO_CAO_KQKD!$F:$F,MT$2))</f>
        <v>0</v>
      </c>
      <c r="MU8" s="13">
        <f ca="1">IF(MU$2="",0,INDEX(MIENTAY_NK_BAO_CAO_KQKD!$F:$F,MU$2))</f>
        <v>0</v>
      </c>
      <c r="MV8" s="13">
        <f ca="1">IF(MV$2="",0,INDEX(MIENTAY_NK_BAO_CAO_KQKD!$F:$F,MV$2))</f>
        <v>0</v>
      </c>
      <c r="MW8" s="13">
        <f ca="1">IF(MW$2="",0,INDEX(MIENTAY_NK_BAO_CAO_KQKD!$F:$F,MW$2))</f>
        <v>0</v>
      </c>
      <c r="MX8" s="13">
        <f ca="1">IF(MX$2="",0,INDEX(MIENTAY_NK_BAO_CAO_KQKD!$F:$F,MX$2))</f>
        <v>0</v>
      </c>
      <c r="MY8" s="13">
        <f ca="1">IF(MY$2="",0,INDEX(MIENTAY_NK_BAO_CAO_KQKD!$F:$F,MY$2))</f>
        <v>0</v>
      </c>
      <c r="MZ8" s="13">
        <f ca="1">IF(MZ$2="",0,INDEX(MIENTAY_NK_BAO_CAO_KQKD!$F:$F,MZ$2))</f>
        <v>0</v>
      </c>
      <c r="NA8" s="13">
        <f ca="1">IF(NA$2="",0,INDEX(MIENTAY_NK_BAO_CAO_KQKD!$F:$F,NA$2))</f>
        <v>0</v>
      </c>
      <c r="NB8" s="13">
        <f ca="1">IF(NB$2="",0,INDEX(MIENTAY_NK_BAO_CAO_KQKD!$F:$F,NB$2))</f>
        <v>0</v>
      </c>
      <c r="NC8" s="13">
        <f ca="1">IF(NC$2="",0,INDEX(MIENTAY_NK_BAO_CAO_KQKD!$F:$F,NC$2))</f>
        <v>0</v>
      </c>
      <c r="ND8" s="13">
        <f ca="1">IF(ND$2="",0,INDEX(MIENTAY_NK_BAO_CAO_KQKD!$F:$F,ND$2))</f>
        <v>0</v>
      </c>
      <c r="NE8" s="13">
        <f ca="1">IF(NE$2="",0,INDEX(MIENTAY_NK_BAO_CAO_KQKD!$F:$F,NE$2))</f>
        <v>0</v>
      </c>
      <c r="NF8" s="13">
        <f ca="1">IF(NF$2="",0,INDEX(MIENTAY_NK_BAO_CAO_KQKD!$F:$F,NF$2))</f>
        <v>0</v>
      </c>
      <c r="NG8" s="13">
        <f ca="1">IF(NG$2="",0,INDEX(MIENTAY_NK_BAO_CAO_KQKD!$F:$F,NG$2))</f>
        <v>0</v>
      </c>
    </row>
    <row r="10" spans="1:371" ht="31.5" x14ac:dyDescent="0.25">
      <c r="A10" s="16" t="s">
        <v>7</v>
      </c>
      <c r="B10" s="16" t="s">
        <v>44</v>
      </c>
      <c r="C10" s="16" t="s">
        <v>45</v>
      </c>
      <c r="D10" s="16" t="s">
        <v>42</v>
      </c>
      <c r="E10" s="16" t="s">
        <v>43</v>
      </c>
      <c r="F10" s="16" t="s">
        <v>9</v>
      </c>
      <c r="G10" s="29">
        <f ca="1">+DATE(YEAR(TODAY()),1,1)</f>
        <v>44927</v>
      </c>
      <c r="H10" s="29">
        <f t="shared" ref="H10:BS10" ca="1" si="8">+G10+1</f>
        <v>44928</v>
      </c>
      <c r="I10" s="29">
        <f t="shared" ca="1" si="8"/>
        <v>44929</v>
      </c>
      <c r="J10" s="29">
        <f t="shared" ca="1" si="8"/>
        <v>44930</v>
      </c>
      <c r="K10" s="29">
        <f t="shared" ca="1" si="8"/>
        <v>44931</v>
      </c>
      <c r="L10" s="29">
        <f t="shared" ca="1" si="8"/>
        <v>44932</v>
      </c>
      <c r="M10" s="29">
        <f t="shared" ca="1" si="8"/>
        <v>44933</v>
      </c>
      <c r="N10" s="29">
        <f t="shared" ca="1" si="8"/>
        <v>44934</v>
      </c>
      <c r="O10" s="29">
        <f t="shared" ca="1" si="8"/>
        <v>44935</v>
      </c>
      <c r="P10" s="29">
        <f t="shared" ca="1" si="8"/>
        <v>44936</v>
      </c>
      <c r="Q10" s="29">
        <f t="shared" ca="1" si="8"/>
        <v>44937</v>
      </c>
      <c r="R10" s="29">
        <f t="shared" ca="1" si="8"/>
        <v>44938</v>
      </c>
      <c r="S10" s="29">
        <f t="shared" ca="1" si="8"/>
        <v>44939</v>
      </c>
      <c r="T10" s="29">
        <f t="shared" ca="1" si="8"/>
        <v>44940</v>
      </c>
      <c r="U10" s="29">
        <f t="shared" ca="1" si="8"/>
        <v>44941</v>
      </c>
      <c r="V10" s="29">
        <f t="shared" ca="1" si="8"/>
        <v>44942</v>
      </c>
      <c r="W10" s="29">
        <f t="shared" ca="1" si="8"/>
        <v>44943</v>
      </c>
      <c r="X10" s="29">
        <f t="shared" ca="1" si="8"/>
        <v>44944</v>
      </c>
      <c r="Y10" s="29">
        <f t="shared" ca="1" si="8"/>
        <v>44945</v>
      </c>
      <c r="Z10" s="29">
        <f t="shared" ca="1" si="8"/>
        <v>44946</v>
      </c>
      <c r="AA10" s="29">
        <f t="shared" ca="1" si="8"/>
        <v>44947</v>
      </c>
      <c r="AB10" s="29">
        <f t="shared" ca="1" si="8"/>
        <v>44948</v>
      </c>
      <c r="AC10" s="29">
        <f t="shared" ca="1" si="8"/>
        <v>44949</v>
      </c>
      <c r="AD10" s="29">
        <f t="shared" ca="1" si="8"/>
        <v>44950</v>
      </c>
      <c r="AE10" s="29">
        <f t="shared" ca="1" si="8"/>
        <v>44951</v>
      </c>
      <c r="AF10" s="29">
        <f t="shared" ca="1" si="8"/>
        <v>44952</v>
      </c>
      <c r="AG10" s="29">
        <f t="shared" ca="1" si="8"/>
        <v>44953</v>
      </c>
      <c r="AH10" s="29">
        <f t="shared" ca="1" si="8"/>
        <v>44954</v>
      </c>
      <c r="AI10" s="29">
        <f t="shared" ca="1" si="8"/>
        <v>44955</v>
      </c>
      <c r="AJ10" s="29">
        <f t="shared" ca="1" si="8"/>
        <v>44956</v>
      </c>
      <c r="AK10" s="29">
        <f t="shared" ca="1" si="8"/>
        <v>44957</v>
      </c>
      <c r="AL10" s="29">
        <f t="shared" ca="1" si="8"/>
        <v>44958</v>
      </c>
      <c r="AM10" s="29">
        <f t="shared" ca="1" si="8"/>
        <v>44959</v>
      </c>
      <c r="AN10" s="29">
        <f t="shared" ca="1" si="8"/>
        <v>44960</v>
      </c>
      <c r="AO10" s="29">
        <f t="shared" ca="1" si="8"/>
        <v>44961</v>
      </c>
      <c r="AP10" s="29">
        <f t="shared" ca="1" si="8"/>
        <v>44962</v>
      </c>
      <c r="AQ10" s="29">
        <f t="shared" ca="1" si="8"/>
        <v>44963</v>
      </c>
      <c r="AR10" s="29">
        <f t="shared" ca="1" si="8"/>
        <v>44964</v>
      </c>
      <c r="AS10" s="29">
        <f t="shared" ca="1" si="8"/>
        <v>44965</v>
      </c>
      <c r="AT10" s="29">
        <f t="shared" ca="1" si="8"/>
        <v>44966</v>
      </c>
      <c r="AU10" s="29">
        <f t="shared" ca="1" si="8"/>
        <v>44967</v>
      </c>
      <c r="AV10" s="29">
        <f t="shared" ca="1" si="8"/>
        <v>44968</v>
      </c>
      <c r="AW10" s="29">
        <f t="shared" ca="1" si="8"/>
        <v>44969</v>
      </c>
      <c r="AX10" s="29">
        <f t="shared" ca="1" si="8"/>
        <v>44970</v>
      </c>
      <c r="AY10" s="29">
        <f t="shared" ca="1" si="8"/>
        <v>44971</v>
      </c>
      <c r="AZ10" s="29">
        <f t="shared" ca="1" si="8"/>
        <v>44972</v>
      </c>
      <c r="BA10" s="29">
        <f t="shared" ca="1" si="8"/>
        <v>44973</v>
      </c>
      <c r="BB10" s="29">
        <f t="shared" ca="1" si="8"/>
        <v>44974</v>
      </c>
      <c r="BC10" s="29">
        <f t="shared" ca="1" si="8"/>
        <v>44975</v>
      </c>
      <c r="BD10" s="29">
        <f t="shared" ca="1" si="8"/>
        <v>44976</v>
      </c>
      <c r="BE10" s="29">
        <f t="shared" ca="1" si="8"/>
        <v>44977</v>
      </c>
      <c r="BF10" s="29">
        <f t="shared" ca="1" si="8"/>
        <v>44978</v>
      </c>
      <c r="BG10" s="29">
        <f t="shared" ca="1" si="8"/>
        <v>44979</v>
      </c>
      <c r="BH10" s="29">
        <f t="shared" ca="1" si="8"/>
        <v>44980</v>
      </c>
      <c r="BI10" s="29">
        <f t="shared" ca="1" si="8"/>
        <v>44981</v>
      </c>
      <c r="BJ10" s="29">
        <f t="shared" ca="1" si="8"/>
        <v>44982</v>
      </c>
      <c r="BK10" s="29">
        <f t="shared" ca="1" si="8"/>
        <v>44983</v>
      </c>
      <c r="BL10" s="29">
        <f t="shared" ca="1" si="8"/>
        <v>44984</v>
      </c>
      <c r="BM10" s="29">
        <f t="shared" ca="1" si="8"/>
        <v>44985</v>
      </c>
      <c r="BN10" s="29">
        <f t="shared" ca="1" si="8"/>
        <v>44986</v>
      </c>
      <c r="BO10" s="29">
        <f t="shared" ca="1" si="8"/>
        <v>44987</v>
      </c>
      <c r="BP10" s="29">
        <f t="shared" ca="1" si="8"/>
        <v>44988</v>
      </c>
      <c r="BQ10" s="29">
        <f t="shared" ca="1" si="8"/>
        <v>44989</v>
      </c>
      <c r="BR10" s="29">
        <f t="shared" ca="1" si="8"/>
        <v>44990</v>
      </c>
      <c r="BS10" s="29">
        <f t="shared" ca="1" si="8"/>
        <v>44991</v>
      </c>
      <c r="BT10" s="29">
        <f t="shared" ref="BT10:EE10" ca="1" si="9">+BS10+1</f>
        <v>44992</v>
      </c>
      <c r="BU10" s="29">
        <f t="shared" ca="1" si="9"/>
        <v>44993</v>
      </c>
      <c r="BV10" s="29">
        <f t="shared" ca="1" si="9"/>
        <v>44994</v>
      </c>
      <c r="BW10" s="29">
        <f t="shared" ca="1" si="9"/>
        <v>44995</v>
      </c>
      <c r="BX10" s="29">
        <f t="shared" ca="1" si="9"/>
        <v>44996</v>
      </c>
      <c r="BY10" s="29">
        <f t="shared" ca="1" si="9"/>
        <v>44997</v>
      </c>
      <c r="BZ10" s="29">
        <f t="shared" ca="1" si="9"/>
        <v>44998</v>
      </c>
      <c r="CA10" s="29">
        <f t="shared" ca="1" si="9"/>
        <v>44999</v>
      </c>
      <c r="CB10" s="29">
        <f t="shared" ca="1" si="9"/>
        <v>45000</v>
      </c>
      <c r="CC10" s="29">
        <f t="shared" ca="1" si="9"/>
        <v>45001</v>
      </c>
      <c r="CD10" s="29">
        <f t="shared" ca="1" si="9"/>
        <v>45002</v>
      </c>
      <c r="CE10" s="29">
        <f t="shared" ca="1" si="9"/>
        <v>45003</v>
      </c>
      <c r="CF10" s="29">
        <f t="shared" ca="1" si="9"/>
        <v>45004</v>
      </c>
      <c r="CG10" s="29">
        <f t="shared" ca="1" si="9"/>
        <v>45005</v>
      </c>
      <c r="CH10" s="29">
        <f t="shared" ca="1" si="9"/>
        <v>45006</v>
      </c>
      <c r="CI10" s="29">
        <f t="shared" ca="1" si="9"/>
        <v>45007</v>
      </c>
      <c r="CJ10" s="29">
        <f t="shared" ca="1" si="9"/>
        <v>45008</v>
      </c>
      <c r="CK10" s="29">
        <f t="shared" ca="1" si="9"/>
        <v>45009</v>
      </c>
      <c r="CL10" s="29">
        <f t="shared" ca="1" si="9"/>
        <v>45010</v>
      </c>
      <c r="CM10" s="29">
        <f t="shared" ca="1" si="9"/>
        <v>45011</v>
      </c>
      <c r="CN10" s="29">
        <f t="shared" ca="1" si="9"/>
        <v>45012</v>
      </c>
      <c r="CO10" s="29">
        <f t="shared" ca="1" si="9"/>
        <v>45013</v>
      </c>
      <c r="CP10" s="29">
        <f t="shared" ca="1" si="9"/>
        <v>45014</v>
      </c>
      <c r="CQ10" s="29">
        <f t="shared" ca="1" si="9"/>
        <v>45015</v>
      </c>
      <c r="CR10" s="29">
        <f t="shared" ca="1" si="9"/>
        <v>45016</v>
      </c>
      <c r="CS10" s="29">
        <f t="shared" ca="1" si="9"/>
        <v>45017</v>
      </c>
      <c r="CT10" s="29">
        <f t="shared" ca="1" si="9"/>
        <v>45018</v>
      </c>
      <c r="CU10" s="29">
        <f t="shared" ca="1" si="9"/>
        <v>45019</v>
      </c>
      <c r="CV10" s="29">
        <f t="shared" ca="1" si="9"/>
        <v>45020</v>
      </c>
      <c r="CW10" s="29">
        <f t="shared" ca="1" si="9"/>
        <v>45021</v>
      </c>
      <c r="CX10" s="29">
        <f t="shared" ca="1" si="9"/>
        <v>45022</v>
      </c>
      <c r="CY10" s="29">
        <f t="shared" ca="1" si="9"/>
        <v>45023</v>
      </c>
      <c r="CZ10" s="29">
        <f t="shared" ca="1" si="9"/>
        <v>45024</v>
      </c>
      <c r="DA10" s="29">
        <f t="shared" ca="1" si="9"/>
        <v>45025</v>
      </c>
      <c r="DB10" s="29">
        <f t="shared" ca="1" si="9"/>
        <v>45026</v>
      </c>
      <c r="DC10" s="29">
        <f t="shared" ca="1" si="9"/>
        <v>45027</v>
      </c>
      <c r="DD10" s="29">
        <f t="shared" ca="1" si="9"/>
        <v>45028</v>
      </c>
      <c r="DE10" s="29">
        <f t="shared" ca="1" si="9"/>
        <v>45029</v>
      </c>
      <c r="DF10" s="29">
        <f t="shared" ca="1" si="9"/>
        <v>45030</v>
      </c>
      <c r="DG10" s="29">
        <f t="shared" ca="1" si="9"/>
        <v>45031</v>
      </c>
      <c r="DH10" s="29">
        <f t="shared" ca="1" si="9"/>
        <v>45032</v>
      </c>
      <c r="DI10" s="29">
        <f t="shared" ca="1" si="9"/>
        <v>45033</v>
      </c>
      <c r="DJ10" s="29">
        <f t="shared" ca="1" si="9"/>
        <v>45034</v>
      </c>
      <c r="DK10" s="29">
        <f t="shared" ca="1" si="9"/>
        <v>45035</v>
      </c>
      <c r="DL10" s="29">
        <f t="shared" ca="1" si="9"/>
        <v>45036</v>
      </c>
      <c r="DM10" s="29">
        <f t="shared" ca="1" si="9"/>
        <v>45037</v>
      </c>
      <c r="DN10" s="29">
        <f t="shared" ca="1" si="9"/>
        <v>45038</v>
      </c>
      <c r="DO10" s="29">
        <f t="shared" ca="1" si="9"/>
        <v>45039</v>
      </c>
      <c r="DP10" s="29">
        <f t="shared" ca="1" si="9"/>
        <v>45040</v>
      </c>
      <c r="DQ10" s="29">
        <f t="shared" ca="1" si="9"/>
        <v>45041</v>
      </c>
      <c r="DR10" s="29">
        <f t="shared" ca="1" si="9"/>
        <v>45042</v>
      </c>
      <c r="DS10" s="29">
        <f t="shared" ca="1" si="9"/>
        <v>45043</v>
      </c>
      <c r="DT10" s="29">
        <f t="shared" ca="1" si="9"/>
        <v>45044</v>
      </c>
      <c r="DU10" s="29">
        <f t="shared" ca="1" si="9"/>
        <v>45045</v>
      </c>
      <c r="DV10" s="29">
        <f t="shared" ca="1" si="9"/>
        <v>45046</v>
      </c>
      <c r="DW10" s="29">
        <f t="shared" ca="1" si="9"/>
        <v>45047</v>
      </c>
      <c r="DX10" s="29">
        <f t="shared" ca="1" si="9"/>
        <v>45048</v>
      </c>
      <c r="DY10" s="29">
        <f t="shared" ca="1" si="9"/>
        <v>45049</v>
      </c>
      <c r="DZ10" s="29">
        <f t="shared" ca="1" si="9"/>
        <v>45050</v>
      </c>
      <c r="EA10" s="29">
        <f t="shared" ca="1" si="9"/>
        <v>45051</v>
      </c>
      <c r="EB10" s="29">
        <f t="shared" ca="1" si="9"/>
        <v>45052</v>
      </c>
      <c r="EC10" s="29">
        <f t="shared" ca="1" si="9"/>
        <v>45053</v>
      </c>
      <c r="ED10" s="29">
        <f t="shared" ca="1" si="9"/>
        <v>45054</v>
      </c>
      <c r="EE10" s="29">
        <f t="shared" ca="1" si="9"/>
        <v>45055</v>
      </c>
      <c r="EF10" s="29">
        <f t="shared" ref="EF10:EQ10" ca="1" si="10">+EE10+1</f>
        <v>45056</v>
      </c>
      <c r="EG10" s="29">
        <f t="shared" ca="1" si="10"/>
        <v>45057</v>
      </c>
      <c r="EH10" s="29">
        <f t="shared" ca="1" si="10"/>
        <v>45058</v>
      </c>
      <c r="EI10" s="29">
        <f t="shared" ca="1" si="10"/>
        <v>45059</v>
      </c>
      <c r="EJ10" s="29">
        <f t="shared" ca="1" si="10"/>
        <v>45060</v>
      </c>
      <c r="EK10" s="29">
        <f t="shared" ca="1" si="10"/>
        <v>45061</v>
      </c>
      <c r="EL10" s="29">
        <f t="shared" ca="1" si="10"/>
        <v>45062</v>
      </c>
      <c r="EM10" s="29">
        <f t="shared" ca="1" si="10"/>
        <v>45063</v>
      </c>
      <c r="EN10" s="29">
        <f t="shared" ca="1" si="10"/>
        <v>45064</v>
      </c>
      <c r="EO10" s="29">
        <f t="shared" ca="1" si="10"/>
        <v>45065</v>
      </c>
      <c r="EP10" s="29">
        <f t="shared" ca="1" si="10"/>
        <v>45066</v>
      </c>
      <c r="EQ10" s="29">
        <f t="shared" ca="1" si="10"/>
        <v>45067</v>
      </c>
      <c r="ER10" s="29">
        <f ca="1">+EQ10+1</f>
        <v>45068</v>
      </c>
      <c r="ES10" s="29">
        <f t="shared" ref="ES10:HD10" ca="1" si="11">+ER10+1</f>
        <v>45069</v>
      </c>
      <c r="ET10" s="29">
        <f t="shared" ca="1" si="11"/>
        <v>45070</v>
      </c>
      <c r="EU10" s="29">
        <f t="shared" ca="1" si="11"/>
        <v>45071</v>
      </c>
      <c r="EV10" s="29">
        <f t="shared" ca="1" si="11"/>
        <v>45072</v>
      </c>
      <c r="EW10" s="29">
        <f t="shared" ca="1" si="11"/>
        <v>45073</v>
      </c>
      <c r="EX10" s="29">
        <f t="shared" ca="1" si="11"/>
        <v>45074</v>
      </c>
      <c r="EY10" s="29">
        <f t="shared" ca="1" si="11"/>
        <v>45075</v>
      </c>
      <c r="EZ10" s="29">
        <f t="shared" ca="1" si="11"/>
        <v>45076</v>
      </c>
      <c r="FA10" s="29">
        <f t="shared" ca="1" si="11"/>
        <v>45077</v>
      </c>
      <c r="FB10" s="29">
        <f t="shared" ca="1" si="11"/>
        <v>45078</v>
      </c>
      <c r="FC10" s="29">
        <f t="shared" ca="1" si="11"/>
        <v>45079</v>
      </c>
      <c r="FD10" s="29">
        <f t="shared" ca="1" si="11"/>
        <v>45080</v>
      </c>
      <c r="FE10" s="29">
        <f t="shared" ca="1" si="11"/>
        <v>45081</v>
      </c>
      <c r="FF10" s="29">
        <f t="shared" ca="1" si="11"/>
        <v>45082</v>
      </c>
      <c r="FG10" s="29">
        <f t="shared" ca="1" si="11"/>
        <v>45083</v>
      </c>
      <c r="FH10" s="29">
        <f t="shared" ca="1" si="11"/>
        <v>45084</v>
      </c>
      <c r="FI10" s="29">
        <f t="shared" ca="1" si="11"/>
        <v>45085</v>
      </c>
      <c r="FJ10" s="29">
        <f t="shared" ca="1" si="11"/>
        <v>45086</v>
      </c>
      <c r="FK10" s="29">
        <f t="shared" ca="1" si="11"/>
        <v>45087</v>
      </c>
      <c r="FL10" s="29">
        <f t="shared" ca="1" si="11"/>
        <v>45088</v>
      </c>
      <c r="FM10" s="29">
        <f t="shared" ca="1" si="11"/>
        <v>45089</v>
      </c>
      <c r="FN10" s="29">
        <f t="shared" ca="1" si="11"/>
        <v>45090</v>
      </c>
      <c r="FO10" s="29">
        <f t="shared" ca="1" si="11"/>
        <v>45091</v>
      </c>
      <c r="FP10" s="29">
        <f t="shared" ca="1" si="11"/>
        <v>45092</v>
      </c>
      <c r="FQ10" s="29">
        <f t="shared" ca="1" si="11"/>
        <v>45093</v>
      </c>
      <c r="FR10" s="29">
        <f t="shared" ca="1" si="11"/>
        <v>45094</v>
      </c>
      <c r="FS10" s="29">
        <f t="shared" ca="1" si="11"/>
        <v>45095</v>
      </c>
      <c r="FT10" s="29">
        <f t="shared" ca="1" si="11"/>
        <v>45096</v>
      </c>
      <c r="FU10" s="29">
        <f t="shared" ca="1" si="11"/>
        <v>45097</v>
      </c>
      <c r="FV10" s="29">
        <f t="shared" ca="1" si="11"/>
        <v>45098</v>
      </c>
      <c r="FW10" s="29">
        <f t="shared" ca="1" si="11"/>
        <v>45099</v>
      </c>
      <c r="FX10" s="29">
        <f t="shared" ca="1" si="11"/>
        <v>45100</v>
      </c>
      <c r="FY10" s="29">
        <f t="shared" ca="1" si="11"/>
        <v>45101</v>
      </c>
      <c r="FZ10" s="29">
        <f t="shared" ca="1" si="11"/>
        <v>45102</v>
      </c>
      <c r="GA10" s="29">
        <f t="shared" ca="1" si="11"/>
        <v>45103</v>
      </c>
      <c r="GB10" s="29">
        <f t="shared" ca="1" si="11"/>
        <v>45104</v>
      </c>
      <c r="GC10" s="29">
        <f t="shared" ca="1" si="11"/>
        <v>45105</v>
      </c>
      <c r="GD10" s="29">
        <f t="shared" ca="1" si="11"/>
        <v>45106</v>
      </c>
      <c r="GE10" s="29">
        <f t="shared" ca="1" si="11"/>
        <v>45107</v>
      </c>
      <c r="GF10" s="29">
        <f t="shared" ca="1" si="11"/>
        <v>45108</v>
      </c>
      <c r="GG10" s="29">
        <f t="shared" ca="1" si="11"/>
        <v>45109</v>
      </c>
      <c r="GH10" s="29">
        <f t="shared" ca="1" si="11"/>
        <v>45110</v>
      </c>
      <c r="GI10" s="29">
        <f t="shared" ca="1" si="11"/>
        <v>45111</v>
      </c>
      <c r="GJ10" s="29">
        <f t="shared" ca="1" si="11"/>
        <v>45112</v>
      </c>
      <c r="GK10" s="29">
        <f t="shared" ca="1" si="11"/>
        <v>45113</v>
      </c>
      <c r="GL10" s="29">
        <f t="shared" ca="1" si="11"/>
        <v>45114</v>
      </c>
      <c r="GM10" s="29">
        <f t="shared" ca="1" si="11"/>
        <v>45115</v>
      </c>
      <c r="GN10" s="29">
        <f t="shared" ca="1" si="11"/>
        <v>45116</v>
      </c>
      <c r="GO10" s="29">
        <f t="shared" ca="1" si="11"/>
        <v>45117</v>
      </c>
      <c r="GP10" s="29">
        <f t="shared" ca="1" si="11"/>
        <v>45118</v>
      </c>
      <c r="GQ10" s="29">
        <f t="shared" ca="1" si="11"/>
        <v>45119</v>
      </c>
      <c r="GR10" s="29">
        <f t="shared" ca="1" si="11"/>
        <v>45120</v>
      </c>
      <c r="GS10" s="29">
        <f t="shared" ca="1" si="11"/>
        <v>45121</v>
      </c>
      <c r="GT10" s="29">
        <f t="shared" ca="1" si="11"/>
        <v>45122</v>
      </c>
      <c r="GU10" s="29">
        <f t="shared" ca="1" si="11"/>
        <v>45123</v>
      </c>
      <c r="GV10" s="29">
        <f t="shared" ca="1" si="11"/>
        <v>45124</v>
      </c>
      <c r="GW10" s="29">
        <f t="shared" ca="1" si="11"/>
        <v>45125</v>
      </c>
      <c r="GX10" s="29">
        <f t="shared" ca="1" si="11"/>
        <v>45126</v>
      </c>
      <c r="GY10" s="29">
        <f t="shared" ca="1" si="11"/>
        <v>45127</v>
      </c>
      <c r="GZ10" s="29">
        <f t="shared" ca="1" si="11"/>
        <v>45128</v>
      </c>
      <c r="HA10" s="29">
        <f t="shared" ca="1" si="11"/>
        <v>45129</v>
      </c>
      <c r="HB10" s="29">
        <f t="shared" ca="1" si="11"/>
        <v>45130</v>
      </c>
      <c r="HC10" s="29">
        <f t="shared" ca="1" si="11"/>
        <v>45131</v>
      </c>
      <c r="HD10" s="29">
        <f t="shared" ca="1" si="11"/>
        <v>45132</v>
      </c>
      <c r="HE10" s="29">
        <f t="shared" ref="HE10:JP10" ca="1" si="12">+HD10+1</f>
        <v>45133</v>
      </c>
      <c r="HF10" s="29">
        <f t="shared" ca="1" si="12"/>
        <v>45134</v>
      </c>
      <c r="HG10" s="29">
        <f t="shared" ca="1" si="12"/>
        <v>45135</v>
      </c>
      <c r="HH10" s="29">
        <f t="shared" ca="1" si="12"/>
        <v>45136</v>
      </c>
      <c r="HI10" s="29">
        <f t="shared" ca="1" si="12"/>
        <v>45137</v>
      </c>
      <c r="HJ10" s="29">
        <f t="shared" ca="1" si="12"/>
        <v>45138</v>
      </c>
      <c r="HK10" s="29">
        <f t="shared" ca="1" si="12"/>
        <v>45139</v>
      </c>
      <c r="HL10" s="29">
        <f t="shared" ca="1" si="12"/>
        <v>45140</v>
      </c>
      <c r="HM10" s="29">
        <f t="shared" ca="1" si="12"/>
        <v>45141</v>
      </c>
      <c r="HN10" s="29">
        <f t="shared" ca="1" si="12"/>
        <v>45142</v>
      </c>
      <c r="HO10" s="29">
        <f t="shared" ca="1" si="12"/>
        <v>45143</v>
      </c>
      <c r="HP10" s="29">
        <f t="shared" ca="1" si="12"/>
        <v>45144</v>
      </c>
      <c r="HQ10" s="29">
        <f t="shared" ca="1" si="12"/>
        <v>45145</v>
      </c>
      <c r="HR10" s="29">
        <f t="shared" ca="1" si="12"/>
        <v>45146</v>
      </c>
      <c r="HS10" s="29">
        <f t="shared" ca="1" si="12"/>
        <v>45147</v>
      </c>
      <c r="HT10" s="29">
        <f t="shared" ca="1" si="12"/>
        <v>45148</v>
      </c>
      <c r="HU10" s="29">
        <f t="shared" ca="1" si="12"/>
        <v>45149</v>
      </c>
      <c r="HV10" s="29">
        <f t="shared" ca="1" si="12"/>
        <v>45150</v>
      </c>
      <c r="HW10" s="29">
        <f t="shared" ca="1" si="12"/>
        <v>45151</v>
      </c>
      <c r="HX10" s="29">
        <f t="shared" ca="1" si="12"/>
        <v>45152</v>
      </c>
      <c r="HY10" s="29">
        <f t="shared" ca="1" si="12"/>
        <v>45153</v>
      </c>
      <c r="HZ10" s="29">
        <f t="shared" ca="1" si="12"/>
        <v>45154</v>
      </c>
      <c r="IA10" s="29">
        <f t="shared" ca="1" si="12"/>
        <v>45155</v>
      </c>
      <c r="IB10" s="29">
        <f t="shared" ca="1" si="12"/>
        <v>45156</v>
      </c>
      <c r="IC10" s="29">
        <f t="shared" ca="1" si="12"/>
        <v>45157</v>
      </c>
      <c r="ID10" s="29">
        <f t="shared" ca="1" si="12"/>
        <v>45158</v>
      </c>
      <c r="IE10" s="29">
        <f t="shared" ca="1" si="12"/>
        <v>45159</v>
      </c>
      <c r="IF10" s="29">
        <f t="shared" ca="1" si="12"/>
        <v>45160</v>
      </c>
      <c r="IG10" s="29">
        <f t="shared" ca="1" si="12"/>
        <v>45161</v>
      </c>
      <c r="IH10" s="29">
        <f t="shared" ca="1" si="12"/>
        <v>45162</v>
      </c>
      <c r="II10" s="29">
        <f t="shared" ca="1" si="12"/>
        <v>45163</v>
      </c>
      <c r="IJ10" s="29">
        <f t="shared" ca="1" si="12"/>
        <v>45164</v>
      </c>
      <c r="IK10" s="29">
        <f t="shared" ca="1" si="12"/>
        <v>45165</v>
      </c>
      <c r="IL10" s="29">
        <f t="shared" ca="1" si="12"/>
        <v>45166</v>
      </c>
      <c r="IM10" s="29">
        <f t="shared" ca="1" si="12"/>
        <v>45167</v>
      </c>
      <c r="IN10" s="29">
        <f t="shared" ca="1" si="12"/>
        <v>45168</v>
      </c>
      <c r="IO10" s="29">
        <f t="shared" ca="1" si="12"/>
        <v>45169</v>
      </c>
      <c r="IP10" s="29">
        <f t="shared" ca="1" si="12"/>
        <v>45170</v>
      </c>
      <c r="IQ10" s="29">
        <f t="shared" ca="1" si="12"/>
        <v>45171</v>
      </c>
      <c r="IR10" s="29">
        <f t="shared" ca="1" si="12"/>
        <v>45172</v>
      </c>
      <c r="IS10" s="29">
        <f t="shared" ca="1" si="12"/>
        <v>45173</v>
      </c>
      <c r="IT10" s="29">
        <f t="shared" ca="1" si="12"/>
        <v>45174</v>
      </c>
      <c r="IU10" s="29">
        <f t="shared" ca="1" si="12"/>
        <v>45175</v>
      </c>
      <c r="IV10" s="29">
        <f t="shared" ca="1" si="12"/>
        <v>45176</v>
      </c>
      <c r="IW10" s="29">
        <f t="shared" ca="1" si="12"/>
        <v>45177</v>
      </c>
      <c r="IX10" s="29">
        <f t="shared" ca="1" si="12"/>
        <v>45178</v>
      </c>
      <c r="IY10" s="29">
        <f t="shared" ca="1" si="12"/>
        <v>45179</v>
      </c>
      <c r="IZ10" s="29">
        <f t="shared" ca="1" si="12"/>
        <v>45180</v>
      </c>
      <c r="JA10" s="29">
        <f t="shared" ca="1" si="12"/>
        <v>45181</v>
      </c>
      <c r="JB10" s="29">
        <f t="shared" ca="1" si="12"/>
        <v>45182</v>
      </c>
      <c r="JC10" s="29">
        <f t="shared" ca="1" si="12"/>
        <v>45183</v>
      </c>
      <c r="JD10" s="29">
        <f t="shared" ca="1" si="12"/>
        <v>45184</v>
      </c>
      <c r="JE10" s="29">
        <f t="shared" ca="1" si="12"/>
        <v>45185</v>
      </c>
      <c r="JF10" s="29">
        <f t="shared" ca="1" si="12"/>
        <v>45186</v>
      </c>
      <c r="JG10" s="29">
        <f t="shared" ca="1" si="12"/>
        <v>45187</v>
      </c>
      <c r="JH10" s="29">
        <f t="shared" ca="1" si="12"/>
        <v>45188</v>
      </c>
      <c r="JI10" s="29">
        <f t="shared" ca="1" si="12"/>
        <v>45189</v>
      </c>
      <c r="JJ10" s="29">
        <f t="shared" ca="1" si="12"/>
        <v>45190</v>
      </c>
      <c r="JK10" s="29">
        <f t="shared" ca="1" si="12"/>
        <v>45191</v>
      </c>
      <c r="JL10" s="29">
        <f t="shared" ca="1" si="12"/>
        <v>45192</v>
      </c>
      <c r="JM10" s="29">
        <f t="shared" ca="1" si="12"/>
        <v>45193</v>
      </c>
      <c r="JN10" s="29">
        <f t="shared" ca="1" si="12"/>
        <v>45194</v>
      </c>
      <c r="JO10" s="29">
        <f t="shared" ca="1" si="12"/>
        <v>45195</v>
      </c>
      <c r="JP10" s="29">
        <f t="shared" ca="1" si="12"/>
        <v>45196</v>
      </c>
      <c r="JQ10" s="29">
        <f t="shared" ref="JQ10:MB10" ca="1" si="13">+JP10+1</f>
        <v>45197</v>
      </c>
      <c r="JR10" s="29">
        <f t="shared" ca="1" si="13"/>
        <v>45198</v>
      </c>
      <c r="JS10" s="29">
        <f t="shared" ca="1" si="13"/>
        <v>45199</v>
      </c>
      <c r="JT10" s="29">
        <f t="shared" ca="1" si="13"/>
        <v>45200</v>
      </c>
      <c r="JU10" s="29">
        <f t="shared" ca="1" si="13"/>
        <v>45201</v>
      </c>
      <c r="JV10" s="29">
        <f t="shared" ca="1" si="13"/>
        <v>45202</v>
      </c>
      <c r="JW10" s="29">
        <f t="shared" ca="1" si="13"/>
        <v>45203</v>
      </c>
      <c r="JX10" s="29">
        <f t="shared" ca="1" si="13"/>
        <v>45204</v>
      </c>
      <c r="JY10" s="29">
        <f t="shared" ca="1" si="13"/>
        <v>45205</v>
      </c>
      <c r="JZ10" s="29">
        <f t="shared" ca="1" si="13"/>
        <v>45206</v>
      </c>
      <c r="KA10" s="29">
        <f t="shared" ca="1" si="13"/>
        <v>45207</v>
      </c>
      <c r="KB10" s="29">
        <f t="shared" ca="1" si="13"/>
        <v>45208</v>
      </c>
      <c r="KC10" s="29">
        <f t="shared" ca="1" si="13"/>
        <v>45209</v>
      </c>
      <c r="KD10" s="29">
        <f t="shared" ca="1" si="13"/>
        <v>45210</v>
      </c>
      <c r="KE10" s="29">
        <f t="shared" ca="1" si="13"/>
        <v>45211</v>
      </c>
      <c r="KF10" s="29">
        <f t="shared" ca="1" si="13"/>
        <v>45212</v>
      </c>
      <c r="KG10" s="29">
        <f t="shared" ca="1" si="13"/>
        <v>45213</v>
      </c>
      <c r="KH10" s="29">
        <f t="shared" ca="1" si="13"/>
        <v>45214</v>
      </c>
      <c r="KI10" s="29">
        <f t="shared" ca="1" si="13"/>
        <v>45215</v>
      </c>
      <c r="KJ10" s="29">
        <f t="shared" ca="1" si="13"/>
        <v>45216</v>
      </c>
      <c r="KK10" s="29">
        <f t="shared" ca="1" si="13"/>
        <v>45217</v>
      </c>
      <c r="KL10" s="29">
        <f t="shared" ca="1" si="13"/>
        <v>45218</v>
      </c>
      <c r="KM10" s="29">
        <f t="shared" ca="1" si="13"/>
        <v>45219</v>
      </c>
      <c r="KN10" s="29">
        <f t="shared" ca="1" si="13"/>
        <v>45220</v>
      </c>
      <c r="KO10" s="29">
        <f t="shared" ca="1" si="13"/>
        <v>45221</v>
      </c>
      <c r="KP10" s="29">
        <f t="shared" ca="1" si="13"/>
        <v>45222</v>
      </c>
      <c r="KQ10" s="29">
        <f t="shared" ca="1" si="13"/>
        <v>45223</v>
      </c>
      <c r="KR10" s="29">
        <f t="shared" ca="1" si="13"/>
        <v>45224</v>
      </c>
      <c r="KS10" s="29">
        <f t="shared" ca="1" si="13"/>
        <v>45225</v>
      </c>
      <c r="KT10" s="29">
        <f t="shared" ca="1" si="13"/>
        <v>45226</v>
      </c>
      <c r="KU10" s="29">
        <f t="shared" ca="1" si="13"/>
        <v>45227</v>
      </c>
      <c r="KV10" s="29">
        <f t="shared" ca="1" si="13"/>
        <v>45228</v>
      </c>
      <c r="KW10" s="29">
        <f t="shared" ca="1" si="13"/>
        <v>45229</v>
      </c>
      <c r="KX10" s="29">
        <f t="shared" ca="1" si="13"/>
        <v>45230</v>
      </c>
      <c r="KY10" s="29">
        <f t="shared" ca="1" si="13"/>
        <v>45231</v>
      </c>
      <c r="KZ10" s="29">
        <f t="shared" ca="1" si="13"/>
        <v>45232</v>
      </c>
      <c r="LA10" s="29">
        <f t="shared" ca="1" si="13"/>
        <v>45233</v>
      </c>
      <c r="LB10" s="29">
        <f t="shared" ca="1" si="13"/>
        <v>45234</v>
      </c>
      <c r="LC10" s="29">
        <f t="shared" ca="1" si="13"/>
        <v>45235</v>
      </c>
      <c r="LD10" s="29">
        <f t="shared" ca="1" si="13"/>
        <v>45236</v>
      </c>
      <c r="LE10" s="29">
        <f t="shared" ca="1" si="13"/>
        <v>45237</v>
      </c>
      <c r="LF10" s="29">
        <f t="shared" ca="1" si="13"/>
        <v>45238</v>
      </c>
      <c r="LG10" s="29">
        <f t="shared" ca="1" si="13"/>
        <v>45239</v>
      </c>
      <c r="LH10" s="29">
        <f t="shared" ca="1" si="13"/>
        <v>45240</v>
      </c>
      <c r="LI10" s="29">
        <f t="shared" ca="1" si="13"/>
        <v>45241</v>
      </c>
      <c r="LJ10" s="29">
        <f t="shared" ca="1" si="13"/>
        <v>45242</v>
      </c>
      <c r="LK10" s="29">
        <f t="shared" ca="1" si="13"/>
        <v>45243</v>
      </c>
      <c r="LL10" s="29">
        <f t="shared" ca="1" si="13"/>
        <v>45244</v>
      </c>
      <c r="LM10" s="29">
        <f t="shared" ca="1" si="13"/>
        <v>45245</v>
      </c>
      <c r="LN10" s="29">
        <f t="shared" ca="1" si="13"/>
        <v>45246</v>
      </c>
      <c r="LO10" s="29">
        <f t="shared" ca="1" si="13"/>
        <v>45247</v>
      </c>
      <c r="LP10" s="29">
        <f t="shared" ca="1" si="13"/>
        <v>45248</v>
      </c>
      <c r="LQ10" s="29">
        <f t="shared" ca="1" si="13"/>
        <v>45249</v>
      </c>
      <c r="LR10" s="29">
        <f t="shared" ca="1" si="13"/>
        <v>45250</v>
      </c>
      <c r="LS10" s="29">
        <f t="shared" ca="1" si="13"/>
        <v>45251</v>
      </c>
      <c r="LT10" s="29">
        <f t="shared" ca="1" si="13"/>
        <v>45252</v>
      </c>
      <c r="LU10" s="29">
        <f t="shared" ca="1" si="13"/>
        <v>45253</v>
      </c>
      <c r="LV10" s="29">
        <f t="shared" ca="1" si="13"/>
        <v>45254</v>
      </c>
      <c r="LW10" s="29">
        <f t="shared" ca="1" si="13"/>
        <v>45255</v>
      </c>
      <c r="LX10" s="29">
        <f t="shared" ca="1" si="13"/>
        <v>45256</v>
      </c>
      <c r="LY10" s="29">
        <f t="shared" ca="1" si="13"/>
        <v>45257</v>
      </c>
      <c r="LZ10" s="29">
        <f t="shared" ca="1" si="13"/>
        <v>45258</v>
      </c>
      <c r="MA10" s="29">
        <f t="shared" ca="1" si="13"/>
        <v>45259</v>
      </c>
      <c r="MB10" s="29">
        <f t="shared" ca="1" si="13"/>
        <v>45260</v>
      </c>
      <c r="MC10" s="29">
        <f t="shared" ref="MC10:NG10" ca="1" si="14">+MB10+1</f>
        <v>45261</v>
      </c>
      <c r="MD10" s="29">
        <f t="shared" ca="1" si="14"/>
        <v>45262</v>
      </c>
      <c r="ME10" s="29">
        <f t="shared" ca="1" si="14"/>
        <v>45263</v>
      </c>
      <c r="MF10" s="29">
        <f t="shared" ca="1" si="14"/>
        <v>45264</v>
      </c>
      <c r="MG10" s="29">
        <f t="shared" ca="1" si="14"/>
        <v>45265</v>
      </c>
      <c r="MH10" s="29">
        <f t="shared" ca="1" si="14"/>
        <v>45266</v>
      </c>
      <c r="MI10" s="29">
        <f t="shared" ca="1" si="14"/>
        <v>45267</v>
      </c>
      <c r="MJ10" s="29">
        <f t="shared" ca="1" si="14"/>
        <v>45268</v>
      </c>
      <c r="MK10" s="29">
        <f t="shared" ca="1" si="14"/>
        <v>45269</v>
      </c>
      <c r="ML10" s="29">
        <f t="shared" ca="1" si="14"/>
        <v>45270</v>
      </c>
      <c r="MM10" s="29">
        <f t="shared" ca="1" si="14"/>
        <v>45271</v>
      </c>
      <c r="MN10" s="29">
        <f t="shared" ca="1" si="14"/>
        <v>45272</v>
      </c>
      <c r="MO10" s="29">
        <f t="shared" ca="1" si="14"/>
        <v>45273</v>
      </c>
      <c r="MP10" s="29">
        <f t="shared" ca="1" si="14"/>
        <v>45274</v>
      </c>
      <c r="MQ10" s="29">
        <f t="shared" ca="1" si="14"/>
        <v>45275</v>
      </c>
      <c r="MR10" s="29">
        <f t="shared" ca="1" si="14"/>
        <v>45276</v>
      </c>
      <c r="MS10" s="29">
        <f t="shared" ca="1" si="14"/>
        <v>45277</v>
      </c>
      <c r="MT10" s="29">
        <f t="shared" ca="1" si="14"/>
        <v>45278</v>
      </c>
      <c r="MU10" s="29">
        <f t="shared" ca="1" si="14"/>
        <v>45279</v>
      </c>
      <c r="MV10" s="29">
        <f t="shared" ca="1" si="14"/>
        <v>45280</v>
      </c>
      <c r="MW10" s="29">
        <f t="shared" ca="1" si="14"/>
        <v>45281</v>
      </c>
      <c r="MX10" s="29">
        <f t="shared" ca="1" si="14"/>
        <v>45282</v>
      </c>
      <c r="MY10" s="29">
        <f t="shared" ca="1" si="14"/>
        <v>45283</v>
      </c>
      <c r="MZ10" s="29">
        <f t="shared" ca="1" si="14"/>
        <v>45284</v>
      </c>
      <c r="NA10" s="29">
        <f t="shared" ca="1" si="14"/>
        <v>45285</v>
      </c>
      <c r="NB10" s="29">
        <f t="shared" ca="1" si="14"/>
        <v>45286</v>
      </c>
      <c r="NC10" s="29">
        <f t="shared" ca="1" si="14"/>
        <v>45287</v>
      </c>
      <c r="ND10" s="29">
        <f t="shared" ca="1" si="14"/>
        <v>45288</v>
      </c>
      <c r="NE10" s="29">
        <f t="shared" ca="1" si="14"/>
        <v>45289</v>
      </c>
      <c r="NF10" s="29">
        <f t="shared" ca="1" si="14"/>
        <v>45290</v>
      </c>
      <c r="NG10" s="29">
        <f t="shared" ca="1" si="14"/>
        <v>45291</v>
      </c>
    </row>
    <row r="11" spans="1:371" ht="15.75" x14ac:dyDescent="0.25">
      <c r="A11" s="12" t="s">
        <v>0</v>
      </c>
      <c r="B11" s="13">
        <f>MIENTAY_NK_MUC_TIEU!B2</f>
        <v>25000000000</v>
      </c>
      <c r="C11" s="13">
        <f>MIENTAY_NK_MUC_TIEU!B2/365</f>
        <v>68493150.684931502</v>
      </c>
      <c r="D11" s="13">
        <f ca="1">INDEX(G11:NG11,MATCH(TODAY()-1,$G$10:$NG$10))</f>
        <v>7746304</v>
      </c>
      <c r="E11" s="13">
        <f ca="1">+C11-D11</f>
        <v>60746846.684931502</v>
      </c>
      <c r="F11" s="14">
        <f ca="1">IF(D11&gt;0,D11/C11,0)</f>
        <v>0.11309603840000002</v>
      </c>
      <c r="G11" s="13">
        <f ca="1">+G4</f>
        <v>0</v>
      </c>
      <c r="H11" s="13">
        <f t="shared" ref="H11:BS14" ca="1" si="15">IF(H4=0,0,H4-G4)</f>
        <v>0</v>
      </c>
      <c r="I11" s="13">
        <f t="shared" ca="1" si="15"/>
        <v>0</v>
      </c>
      <c r="J11" s="13">
        <f t="shared" ca="1" si="15"/>
        <v>0</v>
      </c>
      <c r="K11" s="13">
        <f t="shared" ca="1" si="15"/>
        <v>0</v>
      </c>
      <c r="L11" s="13">
        <f t="shared" ca="1" si="15"/>
        <v>0</v>
      </c>
      <c r="M11" s="13">
        <f t="shared" ca="1" si="15"/>
        <v>0</v>
      </c>
      <c r="N11" s="13">
        <f t="shared" ca="1" si="15"/>
        <v>0</v>
      </c>
      <c r="O11" s="13">
        <f t="shared" ca="1" si="15"/>
        <v>0</v>
      </c>
      <c r="P11" s="13">
        <f t="shared" ca="1" si="15"/>
        <v>0</v>
      </c>
      <c r="Q11" s="13">
        <f t="shared" ca="1" si="15"/>
        <v>0</v>
      </c>
      <c r="R11" s="13">
        <f t="shared" ca="1" si="15"/>
        <v>0</v>
      </c>
      <c r="S11" s="13">
        <f t="shared" ca="1" si="15"/>
        <v>0</v>
      </c>
      <c r="T11" s="13">
        <f t="shared" ca="1" si="15"/>
        <v>0</v>
      </c>
      <c r="U11" s="13">
        <f t="shared" ca="1" si="15"/>
        <v>0</v>
      </c>
      <c r="V11" s="13">
        <f t="shared" ca="1" si="15"/>
        <v>0</v>
      </c>
      <c r="W11" s="13">
        <f t="shared" ca="1" si="15"/>
        <v>0</v>
      </c>
      <c r="X11" s="13">
        <f t="shared" ca="1" si="15"/>
        <v>0</v>
      </c>
      <c r="Y11" s="13">
        <f t="shared" ca="1" si="15"/>
        <v>0</v>
      </c>
      <c r="Z11" s="13">
        <f t="shared" ca="1" si="15"/>
        <v>0</v>
      </c>
      <c r="AA11" s="13">
        <f t="shared" ca="1" si="15"/>
        <v>0</v>
      </c>
      <c r="AB11" s="13">
        <f t="shared" ca="1" si="15"/>
        <v>0</v>
      </c>
      <c r="AC11" s="13">
        <f t="shared" ca="1" si="15"/>
        <v>0</v>
      </c>
      <c r="AD11" s="13">
        <f t="shared" ca="1" si="15"/>
        <v>0</v>
      </c>
      <c r="AE11" s="13">
        <f t="shared" ca="1" si="15"/>
        <v>0</v>
      </c>
      <c r="AF11" s="13">
        <f t="shared" ca="1" si="15"/>
        <v>0</v>
      </c>
      <c r="AG11" s="13">
        <f t="shared" ca="1" si="15"/>
        <v>0</v>
      </c>
      <c r="AH11" s="13">
        <f t="shared" ca="1" si="15"/>
        <v>0</v>
      </c>
      <c r="AI11" s="13">
        <f t="shared" ca="1" si="15"/>
        <v>0</v>
      </c>
      <c r="AJ11" s="13">
        <f t="shared" ca="1" si="15"/>
        <v>0</v>
      </c>
      <c r="AK11" s="13">
        <f t="shared" ca="1" si="15"/>
        <v>0</v>
      </c>
      <c r="AL11" s="13">
        <f t="shared" ca="1" si="15"/>
        <v>0</v>
      </c>
      <c r="AM11" s="13">
        <f t="shared" ca="1" si="15"/>
        <v>0</v>
      </c>
      <c r="AN11" s="13">
        <f t="shared" ca="1" si="15"/>
        <v>0</v>
      </c>
      <c r="AO11" s="13">
        <f t="shared" ca="1" si="15"/>
        <v>0</v>
      </c>
      <c r="AP11" s="13">
        <f t="shared" ca="1" si="15"/>
        <v>0</v>
      </c>
      <c r="AQ11" s="13">
        <f t="shared" ca="1" si="15"/>
        <v>0</v>
      </c>
      <c r="AR11" s="13">
        <f t="shared" ca="1" si="15"/>
        <v>0</v>
      </c>
      <c r="AS11" s="13">
        <f t="shared" ca="1" si="15"/>
        <v>0</v>
      </c>
      <c r="AT11" s="13">
        <f t="shared" ca="1" si="15"/>
        <v>0</v>
      </c>
      <c r="AU11" s="13">
        <f t="shared" ca="1" si="15"/>
        <v>0</v>
      </c>
      <c r="AV11" s="13">
        <f t="shared" ca="1" si="15"/>
        <v>0</v>
      </c>
      <c r="AW11" s="13">
        <f t="shared" ca="1" si="15"/>
        <v>0</v>
      </c>
      <c r="AX11" s="13">
        <f t="shared" ca="1" si="15"/>
        <v>0</v>
      </c>
      <c r="AY11" s="13">
        <f t="shared" ca="1" si="15"/>
        <v>0</v>
      </c>
      <c r="AZ11" s="13">
        <f t="shared" ca="1" si="15"/>
        <v>0</v>
      </c>
      <c r="BA11" s="13">
        <f t="shared" ca="1" si="15"/>
        <v>0</v>
      </c>
      <c r="BB11" s="13">
        <f t="shared" ca="1" si="15"/>
        <v>0</v>
      </c>
      <c r="BC11" s="13">
        <f t="shared" ca="1" si="15"/>
        <v>0</v>
      </c>
      <c r="BD11" s="13">
        <f t="shared" ca="1" si="15"/>
        <v>0</v>
      </c>
      <c r="BE11" s="13">
        <f t="shared" ca="1" si="15"/>
        <v>0</v>
      </c>
      <c r="BF11" s="13">
        <f t="shared" ca="1" si="15"/>
        <v>0</v>
      </c>
      <c r="BG11" s="13">
        <f t="shared" ca="1" si="15"/>
        <v>0</v>
      </c>
      <c r="BH11" s="13">
        <f t="shared" ca="1" si="15"/>
        <v>0</v>
      </c>
      <c r="BI11" s="13">
        <f t="shared" ca="1" si="15"/>
        <v>0</v>
      </c>
      <c r="BJ11" s="13">
        <f t="shared" ca="1" si="15"/>
        <v>0</v>
      </c>
      <c r="BK11" s="13">
        <f t="shared" ca="1" si="15"/>
        <v>0</v>
      </c>
      <c r="BL11" s="13">
        <f t="shared" ca="1" si="15"/>
        <v>0</v>
      </c>
      <c r="BM11" s="13">
        <f t="shared" ca="1" si="15"/>
        <v>0</v>
      </c>
      <c r="BN11" s="13">
        <f t="shared" ca="1" si="15"/>
        <v>0</v>
      </c>
      <c r="BO11" s="13">
        <f t="shared" ca="1" si="15"/>
        <v>0</v>
      </c>
      <c r="BP11" s="13">
        <f t="shared" ca="1" si="15"/>
        <v>0</v>
      </c>
      <c r="BQ11" s="13">
        <f t="shared" ca="1" si="15"/>
        <v>0</v>
      </c>
      <c r="BR11" s="13">
        <f t="shared" ca="1" si="15"/>
        <v>0</v>
      </c>
      <c r="BS11" s="13">
        <f t="shared" ca="1" si="15"/>
        <v>0</v>
      </c>
      <c r="BT11" s="13">
        <f t="shared" ref="BT11:EE14" ca="1" si="16">IF(BT4=0,0,BT4-BS4)</f>
        <v>0</v>
      </c>
      <c r="BU11" s="13">
        <f t="shared" ca="1" si="16"/>
        <v>0</v>
      </c>
      <c r="BV11" s="13">
        <f t="shared" ca="1" si="16"/>
        <v>0</v>
      </c>
      <c r="BW11" s="13">
        <f t="shared" ca="1" si="16"/>
        <v>0</v>
      </c>
      <c r="BX11" s="13">
        <f t="shared" ca="1" si="16"/>
        <v>0</v>
      </c>
      <c r="BY11" s="13">
        <f t="shared" ca="1" si="16"/>
        <v>0</v>
      </c>
      <c r="BZ11" s="13">
        <f t="shared" ca="1" si="16"/>
        <v>0</v>
      </c>
      <c r="CA11" s="13">
        <f t="shared" ca="1" si="16"/>
        <v>0</v>
      </c>
      <c r="CB11" s="13">
        <f t="shared" ca="1" si="16"/>
        <v>0</v>
      </c>
      <c r="CC11" s="13">
        <f t="shared" ca="1" si="16"/>
        <v>0</v>
      </c>
      <c r="CD11" s="13">
        <f t="shared" ca="1" si="16"/>
        <v>0</v>
      </c>
      <c r="CE11" s="13">
        <f t="shared" ca="1" si="16"/>
        <v>0</v>
      </c>
      <c r="CF11" s="13">
        <f t="shared" ca="1" si="16"/>
        <v>0</v>
      </c>
      <c r="CG11" s="13">
        <f t="shared" ca="1" si="16"/>
        <v>0</v>
      </c>
      <c r="CH11" s="13">
        <f t="shared" ca="1" si="16"/>
        <v>0</v>
      </c>
      <c r="CI11" s="13">
        <f t="shared" ca="1" si="16"/>
        <v>0</v>
      </c>
      <c r="CJ11" s="13">
        <f t="shared" ca="1" si="16"/>
        <v>0</v>
      </c>
      <c r="CK11" s="13">
        <f t="shared" ca="1" si="16"/>
        <v>0</v>
      </c>
      <c r="CL11" s="13">
        <f t="shared" ca="1" si="16"/>
        <v>0</v>
      </c>
      <c r="CM11" s="13">
        <f t="shared" ca="1" si="16"/>
        <v>0</v>
      </c>
      <c r="CN11" s="13">
        <f t="shared" ca="1" si="16"/>
        <v>0</v>
      </c>
      <c r="CO11" s="13">
        <f t="shared" ca="1" si="16"/>
        <v>0</v>
      </c>
      <c r="CP11" s="13">
        <f t="shared" ca="1" si="16"/>
        <v>0</v>
      </c>
      <c r="CQ11" s="13">
        <f t="shared" ca="1" si="16"/>
        <v>0</v>
      </c>
      <c r="CR11" s="13">
        <f t="shared" ca="1" si="16"/>
        <v>0</v>
      </c>
      <c r="CS11" s="13">
        <f t="shared" ca="1" si="16"/>
        <v>0</v>
      </c>
      <c r="CT11" s="13">
        <f t="shared" ca="1" si="16"/>
        <v>0</v>
      </c>
      <c r="CU11" s="13">
        <f t="shared" ca="1" si="16"/>
        <v>0</v>
      </c>
      <c r="CV11" s="13">
        <f t="shared" ca="1" si="16"/>
        <v>0</v>
      </c>
      <c r="CW11" s="13">
        <f t="shared" ca="1" si="16"/>
        <v>0</v>
      </c>
      <c r="CX11" s="13">
        <f t="shared" ca="1" si="16"/>
        <v>0</v>
      </c>
      <c r="CY11" s="13">
        <f t="shared" ca="1" si="16"/>
        <v>0</v>
      </c>
      <c r="CZ11" s="13">
        <f t="shared" ca="1" si="16"/>
        <v>0</v>
      </c>
      <c r="DA11" s="13">
        <f t="shared" ca="1" si="16"/>
        <v>0</v>
      </c>
      <c r="DB11" s="13">
        <f t="shared" ca="1" si="16"/>
        <v>0</v>
      </c>
      <c r="DC11" s="13">
        <f t="shared" ca="1" si="16"/>
        <v>0</v>
      </c>
      <c r="DD11" s="13">
        <f t="shared" ca="1" si="16"/>
        <v>0</v>
      </c>
      <c r="DE11" s="13">
        <f t="shared" ca="1" si="16"/>
        <v>0</v>
      </c>
      <c r="DF11" s="13">
        <f t="shared" ca="1" si="16"/>
        <v>0</v>
      </c>
      <c r="DG11" s="13">
        <f t="shared" ca="1" si="16"/>
        <v>0</v>
      </c>
      <c r="DH11" s="13">
        <f t="shared" ca="1" si="16"/>
        <v>0</v>
      </c>
      <c r="DI11" s="13">
        <f t="shared" ca="1" si="16"/>
        <v>0</v>
      </c>
      <c r="DJ11" s="13">
        <f t="shared" ca="1" si="16"/>
        <v>0</v>
      </c>
      <c r="DK11" s="13">
        <f t="shared" ca="1" si="16"/>
        <v>0</v>
      </c>
      <c r="DL11" s="13">
        <f t="shared" ca="1" si="16"/>
        <v>0</v>
      </c>
      <c r="DM11" s="13">
        <f t="shared" ca="1" si="16"/>
        <v>0</v>
      </c>
      <c r="DN11" s="13">
        <f t="shared" ca="1" si="16"/>
        <v>0</v>
      </c>
      <c r="DO11" s="13">
        <f t="shared" ca="1" si="16"/>
        <v>0</v>
      </c>
      <c r="DP11" s="13">
        <f t="shared" ca="1" si="16"/>
        <v>0</v>
      </c>
      <c r="DQ11" s="13">
        <f t="shared" ca="1" si="16"/>
        <v>0</v>
      </c>
      <c r="DR11" s="13">
        <f t="shared" ca="1" si="16"/>
        <v>0</v>
      </c>
      <c r="DS11" s="13">
        <f t="shared" ca="1" si="16"/>
        <v>0</v>
      </c>
      <c r="DT11" s="13">
        <f t="shared" ca="1" si="16"/>
        <v>0</v>
      </c>
      <c r="DU11" s="13">
        <f t="shared" ca="1" si="16"/>
        <v>0</v>
      </c>
      <c r="DV11" s="13">
        <f t="shared" ca="1" si="16"/>
        <v>0</v>
      </c>
      <c r="DW11" s="13">
        <f t="shared" ca="1" si="16"/>
        <v>0</v>
      </c>
      <c r="DX11" s="13">
        <f t="shared" ca="1" si="16"/>
        <v>0</v>
      </c>
      <c r="DY11" s="13">
        <f t="shared" ca="1" si="16"/>
        <v>0</v>
      </c>
      <c r="DZ11" s="13">
        <f t="shared" ca="1" si="16"/>
        <v>0</v>
      </c>
      <c r="EA11" s="13">
        <f t="shared" ca="1" si="16"/>
        <v>0</v>
      </c>
      <c r="EB11" s="13">
        <f t="shared" ca="1" si="16"/>
        <v>0</v>
      </c>
      <c r="EC11" s="13">
        <f t="shared" ca="1" si="16"/>
        <v>0</v>
      </c>
      <c r="ED11" s="13">
        <f t="shared" ca="1" si="16"/>
        <v>0</v>
      </c>
      <c r="EE11" s="13">
        <f t="shared" ca="1" si="16"/>
        <v>0</v>
      </c>
      <c r="EF11" s="13">
        <f t="shared" ref="EF11:EU15" ca="1" si="17">IF(EF4=0,0,EF4-EE4)</f>
        <v>0</v>
      </c>
      <c r="EG11" s="13">
        <f t="shared" ca="1" si="17"/>
        <v>0</v>
      </c>
      <c r="EH11" s="13">
        <f t="shared" ca="1" si="17"/>
        <v>0</v>
      </c>
      <c r="EI11" s="13">
        <f t="shared" ca="1" si="17"/>
        <v>0</v>
      </c>
      <c r="EJ11" s="13">
        <f t="shared" ca="1" si="17"/>
        <v>0</v>
      </c>
      <c r="EK11" s="13">
        <f t="shared" ca="1" si="17"/>
        <v>0</v>
      </c>
      <c r="EL11" s="13">
        <f t="shared" ca="1" si="17"/>
        <v>0</v>
      </c>
      <c r="EM11" s="13">
        <f t="shared" ca="1" si="17"/>
        <v>0</v>
      </c>
      <c r="EN11" s="13">
        <f t="shared" ca="1" si="17"/>
        <v>0</v>
      </c>
      <c r="EO11" s="13">
        <f t="shared" ca="1" si="17"/>
        <v>0</v>
      </c>
      <c r="EP11" s="13">
        <f t="shared" ca="1" si="17"/>
        <v>0</v>
      </c>
      <c r="EQ11" s="13">
        <f t="shared" ca="1" si="17"/>
        <v>0</v>
      </c>
      <c r="ER11" s="13">
        <f t="shared" ca="1" si="17"/>
        <v>5308851969.1204796</v>
      </c>
      <c r="ES11" s="13">
        <f t="shared" ca="1" si="17"/>
        <v>24952730</v>
      </c>
      <c r="ET11" s="13">
        <f ca="1">IF(ET4=0,0,ET4-ES4)</f>
        <v>0</v>
      </c>
      <c r="EU11" s="13">
        <f t="shared" ref="EU11:HF14" ca="1" si="18">IF(EU4=0,0,EU4-ET4)</f>
        <v>203341600</v>
      </c>
      <c r="EV11" s="13">
        <f t="shared" ca="1" si="18"/>
        <v>62385180</v>
      </c>
      <c r="EW11" s="13">
        <f t="shared" ca="1" si="18"/>
        <v>0</v>
      </c>
      <c r="EX11" s="13">
        <f t="shared" ca="1" si="18"/>
        <v>6021921029.1204796</v>
      </c>
      <c r="EY11" s="13">
        <f t="shared" ca="1" si="18"/>
        <v>36581160.000000954</v>
      </c>
      <c r="EZ11" s="13">
        <f t="shared" ca="1" si="18"/>
        <v>5953750</v>
      </c>
      <c r="FA11" s="13">
        <f t="shared" ca="1" si="18"/>
        <v>47082970</v>
      </c>
      <c r="FB11" s="13">
        <f t="shared" ca="1" si="18"/>
        <v>1915281060</v>
      </c>
      <c r="FC11" s="13">
        <f t="shared" ca="1" si="18"/>
        <v>3711180</v>
      </c>
      <c r="FD11" s="13">
        <f t="shared" ca="1" si="18"/>
        <v>0</v>
      </c>
      <c r="FE11" s="13">
        <f t="shared" ca="1" si="18"/>
        <v>8030531149.1204805</v>
      </c>
      <c r="FF11" s="13">
        <f t="shared" ca="1" si="18"/>
        <v>319293260</v>
      </c>
      <c r="FG11" s="13">
        <f t="shared" ca="1" si="18"/>
        <v>4462150</v>
      </c>
      <c r="FH11" s="13">
        <f t="shared" ca="1" si="18"/>
        <v>36261720</v>
      </c>
      <c r="FI11" s="13">
        <f t="shared" ca="1" si="18"/>
        <v>328800779.99999905</v>
      </c>
      <c r="FJ11" s="13">
        <f t="shared" ca="1" si="18"/>
        <v>190986620</v>
      </c>
      <c r="FK11" s="13">
        <f t="shared" ca="1" si="18"/>
        <v>0</v>
      </c>
      <c r="FL11" s="13">
        <f t="shared" ca="1" si="18"/>
        <v>8910335679.1204796</v>
      </c>
      <c r="FM11" s="13">
        <f t="shared" ca="1" si="18"/>
        <v>20432740</v>
      </c>
      <c r="FN11" s="13">
        <f t="shared" ca="1" si="18"/>
        <v>925044670.00000191</v>
      </c>
      <c r="FO11" s="13">
        <f t="shared" ca="1" si="18"/>
        <v>9321950</v>
      </c>
      <c r="FP11" s="13">
        <f t="shared" ca="1" si="18"/>
        <v>10464300</v>
      </c>
      <c r="FQ11" s="13">
        <f t="shared" ca="1" si="18"/>
        <v>66072600</v>
      </c>
      <c r="FR11" s="13">
        <f t="shared" ca="1" si="18"/>
        <v>0</v>
      </c>
      <c r="FS11" s="13">
        <f t="shared" ca="1" si="18"/>
        <v>9941671939.1204815</v>
      </c>
      <c r="FT11" s="13">
        <f t="shared" ca="1" si="18"/>
        <v>17141520</v>
      </c>
      <c r="FU11" s="13">
        <f t="shared" ca="1" si="18"/>
        <v>13743070</v>
      </c>
      <c r="FV11" s="13">
        <f t="shared" ca="1" si="18"/>
        <v>0</v>
      </c>
      <c r="FW11" s="13">
        <f t="shared" ca="1" si="18"/>
        <v>5037560</v>
      </c>
      <c r="FX11" s="13">
        <f t="shared" ca="1" si="18"/>
        <v>15319260</v>
      </c>
      <c r="FY11" s="13">
        <f t="shared" ca="1" si="18"/>
        <v>0</v>
      </c>
      <c r="FZ11" s="13">
        <f t="shared" ca="1" si="18"/>
        <v>10019860819.120481</v>
      </c>
      <c r="GA11" s="13">
        <f t="shared" ca="1" si="18"/>
        <v>8741920</v>
      </c>
      <c r="GB11" s="13">
        <f t="shared" ca="1" si="18"/>
        <v>52070480</v>
      </c>
      <c r="GC11" s="13">
        <f t="shared" ca="1" si="18"/>
        <v>17735740</v>
      </c>
      <c r="GD11" s="13">
        <f t="shared" ca="1" si="18"/>
        <v>13343550</v>
      </c>
      <c r="GE11" s="13">
        <f t="shared" ca="1" si="18"/>
        <v>0</v>
      </c>
      <c r="GF11" s="13">
        <f t="shared" ca="1" si="18"/>
        <v>0</v>
      </c>
      <c r="GG11" s="13">
        <f t="shared" ca="1" si="18"/>
        <v>10112006059.120481</v>
      </c>
      <c r="GH11" s="13">
        <f t="shared" ca="1" si="18"/>
        <v>19110699.82559967</v>
      </c>
      <c r="GI11" s="13">
        <f t="shared" ca="1" si="18"/>
        <v>13595851.931999207</v>
      </c>
      <c r="GJ11" s="13">
        <f t="shared" ca="1" si="18"/>
        <v>0</v>
      </c>
      <c r="GK11" s="13">
        <f t="shared" ca="1" si="18"/>
        <v>0</v>
      </c>
      <c r="GL11" s="13">
        <f t="shared" ca="1" si="18"/>
        <v>12203739.936000824</v>
      </c>
      <c r="GM11" s="13">
        <f t="shared" ca="1" si="18"/>
        <v>0</v>
      </c>
      <c r="GN11" s="13">
        <f t="shared" ca="1" si="18"/>
        <v>10163339030.408081</v>
      </c>
      <c r="GO11" s="13">
        <f t="shared" ca="1" si="18"/>
        <v>6066025.7719993591</v>
      </c>
      <c r="GP11" s="13">
        <f t="shared" ca="1" si="18"/>
        <v>390756559.95199966</v>
      </c>
      <c r="GQ11" s="13">
        <f t="shared" ca="1" si="18"/>
        <v>37737224</v>
      </c>
      <c r="GR11" s="13">
        <f t="shared" ca="1" si="18"/>
        <v>12699000.072000504</v>
      </c>
      <c r="GS11" s="13">
        <f t="shared" ca="1" si="18"/>
        <v>68747312</v>
      </c>
      <c r="GT11" s="13">
        <f t="shared" ca="1" si="18"/>
        <v>0</v>
      </c>
      <c r="GU11" s="13">
        <f t="shared" ca="1" si="18"/>
        <v>10680290152.204081</v>
      </c>
      <c r="GV11" s="13">
        <f t="shared" ca="1" si="18"/>
        <v>26525003.850000381</v>
      </c>
      <c r="GW11" s="13">
        <f t="shared" ca="1" si="18"/>
        <v>3516312</v>
      </c>
      <c r="GX11" s="13">
        <f t="shared" ca="1" si="18"/>
        <v>319761899.60000038</v>
      </c>
      <c r="GY11" s="13">
        <f t="shared" ca="1" si="18"/>
        <v>2721400</v>
      </c>
      <c r="GZ11" s="13">
        <f t="shared" ca="1" si="18"/>
        <v>72455835.345918655</v>
      </c>
      <c r="HA11" s="13">
        <f t="shared" ca="1" si="18"/>
        <v>0</v>
      </c>
      <c r="HB11" s="13">
        <f t="shared" ca="1" si="18"/>
        <v>11105270603.3601</v>
      </c>
      <c r="HC11" s="13">
        <f t="shared" ca="1" si="18"/>
        <v>26956433.384382248</v>
      </c>
      <c r="HD11" s="13">
        <f t="shared" ca="1" si="18"/>
        <v>5979744</v>
      </c>
      <c r="HE11" s="13">
        <f t="shared" ca="1" si="18"/>
        <v>334290888</v>
      </c>
      <c r="HF11" s="13">
        <f t="shared" ca="1" si="18"/>
        <v>6371200</v>
      </c>
      <c r="HG11" s="13">
        <f t="shared" ref="HG11:JR14" ca="1" si="19">IF(HG4=0,0,HG4-HF4)</f>
        <v>28346170</v>
      </c>
      <c r="HH11" s="13">
        <f t="shared" ca="1" si="19"/>
        <v>0</v>
      </c>
      <c r="HI11" s="13">
        <f t="shared" ca="1" si="19"/>
        <v>11516743026.744482</v>
      </c>
      <c r="HJ11" s="13">
        <f t="shared" ca="1" si="19"/>
        <v>0</v>
      </c>
      <c r="HK11" s="13">
        <f t="shared" ca="1" si="19"/>
        <v>2647716.2555179596</v>
      </c>
      <c r="HL11" s="13">
        <f t="shared" ca="1" si="19"/>
        <v>2316599.7444820404</v>
      </c>
      <c r="HM11" s="13">
        <f t="shared" ca="1" si="19"/>
        <v>6230400</v>
      </c>
      <c r="HN11" s="13">
        <f t="shared" ca="1" si="19"/>
        <v>969223590</v>
      </c>
      <c r="HO11" s="13">
        <f t="shared" ca="1" si="19"/>
        <v>0</v>
      </c>
      <c r="HP11" s="13">
        <f t="shared" ca="1" si="19"/>
        <v>12544264354.744482</v>
      </c>
      <c r="HQ11" s="13">
        <f t="shared" ca="1" si="19"/>
        <v>14380300</v>
      </c>
      <c r="HR11" s="13">
        <f t="shared" ca="1" si="19"/>
        <v>27848160</v>
      </c>
      <c r="HS11" s="13">
        <f t="shared" ca="1" si="19"/>
        <v>1208210</v>
      </c>
      <c r="HT11" s="13">
        <f t="shared" ca="1" si="19"/>
        <v>225474710</v>
      </c>
      <c r="HU11" s="13">
        <f t="shared" ca="1" si="19"/>
        <v>13950372</v>
      </c>
      <c r="HV11" s="13">
        <f t="shared" ca="1" si="19"/>
        <v>0</v>
      </c>
      <c r="HW11" s="13">
        <f t="shared" ca="1" si="19"/>
        <v>12836513506.744482</v>
      </c>
      <c r="HX11" s="13">
        <f t="shared" ca="1" si="19"/>
        <v>31465800</v>
      </c>
      <c r="HY11" s="13">
        <f t="shared" ca="1" si="19"/>
        <v>119005962</v>
      </c>
      <c r="HZ11" s="13">
        <f t="shared" ca="1" si="19"/>
        <v>0</v>
      </c>
      <c r="IA11" s="13">
        <f t="shared" ca="1" si="19"/>
        <v>5200800</v>
      </c>
      <c r="IB11" s="13">
        <f t="shared" ca="1" si="19"/>
        <v>1052990556</v>
      </c>
      <c r="IC11" s="13">
        <f t="shared" ca="1" si="19"/>
        <v>0</v>
      </c>
      <c r="ID11" s="13">
        <f t="shared" ca="1" si="19"/>
        <v>14054918116.744482</v>
      </c>
      <c r="IE11" s="13">
        <f t="shared" ca="1" si="19"/>
        <v>0</v>
      </c>
      <c r="IF11" s="13">
        <f t="shared" ca="1" si="19"/>
        <v>11045734</v>
      </c>
      <c r="IG11" s="13">
        <f t="shared" ca="1" si="19"/>
        <v>10514718</v>
      </c>
      <c r="IH11" s="13">
        <f t="shared" ca="1" si="19"/>
        <v>7143768</v>
      </c>
      <c r="II11" s="13">
        <f t="shared" ca="1" si="19"/>
        <v>11840160</v>
      </c>
      <c r="IJ11" s="13">
        <f t="shared" ca="1" si="19"/>
        <v>0</v>
      </c>
      <c r="IK11" s="13">
        <f t="shared" ca="1" si="19"/>
        <v>14125450784.744482</v>
      </c>
      <c r="IL11" s="13">
        <f t="shared" ca="1" si="19"/>
        <v>28132720</v>
      </c>
      <c r="IM11" s="13">
        <f t="shared" ca="1" si="19"/>
        <v>0</v>
      </c>
      <c r="IN11" s="13">
        <f t="shared" ca="1" si="19"/>
        <v>8056842</v>
      </c>
      <c r="IO11" s="13">
        <f t="shared" ca="1" si="19"/>
        <v>143701678</v>
      </c>
      <c r="IP11" s="13">
        <f t="shared" ca="1" si="19"/>
        <v>0</v>
      </c>
      <c r="IQ11" s="13">
        <f t="shared" ca="1" si="19"/>
        <v>0</v>
      </c>
      <c r="IR11" s="13">
        <f t="shared" ca="1" si="19"/>
        <v>14305342024.744482</v>
      </c>
      <c r="IS11" s="13">
        <f t="shared" ca="1" si="19"/>
        <v>0</v>
      </c>
      <c r="IT11" s="13">
        <f t="shared" ca="1" si="19"/>
        <v>27325484</v>
      </c>
      <c r="IU11" s="13">
        <f t="shared" ca="1" si="19"/>
        <v>314929927.99999809</v>
      </c>
      <c r="IV11" s="13">
        <f t="shared" ca="1" si="19"/>
        <v>660000</v>
      </c>
      <c r="IW11" s="13">
        <f t="shared" ca="1" si="19"/>
        <v>14791924</v>
      </c>
      <c r="IX11" s="13">
        <f t="shared" ca="1" si="19"/>
        <v>0</v>
      </c>
      <c r="IY11" s="13">
        <f t="shared" ca="1" si="19"/>
        <v>14697506004.74448</v>
      </c>
      <c r="IZ11" s="13">
        <f t="shared" ca="1" si="19"/>
        <v>346229226</v>
      </c>
      <c r="JA11" s="13">
        <f t="shared" ca="1" si="19"/>
        <v>5958324</v>
      </c>
      <c r="JB11" s="13">
        <f t="shared" ca="1" si="19"/>
        <v>17345464</v>
      </c>
      <c r="JC11" s="13">
        <f t="shared" ca="1" si="19"/>
        <v>49097992</v>
      </c>
      <c r="JD11" s="13">
        <f t="shared" ca="1" si="19"/>
        <v>28694050</v>
      </c>
      <c r="JE11" s="13">
        <f t="shared" ca="1" si="19"/>
        <v>0</v>
      </c>
      <c r="JF11" s="13">
        <f t="shared" ca="1" si="19"/>
        <v>15160379268.74448</v>
      </c>
      <c r="JG11" s="13">
        <f t="shared" ca="1" si="19"/>
        <v>6358668</v>
      </c>
      <c r="JH11" s="13">
        <f t="shared" ca="1" si="19"/>
        <v>184565046</v>
      </c>
      <c r="JI11" s="13">
        <f t="shared" ca="1" si="19"/>
        <v>22840848</v>
      </c>
      <c r="JJ11" s="13">
        <f t="shared" ca="1" si="19"/>
        <v>595653168</v>
      </c>
      <c r="JK11" s="13">
        <f t="shared" ca="1" si="19"/>
        <v>284536122</v>
      </c>
      <c r="JL11" s="13">
        <f t="shared" ca="1" si="19"/>
        <v>0</v>
      </c>
      <c r="JM11" s="13">
        <f t="shared" ca="1" si="19"/>
        <v>16254333120.74448</v>
      </c>
      <c r="JN11" s="13">
        <f t="shared" ca="1" si="19"/>
        <v>439216140</v>
      </c>
      <c r="JO11" s="13">
        <f t="shared" ca="1" si="19"/>
        <v>113284568</v>
      </c>
      <c r="JP11" s="13">
        <f t="shared" ca="1" si="19"/>
        <v>6237000</v>
      </c>
      <c r="JQ11" s="13">
        <f t="shared" ca="1" si="19"/>
        <v>7746304</v>
      </c>
      <c r="JR11" s="13">
        <f t="shared" ca="1" si="19"/>
        <v>0</v>
      </c>
      <c r="JS11" s="13">
        <f t="shared" ref="JS11:MD15" ca="1" si="20">IF(JS4=0,0,JS4-JR4)</f>
        <v>0</v>
      </c>
      <c r="JT11" s="13">
        <f t="shared" ca="1" si="20"/>
        <v>0</v>
      </c>
      <c r="JU11" s="13">
        <f t="shared" ca="1" si="20"/>
        <v>0</v>
      </c>
      <c r="JV11" s="13">
        <f t="shared" ca="1" si="20"/>
        <v>0</v>
      </c>
      <c r="JW11" s="13">
        <f t="shared" ca="1" si="20"/>
        <v>0</v>
      </c>
      <c r="JX11" s="13">
        <f t="shared" ca="1" si="20"/>
        <v>0</v>
      </c>
      <c r="JY11" s="13">
        <f t="shared" ca="1" si="20"/>
        <v>0</v>
      </c>
      <c r="JZ11" s="13">
        <f t="shared" ca="1" si="20"/>
        <v>0</v>
      </c>
      <c r="KA11" s="13">
        <f t="shared" ca="1" si="20"/>
        <v>0</v>
      </c>
      <c r="KB11" s="13">
        <f t="shared" ca="1" si="20"/>
        <v>0</v>
      </c>
      <c r="KC11" s="13">
        <f t="shared" ca="1" si="20"/>
        <v>0</v>
      </c>
      <c r="KD11" s="13">
        <f t="shared" ca="1" si="20"/>
        <v>0</v>
      </c>
      <c r="KE11" s="13">
        <f t="shared" ca="1" si="20"/>
        <v>0</v>
      </c>
      <c r="KF11" s="13">
        <f t="shared" ca="1" si="20"/>
        <v>0</v>
      </c>
      <c r="KG11" s="13">
        <f t="shared" ca="1" si="20"/>
        <v>0</v>
      </c>
      <c r="KH11" s="13">
        <f t="shared" ca="1" si="20"/>
        <v>0</v>
      </c>
      <c r="KI11" s="13">
        <f t="shared" ca="1" si="20"/>
        <v>0</v>
      </c>
      <c r="KJ11" s="13">
        <f t="shared" ca="1" si="20"/>
        <v>0</v>
      </c>
      <c r="KK11" s="13">
        <f t="shared" ca="1" si="20"/>
        <v>0</v>
      </c>
      <c r="KL11" s="13">
        <f t="shared" ca="1" si="20"/>
        <v>0</v>
      </c>
      <c r="KM11" s="13">
        <f t="shared" ca="1" si="20"/>
        <v>0</v>
      </c>
      <c r="KN11" s="13">
        <f t="shared" ca="1" si="20"/>
        <v>0</v>
      </c>
      <c r="KO11" s="13">
        <f t="shared" ca="1" si="20"/>
        <v>0</v>
      </c>
      <c r="KP11" s="13">
        <f t="shared" ca="1" si="20"/>
        <v>0</v>
      </c>
      <c r="KQ11" s="13">
        <f t="shared" ca="1" si="20"/>
        <v>0</v>
      </c>
      <c r="KR11" s="13">
        <f t="shared" ca="1" si="20"/>
        <v>0</v>
      </c>
      <c r="KS11" s="13">
        <f t="shared" ca="1" si="20"/>
        <v>0</v>
      </c>
      <c r="KT11" s="13">
        <f t="shared" ca="1" si="20"/>
        <v>0</v>
      </c>
      <c r="KU11" s="13">
        <f t="shared" ca="1" si="20"/>
        <v>0</v>
      </c>
      <c r="KV11" s="13">
        <f t="shared" ca="1" si="20"/>
        <v>0</v>
      </c>
      <c r="KW11" s="13">
        <f t="shared" ca="1" si="20"/>
        <v>0</v>
      </c>
      <c r="KX11" s="13">
        <f t="shared" ca="1" si="20"/>
        <v>0</v>
      </c>
      <c r="KY11" s="13">
        <f t="shared" ca="1" si="20"/>
        <v>0</v>
      </c>
      <c r="KZ11" s="13">
        <f t="shared" ca="1" si="20"/>
        <v>0</v>
      </c>
      <c r="LA11" s="13">
        <f t="shared" ca="1" si="20"/>
        <v>0</v>
      </c>
      <c r="LB11" s="13">
        <f t="shared" ca="1" si="20"/>
        <v>0</v>
      </c>
      <c r="LC11" s="13">
        <f t="shared" ca="1" si="20"/>
        <v>0</v>
      </c>
      <c r="LD11" s="13">
        <f t="shared" ca="1" si="20"/>
        <v>0</v>
      </c>
      <c r="LE11" s="13">
        <f t="shared" ca="1" si="20"/>
        <v>0</v>
      </c>
      <c r="LF11" s="13">
        <f t="shared" ca="1" si="20"/>
        <v>0</v>
      </c>
      <c r="LG11" s="13">
        <f t="shared" ca="1" si="20"/>
        <v>0</v>
      </c>
      <c r="LH11" s="13">
        <f t="shared" ca="1" si="20"/>
        <v>0</v>
      </c>
      <c r="LI11" s="13">
        <f t="shared" ca="1" si="20"/>
        <v>0</v>
      </c>
      <c r="LJ11" s="13">
        <f t="shared" ca="1" si="20"/>
        <v>0</v>
      </c>
      <c r="LK11" s="13">
        <f t="shared" ca="1" si="20"/>
        <v>0</v>
      </c>
      <c r="LL11" s="13">
        <f t="shared" ca="1" si="20"/>
        <v>0</v>
      </c>
      <c r="LM11" s="13">
        <f t="shared" ca="1" si="20"/>
        <v>0</v>
      </c>
      <c r="LN11" s="13">
        <f t="shared" ca="1" si="20"/>
        <v>0</v>
      </c>
      <c r="LO11" s="13">
        <f t="shared" ca="1" si="20"/>
        <v>0</v>
      </c>
      <c r="LP11" s="13">
        <f t="shared" ca="1" si="20"/>
        <v>0</v>
      </c>
      <c r="LQ11" s="13">
        <f t="shared" ca="1" si="20"/>
        <v>0</v>
      </c>
      <c r="LR11" s="13">
        <f t="shared" ca="1" si="20"/>
        <v>0</v>
      </c>
      <c r="LS11" s="13">
        <f t="shared" ca="1" si="20"/>
        <v>0</v>
      </c>
      <c r="LT11" s="13">
        <f t="shared" ca="1" si="20"/>
        <v>0</v>
      </c>
      <c r="LU11" s="13">
        <f t="shared" ca="1" si="20"/>
        <v>0</v>
      </c>
      <c r="LV11" s="13">
        <f t="shared" ca="1" si="20"/>
        <v>0</v>
      </c>
      <c r="LW11" s="13">
        <f t="shared" ca="1" si="20"/>
        <v>0</v>
      </c>
      <c r="LX11" s="13">
        <f t="shared" ca="1" si="20"/>
        <v>0</v>
      </c>
      <c r="LY11" s="13">
        <f t="shared" ca="1" si="20"/>
        <v>0</v>
      </c>
      <c r="LZ11" s="13">
        <f t="shared" ca="1" si="20"/>
        <v>0</v>
      </c>
      <c r="MA11" s="13">
        <f t="shared" ca="1" si="20"/>
        <v>0</v>
      </c>
      <c r="MB11" s="13">
        <f t="shared" ca="1" si="20"/>
        <v>0</v>
      </c>
      <c r="MC11" s="13">
        <f t="shared" ca="1" si="20"/>
        <v>0</v>
      </c>
      <c r="MD11" s="13">
        <f t="shared" ca="1" si="20"/>
        <v>0</v>
      </c>
      <c r="ME11" s="13">
        <f t="shared" ref="ME11:NG15" ca="1" si="21">IF(ME4=0,0,ME4-MD4)</f>
        <v>0</v>
      </c>
      <c r="MF11" s="13">
        <f t="shared" ca="1" si="21"/>
        <v>0</v>
      </c>
      <c r="MG11" s="13">
        <f t="shared" ca="1" si="21"/>
        <v>0</v>
      </c>
      <c r="MH11" s="13">
        <f t="shared" ca="1" si="21"/>
        <v>0</v>
      </c>
      <c r="MI11" s="13">
        <f t="shared" ca="1" si="21"/>
        <v>0</v>
      </c>
      <c r="MJ11" s="13">
        <f t="shared" ca="1" si="21"/>
        <v>0</v>
      </c>
      <c r="MK11" s="13">
        <f t="shared" ca="1" si="21"/>
        <v>0</v>
      </c>
      <c r="ML11" s="13">
        <f t="shared" ca="1" si="21"/>
        <v>0</v>
      </c>
      <c r="MM11" s="13">
        <f t="shared" ca="1" si="21"/>
        <v>0</v>
      </c>
      <c r="MN11" s="13">
        <f t="shared" ca="1" si="21"/>
        <v>0</v>
      </c>
      <c r="MO11" s="13">
        <f t="shared" ca="1" si="21"/>
        <v>0</v>
      </c>
      <c r="MP11" s="13">
        <f t="shared" ca="1" si="21"/>
        <v>0</v>
      </c>
      <c r="MQ11" s="13">
        <f t="shared" ca="1" si="21"/>
        <v>0</v>
      </c>
      <c r="MR11" s="13">
        <f t="shared" ca="1" si="21"/>
        <v>0</v>
      </c>
      <c r="MS11" s="13">
        <f t="shared" ca="1" si="21"/>
        <v>0</v>
      </c>
      <c r="MT11" s="13">
        <f t="shared" ca="1" si="21"/>
        <v>0</v>
      </c>
      <c r="MU11" s="13">
        <f t="shared" ca="1" si="21"/>
        <v>0</v>
      </c>
      <c r="MV11" s="13">
        <f t="shared" ca="1" si="21"/>
        <v>0</v>
      </c>
      <c r="MW11" s="13">
        <f t="shared" ca="1" si="21"/>
        <v>0</v>
      </c>
      <c r="MX11" s="13">
        <f t="shared" ca="1" si="21"/>
        <v>0</v>
      </c>
      <c r="MY11" s="13">
        <f t="shared" ca="1" si="21"/>
        <v>0</v>
      </c>
      <c r="MZ11" s="13">
        <f t="shared" ca="1" si="21"/>
        <v>0</v>
      </c>
      <c r="NA11" s="13">
        <f t="shared" ca="1" si="21"/>
        <v>0</v>
      </c>
      <c r="NB11" s="13">
        <f t="shared" ca="1" si="21"/>
        <v>0</v>
      </c>
      <c r="NC11" s="13">
        <f t="shared" ca="1" si="21"/>
        <v>0</v>
      </c>
      <c r="ND11" s="13">
        <f t="shared" ca="1" si="21"/>
        <v>0</v>
      </c>
      <c r="NE11" s="13">
        <f t="shared" ca="1" si="21"/>
        <v>0</v>
      </c>
      <c r="NF11" s="13">
        <f t="shared" ca="1" si="21"/>
        <v>0</v>
      </c>
      <c r="NG11" s="13">
        <f t="shared" ca="1" si="21"/>
        <v>0</v>
      </c>
    </row>
    <row r="12" spans="1:371" ht="15.75" x14ac:dyDescent="0.25">
      <c r="A12" s="12" t="s">
        <v>1</v>
      </c>
      <c r="B12" s="13">
        <f>MIENTAY_NK_MUC_TIEU!B3</f>
        <v>25000000000</v>
      </c>
      <c r="C12" s="13">
        <f>MIENTAY_NK_MUC_TIEU!B3/365</f>
        <v>68493150.684931502</v>
      </c>
      <c r="D12" s="13">
        <f t="shared" ref="D12:D15" ca="1" si="22">INDEX(G12:NG12,MATCH(TODAY()-1,$G$10:$NG$10))</f>
        <v>7746304</v>
      </c>
      <c r="E12" s="13">
        <f t="shared" ref="E12:E15" ca="1" si="23">+C12-D12</f>
        <v>60746846.684931502</v>
      </c>
      <c r="F12" s="14">
        <f t="shared" ref="F12:F15" ca="1" si="24">IF(D12&gt;0,D12/C12,0)</f>
        <v>0.11309603840000002</v>
      </c>
      <c r="G12" s="13">
        <f t="shared" ref="G12:G15" ca="1" si="25">+G5</f>
        <v>0</v>
      </c>
      <c r="H12" s="13">
        <f t="shared" ca="1" si="15"/>
        <v>0</v>
      </c>
      <c r="I12" s="13">
        <f t="shared" ca="1" si="15"/>
        <v>0</v>
      </c>
      <c r="J12" s="13">
        <f t="shared" ca="1" si="15"/>
        <v>0</v>
      </c>
      <c r="K12" s="13">
        <f t="shared" ca="1" si="15"/>
        <v>0</v>
      </c>
      <c r="L12" s="13">
        <f t="shared" ca="1" si="15"/>
        <v>0</v>
      </c>
      <c r="M12" s="13">
        <f t="shared" ca="1" si="15"/>
        <v>0</v>
      </c>
      <c r="N12" s="13">
        <f t="shared" ca="1" si="15"/>
        <v>0</v>
      </c>
      <c r="O12" s="13">
        <f t="shared" ca="1" si="15"/>
        <v>0</v>
      </c>
      <c r="P12" s="13">
        <f t="shared" ca="1" si="15"/>
        <v>0</v>
      </c>
      <c r="Q12" s="13">
        <f t="shared" ca="1" si="15"/>
        <v>0</v>
      </c>
      <c r="R12" s="13">
        <f t="shared" ca="1" si="15"/>
        <v>0</v>
      </c>
      <c r="S12" s="13">
        <f t="shared" ca="1" si="15"/>
        <v>0</v>
      </c>
      <c r="T12" s="13">
        <f t="shared" ca="1" si="15"/>
        <v>0</v>
      </c>
      <c r="U12" s="13">
        <f t="shared" ca="1" si="15"/>
        <v>0</v>
      </c>
      <c r="V12" s="13">
        <f t="shared" ca="1" si="15"/>
        <v>0</v>
      </c>
      <c r="W12" s="13">
        <f t="shared" ca="1" si="15"/>
        <v>0</v>
      </c>
      <c r="X12" s="13">
        <f t="shared" ca="1" si="15"/>
        <v>0</v>
      </c>
      <c r="Y12" s="13">
        <f t="shared" ca="1" si="15"/>
        <v>0</v>
      </c>
      <c r="Z12" s="13">
        <f t="shared" ca="1" si="15"/>
        <v>0</v>
      </c>
      <c r="AA12" s="13">
        <f t="shared" ca="1" si="15"/>
        <v>0</v>
      </c>
      <c r="AB12" s="13">
        <f t="shared" ca="1" si="15"/>
        <v>0</v>
      </c>
      <c r="AC12" s="13">
        <f t="shared" ca="1" si="15"/>
        <v>0</v>
      </c>
      <c r="AD12" s="13">
        <f t="shared" ca="1" si="15"/>
        <v>0</v>
      </c>
      <c r="AE12" s="13">
        <f t="shared" ca="1" si="15"/>
        <v>0</v>
      </c>
      <c r="AF12" s="13">
        <f t="shared" ca="1" si="15"/>
        <v>0</v>
      </c>
      <c r="AG12" s="13">
        <f t="shared" ca="1" si="15"/>
        <v>0</v>
      </c>
      <c r="AH12" s="13">
        <f t="shared" ca="1" si="15"/>
        <v>0</v>
      </c>
      <c r="AI12" s="13">
        <f t="shared" ca="1" si="15"/>
        <v>0</v>
      </c>
      <c r="AJ12" s="13">
        <f t="shared" ca="1" si="15"/>
        <v>0</v>
      </c>
      <c r="AK12" s="13">
        <f t="shared" ca="1" si="15"/>
        <v>0</v>
      </c>
      <c r="AL12" s="13">
        <f t="shared" ca="1" si="15"/>
        <v>0</v>
      </c>
      <c r="AM12" s="13">
        <f t="shared" ca="1" si="15"/>
        <v>0</v>
      </c>
      <c r="AN12" s="13">
        <f t="shared" ca="1" si="15"/>
        <v>0</v>
      </c>
      <c r="AO12" s="13">
        <f t="shared" ca="1" si="15"/>
        <v>0</v>
      </c>
      <c r="AP12" s="13">
        <f t="shared" ca="1" si="15"/>
        <v>0</v>
      </c>
      <c r="AQ12" s="13">
        <f t="shared" ca="1" si="15"/>
        <v>0</v>
      </c>
      <c r="AR12" s="13">
        <f t="shared" ca="1" si="15"/>
        <v>0</v>
      </c>
      <c r="AS12" s="13">
        <f t="shared" ca="1" si="15"/>
        <v>0</v>
      </c>
      <c r="AT12" s="13">
        <f t="shared" ca="1" si="15"/>
        <v>0</v>
      </c>
      <c r="AU12" s="13">
        <f t="shared" ca="1" si="15"/>
        <v>0</v>
      </c>
      <c r="AV12" s="13">
        <f t="shared" ca="1" si="15"/>
        <v>0</v>
      </c>
      <c r="AW12" s="13">
        <f t="shared" ca="1" si="15"/>
        <v>0</v>
      </c>
      <c r="AX12" s="13">
        <f t="shared" ca="1" si="15"/>
        <v>0</v>
      </c>
      <c r="AY12" s="13">
        <f t="shared" ca="1" si="15"/>
        <v>0</v>
      </c>
      <c r="AZ12" s="13">
        <f t="shared" ca="1" si="15"/>
        <v>0</v>
      </c>
      <c r="BA12" s="13">
        <f t="shared" ca="1" si="15"/>
        <v>0</v>
      </c>
      <c r="BB12" s="13">
        <f t="shared" ca="1" si="15"/>
        <v>0</v>
      </c>
      <c r="BC12" s="13">
        <f t="shared" ca="1" si="15"/>
        <v>0</v>
      </c>
      <c r="BD12" s="13">
        <f t="shared" ca="1" si="15"/>
        <v>0</v>
      </c>
      <c r="BE12" s="13">
        <f t="shared" ca="1" si="15"/>
        <v>0</v>
      </c>
      <c r="BF12" s="13">
        <f t="shared" ca="1" si="15"/>
        <v>0</v>
      </c>
      <c r="BG12" s="13">
        <f t="shared" ca="1" si="15"/>
        <v>0</v>
      </c>
      <c r="BH12" s="13">
        <f t="shared" ca="1" si="15"/>
        <v>0</v>
      </c>
      <c r="BI12" s="13">
        <f t="shared" ca="1" si="15"/>
        <v>0</v>
      </c>
      <c r="BJ12" s="13">
        <f t="shared" ca="1" si="15"/>
        <v>0</v>
      </c>
      <c r="BK12" s="13">
        <f t="shared" ca="1" si="15"/>
        <v>0</v>
      </c>
      <c r="BL12" s="13">
        <f t="shared" ca="1" si="15"/>
        <v>0</v>
      </c>
      <c r="BM12" s="13">
        <f t="shared" ca="1" si="15"/>
        <v>0</v>
      </c>
      <c r="BN12" s="13">
        <f t="shared" ca="1" si="15"/>
        <v>0</v>
      </c>
      <c r="BO12" s="13">
        <f t="shared" ca="1" si="15"/>
        <v>0</v>
      </c>
      <c r="BP12" s="13">
        <f t="shared" ca="1" si="15"/>
        <v>0</v>
      </c>
      <c r="BQ12" s="13">
        <f t="shared" ca="1" si="15"/>
        <v>0</v>
      </c>
      <c r="BR12" s="13">
        <f t="shared" ca="1" si="15"/>
        <v>0</v>
      </c>
      <c r="BS12" s="13">
        <f t="shared" ca="1" si="15"/>
        <v>0</v>
      </c>
      <c r="BT12" s="13">
        <f t="shared" ca="1" si="16"/>
        <v>0</v>
      </c>
      <c r="BU12" s="13">
        <f t="shared" ca="1" si="16"/>
        <v>0</v>
      </c>
      <c r="BV12" s="13">
        <f t="shared" ca="1" si="16"/>
        <v>0</v>
      </c>
      <c r="BW12" s="13">
        <f t="shared" ca="1" si="16"/>
        <v>0</v>
      </c>
      <c r="BX12" s="13">
        <f t="shared" ca="1" si="16"/>
        <v>0</v>
      </c>
      <c r="BY12" s="13">
        <f t="shared" ca="1" si="16"/>
        <v>0</v>
      </c>
      <c r="BZ12" s="13">
        <f t="shared" ca="1" si="16"/>
        <v>0</v>
      </c>
      <c r="CA12" s="13">
        <f t="shared" ca="1" si="16"/>
        <v>0</v>
      </c>
      <c r="CB12" s="13">
        <f t="shared" ca="1" si="16"/>
        <v>0</v>
      </c>
      <c r="CC12" s="13">
        <f t="shared" ca="1" si="16"/>
        <v>0</v>
      </c>
      <c r="CD12" s="13">
        <f t="shared" ca="1" si="16"/>
        <v>0</v>
      </c>
      <c r="CE12" s="13">
        <f t="shared" ca="1" si="16"/>
        <v>0</v>
      </c>
      <c r="CF12" s="13">
        <f t="shared" ca="1" si="16"/>
        <v>0</v>
      </c>
      <c r="CG12" s="13">
        <f t="shared" ca="1" si="16"/>
        <v>0</v>
      </c>
      <c r="CH12" s="13">
        <f t="shared" ca="1" si="16"/>
        <v>0</v>
      </c>
      <c r="CI12" s="13">
        <f t="shared" ca="1" si="16"/>
        <v>0</v>
      </c>
      <c r="CJ12" s="13">
        <f t="shared" ca="1" si="16"/>
        <v>0</v>
      </c>
      <c r="CK12" s="13">
        <f t="shared" ca="1" si="16"/>
        <v>0</v>
      </c>
      <c r="CL12" s="13">
        <f t="shared" ca="1" si="16"/>
        <v>0</v>
      </c>
      <c r="CM12" s="13">
        <f t="shared" ca="1" si="16"/>
        <v>0</v>
      </c>
      <c r="CN12" s="13">
        <f t="shared" ca="1" si="16"/>
        <v>0</v>
      </c>
      <c r="CO12" s="13">
        <f t="shared" ca="1" si="16"/>
        <v>0</v>
      </c>
      <c r="CP12" s="13">
        <f t="shared" ca="1" si="16"/>
        <v>0</v>
      </c>
      <c r="CQ12" s="13">
        <f t="shared" ca="1" si="16"/>
        <v>0</v>
      </c>
      <c r="CR12" s="13">
        <f t="shared" ca="1" si="16"/>
        <v>0</v>
      </c>
      <c r="CS12" s="13">
        <f t="shared" ca="1" si="16"/>
        <v>0</v>
      </c>
      <c r="CT12" s="13">
        <f t="shared" ca="1" si="16"/>
        <v>0</v>
      </c>
      <c r="CU12" s="13">
        <f t="shared" ca="1" si="16"/>
        <v>0</v>
      </c>
      <c r="CV12" s="13">
        <f t="shared" ca="1" si="16"/>
        <v>0</v>
      </c>
      <c r="CW12" s="13">
        <f t="shared" ca="1" si="16"/>
        <v>0</v>
      </c>
      <c r="CX12" s="13">
        <f t="shared" ca="1" si="16"/>
        <v>0</v>
      </c>
      <c r="CY12" s="13">
        <f t="shared" ca="1" si="16"/>
        <v>0</v>
      </c>
      <c r="CZ12" s="13">
        <f t="shared" ca="1" si="16"/>
        <v>0</v>
      </c>
      <c r="DA12" s="13">
        <f t="shared" ca="1" si="16"/>
        <v>0</v>
      </c>
      <c r="DB12" s="13">
        <f t="shared" ca="1" si="16"/>
        <v>0</v>
      </c>
      <c r="DC12" s="13">
        <f t="shared" ca="1" si="16"/>
        <v>0</v>
      </c>
      <c r="DD12" s="13">
        <f t="shared" ca="1" si="16"/>
        <v>0</v>
      </c>
      <c r="DE12" s="13">
        <f t="shared" ca="1" si="16"/>
        <v>0</v>
      </c>
      <c r="DF12" s="13">
        <f t="shared" ca="1" si="16"/>
        <v>0</v>
      </c>
      <c r="DG12" s="13">
        <f t="shared" ca="1" si="16"/>
        <v>0</v>
      </c>
      <c r="DH12" s="13">
        <f t="shared" ca="1" si="16"/>
        <v>0</v>
      </c>
      <c r="DI12" s="13">
        <f t="shared" ca="1" si="16"/>
        <v>0</v>
      </c>
      <c r="DJ12" s="13">
        <f t="shared" ca="1" si="16"/>
        <v>0</v>
      </c>
      <c r="DK12" s="13">
        <f t="shared" ca="1" si="16"/>
        <v>0</v>
      </c>
      <c r="DL12" s="13">
        <f t="shared" ca="1" si="16"/>
        <v>0</v>
      </c>
      <c r="DM12" s="13">
        <f t="shared" ca="1" si="16"/>
        <v>0</v>
      </c>
      <c r="DN12" s="13">
        <f t="shared" ca="1" si="16"/>
        <v>0</v>
      </c>
      <c r="DO12" s="13">
        <f t="shared" ca="1" si="16"/>
        <v>0</v>
      </c>
      <c r="DP12" s="13">
        <f t="shared" ca="1" si="16"/>
        <v>0</v>
      </c>
      <c r="DQ12" s="13">
        <f t="shared" ca="1" si="16"/>
        <v>0</v>
      </c>
      <c r="DR12" s="13">
        <f t="shared" ca="1" si="16"/>
        <v>0</v>
      </c>
      <c r="DS12" s="13">
        <f t="shared" ca="1" si="16"/>
        <v>0</v>
      </c>
      <c r="DT12" s="13">
        <f t="shared" ca="1" si="16"/>
        <v>0</v>
      </c>
      <c r="DU12" s="13">
        <f t="shared" ca="1" si="16"/>
        <v>0</v>
      </c>
      <c r="DV12" s="13">
        <f t="shared" ca="1" si="16"/>
        <v>0</v>
      </c>
      <c r="DW12" s="13">
        <f t="shared" ca="1" si="16"/>
        <v>0</v>
      </c>
      <c r="DX12" s="13">
        <f t="shared" ca="1" si="16"/>
        <v>0</v>
      </c>
      <c r="DY12" s="13">
        <f t="shared" ca="1" si="16"/>
        <v>0</v>
      </c>
      <c r="DZ12" s="13">
        <f t="shared" ca="1" si="16"/>
        <v>0</v>
      </c>
      <c r="EA12" s="13">
        <f t="shared" ca="1" si="16"/>
        <v>0</v>
      </c>
      <c r="EB12" s="13">
        <f t="shared" ca="1" si="16"/>
        <v>0</v>
      </c>
      <c r="EC12" s="13">
        <f t="shared" ca="1" si="16"/>
        <v>0</v>
      </c>
      <c r="ED12" s="13">
        <f t="shared" ca="1" si="16"/>
        <v>0</v>
      </c>
      <c r="EE12" s="13">
        <f t="shared" ca="1" si="16"/>
        <v>0</v>
      </c>
      <c r="EF12" s="13">
        <f t="shared" ca="1" si="17"/>
        <v>0</v>
      </c>
      <c r="EG12" s="13">
        <f t="shared" ca="1" si="17"/>
        <v>0</v>
      </c>
      <c r="EH12" s="13">
        <f t="shared" ca="1" si="17"/>
        <v>0</v>
      </c>
      <c r="EI12" s="13">
        <f t="shared" ca="1" si="17"/>
        <v>0</v>
      </c>
      <c r="EJ12" s="13">
        <f t="shared" ca="1" si="17"/>
        <v>0</v>
      </c>
      <c r="EK12" s="13">
        <f t="shared" ca="1" si="17"/>
        <v>0</v>
      </c>
      <c r="EL12" s="13">
        <f t="shared" ca="1" si="17"/>
        <v>0</v>
      </c>
      <c r="EM12" s="13">
        <f t="shared" ca="1" si="17"/>
        <v>0</v>
      </c>
      <c r="EN12" s="13">
        <f t="shared" ca="1" si="17"/>
        <v>0</v>
      </c>
      <c r="EO12" s="13">
        <f t="shared" ca="1" si="17"/>
        <v>0</v>
      </c>
      <c r="EP12" s="13">
        <f t="shared" ca="1" si="17"/>
        <v>0</v>
      </c>
      <c r="EQ12" s="13">
        <f t="shared" ca="1" si="17"/>
        <v>0</v>
      </c>
      <c r="ER12" s="13">
        <f t="shared" ca="1" si="17"/>
        <v>4930969761.1204805</v>
      </c>
      <c r="ES12" s="13">
        <f t="shared" ca="1" si="17"/>
        <v>24952730</v>
      </c>
      <c r="ET12" s="13">
        <f t="shared" ca="1" si="17"/>
        <v>0</v>
      </c>
      <c r="EU12" s="13">
        <f t="shared" ca="1" si="18"/>
        <v>368515619.99999905</v>
      </c>
      <c r="EV12" s="13">
        <f t="shared" ca="1" si="18"/>
        <v>62385180</v>
      </c>
      <c r="EW12" s="13">
        <f t="shared" ca="1" si="18"/>
        <v>0</v>
      </c>
      <c r="EX12" s="13">
        <f t="shared" ca="1" si="18"/>
        <v>5422720691.1204796</v>
      </c>
      <c r="EY12" s="13">
        <f t="shared" ca="1" si="18"/>
        <v>36581160</v>
      </c>
      <c r="EZ12" s="13">
        <f t="shared" ca="1" si="18"/>
        <v>5953750</v>
      </c>
      <c r="FA12" s="13">
        <f t="shared" ca="1" si="18"/>
        <v>108489590</v>
      </c>
      <c r="FB12" s="13">
        <f t="shared" ca="1" si="18"/>
        <v>59716470</v>
      </c>
      <c r="FC12" s="13">
        <f t="shared" ca="1" si="18"/>
        <v>3711180</v>
      </c>
      <c r="FD12" s="13">
        <f t="shared" ca="1" si="18"/>
        <v>0</v>
      </c>
      <c r="FE12" s="13">
        <f t="shared" ca="1" si="18"/>
        <v>5637172841.1204796</v>
      </c>
      <c r="FF12" s="13">
        <f t="shared" ca="1" si="18"/>
        <v>169693260</v>
      </c>
      <c r="FG12" s="13">
        <f t="shared" ca="1" si="18"/>
        <v>4462150</v>
      </c>
      <c r="FH12" s="13">
        <f t="shared" ca="1" si="18"/>
        <v>36261720</v>
      </c>
      <c r="FI12" s="13">
        <f t="shared" ca="1" si="18"/>
        <v>4747050</v>
      </c>
      <c r="FJ12" s="13">
        <f t="shared" ca="1" si="18"/>
        <v>9438990</v>
      </c>
      <c r="FK12" s="13">
        <f t="shared" ca="1" si="18"/>
        <v>0</v>
      </c>
      <c r="FL12" s="13">
        <f t="shared" ca="1" si="18"/>
        <v>5861776011.1204796</v>
      </c>
      <c r="FM12" s="13">
        <f t="shared" ca="1" si="18"/>
        <v>20432740</v>
      </c>
      <c r="FN12" s="13">
        <f t="shared" ca="1" si="18"/>
        <v>40432370</v>
      </c>
      <c r="FO12" s="13">
        <f t="shared" ca="1" si="18"/>
        <v>1236466220</v>
      </c>
      <c r="FP12" s="13">
        <f t="shared" ca="1" si="18"/>
        <v>10464300</v>
      </c>
      <c r="FQ12" s="13">
        <f t="shared" ca="1" si="18"/>
        <v>66072600</v>
      </c>
      <c r="FR12" s="13">
        <f t="shared" ca="1" si="18"/>
        <v>0</v>
      </c>
      <c r="FS12" s="13">
        <f t="shared" ca="1" si="18"/>
        <v>7235644241.1204796</v>
      </c>
      <c r="FT12" s="13">
        <f t="shared" ca="1" si="18"/>
        <v>198689150</v>
      </c>
      <c r="FU12" s="13">
        <f t="shared" ca="1" si="18"/>
        <v>151375070</v>
      </c>
      <c r="FV12" s="13">
        <f t="shared" ca="1" si="18"/>
        <v>0</v>
      </c>
      <c r="FW12" s="13">
        <f t="shared" ca="1" si="18"/>
        <v>403126460</v>
      </c>
      <c r="FX12" s="13">
        <f t="shared" ca="1" si="18"/>
        <v>15319260</v>
      </c>
      <c r="FY12" s="13">
        <f t="shared" ca="1" si="18"/>
        <v>0</v>
      </c>
      <c r="FZ12" s="13">
        <f t="shared" ca="1" si="18"/>
        <v>8031101651.1204796</v>
      </c>
      <c r="GA12" s="13">
        <f t="shared" ca="1" si="18"/>
        <v>8741920</v>
      </c>
      <c r="GB12" s="13">
        <f t="shared" ca="1" si="18"/>
        <v>52070480</v>
      </c>
      <c r="GC12" s="13">
        <f t="shared" ca="1" si="18"/>
        <v>17735740</v>
      </c>
      <c r="GD12" s="13">
        <f t="shared" ca="1" si="18"/>
        <v>13343550</v>
      </c>
      <c r="GE12" s="13">
        <f t="shared" ca="1" si="18"/>
        <v>253550</v>
      </c>
      <c r="GF12" s="13">
        <f t="shared" ca="1" si="18"/>
        <v>0</v>
      </c>
      <c r="GG12" s="13">
        <f t="shared" ca="1" si="18"/>
        <v>8123246891.1204796</v>
      </c>
      <c r="GH12" s="13">
        <f t="shared" ca="1" si="18"/>
        <v>148935339.82559967</v>
      </c>
      <c r="GI12" s="13">
        <f t="shared" ca="1" si="18"/>
        <v>13595851.931999207</v>
      </c>
      <c r="GJ12" s="13">
        <f t="shared" ca="1" si="18"/>
        <v>0</v>
      </c>
      <c r="GK12" s="13">
        <f t="shared" ca="1" si="18"/>
        <v>368759350</v>
      </c>
      <c r="GL12" s="13">
        <f t="shared" ca="1" si="18"/>
        <v>36852539.936000824</v>
      </c>
      <c r="GM12" s="13">
        <f t="shared" ca="1" si="18"/>
        <v>0</v>
      </c>
      <c r="GN12" s="13">
        <f t="shared" ca="1" si="18"/>
        <v>8697812652.4080791</v>
      </c>
      <c r="GO12" s="13">
        <f t="shared" ca="1" si="18"/>
        <v>6066025.7720012665</v>
      </c>
      <c r="GP12" s="13">
        <f t="shared" ca="1" si="18"/>
        <v>221122147.95199776</v>
      </c>
      <c r="GQ12" s="13">
        <f t="shared" ca="1" si="18"/>
        <v>37737224.000001907</v>
      </c>
      <c r="GR12" s="13">
        <f t="shared" ca="1" si="18"/>
        <v>12699000.071998596</v>
      </c>
      <c r="GS12" s="13">
        <f t="shared" ca="1" si="18"/>
        <v>68747312</v>
      </c>
      <c r="GT12" s="13">
        <f t="shared" ca="1" si="18"/>
        <v>0</v>
      </c>
      <c r="GU12" s="13">
        <f t="shared" ca="1" si="18"/>
        <v>9045129362.2040787</v>
      </c>
      <c r="GV12" s="13">
        <f t="shared" ca="1" si="18"/>
        <v>599467411.84999847</v>
      </c>
      <c r="GW12" s="13">
        <f t="shared" ca="1" si="18"/>
        <v>3516312</v>
      </c>
      <c r="GX12" s="13">
        <f t="shared" ca="1" si="18"/>
        <v>3797099.6000003815</v>
      </c>
      <c r="GY12" s="13">
        <f t="shared" ca="1" si="18"/>
        <v>450679570</v>
      </c>
      <c r="GZ12" s="13">
        <f t="shared" ca="1" si="18"/>
        <v>72455835.34592247</v>
      </c>
      <c r="HA12" s="13">
        <f t="shared" ca="1" si="18"/>
        <v>0</v>
      </c>
      <c r="HB12" s="13">
        <f t="shared" ca="1" si="18"/>
        <v>10175045590.74448</v>
      </c>
      <c r="HC12" s="13">
        <f t="shared" ca="1" si="18"/>
        <v>314765526</v>
      </c>
      <c r="HD12" s="13">
        <f t="shared" ca="1" si="18"/>
        <v>5979744</v>
      </c>
      <c r="HE12" s="13">
        <f t="shared" ca="1" si="18"/>
        <v>42188897.999998093</v>
      </c>
      <c r="HF12" s="13">
        <f t="shared" ca="1" si="18"/>
        <v>6371200.0000019073</v>
      </c>
      <c r="HG12" s="13">
        <f t="shared" ca="1" si="19"/>
        <v>28346170</v>
      </c>
      <c r="HH12" s="13">
        <f t="shared" ca="1" si="19"/>
        <v>0</v>
      </c>
      <c r="HI12" s="13">
        <f t="shared" ca="1" si="19"/>
        <v>10763060316.74448</v>
      </c>
      <c r="HJ12" s="13">
        <f t="shared" ca="1" si="19"/>
        <v>0</v>
      </c>
      <c r="HK12" s="13">
        <f t="shared" ca="1" si="19"/>
        <v>2647716.2555198669</v>
      </c>
      <c r="HL12" s="13">
        <f t="shared" ca="1" si="19"/>
        <v>2316599.7444801331</v>
      </c>
      <c r="HM12" s="13">
        <f t="shared" ca="1" si="19"/>
        <v>6230400</v>
      </c>
      <c r="HN12" s="13">
        <f t="shared" ca="1" si="19"/>
        <v>391909264</v>
      </c>
      <c r="HO12" s="13">
        <f t="shared" ca="1" si="19"/>
        <v>0</v>
      </c>
      <c r="HP12" s="13">
        <f t="shared" ca="1" si="19"/>
        <v>11171887046.74448</v>
      </c>
      <c r="HQ12" s="13">
        <f t="shared" ca="1" si="19"/>
        <v>14380299.999998093</v>
      </c>
      <c r="HR12" s="13">
        <f t="shared" ca="1" si="19"/>
        <v>27848160.000001907</v>
      </c>
      <c r="HS12" s="13">
        <f t="shared" ca="1" si="19"/>
        <v>1208210</v>
      </c>
      <c r="HT12" s="13">
        <f t="shared" ca="1" si="19"/>
        <v>78594710</v>
      </c>
      <c r="HU12" s="13">
        <f t="shared" ca="1" si="19"/>
        <v>13950371.999998093</v>
      </c>
      <c r="HV12" s="13">
        <f t="shared" ca="1" si="19"/>
        <v>0</v>
      </c>
      <c r="HW12" s="13">
        <f t="shared" ca="1" si="19"/>
        <v>11414108558.74448</v>
      </c>
      <c r="HX12" s="13">
        <f t="shared" ca="1" si="19"/>
        <v>31465800</v>
      </c>
      <c r="HY12" s="13">
        <f t="shared" ca="1" si="19"/>
        <v>6195449.9999980927</v>
      </c>
      <c r="HZ12" s="13">
        <f t="shared" ca="1" si="19"/>
        <v>0</v>
      </c>
      <c r="IA12" s="13">
        <f t="shared" ca="1" si="19"/>
        <v>5200800.0000019073</v>
      </c>
      <c r="IB12" s="13">
        <f t="shared" ca="1" si="19"/>
        <v>4291056</v>
      </c>
      <c r="IC12" s="13">
        <f t="shared" ca="1" si="19"/>
        <v>0</v>
      </c>
      <c r="ID12" s="13">
        <f t="shared" ca="1" si="19"/>
        <v>11471003156.74448</v>
      </c>
      <c r="IE12" s="13">
        <f t="shared" ca="1" si="19"/>
        <v>0</v>
      </c>
      <c r="IF12" s="13">
        <f t="shared" ca="1" si="19"/>
        <v>11045734</v>
      </c>
      <c r="IG12" s="13">
        <f t="shared" ca="1" si="19"/>
        <v>157394718</v>
      </c>
      <c r="IH12" s="13">
        <f t="shared" ca="1" si="19"/>
        <v>7143768</v>
      </c>
      <c r="II12" s="13">
        <f t="shared" ca="1" si="19"/>
        <v>11840160</v>
      </c>
      <c r="IJ12" s="13">
        <f t="shared" ca="1" si="19"/>
        <v>0</v>
      </c>
      <c r="IK12" s="13">
        <f t="shared" ca="1" si="19"/>
        <v>11688415824.744478</v>
      </c>
      <c r="IL12" s="13">
        <f t="shared" ca="1" si="19"/>
        <v>28132720</v>
      </c>
      <c r="IM12" s="13">
        <f t="shared" ca="1" si="19"/>
        <v>0</v>
      </c>
      <c r="IN12" s="13">
        <f t="shared" ca="1" si="19"/>
        <v>8056842</v>
      </c>
      <c r="IO12" s="13">
        <f t="shared" ca="1" si="19"/>
        <v>13358354</v>
      </c>
      <c r="IP12" s="13">
        <f t="shared" ca="1" si="19"/>
        <v>0</v>
      </c>
      <c r="IQ12" s="13">
        <f t="shared" ca="1" si="19"/>
        <v>0</v>
      </c>
      <c r="IR12" s="13">
        <f t="shared" ca="1" si="19"/>
        <v>11737963740.744478</v>
      </c>
      <c r="IS12" s="13">
        <f t="shared" ca="1" si="19"/>
        <v>0</v>
      </c>
      <c r="IT12" s="13">
        <f t="shared" ca="1" si="19"/>
        <v>27325484</v>
      </c>
      <c r="IU12" s="13">
        <f t="shared" ca="1" si="19"/>
        <v>215894576</v>
      </c>
      <c r="IV12" s="13">
        <f t="shared" ca="1" si="19"/>
        <v>285379670</v>
      </c>
      <c r="IW12" s="13">
        <f t="shared" ca="1" si="19"/>
        <v>56172196.000001907</v>
      </c>
      <c r="IX12" s="13">
        <f t="shared" ca="1" si="19"/>
        <v>0</v>
      </c>
      <c r="IY12" s="13">
        <f t="shared" ca="1" si="19"/>
        <v>12357192310.744478</v>
      </c>
      <c r="IZ12" s="13">
        <f t="shared" ca="1" si="19"/>
        <v>30718740</v>
      </c>
      <c r="JA12" s="13">
        <f t="shared" ca="1" si="19"/>
        <v>116011928</v>
      </c>
      <c r="JB12" s="13">
        <f t="shared" ca="1" si="19"/>
        <v>123763136</v>
      </c>
      <c r="JC12" s="13">
        <f t="shared" ca="1" si="19"/>
        <v>49097992</v>
      </c>
      <c r="JD12" s="13">
        <f t="shared" ca="1" si="19"/>
        <v>475511650</v>
      </c>
      <c r="JE12" s="13">
        <f t="shared" ca="1" si="19"/>
        <v>0</v>
      </c>
      <c r="JF12" s="13">
        <f t="shared" ca="1" si="19"/>
        <v>13167843964.74448</v>
      </c>
      <c r="JG12" s="13">
        <f t="shared" ca="1" si="19"/>
        <v>795350465.99999809</v>
      </c>
      <c r="JH12" s="13">
        <f t="shared" ca="1" si="19"/>
        <v>3893070</v>
      </c>
      <c r="JI12" s="13">
        <f t="shared" ca="1" si="19"/>
        <v>77077066.000001907</v>
      </c>
      <c r="JJ12" s="13">
        <f t="shared" ca="1" si="19"/>
        <v>21703026</v>
      </c>
      <c r="JK12" s="13">
        <f t="shared" ca="1" si="19"/>
        <v>9394994</v>
      </c>
      <c r="JL12" s="13">
        <f t="shared" ca="1" si="19"/>
        <v>0</v>
      </c>
      <c r="JM12" s="13">
        <f t="shared" ca="1" si="19"/>
        <v>14075262586.74448</v>
      </c>
      <c r="JN12" s="13">
        <f t="shared" ca="1" si="19"/>
        <v>131042460</v>
      </c>
      <c r="JO12" s="13">
        <f t="shared" ca="1" si="19"/>
        <v>117130009.99999809</v>
      </c>
      <c r="JP12" s="13">
        <f t="shared" ca="1" si="19"/>
        <v>394495572</v>
      </c>
      <c r="JQ12" s="13">
        <f t="shared" ca="1" si="19"/>
        <v>7746304</v>
      </c>
      <c r="JR12" s="13">
        <f t="shared" ca="1" si="19"/>
        <v>0</v>
      </c>
      <c r="JS12" s="13">
        <f t="shared" ca="1" si="20"/>
        <v>0</v>
      </c>
      <c r="JT12" s="13">
        <f t="shared" ca="1" si="20"/>
        <v>0</v>
      </c>
      <c r="JU12" s="13">
        <f t="shared" ca="1" si="20"/>
        <v>0</v>
      </c>
      <c r="JV12" s="13">
        <f t="shared" ca="1" si="20"/>
        <v>0</v>
      </c>
      <c r="JW12" s="13">
        <f t="shared" ca="1" si="20"/>
        <v>0</v>
      </c>
      <c r="JX12" s="13">
        <f t="shared" ca="1" si="20"/>
        <v>0</v>
      </c>
      <c r="JY12" s="13">
        <f t="shared" ca="1" si="20"/>
        <v>0</v>
      </c>
      <c r="JZ12" s="13">
        <f t="shared" ca="1" si="20"/>
        <v>0</v>
      </c>
      <c r="KA12" s="13">
        <f t="shared" ca="1" si="20"/>
        <v>0</v>
      </c>
      <c r="KB12" s="13">
        <f t="shared" ca="1" si="20"/>
        <v>0</v>
      </c>
      <c r="KC12" s="13">
        <f t="shared" ca="1" si="20"/>
        <v>0</v>
      </c>
      <c r="KD12" s="13">
        <f t="shared" ca="1" si="20"/>
        <v>0</v>
      </c>
      <c r="KE12" s="13">
        <f t="shared" ca="1" si="20"/>
        <v>0</v>
      </c>
      <c r="KF12" s="13">
        <f t="shared" ca="1" si="20"/>
        <v>0</v>
      </c>
      <c r="KG12" s="13">
        <f t="shared" ca="1" si="20"/>
        <v>0</v>
      </c>
      <c r="KH12" s="13">
        <f t="shared" ca="1" si="20"/>
        <v>0</v>
      </c>
      <c r="KI12" s="13">
        <f t="shared" ca="1" si="20"/>
        <v>0</v>
      </c>
      <c r="KJ12" s="13">
        <f t="shared" ca="1" si="20"/>
        <v>0</v>
      </c>
      <c r="KK12" s="13">
        <f t="shared" ca="1" si="20"/>
        <v>0</v>
      </c>
      <c r="KL12" s="13">
        <f t="shared" ca="1" si="20"/>
        <v>0</v>
      </c>
      <c r="KM12" s="13">
        <f t="shared" ca="1" si="20"/>
        <v>0</v>
      </c>
      <c r="KN12" s="13">
        <f t="shared" ca="1" si="20"/>
        <v>0</v>
      </c>
      <c r="KO12" s="13">
        <f t="shared" ca="1" si="20"/>
        <v>0</v>
      </c>
      <c r="KP12" s="13">
        <f t="shared" ca="1" si="20"/>
        <v>0</v>
      </c>
      <c r="KQ12" s="13">
        <f t="shared" ca="1" si="20"/>
        <v>0</v>
      </c>
      <c r="KR12" s="13">
        <f t="shared" ca="1" si="20"/>
        <v>0</v>
      </c>
      <c r="KS12" s="13">
        <f t="shared" ca="1" si="20"/>
        <v>0</v>
      </c>
      <c r="KT12" s="13">
        <f t="shared" ca="1" si="20"/>
        <v>0</v>
      </c>
      <c r="KU12" s="13">
        <f t="shared" ca="1" si="20"/>
        <v>0</v>
      </c>
      <c r="KV12" s="13">
        <f t="shared" ca="1" si="20"/>
        <v>0</v>
      </c>
      <c r="KW12" s="13">
        <f t="shared" ca="1" si="20"/>
        <v>0</v>
      </c>
      <c r="KX12" s="13">
        <f t="shared" ca="1" si="20"/>
        <v>0</v>
      </c>
      <c r="KY12" s="13">
        <f t="shared" ca="1" si="20"/>
        <v>0</v>
      </c>
      <c r="KZ12" s="13">
        <f t="shared" ca="1" si="20"/>
        <v>0</v>
      </c>
      <c r="LA12" s="13">
        <f t="shared" ca="1" si="20"/>
        <v>0</v>
      </c>
      <c r="LB12" s="13">
        <f t="shared" ca="1" si="20"/>
        <v>0</v>
      </c>
      <c r="LC12" s="13">
        <f t="shared" ca="1" si="20"/>
        <v>0</v>
      </c>
      <c r="LD12" s="13">
        <f t="shared" ca="1" si="20"/>
        <v>0</v>
      </c>
      <c r="LE12" s="13">
        <f t="shared" ca="1" si="20"/>
        <v>0</v>
      </c>
      <c r="LF12" s="13">
        <f t="shared" ca="1" si="20"/>
        <v>0</v>
      </c>
      <c r="LG12" s="13">
        <f t="shared" ca="1" si="20"/>
        <v>0</v>
      </c>
      <c r="LH12" s="13">
        <f t="shared" ca="1" si="20"/>
        <v>0</v>
      </c>
      <c r="LI12" s="13">
        <f t="shared" ca="1" si="20"/>
        <v>0</v>
      </c>
      <c r="LJ12" s="13">
        <f t="shared" ca="1" si="20"/>
        <v>0</v>
      </c>
      <c r="LK12" s="13">
        <f t="shared" ca="1" si="20"/>
        <v>0</v>
      </c>
      <c r="LL12" s="13">
        <f t="shared" ca="1" si="20"/>
        <v>0</v>
      </c>
      <c r="LM12" s="13">
        <f t="shared" ca="1" si="20"/>
        <v>0</v>
      </c>
      <c r="LN12" s="13">
        <f t="shared" ca="1" si="20"/>
        <v>0</v>
      </c>
      <c r="LO12" s="13">
        <f t="shared" ca="1" si="20"/>
        <v>0</v>
      </c>
      <c r="LP12" s="13">
        <f t="shared" ca="1" si="20"/>
        <v>0</v>
      </c>
      <c r="LQ12" s="13">
        <f t="shared" ca="1" si="20"/>
        <v>0</v>
      </c>
      <c r="LR12" s="13">
        <f t="shared" ca="1" si="20"/>
        <v>0</v>
      </c>
      <c r="LS12" s="13">
        <f t="shared" ca="1" si="20"/>
        <v>0</v>
      </c>
      <c r="LT12" s="13">
        <f t="shared" ca="1" si="20"/>
        <v>0</v>
      </c>
      <c r="LU12" s="13">
        <f t="shared" ca="1" si="20"/>
        <v>0</v>
      </c>
      <c r="LV12" s="13">
        <f t="shared" ca="1" si="20"/>
        <v>0</v>
      </c>
      <c r="LW12" s="13">
        <f t="shared" ca="1" si="20"/>
        <v>0</v>
      </c>
      <c r="LX12" s="13">
        <f t="shared" ca="1" si="20"/>
        <v>0</v>
      </c>
      <c r="LY12" s="13">
        <f t="shared" ca="1" si="20"/>
        <v>0</v>
      </c>
      <c r="LZ12" s="13">
        <f t="shared" ca="1" si="20"/>
        <v>0</v>
      </c>
      <c r="MA12" s="13">
        <f t="shared" ca="1" si="20"/>
        <v>0</v>
      </c>
      <c r="MB12" s="13">
        <f t="shared" ca="1" si="20"/>
        <v>0</v>
      </c>
      <c r="MC12" s="13">
        <f t="shared" ca="1" si="20"/>
        <v>0</v>
      </c>
      <c r="MD12" s="13">
        <f t="shared" ca="1" si="20"/>
        <v>0</v>
      </c>
      <c r="ME12" s="13">
        <f t="shared" ca="1" si="21"/>
        <v>0</v>
      </c>
      <c r="MF12" s="13">
        <f t="shared" ca="1" si="21"/>
        <v>0</v>
      </c>
      <c r="MG12" s="13">
        <f t="shared" ca="1" si="21"/>
        <v>0</v>
      </c>
      <c r="MH12" s="13">
        <f t="shared" ca="1" si="21"/>
        <v>0</v>
      </c>
      <c r="MI12" s="13">
        <f t="shared" ca="1" si="21"/>
        <v>0</v>
      </c>
      <c r="MJ12" s="13">
        <f t="shared" ca="1" si="21"/>
        <v>0</v>
      </c>
      <c r="MK12" s="13">
        <f t="shared" ca="1" si="21"/>
        <v>0</v>
      </c>
      <c r="ML12" s="13">
        <f t="shared" ca="1" si="21"/>
        <v>0</v>
      </c>
      <c r="MM12" s="13">
        <f t="shared" ca="1" si="21"/>
        <v>0</v>
      </c>
      <c r="MN12" s="13">
        <f t="shared" ca="1" si="21"/>
        <v>0</v>
      </c>
      <c r="MO12" s="13">
        <f t="shared" ca="1" si="21"/>
        <v>0</v>
      </c>
      <c r="MP12" s="13">
        <f t="shared" ca="1" si="21"/>
        <v>0</v>
      </c>
      <c r="MQ12" s="13">
        <f t="shared" ca="1" si="21"/>
        <v>0</v>
      </c>
      <c r="MR12" s="13">
        <f t="shared" ca="1" si="21"/>
        <v>0</v>
      </c>
      <c r="MS12" s="13">
        <f t="shared" ca="1" si="21"/>
        <v>0</v>
      </c>
      <c r="MT12" s="13">
        <f t="shared" ca="1" si="21"/>
        <v>0</v>
      </c>
      <c r="MU12" s="13">
        <f t="shared" ca="1" si="21"/>
        <v>0</v>
      </c>
      <c r="MV12" s="13">
        <f t="shared" ca="1" si="21"/>
        <v>0</v>
      </c>
      <c r="MW12" s="13">
        <f t="shared" ca="1" si="21"/>
        <v>0</v>
      </c>
      <c r="MX12" s="13">
        <f t="shared" ca="1" si="21"/>
        <v>0</v>
      </c>
      <c r="MY12" s="13">
        <f t="shared" ca="1" si="21"/>
        <v>0</v>
      </c>
      <c r="MZ12" s="13">
        <f t="shared" ca="1" si="21"/>
        <v>0</v>
      </c>
      <c r="NA12" s="13">
        <f t="shared" ca="1" si="21"/>
        <v>0</v>
      </c>
      <c r="NB12" s="13">
        <f t="shared" ca="1" si="21"/>
        <v>0</v>
      </c>
      <c r="NC12" s="13">
        <f t="shared" ca="1" si="21"/>
        <v>0</v>
      </c>
      <c r="ND12" s="13">
        <f t="shared" ca="1" si="21"/>
        <v>0</v>
      </c>
      <c r="NE12" s="13">
        <f t="shared" ca="1" si="21"/>
        <v>0</v>
      </c>
      <c r="NF12" s="13">
        <f t="shared" ca="1" si="21"/>
        <v>0</v>
      </c>
      <c r="NG12" s="13">
        <f t="shared" ca="1" si="21"/>
        <v>0</v>
      </c>
    </row>
    <row r="13" spans="1:371" ht="15.75" x14ac:dyDescent="0.25">
      <c r="A13" s="12" t="s">
        <v>3</v>
      </c>
      <c r="B13" s="13">
        <f>MIENTAY_NK_MUC_TIEU!B4</f>
        <v>6250000000</v>
      </c>
      <c r="C13" s="13">
        <f>MIENTAY_NK_MUC_TIEU!B4/365</f>
        <v>17123287.671232875</v>
      </c>
      <c r="D13" s="13">
        <f t="shared" ca="1" si="22"/>
        <v>2570304</v>
      </c>
      <c r="E13" s="13">
        <f t="shared" ca="1" si="23"/>
        <v>14552983.671232875</v>
      </c>
      <c r="F13" s="14">
        <f t="shared" ca="1" si="24"/>
        <v>0.1501057536</v>
      </c>
      <c r="G13" s="13">
        <f t="shared" ca="1" si="25"/>
        <v>0</v>
      </c>
      <c r="H13" s="13">
        <f t="shared" ca="1" si="15"/>
        <v>0</v>
      </c>
      <c r="I13" s="13">
        <f t="shared" ca="1" si="15"/>
        <v>0</v>
      </c>
      <c r="J13" s="13">
        <f t="shared" ca="1" si="15"/>
        <v>0</v>
      </c>
      <c r="K13" s="13">
        <f t="shared" ca="1" si="15"/>
        <v>0</v>
      </c>
      <c r="L13" s="13">
        <f t="shared" ca="1" si="15"/>
        <v>0</v>
      </c>
      <c r="M13" s="13">
        <f t="shared" ca="1" si="15"/>
        <v>0</v>
      </c>
      <c r="N13" s="13">
        <f t="shared" ca="1" si="15"/>
        <v>0</v>
      </c>
      <c r="O13" s="13">
        <f t="shared" ca="1" si="15"/>
        <v>0</v>
      </c>
      <c r="P13" s="13">
        <f t="shared" ca="1" si="15"/>
        <v>0</v>
      </c>
      <c r="Q13" s="13">
        <f t="shared" ca="1" si="15"/>
        <v>0</v>
      </c>
      <c r="R13" s="13">
        <f t="shared" ca="1" si="15"/>
        <v>0</v>
      </c>
      <c r="S13" s="13">
        <f t="shared" ca="1" si="15"/>
        <v>0</v>
      </c>
      <c r="T13" s="13">
        <f t="shared" ca="1" si="15"/>
        <v>0</v>
      </c>
      <c r="U13" s="13">
        <f t="shared" ca="1" si="15"/>
        <v>0</v>
      </c>
      <c r="V13" s="13">
        <f t="shared" ca="1" si="15"/>
        <v>0</v>
      </c>
      <c r="W13" s="13">
        <f t="shared" ca="1" si="15"/>
        <v>0</v>
      </c>
      <c r="X13" s="13">
        <f t="shared" ca="1" si="15"/>
        <v>0</v>
      </c>
      <c r="Y13" s="13">
        <f t="shared" ca="1" si="15"/>
        <v>0</v>
      </c>
      <c r="Z13" s="13">
        <f t="shared" ca="1" si="15"/>
        <v>0</v>
      </c>
      <c r="AA13" s="13">
        <f t="shared" ca="1" si="15"/>
        <v>0</v>
      </c>
      <c r="AB13" s="13">
        <f t="shared" ca="1" si="15"/>
        <v>0</v>
      </c>
      <c r="AC13" s="13">
        <f t="shared" ca="1" si="15"/>
        <v>0</v>
      </c>
      <c r="AD13" s="13">
        <f t="shared" ca="1" si="15"/>
        <v>0</v>
      </c>
      <c r="AE13" s="13">
        <f t="shared" ca="1" si="15"/>
        <v>0</v>
      </c>
      <c r="AF13" s="13">
        <f t="shared" ca="1" si="15"/>
        <v>0</v>
      </c>
      <c r="AG13" s="13">
        <f t="shared" ca="1" si="15"/>
        <v>0</v>
      </c>
      <c r="AH13" s="13">
        <f t="shared" ca="1" si="15"/>
        <v>0</v>
      </c>
      <c r="AI13" s="13">
        <f t="shared" ca="1" si="15"/>
        <v>0</v>
      </c>
      <c r="AJ13" s="13">
        <f t="shared" ca="1" si="15"/>
        <v>0</v>
      </c>
      <c r="AK13" s="13">
        <f t="shared" ca="1" si="15"/>
        <v>0</v>
      </c>
      <c r="AL13" s="13">
        <f t="shared" ca="1" si="15"/>
        <v>0</v>
      </c>
      <c r="AM13" s="13">
        <f t="shared" ca="1" si="15"/>
        <v>0</v>
      </c>
      <c r="AN13" s="13">
        <f t="shared" ca="1" si="15"/>
        <v>0</v>
      </c>
      <c r="AO13" s="13">
        <f t="shared" ca="1" si="15"/>
        <v>0</v>
      </c>
      <c r="AP13" s="13">
        <f t="shared" ca="1" si="15"/>
        <v>0</v>
      </c>
      <c r="AQ13" s="13">
        <f t="shared" ca="1" si="15"/>
        <v>0</v>
      </c>
      <c r="AR13" s="13">
        <f t="shared" ca="1" si="15"/>
        <v>0</v>
      </c>
      <c r="AS13" s="13">
        <f t="shared" ca="1" si="15"/>
        <v>0</v>
      </c>
      <c r="AT13" s="13">
        <f t="shared" ca="1" si="15"/>
        <v>0</v>
      </c>
      <c r="AU13" s="13">
        <f t="shared" ca="1" si="15"/>
        <v>0</v>
      </c>
      <c r="AV13" s="13">
        <f t="shared" ca="1" si="15"/>
        <v>0</v>
      </c>
      <c r="AW13" s="13">
        <f t="shared" ca="1" si="15"/>
        <v>0</v>
      </c>
      <c r="AX13" s="13">
        <f t="shared" ca="1" si="15"/>
        <v>0</v>
      </c>
      <c r="AY13" s="13">
        <f t="shared" ca="1" si="15"/>
        <v>0</v>
      </c>
      <c r="AZ13" s="13">
        <f t="shared" ca="1" si="15"/>
        <v>0</v>
      </c>
      <c r="BA13" s="13">
        <f t="shared" ca="1" si="15"/>
        <v>0</v>
      </c>
      <c r="BB13" s="13">
        <f t="shared" ca="1" si="15"/>
        <v>0</v>
      </c>
      <c r="BC13" s="13">
        <f t="shared" ca="1" si="15"/>
        <v>0</v>
      </c>
      <c r="BD13" s="13">
        <f t="shared" ca="1" si="15"/>
        <v>0</v>
      </c>
      <c r="BE13" s="13">
        <f t="shared" ca="1" si="15"/>
        <v>0</v>
      </c>
      <c r="BF13" s="13">
        <f t="shared" ca="1" si="15"/>
        <v>0</v>
      </c>
      <c r="BG13" s="13">
        <f t="shared" ca="1" si="15"/>
        <v>0</v>
      </c>
      <c r="BH13" s="13">
        <f t="shared" ca="1" si="15"/>
        <v>0</v>
      </c>
      <c r="BI13" s="13">
        <f t="shared" ca="1" si="15"/>
        <v>0</v>
      </c>
      <c r="BJ13" s="13">
        <f t="shared" ca="1" si="15"/>
        <v>0</v>
      </c>
      <c r="BK13" s="13">
        <f t="shared" ca="1" si="15"/>
        <v>0</v>
      </c>
      <c r="BL13" s="13">
        <f t="shared" ca="1" si="15"/>
        <v>0</v>
      </c>
      <c r="BM13" s="13">
        <f t="shared" ca="1" si="15"/>
        <v>0</v>
      </c>
      <c r="BN13" s="13">
        <f t="shared" ca="1" si="15"/>
        <v>0</v>
      </c>
      <c r="BO13" s="13">
        <f t="shared" ca="1" si="15"/>
        <v>0</v>
      </c>
      <c r="BP13" s="13">
        <f t="shared" ca="1" si="15"/>
        <v>0</v>
      </c>
      <c r="BQ13" s="13">
        <f t="shared" ca="1" si="15"/>
        <v>0</v>
      </c>
      <c r="BR13" s="13">
        <f t="shared" ca="1" si="15"/>
        <v>0</v>
      </c>
      <c r="BS13" s="13">
        <f t="shared" ca="1" si="15"/>
        <v>0</v>
      </c>
      <c r="BT13" s="13">
        <f t="shared" ca="1" si="16"/>
        <v>0</v>
      </c>
      <c r="BU13" s="13">
        <f t="shared" ca="1" si="16"/>
        <v>0</v>
      </c>
      <c r="BV13" s="13">
        <f t="shared" ca="1" si="16"/>
        <v>0</v>
      </c>
      <c r="BW13" s="13">
        <f t="shared" ca="1" si="16"/>
        <v>0</v>
      </c>
      <c r="BX13" s="13">
        <f t="shared" ca="1" si="16"/>
        <v>0</v>
      </c>
      <c r="BY13" s="13">
        <f t="shared" ca="1" si="16"/>
        <v>0</v>
      </c>
      <c r="BZ13" s="13">
        <f t="shared" ca="1" si="16"/>
        <v>0</v>
      </c>
      <c r="CA13" s="13">
        <f t="shared" ca="1" si="16"/>
        <v>0</v>
      </c>
      <c r="CB13" s="13">
        <f t="shared" ca="1" si="16"/>
        <v>0</v>
      </c>
      <c r="CC13" s="13">
        <f t="shared" ca="1" si="16"/>
        <v>0</v>
      </c>
      <c r="CD13" s="13">
        <f t="shared" ca="1" si="16"/>
        <v>0</v>
      </c>
      <c r="CE13" s="13">
        <f t="shared" ca="1" si="16"/>
        <v>0</v>
      </c>
      <c r="CF13" s="13">
        <f t="shared" ca="1" si="16"/>
        <v>0</v>
      </c>
      <c r="CG13" s="13">
        <f t="shared" ca="1" si="16"/>
        <v>0</v>
      </c>
      <c r="CH13" s="13">
        <f t="shared" ca="1" si="16"/>
        <v>0</v>
      </c>
      <c r="CI13" s="13">
        <f t="shared" ca="1" si="16"/>
        <v>0</v>
      </c>
      <c r="CJ13" s="13">
        <f t="shared" ca="1" si="16"/>
        <v>0</v>
      </c>
      <c r="CK13" s="13">
        <f t="shared" ca="1" si="16"/>
        <v>0</v>
      </c>
      <c r="CL13" s="13">
        <f t="shared" ca="1" si="16"/>
        <v>0</v>
      </c>
      <c r="CM13" s="13">
        <f t="shared" ca="1" si="16"/>
        <v>0</v>
      </c>
      <c r="CN13" s="13">
        <f t="shared" ca="1" si="16"/>
        <v>0</v>
      </c>
      <c r="CO13" s="13">
        <f t="shared" ca="1" si="16"/>
        <v>0</v>
      </c>
      <c r="CP13" s="13">
        <f t="shared" ca="1" si="16"/>
        <v>0</v>
      </c>
      <c r="CQ13" s="13">
        <f t="shared" ca="1" si="16"/>
        <v>0</v>
      </c>
      <c r="CR13" s="13">
        <f t="shared" ca="1" si="16"/>
        <v>0</v>
      </c>
      <c r="CS13" s="13">
        <f t="shared" ca="1" si="16"/>
        <v>0</v>
      </c>
      <c r="CT13" s="13">
        <f t="shared" ca="1" si="16"/>
        <v>0</v>
      </c>
      <c r="CU13" s="13">
        <f t="shared" ca="1" si="16"/>
        <v>0</v>
      </c>
      <c r="CV13" s="13">
        <f t="shared" ca="1" si="16"/>
        <v>0</v>
      </c>
      <c r="CW13" s="13">
        <f t="shared" ca="1" si="16"/>
        <v>0</v>
      </c>
      <c r="CX13" s="13">
        <f t="shared" ca="1" si="16"/>
        <v>0</v>
      </c>
      <c r="CY13" s="13">
        <f t="shared" ca="1" si="16"/>
        <v>0</v>
      </c>
      <c r="CZ13" s="13">
        <f t="shared" ca="1" si="16"/>
        <v>0</v>
      </c>
      <c r="DA13" s="13">
        <f t="shared" ca="1" si="16"/>
        <v>0</v>
      </c>
      <c r="DB13" s="13">
        <f t="shared" ca="1" si="16"/>
        <v>0</v>
      </c>
      <c r="DC13" s="13">
        <f t="shared" ca="1" si="16"/>
        <v>0</v>
      </c>
      <c r="DD13" s="13">
        <f t="shared" ca="1" si="16"/>
        <v>0</v>
      </c>
      <c r="DE13" s="13">
        <f t="shared" ca="1" si="16"/>
        <v>0</v>
      </c>
      <c r="DF13" s="13">
        <f t="shared" ca="1" si="16"/>
        <v>0</v>
      </c>
      <c r="DG13" s="13">
        <f t="shared" ca="1" si="16"/>
        <v>0</v>
      </c>
      <c r="DH13" s="13">
        <f t="shared" ca="1" si="16"/>
        <v>0</v>
      </c>
      <c r="DI13" s="13">
        <f t="shared" ca="1" si="16"/>
        <v>0</v>
      </c>
      <c r="DJ13" s="13">
        <f t="shared" ca="1" si="16"/>
        <v>0</v>
      </c>
      <c r="DK13" s="13">
        <f t="shared" ca="1" si="16"/>
        <v>0</v>
      </c>
      <c r="DL13" s="13">
        <f t="shared" ca="1" si="16"/>
        <v>0</v>
      </c>
      <c r="DM13" s="13">
        <f t="shared" ca="1" si="16"/>
        <v>0</v>
      </c>
      <c r="DN13" s="13">
        <f t="shared" ca="1" si="16"/>
        <v>0</v>
      </c>
      <c r="DO13" s="13">
        <f t="shared" ca="1" si="16"/>
        <v>0</v>
      </c>
      <c r="DP13" s="13">
        <f t="shared" ca="1" si="16"/>
        <v>0</v>
      </c>
      <c r="DQ13" s="13">
        <f t="shared" ca="1" si="16"/>
        <v>0</v>
      </c>
      <c r="DR13" s="13">
        <f t="shared" ca="1" si="16"/>
        <v>0</v>
      </c>
      <c r="DS13" s="13">
        <f t="shared" ca="1" si="16"/>
        <v>0</v>
      </c>
      <c r="DT13" s="13">
        <f t="shared" ca="1" si="16"/>
        <v>0</v>
      </c>
      <c r="DU13" s="13">
        <f t="shared" ca="1" si="16"/>
        <v>0</v>
      </c>
      <c r="DV13" s="13">
        <f t="shared" ca="1" si="16"/>
        <v>0</v>
      </c>
      <c r="DW13" s="13">
        <f t="shared" ca="1" si="16"/>
        <v>0</v>
      </c>
      <c r="DX13" s="13">
        <f t="shared" ca="1" si="16"/>
        <v>0</v>
      </c>
      <c r="DY13" s="13">
        <f t="shared" ca="1" si="16"/>
        <v>0</v>
      </c>
      <c r="DZ13" s="13">
        <f t="shared" ca="1" si="16"/>
        <v>0</v>
      </c>
      <c r="EA13" s="13">
        <f t="shared" ca="1" si="16"/>
        <v>0</v>
      </c>
      <c r="EB13" s="13">
        <f t="shared" ca="1" si="16"/>
        <v>0</v>
      </c>
      <c r="EC13" s="13">
        <f t="shared" ca="1" si="16"/>
        <v>0</v>
      </c>
      <c r="ED13" s="13">
        <f t="shared" ca="1" si="16"/>
        <v>0</v>
      </c>
      <c r="EE13" s="13">
        <f t="shared" ca="1" si="16"/>
        <v>0</v>
      </c>
      <c r="EF13" s="13">
        <f t="shared" ca="1" si="17"/>
        <v>0</v>
      </c>
      <c r="EG13" s="13">
        <f t="shared" ca="1" si="17"/>
        <v>0</v>
      </c>
      <c r="EH13" s="13">
        <f t="shared" ca="1" si="17"/>
        <v>0</v>
      </c>
      <c r="EI13" s="13">
        <f t="shared" ca="1" si="17"/>
        <v>0</v>
      </c>
      <c r="EJ13" s="13">
        <f t="shared" ca="1" si="17"/>
        <v>0</v>
      </c>
      <c r="EK13" s="13">
        <f t="shared" ca="1" si="17"/>
        <v>0</v>
      </c>
      <c r="EL13" s="13">
        <f t="shared" ca="1" si="17"/>
        <v>0</v>
      </c>
      <c r="EM13" s="13">
        <f t="shared" ca="1" si="17"/>
        <v>0</v>
      </c>
      <c r="EN13" s="13">
        <f t="shared" ca="1" si="17"/>
        <v>0</v>
      </c>
      <c r="EO13" s="13">
        <f t="shared" ca="1" si="17"/>
        <v>0</v>
      </c>
      <c r="EP13" s="13">
        <f t="shared" ca="1" si="17"/>
        <v>0</v>
      </c>
      <c r="EQ13" s="13">
        <f t="shared" ca="1" si="17"/>
        <v>0</v>
      </c>
      <c r="ER13" s="13">
        <f t="shared" ca="1" si="17"/>
        <v>1671468186.7725356</v>
      </c>
      <c r="ES13" s="13">
        <f t="shared" ca="1" si="17"/>
        <v>7570730</v>
      </c>
      <c r="ET13" s="13">
        <f t="shared" ca="1" si="17"/>
        <v>0</v>
      </c>
      <c r="EU13" s="13">
        <f t="shared" ca="1" si="18"/>
        <v>117215903.99999905</v>
      </c>
      <c r="EV13" s="13">
        <f t="shared" ca="1" si="18"/>
        <v>16246449.799999952</v>
      </c>
      <c r="EW13" s="13">
        <f t="shared" ca="1" si="18"/>
        <v>0</v>
      </c>
      <c r="EX13" s="13">
        <f t="shared" ca="1" si="18"/>
        <v>1823752099.5725346</v>
      </c>
      <c r="EY13" s="13">
        <f t="shared" ca="1" si="18"/>
        <v>10991365.200000048</v>
      </c>
      <c r="EZ13" s="13">
        <f t="shared" ca="1" si="18"/>
        <v>1809750</v>
      </c>
      <c r="FA13" s="13">
        <f t="shared" ca="1" si="18"/>
        <v>19788115.599999905</v>
      </c>
      <c r="FB13" s="13">
        <f t="shared" ca="1" si="18"/>
        <v>19508470</v>
      </c>
      <c r="FC13" s="13">
        <f t="shared" ca="1" si="18"/>
        <v>969180</v>
      </c>
      <c r="FD13" s="13">
        <f t="shared" ca="1" si="18"/>
        <v>0</v>
      </c>
      <c r="FE13" s="13">
        <f t="shared" ca="1" si="18"/>
        <v>1876818980.3725345</v>
      </c>
      <c r="FF13" s="13">
        <f t="shared" ca="1" si="18"/>
        <v>65924002</v>
      </c>
      <c r="FG13" s="13">
        <f t="shared" ca="1" si="18"/>
        <v>1355150</v>
      </c>
      <c r="FH13" s="13">
        <f t="shared" ca="1" si="18"/>
        <v>11024719.99999547</v>
      </c>
      <c r="FI13" s="13">
        <f t="shared" ca="1" si="18"/>
        <v>1439050.00000453</v>
      </c>
      <c r="FJ13" s="13">
        <f t="shared" ca="1" si="18"/>
        <v>-20006500</v>
      </c>
      <c r="FK13" s="13">
        <f t="shared" ca="1" si="18"/>
        <v>0</v>
      </c>
      <c r="FL13" s="13">
        <f t="shared" ca="1" si="18"/>
        <v>1936555402.3725345</v>
      </c>
      <c r="FM13" s="13">
        <f t="shared" ca="1" si="18"/>
        <v>6273740</v>
      </c>
      <c r="FN13" s="13">
        <f t="shared" ca="1" si="18"/>
        <v>-21494630</v>
      </c>
      <c r="FO13" s="13">
        <f t="shared" ca="1" si="18"/>
        <v>337955220.00000024</v>
      </c>
      <c r="FP13" s="13">
        <f t="shared" ca="1" si="18"/>
        <v>3173300</v>
      </c>
      <c r="FQ13" s="13">
        <f t="shared" ca="1" si="18"/>
        <v>17107600</v>
      </c>
      <c r="FR13" s="13">
        <f t="shared" ca="1" si="18"/>
        <v>0</v>
      </c>
      <c r="FS13" s="13">
        <f t="shared" ca="1" si="18"/>
        <v>2279570632.3725348</v>
      </c>
      <c r="FT13" s="13">
        <f t="shared" ca="1" si="18"/>
        <v>68540150</v>
      </c>
      <c r="FU13" s="13">
        <f t="shared" ca="1" si="18"/>
        <v>72752140</v>
      </c>
      <c r="FV13" s="13">
        <f t="shared" ca="1" si="18"/>
        <v>-450000</v>
      </c>
      <c r="FW13" s="13">
        <f t="shared" ca="1" si="18"/>
        <v>99234460</v>
      </c>
      <c r="FX13" s="13">
        <f t="shared" ca="1" si="18"/>
        <v>4683260</v>
      </c>
      <c r="FY13" s="13">
        <f t="shared" ca="1" si="18"/>
        <v>0</v>
      </c>
      <c r="FZ13" s="13">
        <f t="shared" ca="1" si="18"/>
        <v>2532644566.3725348</v>
      </c>
      <c r="GA13" s="13">
        <f t="shared" ca="1" si="18"/>
        <v>2795920</v>
      </c>
      <c r="GB13" s="13">
        <f t="shared" ca="1" si="18"/>
        <v>15417480</v>
      </c>
      <c r="GC13" s="13">
        <f t="shared" ca="1" si="18"/>
        <v>5400619</v>
      </c>
      <c r="GD13" s="13">
        <f t="shared" ca="1" si="18"/>
        <v>4122550</v>
      </c>
      <c r="GE13" s="13">
        <f t="shared" ca="1" si="18"/>
        <v>-23409450</v>
      </c>
      <c r="GF13" s="13">
        <f t="shared" ca="1" si="18"/>
        <v>0</v>
      </c>
      <c r="GG13" s="13">
        <f t="shared" ca="1" si="18"/>
        <v>2536971685.3725348</v>
      </c>
      <c r="GH13" s="13">
        <f t="shared" ca="1" si="18"/>
        <v>37538939.82559967</v>
      </c>
      <c r="GI13" s="13">
        <f t="shared" ca="1" si="18"/>
        <v>1995851.9319992065</v>
      </c>
      <c r="GJ13" s="13">
        <f t="shared" ca="1" si="18"/>
        <v>1643000</v>
      </c>
      <c r="GK13" s="13">
        <f t="shared" ca="1" si="18"/>
        <v>88509350</v>
      </c>
      <c r="GL13" s="13">
        <f t="shared" ca="1" si="18"/>
        <v>11294539.936000824</v>
      </c>
      <c r="GM13" s="13">
        <f t="shared" ca="1" si="18"/>
        <v>0</v>
      </c>
      <c r="GN13" s="13">
        <f t="shared" ca="1" si="18"/>
        <v>2679901046.6601343</v>
      </c>
      <c r="GO13" s="13">
        <f t="shared" ca="1" si="18"/>
        <v>1825025.7720012665</v>
      </c>
      <c r="GP13" s="13">
        <f t="shared" ca="1" si="18"/>
        <v>57619147.951997757</v>
      </c>
      <c r="GQ13" s="13">
        <f t="shared" ca="1" si="18"/>
        <v>15617224.000001907</v>
      </c>
      <c r="GR13" s="13">
        <f t="shared" ca="1" si="18"/>
        <v>3819000.0719985962</v>
      </c>
      <c r="GS13" s="13">
        <f t="shared" ca="1" si="18"/>
        <v>19976243.199999809</v>
      </c>
      <c r="GT13" s="13">
        <f t="shared" ca="1" si="18"/>
        <v>0</v>
      </c>
      <c r="GU13" s="13">
        <f t="shared" ca="1" si="18"/>
        <v>2779065687.6561337</v>
      </c>
      <c r="GV13" s="13">
        <f t="shared" ca="1" si="18"/>
        <v>150850411.84999847</v>
      </c>
      <c r="GW13" s="13">
        <f t="shared" ca="1" si="18"/>
        <v>1095312</v>
      </c>
      <c r="GX13" s="13">
        <f t="shared" ca="1" si="18"/>
        <v>1734099.6000003815</v>
      </c>
      <c r="GY13" s="13">
        <f t="shared" ca="1" si="18"/>
        <v>118265970</v>
      </c>
      <c r="GZ13" s="13">
        <f t="shared" ca="1" si="18"/>
        <v>23338037.490402699</v>
      </c>
      <c r="HA13" s="13">
        <f t="shared" ca="1" si="18"/>
        <v>0</v>
      </c>
      <c r="HB13" s="13">
        <f t="shared" ca="1" si="18"/>
        <v>3074349498.5965352</v>
      </c>
      <c r="HC13" s="13">
        <f t="shared" ca="1" si="18"/>
        <v>92114526</v>
      </c>
      <c r="HD13" s="13">
        <f t="shared" ca="1" si="18"/>
        <v>4535263</v>
      </c>
      <c r="HE13" s="13">
        <f t="shared" ca="1" si="18"/>
        <v>11051897.999998093</v>
      </c>
      <c r="HF13" s="13">
        <f t="shared" ca="1" si="18"/>
        <v>1934200.0000019073</v>
      </c>
      <c r="HG13" s="13">
        <f t="shared" ca="1" si="19"/>
        <v>8605543</v>
      </c>
      <c r="HH13" s="13">
        <f t="shared" ca="1" si="19"/>
        <v>0</v>
      </c>
      <c r="HI13" s="13">
        <f t="shared" ca="1" si="19"/>
        <v>3251786916.5965352</v>
      </c>
      <c r="HJ13" s="13">
        <f t="shared" ca="1" si="19"/>
        <v>3359000</v>
      </c>
      <c r="HK13" s="13">
        <f t="shared" ca="1" si="19"/>
        <v>1276812</v>
      </c>
      <c r="HL13" s="13">
        <f t="shared" ca="1" si="19"/>
        <v>1738316</v>
      </c>
      <c r="HM13" s="13">
        <f t="shared" ca="1" si="19"/>
        <v>1894400</v>
      </c>
      <c r="HN13" s="13">
        <f t="shared" ca="1" si="19"/>
        <v>113821264</v>
      </c>
      <c r="HO13" s="13">
        <f t="shared" ca="1" si="19"/>
        <v>0</v>
      </c>
      <c r="HP13" s="13">
        <f t="shared" ca="1" si="19"/>
        <v>3373681458.5965352</v>
      </c>
      <c r="HQ13" s="13">
        <f t="shared" ca="1" si="19"/>
        <v>4370299.9999980927</v>
      </c>
      <c r="HR13" s="13">
        <f t="shared" ca="1" si="19"/>
        <v>7844160.0000019073</v>
      </c>
      <c r="HS13" s="13">
        <f t="shared" ca="1" si="19"/>
        <v>359210</v>
      </c>
      <c r="HT13" s="13">
        <f t="shared" ca="1" si="19"/>
        <v>22853361.799999714</v>
      </c>
      <c r="HU13" s="13">
        <f t="shared" ca="1" si="19"/>
        <v>4437371.9999980927</v>
      </c>
      <c r="HV13" s="13">
        <f t="shared" ca="1" si="19"/>
        <v>0</v>
      </c>
      <c r="HW13" s="13">
        <f t="shared" ca="1" si="19"/>
        <v>3446147622.3965349</v>
      </c>
      <c r="HX13" s="13">
        <f t="shared" ca="1" si="19"/>
        <v>8953800</v>
      </c>
      <c r="HY13" s="13">
        <f t="shared" ca="1" si="19"/>
        <v>1849449.9999980927</v>
      </c>
      <c r="HZ13" s="13">
        <f t="shared" ca="1" si="19"/>
        <v>0</v>
      </c>
      <c r="IA13" s="13">
        <f t="shared" ca="1" si="19"/>
        <v>1578800.0000019073</v>
      </c>
      <c r="IB13" s="13">
        <f t="shared" ca="1" si="19"/>
        <v>1224056</v>
      </c>
      <c r="IC13" s="13">
        <f t="shared" ca="1" si="19"/>
        <v>0</v>
      </c>
      <c r="ID13" s="13">
        <f t="shared" ca="1" si="19"/>
        <v>3462589220.3965349</v>
      </c>
      <c r="IE13" s="13">
        <f t="shared" ca="1" si="19"/>
        <v>1427000</v>
      </c>
      <c r="IF13" s="13">
        <f t="shared" ca="1" si="19"/>
        <v>3231734</v>
      </c>
      <c r="IG13" s="13">
        <f t="shared" ca="1" si="19"/>
        <v>46500718</v>
      </c>
      <c r="IH13" s="13">
        <f t="shared" ca="1" si="19"/>
        <v>2044768</v>
      </c>
      <c r="II13" s="13">
        <f t="shared" ca="1" si="19"/>
        <v>3522160</v>
      </c>
      <c r="IJ13" s="13">
        <f t="shared" ca="1" si="19"/>
        <v>0</v>
      </c>
      <c r="IK13" s="13">
        <f t="shared" ca="1" si="19"/>
        <v>3529022725.396533</v>
      </c>
      <c r="IL13" s="13">
        <f t="shared" ca="1" si="19"/>
        <v>8552130</v>
      </c>
      <c r="IM13" s="13">
        <f t="shared" ca="1" si="19"/>
        <v>0</v>
      </c>
      <c r="IN13" s="13">
        <f t="shared" ca="1" si="19"/>
        <v>2434635</v>
      </c>
      <c r="IO13" s="13">
        <f t="shared" ca="1" si="19"/>
        <v>5102354</v>
      </c>
      <c r="IP13" s="13">
        <f t="shared" ca="1" si="19"/>
        <v>0</v>
      </c>
      <c r="IQ13" s="13">
        <f t="shared" ca="1" si="19"/>
        <v>0</v>
      </c>
      <c r="IR13" s="13">
        <f t="shared" ca="1" si="19"/>
        <v>3553190844.396533</v>
      </c>
      <c r="IS13" s="13">
        <f t="shared" ca="1" si="19"/>
        <v>0</v>
      </c>
      <c r="IT13" s="13">
        <f t="shared" ca="1" si="19"/>
        <v>7937484</v>
      </c>
      <c r="IU13" s="13">
        <f t="shared" ca="1" si="19"/>
        <v>106266869.60000038</v>
      </c>
      <c r="IV13" s="13">
        <f t="shared" ca="1" si="19"/>
        <v>32544670</v>
      </c>
      <c r="IW13" s="13">
        <f t="shared" ca="1" si="19"/>
        <v>14092196.000001907</v>
      </c>
      <c r="IX13" s="13">
        <f t="shared" ca="1" si="19"/>
        <v>0</v>
      </c>
      <c r="IY13" s="13">
        <f t="shared" ca="1" si="19"/>
        <v>3724371707.9965334</v>
      </c>
      <c r="IZ13" s="13">
        <f t="shared" ca="1" si="19"/>
        <v>9257740</v>
      </c>
      <c r="JA13" s="13">
        <f t="shared" ca="1" si="19"/>
        <v>28965928</v>
      </c>
      <c r="JB13" s="13">
        <f t="shared" ca="1" si="19"/>
        <v>48422136</v>
      </c>
      <c r="JC13" s="13">
        <f t="shared" ca="1" si="19"/>
        <v>14186992</v>
      </c>
      <c r="JD13" s="13">
        <f t="shared" ca="1" si="19"/>
        <v>117353650</v>
      </c>
      <c r="JE13" s="13">
        <f t="shared" ca="1" si="19"/>
        <v>0</v>
      </c>
      <c r="JF13" s="13">
        <f t="shared" ca="1" si="19"/>
        <v>3948082361.9965353</v>
      </c>
      <c r="JG13" s="13">
        <f t="shared" ca="1" si="19"/>
        <v>195358465.99999809</v>
      </c>
      <c r="JH13" s="13">
        <f t="shared" ca="1" si="19"/>
        <v>1141070</v>
      </c>
      <c r="JI13" s="13">
        <f t="shared" ca="1" si="19"/>
        <v>22461066.000001907</v>
      </c>
      <c r="JJ13" s="13">
        <f t="shared" ca="1" si="19"/>
        <v>8423026</v>
      </c>
      <c r="JK13" s="13">
        <f t="shared" ca="1" si="19"/>
        <v>2733994</v>
      </c>
      <c r="JL13" s="13">
        <f t="shared" ca="1" si="19"/>
        <v>0</v>
      </c>
      <c r="JM13" s="13">
        <f t="shared" ca="1" si="19"/>
        <v>4178199983.9965353</v>
      </c>
      <c r="JN13" s="13">
        <f t="shared" ca="1" si="19"/>
        <v>25571561</v>
      </c>
      <c r="JO13" s="13">
        <f t="shared" ca="1" si="19"/>
        <v>37342009.999998093</v>
      </c>
      <c r="JP13" s="13">
        <f t="shared" ca="1" si="19"/>
        <v>118996572</v>
      </c>
      <c r="JQ13" s="13">
        <f t="shared" ca="1" si="19"/>
        <v>2570304</v>
      </c>
      <c r="JR13" s="13">
        <f t="shared" ca="1" si="19"/>
        <v>0</v>
      </c>
      <c r="JS13" s="13">
        <f t="shared" ca="1" si="20"/>
        <v>0</v>
      </c>
      <c r="JT13" s="13">
        <f t="shared" ca="1" si="20"/>
        <v>0</v>
      </c>
      <c r="JU13" s="13">
        <f t="shared" ca="1" si="20"/>
        <v>0</v>
      </c>
      <c r="JV13" s="13">
        <f t="shared" ca="1" si="20"/>
        <v>0</v>
      </c>
      <c r="JW13" s="13">
        <f t="shared" ca="1" si="20"/>
        <v>0</v>
      </c>
      <c r="JX13" s="13">
        <f t="shared" ca="1" si="20"/>
        <v>0</v>
      </c>
      <c r="JY13" s="13">
        <f t="shared" ca="1" si="20"/>
        <v>0</v>
      </c>
      <c r="JZ13" s="13">
        <f t="shared" ca="1" si="20"/>
        <v>0</v>
      </c>
      <c r="KA13" s="13">
        <f t="shared" ca="1" si="20"/>
        <v>0</v>
      </c>
      <c r="KB13" s="13">
        <f t="shared" ca="1" si="20"/>
        <v>0</v>
      </c>
      <c r="KC13" s="13">
        <f t="shared" ca="1" si="20"/>
        <v>0</v>
      </c>
      <c r="KD13" s="13">
        <f t="shared" ca="1" si="20"/>
        <v>0</v>
      </c>
      <c r="KE13" s="13">
        <f t="shared" ca="1" si="20"/>
        <v>0</v>
      </c>
      <c r="KF13" s="13">
        <f t="shared" ca="1" si="20"/>
        <v>0</v>
      </c>
      <c r="KG13" s="13">
        <f t="shared" ca="1" si="20"/>
        <v>0</v>
      </c>
      <c r="KH13" s="13">
        <f t="shared" ca="1" si="20"/>
        <v>0</v>
      </c>
      <c r="KI13" s="13">
        <f t="shared" ca="1" si="20"/>
        <v>0</v>
      </c>
      <c r="KJ13" s="13">
        <f t="shared" ca="1" si="20"/>
        <v>0</v>
      </c>
      <c r="KK13" s="13">
        <f t="shared" ca="1" si="20"/>
        <v>0</v>
      </c>
      <c r="KL13" s="13">
        <f t="shared" ca="1" si="20"/>
        <v>0</v>
      </c>
      <c r="KM13" s="13">
        <f t="shared" ca="1" si="20"/>
        <v>0</v>
      </c>
      <c r="KN13" s="13">
        <f t="shared" ca="1" si="20"/>
        <v>0</v>
      </c>
      <c r="KO13" s="13">
        <f t="shared" ca="1" si="20"/>
        <v>0</v>
      </c>
      <c r="KP13" s="13">
        <f t="shared" ca="1" si="20"/>
        <v>0</v>
      </c>
      <c r="KQ13" s="13">
        <f t="shared" ca="1" si="20"/>
        <v>0</v>
      </c>
      <c r="KR13" s="13">
        <f t="shared" ca="1" si="20"/>
        <v>0</v>
      </c>
      <c r="KS13" s="13">
        <f t="shared" ca="1" si="20"/>
        <v>0</v>
      </c>
      <c r="KT13" s="13">
        <f t="shared" ca="1" si="20"/>
        <v>0</v>
      </c>
      <c r="KU13" s="13">
        <f t="shared" ca="1" si="20"/>
        <v>0</v>
      </c>
      <c r="KV13" s="13">
        <f t="shared" ca="1" si="20"/>
        <v>0</v>
      </c>
      <c r="KW13" s="13">
        <f t="shared" ca="1" si="20"/>
        <v>0</v>
      </c>
      <c r="KX13" s="13">
        <f t="shared" ca="1" si="20"/>
        <v>0</v>
      </c>
      <c r="KY13" s="13">
        <f t="shared" ca="1" si="20"/>
        <v>0</v>
      </c>
      <c r="KZ13" s="13">
        <f t="shared" ca="1" si="20"/>
        <v>0</v>
      </c>
      <c r="LA13" s="13">
        <f t="shared" ca="1" si="20"/>
        <v>0</v>
      </c>
      <c r="LB13" s="13">
        <f t="shared" ca="1" si="20"/>
        <v>0</v>
      </c>
      <c r="LC13" s="13">
        <f t="shared" ca="1" si="20"/>
        <v>0</v>
      </c>
      <c r="LD13" s="13">
        <f t="shared" ca="1" si="20"/>
        <v>0</v>
      </c>
      <c r="LE13" s="13">
        <f t="shared" ca="1" si="20"/>
        <v>0</v>
      </c>
      <c r="LF13" s="13">
        <f t="shared" ca="1" si="20"/>
        <v>0</v>
      </c>
      <c r="LG13" s="13">
        <f t="shared" ca="1" si="20"/>
        <v>0</v>
      </c>
      <c r="LH13" s="13">
        <f t="shared" ca="1" si="20"/>
        <v>0</v>
      </c>
      <c r="LI13" s="13">
        <f t="shared" ca="1" si="20"/>
        <v>0</v>
      </c>
      <c r="LJ13" s="13">
        <f t="shared" ca="1" si="20"/>
        <v>0</v>
      </c>
      <c r="LK13" s="13">
        <f t="shared" ca="1" si="20"/>
        <v>0</v>
      </c>
      <c r="LL13" s="13">
        <f t="shared" ca="1" si="20"/>
        <v>0</v>
      </c>
      <c r="LM13" s="13">
        <f t="shared" ca="1" si="20"/>
        <v>0</v>
      </c>
      <c r="LN13" s="13">
        <f t="shared" ca="1" si="20"/>
        <v>0</v>
      </c>
      <c r="LO13" s="13">
        <f t="shared" ca="1" si="20"/>
        <v>0</v>
      </c>
      <c r="LP13" s="13">
        <f t="shared" ca="1" si="20"/>
        <v>0</v>
      </c>
      <c r="LQ13" s="13">
        <f t="shared" ca="1" si="20"/>
        <v>0</v>
      </c>
      <c r="LR13" s="13">
        <f t="shared" ca="1" si="20"/>
        <v>0</v>
      </c>
      <c r="LS13" s="13">
        <f t="shared" ca="1" si="20"/>
        <v>0</v>
      </c>
      <c r="LT13" s="13">
        <f t="shared" ca="1" si="20"/>
        <v>0</v>
      </c>
      <c r="LU13" s="13">
        <f t="shared" ca="1" si="20"/>
        <v>0</v>
      </c>
      <c r="LV13" s="13">
        <f t="shared" ca="1" si="20"/>
        <v>0</v>
      </c>
      <c r="LW13" s="13">
        <f t="shared" ca="1" si="20"/>
        <v>0</v>
      </c>
      <c r="LX13" s="13">
        <f t="shared" ca="1" si="20"/>
        <v>0</v>
      </c>
      <c r="LY13" s="13">
        <f t="shared" ca="1" si="20"/>
        <v>0</v>
      </c>
      <c r="LZ13" s="13">
        <f t="shared" ca="1" si="20"/>
        <v>0</v>
      </c>
      <c r="MA13" s="13">
        <f t="shared" ca="1" si="20"/>
        <v>0</v>
      </c>
      <c r="MB13" s="13">
        <f t="shared" ca="1" si="20"/>
        <v>0</v>
      </c>
      <c r="MC13" s="13">
        <f t="shared" ca="1" si="20"/>
        <v>0</v>
      </c>
      <c r="MD13" s="13">
        <f t="shared" ca="1" si="20"/>
        <v>0</v>
      </c>
      <c r="ME13" s="13">
        <f t="shared" ca="1" si="21"/>
        <v>0</v>
      </c>
      <c r="MF13" s="13">
        <f t="shared" ca="1" si="21"/>
        <v>0</v>
      </c>
      <c r="MG13" s="13">
        <f t="shared" ca="1" si="21"/>
        <v>0</v>
      </c>
      <c r="MH13" s="13">
        <f t="shared" ca="1" si="21"/>
        <v>0</v>
      </c>
      <c r="MI13" s="13">
        <f t="shared" ca="1" si="21"/>
        <v>0</v>
      </c>
      <c r="MJ13" s="13">
        <f t="shared" ca="1" si="21"/>
        <v>0</v>
      </c>
      <c r="MK13" s="13">
        <f t="shared" ca="1" si="21"/>
        <v>0</v>
      </c>
      <c r="ML13" s="13">
        <f t="shared" ca="1" si="21"/>
        <v>0</v>
      </c>
      <c r="MM13" s="13">
        <f t="shared" ca="1" si="21"/>
        <v>0</v>
      </c>
      <c r="MN13" s="13">
        <f t="shared" ca="1" si="21"/>
        <v>0</v>
      </c>
      <c r="MO13" s="13">
        <f t="shared" ca="1" si="21"/>
        <v>0</v>
      </c>
      <c r="MP13" s="13">
        <f t="shared" ca="1" si="21"/>
        <v>0</v>
      </c>
      <c r="MQ13" s="13">
        <f t="shared" ca="1" si="21"/>
        <v>0</v>
      </c>
      <c r="MR13" s="13">
        <f t="shared" ca="1" si="21"/>
        <v>0</v>
      </c>
      <c r="MS13" s="13">
        <f t="shared" ca="1" si="21"/>
        <v>0</v>
      </c>
      <c r="MT13" s="13">
        <f t="shared" ca="1" si="21"/>
        <v>0</v>
      </c>
      <c r="MU13" s="13">
        <f t="shared" ca="1" si="21"/>
        <v>0</v>
      </c>
      <c r="MV13" s="13">
        <f t="shared" ca="1" si="21"/>
        <v>0</v>
      </c>
      <c r="MW13" s="13">
        <f t="shared" ca="1" si="21"/>
        <v>0</v>
      </c>
      <c r="MX13" s="13">
        <f t="shared" ca="1" si="21"/>
        <v>0</v>
      </c>
      <c r="MY13" s="13">
        <f t="shared" ca="1" si="21"/>
        <v>0</v>
      </c>
      <c r="MZ13" s="13">
        <f t="shared" ca="1" si="21"/>
        <v>0</v>
      </c>
      <c r="NA13" s="13">
        <f t="shared" ca="1" si="21"/>
        <v>0</v>
      </c>
      <c r="NB13" s="13">
        <f t="shared" ca="1" si="21"/>
        <v>0</v>
      </c>
      <c r="NC13" s="13">
        <f t="shared" ca="1" si="21"/>
        <v>0</v>
      </c>
      <c r="ND13" s="13">
        <f t="shared" ca="1" si="21"/>
        <v>0</v>
      </c>
      <c r="NE13" s="13">
        <f t="shared" ca="1" si="21"/>
        <v>0</v>
      </c>
      <c r="NF13" s="13">
        <f t="shared" ca="1" si="21"/>
        <v>0</v>
      </c>
      <c r="NG13" s="13">
        <f t="shared" ca="1" si="21"/>
        <v>0</v>
      </c>
    </row>
    <row r="14" spans="1:371" ht="15.75" x14ac:dyDescent="0.25">
      <c r="A14" s="12" t="s">
        <v>2</v>
      </c>
      <c r="B14" s="13">
        <f>MIENTAY_NK_MUC_TIEU!B5</f>
        <v>1400000000</v>
      </c>
      <c r="C14" s="13">
        <f>MIENTAY_NK_MUC_TIEU!B5/365</f>
        <v>3835616.4383561644</v>
      </c>
      <c r="D14" s="13">
        <f t="shared" ca="1" si="22"/>
        <v>16000</v>
      </c>
      <c r="E14" s="13">
        <f t="shared" ca="1" si="23"/>
        <v>3819616.4383561644</v>
      </c>
      <c r="F14" s="14">
        <f t="shared" ca="1" si="24"/>
        <v>4.1714285714285716E-3</v>
      </c>
      <c r="G14" s="13">
        <f t="shared" ca="1" si="25"/>
        <v>0</v>
      </c>
      <c r="H14" s="13">
        <f t="shared" ca="1" si="15"/>
        <v>0</v>
      </c>
      <c r="I14" s="13">
        <f t="shared" ca="1" si="15"/>
        <v>0</v>
      </c>
      <c r="J14" s="13">
        <f t="shared" ca="1" si="15"/>
        <v>0</v>
      </c>
      <c r="K14" s="13">
        <f t="shared" ca="1" si="15"/>
        <v>0</v>
      </c>
      <c r="L14" s="13">
        <f t="shared" ca="1" si="15"/>
        <v>0</v>
      </c>
      <c r="M14" s="13">
        <f t="shared" ca="1" si="15"/>
        <v>0</v>
      </c>
      <c r="N14" s="13">
        <f t="shared" ca="1" si="15"/>
        <v>0</v>
      </c>
      <c r="O14" s="13">
        <f t="shared" ca="1" si="15"/>
        <v>0</v>
      </c>
      <c r="P14" s="13">
        <f t="shared" ca="1" si="15"/>
        <v>0</v>
      </c>
      <c r="Q14" s="13">
        <f t="shared" ca="1" si="15"/>
        <v>0</v>
      </c>
      <c r="R14" s="13">
        <f t="shared" ca="1" si="15"/>
        <v>0</v>
      </c>
      <c r="S14" s="13">
        <f t="shared" ca="1" si="15"/>
        <v>0</v>
      </c>
      <c r="T14" s="13">
        <f t="shared" ca="1" si="15"/>
        <v>0</v>
      </c>
      <c r="U14" s="13">
        <f t="shared" ca="1" si="15"/>
        <v>0</v>
      </c>
      <c r="V14" s="13">
        <f t="shared" ca="1" si="15"/>
        <v>0</v>
      </c>
      <c r="W14" s="13">
        <f t="shared" ca="1" si="15"/>
        <v>0</v>
      </c>
      <c r="X14" s="13">
        <f t="shared" ca="1" si="15"/>
        <v>0</v>
      </c>
      <c r="Y14" s="13">
        <f t="shared" ca="1" si="15"/>
        <v>0</v>
      </c>
      <c r="Z14" s="13">
        <f t="shared" ca="1" si="15"/>
        <v>0</v>
      </c>
      <c r="AA14" s="13">
        <f t="shared" ca="1" si="15"/>
        <v>0</v>
      </c>
      <c r="AB14" s="13">
        <f t="shared" ca="1" si="15"/>
        <v>0</v>
      </c>
      <c r="AC14" s="13">
        <f t="shared" ca="1" si="15"/>
        <v>0</v>
      </c>
      <c r="AD14" s="13">
        <f t="shared" ca="1" si="15"/>
        <v>0</v>
      </c>
      <c r="AE14" s="13">
        <f t="shared" ca="1" si="15"/>
        <v>0</v>
      </c>
      <c r="AF14" s="13">
        <f t="shared" ca="1" si="15"/>
        <v>0</v>
      </c>
      <c r="AG14" s="13">
        <f t="shared" ca="1" si="15"/>
        <v>0</v>
      </c>
      <c r="AH14" s="13">
        <f t="shared" ca="1" si="15"/>
        <v>0</v>
      </c>
      <c r="AI14" s="13">
        <f t="shared" ca="1" si="15"/>
        <v>0</v>
      </c>
      <c r="AJ14" s="13">
        <f t="shared" ca="1" si="15"/>
        <v>0</v>
      </c>
      <c r="AK14" s="13">
        <f t="shared" ca="1" si="15"/>
        <v>0</v>
      </c>
      <c r="AL14" s="13">
        <f t="shared" ca="1" si="15"/>
        <v>0</v>
      </c>
      <c r="AM14" s="13">
        <f t="shared" ca="1" si="15"/>
        <v>0</v>
      </c>
      <c r="AN14" s="13">
        <f t="shared" ca="1" si="15"/>
        <v>0</v>
      </c>
      <c r="AO14" s="13">
        <f t="shared" ca="1" si="15"/>
        <v>0</v>
      </c>
      <c r="AP14" s="13">
        <f t="shared" ca="1" si="15"/>
        <v>0</v>
      </c>
      <c r="AQ14" s="13">
        <f t="shared" ca="1" si="15"/>
        <v>0</v>
      </c>
      <c r="AR14" s="13">
        <f t="shared" ca="1" si="15"/>
        <v>0</v>
      </c>
      <c r="AS14" s="13">
        <f t="shared" ca="1" si="15"/>
        <v>0</v>
      </c>
      <c r="AT14" s="13">
        <f t="shared" ca="1" si="15"/>
        <v>0</v>
      </c>
      <c r="AU14" s="13">
        <f t="shared" ca="1" si="15"/>
        <v>0</v>
      </c>
      <c r="AV14" s="13">
        <f t="shared" ca="1" si="15"/>
        <v>0</v>
      </c>
      <c r="AW14" s="13">
        <f t="shared" ca="1" si="15"/>
        <v>0</v>
      </c>
      <c r="AX14" s="13">
        <f t="shared" ca="1" si="15"/>
        <v>0</v>
      </c>
      <c r="AY14" s="13">
        <f t="shared" ca="1" si="15"/>
        <v>0</v>
      </c>
      <c r="AZ14" s="13">
        <f t="shared" ca="1" si="15"/>
        <v>0</v>
      </c>
      <c r="BA14" s="13">
        <f t="shared" ca="1" si="15"/>
        <v>0</v>
      </c>
      <c r="BB14" s="13">
        <f t="shared" ca="1" si="15"/>
        <v>0</v>
      </c>
      <c r="BC14" s="13">
        <f t="shared" ca="1" si="15"/>
        <v>0</v>
      </c>
      <c r="BD14" s="13">
        <f t="shared" ca="1" si="15"/>
        <v>0</v>
      </c>
      <c r="BE14" s="13">
        <f t="shared" ca="1" si="15"/>
        <v>0</v>
      </c>
      <c r="BF14" s="13">
        <f t="shared" ca="1" si="15"/>
        <v>0</v>
      </c>
      <c r="BG14" s="13">
        <f t="shared" ca="1" si="15"/>
        <v>0</v>
      </c>
      <c r="BH14" s="13">
        <f t="shared" ca="1" si="15"/>
        <v>0</v>
      </c>
      <c r="BI14" s="13">
        <f t="shared" ca="1" si="15"/>
        <v>0</v>
      </c>
      <c r="BJ14" s="13">
        <f t="shared" ca="1" si="15"/>
        <v>0</v>
      </c>
      <c r="BK14" s="13">
        <f t="shared" ca="1" si="15"/>
        <v>0</v>
      </c>
      <c r="BL14" s="13">
        <f t="shared" ca="1" si="15"/>
        <v>0</v>
      </c>
      <c r="BM14" s="13">
        <f t="shared" ca="1" si="15"/>
        <v>0</v>
      </c>
      <c r="BN14" s="13">
        <f t="shared" ca="1" si="15"/>
        <v>0</v>
      </c>
      <c r="BO14" s="13">
        <f t="shared" ca="1" si="15"/>
        <v>0</v>
      </c>
      <c r="BP14" s="13">
        <f t="shared" ca="1" si="15"/>
        <v>0</v>
      </c>
      <c r="BQ14" s="13">
        <f t="shared" ca="1" si="15"/>
        <v>0</v>
      </c>
      <c r="BR14" s="13">
        <f t="shared" ca="1" si="15"/>
        <v>0</v>
      </c>
      <c r="BS14" s="13">
        <f t="shared" ref="BS14" ca="1" si="26">IF(BS7=0,0,BS7-BR7)</f>
        <v>0</v>
      </c>
      <c r="BT14" s="13">
        <f t="shared" ca="1" si="16"/>
        <v>0</v>
      </c>
      <c r="BU14" s="13">
        <f t="shared" ca="1" si="16"/>
        <v>0</v>
      </c>
      <c r="BV14" s="13">
        <f t="shared" ca="1" si="16"/>
        <v>0</v>
      </c>
      <c r="BW14" s="13">
        <f t="shared" ca="1" si="16"/>
        <v>0</v>
      </c>
      <c r="BX14" s="13">
        <f t="shared" ca="1" si="16"/>
        <v>0</v>
      </c>
      <c r="BY14" s="13">
        <f t="shared" ca="1" si="16"/>
        <v>0</v>
      </c>
      <c r="BZ14" s="13">
        <f t="shared" ca="1" si="16"/>
        <v>0</v>
      </c>
      <c r="CA14" s="13">
        <f t="shared" ca="1" si="16"/>
        <v>0</v>
      </c>
      <c r="CB14" s="13">
        <f t="shared" ca="1" si="16"/>
        <v>0</v>
      </c>
      <c r="CC14" s="13">
        <f t="shared" ca="1" si="16"/>
        <v>0</v>
      </c>
      <c r="CD14" s="13">
        <f t="shared" ca="1" si="16"/>
        <v>0</v>
      </c>
      <c r="CE14" s="13">
        <f t="shared" ca="1" si="16"/>
        <v>0</v>
      </c>
      <c r="CF14" s="13">
        <f t="shared" ca="1" si="16"/>
        <v>0</v>
      </c>
      <c r="CG14" s="13">
        <f t="shared" ca="1" si="16"/>
        <v>0</v>
      </c>
      <c r="CH14" s="13">
        <f t="shared" ca="1" si="16"/>
        <v>0</v>
      </c>
      <c r="CI14" s="13">
        <f t="shared" ca="1" si="16"/>
        <v>0</v>
      </c>
      <c r="CJ14" s="13">
        <f t="shared" ca="1" si="16"/>
        <v>0</v>
      </c>
      <c r="CK14" s="13">
        <f t="shared" ca="1" si="16"/>
        <v>0</v>
      </c>
      <c r="CL14" s="13">
        <f t="shared" ca="1" si="16"/>
        <v>0</v>
      </c>
      <c r="CM14" s="13">
        <f t="shared" ca="1" si="16"/>
        <v>0</v>
      </c>
      <c r="CN14" s="13">
        <f t="shared" ca="1" si="16"/>
        <v>0</v>
      </c>
      <c r="CO14" s="13">
        <f t="shared" ca="1" si="16"/>
        <v>0</v>
      </c>
      <c r="CP14" s="13">
        <f t="shared" ca="1" si="16"/>
        <v>0</v>
      </c>
      <c r="CQ14" s="13">
        <f t="shared" ca="1" si="16"/>
        <v>0</v>
      </c>
      <c r="CR14" s="13">
        <f t="shared" ca="1" si="16"/>
        <v>0</v>
      </c>
      <c r="CS14" s="13">
        <f t="shared" ca="1" si="16"/>
        <v>0</v>
      </c>
      <c r="CT14" s="13">
        <f t="shared" ca="1" si="16"/>
        <v>0</v>
      </c>
      <c r="CU14" s="13">
        <f t="shared" ca="1" si="16"/>
        <v>0</v>
      </c>
      <c r="CV14" s="13">
        <f t="shared" ca="1" si="16"/>
        <v>0</v>
      </c>
      <c r="CW14" s="13">
        <f t="shared" ca="1" si="16"/>
        <v>0</v>
      </c>
      <c r="CX14" s="13">
        <f t="shared" ca="1" si="16"/>
        <v>0</v>
      </c>
      <c r="CY14" s="13">
        <f t="shared" ca="1" si="16"/>
        <v>0</v>
      </c>
      <c r="CZ14" s="13">
        <f t="shared" ca="1" si="16"/>
        <v>0</v>
      </c>
      <c r="DA14" s="13">
        <f t="shared" ca="1" si="16"/>
        <v>0</v>
      </c>
      <c r="DB14" s="13">
        <f t="shared" ca="1" si="16"/>
        <v>0</v>
      </c>
      <c r="DC14" s="13">
        <f t="shared" ca="1" si="16"/>
        <v>0</v>
      </c>
      <c r="DD14" s="13">
        <f t="shared" ca="1" si="16"/>
        <v>0</v>
      </c>
      <c r="DE14" s="13">
        <f t="shared" ca="1" si="16"/>
        <v>0</v>
      </c>
      <c r="DF14" s="13">
        <f t="shared" ca="1" si="16"/>
        <v>0</v>
      </c>
      <c r="DG14" s="13">
        <f t="shared" ca="1" si="16"/>
        <v>0</v>
      </c>
      <c r="DH14" s="13">
        <f t="shared" ca="1" si="16"/>
        <v>0</v>
      </c>
      <c r="DI14" s="13">
        <f t="shared" ca="1" si="16"/>
        <v>0</v>
      </c>
      <c r="DJ14" s="13">
        <f t="shared" ca="1" si="16"/>
        <v>0</v>
      </c>
      <c r="DK14" s="13">
        <f t="shared" ca="1" si="16"/>
        <v>0</v>
      </c>
      <c r="DL14" s="13">
        <f t="shared" ca="1" si="16"/>
        <v>0</v>
      </c>
      <c r="DM14" s="13">
        <f t="shared" ca="1" si="16"/>
        <v>0</v>
      </c>
      <c r="DN14" s="13">
        <f t="shared" ca="1" si="16"/>
        <v>0</v>
      </c>
      <c r="DO14" s="13">
        <f t="shared" ca="1" si="16"/>
        <v>0</v>
      </c>
      <c r="DP14" s="13">
        <f t="shared" ca="1" si="16"/>
        <v>0</v>
      </c>
      <c r="DQ14" s="13">
        <f t="shared" ca="1" si="16"/>
        <v>0</v>
      </c>
      <c r="DR14" s="13">
        <f t="shared" ca="1" si="16"/>
        <v>0</v>
      </c>
      <c r="DS14" s="13">
        <f t="shared" ca="1" si="16"/>
        <v>0</v>
      </c>
      <c r="DT14" s="13">
        <f t="shared" ca="1" si="16"/>
        <v>0</v>
      </c>
      <c r="DU14" s="13">
        <f t="shared" ca="1" si="16"/>
        <v>0</v>
      </c>
      <c r="DV14" s="13">
        <f t="shared" ca="1" si="16"/>
        <v>0</v>
      </c>
      <c r="DW14" s="13">
        <f t="shared" ca="1" si="16"/>
        <v>0</v>
      </c>
      <c r="DX14" s="13">
        <f t="shared" ca="1" si="16"/>
        <v>0</v>
      </c>
      <c r="DY14" s="13">
        <f t="shared" ca="1" si="16"/>
        <v>0</v>
      </c>
      <c r="DZ14" s="13">
        <f t="shared" ca="1" si="16"/>
        <v>0</v>
      </c>
      <c r="EA14" s="13">
        <f t="shared" ca="1" si="16"/>
        <v>0</v>
      </c>
      <c r="EB14" s="13">
        <f t="shared" ca="1" si="16"/>
        <v>0</v>
      </c>
      <c r="EC14" s="13">
        <f t="shared" ca="1" si="16"/>
        <v>0</v>
      </c>
      <c r="ED14" s="13">
        <f t="shared" ca="1" si="16"/>
        <v>0</v>
      </c>
      <c r="EE14" s="13">
        <f t="shared" ref="EE14" ca="1" si="27">IF(EE7=0,0,EE7-ED7)</f>
        <v>0</v>
      </c>
      <c r="EF14" s="13">
        <f t="shared" ca="1" si="17"/>
        <v>0</v>
      </c>
      <c r="EG14" s="13">
        <f t="shared" ca="1" si="17"/>
        <v>0</v>
      </c>
      <c r="EH14" s="13">
        <f t="shared" ca="1" si="17"/>
        <v>0</v>
      </c>
      <c r="EI14" s="13">
        <f t="shared" ca="1" si="17"/>
        <v>0</v>
      </c>
      <c r="EJ14" s="13">
        <f t="shared" ca="1" si="17"/>
        <v>0</v>
      </c>
      <c r="EK14" s="13">
        <f t="shared" ca="1" si="17"/>
        <v>0</v>
      </c>
      <c r="EL14" s="13">
        <f t="shared" ca="1" si="17"/>
        <v>0</v>
      </c>
      <c r="EM14" s="13">
        <f t="shared" ca="1" si="17"/>
        <v>0</v>
      </c>
      <c r="EN14" s="13">
        <f t="shared" ca="1" si="17"/>
        <v>0</v>
      </c>
      <c r="EO14" s="13">
        <f t="shared" ca="1" si="17"/>
        <v>0</v>
      </c>
      <c r="EP14" s="13">
        <f t="shared" ca="1" si="17"/>
        <v>0</v>
      </c>
      <c r="EQ14" s="13">
        <f t="shared" ca="1" si="17"/>
        <v>0</v>
      </c>
      <c r="ER14" s="13">
        <f t="shared" ca="1" si="17"/>
        <v>562708819.91386473</v>
      </c>
      <c r="ES14" s="13">
        <f t="shared" ca="1" si="17"/>
        <v>0</v>
      </c>
      <c r="ET14" s="13">
        <f t="shared" ca="1" si="17"/>
        <v>0</v>
      </c>
      <c r="EU14" s="13">
        <f t="shared" ca="1" si="18"/>
        <v>3725000</v>
      </c>
      <c r="EV14" s="13">
        <f t="shared" ca="1" si="18"/>
        <v>0</v>
      </c>
      <c r="EW14" s="13">
        <f t="shared" ca="1" si="18"/>
        <v>0</v>
      </c>
      <c r="EX14" s="13">
        <f t="shared" ca="1" si="18"/>
        <v>566433819.91386473</v>
      </c>
      <c r="EY14" s="13">
        <f t="shared" ca="1" si="18"/>
        <v>0</v>
      </c>
      <c r="EZ14" s="13">
        <f t="shared" ca="1" si="18"/>
        <v>175000</v>
      </c>
      <c r="FA14" s="13">
        <f t="shared" ca="1" si="18"/>
        <v>9530590</v>
      </c>
      <c r="FB14" s="13">
        <f t="shared" ca="1" si="18"/>
        <v>16965963.233231902</v>
      </c>
      <c r="FC14" s="13">
        <f t="shared" ca="1" si="18"/>
        <v>29038000</v>
      </c>
      <c r="FD14" s="13">
        <f t="shared" ca="1" si="18"/>
        <v>0</v>
      </c>
      <c r="FE14" s="13">
        <f t="shared" ca="1" si="18"/>
        <v>622143373.14709663</v>
      </c>
      <c r="FF14" s="13">
        <f t="shared" ca="1" si="18"/>
        <v>30000</v>
      </c>
      <c r="FG14" s="13">
        <f t="shared" ca="1" si="18"/>
        <v>20000</v>
      </c>
      <c r="FH14" s="13">
        <f t="shared" ca="1" si="18"/>
        <v>0</v>
      </c>
      <c r="FI14" s="13">
        <f t="shared" ca="1" si="18"/>
        <v>0</v>
      </c>
      <c r="FJ14" s="13">
        <f t="shared" ca="1" si="18"/>
        <v>3500475</v>
      </c>
      <c r="FK14" s="13">
        <f t="shared" ca="1" si="18"/>
        <v>0</v>
      </c>
      <c r="FL14" s="13">
        <f t="shared" ca="1" si="18"/>
        <v>625693848.14709663</v>
      </c>
      <c r="FM14" s="13">
        <f t="shared" ca="1" si="18"/>
        <v>7553690</v>
      </c>
      <c r="FN14" s="13">
        <f t="shared" ca="1" si="18"/>
        <v>0</v>
      </c>
      <c r="FO14" s="13">
        <f t="shared" ca="1" si="18"/>
        <v>211000</v>
      </c>
      <c r="FP14" s="13">
        <f t="shared" ca="1" si="18"/>
        <v>0</v>
      </c>
      <c r="FQ14" s="13">
        <f t="shared" ca="1" si="18"/>
        <v>43661</v>
      </c>
      <c r="FR14" s="13">
        <f t="shared" ca="1" si="18"/>
        <v>0</v>
      </c>
      <c r="FS14" s="13">
        <f t="shared" ca="1" si="18"/>
        <v>668149228.14709651</v>
      </c>
      <c r="FT14" s="13">
        <f t="shared" ca="1" si="18"/>
        <v>990000</v>
      </c>
      <c r="FU14" s="13">
        <f t="shared" ca="1" si="18"/>
        <v>0</v>
      </c>
      <c r="FV14" s="13">
        <f t="shared" ca="1" si="18"/>
        <v>0</v>
      </c>
      <c r="FW14" s="13">
        <f t="shared" ca="1" si="18"/>
        <v>0</v>
      </c>
      <c r="FX14" s="13">
        <f t="shared" ca="1" si="18"/>
        <v>0</v>
      </c>
      <c r="FY14" s="13">
        <f t="shared" ca="1" si="18"/>
        <v>0</v>
      </c>
      <c r="FZ14" s="13">
        <f t="shared" ca="1" si="18"/>
        <v>669139228.14709651</v>
      </c>
      <c r="GA14" s="13">
        <f t="shared" ca="1" si="18"/>
        <v>2746000</v>
      </c>
      <c r="GB14" s="13">
        <f t="shared" ca="1" si="18"/>
        <v>65500</v>
      </c>
      <c r="GC14" s="13">
        <f t="shared" ca="1" si="18"/>
        <v>350000</v>
      </c>
      <c r="GD14" s="13">
        <f t="shared" ca="1" si="18"/>
        <v>727000</v>
      </c>
      <c r="GE14" s="13">
        <f t="shared" ca="1" si="18"/>
        <v>2656000</v>
      </c>
      <c r="GF14" s="13">
        <f t="shared" ca="1" si="18"/>
        <v>0</v>
      </c>
      <c r="GG14" s="13">
        <f t="shared" ca="1" si="18"/>
        <v>721687691.38032842</v>
      </c>
      <c r="GH14" s="13">
        <f t="shared" ca="1" si="18"/>
        <v>0</v>
      </c>
      <c r="GI14" s="13">
        <f t="shared" ca="1" si="18"/>
        <v>30000</v>
      </c>
      <c r="GJ14" s="13">
        <f t="shared" ca="1" si="18"/>
        <v>2193482</v>
      </c>
      <c r="GK14" s="13">
        <f t="shared" ca="1" si="18"/>
        <v>0</v>
      </c>
      <c r="GL14" s="13">
        <f t="shared" ca="1" si="18"/>
        <v>0</v>
      </c>
      <c r="GM14" s="13">
        <f t="shared" ca="1" si="18"/>
        <v>0</v>
      </c>
      <c r="GN14" s="13">
        <f t="shared" ca="1" si="18"/>
        <v>723911173.38032842</v>
      </c>
      <c r="GO14" s="13">
        <f t="shared" ca="1" si="18"/>
        <v>2174685</v>
      </c>
      <c r="GP14" s="13">
        <f t="shared" ca="1" si="18"/>
        <v>0</v>
      </c>
      <c r="GQ14" s="13">
        <f t="shared" ca="1" si="18"/>
        <v>0</v>
      </c>
      <c r="GR14" s="13">
        <f t="shared" ca="1" si="18"/>
        <v>141000</v>
      </c>
      <c r="GS14" s="13">
        <f t="shared" ca="1" si="18"/>
        <v>12917774</v>
      </c>
      <c r="GT14" s="13">
        <f t="shared" ca="1" si="18"/>
        <v>0</v>
      </c>
      <c r="GU14" s="13">
        <f t="shared" ca="1" si="18"/>
        <v>739144632.38032842</v>
      </c>
      <c r="GV14" s="13">
        <f t="shared" ca="1" si="18"/>
        <v>25838000</v>
      </c>
      <c r="GW14" s="13">
        <f t="shared" ca="1" si="18"/>
        <v>157500</v>
      </c>
      <c r="GX14" s="13">
        <f t="shared" ca="1" si="18"/>
        <v>216736</v>
      </c>
      <c r="GY14" s="13">
        <f t="shared" ca="1" si="18"/>
        <v>3890000</v>
      </c>
      <c r="GZ14" s="13">
        <f t="shared" ca="1" si="18"/>
        <v>1790629</v>
      </c>
      <c r="HA14" s="13">
        <f t="shared" ca="1" si="18"/>
        <v>0</v>
      </c>
      <c r="HB14" s="13">
        <f t="shared" ca="1" si="18"/>
        <v>771048497.38032842</v>
      </c>
      <c r="HC14" s="13">
        <f t="shared" ca="1" si="18"/>
        <v>5500000</v>
      </c>
      <c r="HD14" s="13">
        <f t="shared" ca="1" si="18"/>
        <v>1417594</v>
      </c>
      <c r="HE14" s="13">
        <f t="shared" ca="1" si="18"/>
        <v>40000</v>
      </c>
      <c r="HF14" s="13">
        <f t="shared" ref="HF14" ca="1" si="28">IF(HF7=0,0,HF7-HE7)</f>
        <v>175000</v>
      </c>
      <c r="HG14" s="13">
        <f t="shared" ca="1" si="19"/>
        <v>1050000</v>
      </c>
      <c r="HH14" s="13">
        <f t="shared" ca="1" si="19"/>
        <v>0</v>
      </c>
      <c r="HI14" s="13">
        <f t="shared" ca="1" si="19"/>
        <v>779231091.38032842</v>
      </c>
      <c r="HJ14" s="13">
        <f t="shared" ca="1" si="19"/>
        <v>0</v>
      </c>
      <c r="HK14" s="13">
        <f t="shared" ca="1" si="19"/>
        <v>16965963.233231902</v>
      </c>
      <c r="HL14" s="13">
        <f t="shared" ca="1" si="19"/>
        <v>29038000</v>
      </c>
      <c r="HM14" s="13">
        <f t="shared" ca="1" si="19"/>
        <v>100000</v>
      </c>
      <c r="HN14" s="13">
        <f t="shared" ca="1" si="19"/>
        <v>465000</v>
      </c>
      <c r="HO14" s="13">
        <f t="shared" ca="1" si="19"/>
        <v>0</v>
      </c>
      <c r="HP14" s="13">
        <f t="shared" ca="1" si="19"/>
        <v>825882054.61356032</v>
      </c>
      <c r="HQ14" s="13">
        <f t="shared" ca="1" si="19"/>
        <v>2652789</v>
      </c>
      <c r="HR14" s="13">
        <f t="shared" ca="1" si="19"/>
        <v>0</v>
      </c>
      <c r="HS14" s="13">
        <f t="shared" ca="1" si="19"/>
        <v>30000</v>
      </c>
      <c r="HT14" s="13">
        <f t="shared" ca="1" si="19"/>
        <v>1384973</v>
      </c>
      <c r="HU14" s="13">
        <f t="shared" ca="1" si="19"/>
        <v>1183000</v>
      </c>
      <c r="HV14" s="13">
        <f t="shared" ca="1" si="19"/>
        <v>0</v>
      </c>
      <c r="HW14" s="13">
        <f t="shared" ca="1" si="19"/>
        <v>831395825.61356032</v>
      </c>
      <c r="HX14" s="13">
        <f t="shared" ca="1" si="19"/>
        <v>7119369</v>
      </c>
      <c r="HY14" s="13">
        <f t="shared" ca="1" si="19"/>
        <v>530913.63636362553</v>
      </c>
      <c r="HZ14" s="13">
        <f t="shared" ca="1" si="19"/>
        <v>35153002</v>
      </c>
      <c r="IA14" s="13">
        <f t="shared" ca="1" si="19"/>
        <v>0</v>
      </c>
      <c r="IB14" s="13">
        <f t="shared" ca="1" si="19"/>
        <v>350000</v>
      </c>
      <c r="IC14" s="13">
        <f t="shared" ca="1" si="19"/>
        <v>0</v>
      </c>
      <c r="ID14" s="13">
        <f t="shared" ca="1" si="19"/>
        <v>875049110.24992394</v>
      </c>
      <c r="IE14" s="13">
        <f t="shared" ca="1" si="19"/>
        <v>0</v>
      </c>
      <c r="IF14" s="13">
        <f t="shared" ca="1" si="19"/>
        <v>0</v>
      </c>
      <c r="IG14" s="13">
        <f t="shared" ca="1" si="19"/>
        <v>2493500</v>
      </c>
      <c r="IH14" s="13">
        <f t="shared" ca="1" si="19"/>
        <v>75000</v>
      </c>
      <c r="II14" s="13">
        <f t="shared" ca="1" si="19"/>
        <v>0</v>
      </c>
      <c r="IJ14" s="13">
        <f t="shared" ca="1" si="19"/>
        <v>0</v>
      </c>
      <c r="IK14" s="13">
        <f t="shared" ca="1" si="19"/>
        <v>877789610.24992394</v>
      </c>
      <c r="IL14" s="13">
        <f t="shared" ca="1" si="19"/>
        <v>2909000</v>
      </c>
      <c r="IM14" s="13">
        <f t="shared" ca="1" si="19"/>
        <v>40000</v>
      </c>
      <c r="IN14" s="13">
        <f t="shared" ca="1" si="19"/>
        <v>0</v>
      </c>
      <c r="IO14" s="13">
        <f t="shared" ca="1" si="19"/>
        <v>700000</v>
      </c>
      <c r="IP14" s="13">
        <f t="shared" ca="1" si="19"/>
        <v>0</v>
      </c>
      <c r="IQ14" s="13">
        <f t="shared" ca="1" si="19"/>
        <v>0</v>
      </c>
      <c r="IR14" s="13">
        <f t="shared" ca="1" si="19"/>
        <v>927442573.48315585</v>
      </c>
      <c r="IS14" s="13">
        <f t="shared" ca="1" si="19"/>
        <v>30000</v>
      </c>
      <c r="IT14" s="13">
        <f t="shared" ca="1" si="19"/>
        <v>105671.81818187237</v>
      </c>
      <c r="IU14" s="13">
        <f t="shared" ca="1" si="19"/>
        <v>0</v>
      </c>
      <c r="IV14" s="13">
        <f t="shared" ca="1" si="19"/>
        <v>150000</v>
      </c>
      <c r="IW14" s="13">
        <f t="shared" ca="1" si="19"/>
        <v>8558663</v>
      </c>
      <c r="IX14" s="13">
        <f t="shared" ca="1" si="19"/>
        <v>0</v>
      </c>
      <c r="IY14" s="13">
        <f t="shared" ca="1" si="19"/>
        <v>936286908.30133772</v>
      </c>
      <c r="IZ14" s="13">
        <f t="shared" ca="1" si="19"/>
        <v>0</v>
      </c>
      <c r="JA14" s="13">
        <f t="shared" ca="1" si="19"/>
        <v>165000</v>
      </c>
      <c r="JB14" s="13">
        <f t="shared" ca="1" si="19"/>
        <v>2483813</v>
      </c>
      <c r="JC14" s="13">
        <f t="shared" ca="1" si="19"/>
        <v>0</v>
      </c>
      <c r="JD14" s="13">
        <f t="shared" ca="1" si="19"/>
        <v>2685000</v>
      </c>
      <c r="JE14" s="13">
        <f t="shared" ca="1" si="19"/>
        <v>0</v>
      </c>
      <c r="JF14" s="13">
        <f t="shared" ca="1" si="19"/>
        <v>975201721.30133772</v>
      </c>
      <c r="JG14" s="13">
        <f t="shared" ca="1" si="19"/>
        <v>254000</v>
      </c>
      <c r="JH14" s="13">
        <f t="shared" ca="1" si="19"/>
        <v>74192</v>
      </c>
      <c r="JI14" s="13">
        <f t="shared" ca="1" si="19"/>
        <v>0</v>
      </c>
      <c r="JJ14" s="13">
        <f t="shared" ca="1" si="19"/>
        <v>125000</v>
      </c>
      <c r="JK14" s="13">
        <f t="shared" ca="1" si="19"/>
        <v>2505000</v>
      </c>
      <c r="JL14" s="13">
        <f t="shared" ca="1" si="19"/>
        <v>0</v>
      </c>
      <c r="JM14" s="13">
        <f t="shared" ca="1" si="19"/>
        <v>980475933.30133772</v>
      </c>
      <c r="JN14" s="13">
        <f t="shared" ca="1" si="19"/>
        <v>0</v>
      </c>
      <c r="JO14" s="13">
        <f t="shared" ca="1" si="19"/>
        <v>2781736</v>
      </c>
      <c r="JP14" s="13">
        <f t="shared" ca="1" si="19"/>
        <v>210000</v>
      </c>
      <c r="JQ14" s="13">
        <f t="shared" ca="1" si="19"/>
        <v>16000</v>
      </c>
      <c r="JR14" s="13">
        <f t="shared" ref="JR14:MC15" ca="1" si="29">IF(JR7=0,0,JR7-JQ7)</f>
        <v>0</v>
      </c>
      <c r="JS14" s="13">
        <f t="shared" ca="1" si="29"/>
        <v>0</v>
      </c>
      <c r="JT14" s="13">
        <f t="shared" ca="1" si="29"/>
        <v>0</v>
      </c>
      <c r="JU14" s="13">
        <f t="shared" ca="1" si="29"/>
        <v>0</v>
      </c>
      <c r="JV14" s="13">
        <f t="shared" ca="1" si="29"/>
        <v>0</v>
      </c>
      <c r="JW14" s="13">
        <f t="shared" ca="1" si="29"/>
        <v>0</v>
      </c>
      <c r="JX14" s="13">
        <f t="shared" ca="1" si="29"/>
        <v>0</v>
      </c>
      <c r="JY14" s="13">
        <f t="shared" ca="1" si="29"/>
        <v>0</v>
      </c>
      <c r="JZ14" s="13">
        <f t="shared" ca="1" si="29"/>
        <v>0</v>
      </c>
      <c r="KA14" s="13">
        <f t="shared" ca="1" si="29"/>
        <v>0</v>
      </c>
      <c r="KB14" s="13">
        <f t="shared" ca="1" si="29"/>
        <v>0</v>
      </c>
      <c r="KC14" s="13">
        <f t="shared" ca="1" si="29"/>
        <v>0</v>
      </c>
      <c r="KD14" s="13">
        <f t="shared" ca="1" si="29"/>
        <v>0</v>
      </c>
      <c r="KE14" s="13">
        <f t="shared" ca="1" si="29"/>
        <v>0</v>
      </c>
      <c r="KF14" s="13">
        <f t="shared" ca="1" si="29"/>
        <v>0</v>
      </c>
      <c r="KG14" s="13">
        <f t="shared" ca="1" si="29"/>
        <v>0</v>
      </c>
      <c r="KH14" s="13">
        <f t="shared" ca="1" si="29"/>
        <v>0</v>
      </c>
      <c r="KI14" s="13">
        <f t="shared" ca="1" si="29"/>
        <v>0</v>
      </c>
      <c r="KJ14" s="13">
        <f t="shared" ca="1" si="29"/>
        <v>0</v>
      </c>
      <c r="KK14" s="13">
        <f t="shared" ca="1" si="29"/>
        <v>0</v>
      </c>
      <c r="KL14" s="13">
        <f t="shared" ca="1" si="29"/>
        <v>0</v>
      </c>
      <c r="KM14" s="13">
        <f t="shared" ca="1" si="29"/>
        <v>0</v>
      </c>
      <c r="KN14" s="13">
        <f t="shared" ca="1" si="29"/>
        <v>0</v>
      </c>
      <c r="KO14" s="13">
        <f t="shared" ca="1" si="29"/>
        <v>0</v>
      </c>
      <c r="KP14" s="13">
        <f t="shared" ca="1" si="29"/>
        <v>0</v>
      </c>
      <c r="KQ14" s="13">
        <f t="shared" ca="1" si="29"/>
        <v>0</v>
      </c>
      <c r="KR14" s="13">
        <f t="shared" ca="1" si="29"/>
        <v>0</v>
      </c>
      <c r="KS14" s="13">
        <f t="shared" ca="1" si="29"/>
        <v>0</v>
      </c>
      <c r="KT14" s="13">
        <f t="shared" ca="1" si="29"/>
        <v>0</v>
      </c>
      <c r="KU14" s="13">
        <f t="shared" ca="1" si="29"/>
        <v>0</v>
      </c>
      <c r="KV14" s="13">
        <f t="shared" ca="1" si="29"/>
        <v>0</v>
      </c>
      <c r="KW14" s="13">
        <f t="shared" ca="1" si="29"/>
        <v>0</v>
      </c>
      <c r="KX14" s="13">
        <f t="shared" ca="1" si="29"/>
        <v>0</v>
      </c>
      <c r="KY14" s="13">
        <f t="shared" ca="1" si="29"/>
        <v>0</v>
      </c>
      <c r="KZ14" s="13">
        <f t="shared" ca="1" si="29"/>
        <v>0</v>
      </c>
      <c r="LA14" s="13">
        <f t="shared" ca="1" si="29"/>
        <v>0</v>
      </c>
      <c r="LB14" s="13">
        <f t="shared" ca="1" si="29"/>
        <v>0</v>
      </c>
      <c r="LC14" s="13">
        <f t="shared" ca="1" si="29"/>
        <v>0</v>
      </c>
      <c r="LD14" s="13">
        <f t="shared" ca="1" si="29"/>
        <v>0</v>
      </c>
      <c r="LE14" s="13">
        <f t="shared" ca="1" si="29"/>
        <v>0</v>
      </c>
      <c r="LF14" s="13">
        <f t="shared" ca="1" si="29"/>
        <v>0</v>
      </c>
      <c r="LG14" s="13">
        <f t="shared" ca="1" si="29"/>
        <v>0</v>
      </c>
      <c r="LH14" s="13">
        <f t="shared" ca="1" si="29"/>
        <v>0</v>
      </c>
      <c r="LI14" s="13">
        <f t="shared" ca="1" si="29"/>
        <v>0</v>
      </c>
      <c r="LJ14" s="13">
        <f t="shared" ca="1" si="29"/>
        <v>0</v>
      </c>
      <c r="LK14" s="13">
        <f t="shared" ca="1" si="29"/>
        <v>0</v>
      </c>
      <c r="LL14" s="13">
        <f t="shared" ca="1" si="29"/>
        <v>0</v>
      </c>
      <c r="LM14" s="13">
        <f t="shared" ca="1" si="29"/>
        <v>0</v>
      </c>
      <c r="LN14" s="13">
        <f t="shared" ca="1" si="29"/>
        <v>0</v>
      </c>
      <c r="LO14" s="13">
        <f t="shared" ca="1" si="29"/>
        <v>0</v>
      </c>
      <c r="LP14" s="13">
        <f t="shared" ca="1" si="29"/>
        <v>0</v>
      </c>
      <c r="LQ14" s="13">
        <f t="shared" ca="1" si="29"/>
        <v>0</v>
      </c>
      <c r="LR14" s="13">
        <f t="shared" ca="1" si="29"/>
        <v>0</v>
      </c>
      <c r="LS14" s="13">
        <f t="shared" ca="1" si="29"/>
        <v>0</v>
      </c>
      <c r="LT14" s="13">
        <f t="shared" ca="1" si="29"/>
        <v>0</v>
      </c>
      <c r="LU14" s="13">
        <f t="shared" ca="1" si="29"/>
        <v>0</v>
      </c>
      <c r="LV14" s="13">
        <f t="shared" ca="1" si="29"/>
        <v>0</v>
      </c>
      <c r="LW14" s="13">
        <f t="shared" ca="1" si="29"/>
        <v>0</v>
      </c>
      <c r="LX14" s="13">
        <f t="shared" ca="1" si="29"/>
        <v>0</v>
      </c>
      <c r="LY14" s="13">
        <f t="shared" ca="1" si="29"/>
        <v>0</v>
      </c>
      <c r="LZ14" s="13">
        <f t="shared" ca="1" si="29"/>
        <v>0</v>
      </c>
      <c r="MA14" s="13">
        <f t="shared" ca="1" si="29"/>
        <v>0</v>
      </c>
      <c r="MB14" s="13">
        <f t="shared" ca="1" si="29"/>
        <v>0</v>
      </c>
      <c r="MC14" s="13">
        <f t="shared" ca="1" si="29"/>
        <v>0</v>
      </c>
      <c r="MD14" s="13">
        <f t="shared" ca="1" si="20"/>
        <v>0</v>
      </c>
      <c r="ME14" s="13">
        <f t="shared" ca="1" si="21"/>
        <v>0</v>
      </c>
      <c r="MF14" s="13">
        <f t="shared" ca="1" si="21"/>
        <v>0</v>
      </c>
      <c r="MG14" s="13">
        <f t="shared" ca="1" si="21"/>
        <v>0</v>
      </c>
      <c r="MH14" s="13">
        <f t="shared" ca="1" si="21"/>
        <v>0</v>
      </c>
      <c r="MI14" s="13">
        <f t="shared" ca="1" si="21"/>
        <v>0</v>
      </c>
      <c r="MJ14" s="13">
        <f t="shared" ca="1" si="21"/>
        <v>0</v>
      </c>
      <c r="MK14" s="13">
        <f t="shared" ca="1" si="21"/>
        <v>0</v>
      </c>
      <c r="ML14" s="13">
        <f t="shared" ca="1" si="21"/>
        <v>0</v>
      </c>
      <c r="MM14" s="13">
        <f t="shared" ca="1" si="21"/>
        <v>0</v>
      </c>
      <c r="MN14" s="13">
        <f t="shared" ca="1" si="21"/>
        <v>0</v>
      </c>
      <c r="MO14" s="13">
        <f t="shared" ca="1" si="21"/>
        <v>0</v>
      </c>
      <c r="MP14" s="13">
        <f t="shared" ca="1" si="21"/>
        <v>0</v>
      </c>
      <c r="MQ14" s="13">
        <f t="shared" ca="1" si="21"/>
        <v>0</v>
      </c>
      <c r="MR14" s="13">
        <f t="shared" ca="1" si="21"/>
        <v>0</v>
      </c>
      <c r="MS14" s="13">
        <f t="shared" ca="1" si="21"/>
        <v>0</v>
      </c>
      <c r="MT14" s="13">
        <f t="shared" ca="1" si="21"/>
        <v>0</v>
      </c>
      <c r="MU14" s="13">
        <f t="shared" ca="1" si="21"/>
        <v>0</v>
      </c>
      <c r="MV14" s="13">
        <f t="shared" ca="1" si="21"/>
        <v>0</v>
      </c>
      <c r="MW14" s="13">
        <f t="shared" ca="1" si="21"/>
        <v>0</v>
      </c>
      <c r="MX14" s="13">
        <f t="shared" ca="1" si="21"/>
        <v>0</v>
      </c>
      <c r="MY14" s="13">
        <f t="shared" ca="1" si="21"/>
        <v>0</v>
      </c>
      <c r="MZ14" s="13">
        <f t="shared" ca="1" si="21"/>
        <v>0</v>
      </c>
      <c r="NA14" s="13">
        <f t="shared" ca="1" si="21"/>
        <v>0</v>
      </c>
      <c r="NB14" s="13">
        <f t="shared" ca="1" si="21"/>
        <v>0</v>
      </c>
      <c r="NC14" s="13">
        <f t="shared" ca="1" si="21"/>
        <v>0</v>
      </c>
      <c r="ND14" s="13">
        <f t="shared" ca="1" si="21"/>
        <v>0</v>
      </c>
      <c r="NE14" s="13">
        <f t="shared" ca="1" si="21"/>
        <v>0</v>
      </c>
      <c r="NF14" s="13">
        <f t="shared" ca="1" si="21"/>
        <v>0</v>
      </c>
      <c r="NG14" s="13">
        <f t="shared" ca="1" si="21"/>
        <v>0</v>
      </c>
    </row>
    <row r="15" spans="1:371" ht="15.75" x14ac:dyDescent="0.25">
      <c r="A15" s="12" t="s">
        <v>8</v>
      </c>
      <c r="B15" s="13">
        <f>MIENTAY_NK_MUC_TIEU!B6</f>
        <v>2010000000</v>
      </c>
      <c r="C15" s="13">
        <f>MIENTAY_NK_MUC_TIEU!B6/365</f>
        <v>5506849.3150684936</v>
      </c>
      <c r="D15" s="13">
        <f t="shared" ca="1" si="22"/>
        <v>200291.75046372414</v>
      </c>
      <c r="E15" s="13">
        <f t="shared" ca="1" si="23"/>
        <v>5306557.5646047695</v>
      </c>
      <c r="F15" s="14">
        <f t="shared" ca="1" si="24"/>
        <v>3.6371387522019558E-2</v>
      </c>
      <c r="G15" s="13">
        <f t="shared" ca="1" si="25"/>
        <v>0</v>
      </c>
      <c r="H15" s="13">
        <f t="shared" ref="H15:BS15" ca="1" si="30">IF(H8=0,0,H8-G8)</f>
        <v>0</v>
      </c>
      <c r="I15" s="13">
        <f t="shared" ca="1" si="30"/>
        <v>0</v>
      </c>
      <c r="J15" s="13">
        <f t="shared" ca="1" si="30"/>
        <v>0</v>
      </c>
      <c r="K15" s="13">
        <f t="shared" ca="1" si="30"/>
        <v>0</v>
      </c>
      <c r="L15" s="13">
        <f t="shared" ca="1" si="30"/>
        <v>0</v>
      </c>
      <c r="M15" s="13">
        <f t="shared" ca="1" si="30"/>
        <v>0</v>
      </c>
      <c r="N15" s="13">
        <f t="shared" ca="1" si="30"/>
        <v>0</v>
      </c>
      <c r="O15" s="13">
        <f t="shared" ca="1" si="30"/>
        <v>0</v>
      </c>
      <c r="P15" s="13">
        <f t="shared" ca="1" si="30"/>
        <v>0</v>
      </c>
      <c r="Q15" s="13">
        <f t="shared" ca="1" si="30"/>
        <v>0</v>
      </c>
      <c r="R15" s="13">
        <f t="shared" ca="1" si="30"/>
        <v>0</v>
      </c>
      <c r="S15" s="13">
        <f t="shared" ca="1" si="30"/>
        <v>0</v>
      </c>
      <c r="T15" s="13">
        <f t="shared" ca="1" si="30"/>
        <v>0</v>
      </c>
      <c r="U15" s="13">
        <f t="shared" ca="1" si="30"/>
        <v>0</v>
      </c>
      <c r="V15" s="13">
        <f t="shared" ca="1" si="30"/>
        <v>0</v>
      </c>
      <c r="W15" s="13">
        <f t="shared" ca="1" si="30"/>
        <v>0</v>
      </c>
      <c r="X15" s="13">
        <f t="shared" ca="1" si="30"/>
        <v>0</v>
      </c>
      <c r="Y15" s="13">
        <f t="shared" ca="1" si="30"/>
        <v>0</v>
      </c>
      <c r="Z15" s="13">
        <f t="shared" ca="1" si="30"/>
        <v>0</v>
      </c>
      <c r="AA15" s="13">
        <f t="shared" ca="1" si="30"/>
        <v>0</v>
      </c>
      <c r="AB15" s="13">
        <f t="shared" ca="1" si="30"/>
        <v>0</v>
      </c>
      <c r="AC15" s="13">
        <f t="shared" ca="1" si="30"/>
        <v>0</v>
      </c>
      <c r="AD15" s="13">
        <f t="shared" ca="1" si="30"/>
        <v>0</v>
      </c>
      <c r="AE15" s="13">
        <f t="shared" ca="1" si="30"/>
        <v>0</v>
      </c>
      <c r="AF15" s="13">
        <f t="shared" ca="1" si="30"/>
        <v>0</v>
      </c>
      <c r="AG15" s="13">
        <f t="shared" ca="1" si="30"/>
        <v>0</v>
      </c>
      <c r="AH15" s="13">
        <f t="shared" ca="1" si="30"/>
        <v>0</v>
      </c>
      <c r="AI15" s="13">
        <f t="shared" ca="1" si="30"/>
        <v>0</v>
      </c>
      <c r="AJ15" s="13">
        <f t="shared" ca="1" si="30"/>
        <v>0</v>
      </c>
      <c r="AK15" s="13">
        <f t="shared" ca="1" si="30"/>
        <v>0</v>
      </c>
      <c r="AL15" s="13">
        <f t="shared" ca="1" si="30"/>
        <v>0</v>
      </c>
      <c r="AM15" s="13">
        <f t="shared" ca="1" si="30"/>
        <v>0</v>
      </c>
      <c r="AN15" s="13">
        <f t="shared" ca="1" si="30"/>
        <v>0</v>
      </c>
      <c r="AO15" s="13">
        <f t="shared" ca="1" si="30"/>
        <v>0</v>
      </c>
      <c r="AP15" s="13">
        <f t="shared" ca="1" si="30"/>
        <v>0</v>
      </c>
      <c r="AQ15" s="13">
        <f t="shared" ca="1" si="30"/>
        <v>0</v>
      </c>
      <c r="AR15" s="13">
        <f t="shared" ca="1" si="30"/>
        <v>0</v>
      </c>
      <c r="AS15" s="13">
        <f t="shared" ca="1" si="30"/>
        <v>0</v>
      </c>
      <c r="AT15" s="13">
        <f t="shared" ca="1" si="30"/>
        <v>0</v>
      </c>
      <c r="AU15" s="13">
        <f t="shared" ca="1" si="30"/>
        <v>0</v>
      </c>
      <c r="AV15" s="13">
        <f t="shared" ca="1" si="30"/>
        <v>0</v>
      </c>
      <c r="AW15" s="13">
        <f t="shared" ca="1" si="30"/>
        <v>0</v>
      </c>
      <c r="AX15" s="13">
        <f t="shared" ca="1" si="30"/>
        <v>0</v>
      </c>
      <c r="AY15" s="13">
        <f t="shared" ca="1" si="30"/>
        <v>0</v>
      </c>
      <c r="AZ15" s="13">
        <f t="shared" ca="1" si="30"/>
        <v>0</v>
      </c>
      <c r="BA15" s="13">
        <f t="shared" ca="1" si="30"/>
        <v>0</v>
      </c>
      <c r="BB15" s="13">
        <f t="shared" ca="1" si="30"/>
        <v>0</v>
      </c>
      <c r="BC15" s="13">
        <f t="shared" ca="1" si="30"/>
        <v>0</v>
      </c>
      <c r="BD15" s="13">
        <f t="shared" ca="1" si="30"/>
        <v>0</v>
      </c>
      <c r="BE15" s="13">
        <f t="shared" ca="1" si="30"/>
        <v>0</v>
      </c>
      <c r="BF15" s="13">
        <f t="shared" ca="1" si="30"/>
        <v>0</v>
      </c>
      <c r="BG15" s="13">
        <f t="shared" ca="1" si="30"/>
        <v>0</v>
      </c>
      <c r="BH15" s="13">
        <f t="shared" ca="1" si="30"/>
        <v>0</v>
      </c>
      <c r="BI15" s="13">
        <f t="shared" ca="1" si="30"/>
        <v>0</v>
      </c>
      <c r="BJ15" s="13">
        <f t="shared" ca="1" si="30"/>
        <v>0</v>
      </c>
      <c r="BK15" s="13">
        <f t="shared" ca="1" si="30"/>
        <v>0</v>
      </c>
      <c r="BL15" s="13">
        <f t="shared" ca="1" si="30"/>
        <v>0</v>
      </c>
      <c r="BM15" s="13">
        <f t="shared" ca="1" si="30"/>
        <v>0</v>
      </c>
      <c r="BN15" s="13">
        <f t="shared" ca="1" si="30"/>
        <v>0</v>
      </c>
      <c r="BO15" s="13">
        <f t="shared" ca="1" si="30"/>
        <v>0</v>
      </c>
      <c r="BP15" s="13">
        <f t="shared" ca="1" si="30"/>
        <v>0</v>
      </c>
      <c r="BQ15" s="13">
        <f t="shared" ca="1" si="30"/>
        <v>0</v>
      </c>
      <c r="BR15" s="13">
        <f t="shared" ca="1" si="30"/>
        <v>0</v>
      </c>
      <c r="BS15" s="13">
        <f t="shared" ca="1" si="30"/>
        <v>0</v>
      </c>
      <c r="BT15" s="13">
        <f t="shared" ref="BT15:EE15" ca="1" si="31">IF(BT8=0,0,BT8-BS8)</f>
        <v>0</v>
      </c>
      <c r="BU15" s="13">
        <f t="shared" ca="1" si="31"/>
        <v>0</v>
      </c>
      <c r="BV15" s="13">
        <f t="shared" ca="1" si="31"/>
        <v>0</v>
      </c>
      <c r="BW15" s="13">
        <f t="shared" ca="1" si="31"/>
        <v>0</v>
      </c>
      <c r="BX15" s="13">
        <f t="shared" ca="1" si="31"/>
        <v>0</v>
      </c>
      <c r="BY15" s="13">
        <f t="shared" ca="1" si="31"/>
        <v>0</v>
      </c>
      <c r="BZ15" s="13">
        <f t="shared" ca="1" si="31"/>
        <v>0</v>
      </c>
      <c r="CA15" s="13">
        <f t="shared" ca="1" si="31"/>
        <v>0</v>
      </c>
      <c r="CB15" s="13">
        <f t="shared" ca="1" si="31"/>
        <v>0</v>
      </c>
      <c r="CC15" s="13">
        <f t="shared" ca="1" si="31"/>
        <v>0</v>
      </c>
      <c r="CD15" s="13">
        <f t="shared" ca="1" si="31"/>
        <v>0</v>
      </c>
      <c r="CE15" s="13">
        <f t="shared" ca="1" si="31"/>
        <v>0</v>
      </c>
      <c r="CF15" s="13">
        <f t="shared" ca="1" si="31"/>
        <v>0</v>
      </c>
      <c r="CG15" s="13">
        <f t="shared" ca="1" si="31"/>
        <v>0</v>
      </c>
      <c r="CH15" s="13">
        <f t="shared" ca="1" si="31"/>
        <v>0</v>
      </c>
      <c r="CI15" s="13">
        <f t="shared" ca="1" si="31"/>
        <v>0</v>
      </c>
      <c r="CJ15" s="13">
        <f t="shared" ca="1" si="31"/>
        <v>0</v>
      </c>
      <c r="CK15" s="13">
        <f t="shared" ca="1" si="31"/>
        <v>0</v>
      </c>
      <c r="CL15" s="13">
        <f t="shared" ca="1" si="31"/>
        <v>0</v>
      </c>
      <c r="CM15" s="13">
        <f t="shared" ca="1" si="31"/>
        <v>0</v>
      </c>
      <c r="CN15" s="13">
        <f t="shared" ca="1" si="31"/>
        <v>0</v>
      </c>
      <c r="CO15" s="13">
        <f t="shared" ca="1" si="31"/>
        <v>0</v>
      </c>
      <c r="CP15" s="13">
        <f t="shared" ca="1" si="31"/>
        <v>0</v>
      </c>
      <c r="CQ15" s="13">
        <f t="shared" ca="1" si="31"/>
        <v>0</v>
      </c>
      <c r="CR15" s="13">
        <f t="shared" ca="1" si="31"/>
        <v>0</v>
      </c>
      <c r="CS15" s="13">
        <f t="shared" ca="1" si="31"/>
        <v>0</v>
      </c>
      <c r="CT15" s="13">
        <f t="shared" ca="1" si="31"/>
        <v>0</v>
      </c>
      <c r="CU15" s="13">
        <f t="shared" ca="1" si="31"/>
        <v>0</v>
      </c>
      <c r="CV15" s="13">
        <f t="shared" ca="1" si="31"/>
        <v>0</v>
      </c>
      <c r="CW15" s="13">
        <f t="shared" ca="1" si="31"/>
        <v>0</v>
      </c>
      <c r="CX15" s="13">
        <f t="shared" ca="1" si="31"/>
        <v>0</v>
      </c>
      <c r="CY15" s="13">
        <f t="shared" ca="1" si="31"/>
        <v>0</v>
      </c>
      <c r="CZ15" s="13">
        <f t="shared" ca="1" si="31"/>
        <v>0</v>
      </c>
      <c r="DA15" s="13">
        <f t="shared" ca="1" si="31"/>
        <v>0</v>
      </c>
      <c r="DB15" s="13">
        <f t="shared" ca="1" si="31"/>
        <v>0</v>
      </c>
      <c r="DC15" s="13">
        <f t="shared" ca="1" si="31"/>
        <v>0</v>
      </c>
      <c r="DD15" s="13">
        <f t="shared" ca="1" si="31"/>
        <v>0</v>
      </c>
      <c r="DE15" s="13">
        <f t="shared" ca="1" si="31"/>
        <v>0</v>
      </c>
      <c r="DF15" s="13">
        <f t="shared" ca="1" si="31"/>
        <v>0</v>
      </c>
      <c r="DG15" s="13">
        <f t="shared" ca="1" si="31"/>
        <v>0</v>
      </c>
      <c r="DH15" s="13">
        <f t="shared" ca="1" si="31"/>
        <v>0</v>
      </c>
      <c r="DI15" s="13">
        <f t="shared" ca="1" si="31"/>
        <v>0</v>
      </c>
      <c r="DJ15" s="13">
        <f t="shared" ca="1" si="31"/>
        <v>0</v>
      </c>
      <c r="DK15" s="13">
        <f t="shared" ca="1" si="31"/>
        <v>0</v>
      </c>
      <c r="DL15" s="13">
        <f t="shared" ca="1" si="31"/>
        <v>0</v>
      </c>
      <c r="DM15" s="13">
        <f t="shared" ca="1" si="31"/>
        <v>0</v>
      </c>
      <c r="DN15" s="13">
        <f t="shared" ca="1" si="31"/>
        <v>0</v>
      </c>
      <c r="DO15" s="13">
        <f t="shared" ca="1" si="31"/>
        <v>0</v>
      </c>
      <c r="DP15" s="13">
        <f t="shared" ca="1" si="31"/>
        <v>0</v>
      </c>
      <c r="DQ15" s="13">
        <f t="shared" ca="1" si="31"/>
        <v>0</v>
      </c>
      <c r="DR15" s="13">
        <f t="shared" ca="1" si="31"/>
        <v>0</v>
      </c>
      <c r="DS15" s="13">
        <f t="shared" ca="1" si="31"/>
        <v>0</v>
      </c>
      <c r="DT15" s="13">
        <f t="shared" ca="1" si="31"/>
        <v>0</v>
      </c>
      <c r="DU15" s="13">
        <f t="shared" ca="1" si="31"/>
        <v>0</v>
      </c>
      <c r="DV15" s="13">
        <f t="shared" ca="1" si="31"/>
        <v>0</v>
      </c>
      <c r="DW15" s="13">
        <f t="shared" ca="1" si="31"/>
        <v>0</v>
      </c>
      <c r="DX15" s="13">
        <f t="shared" ca="1" si="31"/>
        <v>0</v>
      </c>
      <c r="DY15" s="13">
        <f t="shared" ca="1" si="31"/>
        <v>0</v>
      </c>
      <c r="DZ15" s="13">
        <f t="shared" ca="1" si="31"/>
        <v>0</v>
      </c>
      <c r="EA15" s="13">
        <f t="shared" ca="1" si="31"/>
        <v>0</v>
      </c>
      <c r="EB15" s="13">
        <f t="shared" ca="1" si="31"/>
        <v>0</v>
      </c>
      <c r="EC15" s="13">
        <f t="shared" ca="1" si="31"/>
        <v>0</v>
      </c>
      <c r="ED15" s="13">
        <f t="shared" ca="1" si="31"/>
        <v>0</v>
      </c>
      <c r="EE15" s="13">
        <f t="shared" ca="1" si="31"/>
        <v>0</v>
      </c>
      <c r="EF15" s="13">
        <f t="shared" ca="1" si="17"/>
        <v>0</v>
      </c>
      <c r="EG15" s="13">
        <f t="shared" ca="1" si="17"/>
        <v>0</v>
      </c>
      <c r="EH15" s="13">
        <f t="shared" ca="1" si="17"/>
        <v>0</v>
      </c>
      <c r="EI15" s="13">
        <f t="shared" ca="1" si="17"/>
        <v>0</v>
      </c>
      <c r="EJ15" s="13">
        <f t="shared" ca="1" si="17"/>
        <v>0</v>
      </c>
      <c r="EK15" s="13">
        <f t="shared" ca="1" si="17"/>
        <v>0</v>
      </c>
      <c r="EL15" s="13">
        <f t="shared" ca="1" si="17"/>
        <v>0</v>
      </c>
      <c r="EM15" s="13">
        <f t="shared" ca="1" si="17"/>
        <v>0</v>
      </c>
      <c r="EN15" s="13">
        <f t="shared" ca="1" si="17"/>
        <v>0</v>
      </c>
      <c r="EO15" s="13">
        <f t="shared" ca="1" si="17"/>
        <v>0</v>
      </c>
      <c r="EP15" s="13">
        <f t="shared" ca="1" si="17"/>
        <v>0</v>
      </c>
      <c r="EQ15" s="13">
        <f t="shared" ca="1" si="17"/>
        <v>0</v>
      </c>
      <c r="ER15" s="13">
        <f t="shared" ca="1" si="17"/>
        <v>550467780.42390454</v>
      </c>
      <c r="ES15" s="13">
        <f t="shared" ca="1" si="17"/>
        <v>3315832.4172800779</v>
      </c>
      <c r="ET15" s="13">
        <f t="shared" ca="1" si="17"/>
        <v>0</v>
      </c>
      <c r="EU15" s="13">
        <f t="shared" ca="1" si="17"/>
        <v>57173331.480319381</v>
      </c>
      <c r="EV15" s="13">
        <f t="shared" ref="EV15:HG15" ca="1" si="32">IF(EV8=0,0,EV8-EU8)</f>
        <v>6509638.4204798937</v>
      </c>
      <c r="EW15" s="13">
        <f t="shared" ca="1" si="32"/>
        <v>0</v>
      </c>
      <c r="EX15" s="13">
        <f t="shared" ca="1" si="32"/>
        <v>624361297.52438402</v>
      </c>
      <c r="EY15" s="13">
        <f t="shared" ca="1" si="32"/>
        <v>4789809.0457597971</v>
      </c>
      <c r="EZ15" s="13">
        <f t="shared" ca="1" si="32"/>
        <v>677173.76000010967</v>
      </c>
      <c r="FA15" s="13">
        <f t="shared" ca="1" si="32"/>
        <v>20309568.242240191</v>
      </c>
      <c r="FB15" s="13">
        <f t="shared" ca="1" si="32"/>
        <v>-2138027.3580801487</v>
      </c>
      <c r="FC15" s="13">
        <f t="shared" ca="1" si="32"/>
        <v>-18858596.843520164</v>
      </c>
      <c r="FD15" s="13">
        <f t="shared" ca="1" si="32"/>
        <v>0</v>
      </c>
      <c r="FE15" s="13">
        <f t="shared" ca="1" si="32"/>
        <v>629141224.37078381</v>
      </c>
      <c r="FF15" s="13">
        <f t="shared" ca="1" si="32"/>
        <v>32449271.135360241</v>
      </c>
      <c r="FG15" s="13">
        <f t="shared" ca="1" si="32"/>
        <v>580522.98239982128</v>
      </c>
      <c r="FH15" s="13">
        <f t="shared" ca="1" si="32"/>
        <v>4833849.137920022</v>
      </c>
      <c r="FI15" s="13">
        <f t="shared" ca="1" si="32"/>
        <v>629976.10879993439</v>
      </c>
      <c r="FJ15" s="13">
        <f t="shared" ca="1" si="32"/>
        <v>-16990339.199359894</v>
      </c>
      <c r="FK15" s="13">
        <f t="shared" ca="1" si="32"/>
        <v>0</v>
      </c>
      <c r="FL15" s="13">
        <f t="shared" ca="1" si="32"/>
        <v>650644504.53590393</v>
      </c>
      <c r="FM15" s="13">
        <f t="shared" ca="1" si="32"/>
        <v>-1139346.2902691364</v>
      </c>
      <c r="FN15" s="13">
        <f t="shared" ca="1" si="32"/>
        <v>39295585.656320095</v>
      </c>
      <c r="FO15" s="13">
        <f t="shared" ca="1" si="32"/>
        <v>147191375.45792007</v>
      </c>
      <c r="FP15" s="13">
        <f t="shared" ca="1" si="32"/>
        <v>1389501.8047997952</v>
      </c>
      <c r="FQ15" s="13">
        <f t="shared" ca="1" si="32"/>
        <v>6799627.1936000586</v>
      </c>
      <c r="FR15" s="13">
        <f t="shared" ca="1" si="32"/>
        <v>0</v>
      </c>
      <c r="FS15" s="13">
        <f t="shared" ca="1" si="32"/>
        <v>821365816.35827506</v>
      </c>
      <c r="FT15" s="13">
        <f t="shared" ca="1" si="32"/>
        <v>31315897.254399896</v>
      </c>
      <c r="FU15" s="13">
        <f t="shared" ca="1" si="32"/>
        <v>51647331.451519847</v>
      </c>
      <c r="FV15" s="13">
        <f t="shared" ca="1" si="32"/>
        <v>1309500.9600001574</v>
      </c>
      <c r="FW15" s="13">
        <f t="shared" ca="1" si="32"/>
        <v>57481564.370559931</v>
      </c>
      <c r="FX15" s="13">
        <f t="shared" ca="1" si="32"/>
        <v>2059235.4713599682</v>
      </c>
      <c r="FY15" s="13">
        <f t="shared" ca="1" si="32"/>
        <v>0</v>
      </c>
      <c r="FZ15" s="13">
        <f t="shared" ca="1" si="32"/>
        <v>968851900.17203486</v>
      </c>
      <c r="GA15" s="13">
        <f t="shared" ca="1" si="32"/>
        <v>-497576.31488001347</v>
      </c>
      <c r="GB15" s="13">
        <f t="shared" ca="1" si="32"/>
        <v>11999067.681280017</v>
      </c>
      <c r="GC15" s="13">
        <f t="shared" ca="1" si="32"/>
        <v>2137443.064639926</v>
      </c>
      <c r="GD15" s="13">
        <f t="shared" ca="1" si="32"/>
        <v>1339669.9328000546</v>
      </c>
      <c r="GE15" s="13">
        <f t="shared" ca="1" si="32"/>
        <v>31960389.820800066</v>
      </c>
      <c r="GF15" s="13">
        <f t="shared" ca="1" si="32"/>
        <v>0</v>
      </c>
      <c r="GG15" s="13">
        <f t="shared" ca="1" si="32"/>
        <v>985277838.35667491</v>
      </c>
      <c r="GH15" s="13">
        <f t="shared" ca="1" si="32"/>
        <v>16363043.909157753</v>
      </c>
      <c r="GI15" s="13">
        <f t="shared" ca="1" si="32"/>
        <v>722601.69043552876</v>
      </c>
      <c r="GJ15" s="13">
        <f t="shared" ca="1" si="32"/>
        <v>4344028.7680000067</v>
      </c>
      <c r="GK15" s="13">
        <f t="shared" ca="1" si="32"/>
        <v>39458696.804799795</v>
      </c>
      <c r="GL15" s="13">
        <f t="shared" ca="1" si="32"/>
        <v>5511645.1336381435</v>
      </c>
      <c r="GM15" s="13">
        <f t="shared" ca="1" si="32"/>
        <v>0</v>
      </c>
      <c r="GN15" s="13">
        <f t="shared" ca="1" si="32"/>
        <v>1052601953.4476632</v>
      </c>
      <c r="GO15" s="13">
        <f t="shared" ca="1" si="32"/>
        <v>1430262.6860698462</v>
      </c>
      <c r="GP15" s="13">
        <f t="shared" ca="1" si="32"/>
        <v>25426243.939514399</v>
      </c>
      <c r="GQ15" s="13">
        <f t="shared" ca="1" si="32"/>
        <v>19210796.171407461</v>
      </c>
      <c r="GR15" s="13">
        <f t="shared" ca="1" si="32"/>
        <v>3056321.6978771687</v>
      </c>
      <c r="GS15" s="13">
        <f t="shared" ca="1" si="32"/>
        <v>2238810.5449922085</v>
      </c>
      <c r="GT15" s="13">
        <f t="shared" ca="1" si="32"/>
        <v>0</v>
      </c>
      <c r="GU15" s="13">
        <f t="shared" ca="1" si="32"/>
        <v>1104114588.6075242</v>
      </c>
      <c r="GV15" s="13">
        <f t="shared" ca="1" si="32"/>
        <v>54476423.886278391</v>
      </c>
      <c r="GW15" s="13">
        <f t="shared" ca="1" si="32"/>
        <v>505208.33619213104</v>
      </c>
      <c r="GX15" s="13">
        <f t="shared" ca="1" si="32"/>
        <v>10870028.840634108</v>
      </c>
      <c r="GY15" s="13">
        <f t="shared" ca="1" si="32"/>
        <v>56312199.840319633</v>
      </c>
      <c r="GZ15" s="13">
        <f t="shared" ca="1" si="32"/>
        <v>13043680.532817364</v>
      </c>
      <c r="HA15" s="13">
        <f t="shared" ca="1" si="32"/>
        <v>0</v>
      </c>
      <c r="HB15" s="13">
        <f t="shared" ca="1" si="32"/>
        <v>1239314812.9295201</v>
      </c>
      <c r="HC15" s="13">
        <f t="shared" ca="1" si="32"/>
        <v>39407757.469038248</v>
      </c>
      <c r="HD15" s="13">
        <f t="shared" ca="1" si="32"/>
        <v>17774873.885503769</v>
      </c>
      <c r="HE15" s="13">
        <f t="shared" ca="1" si="32"/>
        <v>4699005.8541002274</v>
      </c>
      <c r="HF15" s="13">
        <f t="shared" ca="1" si="32"/>
        <v>801898.1821641922</v>
      </c>
      <c r="HG15" s="13">
        <f t="shared" ca="1" si="32"/>
        <v>3384986.1339790821</v>
      </c>
      <c r="HH15" s="13">
        <f t="shared" ref="HH15:JR15" ca="1" si="33">IF(HH8=0,0,HH8-HG8)</f>
        <v>0</v>
      </c>
      <c r="HI15" s="13">
        <f t="shared" ca="1" si="33"/>
        <v>1343863577.4405141</v>
      </c>
      <c r="HJ15" s="13">
        <f t="shared" ca="1" si="33"/>
        <v>10741222.559999704</v>
      </c>
      <c r="HK15" s="13">
        <f t="shared" ca="1" si="33"/>
        <v>-9745128.271999836</v>
      </c>
      <c r="HL15" s="13">
        <f t="shared" ca="1" si="33"/>
        <v>-17891508.956099749</v>
      </c>
      <c r="HM15" s="13">
        <f t="shared" ca="1" si="33"/>
        <v>833409.89084458351</v>
      </c>
      <c r="HN15" s="13">
        <f t="shared" ca="1" si="33"/>
        <v>53338773.867424011</v>
      </c>
      <c r="HO15" s="13">
        <f t="shared" ca="1" si="33"/>
        <v>0</v>
      </c>
      <c r="HP15" s="13">
        <f t="shared" ca="1" si="33"/>
        <v>1374024818.6823125</v>
      </c>
      <c r="HQ15" s="13">
        <f t="shared" ca="1" si="33"/>
        <v>1112969.6448578835</v>
      </c>
      <c r="HR15" s="13">
        <f t="shared" ca="1" si="33"/>
        <v>3608025.7412281036</v>
      </c>
      <c r="HS15" s="13">
        <f t="shared" ca="1" si="33"/>
        <v>143483.78655982018</v>
      </c>
      <c r="HT15" s="13">
        <f t="shared" ca="1" si="33"/>
        <v>9768225.18196702</v>
      </c>
      <c r="HU15" s="13">
        <f t="shared" ca="1" si="33"/>
        <v>7910252.1138622761</v>
      </c>
      <c r="HV15" s="13">
        <f t="shared" ca="1" si="33"/>
        <v>0</v>
      </c>
      <c r="HW15" s="13">
        <f t="shared" ca="1" si="33"/>
        <v>1418627719.6500006</v>
      </c>
      <c r="HX15" s="13">
        <f t="shared" ca="1" si="33"/>
        <v>-748237.45499253273</v>
      </c>
      <c r="HY15" s="13">
        <f t="shared" ca="1" si="33"/>
        <v>519395.14608764648</v>
      </c>
      <c r="HZ15" s="13">
        <f t="shared" ca="1" si="33"/>
        <v>-22638680.272000074</v>
      </c>
      <c r="IA15" s="13">
        <f t="shared" ca="1" si="33"/>
        <v>749447.71057891846</v>
      </c>
      <c r="IB15" s="13">
        <f t="shared" ca="1" si="33"/>
        <v>422899.78329610825</v>
      </c>
      <c r="IC15" s="13">
        <f t="shared" ca="1" si="33"/>
        <v>0</v>
      </c>
      <c r="ID15" s="13">
        <f t="shared" ca="1" si="33"/>
        <v>1399314354.8916428</v>
      </c>
      <c r="IE15" s="13">
        <f t="shared" ca="1" si="33"/>
        <v>13101403.919999838</v>
      </c>
      <c r="IF15" s="13">
        <f t="shared" ca="1" si="33"/>
        <v>1497130.1597440243</v>
      </c>
      <c r="IG15" s="13">
        <f t="shared" ca="1" si="33"/>
        <v>27385174.530243397</v>
      </c>
      <c r="IH15" s="13">
        <f t="shared" ca="1" si="33"/>
        <v>1048989.3194880486</v>
      </c>
      <c r="II15" s="13">
        <f t="shared" ca="1" si="33"/>
        <v>1655027.3502342701</v>
      </c>
      <c r="IJ15" s="13">
        <f t="shared" ca="1" si="33"/>
        <v>0</v>
      </c>
      <c r="IK15" s="13">
        <f t="shared" ca="1" si="33"/>
        <v>1448595156.1828032</v>
      </c>
      <c r="IL15" s="13">
        <f t="shared" ca="1" si="33"/>
        <v>3972528.9219202995</v>
      </c>
      <c r="IM15" s="13">
        <f t="shared" ca="1" si="33"/>
        <v>-26560</v>
      </c>
      <c r="IN15" s="13">
        <f t="shared" ca="1" si="33"/>
        <v>1139110.1184942722</v>
      </c>
      <c r="IO15" s="13">
        <f t="shared" ca="1" si="33"/>
        <v>44805977.89766407</v>
      </c>
      <c r="IP15" s="13">
        <f t="shared" ca="1" si="33"/>
        <v>0</v>
      </c>
      <c r="IQ15" s="13">
        <f t="shared" ca="1" si="33"/>
        <v>0</v>
      </c>
      <c r="IR15" s="13">
        <f t="shared" ca="1" si="33"/>
        <v>1479534156.736882</v>
      </c>
      <c r="IS15" s="13">
        <f t="shared" ca="1" si="33"/>
        <v>-19920</v>
      </c>
      <c r="IT15" s="13">
        <f t="shared" ca="1" si="33"/>
        <v>3566275.9373435974</v>
      </c>
      <c r="IU15" s="13">
        <f t="shared" ca="1" si="33"/>
        <v>57778932.365999937</v>
      </c>
      <c r="IV15" s="13">
        <f t="shared" ca="1" si="33"/>
        <v>6621316.4211199284</v>
      </c>
      <c r="IW15" s="13">
        <f t="shared" ca="1" si="33"/>
        <v>417776.6770336628</v>
      </c>
      <c r="IX15" s="13">
        <f t="shared" ca="1" si="33"/>
        <v>0</v>
      </c>
      <c r="IY15" s="13">
        <f t="shared" ca="1" si="33"/>
        <v>1552773811.9347262</v>
      </c>
      <c r="IZ15" s="13">
        <f t="shared" ca="1" si="33"/>
        <v>4333553.0507583618</v>
      </c>
      <c r="JA15" s="13">
        <f t="shared" ca="1" si="33"/>
        <v>15803270.248447895</v>
      </c>
      <c r="JB15" s="13">
        <f t="shared" ca="1" si="33"/>
        <v>47798399.26256156</v>
      </c>
      <c r="JC15" s="13">
        <f t="shared" ca="1" si="33"/>
        <v>6506503.5548944473</v>
      </c>
      <c r="JD15" s="13">
        <f t="shared" ca="1" si="33"/>
        <v>48796110.11714077</v>
      </c>
      <c r="JE15" s="13">
        <f t="shared" ca="1" si="33"/>
        <v>0</v>
      </c>
      <c r="JF15" s="13">
        <f t="shared" ca="1" si="33"/>
        <v>1656482086.9537251</v>
      </c>
      <c r="JG15" s="13">
        <f t="shared" ca="1" si="33"/>
        <v>82300765.646832466</v>
      </c>
      <c r="JH15" s="13">
        <f t="shared" ca="1" si="33"/>
        <v>479035.41631960869</v>
      </c>
      <c r="JI15" s="13">
        <f t="shared" ca="1" si="33"/>
        <v>10111253.071723938</v>
      </c>
      <c r="JJ15" s="13">
        <f t="shared" ca="1" si="33"/>
        <v>20760718.450016499</v>
      </c>
      <c r="JK15" s="13">
        <f t="shared" ca="1" si="33"/>
        <v>747697.15750360489</v>
      </c>
      <c r="JL15" s="13">
        <f t="shared" ca="1" si="33"/>
        <v>0</v>
      </c>
      <c r="JM15" s="13">
        <f t="shared" ca="1" si="33"/>
        <v>1770881569.9761212</v>
      </c>
      <c r="JN15" s="13">
        <f t="shared" ca="1" si="33"/>
        <v>10238157.722441912</v>
      </c>
      <c r="JO15" s="13">
        <f t="shared" ca="1" si="33"/>
        <v>14999671.783417702</v>
      </c>
      <c r="JP15" s="13">
        <f t="shared" ca="1" si="33"/>
        <v>61747630.128352165</v>
      </c>
      <c r="JQ15" s="13">
        <f t="shared" ca="1" si="33"/>
        <v>200291.75046372414</v>
      </c>
      <c r="JR15" s="13">
        <f t="shared" ca="1" si="33"/>
        <v>0</v>
      </c>
      <c r="JS15" s="13">
        <f t="shared" ca="1" si="29"/>
        <v>0</v>
      </c>
      <c r="JT15" s="13">
        <f t="shared" ca="1" si="29"/>
        <v>0</v>
      </c>
      <c r="JU15" s="13">
        <f t="shared" ca="1" si="29"/>
        <v>0</v>
      </c>
      <c r="JV15" s="13">
        <f t="shared" ca="1" si="29"/>
        <v>0</v>
      </c>
      <c r="JW15" s="13">
        <f t="shared" ca="1" si="29"/>
        <v>0</v>
      </c>
      <c r="JX15" s="13">
        <f t="shared" ca="1" si="29"/>
        <v>0</v>
      </c>
      <c r="JY15" s="13">
        <f t="shared" ca="1" si="29"/>
        <v>0</v>
      </c>
      <c r="JZ15" s="13">
        <f t="shared" ca="1" si="29"/>
        <v>0</v>
      </c>
      <c r="KA15" s="13">
        <f t="shared" ca="1" si="29"/>
        <v>0</v>
      </c>
      <c r="KB15" s="13">
        <f t="shared" ca="1" si="29"/>
        <v>0</v>
      </c>
      <c r="KC15" s="13">
        <f t="shared" ca="1" si="29"/>
        <v>0</v>
      </c>
      <c r="KD15" s="13">
        <f t="shared" ca="1" si="29"/>
        <v>0</v>
      </c>
      <c r="KE15" s="13">
        <f t="shared" ca="1" si="29"/>
        <v>0</v>
      </c>
      <c r="KF15" s="13">
        <f t="shared" ca="1" si="29"/>
        <v>0</v>
      </c>
      <c r="KG15" s="13">
        <f t="shared" ca="1" si="29"/>
        <v>0</v>
      </c>
      <c r="KH15" s="13">
        <f t="shared" ca="1" si="29"/>
        <v>0</v>
      </c>
      <c r="KI15" s="13">
        <f t="shared" ca="1" si="29"/>
        <v>0</v>
      </c>
      <c r="KJ15" s="13">
        <f t="shared" ca="1" si="29"/>
        <v>0</v>
      </c>
      <c r="KK15" s="13">
        <f t="shared" ca="1" si="29"/>
        <v>0</v>
      </c>
      <c r="KL15" s="13">
        <f t="shared" ca="1" si="29"/>
        <v>0</v>
      </c>
      <c r="KM15" s="13">
        <f t="shared" ca="1" si="29"/>
        <v>0</v>
      </c>
      <c r="KN15" s="13">
        <f t="shared" ca="1" si="29"/>
        <v>0</v>
      </c>
      <c r="KO15" s="13">
        <f t="shared" ca="1" si="29"/>
        <v>0</v>
      </c>
      <c r="KP15" s="13">
        <f t="shared" ca="1" si="29"/>
        <v>0</v>
      </c>
      <c r="KQ15" s="13">
        <f t="shared" ca="1" si="29"/>
        <v>0</v>
      </c>
      <c r="KR15" s="13">
        <f t="shared" ca="1" si="29"/>
        <v>0</v>
      </c>
      <c r="KS15" s="13">
        <f t="shared" ca="1" si="29"/>
        <v>0</v>
      </c>
      <c r="KT15" s="13">
        <f t="shared" ca="1" si="29"/>
        <v>0</v>
      </c>
      <c r="KU15" s="13">
        <f t="shared" ca="1" si="29"/>
        <v>0</v>
      </c>
      <c r="KV15" s="13">
        <f t="shared" ca="1" si="29"/>
        <v>0</v>
      </c>
      <c r="KW15" s="13">
        <f t="shared" ca="1" si="29"/>
        <v>0</v>
      </c>
      <c r="KX15" s="13">
        <f t="shared" ca="1" si="29"/>
        <v>0</v>
      </c>
      <c r="KY15" s="13">
        <f t="shared" ca="1" si="29"/>
        <v>0</v>
      </c>
      <c r="KZ15" s="13">
        <f t="shared" ca="1" si="29"/>
        <v>0</v>
      </c>
      <c r="LA15" s="13">
        <f t="shared" ca="1" si="29"/>
        <v>0</v>
      </c>
      <c r="LB15" s="13">
        <f t="shared" ca="1" si="29"/>
        <v>0</v>
      </c>
      <c r="LC15" s="13">
        <f t="shared" ca="1" si="29"/>
        <v>0</v>
      </c>
      <c r="LD15" s="13">
        <f t="shared" ca="1" si="29"/>
        <v>0</v>
      </c>
      <c r="LE15" s="13">
        <f t="shared" ca="1" si="29"/>
        <v>0</v>
      </c>
      <c r="LF15" s="13">
        <f t="shared" ca="1" si="29"/>
        <v>0</v>
      </c>
      <c r="LG15" s="13">
        <f t="shared" ca="1" si="29"/>
        <v>0</v>
      </c>
      <c r="LH15" s="13">
        <f t="shared" ca="1" si="29"/>
        <v>0</v>
      </c>
      <c r="LI15" s="13">
        <f t="shared" ca="1" si="29"/>
        <v>0</v>
      </c>
      <c r="LJ15" s="13">
        <f t="shared" ca="1" si="29"/>
        <v>0</v>
      </c>
      <c r="LK15" s="13">
        <f t="shared" ca="1" si="29"/>
        <v>0</v>
      </c>
      <c r="LL15" s="13">
        <f t="shared" ca="1" si="29"/>
        <v>0</v>
      </c>
      <c r="LM15" s="13">
        <f t="shared" ca="1" si="29"/>
        <v>0</v>
      </c>
      <c r="LN15" s="13">
        <f t="shared" ca="1" si="29"/>
        <v>0</v>
      </c>
      <c r="LO15" s="13">
        <f t="shared" ca="1" si="29"/>
        <v>0</v>
      </c>
      <c r="LP15" s="13">
        <f t="shared" ca="1" si="29"/>
        <v>0</v>
      </c>
      <c r="LQ15" s="13">
        <f t="shared" ca="1" si="29"/>
        <v>0</v>
      </c>
      <c r="LR15" s="13">
        <f t="shared" ca="1" si="29"/>
        <v>0</v>
      </c>
      <c r="LS15" s="13">
        <f t="shared" ca="1" si="29"/>
        <v>0</v>
      </c>
      <c r="LT15" s="13">
        <f t="shared" ca="1" si="29"/>
        <v>0</v>
      </c>
      <c r="LU15" s="13">
        <f t="shared" ca="1" si="29"/>
        <v>0</v>
      </c>
      <c r="LV15" s="13">
        <f t="shared" ca="1" si="29"/>
        <v>0</v>
      </c>
      <c r="LW15" s="13">
        <f t="shared" ca="1" si="29"/>
        <v>0</v>
      </c>
      <c r="LX15" s="13">
        <f t="shared" ca="1" si="29"/>
        <v>0</v>
      </c>
      <c r="LY15" s="13">
        <f t="shared" ca="1" si="29"/>
        <v>0</v>
      </c>
      <c r="LZ15" s="13">
        <f t="shared" ca="1" si="29"/>
        <v>0</v>
      </c>
      <c r="MA15" s="13">
        <f t="shared" ca="1" si="29"/>
        <v>0</v>
      </c>
      <c r="MB15" s="13">
        <f t="shared" ca="1" si="29"/>
        <v>0</v>
      </c>
      <c r="MC15" s="13">
        <f t="shared" ca="1" si="29"/>
        <v>0</v>
      </c>
      <c r="MD15" s="13">
        <f t="shared" ca="1" si="20"/>
        <v>0</v>
      </c>
      <c r="ME15" s="13">
        <f t="shared" ca="1" si="21"/>
        <v>0</v>
      </c>
      <c r="MF15" s="13">
        <f t="shared" ca="1" si="21"/>
        <v>0</v>
      </c>
      <c r="MG15" s="13">
        <f t="shared" ca="1" si="21"/>
        <v>0</v>
      </c>
      <c r="MH15" s="13">
        <f t="shared" ca="1" si="21"/>
        <v>0</v>
      </c>
      <c r="MI15" s="13">
        <f t="shared" ca="1" si="21"/>
        <v>0</v>
      </c>
      <c r="MJ15" s="13">
        <f t="shared" ca="1" si="21"/>
        <v>0</v>
      </c>
      <c r="MK15" s="13">
        <f t="shared" ca="1" si="21"/>
        <v>0</v>
      </c>
      <c r="ML15" s="13">
        <f t="shared" ca="1" si="21"/>
        <v>0</v>
      </c>
      <c r="MM15" s="13">
        <f t="shared" ca="1" si="21"/>
        <v>0</v>
      </c>
      <c r="MN15" s="13">
        <f t="shared" ca="1" si="21"/>
        <v>0</v>
      </c>
      <c r="MO15" s="13">
        <f t="shared" ca="1" si="21"/>
        <v>0</v>
      </c>
      <c r="MP15" s="13">
        <f t="shared" ca="1" si="21"/>
        <v>0</v>
      </c>
      <c r="MQ15" s="13">
        <f t="shared" ca="1" si="21"/>
        <v>0</v>
      </c>
      <c r="MR15" s="13">
        <f t="shared" ca="1" si="21"/>
        <v>0</v>
      </c>
      <c r="MS15" s="13">
        <f t="shared" ca="1" si="21"/>
        <v>0</v>
      </c>
      <c r="MT15" s="13">
        <f t="shared" ca="1" si="21"/>
        <v>0</v>
      </c>
      <c r="MU15" s="13">
        <f t="shared" ca="1" si="21"/>
        <v>0</v>
      </c>
      <c r="MV15" s="13">
        <f t="shared" ca="1" si="21"/>
        <v>0</v>
      </c>
      <c r="MW15" s="13">
        <f t="shared" ca="1" si="21"/>
        <v>0</v>
      </c>
      <c r="MX15" s="13">
        <f t="shared" ca="1" si="21"/>
        <v>0</v>
      </c>
      <c r="MY15" s="13">
        <f t="shared" ca="1" si="21"/>
        <v>0</v>
      </c>
      <c r="MZ15" s="13">
        <f t="shared" ca="1" si="21"/>
        <v>0</v>
      </c>
      <c r="NA15" s="13">
        <f t="shared" ca="1" si="21"/>
        <v>0</v>
      </c>
      <c r="NB15" s="13">
        <f t="shared" ca="1" si="21"/>
        <v>0</v>
      </c>
      <c r="NC15" s="13">
        <f t="shared" ca="1" si="21"/>
        <v>0</v>
      </c>
      <c r="ND15" s="13">
        <f t="shared" ca="1" si="21"/>
        <v>0</v>
      </c>
      <c r="NE15" s="13">
        <f t="shared" ca="1" si="21"/>
        <v>0</v>
      </c>
      <c r="NF15" s="13">
        <f t="shared" ca="1" si="21"/>
        <v>0</v>
      </c>
      <c r="NG15" s="13">
        <f t="shared" ca="1" si="21"/>
        <v>0</v>
      </c>
    </row>
    <row r="23" spans="4:4" x14ac:dyDescent="0.25">
      <c r="D23" s="32"/>
    </row>
    <row r="24" spans="4:4" x14ac:dyDescent="0.25">
      <c r="D24" s="32"/>
    </row>
    <row r="25" spans="4:4" x14ac:dyDescent="0.25">
      <c r="D25" s="32"/>
    </row>
    <row r="26" spans="4:4" x14ac:dyDescent="0.25">
      <c r="D26" s="32"/>
    </row>
    <row r="27" spans="4:4" x14ac:dyDescent="0.25">
      <c r="D27" s="32"/>
    </row>
  </sheetData>
  <sheetProtection password="D808" sheet="1" objects="1" scenarios="1" autoFilter="0"/>
  <mergeCells count="2">
    <mergeCell ref="A1:D2"/>
    <mergeCell ref="E1:E2"/>
  </mergeCells>
  <dataValidations count="1">
    <dataValidation allowBlank="1" showInputMessage="1" showErrorMessage="1" prompt="Điền ngày cần đến (VD: 22.05)" sqref="E1"/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6" r:id="rId3" name="Button 2">
              <controlPr defaultSize="0" print="0" autoFill="0" autoPict="0" macro="[0]!SUB_BTN_CLICK_FIND_CELLS">
                <anchor>
                  <from>
                    <xdr:col>4</xdr:col>
                    <xdr:colOff>971550</xdr:colOff>
                    <xdr:row>0</xdr:row>
                    <xdr:rowOff>9525</xdr:rowOff>
                  </from>
                  <to>
                    <xdr:col>4</xdr:col>
                    <xdr:colOff>1371600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NG27"/>
  <sheetViews>
    <sheetView workbookViewId="0">
      <pane xSplit="6" ySplit="3" topLeftCell="ER4" activePane="bottomRight" state="frozen"/>
      <selection activeCell="E29" sqref="E29"/>
      <selection pane="topRight" activeCell="E29" sqref="E29"/>
      <selection pane="bottomLeft" activeCell="E29" sqref="E29"/>
      <selection pane="bottomRight" activeCell="E13" sqref="E13"/>
    </sheetView>
  </sheetViews>
  <sheetFormatPr defaultColWidth="9.140625" defaultRowHeight="15" x14ac:dyDescent="0.25"/>
  <cols>
    <col min="1" max="1" width="23.85546875" style="28" customWidth="1"/>
    <col min="2" max="5" width="20.7109375" style="28" customWidth="1"/>
    <col min="6" max="6" width="13.140625" style="28" customWidth="1"/>
    <col min="7" max="371" width="20.7109375" style="28" customWidth="1"/>
    <col min="372" max="16384" width="9.140625" style="28"/>
  </cols>
  <sheetData>
    <row r="1" spans="1:371" ht="15.75" customHeight="1" x14ac:dyDescent="0.25">
      <c r="A1" s="88" t="s">
        <v>28</v>
      </c>
      <c r="B1" s="88"/>
      <c r="C1" s="88"/>
      <c r="D1" s="88"/>
      <c r="E1" s="90">
        <v>25.05</v>
      </c>
      <c r="F1" s="20" t="str">
        <f>TEXT(INDEX(VATLIEUDIEN_NK_BAO_CAO_KQKD!A:A,COUNTA(VATLIEUDIEN_NK_BAO_CAO_KQKD!A:A)),"dd.mm.yyy")</f>
        <v>28.09.2023</v>
      </c>
    </row>
    <row r="2" spans="1:371" ht="15.75" customHeight="1" x14ac:dyDescent="0.25">
      <c r="A2" s="89"/>
      <c r="B2" s="89"/>
      <c r="C2" s="89"/>
      <c r="D2" s="89"/>
      <c r="E2" s="91"/>
      <c r="F2" s="20" t="str">
        <f>TEXT(INDEX(VATLIEUDIEN_NK_BAO_CAO_KQKD!G:G,COUNTA(VATLIEUDIEN_NK_BAO_CAO_KQKD!G:G)),"hh:mm:ssss")</f>
        <v>07:18:53</v>
      </c>
      <c r="G2" s="31" t="str">
        <f ca="1">IFERROR(MATCH(G3,VATLIEUDIEN_NK_BAO_CAO_KQKD!$A:$A,0)+COUNTIF(VATLIEUDIEN_NK_BAO_CAO_KQKD!$A:$A,G3)-1,"")</f>
        <v/>
      </c>
      <c r="H2" s="31" t="str">
        <f ca="1">IFERROR(MATCH(H3,VATLIEUDIEN_NK_BAO_CAO_KQKD!$A:$A,0)+COUNTIF(VATLIEUDIEN_NK_BAO_CAO_KQKD!$A:$A,H3)-1,"")</f>
        <v/>
      </c>
      <c r="I2" s="31" t="str">
        <f ca="1">IFERROR(MATCH(I3,VATLIEUDIEN_NK_BAO_CAO_KQKD!$A:$A,0)+COUNTIF(VATLIEUDIEN_NK_BAO_CAO_KQKD!$A:$A,I3)-1,"")</f>
        <v/>
      </c>
      <c r="J2" s="31" t="str">
        <f ca="1">IFERROR(MATCH(J3,VATLIEUDIEN_NK_BAO_CAO_KQKD!$A:$A,0)+COUNTIF(VATLIEUDIEN_NK_BAO_CAO_KQKD!$A:$A,J3)-1,"")</f>
        <v/>
      </c>
      <c r="K2" s="31" t="str">
        <f ca="1">IFERROR(MATCH(K3,VATLIEUDIEN_NK_BAO_CAO_KQKD!$A:$A,0)+COUNTIF(VATLIEUDIEN_NK_BAO_CAO_KQKD!$A:$A,K3)-1,"")</f>
        <v/>
      </c>
      <c r="L2" s="31" t="str">
        <f ca="1">IFERROR(MATCH(L3,VATLIEUDIEN_NK_BAO_CAO_KQKD!$A:$A,0)+COUNTIF(VATLIEUDIEN_NK_BAO_CAO_KQKD!$A:$A,L3)-1,"")</f>
        <v/>
      </c>
      <c r="M2" s="31" t="str">
        <f ca="1">IFERROR(MATCH(M3,VATLIEUDIEN_NK_BAO_CAO_KQKD!$A:$A,0)+COUNTIF(VATLIEUDIEN_NK_BAO_CAO_KQKD!$A:$A,M3)-1,"")</f>
        <v/>
      </c>
      <c r="N2" s="31" t="str">
        <f ca="1">IFERROR(MATCH(N3,VATLIEUDIEN_NK_BAO_CAO_KQKD!$A:$A,0)+COUNTIF(VATLIEUDIEN_NK_BAO_CAO_KQKD!$A:$A,N3)-1,"")</f>
        <v/>
      </c>
      <c r="O2" s="31" t="str">
        <f ca="1">IFERROR(MATCH(O3,VATLIEUDIEN_NK_BAO_CAO_KQKD!$A:$A,0)+COUNTIF(VATLIEUDIEN_NK_BAO_CAO_KQKD!$A:$A,O3)-1,"")</f>
        <v/>
      </c>
      <c r="P2" s="31" t="str">
        <f ca="1">IFERROR(MATCH(P3,VATLIEUDIEN_NK_BAO_CAO_KQKD!$A:$A,0)+COUNTIF(VATLIEUDIEN_NK_BAO_CAO_KQKD!$A:$A,P3)-1,"")</f>
        <v/>
      </c>
      <c r="Q2" s="31" t="str">
        <f ca="1">IFERROR(MATCH(Q3,VATLIEUDIEN_NK_BAO_CAO_KQKD!$A:$A,0)+COUNTIF(VATLIEUDIEN_NK_BAO_CAO_KQKD!$A:$A,Q3)-1,"")</f>
        <v/>
      </c>
      <c r="R2" s="31" t="str">
        <f ca="1">IFERROR(MATCH(R3,VATLIEUDIEN_NK_BAO_CAO_KQKD!$A:$A,0)+COUNTIF(VATLIEUDIEN_NK_BAO_CAO_KQKD!$A:$A,R3)-1,"")</f>
        <v/>
      </c>
      <c r="S2" s="31" t="str">
        <f ca="1">IFERROR(MATCH(S3,VATLIEUDIEN_NK_BAO_CAO_KQKD!$A:$A,0)+COUNTIF(VATLIEUDIEN_NK_BAO_CAO_KQKD!$A:$A,S3)-1,"")</f>
        <v/>
      </c>
      <c r="T2" s="31" t="str">
        <f ca="1">IFERROR(MATCH(T3,VATLIEUDIEN_NK_BAO_CAO_KQKD!$A:$A,0)+COUNTIF(VATLIEUDIEN_NK_BAO_CAO_KQKD!$A:$A,T3)-1,"")</f>
        <v/>
      </c>
      <c r="U2" s="31" t="str">
        <f ca="1">IFERROR(MATCH(U3,VATLIEUDIEN_NK_BAO_CAO_KQKD!$A:$A,0)+COUNTIF(VATLIEUDIEN_NK_BAO_CAO_KQKD!$A:$A,U3)-1,"")</f>
        <v/>
      </c>
      <c r="V2" s="31" t="str">
        <f ca="1">IFERROR(MATCH(V3,VATLIEUDIEN_NK_BAO_CAO_KQKD!$A:$A,0)+COUNTIF(VATLIEUDIEN_NK_BAO_CAO_KQKD!$A:$A,V3)-1,"")</f>
        <v/>
      </c>
      <c r="W2" s="31" t="str">
        <f ca="1">IFERROR(MATCH(W3,VATLIEUDIEN_NK_BAO_CAO_KQKD!$A:$A,0)+COUNTIF(VATLIEUDIEN_NK_BAO_CAO_KQKD!$A:$A,W3)-1,"")</f>
        <v/>
      </c>
      <c r="X2" s="31" t="str">
        <f ca="1">IFERROR(MATCH(X3,VATLIEUDIEN_NK_BAO_CAO_KQKD!$A:$A,0)+COUNTIF(VATLIEUDIEN_NK_BAO_CAO_KQKD!$A:$A,X3)-1,"")</f>
        <v/>
      </c>
      <c r="Y2" s="31" t="str">
        <f ca="1">IFERROR(MATCH(Y3,VATLIEUDIEN_NK_BAO_CAO_KQKD!$A:$A,0)+COUNTIF(VATLIEUDIEN_NK_BAO_CAO_KQKD!$A:$A,Y3)-1,"")</f>
        <v/>
      </c>
      <c r="Z2" s="31" t="str">
        <f ca="1">IFERROR(MATCH(Z3,VATLIEUDIEN_NK_BAO_CAO_KQKD!$A:$A,0)+COUNTIF(VATLIEUDIEN_NK_BAO_CAO_KQKD!$A:$A,Z3)-1,"")</f>
        <v/>
      </c>
      <c r="AA2" s="31" t="str">
        <f ca="1">IFERROR(MATCH(AA3,VATLIEUDIEN_NK_BAO_CAO_KQKD!$A:$A,0)+COUNTIF(VATLIEUDIEN_NK_BAO_CAO_KQKD!$A:$A,AA3)-1,"")</f>
        <v/>
      </c>
      <c r="AB2" s="31" t="str">
        <f ca="1">IFERROR(MATCH(AB3,VATLIEUDIEN_NK_BAO_CAO_KQKD!$A:$A,0)+COUNTIF(VATLIEUDIEN_NK_BAO_CAO_KQKD!$A:$A,AB3)-1,"")</f>
        <v/>
      </c>
      <c r="AC2" s="31" t="str">
        <f ca="1">IFERROR(MATCH(AC3,VATLIEUDIEN_NK_BAO_CAO_KQKD!$A:$A,0)+COUNTIF(VATLIEUDIEN_NK_BAO_CAO_KQKD!$A:$A,AC3)-1,"")</f>
        <v/>
      </c>
      <c r="AD2" s="31" t="str">
        <f ca="1">IFERROR(MATCH(AD3,VATLIEUDIEN_NK_BAO_CAO_KQKD!$A:$A,0)+COUNTIF(VATLIEUDIEN_NK_BAO_CAO_KQKD!$A:$A,AD3)-1,"")</f>
        <v/>
      </c>
      <c r="AE2" s="31" t="str">
        <f ca="1">IFERROR(MATCH(AE3,VATLIEUDIEN_NK_BAO_CAO_KQKD!$A:$A,0)+COUNTIF(VATLIEUDIEN_NK_BAO_CAO_KQKD!$A:$A,AE3)-1,"")</f>
        <v/>
      </c>
      <c r="AF2" s="31" t="str">
        <f ca="1">IFERROR(MATCH(AF3,VATLIEUDIEN_NK_BAO_CAO_KQKD!$A:$A,0)+COUNTIF(VATLIEUDIEN_NK_BAO_CAO_KQKD!$A:$A,AF3)-1,"")</f>
        <v/>
      </c>
      <c r="AG2" s="31" t="str">
        <f ca="1">IFERROR(MATCH(AG3,VATLIEUDIEN_NK_BAO_CAO_KQKD!$A:$A,0)+COUNTIF(VATLIEUDIEN_NK_BAO_CAO_KQKD!$A:$A,AG3)-1,"")</f>
        <v/>
      </c>
      <c r="AH2" s="31" t="str">
        <f ca="1">IFERROR(MATCH(AH3,VATLIEUDIEN_NK_BAO_CAO_KQKD!$A:$A,0)+COUNTIF(VATLIEUDIEN_NK_BAO_CAO_KQKD!$A:$A,AH3)-1,"")</f>
        <v/>
      </c>
      <c r="AI2" s="31" t="str">
        <f ca="1">IFERROR(MATCH(AI3,VATLIEUDIEN_NK_BAO_CAO_KQKD!$A:$A,0)+COUNTIF(VATLIEUDIEN_NK_BAO_CAO_KQKD!$A:$A,AI3)-1,"")</f>
        <v/>
      </c>
      <c r="AJ2" s="31" t="str">
        <f ca="1">IFERROR(MATCH(AJ3,VATLIEUDIEN_NK_BAO_CAO_KQKD!$A:$A,0)+COUNTIF(VATLIEUDIEN_NK_BAO_CAO_KQKD!$A:$A,AJ3)-1,"")</f>
        <v/>
      </c>
      <c r="AK2" s="31" t="str">
        <f ca="1">IFERROR(MATCH(AK3,VATLIEUDIEN_NK_BAO_CAO_KQKD!$A:$A,0)+COUNTIF(VATLIEUDIEN_NK_BAO_CAO_KQKD!$A:$A,AK3)-1,"")</f>
        <v/>
      </c>
      <c r="AL2" s="31" t="str">
        <f ca="1">IFERROR(MATCH(AL3,VATLIEUDIEN_NK_BAO_CAO_KQKD!$A:$A,0)+COUNTIF(VATLIEUDIEN_NK_BAO_CAO_KQKD!$A:$A,AL3)-1,"")</f>
        <v/>
      </c>
      <c r="AM2" s="31" t="str">
        <f ca="1">IFERROR(MATCH(AM3,VATLIEUDIEN_NK_BAO_CAO_KQKD!$A:$A,0)+COUNTIF(VATLIEUDIEN_NK_BAO_CAO_KQKD!$A:$A,AM3)-1,"")</f>
        <v/>
      </c>
      <c r="AN2" s="31" t="str">
        <f ca="1">IFERROR(MATCH(AN3,VATLIEUDIEN_NK_BAO_CAO_KQKD!$A:$A,0)+COUNTIF(VATLIEUDIEN_NK_BAO_CAO_KQKD!$A:$A,AN3)-1,"")</f>
        <v/>
      </c>
      <c r="AO2" s="31" t="str">
        <f ca="1">IFERROR(MATCH(AO3,VATLIEUDIEN_NK_BAO_CAO_KQKD!$A:$A,0)+COUNTIF(VATLIEUDIEN_NK_BAO_CAO_KQKD!$A:$A,AO3)-1,"")</f>
        <v/>
      </c>
      <c r="AP2" s="31" t="str">
        <f ca="1">IFERROR(MATCH(AP3,VATLIEUDIEN_NK_BAO_CAO_KQKD!$A:$A,0)+COUNTIF(VATLIEUDIEN_NK_BAO_CAO_KQKD!$A:$A,AP3)-1,"")</f>
        <v/>
      </c>
      <c r="AQ2" s="31" t="str">
        <f ca="1">IFERROR(MATCH(AQ3,VATLIEUDIEN_NK_BAO_CAO_KQKD!$A:$A,0)+COUNTIF(VATLIEUDIEN_NK_BAO_CAO_KQKD!$A:$A,AQ3)-1,"")</f>
        <v/>
      </c>
      <c r="AR2" s="31" t="str">
        <f ca="1">IFERROR(MATCH(AR3,VATLIEUDIEN_NK_BAO_CAO_KQKD!$A:$A,0)+COUNTIF(VATLIEUDIEN_NK_BAO_CAO_KQKD!$A:$A,AR3)-1,"")</f>
        <v/>
      </c>
      <c r="AS2" s="31" t="str">
        <f ca="1">IFERROR(MATCH(AS3,VATLIEUDIEN_NK_BAO_CAO_KQKD!$A:$A,0)+COUNTIF(VATLIEUDIEN_NK_BAO_CAO_KQKD!$A:$A,AS3)-1,"")</f>
        <v/>
      </c>
      <c r="AT2" s="31" t="str">
        <f ca="1">IFERROR(MATCH(AT3,VATLIEUDIEN_NK_BAO_CAO_KQKD!$A:$A,0)+COUNTIF(VATLIEUDIEN_NK_BAO_CAO_KQKD!$A:$A,AT3)-1,"")</f>
        <v/>
      </c>
      <c r="AU2" s="31" t="str">
        <f ca="1">IFERROR(MATCH(AU3,VATLIEUDIEN_NK_BAO_CAO_KQKD!$A:$A,0)+COUNTIF(VATLIEUDIEN_NK_BAO_CAO_KQKD!$A:$A,AU3)-1,"")</f>
        <v/>
      </c>
      <c r="AV2" s="31" t="str">
        <f ca="1">IFERROR(MATCH(AV3,VATLIEUDIEN_NK_BAO_CAO_KQKD!$A:$A,0)+COUNTIF(VATLIEUDIEN_NK_BAO_CAO_KQKD!$A:$A,AV3)-1,"")</f>
        <v/>
      </c>
      <c r="AW2" s="31" t="str">
        <f ca="1">IFERROR(MATCH(AW3,VATLIEUDIEN_NK_BAO_CAO_KQKD!$A:$A,0)+COUNTIF(VATLIEUDIEN_NK_BAO_CAO_KQKD!$A:$A,AW3)-1,"")</f>
        <v/>
      </c>
      <c r="AX2" s="31" t="str">
        <f ca="1">IFERROR(MATCH(AX3,VATLIEUDIEN_NK_BAO_CAO_KQKD!$A:$A,0)+COUNTIF(VATLIEUDIEN_NK_BAO_CAO_KQKD!$A:$A,AX3)-1,"")</f>
        <v/>
      </c>
      <c r="AY2" s="31" t="str">
        <f ca="1">IFERROR(MATCH(AY3,VATLIEUDIEN_NK_BAO_CAO_KQKD!$A:$A,0)+COUNTIF(VATLIEUDIEN_NK_BAO_CAO_KQKD!$A:$A,AY3)-1,"")</f>
        <v/>
      </c>
      <c r="AZ2" s="31" t="str">
        <f ca="1">IFERROR(MATCH(AZ3,VATLIEUDIEN_NK_BAO_CAO_KQKD!$A:$A,0)+COUNTIF(VATLIEUDIEN_NK_BAO_CAO_KQKD!$A:$A,AZ3)-1,"")</f>
        <v/>
      </c>
      <c r="BA2" s="31" t="str">
        <f ca="1">IFERROR(MATCH(BA3,VATLIEUDIEN_NK_BAO_CAO_KQKD!$A:$A,0)+COUNTIF(VATLIEUDIEN_NK_BAO_CAO_KQKD!$A:$A,BA3)-1,"")</f>
        <v/>
      </c>
      <c r="BB2" s="31" t="str">
        <f ca="1">IFERROR(MATCH(BB3,VATLIEUDIEN_NK_BAO_CAO_KQKD!$A:$A,0)+COUNTIF(VATLIEUDIEN_NK_BAO_CAO_KQKD!$A:$A,BB3)-1,"")</f>
        <v/>
      </c>
      <c r="BC2" s="31" t="str">
        <f ca="1">IFERROR(MATCH(BC3,VATLIEUDIEN_NK_BAO_CAO_KQKD!$A:$A,0)+COUNTIF(VATLIEUDIEN_NK_BAO_CAO_KQKD!$A:$A,BC3)-1,"")</f>
        <v/>
      </c>
      <c r="BD2" s="31" t="str">
        <f ca="1">IFERROR(MATCH(BD3,VATLIEUDIEN_NK_BAO_CAO_KQKD!$A:$A,0)+COUNTIF(VATLIEUDIEN_NK_BAO_CAO_KQKD!$A:$A,BD3)-1,"")</f>
        <v/>
      </c>
      <c r="BE2" s="31" t="str">
        <f ca="1">IFERROR(MATCH(BE3,VATLIEUDIEN_NK_BAO_CAO_KQKD!$A:$A,0)+COUNTIF(VATLIEUDIEN_NK_BAO_CAO_KQKD!$A:$A,BE3)-1,"")</f>
        <v/>
      </c>
      <c r="BF2" s="31" t="str">
        <f ca="1">IFERROR(MATCH(BF3,VATLIEUDIEN_NK_BAO_CAO_KQKD!$A:$A,0)+COUNTIF(VATLIEUDIEN_NK_BAO_CAO_KQKD!$A:$A,BF3)-1,"")</f>
        <v/>
      </c>
      <c r="BG2" s="31" t="str">
        <f ca="1">IFERROR(MATCH(BG3,VATLIEUDIEN_NK_BAO_CAO_KQKD!$A:$A,0)+COUNTIF(VATLIEUDIEN_NK_BAO_CAO_KQKD!$A:$A,BG3)-1,"")</f>
        <v/>
      </c>
      <c r="BH2" s="31" t="str">
        <f ca="1">IFERROR(MATCH(BH3,VATLIEUDIEN_NK_BAO_CAO_KQKD!$A:$A,0)+COUNTIF(VATLIEUDIEN_NK_BAO_CAO_KQKD!$A:$A,BH3)-1,"")</f>
        <v/>
      </c>
      <c r="BI2" s="31" t="str">
        <f ca="1">IFERROR(MATCH(BI3,VATLIEUDIEN_NK_BAO_CAO_KQKD!$A:$A,0)+COUNTIF(VATLIEUDIEN_NK_BAO_CAO_KQKD!$A:$A,BI3)-1,"")</f>
        <v/>
      </c>
      <c r="BJ2" s="31" t="str">
        <f ca="1">IFERROR(MATCH(BJ3,VATLIEUDIEN_NK_BAO_CAO_KQKD!$A:$A,0)+COUNTIF(VATLIEUDIEN_NK_BAO_CAO_KQKD!$A:$A,BJ3)-1,"")</f>
        <v/>
      </c>
      <c r="BK2" s="31" t="str">
        <f ca="1">IFERROR(MATCH(BK3,VATLIEUDIEN_NK_BAO_CAO_KQKD!$A:$A,0)+COUNTIF(VATLIEUDIEN_NK_BAO_CAO_KQKD!$A:$A,BK3)-1,"")</f>
        <v/>
      </c>
      <c r="BL2" s="31" t="str">
        <f ca="1">IFERROR(MATCH(BL3,VATLIEUDIEN_NK_BAO_CAO_KQKD!$A:$A,0)+COUNTIF(VATLIEUDIEN_NK_BAO_CAO_KQKD!$A:$A,BL3)-1,"")</f>
        <v/>
      </c>
      <c r="BM2" s="31" t="str">
        <f ca="1">IFERROR(MATCH(BM3,VATLIEUDIEN_NK_BAO_CAO_KQKD!$A:$A,0)+COUNTIF(VATLIEUDIEN_NK_BAO_CAO_KQKD!$A:$A,BM3)-1,"")</f>
        <v/>
      </c>
      <c r="BN2" s="31" t="str">
        <f ca="1">IFERROR(MATCH(BN3,VATLIEUDIEN_NK_BAO_CAO_KQKD!$A:$A,0)+COUNTIF(VATLIEUDIEN_NK_BAO_CAO_KQKD!$A:$A,BN3)-1,"")</f>
        <v/>
      </c>
      <c r="BO2" s="31" t="str">
        <f ca="1">IFERROR(MATCH(BO3,VATLIEUDIEN_NK_BAO_CAO_KQKD!$A:$A,0)+COUNTIF(VATLIEUDIEN_NK_BAO_CAO_KQKD!$A:$A,BO3)-1,"")</f>
        <v/>
      </c>
      <c r="BP2" s="31" t="str">
        <f ca="1">IFERROR(MATCH(BP3,VATLIEUDIEN_NK_BAO_CAO_KQKD!$A:$A,0)+COUNTIF(VATLIEUDIEN_NK_BAO_CAO_KQKD!$A:$A,BP3)-1,"")</f>
        <v/>
      </c>
      <c r="BQ2" s="31" t="str">
        <f ca="1">IFERROR(MATCH(BQ3,VATLIEUDIEN_NK_BAO_CAO_KQKD!$A:$A,0)+COUNTIF(VATLIEUDIEN_NK_BAO_CAO_KQKD!$A:$A,BQ3)-1,"")</f>
        <v/>
      </c>
      <c r="BR2" s="31" t="str">
        <f ca="1">IFERROR(MATCH(BR3,VATLIEUDIEN_NK_BAO_CAO_KQKD!$A:$A,0)+COUNTIF(VATLIEUDIEN_NK_BAO_CAO_KQKD!$A:$A,BR3)-1,"")</f>
        <v/>
      </c>
      <c r="BS2" s="31" t="str">
        <f ca="1">IFERROR(MATCH(BS3,VATLIEUDIEN_NK_BAO_CAO_KQKD!$A:$A,0)+COUNTIF(VATLIEUDIEN_NK_BAO_CAO_KQKD!$A:$A,BS3)-1,"")</f>
        <v/>
      </c>
      <c r="BT2" s="31" t="str">
        <f ca="1">IFERROR(MATCH(BT3,VATLIEUDIEN_NK_BAO_CAO_KQKD!$A:$A,0)+COUNTIF(VATLIEUDIEN_NK_BAO_CAO_KQKD!$A:$A,BT3)-1,"")</f>
        <v/>
      </c>
      <c r="BU2" s="31" t="str">
        <f ca="1">IFERROR(MATCH(BU3,VATLIEUDIEN_NK_BAO_CAO_KQKD!$A:$A,0)+COUNTIF(VATLIEUDIEN_NK_BAO_CAO_KQKD!$A:$A,BU3)-1,"")</f>
        <v/>
      </c>
      <c r="BV2" s="31" t="str">
        <f ca="1">IFERROR(MATCH(BV3,VATLIEUDIEN_NK_BAO_CAO_KQKD!$A:$A,0)+COUNTIF(VATLIEUDIEN_NK_BAO_CAO_KQKD!$A:$A,BV3)-1,"")</f>
        <v/>
      </c>
      <c r="BW2" s="31" t="str">
        <f ca="1">IFERROR(MATCH(BW3,VATLIEUDIEN_NK_BAO_CAO_KQKD!$A:$A,0)+COUNTIF(VATLIEUDIEN_NK_BAO_CAO_KQKD!$A:$A,BW3)-1,"")</f>
        <v/>
      </c>
      <c r="BX2" s="31" t="str">
        <f ca="1">IFERROR(MATCH(BX3,VATLIEUDIEN_NK_BAO_CAO_KQKD!$A:$A,0)+COUNTIF(VATLIEUDIEN_NK_BAO_CAO_KQKD!$A:$A,BX3)-1,"")</f>
        <v/>
      </c>
      <c r="BY2" s="31" t="str">
        <f ca="1">IFERROR(MATCH(BY3,VATLIEUDIEN_NK_BAO_CAO_KQKD!$A:$A,0)+COUNTIF(VATLIEUDIEN_NK_BAO_CAO_KQKD!$A:$A,BY3)-1,"")</f>
        <v/>
      </c>
      <c r="BZ2" s="31" t="str">
        <f ca="1">IFERROR(MATCH(BZ3,VATLIEUDIEN_NK_BAO_CAO_KQKD!$A:$A,0)+COUNTIF(VATLIEUDIEN_NK_BAO_CAO_KQKD!$A:$A,BZ3)-1,"")</f>
        <v/>
      </c>
      <c r="CA2" s="31" t="str">
        <f ca="1">IFERROR(MATCH(CA3,VATLIEUDIEN_NK_BAO_CAO_KQKD!$A:$A,0)+COUNTIF(VATLIEUDIEN_NK_BAO_CAO_KQKD!$A:$A,CA3)-1,"")</f>
        <v/>
      </c>
      <c r="CB2" s="31" t="str">
        <f ca="1">IFERROR(MATCH(CB3,VATLIEUDIEN_NK_BAO_CAO_KQKD!$A:$A,0)+COUNTIF(VATLIEUDIEN_NK_BAO_CAO_KQKD!$A:$A,CB3)-1,"")</f>
        <v/>
      </c>
      <c r="CC2" s="31" t="str">
        <f ca="1">IFERROR(MATCH(CC3,VATLIEUDIEN_NK_BAO_CAO_KQKD!$A:$A,0)+COUNTIF(VATLIEUDIEN_NK_BAO_CAO_KQKD!$A:$A,CC3)-1,"")</f>
        <v/>
      </c>
      <c r="CD2" s="31" t="str">
        <f ca="1">IFERROR(MATCH(CD3,VATLIEUDIEN_NK_BAO_CAO_KQKD!$A:$A,0)+COUNTIF(VATLIEUDIEN_NK_BAO_CAO_KQKD!$A:$A,CD3)-1,"")</f>
        <v/>
      </c>
      <c r="CE2" s="31" t="str">
        <f ca="1">IFERROR(MATCH(CE3,VATLIEUDIEN_NK_BAO_CAO_KQKD!$A:$A,0)+COUNTIF(VATLIEUDIEN_NK_BAO_CAO_KQKD!$A:$A,CE3)-1,"")</f>
        <v/>
      </c>
      <c r="CF2" s="31" t="str">
        <f ca="1">IFERROR(MATCH(CF3,VATLIEUDIEN_NK_BAO_CAO_KQKD!$A:$A,0)+COUNTIF(VATLIEUDIEN_NK_BAO_CAO_KQKD!$A:$A,CF3)-1,"")</f>
        <v/>
      </c>
      <c r="CG2" s="31" t="str">
        <f ca="1">IFERROR(MATCH(CG3,VATLIEUDIEN_NK_BAO_CAO_KQKD!$A:$A,0)+COUNTIF(VATLIEUDIEN_NK_BAO_CAO_KQKD!$A:$A,CG3)-1,"")</f>
        <v/>
      </c>
      <c r="CH2" s="31" t="str">
        <f ca="1">IFERROR(MATCH(CH3,VATLIEUDIEN_NK_BAO_CAO_KQKD!$A:$A,0)+COUNTIF(VATLIEUDIEN_NK_BAO_CAO_KQKD!$A:$A,CH3)-1,"")</f>
        <v/>
      </c>
      <c r="CI2" s="31" t="str">
        <f ca="1">IFERROR(MATCH(CI3,VATLIEUDIEN_NK_BAO_CAO_KQKD!$A:$A,0)+COUNTIF(VATLIEUDIEN_NK_BAO_CAO_KQKD!$A:$A,CI3)-1,"")</f>
        <v/>
      </c>
      <c r="CJ2" s="31" t="str">
        <f ca="1">IFERROR(MATCH(CJ3,VATLIEUDIEN_NK_BAO_CAO_KQKD!$A:$A,0)+COUNTIF(VATLIEUDIEN_NK_BAO_CAO_KQKD!$A:$A,CJ3)-1,"")</f>
        <v/>
      </c>
      <c r="CK2" s="31" t="str">
        <f ca="1">IFERROR(MATCH(CK3,VATLIEUDIEN_NK_BAO_CAO_KQKD!$A:$A,0)+COUNTIF(VATLIEUDIEN_NK_BAO_CAO_KQKD!$A:$A,CK3)-1,"")</f>
        <v/>
      </c>
      <c r="CL2" s="31" t="str">
        <f ca="1">IFERROR(MATCH(CL3,VATLIEUDIEN_NK_BAO_CAO_KQKD!$A:$A,0)+COUNTIF(VATLIEUDIEN_NK_BAO_CAO_KQKD!$A:$A,CL3)-1,"")</f>
        <v/>
      </c>
      <c r="CM2" s="31" t="str">
        <f ca="1">IFERROR(MATCH(CM3,VATLIEUDIEN_NK_BAO_CAO_KQKD!$A:$A,0)+COUNTIF(VATLIEUDIEN_NK_BAO_CAO_KQKD!$A:$A,CM3)-1,"")</f>
        <v/>
      </c>
      <c r="CN2" s="31" t="str">
        <f ca="1">IFERROR(MATCH(CN3,VATLIEUDIEN_NK_BAO_CAO_KQKD!$A:$A,0)+COUNTIF(VATLIEUDIEN_NK_BAO_CAO_KQKD!$A:$A,CN3)-1,"")</f>
        <v/>
      </c>
      <c r="CO2" s="31" t="str">
        <f ca="1">IFERROR(MATCH(CO3,VATLIEUDIEN_NK_BAO_CAO_KQKD!$A:$A,0)+COUNTIF(VATLIEUDIEN_NK_BAO_CAO_KQKD!$A:$A,CO3)-1,"")</f>
        <v/>
      </c>
      <c r="CP2" s="31" t="str">
        <f ca="1">IFERROR(MATCH(CP3,VATLIEUDIEN_NK_BAO_CAO_KQKD!$A:$A,0)+COUNTIF(VATLIEUDIEN_NK_BAO_CAO_KQKD!$A:$A,CP3)-1,"")</f>
        <v/>
      </c>
      <c r="CQ2" s="31" t="str">
        <f ca="1">IFERROR(MATCH(CQ3,VATLIEUDIEN_NK_BAO_CAO_KQKD!$A:$A,0)+COUNTIF(VATLIEUDIEN_NK_BAO_CAO_KQKD!$A:$A,CQ3)-1,"")</f>
        <v/>
      </c>
      <c r="CR2" s="31" t="str">
        <f ca="1">IFERROR(MATCH(CR3,VATLIEUDIEN_NK_BAO_CAO_KQKD!$A:$A,0)+COUNTIF(VATLIEUDIEN_NK_BAO_CAO_KQKD!$A:$A,CR3)-1,"")</f>
        <v/>
      </c>
      <c r="CS2" s="31" t="str">
        <f ca="1">IFERROR(MATCH(CS3,VATLIEUDIEN_NK_BAO_CAO_KQKD!$A:$A,0)+COUNTIF(VATLIEUDIEN_NK_BAO_CAO_KQKD!$A:$A,CS3)-1,"")</f>
        <v/>
      </c>
      <c r="CT2" s="31" t="str">
        <f ca="1">IFERROR(MATCH(CT3,VATLIEUDIEN_NK_BAO_CAO_KQKD!$A:$A,0)+COUNTIF(VATLIEUDIEN_NK_BAO_CAO_KQKD!$A:$A,CT3)-1,"")</f>
        <v/>
      </c>
      <c r="CU2" s="31" t="str">
        <f ca="1">IFERROR(MATCH(CU3,VATLIEUDIEN_NK_BAO_CAO_KQKD!$A:$A,0)+COUNTIF(VATLIEUDIEN_NK_BAO_CAO_KQKD!$A:$A,CU3)-1,"")</f>
        <v/>
      </c>
      <c r="CV2" s="31" t="str">
        <f ca="1">IFERROR(MATCH(CV3,VATLIEUDIEN_NK_BAO_CAO_KQKD!$A:$A,0)+COUNTIF(VATLIEUDIEN_NK_BAO_CAO_KQKD!$A:$A,CV3)-1,"")</f>
        <v/>
      </c>
      <c r="CW2" s="31" t="str">
        <f ca="1">IFERROR(MATCH(CW3,VATLIEUDIEN_NK_BAO_CAO_KQKD!$A:$A,0)+COUNTIF(VATLIEUDIEN_NK_BAO_CAO_KQKD!$A:$A,CW3)-1,"")</f>
        <v/>
      </c>
      <c r="CX2" s="31" t="str">
        <f ca="1">IFERROR(MATCH(CX3,VATLIEUDIEN_NK_BAO_CAO_KQKD!$A:$A,0)+COUNTIF(VATLIEUDIEN_NK_BAO_CAO_KQKD!$A:$A,CX3)-1,"")</f>
        <v/>
      </c>
      <c r="CY2" s="31" t="str">
        <f ca="1">IFERROR(MATCH(CY3,VATLIEUDIEN_NK_BAO_CAO_KQKD!$A:$A,0)+COUNTIF(VATLIEUDIEN_NK_BAO_CAO_KQKD!$A:$A,CY3)-1,"")</f>
        <v/>
      </c>
      <c r="CZ2" s="31" t="str">
        <f ca="1">IFERROR(MATCH(CZ3,VATLIEUDIEN_NK_BAO_CAO_KQKD!$A:$A,0)+COUNTIF(VATLIEUDIEN_NK_BAO_CAO_KQKD!$A:$A,CZ3)-1,"")</f>
        <v/>
      </c>
      <c r="DA2" s="31" t="str">
        <f ca="1">IFERROR(MATCH(DA3,VATLIEUDIEN_NK_BAO_CAO_KQKD!$A:$A,0)+COUNTIF(VATLIEUDIEN_NK_BAO_CAO_KQKD!$A:$A,DA3)-1,"")</f>
        <v/>
      </c>
      <c r="DB2" s="31" t="str">
        <f ca="1">IFERROR(MATCH(DB3,VATLIEUDIEN_NK_BAO_CAO_KQKD!$A:$A,0)+COUNTIF(VATLIEUDIEN_NK_BAO_CAO_KQKD!$A:$A,DB3)-1,"")</f>
        <v/>
      </c>
      <c r="DC2" s="31" t="str">
        <f ca="1">IFERROR(MATCH(DC3,VATLIEUDIEN_NK_BAO_CAO_KQKD!$A:$A,0)+COUNTIF(VATLIEUDIEN_NK_BAO_CAO_KQKD!$A:$A,DC3)-1,"")</f>
        <v/>
      </c>
      <c r="DD2" s="31" t="str">
        <f ca="1">IFERROR(MATCH(DD3,VATLIEUDIEN_NK_BAO_CAO_KQKD!$A:$A,0)+COUNTIF(VATLIEUDIEN_NK_BAO_CAO_KQKD!$A:$A,DD3)-1,"")</f>
        <v/>
      </c>
      <c r="DE2" s="31" t="str">
        <f ca="1">IFERROR(MATCH(DE3,VATLIEUDIEN_NK_BAO_CAO_KQKD!$A:$A,0)+COUNTIF(VATLIEUDIEN_NK_BAO_CAO_KQKD!$A:$A,DE3)-1,"")</f>
        <v/>
      </c>
      <c r="DF2" s="31" t="str">
        <f ca="1">IFERROR(MATCH(DF3,VATLIEUDIEN_NK_BAO_CAO_KQKD!$A:$A,0)+COUNTIF(VATLIEUDIEN_NK_BAO_CAO_KQKD!$A:$A,DF3)-1,"")</f>
        <v/>
      </c>
      <c r="DG2" s="31" t="str">
        <f ca="1">IFERROR(MATCH(DG3,VATLIEUDIEN_NK_BAO_CAO_KQKD!$A:$A,0)+COUNTIF(VATLIEUDIEN_NK_BAO_CAO_KQKD!$A:$A,DG3)-1,"")</f>
        <v/>
      </c>
      <c r="DH2" s="31" t="str">
        <f ca="1">IFERROR(MATCH(DH3,VATLIEUDIEN_NK_BAO_CAO_KQKD!$A:$A,0)+COUNTIF(VATLIEUDIEN_NK_BAO_CAO_KQKD!$A:$A,DH3)-1,"")</f>
        <v/>
      </c>
      <c r="DI2" s="31" t="str">
        <f ca="1">IFERROR(MATCH(DI3,VATLIEUDIEN_NK_BAO_CAO_KQKD!$A:$A,0)+COUNTIF(VATLIEUDIEN_NK_BAO_CAO_KQKD!$A:$A,DI3)-1,"")</f>
        <v/>
      </c>
      <c r="DJ2" s="31" t="str">
        <f ca="1">IFERROR(MATCH(DJ3,VATLIEUDIEN_NK_BAO_CAO_KQKD!$A:$A,0)+COUNTIF(VATLIEUDIEN_NK_BAO_CAO_KQKD!$A:$A,DJ3)-1,"")</f>
        <v/>
      </c>
      <c r="DK2" s="31" t="str">
        <f ca="1">IFERROR(MATCH(DK3,VATLIEUDIEN_NK_BAO_CAO_KQKD!$A:$A,0)+COUNTIF(VATLIEUDIEN_NK_BAO_CAO_KQKD!$A:$A,DK3)-1,"")</f>
        <v/>
      </c>
      <c r="DL2" s="31" t="str">
        <f ca="1">IFERROR(MATCH(DL3,VATLIEUDIEN_NK_BAO_CAO_KQKD!$A:$A,0)+COUNTIF(VATLIEUDIEN_NK_BAO_CAO_KQKD!$A:$A,DL3)-1,"")</f>
        <v/>
      </c>
      <c r="DM2" s="31" t="str">
        <f ca="1">IFERROR(MATCH(DM3,VATLIEUDIEN_NK_BAO_CAO_KQKD!$A:$A,0)+COUNTIF(VATLIEUDIEN_NK_BAO_CAO_KQKD!$A:$A,DM3)-1,"")</f>
        <v/>
      </c>
      <c r="DN2" s="31" t="str">
        <f ca="1">IFERROR(MATCH(DN3,VATLIEUDIEN_NK_BAO_CAO_KQKD!$A:$A,0)+COUNTIF(VATLIEUDIEN_NK_BAO_CAO_KQKD!$A:$A,DN3)-1,"")</f>
        <v/>
      </c>
      <c r="DO2" s="31" t="str">
        <f ca="1">IFERROR(MATCH(DO3,VATLIEUDIEN_NK_BAO_CAO_KQKD!$A:$A,0)+COUNTIF(VATLIEUDIEN_NK_BAO_CAO_KQKD!$A:$A,DO3)-1,"")</f>
        <v/>
      </c>
      <c r="DP2" s="31" t="str">
        <f ca="1">IFERROR(MATCH(DP3,VATLIEUDIEN_NK_BAO_CAO_KQKD!$A:$A,0)+COUNTIF(VATLIEUDIEN_NK_BAO_CAO_KQKD!$A:$A,DP3)-1,"")</f>
        <v/>
      </c>
      <c r="DQ2" s="31" t="str">
        <f ca="1">IFERROR(MATCH(DQ3,VATLIEUDIEN_NK_BAO_CAO_KQKD!$A:$A,0)+COUNTIF(VATLIEUDIEN_NK_BAO_CAO_KQKD!$A:$A,DQ3)-1,"")</f>
        <v/>
      </c>
      <c r="DR2" s="31" t="str">
        <f ca="1">IFERROR(MATCH(DR3,VATLIEUDIEN_NK_BAO_CAO_KQKD!$A:$A,0)+COUNTIF(VATLIEUDIEN_NK_BAO_CAO_KQKD!$A:$A,DR3)-1,"")</f>
        <v/>
      </c>
      <c r="DS2" s="31" t="str">
        <f ca="1">IFERROR(MATCH(DS3,VATLIEUDIEN_NK_BAO_CAO_KQKD!$A:$A,0)+COUNTIF(VATLIEUDIEN_NK_BAO_CAO_KQKD!$A:$A,DS3)-1,"")</f>
        <v/>
      </c>
      <c r="DT2" s="31" t="str">
        <f ca="1">IFERROR(MATCH(DT3,VATLIEUDIEN_NK_BAO_CAO_KQKD!$A:$A,0)+COUNTIF(VATLIEUDIEN_NK_BAO_CAO_KQKD!$A:$A,DT3)-1,"")</f>
        <v/>
      </c>
      <c r="DU2" s="31" t="str">
        <f ca="1">IFERROR(MATCH(DU3,VATLIEUDIEN_NK_BAO_CAO_KQKD!$A:$A,0)+COUNTIF(VATLIEUDIEN_NK_BAO_CAO_KQKD!$A:$A,DU3)-1,"")</f>
        <v/>
      </c>
      <c r="DV2" s="31" t="str">
        <f ca="1">IFERROR(MATCH(DV3,VATLIEUDIEN_NK_BAO_CAO_KQKD!$A:$A,0)+COUNTIF(VATLIEUDIEN_NK_BAO_CAO_KQKD!$A:$A,DV3)-1,"")</f>
        <v/>
      </c>
      <c r="DW2" s="31" t="str">
        <f ca="1">IFERROR(MATCH(DW3,VATLIEUDIEN_NK_BAO_CAO_KQKD!$A:$A,0)+COUNTIF(VATLIEUDIEN_NK_BAO_CAO_KQKD!$A:$A,DW3)-1,"")</f>
        <v/>
      </c>
      <c r="DX2" s="31" t="str">
        <f ca="1">IFERROR(MATCH(DX3,VATLIEUDIEN_NK_BAO_CAO_KQKD!$A:$A,0)+COUNTIF(VATLIEUDIEN_NK_BAO_CAO_KQKD!$A:$A,DX3)-1,"")</f>
        <v/>
      </c>
      <c r="DY2" s="31" t="str">
        <f ca="1">IFERROR(MATCH(DY3,VATLIEUDIEN_NK_BAO_CAO_KQKD!$A:$A,0)+COUNTIF(VATLIEUDIEN_NK_BAO_CAO_KQKD!$A:$A,DY3)-1,"")</f>
        <v/>
      </c>
      <c r="DZ2" s="31" t="str">
        <f ca="1">IFERROR(MATCH(DZ3,VATLIEUDIEN_NK_BAO_CAO_KQKD!$A:$A,0)+COUNTIF(VATLIEUDIEN_NK_BAO_CAO_KQKD!$A:$A,DZ3)-1,"")</f>
        <v/>
      </c>
      <c r="EA2" s="31" t="str">
        <f ca="1">IFERROR(MATCH(EA3,VATLIEUDIEN_NK_BAO_CAO_KQKD!$A:$A,0)+COUNTIF(VATLIEUDIEN_NK_BAO_CAO_KQKD!$A:$A,EA3)-1,"")</f>
        <v/>
      </c>
      <c r="EB2" s="31" t="str">
        <f ca="1">IFERROR(MATCH(EB3,VATLIEUDIEN_NK_BAO_CAO_KQKD!$A:$A,0)+COUNTIF(VATLIEUDIEN_NK_BAO_CAO_KQKD!$A:$A,EB3)-1,"")</f>
        <v/>
      </c>
      <c r="EC2" s="31" t="str">
        <f ca="1">IFERROR(MATCH(EC3,VATLIEUDIEN_NK_BAO_CAO_KQKD!$A:$A,0)+COUNTIF(VATLIEUDIEN_NK_BAO_CAO_KQKD!$A:$A,EC3)-1,"")</f>
        <v/>
      </c>
      <c r="ED2" s="31" t="str">
        <f ca="1">IFERROR(MATCH(ED3,VATLIEUDIEN_NK_BAO_CAO_KQKD!$A:$A,0)+COUNTIF(VATLIEUDIEN_NK_BAO_CAO_KQKD!$A:$A,ED3)-1,"")</f>
        <v/>
      </c>
      <c r="EE2" s="31" t="str">
        <f ca="1">IFERROR(MATCH(EE3,VATLIEUDIEN_NK_BAO_CAO_KQKD!$A:$A,0)+COUNTIF(VATLIEUDIEN_NK_BAO_CAO_KQKD!$A:$A,EE3)-1,"")</f>
        <v/>
      </c>
      <c r="EF2" s="31" t="str">
        <f ca="1">IFERROR(MATCH(EF3,VATLIEUDIEN_NK_BAO_CAO_KQKD!$A:$A,0)+COUNTIF(VATLIEUDIEN_NK_BAO_CAO_KQKD!$A:$A,EF3)-1,"")</f>
        <v/>
      </c>
      <c r="EG2" s="31" t="str">
        <f ca="1">IFERROR(MATCH(EG3,VATLIEUDIEN_NK_BAO_CAO_KQKD!$A:$A,0)+COUNTIF(VATLIEUDIEN_NK_BAO_CAO_KQKD!$A:$A,EG3)-1,"")</f>
        <v/>
      </c>
      <c r="EH2" s="31" t="str">
        <f ca="1">IFERROR(MATCH(EH3,VATLIEUDIEN_NK_BAO_CAO_KQKD!$A:$A,0)+COUNTIF(VATLIEUDIEN_NK_BAO_CAO_KQKD!$A:$A,EH3)-1,"")</f>
        <v/>
      </c>
      <c r="EI2" s="31" t="str">
        <f ca="1">IFERROR(MATCH(EI3,VATLIEUDIEN_NK_BAO_CAO_KQKD!$A:$A,0)+COUNTIF(VATLIEUDIEN_NK_BAO_CAO_KQKD!$A:$A,EI3)-1,"")</f>
        <v/>
      </c>
      <c r="EJ2" s="31" t="str">
        <f ca="1">IFERROR(MATCH(EJ3,VATLIEUDIEN_NK_BAO_CAO_KQKD!$A:$A,0)+COUNTIF(VATLIEUDIEN_NK_BAO_CAO_KQKD!$A:$A,EJ3)-1,"")</f>
        <v/>
      </c>
      <c r="EK2" s="31" t="str">
        <f ca="1">IFERROR(MATCH(EK3,VATLIEUDIEN_NK_BAO_CAO_KQKD!$A:$A,0)+COUNTIF(VATLIEUDIEN_NK_BAO_CAO_KQKD!$A:$A,EK3)-1,"")</f>
        <v/>
      </c>
      <c r="EL2" s="31" t="str">
        <f ca="1">IFERROR(MATCH(EL3,VATLIEUDIEN_NK_BAO_CAO_KQKD!$A:$A,0)+COUNTIF(VATLIEUDIEN_NK_BAO_CAO_KQKD!$A:$A,EL3)-1,"")</f>
        <v/>
      </c>
      <c r="EM2" s="31" t="str">
        <f ca="1">IFERROR(MATCH(EM3,VATLIEUDIEN_NK_BAO_CAO_KQKD!$A:$A,0)+COUNTIF(VATLIEUDIEN_NK_BAO_CAO_KQKD!$A:$A,EM3)-1,"")</f>
        <v/>
      </c>
      <c r="EN2" s="31" t="str">
        <f ca="1">IFERROR(MATCH(EN3,VATLIEUDIEN_NK_BAO_CAO_KQKD!$A:$A,0)+COUNTIF(VATLIEUDIEN_NK_BAO_CAO_KQKD!$A:$A,EN3)-1,"")</f>
        <v/>
      </c>
      <c r="EO2" s="31" t="str">
        <f ca="1">IFERROR(MATCH(EO3,VATLIEUDIEN_NK_BAO_CAO_KQKD!$A:$A,0)+COUNTIF(VATLIEUDIEN_NK_BAO_CAO_KQKD!$A:$A,EO3)-1,"")</f>
        <v/>
      </c>
      <c r="EP2" s="31" t="str">
        <f ca="1">IFERROR(MATCH(EP3,VATLIEUDIEN_NK_BAO_CAO_KQKD!$A:$A,0)+COUNTIF(VATLIEUDIEN_NK_BAO_CAO_KQKD!$A:$A,EP3)-1,"")</f>
        <v/>
      </c>
      <c r="EQ2" s="31" t="str">
        <f ca="1">IFERROR(MATCH(EQ3,VATLIEUDIEN_NK_BAO_CAO_KQKD!$A:$A,0)+COUNTIF(VATLIEUDIEN_NK_BAO_CAO_KQKD!$A:$A,EQ3)-1,"")</f>
        <v/>
      </c>
      <c r="ER2" s="31">
        <f ca="1">IFERROR(MATCH(ER3,VATLIEUDIEN_NK_BAO_CAO_KQKD!$A:$A,0)+COUNTIF(VATLIEUDIEN_NK_BAO_CAO_KQKD!$A:$A,ER3)-1,"")</f>
        <v>3</v>
      </c>
      <c r="ES2" s="31">
        <f ca="1">IFERROR(MATCH(ES3,VATLIEUDIEN_NK_BAO_CAO_KQKD!$A:$A,0)+COUNTIF(VATLIEUDIEN_NK_BAO_CAO_KQKD!$A:$A,ES3)-1,"")</f>
        <v>4</v>
      </c>
      <c r="ET2" s="31">
        <f ca="1">IFERROR(MATCH(ET3,VATLIEUDIEN_NK_BAO_CAO_KQKD!$A:$A,0)+COUNTIF(VATLIEUDIEN_NK_BAO_CAO_KQKD!$A:$A,ET3)-1,"")</f>
        <v>6</v>
      </c>
      <c r="EU2" s="31">
        <f ca="1">IFERROR(MATCH(EU3,VATLIEUDIEN_NK_BAO_CAO_KQKD!$A:$A,0)+COUNTIF(VATLIEUDIEN_NK_BAO_CAO_KQKD!$A:$A,EU3)-1,"")</f>
        <v>8</v>
      </c>
      <c r="EV2" s="31">
        <f ca="1">IFERROR(MATCH(EV3,VATLIEUDIEN_NK_BAO_CAO_KQKD!$A:$A,0)+COUNTIF(VATLIEUDIEN_NK_BAO_CAO_KQKD!$A:$A,EV3)-1,"")</f>
        <v>10</v>
      </c>
      <c r="EW2" s="31" t="str">
        <f ca="1">IFERROR(MATCH(EW3,VATLIEUDIEN_NK_BAO_CAO_KQKD!$A:$A,0)+COUNTIF(VATLIEUDIEN_NK_BAO_CAO_KQKD!$A:$A,EW3)-1,"")</f>
        <v/>
      </c>
      <c r="EX2" s="31">
        <f ca="1">IFERROR(MATCH(EX3,VATLIEUDIEN_NK_BAO_CAO_KQKD!$A:$A,0)+COUNTIF(VATLIEUDIEN_NK_BAO_CAO_KQKD!$A:$A,EX3)-1,"")</f>
        <v>11</v>
      </c>
      <c r="EY2" s="31">
        <f ca="1">IFERROR(MATCH(EY3,VATLIEUDIEN_NK_BAO_CAO_KQKD!$A:$A,0)+COUNTIF(VATLIEUDIEN_NK_BAO_CAO_KQKD!$A:$A,EY3)-1,"")</f>
        <v>13</v>
      </c>
      <c r="EZ2" s="31">
        <f ca="1">IFERROR(MATCH(EZ3,VATLIEUDIEN_NK_BAO_CAO_KQKD!$A:$A,0)+COUNTIF(VATLIEUDIEN_NK_BAO_CAO_KQKD!$A:$A,EZ3)-1,"")</f>
        <v>16</v>
      </c>
      <c r="FA2" s="31">
        <f ca="1">IFERROR(MATCH(FA3,VATLIEUDIEN_NK_BAO_CAO_KQKD!$A:$A,0)+COUNTIF(VATLIEUDIEN_NK_BAO_CAO_KQKD!$A:$A,FA3)-1,"")</f>
        <v>17</v>
      </c>
      <c r="FB2" s="31">
        <f ca="1">IFERROR(MATCH(FB3,VATLIEUDIEN_NK_BAO_CAO_KQKD!$A:$A,0)+COUNTIF(VATLIEUDIEN_NK_BAO_CAO_KQKD!$A:$A,FB3)-1,"")</f>
        <v>19</v>
      </c>
      <c r="FC2" s="31">
        <f ca="1">IFERROR(MATCH(FC3,VATLIEUDIEN_NK_BAO_CAO_KQKD!$A:$A,0)+COUNTIF(VATLIEUDIEN_NK_BAO_CAO_KQKD!$A:$A,FC3)-1,"")</f>
        <v>20</v>
      </c>
      <c r="FD2" s="31" t="str">
        <f ca="1">IFERROR(MATCH(FD3,VATLIEUDIEN_NK_BAO_CAO_KQKD!$A:$A,0)+COUNTIF(VATLIEUDIEN_NK_BAO_CAO_KQKD!$A:$A,FD3)-1,"")</f>
        <v/>
      </c>
      <c r="FE2" s="31">
        <f ca="1">IFERROR(MATCH(FE3,VATLIEUDIEN_NK_BAO_CAO_KQKD!$A:$A,0)+COUNTIF(VATLIEUDIEN_NK_BAO_CAO_KQKD!$A:$A,FE3)-1,"")</f>
        <v>22</v>
      </c>
      <c r="FF2" s="31">
        <f ca="1">IFERROR(MATCH(FF3,VATLIEUDIEN_NK_BAO_CAO_KQKD!$A:$A,0)+COUNTIF(VATLIEUDIEN_NK_BAO_CAO_KQKD!$A:$A,FF3)-1,"")</f>
        <v>24</v>
      </c>
      <c r="FG2" s="31">
        <f ca="1">IFERROR(MATCH(FG3,VATLIEUDIEN_NK_BAO_CAO_KQKD!$A:$A,0)+COUNTIF(VATLIEUDIEN_NK_BAO_CAO_KQKD!$A:$A,FG3)-1,"")</f>
        <v>27</v>
      </c>
      <c r="FH2" s="31">
        <f ca="1">IFERROR(MATCH(FH3,VATLIEUDIEN_NK_BAO_CAO_KQKD!$A:$A,0)+COUNTIF(VATLIEUDIEN_NK_BAO_CAO_KQKD!$A:$A,FH3)-1,"")</f>
        <v>28</v>
      </c>
      <c r="FI2" s="31">
        <f ca="1">IFERROR(MATCH(FI3,VATLIEUDIEN_NK_BAO_CAO_KQKD!$A:$A,0)+COUNTIF(VATLIEUDIEN_NK_BAO_CAO_KQKD!$A:$A,FI3)-1,"")</f>
        <v>30</v>
      </c>
      <c r="FJ2" s="31">
        <f ca="1">IFERROR(MATCH(FJ3,VATLIEUDIEN_NK_BAO_CAO_KQKD!$A:$A,0)+COUNTIF(VATLIEUDIEN_NK_BAO_CAO_KQKD!$A:$A,FJ3)-1,"")</f>
        <v>33</v>
      </c>
      <c r="FK2" s="31" t="str">
        <f ca="1">IFERROR(MATCH(FK3,VATLIEUDIEN_NK_BAO_CAO_KQKD!$A:$A,0)+COUNTIF(VATLIEUDIEN_NK_BAO_CAO_KQKD!$A:$A,FK3)-1,"")</f>
        <v/>
      </c>
      <c r="FL2" s="31">
        <f ca="1">IFERROR(MATCH(FL3,VATLIEUDIEN_NK_BAO_CAO_KQKD!$A:$A,0)+COUNTIF(VATLIEUDIEN_NK_BAO_CAO_KQKD!$A:$A,FL3)-1,"")</f>
        <v>34</v>
      </c>
      <c r="FM2" s="31">
        <f ca="1">IFERROR(MATCH(FM3,VATLIEUDIEN_NK_BAO_CAO_KQKD!$A:$A,0)+COUNTIF(VATLIEUDIEN_NK_BAO_CAO_KQKD!$A:$A,FM3)-1,"")</f>
        <v>36</v>
      </c>
      <c r="FN2" s="31">
        <f ca="1">IFERROR(MATCH(FN3,VATLIEUDIEN_NK_BAO_CAO_KQKD!$A:$A,0)+COUNTIF(VATLIEUDIEN_NK_BAO_CAO_KQKD!$A:$A,FN3)-1,"")</f>
        <v>38</v>
      </c>
      <c r="FO2" s="31">
        <f ca="1">IFERROR(MATCH(FO3,VATLIEUDIEN_NK_BAO_CAO_KQKD!$A:$A,0)+COUNTIF(VATLIEUDIEN_NK_BAO_CAO_KQKD!$A:$A,FO3)-1,"")</f>
        <v>40</v>
      </c>
      <c r="FP2" s="31">
        <f ca="1">IFERROR(MATCH(FP3,VATLIEUDIEN_NK_BAO_CAO_KQKD!$A:$A,0)+COUNTIF(VATLIEUDIEN_NK_BAO_CAO_KQKD!$A:$A,FP3)-1,"")</f>
        <v>42</v>
      </c>
      <c r="FQ2" s="31">
        <f ca="1">IFERROR(MATCH(FQ3,VATLIEUDIEN_NK_BAO_CAO_KQKD!$A:$A,0)+COUNTIF(VATLIEUDIEN_NK_BAO_CAO_KQKD!$A:$A,FQ3)-1,"")</f>
        <v>45</v>
      </c>
      <c r="FR2" s="31" t="str">
        <f ca="1">IFERROR(MATCH(FR3,VATLIEUDIEN_NK_BAO_CAO_KQKD!$A:$A,0)+COUNTIF(VATLIEUDIEN_NK_BAO_CAO_KQKD!$A:$A,FR3)-1,"")</f>
        <v/>
      </c>
      <c r="FS2" s="31">
        <f ca="1">IFERROR(MATCH(FS3,VATLIEUDIEN_NK_BAO_CAO_KQKD!$A:$A,0)+COUNTIF(VATLIEUDIEN_NK_BAO_CAO_KQKD!$A:$A,FS3)-1,"")</f>
        <v>50</v>
      </c>
      <c r="FT2" s="31">
        <f ca="1">IFERROR(MATCH(FT3,VATLIEUDIEN_NK_BAO_CAO_KQKD!$A:$A,0)+COUNTIF(VATLIEUDIEN_NK_BAO_CAO_KQKD!$A:$A,FT3)-1,"")</f>
        <v>52</v>
      </c>
      <c r="FU2" s="31">
        <f ca="1">IFERROR(MATCH(FU3,VATLIEUDIEN_NK_BAO_CAO_KQKD!$A:$A,0)+COUNTIF(VATLIEUDIEN_NK_BAO_CAO_KQKD!$A:$A,FU3)-1,"")</f>
        <v>54</v>
      </c>
      <c r="FV2" s="31">
        <f ca="1">IFERROR(MATCH(FV3,VATLIEUDIEN_NK_BAO_CAO_KQKD!$A:$A,0)+COUNTIF(VATLIEUDIEN_NK_BAO_CAO_KQKD!$A:$A,FV3)-1,"")</f>
        <v>55</v>
      </c>
      <c r="FW2" s="31">
        <f ca="1">IFERROR(MATCH(FW3,VATLIEUDIEN_NK_BAO_CAO_KQKD!$A:$A,0)+COUNTIF(VATLIEUDIEN_NK_BAO_CAO_KQKD!$A:$A,FW3)-1,"")</f>
        <v>56</v>
      </c>
      <c r="FX2" s="31">
        <f ca="1">IFERROR(MATCH(FX3,VATLIEUDIEN_NK_BAO_CAO_KQKD!$A:$A,0)+COUNTIF(VATLIEUDIEN_NK_BAO_CAO_KQKD!$A:$A,FX3)-1,"")</f>
        <v>59</v>
      </c>
      <c r="FY2" s="31" t="str">
        <f ca="1">IFERROR(MATCH(FY3,VATLIEUDIEN_NK_BAO_CAO_KQKD!$A:$A,0)+COUNTIF(VATLIEUDIEN_NK_BAO_CAO_KQKD!$A:$A,FY3)-1,"")</f>
        <v/>
      </c>
      <c r="FZ2" s="31">
        <f ca="1">IFERROR(MATCH(FZ3,VATLIEUDIEN_NK_BAO_CAO_KQKD!$A:$A,0)+COUNTIF(VATLIEUDIEN_NK_BAO_CAO_KQKD!$A:$A,FZ3)-1,"")</f>
        <v>61</v>
      </c>
      <c r="GA2" s="31">
        <f ca="1">IFERROR(MATCH(GA3,VATLIEUDIEN_NK_BAO_CAO_KQKD!$A:$A,0)+COUNTIF(VATLIEUDIEN_NK_BAO_CAO_KQKD!$A:$A,GA3)-1,"")</f>
        <v>63</v>
      </c>
      <c r="GB2" s="31">
        <f ca="1">IFERROR(MATCH(GB3,VATLIEUDIEN_NK_BAO_CAO_KQKD!$A:$A,0)+COUNTIF(VATLIEUDIEN_NK_BAO_CAO_KQKD!$A:$A,GB3)-1,"")</f>
        <v>64</v>
      </c>
      <c r="GC2" s="31">
        <f ca="1">IFERROR(MATCH(GC3,VATLIEUDIEN_NK_BAO_CAO_KQKD!$A:$A,0)+COUNTIF(VATLIEUDIEN_NK_BAO_CAO_KQKD!$A:$A,GC3)-1,"")</f>
        <v>65</v>
      </c>
      <c r="GD2" s="31">
        <f ca="1">IFERROR(MATCH(GD3,VATLIEUDIEN_NK_BAO_CAO_KQKD!$A:$A,0)+COUNTIF(VATLIEUDIEN_NK_BAO_CAO_KQKD!$A:$A,GD3)-1,"")</f>
        <v>67</v>
      </c>
      <c r="GE2" s="31">
        <f ca="1">IFERROR(MATCH(GE3,VATLIEUDIEN_NK_BAO_CAO_KQKD!$A:$A,0)+COUNTIF(VATLIEUDIEN_NK_BAO_CAO_KQKD!$A:$A,GE3)-1,"")</f>
        <v>69</v>
      </c>
      <c r="GF2" s="31" t="str">
        <f ca="1">IFERROR(MATCH(GF3,VATLIEUDIEN_NK_BAO_CAO_KQKD!$A:$A,0)+COUNTIF(VATLIEUDIEN_NK_BAO_CAO_KQKD!$A:$A,GF3)-1,"")</f>
        <v/>
      </c>
      <c r="GG2" s="31">
        <f ca="1">IFERROR(MATCH(GG3,VATLIEUDIEN_NK_BAO_CAO_KQKD!$A:$A,0)+COUNTIF(VATLIEUDIEN_NK_BAO_CAO_KQKD!$A:$A,GG3)-1,"")</f>
        <v>71</v>
      </c>
      <c r="GH2" s="31">
        <f ca="1">IFERROR(MATCH(GH3,VATLIEUDIEN_NK_BAO_CAO_KQKD!$A:$A,0)+COUNTIF(VATLIEUDIEN_NK_BAO_CAO_KQKD!$A:$A,GH3)-1,"")</f>
        <v>73</v>
      </c>
      <c r="GI2" s="31">
        <f ca="1">IFERROR(MATCH(GI3,VATLIEUDIEN_NK_BAO_CAO_KQKD!$A:$A,0)+COUNTIF(VATLIEUDIEN_NK_BAO_CAO_KQKD!$A:$A,GI3)-1,"")</f>
        <v>74</v>
      </c>
      <c r="GJ2" s="31">
        <f ca="1">IFERROR(MATCH(GJ3,VATLIEUDIEN_NK_BAO_CAO_KQKD!$A:$A,0)+COUNTIF(VATLIEUDIEN_NK_BAO_CAO_KQKD!$A:$A,GJ3)-1,"")</f>
        <v>75</v>
      </c>
      <c r="GK2" s="31">
        <f ca="1">IFERROR(MATCH(GK3,VATLIEUDIEN_NK_BAO_CAO_KQKD!$A:$A,0)+COUNTIF(VATLIEUDIEN_NK_BAO_CAO_KQKD!$A:$A,GK3)-1,"")</f>
        <v>76</v>
      </c>
      <c r="GL2" s="31">
        <f ca="1">IFERROR(MATCH(GL3,VATLIEUDIEN_NK_BAO_CAO_KQKD!$A:$A,0)+COUNTIF(VATLIEUDIEN_NK_BAO_CAO_KQKD!$A:$A,GL3)-1,"")</f>
        <v>77</v>
      </c>
      <c r="GM2" s="31" t="str">
        <f ca="1">IFERROR(MATCH(GM3,VATLIEUDIEN_NK_BAO_CAO_KQKD!$A:$A,0)+COUNTIF(VATLIEUDIEN_NK_BAO_CAO_KQKD!$A:$A,GM3)-1,"")</f>
        <v/>
      </c>
      <c r="GN2" s="31">
        <f ca="1">IFERROR(MATCH(GN3,VATLIEUDIEN_NK_BAO_CAO_KQKD!$A:$A,0)+COUNTIF(VATLIEUDIEN_NK_BAO_CAO_KQKD!$A:$A,GN3)-1,"")</f>
        <v>79</v>
      </c>
      <c r="GO2" s="31">
        <f ca="1">IFERROR(MATCH(GO3,VATLIEUDIEN_NK_BAO_CAO_KQKD!$A:$A,0)+COUNTIF(VATLIEUDIEN_NK_BAO_CAO_KQKD!$A:$A,GO3)-1,"")</f>
        <v>80</v>
      </c>
      <c r="GP2" s="31">
        <f ca="1">IFERROR(MATCH(GP3,VATLIEUDIEN_NK_BAO_CAO_KQKD!$A:$A,0)+COUNTIF(VATLIEUDIEN_NK_BAO_CAO_KQKD!$A:$A,GP3)-1,"")</f>
        <v>82</v>
      </c>
      <c r="GQ2" s="31">
        <f ca="1">IFERROR(MATCH(GQ3,VATLIEUDIEN_NK_BAO_CAO_KQKD!$A:$A,0)+COUNTIF(VATLIEUDIEN_NK_BAO_CAO_KQKD!$A:$A,GQ3)-1,"")</f>
        <v>84</v>
      </c>
      <c r="GR2" s="31">
        <f ca="1">IFERROR(MATCH(GR3,VATLIEUDIEN_NK_BAO_CAO_KQKD!$A:$A,0)+COUNTIF(VATLIEUDIEN_NK_BAO_CAO_KQKD!$A:$A,GR3)-1,"")</f>
        <v>85</v>
      </c>
      <c r="GS2" s="31">
        <f ca="1">IFERROR(MATCH(GS3,VATLIEUDIEN_NK_BAO_CAO_KQKD!$A:$A,0)+COUNTIF(VATLIEUDIEN_NK_BAO_CAO_KQKD!$A:$A,GS3)-1,"")</f>
        <v>88</v>
      </c>
      <c r="GT2" s="31" t="str">
        <f ca="1">IFERROR(MATCH(GT3,VATLIEUDIEN_NK_BAO_CAO_KQKD!$A:$A,0)+COUNTIF(VATLIEUDIEN_NK_BAO_CAO_KQKD!$A:$A,GT3)-1,"")</f>
        <v/>
      </c>
      <c r="GU2" s="31">
        <f ca="1">IFERROR(MATCH(GU3,VATLIEUDIEN_NK_BAO_CAO_KQKD!$A:$A,0)+COUNTIF(VATLIEUDIEN_NK_BAO_CAO_KQKD!$A:$A,GU3)-1,"")</f>
        <v>90</v>
      </c>
      <c r="GV2" s="31">
        <f ca="1">IFERROR(MATCH(GV3,VATLIEUDIEN_NK_BAO_CAO_KQKD!$A:$A,0)+COUNTIF(VATLIEUDIEN_NK_BAO_CAO_KQKD!$A:$A,GV3)-1,"")</f>
        <v>91</v>
      </c>
      <c r="GW2" s="31">
        <f ca="1">IFERROR(MATCH(GW3,VATLIEUDIEN_NK_BAO_CAO_KQKD!$A:$A,0)+COUNTIF(VATLIEUDIEN_NK_BAO_CAO_KQKD!$A:$A,GW3)-1,"")</f>
        <v>93</v>
      </c>
      <c r="GX2" s="31">
        <f ca="1">IFERROR(MATCH(GX3,VATLIEUDIEN_NK_BAO_CAO_KQKD!$A:$A,0)+COUNTIF(VATLIEUDIEN_NK_BAO_CAO_KQKD!$A:$A,GX3)-1,"")</f>
        <v>95</v>
      </c>
      <c r="GY2" s="31">
        <f ca="1">IFERROR(MATCH(GY3,VATLIEUDIEN_NK_BAO_CAO_KQKD!$A:$A,0)+COUNTIF(VATLIEUDIEN_NK_BAO_CAO_KQKD!$A:$A,GY3)-1,"")</f>
        <v>96</v>
      </c>
      <c r="GZ2" s="31">
        <f ca="1">IFERROR(MATCH(GZ3,VATLIEUDIEN_NK_BAO_CAO_KQKD!$A:$A,0)+COUNTIF(VATLIEUDIEN_NK_BAO_CAO_KQKD!$A:$A,GZ3)-1,"")</f>
        <v>97</v>
      </c>
      <c r="HA2" s="31" t="str">
        <f ca="1">IFERROR(MATCH(HA3,VATLIEUDIEN_NK_BAO_CAO_KQKD!$A:$A,0)+COUNTIF(VATLIEUDIEN_NK_BAO_CAO_KQKD!$A:$A,HA3)-1,"")</f>
        <v/>
      </c>
      <c r="HB2" s="31">
        <f ca="1">IFERROR(MATCH(HB3,VATLIEUDIEN_NK_BAO_CAO_KQKD!$A:$A,0)+COUNTIF(VATLIEUDIEN_NK_BAO_CAO_KQKD!$A:$A,HB3)-1,"")</f>
        <v>98</v>
      </c>
      <c r="HC2" s="31">
        <f ca="1">IFERROR(MATCH(HC3,VATLIEUDIEN_NK_BAO_CAO_KQKD!$A:$A,0)+COUNTIF(VATLIEUDIEN_NK_BAO_CAO_KQKD!$A:$A,HC3)-1,"")</f>
        <v>99</v>
      </c>
      <c r="HD2" s="31">
        <f ca="1">IFERROR(MATCH(HD3,VATLIEUDIEN_NK_BAO_CAO_KQKD!$A:$A,0)+COUNTIF(VATLIEUDIEN_NK_BAO_CAO_KQKD!$A:$A,HD3)-1,"")</f>
        <v>100</v>
      </c>
      <c r="HE2" s="31">
        <f ca="1">IFERROR(MATCH(HE3,VATLIEUDIEN_NK_BAO_CAO_KQKD!$A:$A,0)+COUNTIF(VATLIEUDIEN_NK_BAO_CAO_KQKD!$A:$A,HE3)-1,"")</f>
        <v>101</v>
      </c>
      <c r="HF2" s="31">
        <f ca="1">IFERROR(MATCH(HF3,VATLIEUDIEN_NK_BAO_CAO_KQKD!$A:$A,0)+COUNTIF(VATLIEUDIEN_NK_BAO_CAO_KQKD!$A:$A,HF3)-1,"")</f>
        <v>102</v>
      </c>
      <c r="HG2" s="31">
        <f ca="1">IFERROR(MATCH(HG3,VATLIEUDIEN_NK_BAO_CAO_KQKD!$A:$A,0)+COUNTIF(VATLIEUDIEN_NK_BAO_CAO_KQKD!$A:$A,HG3)-1,"")</f>
        <v>104</v>
      </c>
      <c r="HH2" s="31" t="str">
        <f ca="1">IFERROR(MATCH(HH3,VATLIEUDIEN_NK_BAO_CAO_KQKD!$A:$A,0)+COUNTIF(VATLIEUDIEN_NK_BAO_CAO_KQKD!$A:$A,HH3)-1,"")</f>
        <v/>
      </c>
      <c r="HI2" s="31">
        <f ca="1">IFERROR(MATCH(HI3,VATLIEUDIEN_NK_BAO_CAO_KQKD!$A:$A,0)+COUNTIF(VATLIEUDIEN_NK_BAO_CAO_KQKD!$A:$A,HI3)-1,"")</f>
        <v>106</v>
      </c>
      <c r="HJ2" s="31">
        <f ca="1">IFERROR(MATCH(HJ3,VATLIEUDIEN_NK_BAO_CAO_KQKD!$A:$A,0)+COUNTIF(VATLIEUDIEN_NK_BAO_CAO_KQKD!$A:$A,HJ3)-1,"")</f>
        <v>107</v>
      </c>
      <c r="HK2" s="31">
        <f ca="1">IFERROR(MATCH(HK3,VATLIEUDIEN_NK_BAO_CAO_KQKD!$A:$A,0)+COUNTIF(VATLIEUDIEN_NK_BAO_CAO_KQKD!$A:$A,HK3)-1,"")</f>
        <v>108</v>
      </c>
      <c r="HL2" s="31">
        <f ca="1">IFERROR(MATCH(HL3,VATLIEUDIEN_NK_BAO_CAO_KQKD!$A:$A,0)+COUNTIF(VATLIEUDIEN_NK_BAO_CAO_KQKD!$A:$A,HL3)-1,"")</f>
        <v>110</v>
      </c>
      <c r="HM2" s="31">
        <f ca="1">IFERROR(MATCH(HM3,VATLIEUDIEN_NK_BAO_CAO_KQKD!$A:$A,0)+COUNTIF(VATLIEUDIEN_NK_BAO_CAO_KQKD!$A:$A,HM3)-1,"")</f>
        <v>111</v>
      </c>
      <c r="HN2" s="31">
        <f ca="1">IFERROR(MATCH(HN3,VATLIEUDIEN_NK_BAO_CAO_KQKD!$A:$A,0)+COUNTIF(VATLIEUDIEN_NK_BAO_CAO_KQKD!$A:$A,HN3)-1,"")</f>
        <v>112</v>
      </c>
      <c r="HO2" s="31" t="str">
        <f ca="1">IFERROR(MATCH(HO3,VATLIEUDIEN_NK_BAO_CAO_KQKD!$A:$A,0)+COUNTIF(VATLIEUDIEN_NK_BAO_CAO_KQKD!$A:$A,HO3)-1,"")</f>
        <v/>
      </c>
      <c r="HP2" s="31">
        <f ca="1">IFERROR(MATCH(HP3,VATLIEUDIEN_NK_BAO_CAO_KQKD!$A:$A,0)+COUNTIF(VATLIEUDIEN_NK_BAO_CAO_KQKD!$A:$A,HP3)-1,"")</f>
        <v>113</v>
      </c>
      <c r="HQ2" s="31">
        <f ca="1">IFERROR(MATCH(HQ3,VATLIEUDIEN_NK_BAO_CAO_KQKD!$A:$A,0)+COUNTIF(VATLIEUDIEN_NK_BAO_CAO_KQKD!$A:$A,HQ3)-1,"")</f>
        <v>114</v>
      </c>
      <c r="HR2" s="31">
        <f ca="1">IFERROR(MATCH(HR3,VATLIEUDIEN_NK_BAO_CAO_KQKD!$A:$A,0)+COUNTIF(VATLIEUDIEN_NK_BAO_CAO_KQKD!$A:$A,HR3)-1,"")</f>
        <v>115</v>
      </c>
      <c r="HS2" s="31">
        <f ca="1">IFERROR(MATCH(HS3,VATLIEUDIEN_NK_BAO_CAO_KQKD!$A:$A,0)+COUNTIF(VATLIEUDIEN_NK_BAO_CAO_KQKD!$A:$A,HS3)-1,"")</f>
        <v>116</v>
      </c>
      <c r="HT2" s="31">
        <f ca="1">IFERROR(MATCH(HT3,VATLIEUDIEN_NK_BAO_CAO_KQKD!$A:$A,0)+COUNTIF(VATLIEUDIEN_NK_BAO_CAO_KQKD!$A:$A,HT3)-1,"")</f>
        <v>117</v>
      </c>
      <c r="HU2" s="31">
        <f ca="1">IFERROR(MATCH(HU3,VATLIEUDIEN_NK_BAO_CAO_KQKD!$A:$A,0)+COUNTIF(VATLIEUDIEN_NK_BAO_CAO_KQKD!$A:$A,HU3)-1,"")</f>
        <v>119</v>
      </c>
      <c r="HV2" s="31" t="str">
        <f ca="1">IFERROR(MATCH(HV3,VATLIEUDIEN_NK_BAO_CAO_KQKD!$A:$A,0)+COUNTIF(VATLIEUDIEN_NK_BAO_CAO_KQKD!$A:$A,HV3)-1,"")</f>
        <v/>
      </c>
      <c r="HW2" s="31">
        <f ca="1">IFERROR(MATCH(HW3,VATLIEUDIEN_NK_BAO_CAO_KQKD!$A:$A,0)+COUNTIF(VATLIEUDIEN_NK_BAO_CAO_KQKD!$A:$A,HW3)-1,"")</f>
        <v>121</v>
      </c>
      <c r="HX2" s="31">
        <f ca="1">IFERROR(MATCH(HX3,VATLIEUDIEN_NK_BAO_CAO_KQKD!$A:$A,0)+COUNTIF(VATLIEUDIEN_NK_BAO_CAO_KQKD!$A:$A,HX3)-1,"")</f>
        <v>122</v>
      </c>
      <c r="HY2" s="31">
        <f ca="1">IFERROR(MATCH(HY3,VATLIEUDIEN_NK_BAO_CAO_KQKD!$A:$A,0)+COUNTIF(VATLIEUDIEN_NK_BAO_CAO_KQKD!$A:$A,HY3)-1,"")</f>
        <v>124</v>
      </c>
      <c r="HZ2" s="31">
        <f ca="1">IFERROR(MATCH(HZ3,VATLIEUDIEN_NK_BAO_CAO_KQKD!$A:$A,0)+COUNTIF(VATLIEUDIEN_NK_BAO_CAO_KQKD!$A:$A,HZ3)-1,"")</f>
        <v>125</v>
      </c>
      <c r="IA2" s="31">
        <f ca="1">IFERROR(MATCH(IA3,VATLIEUDIEN_NK_BAO_CAO_KQKD!$A:$A,0)+COUNTIF(VATLIEUDIEN_NK_BAO_CAO_KQKD!$A:$A,IA3)-1,"")</f>
        <v>126</v>
      </c>
      <c r="IB2" s="31">
        <f ca="1">IFERROR(MATCH(IB3,VATLIEUDIEN_NK_BAO_CAO_KQKD!$A:$A,0)+COUNTIF(VATLIEUDIEN_NK_BAO_CAO_KQKD!$A:$A,IB3)-1,"")</f>
        <v>128</v>
      </c>
      <c r="IC2" s="31" t="str">
        <f ca="1">IFERROR(MATCH(IC3,VATLIEUDIEN_NK_BAO_CAO_KQKD!$A:$A,0)+COUNTIF(VATLIEUDIEN_NK_BAO_CAO_KQKD!$A:$A,IC3)-1,"")</f>
        <v/>
      </c>
      <c r="ID2" s="31">
        <f ca="1">IFERROR(MATCH(ID3,VATLIEUDIEN_NK_BAO_CAO_KQKD!$A:$A,0)+COUNTIF(VATLIEUDIEN_NK_BAO_CAO_KQKD!$A:$A,ID3)-1,"")</f>
        <v>130</v>
      </c>
      <c r="IE2" s="31">
        <f ca="1">IFERROR(MATCH(IE3,VATLIEUDIEN_NK_BAO_CAO_KQKD!$A:$A,0)+COUNTIF(VATLIEUDIEN_NK_BAO_CAO_KQKD!$A:$A,IE3)-1,"")</f>
        <v>131</v>
      </c>
      <c r="IF2" s="31">
        <f ca="1">IFERROR(MATCH(IF3,VATLIEUDIEN_NK_BAO_CAO_KQKD!$A:$A,0)+COUNTIF(VATLIEUDIEN_NK_BAO_CAO_KQKD!$A:$A,IF3)-1,"")</f>
        <v>132</v>
      </c>
      <c r="IG2" s="31">
        <f ca="1">IFERROR(MATCH(IG3,VATLIEUDIEN_NK_BAO_CAO_KQKD!$A:$A,0)+COUNTIF(VATLIEUDIEN_NK_BAO_CAO_KQKD!$A:$A,IG3)-1,"")</f>
        <v>134</v>
      </c>
      <c r="IH2" s="31">
        <f ca="1">IFERROR(MATCH(IH3,VATLIEUDIEN_NK_BAO_CAO_KQKD!$A:$A,0)+COUNTIF(VATLIEUDIEN_NK_BAO_CAO_KQKD!$A:$A,IH3)-1,"")</f>
        <v>135</v>
      </c>
      <c r="II2" s="31">
        <f ca="1">IFERROR(MATCH(II3,VATLIEUDIEN_NK_BAO_CAO_KQKD!$A:$A,0)+COUNTIF(VATLIEUDIEN_NK_BAO_CAO_KQKD!$A:$A,II3)-1,"")</f>
        <v>136</v>
      </c>
      <c r="IJ2" s="31" t="str">
        <f ca="1">IFERROR(MATCH(IJ3,VATLIEUDIEN_NK_BAO_CAO_KQKD!$A:$A,0)+COUNTIF(VATLIEUDIEN_NK_BAO_CAO_KQKD!$A:$A,IJ3)-1,"")</f>
        <v/>
      </c>
      <c r="IK2" s="31">
        <f ca="1">IFERROR(MATCH(IK3,VATLIEUDIEN_NK_BAO_CAO_KQKD!$A:$A,0)+COUNTIF(VATLIEUDIEN_NK_BAO_CAO_KQKD!$A:$A,IK3)-1,"")</f>
        <v>137</v>
      </c>
      <c r="IL2" s="31">
        <f ca="1">IFERROR(MATCH(IL3,VATLIEUDIEN_NK_BAO_CAO_KQKD!$A:$A,0)+COUNTIF(VATLIEUDIEN_NK_BAO_CAO_KQKD!$A:$A,IL3)-1,"")</f>
        <v>138</v>
      </c>
      <c r="IM2" s="31">
        <f ca="1">IFERROR(MATCH(IM3,VATLIEUDIEN_NK_BAO_CAO_KQKD!$A:$A,0)+COUNTIF(VATLIEUDIEN_NK_BAO_CAO_KQKD!$A:$A,IM3)-1,"")</f>
        <v>140</v>
      </c>
      <c r="IN2" s="31">
        <f ca="1">IFERROR(MATCH(IN3,VATLIEUDIEN_NK_BAO_CAO_KQKD!$A:$A,0)+COUNTIF(VATLIEUDIEN_NK_BAO_CAO_KQKD!$A:$A,IN3)-1,"")</f>
        <v>141</v>
      </c>
      <c r="IO2" s="31">
        <f ca="1">IFERROR(MATCH(IO3,VATLIEUDIEN_NK_BAO_CAO_KQKD!$A:$A,0)+COUNTIF(VATLIEUDIEN_NK_BAO_CAO_KQKD!$A:$A,IO3)-1,"")</f>
        <v>142</v>
      </c>
      <c r="IP2" s="31" t="str">
        <f ca="1">IFERROR(MATCH(IP3,VATLIEUDIEN_NK_BAO_CAO_KQKD!$A:$A,0)+COUNTIF(VATLIEUDIEN_NK_BAO_CAO_KQKD!$A:$A,IP3)-1,"")</f>
        <v/>
      </c>
      <c r="IQ2" s="31" t="str">
        <f ca="1">IFERROR(MATCH(IQ3,VATLIEUDIEN_NK_BAO_CAO_KQKD!$A:$A,0)+COUNTIF(VATLIEUDIEN_NK_BAO_CAO_KQKD!$A:$A,IQ3)-1,"")</f>
        <v/>
      </c>
      <c r="IR2" s="31">
        <f ca="1">IFERROR(MATCH(IR3,VATLIEUDIEN_NK_BAO_CAO_KQKD!$A:$A,0)+COUNTIF(VATLIEUDIEN_NK_BAO_CAO_KQKD!$A:$A,IR3)-1,"")</f>
        <v>143</v>
      </c>
      <c r="IS2" s="31">
        <f ca="1">IFERROR(MATCH(IS3,VATLIEUDIEN_NK_BAO_CAO_KQKD!$A:$A,0)+COUNTIF(VATLIEUDIEN_NK_BAO_CAO_KQKD!$A:$A,IS3)-1,"")</f>
        <v>144</v>
      </c>
      <c r="IT2" s="31">
        <f ca="1">IFERROR(MATCH(IT3,VATLIEUDIEN_NK_BAO_CAO_KQKD!$A:$A,0)+COUNTIF(VATLIEUDIEN_NK_BAO_CAO_KQKD!$A:$A,IT3)-1,"")</f>
        <v>145</v>
      </c>
      <c r="IU2" s="31">
        <f ca="1">IFERROR(MATCH(IU3,VATLIEUDIEN_NK_BAO_CAO_KQKD!$A:$A,0)+COUNTIF(VATLIEUDIEN_NK_BAO_CAO_KQKD!$A:$A,IU3)-1,"")</f>
        <v>147</v>
      </c>
      <c r="IV2" s="31">
        <f ca="1">IFERROR(MATCH(IV3,VATLIEUDIEN_NK_BAO_CAO_KQKD!$A:$A,0)+COUNTIF(VATLIEUDIEN_NK_BAO_CAO_KQKD!$A:$A,IV3)-1,"")</f>
        <v>148</v>
      </c>
      <c r="IW2" s="31">
        <f ca="1">IFERROR(MATCH(IW3,VATLIEUDIEN_NK_BAO_CAO_KQKD!$A:$A,0)+COUNTIF(VATLIEUDIEN_NK_BAO_CAO_KQKD!$A:$A,IW3)-1,"")</f>
        <v>149</v>
      </c>
      <c r="IX2" s="31" t="str">
        <f ca="1">IFERROR(MATCH(IX3,VATLIEUDIEN_NK_BAO_CAO_KQKD!$A:$A,0)+COUNTIF(VATLIEUDIEN_NK_BAO_CAO_KQKD!$A:$A,IX3)-1,"")</f>
        <v/>
      </c>
      <c r="IY2" s="31">
        <f ca="1">IFERROR(MATCH(IY3,VATLIEUDIEN_NK_BAO_CAO_KQKD!$A:$A,0)+COUNTIF(VATLIEUDIEN_NK_BAO_CAO_KQKD!$A:$A,IY3)-1,"")</f>
        <v>150</v>
      </c>
      <c r="IZ2" s="31">
        <f ca="1">IFERROR(MATCH(IZ3,VATLIEUDIEN_NK_BAO_CAO_KQKD!$A:$A,0)+COUNTIF(VATLIEUDIEN_NK_BAO_CAO_KQKD!$A:$A,IZ3)-1,"")</f>
        <v>151</v>
      </c>
      <c r="JA2" s="31">
        <f ca="1">IFERROR(MATCH(JA3,VATLIEUDIEN_NK_BAO_CAO_KQKD!$A:$A,0)+COUNTIF(VATLIEUDIEN_NK_BAO_CAO_KQKD!$A:$A,JA3)-1,"")</f>
        <v>152</v>
      </c>
      <c r="JB2" s="31">
        <f ca="1">IFERROR(MATCH(JB3,VATLIEUDIEN_NK_BAO_CAO_KQKD!$A:$A,0)+COUNTIF(VATLIEUDIEN_NK_BAO_CAO_KQKD!$A:$A,JB3)-1,"")</f>
        <v>153</v>
      </c>
      <c r="JC2" s="31">
        <f ca="1">IFERROR(MATCH(JC3,VATLIEUDIEN_NK_BAO_CAO_KQKD!$A:$A,0)+COUNTIF(VATLIEUDIEN_NK_BAO_CAO_KQKD!$A:$A,JC3)-1,"")</f>
        <v>154</v>
      </c>
      <c r="JD2" s="31">
        <f ca="1">IFERROR(MATCH(JD3,VATLIEUDIEN_NK_BAO_CAO_KQKD!$A:$A,0)+COUNTIF(VATLIEUDIEN_NK_BAO_CAO_KQKD!$A:$A,JD3)-1,"")</f>
        <v>155</v>
      </c>
      <c r="JE2" s="31" t="str">
        <f ca="1">IFERROR(MATCH(JE3,VATLIEUDIEN_NK_BAO_CAO_KQKD!$A:$A,0)+COUNTIF(VATLIEUDIEN_NK_BAO_CAO_KQKD!$A:$A,JE3)-1,"")</f>
        <v/>
      </c>
      <c r="JF2" s="31">
        <f ca="1">IFERROR(MATCH(JF3,VATLIEUDIEN_NK_BAO_CAO_KQKD!$A:$A,0)+COUNTIF(VATLIEUDIEN_NK_BAO_CAO_KQKD!$A:$A,JF3)-1,"")</f>
        <v>156</v>
      </c>
      <c r="JG2" s="31">
        <f ca="1">IFERROR(MATCH(JG3,VATLIEUDIEN_NK_BAO_CAO_KQKD!$A:$A,0)+COUNTIF(VATLIEUDIEN_NK_BAO_CAO_KQKD!$A:$A,JG3)-1,"")</f>
        <v>157</v>
      </c>
      <c r="JH2" s="31">
        <f ca="1">IFERROR(MATCH(JH3,VATLIEUDIEN_NK_BAO_CAO_KQKD!$A:$A,0)+COUNTIF(VATLIEUDIEN_NK_BAO_CAO_KQKD!$A:$A,JH3)-1,"")</f>
        <v>158</v>
      </c>
      <c r="JI2" s="31">
        <f ca="1">IFERROR(MATCH(JI3,VATLIEUDIEN_NK_BAO_CAO_KQKD!$A:$A,0)+COUNTIF(VATLIEUDIEN_NK_BAO_CAO_KQKD!$A:$A,JI3)-1,"")</f>
        <v>160</v>
      </c>
      <c r="JJ2" s="31">
        <f ca="1">IFERROR(MATCH(JJ3,VATLIEUDIEN_NK_BAO_CAO_KQKD!$A:$A,0)+COUNTIF(VATLIEUDIEN_NK_BAO_CAO_KQKD!$A:$A,JJ3)-1,"")</f>
        <v>162</v>
      </c>
      <c r="JK2" s="31">
        <f ca="1">IFERROR(MATCH(JK3,VATLIEUDIEN_NK_BAO_CAO_KQKD!$A:$A,0)+COUNTIF(VATLIEUDIEN_NK_BAO_CAO_KQKD!$A:$A,JK3)-1,"")</f>
        <v>163</v>
      </c>
      <c r="JL2" s="31" t="str">
        <f ca="1">IFERROR(MATCH(JL3,VATLIEUDIEN_NK_BAO_CAO_KQKD!$A:$A,0)+COUNTIF(VATLIEUDIEN_NK_BAO_CAO_KQKD!$A:$A,JL3)-1,"")</f>
        <v/>
      </c>
      <c r="JM2" s="31">
        <f ca="1">IFERROR(MATCH(JM3,VATLIEUDIEN_NK_BAO_CAO_KQKD!$A:$A,0)+COUNTIF(VATLIEUDIEN_NK_BAO_CAO_KQKD!$A:$A,JM3)-1,"")</f>
        <v>164</v>
      </c>
      <c r="JN2" s="31">
        <f ca="1">IFERROR(MATCH(JN3,VATLIEUDIEN_NK_BAO_CAO_KQKD!$A:$A,0)+COUNTIF(VATLIEUDIEN_NK_BAO_CAO_KQKD!$A:$A,JN3)-1,"")</f>
        <v>165</v>
      </c>
      <c r="JO2" s="31">
        <f ca="1">IFERROR(MATCH(JO3,VATLIEUDIEN_NK_BAO_CAO_KQKD!$A:$A,0)+COUNTIF(VATLIEUDIEN_NK_BAO_CAO_KQKD!$A:$A,JO3)-1,"")</f>
        <v>166</v>
      </c>
      <c r="JP2" s="31">
        <f ca="1">IFERROR(MATCH(JP3,VATLIEUDIEN_NK_BAO_CAO_KQKD!$A:$A,0)+COUNTIF(VATLIEUDIEN_NK_BAO_CAO_KQKD!$A:$A,JP3)-1,"")</f>
        <v>167</v>
      </c>
      <c r="JQ2" s="31">
        <f ca="1">IFERROR(MATCH(JQ3,VATLIEUDIEN_NK_BAO_CAO_KQKD!$A:$A,0)+COUNTIF(VATLIEUDIEN_NK_BAO_CAO_KQKD!$A:$A,JQ3)-1,"")</f>
        <v>168</v>
      </c>
      <c r="JR2" s="31" t="str">
        <f ca="1">IFERROR(MATCH(JR3,VATLIEUDIEN_NK_BAO_CAO_KQKD!$A:$A,0)+COUNTIF(VATLIEUDIEN_NK_BAO_CAO_KQKD!$A:$A,JR3)-1,"")</f>
        <v/>
      </c>
      <c r="JS2" s="31" t="str">
        <f ca="1">IFERROR(MATCH(JS3,VATLIEUDIEN_NK_BAO_CAO_KQKD!$A:$A,0)+COUNTIF(VATLIEUDIEN_NK_BAO_CAO_KQKD!$A:$A,JS3)-1,"")</f>
        <v/>
      </c>
      <c r="JT2" s="31" t="str">
        <f ca="1">IFERROR(MATCH(JT3,VATLIEUDIEN_NK_BAO_CAO_KQKD!$A:$A,0)+COUNTIF(VATLIEUDIEN_NK_BAO_CAO_KQKD!$A:$A,JT3)-1,"")</f>
        <v/>
      </c>
      <c r="JU2" s="31" t="str">
        <f ca="1">IFERROR(MATCH(JU3,VATLIEUDIEN_NK_BAO_CAO_KQKD!$A:$A,0)+COUNTIF(VATLIEUDIEN_NK_BAO_CAO_KQKD!$A:$A,JU3)-1,"")</f>
        <v/>
      </c>
      <c r="JV2" s="31" t="str">
        <f ca="1">IFERROR(MATCH(JV3,VATLIEUDIEN_NK_BAO_CAO_KQKD!$A:$A,0)+COUNTIF(VATLIEUDIEN_NK_BAO_CAO_KQKD!$A:$A,JV3)-1,"")</f>
        <v/>
      </c>
      <c r="JW2" s="31" t="str">
        <f ca="1">IFERROR(MATCH(JW3,VATLIEUDIEN_NK_BAO_CAO_KQKD!$A:$A,0)+COUNTIF(VATLIEUDIEN_NK_BAO_CAO_KQKD!$A:$A,JW3)-1,"")</f>
        <v/>
      </c>
      <c r="JX2" s="31" t="str">
        <f ca="1">IFERROR(MATCH(JX3,VATLIEUDIEN_NK_BAO_CAO_KQKD!$A:$A,0)+COUNTIF(VATLIEUDIEN_NK_BAO_CAO_KQKD!$A:$A,JX3)-1,"")</f>
        <v/>
      </c>
      <c r="JY2" s="31" t="str">
        <f ca="1">IFERROR(MATCH(JY3,VATLIEUDIEN_NK_BAO_CAO_KQKD!$A:$A,0)+COUNTIF(VATLIEUDIEN_NK_BAO_CAO_KQKD!$A:$A,JY3)-1,"")</f>
        <v/>
      </c>
      <c r="JZ2" s="31" t="str">
        <f ca="1">IFERROR(MATCH(JZ3,VATLIEUDIEN_NK_BAO_CAO_KQKD!$A:$A,0)+COUNTIF(VATLIEUDIEN_NK_BAO_CAO_KQKD!$A:$A,JZ3)-1,"")</f>
        <v/>
      </c>
      <c r="KA2" s="31" t="str">
        <f ca="1">IFERROR(MATCH(KA3,VATLIEUDIEN_NK_BAO_CAO_KQKD!$A:$A,0)+COUNTIF(VATLIEUDIEN_NK_BAO_CAO_KQKD!$A:$A,KA3)-1,"")</f>
        <v/>
      </c>
      <c r="KB2" s="31" t="str">
        <f ca="1">IFERROR(MATCH(KB3,VATLIEUDIEN_NK_BAO_CAO_KQKD!$A:$A,0)+COUNTIF(VATLIEUDIEN_NK_BAO_CAO_KQKD!$A:$A,KB3)-1,"")</f>
        <v/>
      </c>
      <c r="KC2" s="31" t="str">
        <f ca="1">IFERROR(MATCH(KC3,VATLIEUDIEN_NK_BAO_CAO_KQKD!$A:$A,0)+COUNTIF(VATLIEUDIEN_NK_BAO_CAO_KQKD!$A:$A,KC3)-1,"")</f>
        <v/>
      </c>
      <c r="KD2" s="31" t="str">
        <f ca="1">IFERROR(MATCH(KD3,VATLIEUDIEN_NK_BAO_CAO_KQKD!$A:$A,0)+COUNTIF(VATLIEUDIEN_NK_BAO_CAO_KQKD!$A:$A,KD3)-1,"")</f>
        <v/>
      </c>
      <c r="KE2" s="31" t="str">
        <f ca="1">IFERROR(MATCH(KE3,VATLIEUDIEN_NK_BAO_CAO_KQKD!$A:$A,0)+COUNTIF(VATLIEUDIEN_NK_BAO_CAO_KQKD!$A:$A,KE3)-1,"")</f>
        <v/>
      </c>
      <c r="KF2" s="31" t="str">
        <f ca="1">IFERROR(MATCH(KF3,VATLIEUDIEN_NK_BAO_CAO_KQKD!$A:$A,0)+COUNTIF(VATLIEUDIEN_NK_BAO_CAO_KQKD!$A:$A,KF3)-1,"")</f>
        <v/>
      </c>
      <c r="KG2" s="31" t="str">
        <f ca="1">IFERROR(MATCH(KG3,VATLIEUDIEN_NK_BAO_CAO_KQKD!$A:$A,0)+COUNTIF(VATLIEUDIEN_NK_BAO_CAO_KQKD!$A:$A,KG3)-1,"")</f>
        <v/>
      </c>
      <c r="KH2" s="31" t="str">
        <f ca="1">IFERROR(MATCH(KH3,VATLIEUDIEN_NK_BAO_CAO_KQKD!$A:$A,0)+COUNTIF(VATLIEUDIEN_NK_BAO_CAO_KQKD!$A:$A,KH3)-1,"")</f>
        <v/>
      </c>
      <c r="KI2" s="31" t="str">
        <f ca="1">IFERROR(MATCH(KI3,VATLIEUDIEN_NK_BAO_CAO_KQKD!$A:$A,0)+COUNTIF(VATLIEUDIEN_NK_BAO_CAO_KQKD!$A:$A,KI3)-1,"")</f>
        <v/>
      </c>
      <c r="KJ2" s="31" t="str">
        <f ca="1">IFERROR(MATCH(KJ3,VATLIEUDIEN_NK_BAO_CAO_KQKD!$A:$A,0)+COUNTIF(VATLIEUDIEN_NK_BAO_CAO_KQKD!$A:$A,KJ3)-1,"")</f>
        <v/>
      </c>
      <c r="KK2" s="31" t="str">
        <f ca="1">IFERROR(MATCH(KK3,VATLIEUDIEN_NK_BAO_CAO_KQKD!$A:$A,0)+COUNTIF(VATLIEUDIEN_NK_BAO_CAO_KQKD!$A:$A,KK3)-1,"")</f>
        <v/>
      </c>
      <c r="KL2" s="31" t="str">
        <f ca="1">IFERROR(MATCH(KL3,VATLIEUDIEN_NK_BAO_CAO_KQKD!$A:$A,0)+COUNTIF(VATLIEUDIEN_NK_BAO_CAO_KQKD!$A:$A,KL3)-1,"")</f>
        <v/>
      </c>
      <c r="KM2" s="31" t="str">
        <f ca="1">IFERROR(MATCH(KM3,VATLIEUDIEN_NK_BAO_CAO_KQKD!$A:$A,0)+COUNTIF(VATLIEUDIEN_NK_BAO_CAO_KQKD!$A:$A,KM3)-1,"")</f>
        <v/>
      </c>
      <c r="KN2" s="31" t="str">
        <f ca="1">IFERROR(MATCH(KN3,VATLIEUDIEN_NK_BAO_CAO_KQKD!$A:$A,0)+COUNTIF(VATLIEUDIEN_NK_BAO_CAO_KQKD!$A:$A,KN3)-1,"")</f>
        <v/>
      </c>
      <c r="KO2" s="31" t="str">
        <f ca="1">IFERROR(MATCH(KO3,VATLIEUDIEN_NK_BAO_CAO_KQKD!$A:$A,0)+COUNTIF(VATLIEUDIEN_NK_BAO_CAO_KQKD!$A:$A,KO3)-1,"")</f>
        <v/>
      </c>
      <c r="KP2" s="31" t="str">
        <f ca="1">IFERROR(MATCH(KP3,VATLIEUDIEN_NK_BAO_CAO_KQKD!$A:$A,0)+COUNTIF(VATLIEUDIEN_NK_BAO_CAO_KQKD!$A:$A,KP3)-1,"")</f>
        <v/>
      </c>
      <c r="KQ2" s="31" t="str">
        <f ca="1">IFERROR(MATCH(KQ3,VATLIEUDIEN_NK_BAO_CAO_KQKD!$A:$A,0)+COUNTIF(VATLIEUDIEN_NK_BAO_CAO_KQKD!$A:$A,KQ3)-1,"")</f>
        <v/>
      </c>
      <c r="KR2" s="31" t="str">
        <f ca="1">IFERROR(MATCH(KR3,VATLIEUDIEN_NK_BAO_CAO_KQKD!$A:$A,0)+COUNTIF(VATLIEUDIEN_NK_BAO_CAO_KQKD!$A:$A,KR3)-1,"")</f>
        <v/>
      </c>
      <c r="KS2" s="31" t="str">
        <f ca="1">IFERROR(MATCH(KS3,VATLIEUDIEN_NK_BAO_CAO_KQKD!$A:$A,0)+COUNTIF(VATLIEUDIEN_NK_BAO_CAO_KQKD!$A:$A,KS3)-1,"")</f>
        <v/>
      </c>
      <c r="KT2" s="31" t="str">
        <f ca="1">IFERROR(MATCH(KT3,VATLIEUDIEN_NK_BAO_CAO_KQKD!$A:$A,0)+COUNTIF(VATLIEUDIEN_NK_BAO_CAO_KQKD!$A:$A,KT3)-1,"")</f>
        <v/>
      </c>
      <c r="KU2" s="31" t="str">
        <f ca="1">IFERROR(MATCH(KU3,VATLIEUDIEN_NK_BAO_CAO_KQKD!$A:$A,0)+COUNTIF(VATLIEUDIEN_NK_BAO_CAO_KQKD!$A:$A,KU3)-1,"")</f>
        <v/>
      </c>
      <c r="KV2" s="31" t="str">
        <f ca="1">IFERROR(MATCH(KV3,VATLIEUDIEN_NK_BAO_CAO_KQKD!$A:$A,0)+COUNTIF(VATLIEUDIEN_NK_BAO_CAO_KQKD!$A:$A,KV3)-1,"")</f>
        <v/>
      </c>
      <c r="KW2" s="31" t="str">
        <f ca="1">IFERROR(MATCH(KW3,VATLIEUDIEN_NK_BAO_CAO_KQKD!$A:$A,0)+COUNTIF(VATLIEUDIEN_NK_BAO_CAO_KQKD!$A:$A,KW3)-1,"")</f>
        <v/>
      </c>
      <c r="KX2" s="31" t="str">
        <f ca="1">IFERROR(MATCH(KX3,VATLIEUDIEN_NK_BAO_CAO_KQKD!$A:$A,0)+COUNTIF(VATLIEUDIEN_NK_BAO_CAO_KQKD!$A:$A,KX3)-1,"")</f>
        <v/>
      </c>
      <c r="KY2" s="31" t="str">
        <f ca="1">IFERROR(MATCH(KY3,VATLIEUDIEN_NK_BAO_CAO_KQKD!$A:$A,0)+COUNTIF(VATLIEUDIEN_NK_BAO_CAO_KQKD!$A:$A,KY3)-1,"")</f>
        <v/>
      </c>
      <c r="KZ2" s="31" t="str">
        <f ca="1">IFERROR(MATCH(KZ3,VATLIEUDIEN_NK_BAO_CAO_KQKD!$A:$A,0)+COUNTIF(VATLIEUDIEN_NK_BAO_CAO_KQKD!$A:$A,KZ3)-1,"")</f>
        <v/>
      </c>
      <c r="LA2" s="31" t="str">
        <f ca="1">IFERROR(MATCH(LA3,VATLIEUDIEN_NK_BAO_CAO_KQKD!$A:$A,0)+COUNTIF(VATLIEUDIEN_NK_BAO_CAO_KQKD!$A:$A,LA3)-1,"")</f>
        <v/>
      </c>
      <c r="LB2" s="31" t="str">
        <f ca="1">IFERROR(MATCH(LB3,VATLIEUDIEN_NK_BAO_CAO_KQKD!$A:$A,0)+COUNTIF(VATLIEUDIEN_NK_BAO_CAO_KQKD!$A:$A,LB3)-1,"")</f>
        <v/>
      </c>
      <c r="LC2" s="31" t="str">
        <f ca="1">IFERROR(MATCH(LC3,VATLIEUDIEN_NK_BAO_CAO_KQKD!$A:$A,0)+COUNTIF(VATLIEUDIEN_NK_BAO_CAO_KQKD!$A:$A,LC3)-1,"")</f>
        <v/>
      </c>
      <c r="LD2" s="31" t="str">
        <f ca="1">IFERROR(MATCH(LD3,VATLIEUDIEN_NK_BAO_CAO_KQKD!$A:$A,0)+COUNTIF(VATLIEUDIEN_NK_BAO_CAO_KQKD!$A:$A,LD3)-1,"")</f>
        <v/>
      </c>
      <c r="LE2" s="31" t="str">
        <f ca="1">IFERROR(MATCH(LE3,VATLIEUDIEN_NK_BAO_CAO_KQKD!$A:$A,0)+COUNTIF(VATLIEUDIEN_NK_BAO_CAO_KQKD!$A:$A,LE3)-1,"")</f>
        <v/>
      </c>
      <c r="LF2" s="31" t="str">
        <f ca="1">IFERROR(MATCH(LF3,VATLIEUDIEN_NK_BAO_CAO_KQKD!$A:$A,0)+COUNTIF(VATLIEUDIEN_NK_BAO_CAO_KQKD!$A:$A,LF3)-1,"")</f>
        <v/>
      </c>
      <c r="LG2" s="31" t="str">
        <f ca="1">IFERROR(MATCH(LG3,VATLIEUDIEN_NK_BAO_CAO_KQKD!$A:$A,0)+COUNTIF(VATLIEUDIEN_NK_BAO_CAO_KQKD!$A:$A,LG3)-1,"")</f>
        <v/>
      </c>
      <c r="LH2" s="31" t="str">
        <f ca="1">IFERROR(MATCH(LH3,VATLIEUDIEN_NK_BAO_CAO_KQKD!$A:$A,0)+COUNTIF(VATLIEUDIEN_NK_BAO_CAO_KQKD!$A:$A,LH3)-1,"")</f>
        <v/>
      </c>
      <c r="LI2" s="31" t="str">
        <f ca="1">IFERROR(MATCH(LI3,VATLIEUDIEN_NK_BAO_CAO_KQKD!$A:$A,0)+COUNTIF(VATLIEUDIEN_NK_BAO_CAO_KQKD!$A:$A,LI3)-1,"")</f>
        <v/>
      </c>
      <c r="LJ2" s="31" t="str">
        <f ca="1">IFERROR(MATCH(LJ3,VATLIEUDIEN_NK_BAO_CAO_KQKD!$A:$A,0)+COUNTIF(VATLIEUDIEN_NK_BAO_CAO_KQKD!$A:$A,LJ3)-1,"")</f>
        <v/>
      </c>
      <c r="LK2" s="31" t="str">
        <f ca="1">IFERROR(MATCH(LK3,VATLIEUDIEN_NK_BAO_CAO_KQKD!$A:$A,0)+COUNTIF(VATLIEUDIEN_NK_BAO_CAO_KQKD!$A:$A,LK3)-1,"")</f>
        <v/>
      </c>
      <c r="LL2" s="31" t="str">
        <f ca="1">IFERROR(MATCH(LL3,VATLIEUDIEN_NK_BAO_CAO_KQKD!$A:$A,0)+COUNTIF(VATLIEUDIEN_NK_BAO_CAO_KQKD!$A:$A,LL3)-1,"")</f>
        <v/>
      </c>
      <c r="LM2" s="31" t="str">
        <f ca="1">IFERROR(MATCH(LM3,VATLIEUDIEN_NK_BAO_CAO_KQKD!$A:$A,0)+COUNTIF(VATLIEUDIEN_NK_BAO_CAO_KQKD!$A:$A,LM3)-1,"")</f>
        <v/>
      </c>
      <c r="LN2" s="31" t="str">
        <f ca="1">IFERROR(MATCH(LN3,VATLIEUDIEN_NK_BAO_CAO_KQKD!$A:$A,0)+COUNTIF(VATLIEUDIEN_NK_BAO_CAO_KQKD!$A:$A,LN3)-1,"")</f>
        <v/>
      </c>
      <c r="LO2" s="31" t="str">
        <f ca="1">IFERROR(MATCH(LO3,VATLIEUDIEN_NK_BAO_CAO_KQKD!$A:$A,0)+COUNTIF(VATLIEUDIEN_NK_BAO_CAO_KQKD!$A:$A,LO3)-1,"")</f>
        <v/>
      </c>
      <c r="LP2" s="31" t="str">
        <f ca="1">IFERROR(MATCH(LP3,VATLIEUDIEN_NK_BAO_CAO_KQKD!$A:$A,0)+COUNTIF(VATLIEUDIEN_NK_BAO_CAO_KQKD!$A:$A,LP3)-1,"")</f>
        <v/>
      </c>
      <c r="LQ2" s="31" t="str">
        <f ca="1">IFERROR(MATCH(LQ3,VATLIEUDIEN_NK_BAO_CAO_KQKD!$A:$A,0)+COUNTIF(VATLIEUDIEN_NK_BAO_CAO_KQKD!$A:$A,LQ3)-1,"")</f>
        <v/>
      </c>
      <c r="LR2" s="31" t="str">
        <f ca="1">IFERROR(MATCH(LR3,VATLIEUDIEN_NK_BAO_CAO_KQKD!$A:$A,0)+COUNTIF(VATLIEUDIEN_NK_BAO_CAO_KQKD!$A:$A,LR3)-1,"")</f>
        <v/>
      </c>
      <c r="LS2" s="31" t="str">
        <f ca="1">IFERROR(MATCH(LS3,VATLIEUDIEN_NK_BAO_CAO_KQKD!$A:$A,0)+COUNTIF(VATLIEUDIEN_NK_BAO_CAO_KQKD!$A:$A,LS3)-1,"")</f>
        <v/>
      </c>
      <c r="LT2" s="31" t="str">
        <f ca="1">IFERROR(MATCH(LT3,VATLIEUDIEN_NK_BAO_CAO_KQKD!$A:$A,0)+COUNTIF(VATLIEUDIEN_NK_BAO_CAO_KQKD!$A:$A,LT3)-1,"")</f>
        <v/>
      </c>
      <c r="LU2" s="31" t="str">
        <f ca="1">IFERROR(MATCH(LU3,VATLIEUDIEN_NK_BAO_CAO_KQKD!$A:$A,0)+COUNTIF(VATLIEUDIEN_NK_BAO_CAO_KQKD!$A:$A,LU3)-1,"")</f>
        <v/>
      </c>
      <c r="LV2" s="31" t="str">
        <f ca="1">IFERROR(MATCH(LV3,VATLIEUDIEN_NK_BAO_CAO_KQKD!$A:$A,0)+COUNTIF(VATLIEUDIEN_NK_BAO_CAO_KQKD!$A:$A,LV3)-1,"")</f>
        <v/>
      </c>
      <c r="LW2" s="31" t="str">
        <f ca="1">IFERROR(MATCH(LW3,VATLIEUDIEN_NK_BAO_CAO_KQKD!$A:$A,0)+COUNTIF(VATLIEUDIEN_NK_BAO_CAO_KQKD!$A:$A,LW3)-1,"")</f>
        <v/>
      </c>
      <c r="LX2" s="31" t="str">
        <f ca="1">IFERROR(MATCH(LX3,VATLIEUDIEN_NK_BAO_CAO_KQKD!$A:$A,0)+COUNTIF(VATLIEUDIEN_NK_BAO_CAO_KQKD!$A:$A,LX3)-1,"")</f>
        <v/>
      </c>
      <c r="LY2" s="31" t="str">
        <f ca="1">IFERROR(MATCH(LY3,VATLIEUDIEN_NK_BAO_CAO_KQKD!$A:$A,0)+COUNTIF(VATLIEUDIEN_NK_BAO_CAO_KQKD!$A:$A,LY3)-1,"")</f>
        <v/>
      </c>
      <c r="LZ2" s="31" t="str">
        <f ca="1">IFERROR(MATCH(LZ3,VATLIEUDIEN_NK_BAO_CAO_KQKD!$A:$A,0)+COUNTIF(VATLIEUDIEN_NK_BAO_CAO_KQKD!$A:$A,LZ3)-1,"")</f>
        <v/>
      </c>
      <c r="MA2" s="31" t="str">
        <f ca="1">IFERROR(MATCH(MA3,VATLIEUDIEN_NK_BAO_CAO_KQKD!$A:$A,0)+COUNTIF(VATLIEUDIEN_NK_BAO_CAO_KQKD!$A:$A,MA3)-1,"")</f>
        <v/>
      </c>
      <c r="MB2" s="31" t="str">
        <f ca="1">IFERROR(MATCH(MB3,VATLIEUDIEN_NK_BAO_CAO_KQKD!$A:$A,0)+COUNTIF(VATLIEUDIEN_NK_BAO_CAO_KQKD!$A:$A,MB3)-1,"")</f>
        <v/>
      </c>
      <c r="MC2" s="31" t="str">
        <f ca="1">IFERROR(MATCH(MC3,VATLIEUDIEN_NK_BAO_CAO_KQKD!$A:$A,0)+COUNTIF(VATLIEUDIEN_NK_BAO_CAO_KQKD!$A:$A,MC3)-1,"")</f>
        <v/>
      </c>
      <c r="MD2" s="31" t="str">
        <f ca="1">IFERROR(MATCH(MD3,VATLIEUDIEN_NK_BAO_CAO_KQKD!$A:$A,0)+COUNTIF(VATLIEUDIEN_NK_BAO_CAO_KQKD!$A:$A,MD3)-1,"")</f>
        <v/>
      </c>
      <c r="ME2" s="31" t="str">
        <f ca="1">IFERROR(MATCH(ME3,VATLIEUDIEN_NK_BAO_CAO_KQKD!$A:$A,0)+COUNTIF(VATLIEUDIEN_NK_BAO_CAO_KQKD!$A:$A,ME3)-1,"")</f>
        <v/>
      </c>
      <c r="MF2" s="31" t="str">
        <f ca="1">IFERROR(MATCH(MF3,VATLIEUDIEN_NK_BAO_CAO_KQKD!$A:$A,0)+COUNTIF(VATLIEUDIEN_NK_BAO_CAO_KQKD!$A:$A,MF3)-1,"")</f>
        <v/>
      </c>
      <c r="MG2" s="31" t="str">
        <f ca="1">IFERROR(MATCH(MG3,VATLIEUDIEN_NK_BAO_CAO_KQKD!$A:$A,0)+COUNTIF(VATLIEUDIEN_NK_BAO_CAO_KQKD!$A:$A,MG3)-1,"")</f>
        <v/>
      </c>
      <c r="MH2" s="31" t="str">
        <f ca="1">IFERROR(MATCH(MH3,VATLIEUDIEN_NK_BAO_CAO_KQKD!$A:$A,0)+COUNTIF(VATLIEUDIEN_NK_BAO_CAO_KQKD!$A:$A,MH3)-1,"")</f>
        <v/>
      </c>
      <c r="MI2" s="31" t="str">
        <f ca="1">IFERROR(MATCH(MI3,VATLIEUDIEN_NK_BAO_CAO_KQKD!$A:$A,0)+COUNTIF(VATLIEUDIEN_NK_BAO_CAO_KQKD!$A:$A,MI3)-1,"")</f>
        <v/>
      </c>
      <c r="MJ2" s="31" t="str">
        <f ca="1">IFERROR(MATCH(MJ3,VATLIEUDIEN_NK_BAO_CAO_KQKD!$A:$A,0)+COUNTIF(VATLIEUDIEN_NK_BAO_CAO_KQKD!$A:$A,MJ3)-1,"")</f>
        <v/>
      </c>
      <c r="MK2" s="31" t="str">
        <f ca="1">IFERROR(MATCH(MK3,VATLIEUDIEN_NK_BAO_CAO_KQKD!$A:$A,0)+COUNTIF(VATLIEUDIEN_NK_BAO_CAO_KQKD!$A:$A,MK3)-1,"")</f>
        <v/>
      </c>
      <c r="ML2" s="31" t="str">
        <f ca="1">IFERROR(MATCH(ML3,VATLIEUDIEN_NK_BAO_CAO_KQKD!$A:$A,0)+COUNTIF(VATLIEUDIEN_NK_BAO_CAO_KQKD!$A:$A,ML3)-1,"")</f>
        <v/>
      </c>
      <c r="MM2" s="31" t="str">
        <f ca="1">IFERROR(MATCH(MM3,VATLIEUDIEN_NK_BAO_CAO_KQKD!$A:$A,0)+COUNTIF(VATLIEUDIEN_NK_BAO_CAO_KQKD!$A:$A,MM3)-1,"")</f>
        <v/>
      </c>
      <c r="MN2" s="31" t="str">
        <f ca="1">IFERROR(MATCH(MN3,VATLIEUDIEN_NK_BAO_CAO_KQKD!$A:$A,0)+COUNTIF(VATLIEUDIEN_NK_BAO_CAO_KQKD!$A:$A,MN3)-1,"")</f>
        <v/>
      </c>
      <c r="MO2" s="31" t="str">
        <f ca="1">IFERROR(MATCH(MO3,VATLIEUDIEN_NK_BAO_CAO_KQKD!$A:$A,0)+COUNTIF(VATLIEUDIEN_NK_BAO_CAO_KQKD!$A:$A,MO3)-1,"")</f>
        <v/>
      </c>
      <c r="MP2" s="31" t="str">
        <f ca="1">IFERROR(MATCH(MP3,VATLIEUDIEN_NK_BAO_CAO_KQKD!$A:$A,0)+COUNTIF(VATLIEUDIEN_NK_BAO_CAO_KQKD!$A:$A,MP3)-1,"")</f>
        <v/>
      </c>
      <c r="MQ2" s="31" t="str">
        <f ca="1">IFERROR(MATCH(MQ3,VATLIEUDIEN_NK_BAO_CAO_KQKD!$A:$A,0)+COUNTIF(VATLIEUDIEN_NK_BAO_CAO_KQKD!$A:$A,MQ3)-1,"")</f>
        <v/>
      </c>
      <c r="MR2" s="31" t="str">
        <f ca="1">IFERROR(MATCH(MR3,VATLIEUDIEN_NK_BAO_CAO_KQKD!$A:$A,0)+COUNTIF(VATLIEUDIEN_NK_BAO_CAO_KQKD!$A:$A,MR3)-1,"")</f>
        <v/>
      </c>
      <c r="MS2" s="31" t="str">
        <f ca="1">IFERROR(MATCH(MS3,VATLIEUDIEN_NK_BAO_CAO_KQKD!$A:$A,0)+COUNTIF(VATLIEUDIEN_NK_BAO_CAO_KQKD!$A:$A,MS3)-1,"")</f>
        <v/>
      </c>
      <c r="MT2" s="31" t="str">
        <f ca="1">IFERROR(MATCH(MT3,VATLIEUDIEN_NK_BAO_CAO_KQKD!$A:$A,0)+COUNTIF(VATLIEUDIEN_NK_BAO_CAO_KQKD!$A:$A,MT3)-1,"")</f>
        <v/>
      </c>
      <c r="MU2" s="31" t="str">
        <f ca="1">IFERROR(MATCH(MU3,VATLIEUDIEN_NK_BAO_CAO_KQKD!$A:$A,0)+COUNTIF(VATLIEUDIEN_NK_BAO_CAO_KQKD!$A:$A,MU3)-1,"")</f>
        <v/>
      </c>
      <c r="MV2" s="31" t="str">
        <f ca="1">IFERROR(MATCH(MV3,VATLIEUDIEN_NK_BAO_CAO_KQKD!$A:$A,0)+COUNTIF(VATLIEUDIEN_NK_BAO_CAO_KQKD!$A:$A,MV3)-1,"")</f>
        <v/>
      </c>
      <c r="MW2" s="31" t="str">
        <f ca="1">IFERROR(MATCH(MW3,VATLIEUDIEN_NK_BAO_CAO_KQKD!$A:$A,0)+COUNTIF(VATLIEUDIEN_NK_BAO_CAO_KQKD!$A:$A,MW3)-1,"")</f>
        <v/>
      </c>
      <c r="MX2" s="31" t="str">
        <f ca="1">IFERROR(MATCH(MX3,VATLIEUDIEN_NK_BAO_CAO_KQKD!$A:$A,0)+COUNTIF(VATLIEUDIEN_NK_BAO_CAO_KQKD!$A:$A,MX3)-1,"")</f>
        <v/>
      </c>
      <c r="MY2" s="31" t="str">
        <f ca="1">IFERROR(MATCH(MY3,VATLIEUDIEN_NK_BAO_CAO_KQKD!$A:$A,0)+COUNTIF(VATLIEUDIEN_NK_BAO_CAO_KQKD!$A:$A,MY3)-1,"")</f>
        <v/>
      </c>
      <c r="MZ2" s="31" t="str">
        <f ca="1">IFERROR(MATCH(MZ3,VATLIEUDIEN_NK_BAO_CAO_KQKD!$A:$A,0)+COUNTIF(VATLIEUDIEN_NK_BAO_CAO_KQKD!$A:$A,MZ3)-1,"")</f>
        <v/>
      </c>
      <c r="NA2" s="31" t="str">
        <f ca="1">IFERROR(MATCH(NA3,VATLIEUDIEN_NK_BAO_CAO_KQKD!$A:$A,0)+COUNTIF(VATLIEUDIEN_NK_BAO_CAO_KQKD!$A:$A,NA3)-1,"")</f>
        <v/>
      </c>
      <c r="NB2" s="31" t="str">
        <f ca="1">IFERROR(MATCH(NB3,VATLIEUDIEN_NK_BAO_CAO_KQKD!$A:$A,0)+COUNTIF(VATLIEUDIEN_NK_BAO_CAO_KQKD!$A:$A,NB3)-1,"")</f>
        <v/>
      </c>
      <c r="NC2" s="31" t="str">
        <f ca="1">IFERROR(MATCH(NC3,VATLIEUDIEN_NK_BAO_CAO_KQKD!$A:$A,0)+COUNTIF(VATLIEUDIEN_NK_BAO_CAO_KQKD!$A:$A,NC3)-1,"")</f>
        <v/>
      </c>
      <c r="ND2" s="31" t="str">
        <f ca="1">IFERROR(MATCH(ND3,VATLIEUDIEN_NK_BAO_CAO_KQKD!$A:$A,0)+COUNTIF(VATLIEUDIEN_NK_BAO_CAO_KQKD!$A:$A,ND3)-1,"")</f>
        <v/>
      </c>
      <c r="NE2" s="31" t="str">
        <f ca="1">IFERROR(MATCH(NE3,VATLIEUDIEN_NK_BAO_CAO_KQKD!$A:$A,0)+COUNTIF(VATLIEUDIEN_NK_BAO_CAO_KQKD!$A:$A,NE3)-1,"")</f>
        <v/>
      </c>
      <c r="NF2" s="31" t="str">
        <f ca="1">IFERROR(MATCH(NF3,VATLIEUDIEN_NK_BAO_CAO_KQKD!$A:$A,0)+COUNTIF(VATLIEUDIEN_NK_BAO_CAO_KQKD!$A:$A,NF3)-1,"")</f>
        <v/>
      </c>
      <c r="NG2" s="31" t="str">
        <f ca="1">IFERROR(MATCH(NG3,VATLIEUDIEN_NK_BAO_CAO_KQKD!$A:$A,0)+COUNTIF(VATLIEUDIEN_NK_BAO_CAO_KQKD!$A:$A,NG3)-1,"")</f>
        <v/>
      </c>
    </row>
    <row r="3" spans="1:371" ht="31.5" x14ac:dyDescent="0.25">
      <c r="A3" s="16" t="s">
        <v>7</v>
      </c>
      <c r="B3" s="16" t="s">
        <v>41</v>
      </c>
      <c r="C3" s="16" t="s">
        <v>46</v>
      </c>
      <c r="D3" s="16" t="s">
        <v>47</v>
      </c>
      <c r="E3" s="16" t="s">
        <v>48</v>
      </c>
      <c r="F3" s="16" t="s">
        <v>9</v>
      </c>
      <c r="G3" s="29">
        <f ca="1">+DATE(YEAR(TODAY()),1,1)</f>
        <v>44927</v>
      </c>
      <c r="H3" s="29">
        <f ca="1">+G3+1</f>
        <v>44928</v>
      </c>
      <c r="I3" s="29">
        <f t="shared" ref="I3:BT3" ca="1" si="0">+H3+1</f>
        <v>44929</v>
      </c>
      <c r="J3" s="29">
        <f t="shared" ca="1" si="0"/>
        <v>44930</v>
      </c>
      <c r="K3" s="29">
        <f t="shared" ca="1" si="0"/>
        <v>44931</v>
      </c>
      <c r="L3" s="29">
        <f t="shared" ca="1" si="0"/>
        <v>44932</v>
      </c>
      <c r="M3" s="29">
        <f t="shared" ca="1" si="0"/>
        <v>44933</v>
      </c>
      <c r="N3" s="29">
        <f t="shared" ca="1" si="0"/>
        <v>44934</v>
      </c>
      <c r="O3" s="29">
        <f t="shared" ca="1" si="0"/>
        <v>44935</v>
      </c>
      <c r="P3" s="29">
        <f t="shared" ca="1" si="0"/>
        <v>44936</v>
      </c>
      <c r="Q3" s="29">
        <f t="shared" ca="1" si="0"/>
        <v>44937</v>
      </c>
      <c r="R3" s="29">
        <f t="shared" ca="1" si="0"/>
        <v>44938</v>
      </c>
      <c r="S3" s="29">
        <f t="shared" ca="1" si="0"/>
        <v>44939</v>
      </c>
      <c r="T3" s="29">
        <f t="shared" ca="1" si="0"/>
        <v>44940</v>
      </c>
      <c r="U3" s="29">
        <f t="shared" ca="1" si="0"/>
        <v>44941</v>
      </c>
      <c r="V3" s="29">
        <f t="shared" ca="1" si="0"/>
        <v>44942</v>
      </c>
      <c r="W3" s="29">
        <f t="shared" ca="1" si="0"/>
        <v>44943</v>
      </c>
      <c r="X3" s="29">
        <f t="shared" ca="1" si="0"/>
        <v>44944</v>
      </c>
      <c r="Y3" s="29">
        <f t="shared" ca="1" si="0"/>
        <v>44945</v>
      </c>
      <c r="Z3" s="29">
        <f t="shared" ca="1" si="0"/>
        <v>44946</v>
      </c>
      <c r="AA3" s="29">
        <f t="shared" ca="1" si="0"/>
        <v>44947</v>
      </c>
      <c r="AB3" s="29">
        <f t="shared" ca="1" si="0"/>
        <v>44948</v>
      </c>
      <c r="AC3" s="29">
        <f t="shared" ca="1" si="0"/>
        <v>44949</v>
      </c>
      <c r="AD3" s="29">
        <f t="shared" ca="1" si="0"/>
        <v>44950</v>
      </c>
      <c r="AE3" s="29">
        <f t="shared" ca="1" si="0"/>
        <v>44951</v>
      </c>
      <c r="AF3" s="29">
        <f t="shared" ca="1" si="0"/>
        <v>44952</v>
      </c>
      <c r="AG3" s="29">
        <f t="shared" ca="1" si="0"/>
        <v>44953</v>
      </c>
      <c r="AH3" s="29">
        <f t="shared" ca="1" si="0"/>
        <v>44954</v>
      </c>
      <c r="AI3" s="29">
        <f t="shared" ca="1" si="0"/>
        <v>44955</v>
      </c>
      <c r="AJ3" s="29">
        <f t="shared" ca="1" si="0"/>
        <v>44956</v>
      </c>
      <c r="AK3" s="29">
        <f t="shared" ca="1" si="0"/>
        <v>44957</v>
      </c>
      <c r="AL3" s="29">
        <f t="shared" ca="1" si="0"/>
        <v>44958</v>
      </c>
      <c r="AM3" s="29">
        <f t="shared" ca="1" si="0"/>
        <v>44959</v>
      </c>
      <c r="AN3" s="29">
        <f t="shared" ca="1" si="0"/>
        <v>44960</v>
      </c>
      <c r="AO3" s="29">
        <f t="shared" ca="1" si="0"/>
        <v>44961</v>
      </c>
      <c r="AP3" s="29">
        <f t="shared" ca="1" si="0"/>
        <v>44962</v>
      </c>
      <c r="AQ3" s="29">
        <f t="shared" ca="1" si="0"/>
        <v>44963</v>
      </c>
      <c r="AR3" s="29">
        <f t="shared" ca="1" si="0"/>
        <v>44964</v>
      </c>
      <c r="AS3" s="29">
        <f t="shared" ca="1" si="0"/>
        <v>44965</v>
      </c>
      <c r="AT3" s="29">
        <f t="shared" ca="1" si="0"/>
        <v>44966</v>
      </c>
      <c r="AU3" s="29">
        <f t="shared" ca="1" si="0"/>
        <v>44967</v>
      </c>
      <c r="AV3" s="29">
        <f t="shared" ca="1" si="0"/>
        <v>44968</v>
      </c>
      <c r="AW3" s="29">
        <f t="shared" ca="1" si="0"/>
        <v>44969</v>
      </c>
      <c r="AX3" s="29">
        <f t="shared" ca="1" si="0"/>
        <v>44970</v>
      </c>
      <c r="AY3" s="29">
        <f t="shared" ca="1" si="0"/>
        <v>44971</v>
      </c>
      <c r="AZ3" s="29">
        <f t="shared" ca="1" si="0"/>
        <v>44972</v>
      </c>
      <c r="BA3" s="29">
        <f t="shared" ca="1" si="0"/>
        <v>44973</v>
      </c>
      <c r="BB3" s="29">
        <f t="shared" ca="1" si="0"/>
        <v>44974</v>
      </c>
      <c r="BC3" s="29">
        <f t="shared" ca="1" si="0"/>
        <v>44975</v>
      </c>
      <c r="BD3" s="29">
        <f t="shared" ca="1" si="0"/>
        <v>44976</v>
      </c>
      <c r="BE3" s="29">
        <f t="shared" ca="1" si="0"/>
        <v>44977</v>
      </c>
      <c r="BF3" s="29">
        <f t="shared" ca="1" si="0"/>
        <v>44978</v>
      </c>
      <c r="BG3" s="29">
        <f t="shared" ca="1" si="0"/>
        <v>44979</v>
      </c>
      <c r="BH3" s="29">
        <f t="shared" ca="1" si="0"/>
        <v>44980</v>
      </c>
      <c r="BI3" s="29">
        <f t="shared" ca="1" si="0"/>
        <v>44981</v>
      </c>
      <c r="BJ3" s="29">
        <f t="shared" ca="1" si="0"/>
        <v>44982</v>
      </c>
      <c r="BK3" s="29">
        <f t="shared" ca="1" si="0"/>
        <v>44983</v>
      </c>
      <c r="BL3" s="29">
        <f t="shared" ca="1" si="0"/>
        <v>44984</v>
      </c>
      <c r="BM3" s="29">
        <f t="shared" ca="1" si="0"/>
        <v>44985</v>
      </c>
      <c r="BN3" s="29">
        <f t="shared" ca="1" si="0"/>
        <v>44986</v>
      </c>
      <c r="BO3" s="29">
        <f t="shared" ca="1" si="0"/>
        <v>44987</v>
      </c>
      <c r="BP3" s="29">
        <f t="shared" ca="1" si="0"/>
        <v>44988</v>
      </c>
      <c r="BQ3" s="29">
        <f t="shared" ca="1" si="0"/>
        <v>44989</v>
      </c>
      <c r="BR3" s="29">
        <f t="shared" ca="1" si="0"/>
        <v>44990</v>
      </c>
      <c r="BS3" s="29">
        <f t="shared" ca="1" si="0"/>
        <v>44991</v>
      </c>
      <c r="BT3" s="29">
        <f t="shared" ca="1" si="0"/>
        <v>44992</v>
      </c>
      <c r="BU3" s="29">
        <f t="shared" ref="BU3:EF3" ca="1" si="1">+BT3+1</f>
        <v>44993</v>
      </c>
      <c r="BV3" s="29">
        <f t="shared" ca="1" si="1"/>
        <v>44994</v>
      </c>
      <c r="BW3" s="29">
        <f t="shared" ca="1" si="1"/>
        <v>44995</v>
      </c>
      <c r="BX3" s="29">
        <f t="shared" ca="1" si="1"/>
        <v>44996</v>
      </c>
      <c r="BY3" s="29">
        <f t="shared" ca="1" si="1"/>
        <v>44997</v>
      </c>
      <c r="BZ3" s="29">
        <f t="shared" ca="1" si="1"/>
        <v>44998</v>
      </c>
      <c r="CA3" s="29">
        <f t="shared" ca="1" si="1"/>
        <v>44999</v>
      </c>
      <c r="CB3" s="29">
        <f t="shared" ca="1" si="1"/>
        <v>45000</v>
      </c>
      <c r="CC3" s="29">
        <f t="shared" ca="1" si="1"/>
        <v>45001</v>
      </c>
      <c r="CD3" s="29">
        <f t="shared" ca="1" si="1"/>
        <v>45002</v>
      </c>
      <c r="CE3" s="29">
        <f t="shared" ca="1" si="1"/>
        <v>45003</v>
      </c>
      <c r="CF3" s="29">
        <f t="shared" ca="1" si="1"/>
        <v>45004</v>
      </c>
      <c r="CG3" s="29">
        <f t="shared" ca="1" si="1"/>
        <v>45005</v>
      </c>
      <c r="CH3" s="29">
        <f t="shared" ca="1" si="1"/>
        <v>45006</v>
      </c>
      <c r="CI3" s="29">
        <f t="shared" ca="1" si="1"/>
        <v>45007</v>
      </c>
      <c r="CJ3" s="29">
        <f t="shared" ca="1" si="1"/>
        <v>45008</v>
      </c>
      <c r="CK3" s="29">
        <f t="shared" ca="1" si="1"/>
        <v>45009</v>
      </c>
      <c r="CL3" s="29">
        <f t="shared" ca="1" si="1"/>
        <v>45010</v>
      </c>
      <c r="CM3" s="29">
        <f t="shared" ca="1" si="1"/>
        <v>45011</v>
      </c>
      <c r="CN3" s="29">
        <f t="shared" ca="1" si="1"/>
        <v>45012</v>
      </c>
      <c r="CO3" s="29">
        <f t="shared" ca="1" si="1"/>
        <v>45013</v>
      </c>
      <c r="CP3" s="29">
        <f t="shared" ca="1" si="1"/>
        <v>45014</v>
      </c>
      <c r="CQ3" s="29">
        <f t="shared" ca="1" si="1"/>
        <v>45015</v>
      </c>
      <c r="CR3" s="29">
        <f t="shared" ca="1" si="1"/>
        <v>45016</v>
      </c>
      <c r="CS3" s="29">
        <f t="shared" ca="1" si="1"/>
        <v>45017</v>
      </c>
      <c r="CT3" s="29">
        <f t="shared" ca="1" si="1"/>
        <v>45018</v>
      </c>
      <c r="CU3" s="29">
        <f t="shared" ca="1" si="1"/>
        <v>45019</v>
      </c>
      <c r="CV3" s="29">
        <f t="shared" ca="1" si="1"/>
        <v>45020</v>
      </c>
      <c r="CW3" s="29">
        <f t="shared" ca="1" si="1"/>
        <v>45021</v>
      </c>
      <c r="CX3" s="29">
        <f t="shared" ca="1" si="1"/>
        <v>45022</v>
      </c>
      <c r="CY3" s="29">
        <f t="shared" ca="1" si="1"/>
        <v>45023</v>
      </c>
      <c r="CZ3" s="29">
        <f t="shared" ca="1" si="1"/>
        <v>45024</v>
      </c>
      <c r="DA3" s="29">
        <f t="shared" ca="1" si="1"/>
        <v>45025</v>
      </c>
      <c r="DB3" s="29">
        <f t="shared" ca="1" si="1"/>
        <v>45026</v>
      </c>
      <c r="DC3" s="29">
        <f t="shared" ca="1" si="1"/>
        <v>45027</v>
      </c>
      <c r="DD3" s="29">
        <f t="shared" ca="1" si="1"/>
        <v>45028</v>
      </c>
      <c r="DE3" s="29">
        <f t="shared" ca="1" si="1"/>
        <v>45029</v>
      </c>
      <c r="DF3" s="29">
        <f t="shared" ca="1" si="1"/>
        <v>45030</v>
      </c>
      <c r="DG3" s="29">
        <f t="shared" ca="1" si="1"/>
        <v>45031</v>
      </c>
      <c r="DH3" s="29">
        <f t="shared" ca="1" si="1"/>
        <v>45032</v>
      </c>
      <c r="DI3" s="29">
        <f t="shared" ca="1" si="1"/>
        <v>45033</v>
      </c>
      <c r="DJ3" s="29">
        <f t="shared" ca="1" si="1"/>
        <v>45034</v>
      </c>
      <c r="DK3" s="29">
        <f t="shared" ca="1" si="1"/>
        <v>45035</v>
      </c>
      <c r="DL3" s="29">
        <f t="shared" ca="1" si="1"/>
        <v>45036</v>
      </c>
      <c r="DM3" s="29">
        <f t="shared" ca="1" si="1"/>
        <v>45037</v>
      </c>
      <c r="DN3" s="29">
        <f t="shared" ca="1" si="1"/>
        <v>45038</v>
      </c>
      <c r="DO3" s="29">
        <f t="shared" ca="1" si="1"/>
        <v>45039</v>
      </c>
      <c r="DP3" s="29">
        <f t="shared" ca="1" si="1"/>
        <v>45040</v>
      </c>
      <c r="DQ3" s="29">
        <f t="shared" ca="1" si="1"/>
        <v>45041</v>
      </c>
      <c r="DR3" s="29">
        <f t="shared" ca="1" si="1"/>
        <v>45042</v>
      </c>
      <c r="DS3" s="29">
        <f t="shared" ca="1" si="1"/>
        <v>45043</v>
      </c>
      <c r="DT3" s="29">
        <f t="shared" ca="1" si="1"/>
        <v>45044</v>
      </c>
      <c r="DU3" s="29">
        <f t="shared" ca="1" si="1"/>
        <v>45045</v>
      </c>
      <c r="DV3" s="29">
        <f t="shared" ca="1" si="1"/>
        <v>45046</v>
      </c>
      <c r="DW3" s="29">
        <f t="shared" ca="1" si="1"/>
        <v>45047</v>
      </c>
      <c r="DX3" s="29">
        <f t="shared" ca="1" si="1"/>
        <v>45048</v>
      </c>
      <c r="DY3" s="29">
        <f t="shared" ca="1" si="1"/>
        <v>45049</v>
      </c>
      <c r="DZ3" s="29">
        <f t="shared" ca="1" si="1"/>
        <v>45050</v>
      </c>
      <c r="EA3" s="29">
        <f t="shared" ca="1" si="1"/>
        <v>45051</v>
      </c>
      <c r="EB3" s="29">
        <f t="shared" ca="1" si="1"/>
        <v>45052</v>
      </c>
      <c r="EC3" s="29">
        <f t="shared" ca="1" si="1"/>
        <v>45053</v>
      </c>
      <c r="ED3" s="29">
        <f t="shared" ca="1" si="1"/>
        <v>45054</v>
      </c>
      <c r="EE3" s="29">
        <f t="shared" ca="1" si="1"/>
        <v>45055</v>
      </c>
      <c r="EF3" s="29">
        <f t="shared" ca="1" si="1"/>
        <v>45056</v>
      </c>
      <c r="EG3" s="29">
        <f t="shared" ref="EG3:GR3" ca="1" si="2">+EF3+1</f>
        <v>45057</v>
      </c>
      <c r="EH3" s="29">
        <f t="shared" ca="1" si="2"/>
        <v>45058</v>
      </c>
      <c r="EI3" s="29">
        <f t="shared" ca="1" si="2"/>
        <v>45059</v>
      </c>
      <c r="EJ3" s="29">
        <f t="shared" ca="1" si="2"/>
        <v>45060</v>
      </c>
      <c r="EK3" s="29">
        <f t="shared" ca="1" si="2"/>
        <v>45061</v>
      </c>
      <c r="EL3" s="29">
        <f t="shared" ca="1" si="2"/>
        <v>45062</v>
      </c>
      <c r="EM3" s="29">
        <f t="shared" ca="1" si="2"/>
        <v>45063</v>
      </c>
      <c r="EN3" s="29">
        <f t="shared" ca="1" si="2"/>
        <v>45064</v>
      </c>
      <c r="EO3" s="29">
        <f t="shared" ca="1" si="2"/>
        <v>45065</v>
      </c>
      <c r="EP3" s="29">
        <f t="shared" ca="1" si="2"/>
        <v>45066</v>
      </c>
      <c r="EQ3" s="29">
        <f t="shared" ca="1" si="2"/>
        <v>45067</v>
      </c>
      <c r="ER3" s="29">
        <f t="shared" ca="1" si="2"/>
        <v>45068</v>
      </c>
      <c r="ES3" s="29">
        <f t="shared" ca="1" si="2"/>
        <v>45069</v>
      </c>
      <c r="ET3" s="29">
        <f t="shared" ca="1" si="2"/>
        <v>45070</v>
      </c>
      <c r="EU3" s="29">
        <f t="shared" ca="1" si="2"/>
        <v>45071</v>
      </c>
      <c r="EV3" s="29">
        <f t="shared" ca="1" si="2"/>
        <v>45072</v>
      </c>
      <c r="EW3" s="29">
        <f t="shared" ca="1" si="2"/>
        <v>45073</v>
      </c>
      <c r="EX3" s="29">
        <f t="shared" ca="1" si="2"/>
        <v>45074</v>
      </c>
      <c r="EY3" s="29">
        <f t="shared" ca="1" si="2"/>
        <v>45075</v>
      </c>
      <c r="EZ3" s="29">
        <f t="shared" ca="1" si="2"/>
        <v>45076</v>
      </c>
      <c r="FA3" s="29">
        <f t="shared" ca="1" si="2"/>
        <v>45077</v>
      </c>
      <c r="FB3" s="29">
        <f t="shared" ca="1" si="2"/>
        <v>45078</v>
      </c>
      <c r="FC3" s="29">
        <f t="shared" ca="1" si="2"/>
        <v>45079</v>
      </c>
      <c r="FD3" s="29">
        <f t="shared" ca="1" si="2"/>
        <v>45080</v>
      </c>
      <c r="FE3" s="29">
        <f t="shared" ca="1" si="2"/>
        <v>45081</v>
      </c>
      <c r="FF3" s="29">
        <f t="shared" ca="1" si="2"/>
        <v>45082</v>
      </c>
      <c r="FG3" s="29">
        <f t="shared" ca="1" si="2"/>
        <v>45083</v>
      </c>
      <c r="FH3" s="29">
        <f t="shared" ca="1" si="2"/>
        <v>45084</v>
      </c>
      <c r="FI3" s="29">
        <f t="shared" ca="1" si="2"/>
        <v>45085</v>
      </c>
      <c r="FJ3" s="29">
        <f t="shared" ca="1" si="2"/>
        <v>45086</v>
      </c>
      <c r="FK3" s="29">
        <f t="shared" ca="1" si="2"/>
        <v>45087</v>
      </c>
      <c r="FL3" s="29">
        <f t="shared" ca="1" si="2"/>
        <v>45088</v>
      </c>
      <c r="FM3" s="29">
        <f t="shared" ca="1" si="2"/>
        <v>45089</v>
      </c>
      <c r="FN3" s="29">
        <f t="shared" ca="1" si="2"/>
        <v>45090</v>
      </c>
      <c r="FO3" s="29">
        <f t="shared" ca="1" si="2"/>
        <v>45091</v>
      </c>
      <c r="FP3" s="29">
        <f t="shared" ca="1" si="2"/>
        <v>45092</v>
      </c>
      <c r="FQ3" s="29">
        <f t="shared" ca="1" si="2"/>
        <v>45093</v>
      </c>
      <c r="FR3" s="29">
        <f t="shared" ca="1" si="2"/>
        <v>45094</v>
      </c>
      <c r="FS3" s="29">
        <f t="shared" ca="1" si="2"/>
        <v>45095</v>
      </c>
      <c r="FT3" s="29">
        <f t="shared" ca="1" si="2"/>
        <v>45096</v>
      </c>
      <c r="FU3" s="29">
        <f t="shared" ca="1" si="2"/>
        <v>45097</v>
      </c>
      <c r="FV3" s="29">
        <f t="shared" ca="1" si="2"/>
        <v>45098</v>
      </c>
      <c r="FW3" s="29">
        <f t="shared" ca="1" si="2"/>
        <v>45099</v>
      </c>
      <c r="FX3" s="29">
        <f t="shared" ca="1" si="2"/>
        <v>45100</v>
      </c>
      <c r="FY3" s="29">
        <f t="shared" ca="1" si="2"/>
        <v>45101</v>
      </c>
      <c r="FZ3" s="29">
        <f t="shared" ca="1" si="2"/>
        <v>45102</v>
      </c>
      <c r="GA3" s="29">
        <f t="shared" ca="1" si="2"/>
        <v>45103</v>
      </c>
      <c r="GB3" s="29">
        <f t="shared" ca="1" si="2"/>
        <v>45104</v>
      </c>
      <c r="GC3" s="29">
        <f t="shared" ca="1" si="2"/>
        <v>45105</v>
      </c>
      <c r="GD3" s="29">
        <f t="shared" ca="1" si="2"/>
        <v>45106</v>
      </c>
      <c r="GE3" s="29">
        <f t="shared" ca="1" si="2"/>
        <v>45107</v>
      </c>
      <c r="GF3" s="29">
        <f t="shared" ca="1" si="2"/>
        <v>45108</v>
      </c>
      <c r="GG3" s="29">
        <f t="shared" ca="1" si="2"/>
        <v>45109</v>
      </c>
      <c r="GH3" s="29">
        <f t="shared" ca="1" si="2"/>
        <v>45110</v>
      </c>
      <c r="GI3" s="29">
        <f t="shared" ca="1" si="2"/>
        <v>45111</v>
      </c>
      <c r="GJ3" s="29">
        <f t="shared" ca="1" si="2"/>
        <v>45112</v>
      </c>
      <c r="GK3" s="29">
        <f t="shared" ca="1" si="2"/>
        <v>45113</v>
      </c>
      <c r="GL3" s="29">
        <f t="shared" ca="1" si="2"/>
        <v>45114</v>
      </c>
      <c r="GM3" s="29">
        <f t="shared" ca="1" si="2"/>
        <v>45115</v>
      </c>
      <c r="GN3" s="29">
        <f t="shared" ca="1" si="2"/>
        <v>45116</v>
      </c>
      <c r="GO3" s="29">
        <f t="shared" ca="1" si="2"/>
        <v>45117</v>
      </c>
      <c r="GP3" s="29">
        <f t="shared" ca="1" si="2"/>
        <v>45118</v>
      </c>
      <c r="GQ3" s="29">
        <f t="shared" ca="1" si="2"/>
        <v>45119</v>
      </c>
      <c r="GR3" s="29">
        <f t="shared" ca="1" si="2"/>
        <v>45120</v>
      </c>
      <c r="GS3" s="29">
        <f t="shared" ref="GS3:JD3" ca="1" si="3">+GR3+1</f>
        <v>45121</v>
      </c>
      <c r="GT3" s="29">
        <f t="shared" ca="1" si="3"/>
        <v>45122</v>
      </c>
      <c r="GU3" s="29">
        <f t="shared" ca="1" si="3"/>
        <v>45123</v>
      </c>
      <c r="GV3" s="29">
        <f t="shared" ca="1" si="3"/>
        <v>45124</v>
      </c>
      <c r="GW3" s="29">
        <f t="shared" ca="1" si="3"/>
        <v>45125</v>
      </c>
      <c r="GX3" s="29">
        <f t="shared" ca="1" si="3"/>
        <v>45126</v>
      </c>
      <c r="GY3" s="29">
        <f t="shared" ca="1" si="3"/>
        <v>45127</v>
      </c>
      <c r="GZ3" s="29">
        <f t="shared" ca="1" si="3"/>
        <v>45128</v>
      </c>
      <c r="HA3" s="29">
        <f t="shared" ca="1" si="3"/>
        <v>45129</v>
      </c>
      <c r="HB3" s="29">
        <f t="shared" ca="1" si="3"/>
        <v>45130</v>
      </c>
      <c r="HC3" s="29">
        <f t="shared" ca="1" si="3"/>
        <v>45131</v>
      </c>
      <c r="HD3" s="29">
        <f t="shared" ca="1" si="3"/>
        <v>45132</v>
      </c>
      <c r="HE3" s="29">
        <f t="shared" ca="1" si="3"/>
        <v>45133</v>
      </c>
      <c r="HF3" s="29">
        <f t="shared" ca="1" si="3"/>
        <v>45134</v>
      </c>
      <c r="HG3" s="29">
        <f t="shared" ca="1" si="3"/>
        <v>45135</v>
      </c>
      <c r="HH3" s="29">
        <f t="shared" ca="1" si="3"/>
        <v>45136</v>
      </c>
      <c r="HI3" s="29">
        <f t="shared" ca="1" si="3"/>
        <v>45137</v>
      </c>
      <c r="HJ3" s="29">
        <f t="shared" ca="1" si="3"/>
        <v>45138</v>
      </c>
      <c r="HK3" s="29">
        <f t="shared" ca="1" si="3"/>
        <v>45139</v>
      </c>
      <c r="HL3" s="29">
        <f t="shared" ca="1" si="3"/>
        <v>45140</v>
      </c>
      <c r="HM3" s="29">
        <f t="shared" ca="1" si="3"/>
        <v>45141</v>
      </c>
      <c r="HN3" s="29">
        <f t="shared" ca="1" si="3"/>
        <v>45142</v>
      </c>
      <c r="HO3" s="29">
        <f t="shared" ca="1" si="3"/>
        <v>45143</v>
      </c>
      <c r="HP3" s="29">
        <f t="shared" ca="1" si="3"/>
        <v>45144</v>
      </c>
      <c r="HQ3" s="29">
        <f t="shared" ca="1" si="3"/>
        <v>45145</v>
      </c>
      <c r="HR3" s="29">
        <f t="shared" ca="1" si="3"/>
        <v>45146</v>
      </c>
      <c r="HS3" s="29">
        <f t="shared" ca="1" si="3"/>
        <v>45147</v>
      </c>
      <c r="HT3" s="29">
        <f t="shared" ca="1" si="3"/>
        <v>45148</v>
      </c>
      <c r="HU3" s="29">
        <f t="shared" ca="1" si="3"/>
        <v>45149</v>
      </c>
      <c r="HV3" s="29">
        <f t="shared" ca="1" si="3"/>
        <v>45150</v>
      </c>
      <c r="HW3" s="29">
        <f t="shared" ca="1" si="3"/>
        <v>45151</v>
      </c>
      <c r="HX3" s="29">
        <f t="shared" ca="1" si="3"/>
        <v>45152</v>
      </c>
      <c r="HY3" s="29">
        <f t="shared" ca="1" si="3"/>
        <v>45153</v>
      </c>
      <c r="HZ3" s="29">
        <f t="shared" ca="1" si="3"/>
        <v>45154</v>
      </c>
      <c r="IA3" s="29">
        <f t="shared" ca="1" si="3"/>
        <v>45155</v>
      </c>
      <c r="IB3" s="29">
        <f t="shared" ca="1" si="3"/>
        <v>45156</v>
      </c>
      <c r="IC3" s="29">
        <f t="shared" ca="1" si="3"/>
        <v>45157</v>
      </c>
      <c r="ID3" s="29">
        <f t="shared" ca="1" si="3"/>
        <v>45158</v>
      </c>
      <c r="IE3" s="29">
        <f t="shared" ca="1" si="3"/>
        <v>45159</v>
      </c>
      <c r="IF3" s="29">
        <f t="shared" ca="1" si="3"/>
        <v>45160</v>
      </c>
      <c r="IG3" s="29">
        <f t="shared" ca="1" si="3"/>
        <v>45161</v>
      </c>
      <c r="IH3" s="29">
        <f t="shared" ca="1" si="3"/>
        <v>45162</v>
      </c>
      <c r="II3" s="29">
        <f t="shared" ca="1" si="3"/>
        <v>45163</v>
      </c>
      <c r="IJ3" s="29">
        <f t="shared" ca="1" si="3"/>
        <v>45164</v>
      </c>
      <c r="IK3" s="29">
        <f t="shared" ca="1" si="3"/>
        <v>45165</v>
      </c>
      <c r="IL3" s="29">
        <f t="shared" ca="1" si="3"/>
        <v>45166</v>
      </c>
      <c r="IM3" s="29">
        <f t="shared" ca="1" si="3"/>
        <v>45167</v>
      </c>
      <c r="IN3" s="29">
        <f t="shared" ca="1" si="3"/>
        <v>45168</v>
      </c>
      <c r="IO3" s="29">
        <f t="shared" ca="1" si="3"/>
        <v>45169</v>
      </c>
      <c r="IP3" s="29">
        <f t="shared" ca="1" si="3"/>
        <v>45170</v>
      </c>
      <c r="IQ3" s="29">
        <f t="shared" ca="1" si="3"/>
        <v>45171</v>
      </c>
      <c r="IR3" s="29">
        <f t="shared" ca="1" si="3"/>
        <v>45172</v>
      </c>
      <c r="IS3" s="29">
        <f t="shared" ca="1" si="3"/>
        <v>45173</v>
      </c>
      <c r="IT3" s="29">
        <f t="shared" ca="1" si="3"/>
        <v>45174</v>
      </c>
      <c r="IU3" s="29">
        <f t="shared" ca="1" si="3"/>
        <v>45175</v>
      </c>
      <c r="IV3" s="29">
        <f t="shared" ca="1" si="3"/>
        <v>45176</v>
      </c>
      <c r="IW3" s="29">
        <f t="shared" ca="1" si="3"/>
        <v>45177</v>
      </c>
      <c r="IX3" s="29">
        <f t="shared" ca="1" si="3"/>
        <v>45178</v>
      </c>
      <c r="IY3" s="29">
        <f t="shared" ca="1" si="3"/>
        <v>45179</v>
      </c>
      <c r="IZ3" s="29">
        <f t="shared" ca="1" si="3"/>
        <v>45180</v>
      </c>
      <c r="JA3" s="29">
        <f t="shared" ca="1" si="3"/>
        <v>45181</v>
      </c>
      <c r="JB3" s="29">
        <f t="shared" ca="1" si="3"/>
        <v>45182</v>
      </c>
      <c r="JC3" s="29">
        <f t="shared" ca="1" si="3"/>
        <v>45183</v>
      </c>
      <c r="JD3" s="29">
        <f t="shared" ca="1" si="3"/>
        <v>45184</v>
      </c>
      <c r="JE3" s="29">
        <f t="shared" ref="JE3:LP3" ca="1" si="4">+JD3+1</f>
        <v>45185</v>
      </c>
      <c r="JF3" s="29">
        <f t="shared" ca="1" si="4"/>
        <v>45186</v>
      </c>
      <c r="JG3" s="29">
        <f t="shared" ca="1" si="4"/>
        <v>45187</v>
      </c>
      <c r="JH3" s="29">
        <f t="shared" ca="1" si="4"/>
        <v>45188</v>
      </c>
      <c r="JI3" s="29">
        <f t="shared" ca="1" si="4"/>
        <v>45189</v>
      </c>
      <c r="JJ3" s="29">
        <f t="shared" ca="1" si="4"/>
        <v>45190</v>
      </c>
      <c r="JK3" s="29">
        <f t="shared" ca="1" si="4"/>
        <v>45191</v>
      </c>
      <c r="JL3" s="29">
        <f t="shared" ca="1" si="4"/>
        <v>45192</v>
      </c>
      <c r="JM3" s="29">
        <f t="shared" ca="1" si="4"/>
        <v>45193</v>
      </c>
      <c r="JN3" s="29">
        <f t="shared" ca="1" si="4"/>
        <v>45194</v>
      </c>
      <c r="JO3" s="29">
        <f t="shared" ca="1" si="4"/>
        <v>45195</v>
      </c>
      <c r="JP3" s="29">
        <f t="shared" ca="1" si="4"/>
        <v>45196</v>
      </c>
      <c r="JQ3" s="29">
        <f t="shared" ca="1" si="4"/>
        <v>45197</v>
      </c>
      <c r="JR3" s="29">
        <f t="shared" ca="1" si="4"/>
        <v>45198</v>
      </c>
      <c r="JS3" s="29">
        <f t="shared" ca="1" si="4"/>
        <v>45199</v>
      </c>
      <c r="JT3" s="29">
        <f t="shared" ca="1" si="4"/>
        <v>45200</v>
      </c>
      <c r="JU3" s="29">
        <f t="shared" ca="1" si="4"/>
        <v>45201</v>
      </c>
      <c r="JV3" s="29">
        <f t="shared" ca="1" si="4"/>
        <v>45202</v>
      </c>
      <c r="JW3" s="29">
        <f t="shared" ca="1" si="4"/>
        <v>45203</v>
      </c>
      <c r="JX3" s="29">
        <f t="shared" ca="1" si="4"/>
        <v>45204</v>
      </c>
      <c r="JY3" s="29">
        <f t="shared" ca="1" si="4"/>
        <v>45205</v>
      </c>
      <c r="JZ3" s="29">
        <f t="shared" ca="1" si="4"/>
        <v>45206</v>
      </c>
      <c r="KA3" s="29">
        <f t="shared" ca="1" si="4"/>
        <v>45207</v>
      </c>
      <c r="KB3" s="29">
        <f t="shared" ca="1" si="4"/>
        <v>45208</v>
      </c>
      <c r="KC3" s="29">
        <f t="shared" ca="1" si="4"/>
        <v>45209</v>
      </c>
      <c r="KD3" s="29">
        <f t="shared" ca="1" si="4"/>
        <v>45210</v>
      </c>
      <c r="KE3" s="29">
        <f t="shared" ca="1" si="4"/>
        <v>45211</v>
      </c>
      <c r="KF3" s="29">
        <f t="shared" ca="1" si="4"/>
        <v>45212</v>
      </c>
      <c r="KG3" s="29">
        <f t="shared" ca="1" si="4"/>
        <v>45213</v>
      </c>
      <c r="KH3" s="29">
        <f t="shared" ca="1" si="4"/>
        <v>45214</v>
      </c>
      <c r="KI3" s="29">
        <f t="shared" ca="1" si="4"/>
        <v>45215</v>
      </c>
      <c r="KJ3" s="29">
        <f t="shared" ca="1" si="4"/>
        <v>45216</v>
      </c>
      <c r="KK3" s="29">
        <f t="shared" ca="1" si="4"/>
        <v>45217</v>
      </c>
      <c r="KL3" s="29">
        <f t="shared" ca="1" si="4"/>
        <v>45218</v>
      </c>
      <c r="KM3" s="29">
        <f t="shared" ca="1" si="4"/>
        <v>45219</v>
      </c>
      <c r="KN3" s="29">
        <f t="shared" ca="1" si="4"/>
        <v>45220</v>
      </c>
      <c r="KO3" s="29">
        <f t="shared" ca="1" si="4"/>
        <v>45221</v>
      </c>
      <c r="KP3" s="29">
        <f t="shared" ca="1" si="4"/>
        <v>45222</v>
      </c>
      <c r="KQ3" s="29">
        <f t="shared" ca="1" si="4"/>
        <v>45223</v>
      </c>
      <c r="KR3" s="29">
        <f t="shared" ca="1" si="4"/>
        <v>45224</v>
      </c>
      <c r="KS3" s="29">
        <f t="shared" ca="1" si="4"/>
        <v>45225</v>
      </c>
      <c r="KT3" s="29">
        <f t="shared" ca="1" si="4"/>
        <v>45226</v>
      </c>
      <c r="KU3" s="29">
        <f t="shared" ca="1" si="4"/>
        <v>45227</v>
      </c>
      <c r="KV3" s="29">
        <f t="shared" ca="1" si="4"/>
        <v>45228</v>
      </c>
      <c r="KW3" s="29">
        <f t="shared" ca="1" si="4"/>
        <v>45229</v>
      </c>
      <c r="KX3" s="29">
        <f t="shared" ca="1" si="4"/>
        <v>45230</v>
      </c>
      <c r="KY3" s="29">
        <f t="shared" ca="1" si="4"/>
        <v>45231</v>
      </c>
      <c r="KZ3" s="29">
        <f t="shared" ca="1" si="4"/>
        <v>45232</v>
      </c>
      <c r="LA3" s="29">
        <f t="shared" ca="1" si="4"/>
        <v>45233</v>
      </c>
      <c r="LB3" s="29">
        <f t="shared" ca="1" si="4"/>
        <v>45234</v>
      </c>
      <c r="LC3" s="29">
        <f t="shared" ca="1" si="4"/>
        <v>45235</v>
      </c>
      <c r="LD3" s="29">
        <f t="shared" ca="1" si="4"/>
        <v>45236</v>
      </c>
      <c r="LE3" s="29">
        <f t="shared" ca="1" si="4"/>
        <v>45237</v>
      </c>
      <c r="LF3" s="29">
        <f t="shared" ca="1" si="4"/>
        <v>45238</v>
      </c>
      <c r="LG3" s="29">
        <f t="shared" ca="1" si="4"/>
        <v>45239</v>
      </c>
      <c r="LH3" s="29">
        <f t="shared" ca="1" si="4"/>
        <v>45240</v>
      </c>
      <c r="LI3" s="29">
        <f t="shared" ca="1" si="4"/>
        <v>45241</v>
      </c>
      <c r="LJ3" s="29">
        <f t="shared" ca="1" si="4"/>
        <v>45242</v>
      </c>
      <c r="LK3" s="29">
        <f t="shared" ca="1" si="4"/>
        <v>45243</v>
      </c>
      <c r="LL3" s="29">
        <f t="shared" ca="1" si="4"/>
        <v>45244</v>
      </c>
      <c r="LM3" s="29">
        <f t="shared" ca="1" si="4"/>
        <v>45245</v>
      </c>
      <c r="LN3" s="29">
        <f t="shared" ca="1" si="4"/>
        <v>45246</v>
      </c>
      <c r="LO3" s="29">
        <f t="shared" ca="1" si="4"/>
        <v>45247</v>
      </c>
      <c r="LP3" s="29">
        <f t="shared" ca="1" si="4"/>
        <v>45248</v>
      </c>
      <c r="LQ3" s="29">
        <f t="shared" ref="LQ3:NG3" ca="1" si="5">+LP3+1</f>
        <v>45249</v>
      </c>
      <c r="LR3" s="29">
        <f t="shared" ca="1" si="5"/>
        <v>45250</v>
      </c>
      <c r="LS3" s="29">
        <f t="shared" ca="1" si="5"/>
        <v>45251</v>
      </c>
      <c r="LT3" s="29">
        <f t="shared" ca="1" si="5"/>
        <v>45252</v>
      </c>
      <c r="LU3" s="29">
        <f t="shared" ca="1" si="5"/>
        <v>45253</v>
      </c>
      <c r="LV3" s="29">
        <f t="shared" ca="1" si="5"/>
        <v>45254</v>
      </c>
      <c r="LW3" s="29">
        <f t="shared" ca="1" si="5"/>
        <v>45255</v>
      </c>
      <c r="LX3" s="29">
        <f t="shared" ca="1" si="5"/>
        <v>45256</v>
      </c>
      <c r="LY3" s="29">
        <f t="shared" ca="1" si="5"/>
        <v>45257</v>
      </c>
      <c r="LZ3" s="29">
        <f t="shared" ca="1" si="5"/>
        <v>45258</v>
      </c>
      <c r="MA3" s="29">
        <f t="shared" ca="1" si="5"/>
        <v>45259</v>
      </c>
      <c r="MB3" s="29">
        <f t="shared" ca="1" si="5"/>
        <v>45260</v>
      </c>
      <c r="MC3" s="29">
        <f t="shared" ca="1" si="5"/>
        <v>45261</v>
      </c>
      <c r="MD3" s="29">
        <f t="shared" ca="1" si="5"/>
        <v>45262</v>
      </c>
      <c r="ME3" s="29">
        <f t="shared" ca="1" si="5"/>
        <v>45263</v>
      </c>
      <c r="MF3" s="29">
        <f t="shared" ca="1" si="5"/>
        <v>45264</v>
      </c>
      <c r="MG3" s="29">
        <f t="shared" ca="1" si="5"/>
        <v>45265</v>
      </c>
      <c r="MH3" s="29">
        <f t="shared" ca="1" si="5"/>
        <v>45266</v>
      </c>
      <c r="MI3" s="29">
        <f t="shared" ca="1" si="5"/>
        <v>45267</v>
      </c>
      <c r="MJ3" s="29">
        <f t="shared" ca="1" si="5"/>
        <v>45268</v>
      </c>
      <c r="MK3" s="29">
        <f t="shared" ca="1" si="5"/>
        <v>45269</v>
      </c>
      <c r="ML3" s="29">
        <f t="shared" ca="1" si="5"/>
        <v>45270</v>
      </c>
      <c r="MM3" s="29">
        <f t="shared" ca="1" si="5"/>
        <v>45271</v>
      </c>
      <c r="MN3" s="29">
        <f t="shared" ca="1" si="5"/>
        <v>45272</v>
      </c>
      <c r="MO3" s="29">
        <f t="shared" ca="1" si="5"/>
        <v>45273</v>
      </c>
      <c r="MP3" s="29">
        <f t="shared" ca="1" si="5"/>
        <v>45274</v>
      </c>
      <c r="MQ3" s="29">
        <f t="shared" ca="1" si="5"/>
        <v>45275</v>
      </c>
      <c r="MR3" s="29">
        <f t="shared" ca="1" si="5"/>
        <v>45276</v>
      </c>
      <c r="MS3" s="29">
        <f t="shared" ca="1" si="5"/>
        <v>45277</v>
      </c>
      <c r="MT3" s="29">
        <f t="shared" ca="1" si="5"/>
        <v>45278</v>
      </c>
      <c r="MU3" s="29">
        <f t="shared" ca="1" si="5"/>
        <v>45279</v>
      </c>
      <c r="MV3" s="29">
        <f t="shared" ca="1" si="5"/>
        <v>45280</v>
      </c>
      <c r="MW3" s="29">
        <f t="shared" ca="1" si="5"/>
        <v>45281</v>
      </c>
      <c r="MX3" s="29">
        <f t="shared" ca="1" si="5"/>
        <v>45282</v>
      </c>
      <c r="MY3" s="29">
        <f t="shared" ca="1" si="5"/>
        <v>45283</v>
      </c>
      <c r="MZ3" s="29">
        <f t="shared" ca="1" si="5"/>
        <v>45284</v>
      </c>
      <c r="NA3" s="29">
        <f t="shared" ca="1" si="5"/>
        <v>45285</v>
      </c>
      <c r="NB3" s="29">
        <f t="shared" ca="1" si="5"/>
        <v>45286</v>
      </c>
      <c r="NC3" s="29">
        <f t="shared" ca="1" si="5"/>
        <v>45287</v>
      </c>
      <c r="ND3" s="29">
        <f t="shared" ca="1" si="5"/>
        <v>45288</v>
      </c>
      <c r="NE3" s="29">
        <f t="shared" ca="1" si="5"/>
        <v>45289</v>
      </c>
      <c r="NF3" s="29">
        <f t="shared" ca="1" si="5"/>
        <v>45290</v>
      </c>
      <c r="NG3" s="29">
        <f t="shared" ca="1" si="5"/>
        <v>45291</v>
      </c>
    </row>
    <row r="4" spans="1:371" ht="15.75" x14ac:dyDescent="0.25">
      <c r="A4" s="12" t="s">
        <v>0</v>
      </c>
      <c r="B4" s="13">
        <v>5930420448</v>
      </c>
      <c r="C4" s="13">
        <f ca="1">+VATLIEUDIEN_NK_MUC_TIEU!B2/365*(TODAY()-DATE(YEAR(TODAY()),1,1))</f>
        <v>25615068493.150684</v>
      </c>
      <c r="D4" s="13">
        <f>+INDEX(VATLIEUDIEN_NK_BAO_CAO_KQKD!B:B,IF(COUNTA(VATLIEUDIEN_NK_BAO_CAO_KQKD!B:B)&lt;2,2,COUNTA(VATLIEUDIEN_NK_BAO_CAO_KQKD!B:B)))</f>
        <v>26000455615.900002</v>
      </c>
      <c r="E4" s="13">
        <f ca="1">+C4-D4</f>
        <v>-385387122.74931717</v>
      </c>
      <c r="F4" s="14">
        <f ca="1">IF(D4&gt;0,D4/C4,0)</f>
        <v>1.0150453286061822</v>
      </c>
      <c r="G4" s="13">
        <f ca="1">IF(G$2="",0,INDEX(VATLIEUDIEN_NK_BAO_CAO_KQKD!$B:$B,G$2))</f>
        <v>0</v>
      </c>
      <c r="H4" s="13">
        <f ca="1">IF(H$2="",0,INDEX(VATLIEUDIEN_NK_BAO_CAO_KQKD!$B:$B,H$2))</f>
        <v>0</v>
      </c>
      <c r="I4" s="13">
        <f ca="1">IF(I$2="",0,INDEX(VATLIEUDIEN_NK_BAO_CAO_KQKD!$B:$B,I$2))</f>
        <v>0</v>
      </c>
      <c r="J4" s="13">
        <f ca="1">IF(J$2="",0,INDEX(VATLIEUDIEN_NK_BAO_CAO_KQKD!$B:$B,J$2))</f>
        <v>0</v>
      </c>
      <c r="K4" s="13">
        <f ca="1">IF(K$2="",0,INDEX(VATLIEUDIEN_NK_BAO_CAO_KQKD!$B:$B,K$2))</f>
        <v>0</v>
      </c>
      <c r="L4" s="13">
        <f ca="1">IF(L$2="",0,INDEX(VATLIEUDIEN_NK_BAO_CAO_KQKD!$B:$B,L$2))</f>
        <v>0</v>
      </c>
      <c r="M4" s="13">
        <f ca="1">IF(M$2="",0,INDEX(VATLIEUDIEN_NK_BAO_CAO_KQKD!$B:$B,M$2))</f>
        <v>0</v>
      </c>
      <c r="N4" s="13">
        <f ca="1">IF(N$2="",0,INDEX(VATLIEUDIEN_NK_BAO_CAO_KQKD!$B:$B,N$2))</f>
        <v>0</v>
      </c>
      <c r="O4" s="13">
        <f ca="1">IF(O$2="",0,INDEX(VATLIEUDIEN_NK_BAO_CAO_KQKD!$B:$B,O$2))</f>
        <v>0</v>
      </c>
      <c r="P4" s="13">
        <f ca="1">IF(P$2="",0,INDEX(VATLIEUDIEN_NK_BAO_CAO_KQKD!$B:$B,P$2))</f>
        <v>0</v>
      </c>
      <c r="Q4" s="13">
        <f ca="1">IF(Q$2="",0,INDEX(VATLIEUDIEN_NK_BAO_CAO_KQKD!$B:$B,Q$2))</f>
        <v>0</v>
      </c>
      <c r="R4" s="13">
        <f ca="1">IF(R$2="",0,INDEX(VATLIEUDIEN_NK_BAO_CAO_KQKD!$B:$B,R$2))</f>
        <v>0</v>
      </c>
      <c r="S4" s="13">
        <f ca="1">IF(S$2="",0,INDEX(VATLIEUDIEN_NK_BAO_CAO_KQKD!$B:$B,S$2))</f>
        <v>0</v>
      </c>
      <c r="T4" s="13">
        <f ca="1">IF(T$2="",0,INDEX(VATLIEUDIEN_NK_BAO_CAO_KQKD!$B:$B,T$2))</f>
        <v>0</v>
      </c>
      <c r="U4" s="13">
        <f ca="1">IF(U$2="",0,INDEX(VATLIEUDIEN_NK_BAO_CAO_KQKD!$B:$B,U$2))</f>
        <v>0</v>
      </c>
      <c r="V4" s="13">
        <f ca="1">IF(V$2="",0,INDEX(VATLIEUDIEN_NK_BAO_CAO_KQKD!$B:$B,V$2))</f>
        <v>0</v>
      </c>
      <c r="W4" s="13">
        <f ca="1">IF(W$2="",0,INDEX(VATLIEUDIEN_NK_BAO_CAO_KQKD!$B:$B,W$2))</f>
        <v>0</v>
      </c>
      <c r="X4" s="13">
        <f ca="1">IF(X$2="",0,INDEX(VATLIEUDIEN_NK_BAO_CAO_KQKD!$B:$B,X$2))</f>
        <v>0</v>
      </c>
      <c r="Y4" s="13">
        <f ca="1">IF(Y$2="",0,INDEX(VATLIEUDIEN_NK_BAO_CAO_KQKD!$B:$B,Y$2))</f>
        <v>0</v>
      </c>
      <c r="Z4" s="13">
        <f ca="1">IF(Z$2="",0,INDEX(VATLIEUDIEN_NK_BAO_CAO_KQKD!$B:$B,Z$2))</f>
        <v>0</v>
      </c>
      <c r="AA4" s="13">
        <f ca="1">IF(AA$2="",0,INDEX(VATLIEUDIEN_NK_BAO_CAO_KQKD!$B:$B,AA$2))</f>
        <v>0</v>
      </c>
      <c r="AB4" s="13">
        <f ca="1">IF(AB$2="",0,INDEX(VATLIEUDIEN_NK_BAO_CAO_KQKD!$B:$B,AB$2))</f>
        <v>0</v>
      </c>
      <c r="AC4" s="13">
        <f ca="1">IF(AC$2="",0,INDEX(VATLIEUDIEN_NK_BAO_CAO_KQKD!$B:$B,AC$2))</f>
        <v>0</v>
      </c>
      <c r="AD4" s="13">
        <f ca="1">IF(AD$2="",0,INDEX(VATLIEUDIEN_NK_BAO_CAO_KQKD!$B:$B,AD$2))</f>
        <v>0</v>
      </c>
      <c r="AE4" s="13">
        <f ca="1">IF(AE$2="",0,INDEX(VATLIEUDIEN_NK_BAO_CAO_KQKD!$B:$B,AE$2))</f>
        <v>0</v>
      </c>
      <c r="AF4" s="13">
        <f ca="1">IF(AF$2="",0,INDEX(VATLIEUDIEN_NK_BAO_CAO_KQKD!$B:$B,AF$2))</f>
        <v>0</v>
      </c>
      <c r="AG4" s="13">
        <f ca="1">IF(AG$2="",0,INDEX(VATLIEUDIEN_NK_BAO_CAO_KQKD!$B:$B,AG$2))</f>
        <v>0</v>
      </c>
      <c r="AH4" s="13">
        <f ca="1">IF(AH$2="",0,INDEX(VATLIEUDIEN_NK_BAO_CAO_KQKD!$B:$B,AH$2))</f>
        <v>0</v>
      </c>
      <c r="AI4" s="13">
        <f ca="1">IF(AI$2="",0,INDEX(VATLIEUDIEN_NK_BAO_CAO_KQKD!$B:$B,AI$2))</f>
        <v>0</v>
      </c>
      <c r="AJ4" s="13">
        <f ca="1">IF(AJ$2="",0,INDEX(VATLIEUDIEN_NK_BAO_CAO_KQKD!$B:$B,AJ$2))</f>
        <v>0</v>
      </c>
      <c r="AK4" s="13">
        <f ca="1">IF(AK$2="",0,INDEX(VATLIEUDIEN_NK_BAO_CAO_KQKD!$B:$B,AK$2))</f>
        <v>0</v>
      </c>
      <c r="AL4" s="13">
        <f ca="1">IF(AL$2="",0,INDEX(VATLIEUDIEN_NK_BAO_CAO_KQKD!$B:$B,AL$2))</f>
        <v>0</v>
      </c>
      <c r="AM4" s="13">
        <f ca="1">IF(AM$2="",0,INDEX(VATLIEUDIEN_NK_BAO_CAO_KQKD!$B:$B,AM$2))</f>
        <v>0</v>
      </c>
      <c r="AN4" s="13">
        <f ca="1">IF(AN$2="",0,INDEX(VATLIEUDIEN_NK_BAO_CAO_KQKD!$B:$B,AN$2))</f>
        <v>0</v>
      </c>
      <c r="AO4" s="13">
        <f ca="1">IF(AO$2="",0,INDEX(VATLIEUDIEN_NK_BAO_CAO_KQKD!$B:$B,AO$2))</f>
        <v>0</v>
      </c>
      <c r="AP4" s="13">
        <f ca="1">IF(AP$2="",0,INDEX(VATLIEUDIEN_NK_BAO_CAO_KQKD!$B:$B,AP$2))</f>
        <v>0</v>
      </c>
      <c r="AQ4" s="13">
        <f ca="1">IF(AQ$2="",0,INDEX(VATLIEUDIEN_NK_BAO_CAO_KQKD!$B:$B,AQ$2))</f>
        <v>0</v>
      </c>
      <c r="AR4" s="13">
        <f ca="1">IF(AR$2="",0,INDEX(VATLIEUDIEN_NK_BAO_CAO_KQKD!$B:$B,AR$2))</f>
        <v>0</v>
      </c>
      <c r="AS4" s="13">
        <f ca="1">IF(AS$2="",0,INDEX(VATLIEUDIEN_NK_BAO_CAO_KQKD!$B:$B,AS$2))</f>
        <v>0</v>
      </c>
      <c r="AT4" s="13">
        <f ca="1">IF(AT$2="",0,INDEX(VATLIEUDIEN_NK_BAO_CAO_KQKD!$B:$B,AT$2))</f>
        <v>0</v>
      </c>
      <c r="AU4" s="13">
        <f ca="1">IF(AU$2="",0,INDEX(VATLIEUDIEN_NK_BAO_CAO_KQKD!$B:$B,AU$2))</f>
        <v>0</v>
      </c>
      <c r="AV4" s="13">
        <f ca="1">IF(AV$2="",0,INDEX(VATLIEUDIEN_NK_BAO_CAO_KQKD!$B:$B,AV$2))</f>
        <v>0</v>
      </c>
      <c r="AW4" s="13">
        <f ca="1">IF(AW$2="",0,INDEX(VATLIEUDIEN_NK_BAO_CAO_KQKD!$B:$B,AW$2))</f>
        <v>0</v>
      </c>
      <c r="AX4" s="13">
        <f ca="1">IF(AX$2="",0,INDEX(VATLIEUDIEN_NK_BAO_CAO_KQKD!$B:$B,AX$2))</f>
        <v>0</v>
      </c>
      <c r="AY4" s="13">
        <f ca="1">IF(AY$2="",0,INDEX(VATLIEUDIEN_NK_BAO_CAO_KQKD!$B:$B,AY$2))</f>
        <v>0</v>
      </c>
      <c r="AZ4" s="13">
        <f ca="1">IF(AZ$2="",0,INDEX(VATLIEUDIEN_NK_BAO_CAO_KQKD!$B:$B,AZ$2))</f>
        <v>0</v>
      </c>
      <c r="BA4" s="13">
        <f ca="1">IF(BA$2="",0,INDEX(VATLIEUDIEN_NK_BAO_CAO_KQKD!$B:$B,BA$2))</f>
        <v>0</v>
      </c>
      <c r="BB4" s="13">
        <f ca="1">IF(BB$2="",0,INDEX(VATLIEUDIEN_NK_BAO_CAO_KQKD!$B:$B,BB$2))</f>
        <v>0</v>
      </c>
      <c r="BC4" s="13">
        <f ca="1">IF(BC$2="",0,INDEX(VATLIEUDIEN_NK_BAO_CAO_KQKD!$B:$B,BC$2))</f>
        <v>0</v>
      </c>
      <c r="BD4" s="13">
        <f ca="1">IF(BD$2="",0,INDEX(VATLIEUDIEN_NK_BAO_CAO_KQKD!$B:$B,BD$2))</f>
        <v>0</v>
      </c>
      <c r="BE4" s="13">
        <f ca="1">IF(BE$2="",0,INDEX(VATLIEUDIEN_NK_BAO_CAO_KQKD!$B:$B,BE$2))</f>
        <v>0</v>
      </c>
      <c r="BF4" s="13">
        <f ca="1">IF(BF$2="",0,INDEX(VATLIEUDIEN_NK_BAO_CAO_KQKD!$B:$B,BF$2))</f>
        <v>0</v>
      </c>
      <c r="BG4" s="13">
        <f ca="1">IF(BG$2="",0,INDEX(VATLIEUDIEN_NK_BAO_CAO_KQKD!$B:$B,BG$2))</f>
        <v>0</v>
      </c>
      <c r="BH4" s="13">
        <f ca="1">IF(BH$2="",0,INDEX(VATLIEUDIEN_NK_BAO_CAO_KQKD!$B:$B,BH$2))</f>
        <v>0</v>
      </c>
      <c r="BI4" s="13">
        <f ca="1">IF(BI$2="",0,INDEX(VATLIEUDIEN_NK_BAO_CAO_KQKD!$B:$B,BI$2))</f>
        <v>0</v>
      </c>
      <c r="BJ4" s="13">
        <f ca="1">IF(BJ$2="",0,INDEX(VATLIEUDIEN_NK_BAO_CAO_KQKD!$B:$B,BJ$2))</f>
        <v>0</v>
      </c>
      <c r="BK4" s="13">
        <f ca="1">IF(BK$2="",0,INDEX(VATLIEUDIEN_NK_BAO_CAO_KQKD!$B:$B,BK$2))</f>
        <v>0</v>
      </c>
      <c r="BL4" s="13">
        <f ca="1">IF(BL$2="",0,INDEX(VATLIEUDIEN_NK_BAO_CAO_KQKD!$B:$B,BL$2))</f>
        <v>0</v>
      </c>
      <c r="BM4" s="13">
        <f ca="1">IF(BM$2="",0,INDEX(VATLIEUDIEN_NK_BAO_CAO_KQKD!$B:$B,BM$2))</f>
        <v>0</v>
      </c>
      <c r="BN4" s="13">
        <f ca="1">IF(BN$2="",0,INDEX(VATLIEUDIEN_NK_BAO_CAO_KQKD!$B:$B,BN$2))</f>
        <v>0</v>
      </c>
      <c r="BO4" s="13">
        <f ca="1">IF(BO$2="",0,INDEX(VATLIEUDIEN_NK_BAO_CAO_KQKD!$B:$B,BO$2))</f>
        <v>0</v>
      </c>
      <c r="BP4" s="13">
        <f ca="1">IF(BP$2="",0,INDEX(VATLIEUDIEN_NK_BAO_CAO_KQKD!$B:$B,BP$2))</f>
        <v>0</v>
      </c>
      <c r="BQ4" s="13">
        <f ca="1">IF(BQ$2="",0,INDEX(VATLIEUDIEN_NK_BAO_CAO_KQKD!$B:$B,BQ$2))</f>
        <v>0</v>
      </c>
      <c r="BR4" s="13">
        <f ca="1">IF(BR$2="",0,INDEX(VATLIEUDIEN_NK_BAO_CAO_KQKD!$B:$B,BR$2))</f>
        <v>0</v>
      </c>
      <c r="BS4" s="13">
        <f ca="1">IF(BS$2="",0,INDEX(VATLIEUDIEN_NK_BAO_CAO_KQKD!$B:$B,BS$2))</f>
        <v>0</v>
      </c>
      <c r="BT4" s="13">
        <f ca="1">IF(BT$2="",0,INDEX(VATLIEUDIEN_NK_BAO_CAO_KQKD!$B:$B,BT$2))</f>
        <v>0</v>
      </c>
      <c r="BU4" s="13">
        <f ca="1">IF(BU$2="",0,INDEX(VATLIEUDIEN_NK_BAO_CAO_KQKD!$B:$B,BU$2))</f>
        <v>0</v>
      </c>
      <c r="BV4" s="13">
        <f ca="1">IF(BV$2="",0,INDEX(VATLIEUDIEN_NK_BAO_CAO_KQKD!$B:$B,BV$2))</f>
        <v>0</v>
      </c>
      <c r="BW4" s="13">
        <f ca="1">IF(BW$2="",0,INDEX(VATLIEUDIEN_NK_BAO_CAO_KQKD!$B:$B,BW$2))</f>
        <v>0</v>
      </c>
      <c r="BX4" s="13">
        <f ca="1">IF(BX$2="",0,INDEX(VATLIEUDIEN_NK_BAO_CAO_KQKD!$B:$B,BX$2))</f>
        <v>0</v>
      </c>
      <c r="BY4" s="13">
        <f ca="1">IF(BY$2="",0,INDEX(VATLIEUDIEN_NK_BAO_CAO_KQKD!$B:$B,BY$2))</f>
        <v>0</v>
      </c>
      <c r="BZ4" s="13">
        <f ca="1">IF(BZ$2="",0,INDEX(VATLIEUDIEN_NK_BAO_CAO_KQKD!$B:$B,BZ$2))</f>
        <v>0</v>
      </c>
      <c r="CA4" s="13">
        <f ca="1">IF(CA$2="",0,INDEX(VATLIEUDIEN_NK_BAO_CAO_KQKD!$B:$B,CA$2))</f>
        <v>0</v>
      </c>
      <c r="CB4" s="13">
        <f ca="1">IF(CB$2="",0,INDEX(VATLIEUDIEN_NK_BAO_CAO_KQKD!$B:$B,CB$2))</f>
        <v>0</v>
      </c>
      <c r="CC4" s="13">
        <f ca="1">IF(CC$2="",0,INDEX(VATLIEUDIEN_NK_BAO_CAO_KQKD!$B:$B,CC$2))</f>
        <v>0</v>
      </c>
      <c r="CD4" s="13">
        <f ca="1">IF(CD$2="",0,INDEX(VATLIEUDIEN_NK_BAO_CAO_KQKD!$B:$B,CD$2))</f>
        <v>0</v>
      </c>
      <c r="CE4" s="13">
        <f ca="1">IF(CE$2="",0,INDEX(VATLIEUDIEN_NK_BAO_CAO_KQKD!$B:$B,CE$2))</f>
        <v>0</v>
      </c>
      <c r="CF4" s="13">
        <f ca="1">IF(CF$2="",0,INDEX(VATLIEUDIEN_NK_BAO_CAO_KQKD!$B:$B,CF$2))</f>
        <v>0</v>
      </c>
      <c r="CG4" s="13">
        <f ca="1">IF(CG$2="",0,INDEX(VATLIEUDIEN_NK_BAO_CAO_KQKD!$B:$B,CG$2))</f>
        <v>0</v>
      </c>
      <c r="CH4" s="13">
        <f ca="1">IF(CH$2="",0,INDEX(VATLIEUDIEN_NK_BAO_CAO_KQKD!$B:$B,CH$2))</f>
        <v>0</v>
      </c>
      <c r="CI4" s="13">
        <f ca="1">IF(CI$2="",0,INDEX(VATLIEUDIEN_NK_BAO_CAO_KQKD!$B:$B,CI$2))</f>
        <v>0</v>
      </c>
      <c r="CJ4" s="13">
        <f ca="1">IF(CJ$2="",0,INDEX(VATLIEUDIEN_NK_BAO_CAO_KQKD!$B:$B,CJ$2))</f>
        <v>0</v>
      </c>
      <c r="CK4" s="13">
        <f ca="1">IF(CK$2="",0,INDEX(VATLIEUDIEN_NK_BAO_CAO_KQKD!$B:$B,CK$2))</f>
        <v>0</v>
      </c>
      <c r="CL4" s="13">
        <f ca="1">IF(CL$2="",0,INDEX(VATLIEUDIEN_NK_BAO_CAO_KQKD!$B:$B,CL$2))</f>
        <v>0</v>
      </c>
      <c r="CM4" s="13">
        <f ca="1">IF(CM$2="",0,INDEX(VATLIEUDIEN_NK_BAO_CAO_KQKD!$B:$B,CM$2))</f>
        <v>0</v>
      </c>
      <c r="CN4" s="13">
        <f ca="1">IF(CN$2="",0,INDEX(VATLIEUDIEN_NK_BAO_CAO_KQKD!$B:$B,CN$2))</f>
        <v>0</v>
      </c>
      <c r="CO4" s="13">
        <f ca="1">IF(CO$2="",0,INDEX(VATLIEUDIEN_NK_BAO_CAO_KQKD!$B:$B,CO$2))</f>
        <v>0</v>
      </c>
      <c r="CP4" s="13">
        <f ca="1">IF(CP$2="",0,INDEX(VATLIEUDIEN_NK_BAO_CAO_KQKD!$B:$B,CP$2))</f>
        <v>0</v>
      </c>
      <c r="CQ4" s="13">
        <f ca="1">IF(CQ$2="",0,INDEX(VATLIEUDIEN_NK_BAO_CAO_KQKD!$B:$B,CQ$2))</f>
        <v>0</v>
      </c>
      <c r="CR4" s="13">
        <f ca="1">IF(CR$2="",0,INDEX(VATLIEUDIEN_NK_BAO_CAO_KQKD!$B:$B,CR$2))</f>
        <v>0</v>
      </c>
      <c r="CS4" s="13">
        <f ca="1">IF(CS$2="",0,INDEX(VATLIEUDIEN_NK_BAO_CAO_KQKD!$B:$B,CS$2))</f>
        <v>0</v>
      </c>
      <c r="CT4" s="13">
        <f ca="1">IF(CT$2="",0,INDEX(VATLIEUDIEN_NK_BAO_CAO_KQKD!$B:$B,CT$2))</f>
        <v>0</v>
      </c>
      <c r="CU4" s="13">
        <f ca="1">IF(CU$2="",0,INDEX(VATLIEUDIEN_NK_BAO_CAO_KQKD!$B:$B,CU$2))</f>
        <v>0</v>
      </c>
      <c r="CV4" s="13">
        <f ca="1">IF(CV$2="",0,INDEX(VATLIEUDIEN_NK_BAO_CAO_KQKD!$B:$B,CV$2))</f>
        <v>0</v>
      </c>
      <c r="CW4" s="13">
        <f ca="1">IF(CW$2="",0,INDEX(VATLIEUDIEN_NK_BAO_CAO_KQKD!$B:$B,CW$2))</f>
        <v>0</v>
      </c>
      <c r="CX4" s="13">
        <f ca="1">IF(CX$2="",0,INDEX(VATLIEUDIEN_NK_BAO_CAO_KQKD!$B:$B,CX$2))</f>
        <v>0</v>
      </c>
      <c r="CY4" s="13">
        <f ca="1">IF(CY$2="",0,INDEX(VATLIEUDIEN_NK_BAO_CAO_KQKD!$B:$B,CY$2))</f>
        <v>0</v>
      </c>
      <c r="CZ4" s="13">
        <f ca="1">IF(CZ$2="",0,INDEX(VATLIEUDIEN_NK_BAO_CAO_KQKD!$B:$B,CZ$2))</f>
        <v>0</v>
      </c>
      <c r="DA4" s="13">
        <f ca="1">IF(DA$2="",0,INDEX(VATLIEUDIEN_NK_BAO_CAO_KQKD!$B:$B,DA$2))</f>
        <v>0</v>
      </c>
      <c r="DB4" s="13">
        <f ca="1">IF(DB$2="",0,INDEX(VATLIEUDIEN_NK_BAO_CAO_KQKD!$B:$B,DB$2))</f>
        <v>0</v>
      </c>
      <c r="DC4" s="13">
        <f ca="1">IF(DC$2="",0,INDEX(VATLIEUDIEN_NK_BAO_CAO_KQKD!$B:$B,DC$2))</f>
        <v>0</v>
      </c>
      <c r="DD4" s="13">
        <f ca="1">IF(DD$2="",0,INDEX(VATLIEUDIEN_NK_BAO_CAO_KQKD!$B:$B,DD$2))</f>
        <v>0</v>
      </c>
      <c r="DE4" s="13">
        <f ca="1">IF(DE$2="",0,INDEX(VATLIEUDIEN_NK_BAO_CAO_KQKD!$B:$B,DE$2))</f>
        <v>0</v>
      </c>
      <c r="DF4" s="13">
        <f ca="1">IF(DF$2="",0,INDEX(VATLIEUDIEN_NK_BAO_CAO_KQKD!$B:$B,DF$2))</f>
        <v>0</v>
      </c>
      <c r="DG4" s="13">
        <f ca="1">IF(DG$2="",0,INDEX(VATLIEUDIEN_NK_BAO_CAO_KQKD!$B:$B,DG$2))</f>
        <v>0</v>
      </c>
      <c r="DH4" s="13">
        <f ca="1">IF(DH$2="",0,INDEX(VATLIEUDIEN_NK_BAO_CAO_KQKD!$B:$B,DH$2))</f>
        <v>0</v>
      </c>
      <c r="DI4" s="13">
        <f ca="1">IF(DI$2="",0,INDEX(VATLIEUDIEN_NK_BAO_CAO_KQKD!$B:$B,DI$2))</f>
        <v>0</v>
      </c>
      <c r="DJ4" s="13">
        <f ca="1">IF(DJ$2="",0,INDEX(VATLIEUDIEN_NK_BAO_CAO_KQKD!$B:$B,DJ$2))</f>
        <v>0</v>
      </c>
      <c r="DK4" s="13">
        <f ca="1">IF(DK$2="",0,INDEX(VATLIEUDIEN_NK_BAO_CAO_KQKD!$B:$B,DK$2))</f>
        <v>0</v>
      </c>
      <c r="DL4" s="13">
        <f ca="1">IF(DL$2="",0,INDEX(VATLIEUDIEN_NK_BAO_CAO_KQKD!$B:$B,DL$2))</f>
        <v>0</v>
      </c>
      <c r="DM4" s="13">
        <f ca="1">IF(DM$2="",0,INDEX(VATLIEUDIEN_NK_BAO_CAO_KQKD!$B:$B,DM$2))</f>
        <v>0</v>
      </c>
      <c r="DN4" s="13">
        <f ca="1">IF(DN$2="",0,INDEX(VATLIEUDIEN_NK_BAO_CAO_KQKD!$B:$B,DN$2))</f>
        <v>0</v>
      </c>
      <c r="DO4" s="13">
        <f ca="1">IF(DO$2="",0,INDEX(VATLIEUDIEN_NK_BAO_CAO_KQKD!$B:$B,DO$2))</f>
        <v>0</v>
      </c>
      <c r="DP4" s="13">
        <f ca="1">IF(DP$2="",0,INDEX(VATLIEUDIEN_NK_BAO_CAO_KQKD!$B:$B,DP$2))</f>
        <v>0</v>
      </c>
      <c r="DQ4" s="13">
        <f ca="1">IF(DQ$2="",0,INDEX(VATLIEUDIEN_NK_BAO_CAO_KQKD!$B:$B,DQ$2))</f>
        <v>0</v>
      </c>
      <c r="DR4" s="13">
        <f ca="1">IF(DR$2="",0,INDEX(VATLIEUDIEN_NK_BAO_CAO_KQKD!$B:$B,DR$2))</f>
        <v>0</v>
      </c>
      <c r="DS4" s="13">
        <f ca="1">IF(DS$2="",0,INDEX(VATLIEUDIEN_NK_BAO_CAO_KQKD!$B:$B,DS$2))</f>
        <v>0</v>
      </c>
      <c r="DT4" s="13">
        <f ca="1">IF(DT$2="",0,INDEX(VATLIEUDIEN_NK_BAO_CAO_KQKD!$B:$B,DT$2))</f>
        <v>0</v>
      </c>
      <c r="DU4" s="13">
        <f ca="1">IF(DU$2="",0,INDEX(VATLIEUDIEN_NK_BAO_CAO_KQKD!$B:$B,DU$2))</f>
        <v>0</v>
      </c>
      <c r="DV4" s="13">
        <f ca="1">IF(DV$2="",0,INDEX(VATLIEUDIEN_NK_BAO_CAO_KQKD!$B:$B,DV$2))</f>
        <v>0</v>
      </c>
      <c r="DW4" s="13">
        <f ca="1">IF(DW$2="",0,INDEX(VATLIEUDIEN_NK_BAO_CAO_KQKD!$B:$B,DW$2))</f>
        <v>0</v>
      </c>
      <c r="DX4" s="13">
        <f ca="1">IF(DX$2="",0,INDEX(VATLIEUDIEN_NK_BAO_CAO_KQKD!$B:$B,DX$2))</f>
        <v>0</v>
      </c>
      <c r="DY4" s="13">
        <f ca="1">IF(DY$2="",0,INDEX(VATLIEUDIEN_NK_BAO_CAO_KQKD!$B:$B,DY$2))</f>
        <v>0</v>
      </c>
      <c r="DZ4" s="13">
        <f ca="1">IF(DZ$2="",0,INDEX(VATLIEUDIEN_NK_BAO_CAO_KQKD!$B:$B,DZ$2))</f>
        <v>0</v>
      </c>
      <c r="EA4" s="13">
        <f ca="1">IF(EA$2="",0,INDEX(VATLIEUDIEN_NK_BAO_CAO_KQKD!$B:$B,EA$2))</f>
        <v>0</v>
      </c>
      <c r="EB4" s="13">
        <f ca="1">IF(EB$2="",0,INDEX(VATLIEUDIEN_NK_BAO_CAO_KQKD!$B:$B,EB$2))</f>
        <v>0</v>
      </c>
      <c r="EC4" s="13">
        <f ca="1">IF(EC$2="",0,INDEX(VATLIEUDIEN_NK_BAO_CAO_KQKD!$B:$B,EC$2))</f>
        <v>0</v>
      </c>
      <c r="ED4" s="13">
        <f ca="1">IF(ED$2="",0,INDEX(VATLIEUDIEN_NK_BAO_CAO_KQKD!$B:$B,ED$2))</f>
        <v>0</v>
      </c>
      <c r="EE4" s="13">
        <f ca="1">IF(EE$2="",0,INDEX(VATLIEUDIEN_NK_BAO_CAO_KQKD!$B:$B,EE$2))</f>
        <v>0</v>
      </c>
      <c r="EF4" s="13">
        <f ca="1">IF(EF$2="",0,INDEX(VATLIEUDIEN_NK_BAO_CAO_KQKD!$B:$B,EF$2))</f>
        <v>0</v>
      </c>
      <c r="EG4" s="13">
        <f ca="1">IF(EG$2="",0,INDEX(VATLIEUDIEN_NK_BAO_CAO_KQKD!$B:$B,EG$2))</f>
        <v>0</v>
      </c>
      <c r="EH4" s="13">
        <f ca="1">IF(EH$2="",0,INDEX(VATLIEUDIEN_NK_BAO_CAO_KQKD!$B:$B,EH$2))</f>
        <v>0</v>
      </c>
      <c r="EI4" s="13">
        <f ca="1">IF(EI$2="",0,INDEX(VATLIEUDIEN_NK_BAO_CAO_KQKD!$B:$B,EI$2))</f>
        <v>0</v>
      </c>
      <c r="EJ4" s="13">
        <f ca="1">IF(EJ$2="",0,INDEX(VATLIEUDIEN_NK_BAO_CAO_KQKD!$B:$B,EJ$2))</f>
        <v>0</v>
      </c>
      <c r="EK4" s="13">
        <f ca="1">IF(EK$2="",0,INDEX(VATLIEUDIEN_NK_BAO_CAO_KQKD!$B:$B,EK$2))</f>
        <v>0</v>
      </c>
      <c r="EL4" s="13">
        <f ca="1">IF(EL$2="",0,INDEX(VATLIEUDIEN_NK_BAO_CAO_KQKD!$B:$B,EL$2))</f>
        <v>0</v>
      </c>
      <c r="EM4" s="13">
        <f ca="1">IF(EM$2="",0,INDEX(VATLIEUDIEN_NK_BAO_CAO_KQKD!$B:$B,EM$2))</f>
        <v>0</v>
      </c>
      <c r="EN4" s="13">
        <f ca="1">IF(EN$2="",0,INDEX(VATLIEUDIEN_NK_BAO_CAO_KQKD!$B:$B,EN$2))</f>
        <v>0</v>
      </c>
      <c r="EO4" s="13">
        <f ca="1">IF(EO$2="",0,INDEX(VATLIEUDIEN_NK_BAO_CAO_KQKD!$B:$B,EO$2))</f>
        <v>0</v>
      </c>
      <c r="EP4" s="13">
        <f ca="1">IF(EP$2="",0,INDEX(VATLIEUDIEN_NK_BAO_CAO_KQKD!$B:$B,EP$2))</f>
        <v>0</v>
      </c>
      <c r="EQ4" s="13">
        <f ca="1">IF(EQ$2="",0,INDEX(VATLIEUDIEN_NK_BAO_CAO_KQKD!$B:$B,EQ$2))</f>
        <v>0</v>
      </c>
      <c r="ER4" s="13">
        <f ca="1">IF(ER$2="",0,INDEX(VATLIEUDIEN_NK_BAO_CAO_KQKD!$B:$B,ER$2))</f>
        <v>21275559153.799999</v>
      </c>
      <c r="ES4" s="13">
        <f ca="1">IF(ES$2="",0,INDEX(VATLIEUDIEN_NK_BAO_CAO_KQKD!$B:$B,ES$2))</f>
        <v>21275559153.799999</v>
      </c>
      <c r="ET4" s="13">
        <f ca="1">IF(ET$2="",0,INDEX(VATLIEUDIEN_NK_BAO_CAO_KQKD!$B:$B,ET$2))</f>
        <v>21275559153.799999</v>
      </c>
      <c r="EU4" s="13">
        <f ca="1">IF(EU$2="",0,INDEX(VATLIEUDIEN_NK_BAO_CAO_KQKD!$B:$B,EU$2))</f>
        <v>21275559153.799999</v>
      </c>
      <c r="EV4" s="13">
        <f ca="1">IF(EV$2="",0,INDEX(VATLIEUDIEN_NK_BAO_CAO_KQKD!$B:$B,EV$2))</f>
        <v>21275559153.799999</v>
      </c>
      <c r="EW4" s="13">
        <f ca="1">IF(EW$2="",0,INDEX(VATLIEUDIEN_NK_BAO_CAO_KQKD!$B:$B,EW$2))</f>
        <v>0</v>
      </c>
      <c r="EX4" s="13">
        <f ca="1">IF(EX$2="",0,INDEX(VATLIEUDIEN_NK_BAO_CAO_KQKD!$B:$B,EX$2))</f>
        <v>22234342142.700001</v>
      </c>
      <c r="EY4" s="13">
        <f ca="1">IF(EY$2="",0,INDEX(VATLIEUDIEN_NK_BAO_CAO_KQKD!$B:$B,EY$2))</f>
        <v>22234342142.700001</v>
      </c>
      <c r="EZ4" s="13">
        <f ca="1">IF(EZ$2="",0,INDEX(VATLIEUDIEN_NK_BAO_CAO_KQKD!$B:$B,EZ$2))</f>
        <v>22234342142.700001</v>
      </c>
      <c r="FA4" s="13">
        <f ca="1">IF(FA$2="",0,INDEX(VATLIEUDIEN_NK_BAO_CAO_KQKD!$B:$B,FA$2))</f>
        <v>22455331458.700001</v>
      </c>
      <c r="FB4" s="13">
        <f ca="1">IF(FB$2="",0,INDEX(VATLIEUDIEN_NK_BAO_CAO_KQKD!$B:$B,FB$2))</f>
        <v>22427712954.700001</v>
      </c>
      <c r="FC4" s="13">
        <f ca="1">IF(FC$2="",0,INDEX(VATLIEUDIEN_NK_BAO_CAO_KQKD!$B:$B,FC$2))</f>
        <v>22427712954.700001</v>
      </c>
      <c r="FD4" s="13">
        <f ca="1">IF(FD$2="",0,INDEX(VATLIEUDIEN_NK_BAO_CAO_KQKD!$B:$B,FD$2))</f>
        <v>0</v>
      </c>
      <c r="FE4" s="13">
        <f ca="1">IF(FE$2="",0,INDEX(VATLIEUDIEN_NK_BAO_CAO_KQKD!$B:$B,FE$2))</f>
        <v>22427712954.700001</v>
      </c>
      <c r="FF4" s="13">
        <f ca="1">IF(FF$2="",0,INDEX(VATLIEUDIEN_NK_BAO_CAO_KQKD!$B:$B,FF$2))</f>
        <v>22427712954.700001</v>
      </c>
      <c r="FG4" s="13">
        <f ca="1">IF(FG$2="",0,INDEX(VATLIEUDIEN_NK_BAO_CAO_KQKD!$B:$B,FG$2))</f>
        <v>22480066354.700001</v>
      </c>
      <c r="FH4" s="13">
        <f ca="1">IF(FH$2="",0,INDEX(VATLIEUDIEN_NK_BAO_CAO_KQKD!$B:$B,FH$2))</f>
        <v>22562689114.700001</v>
      </c>
      <c r="FI4" s="13">
        <f ca="1">IF(FI$2="",0,INDEX(VATLIEUDIEN_NK_BAO_CAO_KQKD!$B:$B,FI$2))</f>
        <v>22543624354.700001</v>
      </c>
      <c r="FJ4" s="13">
        <f ca="1">IF(FJ$2="",0,INDEX(VATLIEUDIEN_NK_BAO_CAO_KQKD!$B:$B,FJ$2))</f>
        <v>22705446511.900002</v>
      </c>
      <c r="FK4" s="13">
        <f ca="1">IF(FK$2="",0,INDEX(VATLIEUDIEN_NK_BAO_CAO_KQKD!$B:$B,FK$2))</f>
        <v>0</v>
      </c>
      <c r="FL4" s="13">
        <f ca="1">IF(FL$2="",0,INDEX(VATLIEUDIEN_NK_BAO_CAO_KQKD!$B:$B,FL$2))</f>
        <v>22739928431.900002</v>
      </c>
      <c r="FM4" s="13">
        <f ca="1">IF(FM$2="",0,INDEX(VATLIEUDIEN_NK_BAO_CAO_KQKD!$B:$B,FM$2))</f>
        <v>22759194931.900002</v>
      </c>
      <c r="FN4" s="13">
        <f ca="1">IF(FN$2="",0,INDEX(VATLIEUDIEN_NK_BAO_CAO_KQKD!$B:$B,FN$2))</f>
        <v>22759194931.900002</v>
      </c>
      <c r="FO4" s="13">
        <f ca="1">IF(FO$2="",0,INDEX(VATLIEUDIEN_NK_BAO_CAO_KQKD!$B:$B,FO$2))</f>
        <v>22759953161.900002</v>
      </c>
      <c r="FP4" s="13">
        <f ca="1">IF(FP$2="",0,INDEX(VATLIEUDIEN_NK_BAO_CAO_KQKD!$B:$B,FP$2))</f>
        <v>22825781451.900002</v>
      </c>
      <c r="FQ4" s="13">
        <f ca="1">IF(FQ$2="",0,INDEX(VATLIEUDIEN_NK_BAO_CAO_KQKD!$B:$B,FQ$2))</f>
        <v>22825989791.900002</v>
      </c>
      <c r="FR4" s="13">
        <f ca="1">IF(FR$2="",0,INDEX(VATLIEUDIEN_NK_BAO_CAO_KQKD!$B:$B,FR$2))</f>
        <v>0</v>
      </c>
      <c r="FS4" s="13">
        <f ca="1">IF(FS$2="",0,INDEX(VATLIEUDIEN_NK_BAO_CAO_KQKD!$B:$B,FS$2))</f>
        <v>22825989791.900002</v>
      </c>
      <c r="FT4" s="13">
        <f ca="1">IF(FT$2="",0,INDEX(VATLIEUDIEN_NK_BAO_CAO_KQKD!$B:$B,FT$2))</f>
        <v>22825989791.900002</v>
      </c>
      <c r="FU4" s="13">
        <f ca="1">IF(FU$2="",0,INDEX(VATLIEUDIEN_NK_BAO_CAO_KQKD!$B:$B,FU$2))</f>
        <v>22825989791.900002</v>
      </c>
      <c r="FV4" s="13">
        <f ca="1">IF(FV$2="",0,INDEX(VATLIEUDIEN_NK_BAO_CAO_KQKD!$B:$B,FV$2))</f>
        <v>22825989791.900002</v>
      </c>
      <c r="FW4" s="13">
        <f ca="1">IF(FW$2="",0,INDEX(VATLIEUDIEN_NK_BAO_CAO_KQKD!$B:$B,FW$2))</f>
        <v>22825989791.900002</v>
      </c>
      <c r="FX4" s="13">
        <f ca="1">IF(FX$2="",0,INDEX(VATLIEUDIEN_NK_BAO_CAO_KQKD!$B:$B,FX$2))</f>
        <v>22825989791.900002</v>
      </c>
      <c r="FY4" s="13">
        <f ca="1">IF(FY$2="",0,INDEX(VATLIEUDIEN_NK_BAO_CAO_KQKD!$B:$B,FY$2))</f>
        <v>0</v>
      </c>
      <c r="FZ4" s="13">
        <f ca="1">IF(FZ$2="",0,INDEX(VATLIEUDIEN_NK_BAO_CAO_KQKD!$B:$B,FZ$2))</f>
        <v>22933197991.900002</v>
      </c>
      <c r="GA4" s="13">
        <f ca="1">IF(GA$2="",0,INDEX(VATLIEUDIEN_NK_BAO_CAO_KQKD!$B:$B,GA$2))</f>
        <v>22933197991.900002</v>
      </c>
      <c r="GB4" s="13">
        <f ca="1">IF(GB$2="",0,INDEX(VATLIEUDIEN_NK_BAO_CAO_KQKD!$B:$B,GB$2))</f>
        <v>22933197991.900002</v>
      </c>
      <c r="GC4" s="13">
        <f ca="1">IF(GC$2="",0,INDEX(VATLIEUDIEN_NK_BAO_CAO_KQKD!$B:$B,GC$2))</f>
        <v>22933197991.900002</v>
      </c>
      <c r="GD4" s="13">
        <f ca="1">IF(GD$2="",0,INDEX(VATLIEUDIEN_NK_BAO_CAO_KQKD!$B:$B,GD$2))</f>
        <v>22933197991.900002</v>
      </c>
      <c r="GE4" s="13">
        <f ca="1">IF(GE$2="",0,INDEX(VATLIEUDIEN_NK_BAO_CAO_KQKD!$B:$B,GE$2))</f>
        <v>22959347081.900002</v>
      </c>
      <c r="GF4" s="13">
        <f ca="1">IF(GF$2="",0,INDEX(VATLIEUDIEN_NK_BAO_CAO_KQKD!$B:$B,GF$2))</f>
        <v>0</v>
      </c>
      <c r="GG4" s="13">
        <f ca="1">IF(GG$2="",0,INDEX(VATLIEUDIEN_NK_BAO_CAO_KQKD!$B:$B,GG$2))</f>
        <v>22980204621.900002</v>
      </c>
      <c r="GH4" s="13">
        <f ca="1">IF(GH$2="",0,INDEX(VATLIEUDIEN_NK_BAO_CAO_KQKD!$B:$B,GH$2))</f>
        <v>22980204621.900002</v>
      </c>
      <c r="GI4" s="13">
        <f ca="1">IF(GI$2="",0,INDEX(VATLIEUDIEN_NK_BAO_CAO_KQKD!$B:$B,GI$2))</f>
        <v>22980204621.900002</v>
      </c>
      <c r="GJ4" s="13">
        <f ca="1">IF(GJ$2="",0,INDEX(VATLIEUDIEN_NK_BAO_CAO_KQKD!$B:$B,GJ$2))</f>
        <v>22987837413.900002</v>
      </c>
      <c r="GK4" s="13">
        <f ca="1">IF(GK$2="",0,INDEX(VATLIEUDIEN_NK_BAO_CAO_KQKD!$B:$B,GK$2))</f>
        <v>22987837413.900002</v>
      </c>
      <c r="GL4" s="13">
        <f ca="1">IF(GL$2="",0,INDEX(VATLIEUDIEN_NK_BAO_CAO_KQKD!$B:$B,GL$2))</f>
        <v>23817482113.900002</v>
      </c>
      <c r="GM4" s="13">
        <f ca="1">IF(GM$2="",0,INDEX(VATLIEUDIEN_NK_BAO_CAO_KQKD!$B:$B,GM$2))</f>
        <v>0</v>
      </c>
      <c r="GN4" s="13">
        <f ca="1">IF(GN$2="",0,INDEX(VATLIEUDIEN_NK_BAO_CAO_KQKD!$B:$B,GN$2))</f>
        <v>23817482113.900002</v>
      </c>
      <c r="GO4" s="13">
        <f ca="1">IF(GO$2="",0,INDEX(VATLIEUDIEN_NK_BAO_CAO_KQKD!$B:$B,GO$2))</f>
        <v>23827578493.900002</v>
      </c>
      <c r="GP4" s="13">
        <f ca="1">IF(GP$2="",0,INDEX(VATLIEUDIEN_NK_BAO_CAO_KQKD!$B:$B,GP$2))</f>
        <v>24223755569.900002</v>
      </c>
      <c r="GQ4" s="13">
        <f ca="1">IF(GQ$2="",0,INDEX(VATLIEUDIEN_NK_BAO_CAO_KQKD!$B:$B,GQ$2))</f>
        <v>24223755569.900002</v>
      </c>
      <c r="GR4" s="13">
        <f ca="1">IF(GR$2="",0,INDEX(VATLIEUDIEN_NK_BAO_CAO_KQKD!$B:$B,GR$2))</f>
        <v>24223755569.900002</v>
      </c>
      <c r="GS4" s="13">
        <f ca="1">IF(GS$2="",0,INDEX(VATLIEUDIEN_NK_BAO_CAO_KQKD!$B:$B,GS$2))</f>
        <v>24223755569.900002</v>
      </c>
      <c r="GT4" s="13">
        <f ca="1">IF(GT$2="",0,INDEX(VATLIEUDIEN_NK_BAO_CAO_KQKD!$B:$B,GT$2))</f>
        <v>0</v>
      </c>
      <c r="GU4" s="13">
        <f ca="1">IF(GU$2="",0,INDEX(VATLIEUDIEN_NK_BAO_CAO_KQKD!$B:$B,GU$2))</f>
        <v>24230677341.900002</v>
      </c>
      <c r="GV4" s="13">
        <f ca="1">IF(GV$2="",0,INDEX(VATLIEUDIEN_NK_BAO_CAO_KQKD!$B:$B,GV$2))</f>
        <v>24230677341.900002</v>
      </c>
      <c r="GW4" s="13">
        <f ca="1">IF(GW$2="",0,INDEX(VATLIEUDIEN_NK_BAO_CAO_KQKD!$B:$B,GW$2))</f>
        <v>24230677341.900002</v>
      </c>
      <c r="GX4" s="13">
        <f ca="1">IF(GX$2="",0,INDEX(VATLIEUDIEN_NK_BAO_CAO_KQKD!$B:$B,GX$2))</f>
        <v>24230677341.900002</v>
      </c>
      <c r="GY4" s="13">
        <f ca="1">IF(GY$2="",0,INDEX(VATLIEUDIEN_NK_BAO_CAO_KQKD!$B:$B,GY$2))</f>
        <v>24230677341.900002</v>
      </c>
      <c r="GZ4" s="13">
        <f ca="1">IF(GZ$2="",0,INDEX(VATLIEUDIEN_NK_BAO_CAO_KQKD!$B:$B,GZ$2))</f>
        <v>24837536729.900002</v>
      </c>
      <c r="HA4" s="13">
        <f ca="1">IF(HA$2="",0,INDEX(VATLIEUDIEN_NK_BAO_CAO_KQKD!$B:$B,HA$2))</f>
        <v>0</v>
      </c>
      <c r="HB4" s="13">
        <f ca="1">IF(HB$2="",0,INDEX(VATLIEUDIEN_NK_BAO_CAO_KQKD!$B:$B,HB$2))</f>
        <v>24841392589.100002</v>
      </c>
      <c r="HC4" s="13">
        <f ca="1">IF(HC$2="",0,INDEX(VATLIEUDIEN_NK_BAO_CAO_KQKD!$B:$B,HC$2))</f>
        <v>24841392589.100002</v>
      </c>
      <c r="HD4" s="13">
        <f ca="1">IF(HD$2="",0,INDEX(VATLIEUDIEN_NK_BAO_CAO_KQKD!$B:$B,HD$2))</f>
        <v>24841392589.100002</v>
      </c>
      <c r="HE4" s="13">
        <f ca="1">IF(HE$2="",0,INDEX(VATLIEUDIEN_NK_BAO_CAO_KQKD!$B:$B,HE$2))</f>
        <v>24841392589.100002</v>
      </c>
      <c r="HF4" s="13">
        <f ca="1">IF(HF$2="",0,INDEX(VATLIEUDIEN_NK_BAO_CAO_KQKD!$B:$B,HF$2))</f>
        <v>24841392589.100002</v>
      </c>
      <c r="HG4" s="13">
        <f ca="1">IF(HG$2="",0,INDEX(VATLIEUDIEN_NK_BAO_CAO_KQKD!$B:$B,HG$2))</f>
        <v>24878861245.100002</v>
      </c>
      <c r="HH4" s="13">
        <f ca="1">IF(HH$2="",0,INDEX(VATLIEUDIEN_NK_BAO_CAO_KQKD!$B:$B,HH$2))</f>
        <v>0</v>
      </c>
      <c r="HI4" s="13">
        <f ca="1">IF(HI$2="",0,INDEX(VATLIEUDIEN_NK_BAO_CAO_KQKD!$B:$B,HI$2))</f>
        <v>24881534245.100002</v>
      </c>
      <c r="HJ4" s="13">
        <f ca="1">IF(HJ$2="",0,INDEX(VATLIEUDIEN_NK_BAO_CAO_KQKD!$B:$B,HJ$2))</f>
        <v>24881534245.100002</v>
      </c>
      <c r="HK4" s="13">
        <f ca="1">IF(HK$2="",0,INDEX(VATLIEUDIEN_NK_BAO_CAO_KQKD!$B:$B,HK$2))</f>
        <v>24881534245.100002</v>
      </c>
      <c r="HL4" s="13">
        <f ca="1">IF(HL$2="",0,INDEX(VATLIEUDIEN_NK_BAO_CAO_KQKD!$B:$B,HL$2))</f>
        <v>24883746601.100002</v>
      </c>
      <c r="HM4" s="13">
        <f ca="1">IF(HM$2="",0,INDEX(VATLIEUDIEN_NK_BAO_CAO_KQKD!$B:$B,HM$2))</f>
        <v>24883746601.100002</v>
      </c>
      <c r="HN4" s="13">
        <f ca="1">IF(HN$2="",0,INDEX(VATLIEUDIEN_NK_BAO_CAO_KQKD!$B:$B,HN$2))</f>
        <v>24883746601.100002</v>
      </c>
      <c r="HO4" s="13">
        <f ca="1">IF(HO$2="",0,INDEX(VATLIEUDIEN_NK_BAO_CAO_KQKD!$B:$B,HO$2))</f>
        <v>0</v>
      </c>
      <c r="HP4" s="13">
        <f ca="1">IF(HP$2="",0,INDEX(VATLIEUDIEN_NK_BAO_CAO_KQKD!$B:$B,HP$2))</f>
        <v>24883746601.100002</v>
      </c>
      <c r="HQ4" s="13">
        <f ca="1">IF(HQ$2="",0,INDEX(VATLIEUDIEN_NK_BAO_CAO_KQKD!$B:$B,HQ$2))</f>
        <v>24883746601.100002</v>
      </c>
      <c r="HR4" s="13">
        <f ca="1">IF(HR$2="",0,INDEX(VATLIEUDIEN_NK_BAO_CAO_KQKD!$B:$B,HR$2))</f>
        <v>24897884173.100002</v>
      </c>
      <c r="HS4" s="13">
        <f ca="1">IF(HS$2="",0,INDEX(VATLIEUDIEN_NK_BAO_CAO_KQKD!$B:$B,HS$2))</f>
        <v>24905776813.100002</v>
      </c>
      <c r="HT4" s="13">
        <f ca="1">IF(HT$2="",0,INDEX(VATLIEUDIEN_NK_BAO_CAO_KQKD!$B:$B,HT$2))</f>
        <v>24905776813.100002</v>
      </c>
      <c r="HU4" s="13">
        <f ca="1">IF(HU$2="",0,INDEX(VATLIEUDIEN_NK_BAO_CAO_KQKD!$B:$B,HU$2))</f>
        <v>24905776813.100002</v>
      </c>
      <c r="HV4" s="13">
        <f ca="1">IF(HV$2="",0,INDEX(VATLIEUDIEN_NK_BAO_CAO_KQKD!$B:$B,HV$2))</f>
        <v>0</v>
      </c>
      <c r="HW4" s="13">
        <f ca="1">IF(HW$2="",0,INDEX(VATLIEUDIEN_NK_BAO_CAO_KQKD!$B:$B,HW$2))</f>
        <v>25028481013.100002</v>
      </c>
      <c r="HX4" s="13">
        <f ca="1">IF(HX$2="",0,INDEX(VATLIEUDIEN_NK_BAO_CAO_KQKD!$B:$B,HX$2))</f>
        <v>25028481013.100002</v>
      </c>
      <c r="HY4" s="13">
        <f ca="1">IF(HY$2="",0,INDEX(VATLIEUDIEN_NK_BAO_CAO_KQKD!$B:$B,HY$2))</f>
        <v>25029253429.100002</v>
      </c>
      <c r="HZ4" s="13">
        <f ca="1">IF(HZ$2="",0,INDEX(VATLIEUDIEN_NK_BAO_CAO_KQKD!$B:$B,HZ$2))</f>
        <v>25029253429.100002</v>
      </c>
      <c r="IA4" s="13">
        <f ca="1">IF(IA$2="",0,INDEX(VATLIEUDIEN_NK_BAO_CAO_KQKD!$B:$B,IA$2))</f>
        <v>25356186229.100002</v>
      </c>
      <c r="IB4" s="13">
        <f ca="1">IF(IB$2="",0,INDEX(VATLIEUDIEN_NK_BAO_CAO_KQKD!$B:$B,IB$2))</f>
        <v>25356186229.100002</v>
      </c>
      <c r="IC4" s="13">
        <f ca="1">IF(IC$2="",0,INDEX(VATLIEUDIEN_NK_BAO_CAO_KQKD!$B:$B,IC$2))</f>
        <v>0</v>
      </c>
      <c r="ID4" s="13">
        <f ca="1">IF(ID$2="",0,INDEX(VATLIEUDIEN_NK_BAO_CAO_KQKD!$B:$B,ID$2))</f>
        <v>25356186229.100002</v>
      </c>
      <c r="IE4" s="13">
        <f ca="1">IF(IE$2="",0,INDEX(VATLIEUDIEN_NK_BAO_CAO_KQKD!$B:$B,IE$2))</f>
        <v>25386763837.100002</v>
      </c>
      <c r="IF4" s="13">
        <f ca="1">IF(IF$2="",0,INDEX(VATLIEUDIEN_NK_BAO_CAO_KQKD!$B:$B,IF$2))</f>
        <v>25386763837.100002</v>
      </c>
      <c r="IG4" s="13">
        <f ca="1">IF(IG$2="",0,INDEX(VATLIEUDIEN_NK_BAO_CAO_KQKD!$B:$B,IG$2))</f>
        <v>25387305781.100002</v>
      </c>
      <c r="IH4" s="13">
        <f ca="1">IF(IH$2="",0,INDEX(VATLIEUDIEN_NK_BAO_CAO_KQKD!$B:$B,IH$2))</f>
        <v>25387305781.100002</v>
      </c>
      <c r="II4" s="13">
        <f ca="1">IF(II$2="",0,INDEX(VATLIEUDIEN_NK_BAO_CAO_KQKD!$B:$B,II$2))</f>
        <v>25387305781.100002</v>
      </c>
      <c r="IJ4" s="13">
        <f ca="1">IF(IJ$2="",0,INDEX(VATLIEUDIEN_NK_BAO_CAO_KQKD!$B:$B,IJ$2))</f>
        <v>0</v>
      </c>
      <c r="IK4" s="13">
        <f ca="1">IF(IK$2="",0,INDEX(VATLIEUDIEN_NK_BAO_CAO_KQKD!$B:$B,IK$2))</f>
        <v>25387305781.100002</v>
      </c>
      <c r="IL4" s="13">
        <f ca="1">IF(IL$2="",0,INDEX(VATLIEUDIEN_NK_BAO_CAO_KQKD!$B:$B,IL$2))</f>
        <v>25387305781.100002</v>
      </c>
      <c r="IM4" s="13">
        <f ca="1">IF(IM$2="",0,INDEX(VATLIEUDIEN_NK_BAO_CAO_KQKD!$B:$B,IM$2))</f>
        <v>25387305781.100002</v>
      </c>
      <c r="IN4" s="13">
        <f ca="1">IF(IN$2="",0,INDEX(VATLIEUDIEN_NK_BAO_CAO_KQKD!$B:$B,IN$2))</f>
        <v>25486530781.100002</v>
      </c>
      <c r="IO4" s="13">
        <f ca="1">IF(IO$2="",0,INDEX(VATLIEUDIEN_NK_BAO_CAO_KQKD!$B:$B,IO$2))</f>
        <v>25486530781.100002</v>
      </c>
      <c r="IP4" s="13">
        <f ca="1">IF(IP$2="",0,INDEX(VATLIEUDIEN_NK_BAO_CAO_KQKD!$B:$B,IP$2))</f>
        <v>0</v>
      </c>
      <c r="IQ4" s="13">
        <f ca="1">IF(IQ$2="",0,INDEX(VATLIEUDIEN_NK_BAO_CAO_KQKD!$B:$B,IQ$2))</f>
        <v>0</v>
      </c>
      <c r="IR4" s="13">
        <f ca="1">IF(IR$2="",0,INDEX(VATLIEUDIEN_NK_BAO_CAO_KQKD!$B:$B,IR$2))</f>
        <v>25486530781.100002</v>
      </c>
      <c r="IS4" s="13">
        <f ca="1">IF(IS$2="",0,INDEX(VATLIEUDIEN_NK_BAO_CAO_KQKD!$B:$B,IS$2))</f>
        <v>25486530781.100002</v>
      </c>
      <c r="IT4" s="13">
        <f ca="1">IF(IT$2="",0,INDEX(VATLIEUDIEN_NK_BAO_CAO_KQKD!$B:$B,IT$2))</f>
        <v>25559112829.100002</v>
      </c>
      <c r="IU4" s="13">
        <f ca="1">IF(IU$2="",0,INDEX(VATLIEUDIEN_NK_BAO_CAO_KQKD!$B:$B,IU$2))</f>
        <v>25553010829.100002</v>
      </c>
      <c r="IV4" s="13">
        <f ca="1">IF(IV$2="",0,INDEX(VATLIEUDIEN_NK_BAO_CAO_KQKD!$B:$B,IV$2))</f>
        <v>25553010829.100002</v>
      </c>
      <c r="IW4" s="13">
        <f ca="1">IF(IW$2="",0,INDEX(VATLIEUDIEN_NK_BAO_CAO_KQKD!$B:$B,IW$2))</f>
        <v>25553010829.100002</v>
      </c>
      <c r="IX4" s="13">
        <f ca="1">IF(IX$2="",0,INDEX(VATLIEUDIEN_NK_BAO_CAO_KQKD!$B:$B,IX$2))</f>
        <v>0</v>
      </c>
      <c r="IY4" s="13">
        <f ca="1">IF(IY$2="",0,INDEX(VATLIEUDIEN_NK_BAO_CAO_KQKD!$B:$B,IY$2))</f>
        <v>25605904437.100002</v>
      </c>
      <c r="IZ4" s="13">
        <f ca="1">IF(IZ$2="",0,INDEX(VATLIEUDIEN_NK_BAO_CAO_KQKD!$B:$B,IZ$2))</f>
        <v>25605904437.100002</v>
      </c>
      <c r="JA4" s="13">
        <f ca="1">IF(JA$2="",0,INDEX(VATLIEUDIEN_NK_BAO_CAO_KQKD!$B:$B,JA$2))</f>
        <v>25605904437.100002</v>
      </c>
      <c r="JB4" s="13">
        <f ca="1">IF(JB$2="",0,INDEX(VATLIEUDIEN_NK_BAO_CAO_KQKD!$B:$B,JB$2))</f>
        <v>25714268937.100002</v>
      </c>
      <c r="JC4" s="13">
        <f ca="1">IF(JC$2="",0,INDEX(VATLIEUDIEN_NK_BAO_CAO_KQKD!$B:$B,JC$2))</f>
        <v>25743219309.100002</v>
      </c>
      <c r="JD4" s="13">
        <f ca="1">IF(JD$2="",0,INDEX(VATLIEUDIEN_NK_BAO_CAO_KQKD!$B:$B,JD$2))</f>
        <v>25748273709.100002</v>
      </c>
      <c r="JE4" s="13">
        <f ca="1">IF(JE$2="",0,INDEX(VATLIEUDIEN_NK_BAO_CAO_KQKD!$B:$B,JE$2))</f>
        <v>0</v>
      </c>
      <c r="JF4" s="13">
        <f ca="1">IF(JF$2="",0,INDEX(VATLIEUDIEN_NK_BAO_CAO_KQKD!$B:$B,JF$2))</f>
        <v>25748273709.100002</v>
      </c>
      <c r="JG4" s="13">
        <f ca="1">IF(JG$2="",0,INDEX(VATLIEUDIEN_NK_BAO_CAO_KQKD!$B:$B,JG$2))</f>
        <v>25775731641.100002</v>
      </c>
      <c r="JH4" s="13">
        <f ca="1">IF(JH$2="",0,INDEX(VATLIEUDIEN_NK_BAO_CAO_KQKD!$B:$B,JH$2))</f>
        <v>25775731641.100002</v>
      </c>
      <c r="JI4" s="13">
        <f ca="1">IF(JI$2="",0,INDEX(VATLIEUDIEN_NK_BAO_CAO_KQKD!$B:$B,JI$2))</f>
        <v>25775731641.100002</v>
      </c>
      <c r="JJ4" s="13">
        <f ca="1">IF(JJ$2="",0,INDEX(VATLIEUDIEN_NK_BAO_CAO_KQKD!$B:$B,JJ$2))</f>
        <v>25833306441.100002</v>
      </c>
      <c r="JK4" s="13">
        <f ca="1">IF(JK$2="",0,INDEX(VATLIEUDIEN_NK_BAO_CAO_KQKD!$B:$B,JK$2))</f>
        <v>25833306441.100002</v>
      </c>
      <c r="JL4" s="13">
        <f ca="1">IF(JL$2="",0,INDEX(VATLIEUDIEN_NK_BAO_CAO_KQKD!$B:$B,JL$2))</f>
        <v>0</v>
      </c>
      <c r="JM4" s="13">
        <f ca="1">IF(JM$2="",0,INDEX(VATLIEUDIEN_NK_BAO_CAO_KQKD!$B:$B,JM$2))</f>
        <v>25833306441.100002</v>
      </c>
      <c r="JN4" s="13">
        <f ca="1">IF(JN$2="",0,INDEX(VATLIEUDIEN_NK_BAO_CAO_KQKD!$B:$B,JN$2))</f>
        <v>25859187561.100002</v>
      </c>
      <c r="JO4" s="13">
        <f ca="1">IF(JO$2="",0,INDEX(VATLIEUDIEN_NK_BAO_CAO_KQKD!$B:$B,JO$2))</f>
        <v>25859187561.100002</v>
      </c>
      <c r="JP4" s="13">
        <f ca="1">IF(JP$2="",0,INDEX(VATLIEUDIEN_NK_BAO_CAO_KQKD!$B:$B,JP$2))</f>
        <v>26000455615.900002</v>
      </c>
      <c r="JQ4" s="13">
        <f ca="1">IF(JQ$2="",0,INDEX(VATLIEUDIEN_NK_BAO_CAO_KQKD!$B:$B,JQ$2))</f>
        <v>26000455615.900002</v>
      </c>
      <c r="JR4" s="13">
        <f ca="1">IF(JR$2="",0,INDEX(VATLIEUDIEN_NK_BAO_CAO_KQKD!$B:$B,JR$2))</f>
        <v>0</v>
      </c>
      <c r="JS4" s="13">
        <f ca="1">IF(JS$2="",0,INDEX(VATLIEUDIEN_NK_BAO_CAO_KQKD!$B:$B,JS$2))</f>
        <v>0</v>
      </c>
      <c r="JT4" s="13">
        <f ca="1">IF(JT$2="",0,INDEX(VATLIEUDIEN_NK_BAO_CAO_KQKD!$B:$B,JT$2))</f>
        <v>0</v>
      </c>
      <c r="JU4" s="13">
        <f ca="1">IF(JU$2="",0,INDEX(VATLIEUDIEN_NK_BAO_CAO_KQKD!$B:$B,JU$2))</f>
        <v>0</v>
      </c>
      <c r="JV4" s="13">
        <f ca="1">IF(JV$2="",0,INDEX(VATLIEUDIEN_NK_BAO_CAO_KQKD!$B:$B,JV$2))</f>
        <v>0</v>
      </c>
      <c r="JW4" s="13">
        <f ca="1">IF(JW$2="",0,INDEX(VATLIEUDIEN_NK_BAO_CAO_KQKD!$B:$B,JW$2))</f>
        <v>0</v>
      </c>
      <c r="JX4" s="13">
        <f ca="1">IF(JX$2="",0,INDEX(VATLIEUDIEN_NK_BAO_CAO_KQKD!$B:$B,JX$2))</f>
        <v>0</v>
      </c>
      <c r="JY4" s="13">
        <f ca="1">IF(JY$2="",0,INDEX(VATLIEUDIEN_NK_BAO_CAO_KQKD!$B:$B,JY$2))</f>
        <v>0</v>
      </c>
      <c r="JZ4" s="13">
        <f ca="1">IF(JZ$2="",0,INDEX(VATLIEUDIEN_NK_BAO_CAO_KQKD!$B:$B,JZ$2))</f>
        <v>0</v>
      </c>
      <c r="KA4" s="13">
        <f ca="1">IF(KA$2="",0,INDEX(VATLIEUDIEN_NK_BAO_CAO_KQKD!$B:$B,KA$2))</f>
        <v>0</v>
      </c>
      <c r="KB4" s="13">
        <f ca="1">IF(KB$2="",0,INDEX(VATLIEUDIEN_NK_BAO_CAO_KQKD!$B:$B,KB$2))</f>
        <v>0</v>
      </c>
      <c r="KC4" s="13">
        <f ca="1">IF(KC$2="",0,INDEX(VATLIEUDIEN_NK_BAO_CAO_KQKD!$B:$B,KC$2))</f>
        <v>0</v>
      </c>
      <c r="KD4" s="13">
        <f ca="1">IF(KD$2="",0,INDEX(VATLIEUDIEN_NK_BAO_CAO_KQKD!$B:$B,KD$2))</f>
        <v>0</v>
      </c>
      <c r="KE4" s="13">
        <f ca="1">IF(KE$2="",0,INDEX(VATLIEUDIEN_NK_BAO_CAO_KQKD!$B:$B,KE$2))</f>
        <v>0</v>
      </c>
      <c r="KF4" s="13">
        <f ca="1">IF(KF$2="",0,INDEX(VATLIEUDIEN_NK_BAO_CAO_KQKD!$B:$B,KF$2))</f>
        <v>0</v>
      </c>
      <c r="KG4" s="13">
        <f ca="1">IF(KG$2="",0,INDEX(VATLIEUDIEN_NK_BAO_CAO_KQKD!$B:$B,KG$2))</f>
        <v>0</v>
      </c>
      <c r="KH4" s="13">
        <f ca="1">IF(KH$2="",0,INDEX(VATLIEUDIEN_NK_BAO_CAO_KQKD!$B:$B,KH$2))</f>
        <v>0</v>
      </c>
      <c r="KI4" s="13">
        <f ca="1">IF(KI$2="",0,INDEX(VATLIEUDIEN_NK_BAO_CAO_KQKD!$B:$B,KI$2))</f>
        <v>0</v>
      </c>
      <c r="KJ4" s="13">
        <f ca="1">IF(KJ$2="",0,INDEX(VATLIEUDIEN_NK_BAO_CAO_KQKD!$B:$B,KJ$2))</f>
        <v>0</v>
      </c>
      <c r="KK4" s="13">
        <f ca="1">IF(KK$2="",0,INDEX(VATLIEUDIEN_NK_BAO_CAO_KQKD!$B:$B,KK$2))</f>
        <v>0</v>
      </c>
      <c r="KL4" s="13">
        <f ca="1">IF(KL$2="",0,INDEX(VATLIEUDIEN_NK_BAO_CAO_KQKD!$B:$B,KL$2))</f>
        <v>0</v>
      </c>
      <c r="KM4" s="13">
        <f ca="1">IF(KM$2="",0,INDEX(VATLIEUDIEN_NK_BAO_CAO_KQKD!$B:$B,KM$2))</f>
        <v>0</v>
      </c>
      <c r="KN4" s="13">
        <f ca="1">IF(KN$2="",0,INDEX(VATLIEUDIEN_NK_BAO_CAO_KQKD!$B:$B,KN$2))</f>
        <v>0</v>
      </c>
      <c r="KO4" s="13">
        <f ca="1">IF(KO$2="",0,INDEX(VATLIEUDIEN_NK_BAO_CAO_KQKD!$B:$B,KO$2))</f>
        <v>0</v>
      </c>
      <c r="KP4" s="13">
        <f ca="1">IF(KP$2="",0,INDEX(VATLIEUDIEN_NK_BAO_CAO_KQKD!$B:$B,KP$2))</f>
        <v>0</v>
      </c>
      <c r="KQ4" s="13">
        <f ca="1">IF(KQ$2="",0,INDEX(VATLIEUDIEN_NK_BAO_CAO_KQKD!$B:$B,KQ$2))</f>
        <v>0</v>
      </c>
      <c r="KR4" s="13">
        <f ca="1">IF(KR$2="",0,INDEX(VATLIEUDIEN_NK_BAO_CAO_KQKD!$B:$B,KR$2))</f>
        <v>0</v>
      </c>
      <c r="KS4" s="13">
        <f ca="1">IF(KS$2="",0,INDEX(VATLIEUDIEN_NK_BAO_CAO_KQKD!$B:$B,KS$2))</f>
        <v>0</v>
      </c>
      <c r="KT4" s="13">
        <f ca="1">IF(KT$2="",0,INDEX(VATLIEUDIEN_NK_BAO_CAO_KQKD!$B:$B,KT$2))</f>
        <v>0</v>
      </c>
      <c r="KU4" s="13">
        <f ca="1">IF(KU$2="",0,INDEX(VATLIEUDIEN_NK_BAO_CAO_KQKD!$B:$B,KU$2))</f>
        <v>0</v>
      </c>
      <c r="KV4" s="13">
        <f ca="1">IF(KV$2="",0,INDEX(VATLIEUDIEN_NK_BAO_CAO_KQKD!$B:$B,KV$2))</f>
        <v>0</v>
      </c>
      <c r="KW4" s="13">
        <f ca="1">IF(KW$2="",0,INDEX(VATLIEUDIEN_NK_BAO_CAO_KQKD!$B:$B,KW$2))</f>
        <v>0</v>
      </c>
      <c r="KX4" s="13">
        <f ca="1">IF(KX$2="",0,INDEX(VATLIEUDIEN_NK_BAO_CAO_KQKD!$B:$B,KX$2))</f>
        <v>0</v>
      </c>
      <c r="KY4" s="13">
        <f ca="1">IF(KY$2="",0,INDEX(VATLIEUDIEN_NK_BAO_CAO_KQKD!$B:$B,KY$2))</f>
        <v>0</v>
      </c>
      <c r="KZ4" s="13">
        <f ca="1">IF(KZ$2="",0,INDEX(VATLIEUDIEN_NK_BAO_CAO_KQKD!$B:$B,KZ$2))</f>
        <v>0</v>
      </c>
      <c r="LA4" s="13">
        <f ca="1">IF(LA$2="",0,INDEX(VATLIEUDIEN_NK_BAO_CAO_KQKD!$B:$B,LA$2))</f>
        <v>0</v>
      </c>
      <c r="LB4" s="13">
        <f ca="1">IF(LB$2="",0,INDEX(VATLIEUDIEN_NK_BAO_CAO_KQKD!$B:$B,LB$2))</f>
        <v>0</v>
      </c>
      <c r="LC4" s="13">
        <f ca="1">IF(LC$2="",0,INDEX(VATLIEUDIEN_NK_BAO_CAO_KQKD!$B:$B,LC$2))</f>
        <v>0</v>
      </c>
      <c r="LD4" s="13">
        <f ca="1">IF(LD$2="",0,INDEX(VATLIEUDIEN_NK_BAO_CAO_KQKD!$B:$B,LD$2))</f>
        <v>0</v>
      </c>
      <c r="LE4" s="13">
        <f ca="1">IF(LE$2="",0,INDEX(VATLIEUDIEN_NK_BAO_CAO_KQKD!$B:$B,LE$2))</f>
        <v>0</v>
      </c>
      <c r="LF4" s="13">
        <f ca="1">IF(LF$2="",0,INDEX(VATLIEUDIEN_NK_BAO_CAO_KQKD!$B:$B,LF$2))</f>
        <v>0</v>
      </c>
      <c r="LG4" s="13">
        <f ca="1">IF(LG$2="",0,INDEX(VATLIEUDIEN_NK_BAO_CAO_KQKD!$B:$B,LG$2))</f>
        <v>0</v>
      </c>
      <c r="LH4" s="13">
        <f ca="1">IF(LH$2="",0,INDEX(VATLIEUDIEN_NK_BAO_CAO_KQKD!$B:$B,LH$2))</f>
        <v>0</v>
      </c>
      <c r="LI4" s="13">
        <f ca="1">IF(LI$2="",0,INDEX(VATLIEUDIEN_NK_BAO_CAO_KQKD!$B:$B,LI$2))</f>
        <v>0</v>
      </c>
      <c r="LJ4" s="13">
        <f ca="1">IF(LJ$2="",0,INDEX(VATLIEUDIEN_NK_BAO_CAO_KQKD!$B:$B,LJ$2))</f>
        <v>0</v>
      </c>
      <c r="LK4" s="13">
        <f ca="1">IF(LK$2="",0,INDEX(VATLIEUDIEN_NK_BAO_CAO_KQKD!$B:$B,LK$2))</f>
        <v>0</v>
      </c>
      <c r="LL4" s="13">
        <f ca="1">IF(LL$2="",0,INDEX(VATLIEUDIEN_NK_BAO_CAO_KQKD!$B:$B,LL$2))</f>
        <v>0</v>
      </c>
      <c r="LM4" s="13">
        <f ca="1">IF(LM$2="",0,INDEX(VATLIEUDIEN_NK_BAO_CAO_KQKD!$B:$B,LM$2))</f>
        <v>0</v>
      </c>
      <c r="LN4" s="13">
        <f ca="1">IF(LN$2="",0,INDEX(VATLIEUDIEN_NK_BAO_CAO_KQKD!$B:$B,LN$2))</f>
        <v>0</v>
      </c>
      <c r="LO4" s="13">
        <f ca="1">IF(LO$2="",0,INDEX(VATLIEUDIEN_NK_BAO_CAO_KQKD!$B:$B,LO$2))</f>
        <v>0</v>
      </c>
      <c r="LP4" s="13">
        <f ca="1">IF(LP$2="",0,INDEX(VATLIEUDIEN_NK_BAO_CAO_KQKD!$B:$B,LP$2))</f>
        <v>0</v>
      </c>
      <c r="LQ4" s="13">
        <f ca="1">IF(LQ$2="",0,INDEX(VATLIEUDIEN_NK_BAO_CAO_KQKD!$B:$B,LQ$2))</f>
        <v>0</v>
      </c>
      <c r="LR4" s="13">
        <f ca="1">IF(LR$2="",0,INDEX(VATLIEUDIEN_NK_BAO_CAO_KQKD!$B:$B,LR$2))</f>
        <v>0</v>
      </c>
      <c r="LS4" s="13">
        <f ca="1">IF(LS$2="",0,INDEX(VATLIEUDIEN_NK_BAO_CAO_KQKD!$B:$B,LS$2))</f>
        <v>0</v>
      </c>
      <c r="LT4" s="13">
        <f ca="1">IF(LT$2="",0,INDEX(VATLIEUDIEN_NK_BAO_CAO_KQKD!$B:$B,LT$2))</f>
        <v>0</v>
      </c>
      <c r="LU4" s="13">
        <f ca="1">IF(LU$2="",0,INDEX(VATLIEUDIEN_NK_BAO_CAO_KQKD!$B:$B,LU$2))</f>
        <v>0</v>
      </c>
      <c r="LV4" s="13">
        <f ca="1">IF(LV$2="",0,INDEX(VATLIEUDIEN_NK_BAO_CAO_KQKD!$B:$B,LV$2))</f>
        <v>0</v>
      </c>
      <c r="LW4" s="13">
        <f ca="1">IF(LW$2="",0,INDEX(VATLIEUDIEN_NK_BAO_CAO_KQKD!$B:$B,LW$2))</f>
        <v>0</v>
      </c>
      <c r="LX4" s="13">
        <f ca="1">IF(LX$2="",0,INDEX(VATLIEUDIEN_NK_BAO_CAO_KQKD!$B:$B,LX$2))</f>
        <v>0</v>
      </c>
      <c r="LY4" s="13">
        <f ca="1">IF(LY$2="",0,INDEX(VATLIEUDIEN_NK_BAO_CAO_KQKD!$B:$B,LY$2))</f>
        <v>0</v>
      </c>
      <c r="LZ4" s="13">
        <f ca="1">IF(LZ$2="",0,INDEX(VATLIEUDIEN_NK_BAO_CAO_KQKD!$B:$B,LZ$2))</f>
        <v>0</v>
      </c>
      <c r="MA4" s="13">
        <f ca="1">IF(MA$2="",0,INDEX(VATLIEUDIEN_NK_BAO_CAO_KQKD!$B:$B,MA$2))</f>
        <v>0</v>
      </c>
      <c r="MB4" s="13">
        <f ca="1">IF(MB$2="",0,INDEX(VATLIEUDIEN_NK_BAO_CAO_KQKD!$B:$B,MB$2))</f>
        <v>0</v>
      </c>
      <c r="MC4" s="13">
        <f ca="1">IF(MC$2="",0,INDEX(VATLIEUDIEN_NK_BAO_CAO_KQKD!$B:$B,MC$2))</f>
        <v>0</v>
      </c>
      <c r="MD4" s="13">
        <f ca="1">IF(MD$2="",0,INDEX(VATLIEUDIEN_NK_BAO_CAO_KQKD!$B:$B,MD$2))</f>
        <v>0</v>
      </c>
      <c r="ME4" s="13">
        <f ca="1">IF(ME$2="",0,INDEX(VATLIEUDIEN_NK_BAO_CAO_KQKD!$B:$B,ME$2))</f>
        <v>0</v>
      </c>
      <c r="MF4" s="13">
        <f ca="1">IF(MF$2="",0,INDEX(VATLIEUDIEN_NK_BAO_CAO_KQKD!$B:$B,MF$2))</f>
        <v>0</v>
      </c>
      <c r="MG4" s="13">
        <f ca="1">IF(MG$2="",0,INDEX(VATLIEUDIEN_NK_BAO_CAO_KQKD!$B:$B,MG$2))</f>
        <v>0</v>
      </c>
      <c r="MH4" s="13">
        <f ca="1">IF(MH$2="",0,INDEX(VATLIEUDIEN_NK_BAO_CAO_KQKD!$B:$B,MH$2))</f>
        <v>0</v>
      </c>
      <c r="MI4" s="13">
        <f ca="1">IF(MI$2="",0,INDEX(VATLIEUDIEN_NK_BAO_CAO_KQKD!$B:$B,MI$2))</f>
        <v>0</v>
      </c>
      <c r="MJ4" s="13">
        <f ca="1">IF(MJ$2="",0,INDEX(VATLIEUDIEN_NK_BAO_CAO_KQKD!$B:$B,MJ$2))</f>
        <v>0</v>
      </c>
      <c r="MK4" s="13">
        <f ca="1">IF(MK$2="",0,INDEX(VATLIEUDIEN_NK_BAO_CAO_KQKD!$B:$B,MK$2))</f>
        <v>0</v>
      </c>
      <c r="ML4" s="13">
        <f ca="1">IF(ML$2="",0,INDEX(VATLIEUDIEN_NK_BAO_CAO_KQKD!$B:$B,ML$2))</f>
        <v>0</v>
      </c>
      <c r="MM4" s="13">
        <f ca="1">IF(MM$2="",0,INDEX(VATLIEUDIEN_NK_BAO_CAO_KQKD!$B:$B,MM$2))</f>
        <v>0</v>
      </c>
      <c r="MN4" s="13">
        <f ca="1">IF(MN$2="",0,INDEX(VATLIEUDIEN_NK_BAO_CAO_KQKD!$B:$B,MN$2))</f>
        <v>0</v>
      </c>
      <c r="MO4" s="13">
        <f ca="1">IF(MO$2="",0,INDEX(VATLIEUDIEN_NK_BAO_CAO_KQKD!$B:$B,MO$2))</f>
        <v>0</v>
      </c>
      <c r="MP4" s="13">
        <f ca="1">IF(MP$2="",0,INDEX(VATLIEUDIEN_NK_BAO_CAO_KQKD!$B:$B,MP$2))</f>
        <v>0</v>
      </c>
      <c r="MQ4" s="13">
        <f ca="1">IF(MQ$2="",0,INDEX(VATLIEUDIEN_NK_BAO_CAO_KQKD!$B:$B,MQ$2))</f>
        <v>0</v>
      </c>
      <c r="MR4" s="13">
        <f ca="1">IF(MR$2="",0,INDEX(VATLIEUDIEN_NK_BAO_CAO_KQKD!$B:$B,MR$2))</f>
        <v>0</v>
      </c>
      <c r="MS4" s="13">
        <f ca="1">IF(MS$2="",0,INDEX(VATLIEUDIEN_NK_BAO_CAO_KQKD!$B:$B,MS$2))</f>
        <v>0</v>
      </c>
      <c r="MT4" s="13">
        <f ca="1">IF(MT$2="",0,INDEX(VATLIEUDIEN_NK_BAO_CAO_KQKD!$B:$B,MT$2))</f>
        <v>0</v>
      </c>
      <c r="MU4" s="13">
        <f ca="1">IF(MU$2="",0,INDEX(VATLIEUDIEN_NK_BAO_CAO_KQKD!$B:$B,MU$2))</f>
        <v>0</v>
      </c>
      <c r="MV4" s="13">
        <f ca="1">IF(MV$2="",0,INDEX(VATLIEUDIEN_NK_BAO_CAO_KQKD!$B:$B,MV$2))</f>
        <v>0</v>
      </c>
      <c r="MW4" s="13">
        <f ca="1">IF(MW$2="",0,INDEX(VATLIEUDIEN_NK_BAO_CAO_KQKD!$B:$B,MW$2))</f>
        <v>0</v>
      </c>
      <c r="MX4" s="13">
        <f ca="1">IF(MX$2="",0,INDEX(VATLIEUDIEN_NK_BAO_CAO_KQKD!$B:$B,MX$2))</f>
        <v>0</v>
      </c>
      <c r="MY4" s="13">
        <f ca="1">IF(MY$2="",0,INDEX(VATLIEUDIEN_NK_BAO_CAO_KQKD!$B:$B,MY$2))</f>
        <v>0</v>
      </c>
      <c r="MZ4" s="13">
        <f ca="1">IF(MZ$2="",0,INDEX(VATLIEUDIEN_NK_BAO_CAO_KQKD!$B:$B,MZ$2))</f>
        <v>0</v>
      </c>
      <c r="NA4" s="13">
        <f ca="1">IF(NA$2="",0,INDEX(VATLIEUDIEN_NK_BAO_CAO_KQKD!$B:$B,NA$2))</f>
        <v>0</v>
      </c>
      <c r="NB4" s="13">
        <f ca="1">IF(NB$2="",0,INDEX(VATLIEUDIEN_NK_BAO_CAO_KQKD!$B:$B,NB$2))</f>
        <v>0</v>
      </c>
      <c r="NC4" s="13">
        <f ca="1">IF(NC$2="",0,INDEX(VATLIEUDIEN_NK_BAO_CAO_KQKD!$B:$B,NC$2))</f>
        <v>0</v>
      </c>
      <c r="ND4" s="13">
        <f ca="1">IF(ND$2="",0,INDEX(VATLIEUDIEN_NK_BAO_CAO_KQKD!$B:$B,ND$2))</f>
        <v>0</v>
      </c>
      <c r="NE4" s="13">
        <f ca="1">IF(NE$2="",0,INDEX(VATLIEUDIEN_NK_BAO_CAO_KQKD!$B:$B,NE$2))</f>
        <v>0</v>
      </c>
      <c r="NF4" s="13">
        <f ca="1">IF(NF$2="",0,INDEX(VATLIEUDIEN_NK_BAO_CAO_KQKD!$B:$B,NF$2))</f>
        <v>0</v>
      </c>
      <c r="NG4" s="13">
        <f ca="1">IF(NG$2="",0,INDEX(VATLIEUDIEN_NK_BAO_CAO_KQKD!$B:$B,NG$2))</f>
        <v>0</v>
      </c>
    </row>
    <row r="5" spans="1:371" ht="15.75" x14ac:dyDescent="0.25">
      <c r="A5" s="12" t="s">
        <v>1</v>
      </c>
      <c r="B5" s="30"/>
      <c r="C5" s="13">
        <f ca="1">+VATLIEUDIEN_NK_MUC_TIEU!B3/365*(TODAY()-DATE(YEAR(TODAY()),1,1))</f>
        <v>25615068493.150684</v>
      </c>
      <c r="D5" s="13">
        <f>+INDEX(VATLIEUDIEN_NK_BAO_CAO_KQKD!C:C,IF(COUNTA(VATLIEUDIEN_NK_BAO_CAO_KQKD!C:C)&lt;2,2,COUNTA(VATLIEUDIEN_NK_BAO_CAO_KQKD!C:C)))</f>
        <v>22746535009.700001</v>
      </c>
      <c r="E5" s="13">
        <f t="shared" ref="E5:E8" ca="1" si="6">+C5-D5</f>
        <v>2868533483.4506836</v>
      </c>
      <c r="F5" s="14">
        <f t="shared" ref="F5:F8" ca="1" si="7">IF(D5&gt;0,D5/C5,0)</f>
        <v>0.88801382732130063</v>
      </c>
      <c r="G5" s="13">
        <f ca="1">IF(G$2="",0,INDEX(VATLIEUDIEN_NK_BAO_CAO_KQKD!$C:$C,G$2))</f>
        <v>0</v>
      </c>
      <c r="H5" s="13">
        <f ca="1">IF(H$2="",0,INDEX(VATLIEUDIEN_NK_BAO_CAO_KQKD!$C:$C,H$2))</f>
        <v>0</v>
      </c>
      <c r="I5" s="13">
        <f ca="1">IF(I$2="",0,INDEX(VATLIEUDIEN_NK_BAO_CAO_KQKD!$C:$C,I$2))</f>
        <v>0</v>
      </c>
      <c r="J5" s="13">
        <f ca="1">IF(J$2="",0,INDEX(VATLIEUDIEN_NK_BAO_CAO_KQKD!$C:$C,J$2))</f>
        <v>0</v>
      </c>
      <c r="K5" s="13">
        <f ca="1">IF(K$2="",0,INDEX(VATLIEUDIEN_NK_BAO_CAO_KQKD!$C:$C,K$2))</f>
        <v>0</v>
      </c>
      <c r="L5" s="13">
        <f ca="1">IF(L$2="",0,INDEX(VATLIEUDIEN_NK_BAO_CAO_KQKD!$C:$C,L$2))</f>
        <v>0</v>
      </c>
      <c r="M5" s="13">
        <f ca="1">IF(M$2="",0,INDEX(VATLIEUDIEN_NK_BAO_CAO_KQKD!$C:$C,M$2))</f>
        <v>0</v>
      </c>
      <c r="N5" s="13">
        <f ca="1">IF(N$2="",0,INDEX(VATLIEUDIEN_NK_BAO_CAO_KQKD!$C:$C,N$2))</f>
        <v>0</v>
      </c>
      <c r="O5" s="13">
        <f ca="1">IF(O$2="",0,INDEX(VATLIEUDIEN_NK_BAO_CAO_KQKD!$C:$C,O$2))</f>
        <v>0</v>
      </c>
      <c r="P5" s="13">
        <f ca="1">IF(P$2="",0,INDEX(VATLIEUDIEN_NK_BAO_CAO_KQKD!$C:$C,P$2))</f>
        <v>0</v>
      </c>
      <c r="Q5" s="13">
        <f ca="1">IF(Q$2="",0,INDEX(VATLIEUDIEN_NK_BAO_CAO_KQKD!$C:$C,Q$2))</f>
        <v>0</v>
      </c>
      <c r="R5" s="13">
        <f ca="1">IF(R$2="",0,INDEX(VATLIEUDIEN_NK_BAO_CAO_KQKD!$C:$C,R$2))</f>
        <v>0</v>
      </c>
      <c r="S5" s="13">
        <f ca="1">IF(S$2="",0,INDEX(VATLIEUDIEN_NK_BAO_CAO_KQKD!$C:$C,S$2))</f>
        <v>0</v>
      </c>
      <c r="T5" s="13">
        <f ca="1">IF(T$2="",0,INDEX(VATLIEUDIEN_NK_BAO_CAO_KQKD!$C:$C,T$2))</f>
        <v>0</v>
      </c>
      <c r="U5" s="13">
        <f ca="1">IF(U$2="",0,INDEX(VATLIEUDIEN_NK_BAO_CAO_KQKD!$C:$C,U$2))</f>
        <v>0</v>
      </c>
      <c r="V5" s="13">
        <f ca="1">IF(V$2="",0,INDEX(VATLIEUDIEN_NK_BAO_CAO_KQKD!$C:$C,V$2))</f>
        <v>0</v>
      </c>
      <c r="W5" s="13">
        <f ca="1">IF(W$2="",0,INDEX(VATLIEUDIEN_NK_BAO_CAO_KQKD!$C:$C,W$2))</f>
        <v>0</v>
      </c>
      <c r="X5" s="13">
        <f ca="1">IF(X$2="",0,INDEX(VATLIEUDIEN_NK_BAO_CAO_KQKD!$C:$C,X$2))</f>
        <v>0</v>
      </c>
      <c r="Y5" s="13">
        <f ca="1">IF(Y$2="",0,INDEX(VATLIEUDIEN_NK_BAO_CAO_KQKD!$C:$C,Y$2))</f>
        <v>0</v>
      </c>
      <c r="Z5" s="13">
        <f ca="1">IF(Z$2="",0,INDEX(VATLIEUDIEN_NK_BAO_CAO_KQKD!$C:$C,Z$2))</f>
        <v>0</v>
      </c>
      <c r="AA5" s="13">
        <f ca="1">IF(AA$2="",0,INDEX(VATLIEUDIEN_NK_BAO_CAO_KQKD!$C:$C,AA$2))</f>
        <v>0</v>
      </c>
      <c r="AB5" s="13">
        <f ca="1">IF(AB$2="",0,INDEX(VATLIEUDIEN_NK_BAO_CAO_KQKD!$C:$C,AB$2))</f>
        <v>0</v>
      </c>
      <c r="AC5" s="13">
        <f ca="1">IF(AC$2="",0,INDEX(VATLIEUDIEN_NK_BAO_CAO_KQKD!$C:$C,AC$2))</f>
        <v>0</v>
      </c>
      <c r="AD5" s="13">
        <f ca="1">IF(AD$2="",0,INDEX(VATLIEUDIEN_NK_BAO_CAO_KQKD!$C:$C,AD$2))</f>
        <v>0</v>
      </c>
      <c r="AE5" s="13">
        <f ca="1">IF(AE$2="",0,INDEX(VATLIEUDIEN_NK_BAO_CAO_KQKD!$C:$C,AE$2))</f>
        <v>0</v>
      </c>
      <c r="AF5" s="13">
        <f ca="1">IF(AF$2="",0,INDEX(VATLIEUDIEN_NK_BAO_CAO_KQKD!$C:$C,AF$2))</f>
        <v>0</v>
      </c>
      <c r="AG5" s="13">
        <f ca="1">IF(AG$2="",0,INDEX(VATLIEUDIEN_NK_BAO_CAO_KQKD!$C:$C,AG$2))</f>
        <v>0</v>
      </c>
      <c r="AH5" s="13">
        <f ca="1">IF(AH$2="",0,INDEX(VATLIEUDIEN_NK_BAO_CAO_KQKD!$C:$C,AH$2))</f>
        <v>0</v>
      </c>
      <c r="AI5" s="13">
        <f ca="1">IF(AI$2="",0,INDEX(VATLIEUDIEN_NK_BAO_CAO_KQKD!$C:$C,AI$2))</f>
        <v>0</v>
      </c>
      <c r="AJ5" s="13">
        <f ca="1">IF(AJ$2="",0,INDEX(VATLIEUDIEN_NK_BAO_CAO_KQKD!$C:$C,AJ$2))</f>
        <v>0</v>
      </c>
      <c r="AK5" s="13">
        <f ca="1">IF(AK$2="",0,INDEX(VATLIEUDIEN_NK_BAO_CAO_KQKD!$C:$C,AK$2))</f>
        <v>0</v>
      </c>
      <c r="AL5" s="13">
        <f ca="1">IF(AL$2="",0,INDEX(VATLIEUDIEN_NK_BAO_CAO_KQKD!$C:$C,AL$2))</f>
        <v>0</v>
      </c>
      <c r="AM5" s="13">
        <f ca="1">IF(AM$2="",0,INDEX(VATLIEUDIEN_NK_BAO_CAO_KQKD!$C:$C,AM$2))</f>
        <v>0</v>
      </c>
      <c r="AN5" s="13">
        <f ca="1">IF(AN$2="",0,INDEX(VATLIEUDIEN_NK_BAO_CAO_KQKD!$C:$C,AN$2))</f>
        <v>0</v>
      </c>
      <c r="AO5" s="13">
        <f ca="1">IF(AO$2="",0,INDEX(VATLIEUDIEN_NK_BAO_CAO_KQKD!$C:$C,AO$2))</f>
        <v>0</v>
      </c>
      <c r="AP5" s="13">
        <f ca="1">IF(AP$2="",0,INDEX(VATLIEUDIEN_NK_BAO_CAO_KQKD!$C:$C,AP$2))</f>
        <v>0</v>
      </c>
      <c r="AQ5" s="13">
        <f ca="1">IF(AQ$2="",0,INDEX(VATLIEUDIEN_NK_BAO_CAO_KQKD!$C:$C,AQ$2))</f>
        <v>0</v>
      </c>
      <c r="AR5" s="13">
        <f ca="1">IF(AR$2="",0,INDEX(VATLIEUDIEN_NK_BAO_CAO_KQKD!$C:$C,AR$2))</f>
        <v>0</v>
      </c>
      <c r="AS5" s="13">
        <f ca="1">IF(AS$2="",0,INDEX(VATLIEUDIEN_NK_BAO_CAO_KQKD!$C:$C,AS$2))</f>
        <v>0</v>
      </c>
      <c r="AT5" s="13">
        <f ca="1">IF(AT$2="",0,INDEX(VATLIEUDIEN_NK_BAO_CAO_KQKD!$C:$C,AT$2))</f>
        <v>0</v>
      </c>
      <c r="AU5" s="13">
        <f ca="1">IF(AU$2="",0,INDEX(VATLIEUDIEN_NK_BAO_CAO_KQKD!$C:$C,AU$2))</f>
        <v>0</v>
      </c>
      <c r="AV5" s="13">
        <f ca="1">IF(AV$2="",0,INDEX(VATLIEUDIEN_NK_BAO_CAO_KQKD!$C:$C,AV$2))</f>
        <v>0</v>
      </c>
      <c r="AW5" s="13">
        <f ca="1">IF(AW$2="",0,INDEX(VATLIEUDIEN_NK_BAO_CAO_KQKD!$C:$C,AW$2))</f>
        <v>0</v>
      </c>
      <c r="AX5" s="13">
        <f ca="1">IF(AX$2="",0,INDEX(VATLIEUDIEN_NK_BAO_CAO_KQKD!$C:$C,AX$2))</f>
        <v>0</v>
      </c>
      <c r="AY5" s="13">
        <f ca="1">IF(AY$2="",0,INDEX(VATLIEUDIEN_NK_BAO_CAO_KQKD!$C:$C,AY$2))</f>
        <v>0</v>
      </c>
      <c r="AZ5" s="13">
        <f ca="1">IF(AZ$2="",0,INDEX(VATLIEUDIEN_NK_BAO_CAO_KQKD!$C:$C,AZ$2))</f>
        <v>0</v>
      </c>
      <c r="BA5" s="13">
        <f ca="1">IF(BA$2="",0,INDEX(VATLIEUDIEN_NK_BAO_CAO_KQKD!$C:$C,BA$2))</f>
        <v>0</v>
      </c>
      <c r="BB5" s="13">
        <f ca="1">IF(BB$2="",0,INDEX(VATLIEUDIEN_NK_BAO_CAO_KQKD!$C:$C,BB$2))</f>
        <v>0</v>
      </c>
      <c r="BC5" s="13">
        <f ca="1">IF(BC$2="",0,INDEX(VATLIEUDIEN_NK_BAO_CAO_KQKD!$C:$C,BC$2))</f>
        <v>0</v>
      </c>
      <c r="BD5" s="13">
        <f ca="1">IF(BD$2="",0,INDEX(VATLIEUDIEN_NK_BAO_CAO_KQKD!$C:$C,BD$2))</f>
        <v>0</v>
      </c>
      <c r="BE5" s="13">
        <f ca="1">IF(BE$2="",0,INDEX(VATLIEUDIEN_NK_BAO_CAO_KQKD!$C:$C,BE$2))</f>
        <v>0</v>
      </c>
      <c r="BF5" s="13">
        <f ca="1">IF(BF$2="",0,INDEX(VATLIEUDIEN_NK_BAO_CAO_KQKD!$C:$C,BF$2))</f>
        <v>0</v>
      </c>
      <c r="BG5" s="13">
        <f ca="1">IF(BG$2="",0,INDEX(VATLIEUDIEN_NK_BAO_CAO_KQKD!$C:$C,BG$2))</f>
        <v>0</v>
      </c>
      <c r="BH5" s="13">
        <f ca="1">IF(BH$2="",0,INDEX(VATLIEUDIEN_NK_BAO_CAO_KQKD!$C:$C,BH$2))</f>
        <v>0</v>
      </c>
      <c r="BI5" s="13">
        <f ca="1">IF(BI$2="",0,INDEX(VATLIEUDIEN_NK_BAO_CAO_KQKD!$C:$C,BI$2))</f>
        <v>0</v>
      </c>
      <c r="BJ5" s="13">
        <f ca="1">IF(BJ$2="",0,INDEX(VATLIEUDIEN_NK_BAO_CAO_KQKD!$C:$C,BJ$2))</f>
        <v>0</v>
      </c>
      <c r="BK5" s="13">
        <f ca="1">IF(BK$2="",0,INDEX(VATLIEUDIEN_NK_BAO_CAO_KQKD!$C:$C,BK$2))</f>
        <v>0</v>
      </c>
      <c r="BL5" s="13">
        <f ca="1">IF(BL$2="",0,INDEX(VATLIEUDIEN_NK_BAO_CAO_KQKD!$C:$C,BL$2))</f>
        <v>0</v>
      </c>
      <c r="BM5" s="13">
        <f ca="1">IF(BM$2="",0,INDEX(VATLIEUDIEN_NK_BAO_CAO_KQKD!$C:$C,BM$2))</f>
        <v>0</v>
      </c>
      <c r="BN5" s="13">
        <f ca="1">IF(BN$2="",0,INDEX(VATLIEUDIEN_NK_BAO_CAO_KQKD!$C:$C,BN$2))</f>
        <v>0</v>
      </c>
      <c r="BO5" s="13">
        <f ca="1">IF(BO$2="",0,INDEX(VATLIEUDIEN_NK_BAO_CAO_KQKD!$C:$C,BO$2))</f>
        <v>0</v>
      </c>
      <c r="BP5" s="13">
        <f ca="1">IF(BP$2="",0,INDEX(VATLIEUDIEN_NK_BAO_CAO_KQKD!$C:$C,BP$2))</f>
        <v>0</v>
      </c>
      <c r="BQ5" s="13">
        <f ca="1">IF(BQ$2="",0,INDEX(VATLIEUDIEN_NK_BAO_CAO_KQKD!$C:$C,BQ$2))</f>
        <v>0</v>
      </c>
      <c r="BR5" s="13">
        <f ca="1">IF(BR$2="",0,INDEX(VATLIEUDIEN_NK_BAO_CAO_KQKD!$C:$C,BR$2))</f>
        <v>0</v>
      </c>
      <c r="BS5" s="13">
        <f ca="1">IF(BS$2="",0,INDEX(VATLIEUDIEN_NK_BAO_CAO_KQKD!$C:$C,BS$2))</f>
        <v>0</v>
      </c>
      <c r="BT5" s="13">
        <f ca="1">IF(BT$2="",0,INDEX(VATLIEUDIEN_NK_BAO_CAO_KQKD!$C:$C,BT$2))</f>
        <v>0</v>
      </c>
      <c r="BU5" s="13">
        <f ca="1">IF(BU$2="",0,INDEX(VATLIEUDIEN_NK_BAO_CAO_KQKD!$C:$C,BU$2))</f>
        <v>0</v>
      </c>
      <c r="BV5" s="13">
        <f ca="1">IF(BV$2="",0,INDEX(VATLIEUDIEN_NK_BAO_CAO_KQKD!$C:$C,BV$2))</f>
        <v>0</v>
      </c>
      <c r="BW5" s="13">
        <f ca="1">IF(BW$2="",0,INDEX(VATLIEUDIEN_NK_BAO_CAO_KQKD!$C:$C,BW$2))</f>
        <v>0</v>
      </c>
      <c r="BX5" s="13">
        <f ca="1">IF(BX$2="",0,INDEX(VATLIEUDIEN_NK_BAO_CAO_KQKD!$C:$C,BX$2))</f>
        <v>0</v>
      </c>
      <c r="BY5" s="13">
        <f ca="1">IF(BY$2="",0,INDEX(VATLIEUDIEN_NK_BAO_CAO_KQKD!$C:$C,BY$2))</f>
        <v>0</v>
      </c>
      <c r="BZ5" s="13">
        <f ca="1">IF(BZ$2="",0,INDEX(VATLIEUDIEN_NK_BAO_CAO_KQKD!$C:$C,BZ$2))</f>
        <v>0</v>
      </c>
      <c r="CA5" s="13">
        <f ca="1">IF(CA$2="",0,INDEX(VATLIEUDIEN_NK_BAO_CAO_KQKD!$C:$C,CA$2))</f>
        <v>0</v>
      </c>
      <c r="CB5" s="13">
        <f ca="1">IF(CB$2="",0,INDEX(VATLIEUDIEN_NK_BAO_CAO_KQKD!$C:$C,CB$2))</f>
        <v>0</v>
      </c>
      <c r="CC5" s="13">
        <f ca="1">IF(CC$2="",0,INDEX(VATLIEUDIEN_NK_BAO_CAO_KQKD!$C:$C,CC$2))</f>
        <v>0</v>
      </c>
      <c r="CD5" s="13">
        <f ca="1">IF(CD$2="",0,INDEX(VATLIEUDIEN_NK_BAO_CAO_KQKD!$C:$C,CD$2))</f>
        <v>0</v>
      </c>
      <c r="CE5" s="13">
        <f ca="1">IF(CE$2="",0,INDEX(VATLIEUDIEN_NK_BAO_CAO_KQKD!$C:$C,CE$2))</f>
        <v>0</v>
      </c>
      <c r="CF5" s="13">
        <f ca="1">IF(CF$2="",0,INDEX(VATLIEUDIEN_NK_BAO_CAO_KQKD!$C:$C,CF$2))</f>
        <v>0</v>
      </c>
      <c r="CG5" s="13">
        <f ca="1">IF(CG$2="",0,INDEX(VATLIEUDIEN_NK_BAO_CAO_KQKD!$C:$C,CG$2))</f>
        <v>0</v>
      </c>
      <c r="CH5" s="13">
        <f ca="1">IF(CH$2="",0,INDEX(VATLIEUDIEN_NK_BAO_CAO_KQKD!$C:$C,CH$2))</f>
        <v>0</v>
      </c>
      <c r="CI5" s="13">
        <f ca="1">IF(CI$2="",0,INDEX(VATLIEUDIEN_NK_BAO_CAO_KQKD!$C:$C,CI$2))</f>
        <v>0</v>
      </c>
      <c r="CJ5" s="13">
        <f ca="1">IF(CJ$2="",0,INDEX(VATLIEUDIEN_NK_BAO_CAO_KQKD!$C:$C,CJ$2))</f>
        <v>0</v>
      </c>
      <c r="CK5" s="13">
        <f ca="1">IF(CK$2="",0,INDEX(VATLIEUDIEN_NK_BAO_CAO_KQKD!$C:$C,CK$2))</f>
        <v>0</v>
      </c>
      <c r="CL5" s="13">
        <f ca="1">IF(CL$2="",0,INDEX(VATLIEUDIEN_NK_BAO_CAO_KQKD!$C:$C,CL$2))</f>
        <v>0</v>
      </c>
      <c r="CM5" s="13">
        <f ca="1">IF(CM$2="",0,INDEX(VATLIEUDIEN_NK_BAO_CAO_KQKD!$C:$C,CM$2))</f>
        <v>0</v>
      </c>
      <c r="CN5" s="13">
        <f ca="1">IF(CN$2="",0,INDEX(VATLIEUDIEN_NK_BAO_CAO_KQKD!$C:$C,CN$2))</f>
        <v>0</v>
      </c>
      <c r="CO5" s="13">
        <f ca="1">IF(CO$2="",0,INDEX(VATLIEUDIEN_NK_BAO_CAO_KQKD!$C:$C,CO$2))</f>
        <v>0</v>
      </c>
      <c r="CP5" s="13">
        <f ca="1">IF(CP$2="",0,INDEX(VATLIEUDIEN_NK_BAO_CAO_KQKD!$C:$C,CP$2))</f>
        <v>0</v>
      </c>
      <c r="CQ5" s="13">
        <f ca="1">IF(CQ$2="",0,INDEX(VATLIEUDIEN_NK_BAO_CAO_KQKD!$C:$C,CQ$2))</f>
        <v>0</v>
      </c>
      <c r="CR5" s="13">
        <f ca="1">IF(CR$2="",0,INDEX(VATLIEUDIEN_NK_BAO_CAO_KQKD!$C:$C,CR$2))</f>
        <v>0</v>
      </c>
      <c r="CS5" s="13">
        <f ca="1">IF(CS$2="",0,INDEX(VATLIEUDIEN_NK_BAO_CAO_KQKD!$C:$C,CS$2))</f>
        <v>0</v>
      </c>
      <c r="CT5" s="13">
        <f ca="1">IF(CT$2="",0,INDEX(VATLIEUDIEN_NK_BAO_CAO_KQKD!$C:$C,CT$2))</f>
        <v>0</v>
      </c>
      <c r="CU5" s="13">
        <f ca="1">IF(CU$2="",0,INDEX(VATLIEUDIEN_NK_BAO_CAO_KQKD!$C:$C,CU$2))</f>
        <v>0</v>
      </c>
      <c r="CV5" s="13">
        <f ca="1">IF(CV$2="",0,INDEX(VATLIEUDIEN_NK_BAO_CAO_KQKD!$C:$C,CV$2))</f>
        <v>0</v>
      </c>
      <c r="CW5" s="13">
        <f ca="1">IF(CW$2="",0,INDEX(VATLIEUDIEN_NK_BAO_CAO_KQKD!$C:$C,CW$2))</f>
        <v>0</v>
      </c>
      <c r="CX5" s="13">
        <f ca="1">IF(CX$2="",0,INDEX(VATLIEUDIEN_NK_BAO_CAO_KQKD!$C:$C,CX$2))</f>
        <v>0</v>
      </c>
      <c r="CY5" s="13">
        <f ca="1">IF(CY$2="",0,INDEX(VATLIEUDIEN_NK_BAO_CAO_KQKD!$C:$C,CY$2))</f>
        <v>0</v>
      </c>
      <c r="CZ5" s="13">
        <f ca="1">IF(CZ$2="",0,INDEX(VATLIEUDIEN_NK_BAO_CAO_KQKD!$C:$C,CZ$2))</f>
        <v>0</v>
      </c>
      <c r="DA5" s="13">
        <f ca="1">IF(DA$2="",0,INDEX(VATLIEUDIEN_NK_BAO_CAO_KQKD!$C:$C,DA$2))</f>
        <v>0</v>
      </c>
      <c r="DB5" s="13">
        <f ca="1">IF(DB$2="",0,INDEX(VATLIEUDIEN_NK_BAO_CAO_KQKD!$C:$C,DB$2))</f>
        <v>0</v>
      </c>
      <c r="DC5" s="13">
        <f ca="1">IF(DC$2="",0,INDEX(VATLIEUDIEN_NK_BAO_CAO_KQKD!$C:$C,DC$2))</f>
        <v>0</v>
      </c>
      <c r="DD5" s="13">
        <f ca="1">IF(DD$2="",0,INDEX(VATLIEUDIEN_NK_BAO_CAO_KQKD!$C:$C,DD$2))</f>
        <v>0</v>
      </c>
      <c r="DE5" s="13">
        <f ca="1">IF(DE$2="",0,INDEX(VATLIEUDIEN_NK_BAO_CAO_KQKD!$C:$C,DE$2))</f>
        <v>0</v>
      </c>
      <c r="DF5" s="13">
        <f ca="1">IF(DF$2="",0,INDEX(VATLIEUDIEN_NK_BAO_CAO_KQKD!$C:$C,DF$2))</f>
        <v>0</v>
      </c>
      <c r="DG5" s="13">
        <f ca="1">IF(DG$2="",0,INDEX(VATLIEUDIEN_NK_BAO_CAO_KQKD!$C:$C,DG$2))</f>
        <v>0</v>
      </c>
      <c r="DH5" s="13">
        <f ca="1">IF(DH$2="",0,INDEX(VATLIEUDIEN_NK_BAO_CAO_KQKD!$C:$C,DH$2))</f>
        <v>0</v>
      </c>
      <c r="DI5" s="13">
        <f ca="1">IF(DI$2="",0,INDEX(VATLIEUDIEN_NK_BAO_CAO_KQKD!$C:$C,DI$2))</f>
        <v>0</v>
      </c>
      <c r="DJ5" s="13">
        <f ca="1">IF(DJ$2="",0,INDEX(VATLIEUDIEN_NK_BAO_CAO_KQKD!$C:$C,DJ$2))</f>
        <v>0</v>
      </c>
      <c r="DK5" s="13">
        <f ca="1">IF(DK$2="",0,INDEX(VATLIEUDIEN_NK_BAO_CAO_KQKD!$C:$C,DK$2))</f>
        <v>0</v>
      </c>
      <c r="DL5" s="13">
        <f ca="1">IF(DL$2="",0,INDEX(VATLIEUDIEN_NK_BAO_CAO_KQKD!$C:$C,DL$2))</f>
        <v>0</v>
      </c>
      <c r="DM5" s="13">
        <f ca="1">IF(DM$2="",0,INDEX(VATLIEUDIEN_NK_BAO_CAO_KQKD!$C:$C,DM$2))</f>
        <v>0</v>
      </c>
      <c r="DN5" s="13">
        <f ca="1">IF(DN$2="",0,INDEX(VATLIEUDIEN_NK_BAO_CAO_KQKD!$C:$C,DN$2))</f>
        <v>0</v>
      </c>
      <c r="DO5" s="13">
        <f ca="1">IF(DO$2="",0,INDEX(VATLIEUDIEN_NK_BAO_CAO_KQKD!$C:$C,DO$2))</f>
        <v>0</v>
      </c>
      <c r="DP5" s="13">
        <f ca="1">IF(DP$2="",0,INDEX(VATLIEUDIEN_NK_BAO_CAO_KQKD!$C:$C,DP$2))</f>
        <v>0</v>
      </c>
      <c r="DQ5" s="13">
        <f ca="1">IF(DQ$2="",0,INDEX(VATLIEUDIEN_NK_BAO_CAO_KQKD!$C:$C,DQ$2))</f>
        <v>0</v>
      </c>
      <c r="DR5" s="13">
        <f ca="1">IF(DR$2="",0,INDEX(VATLIEUDIEN_NK_BAO_CAO_KQKD!$C:$C,DR$2))</f>
        <v>0</v>
      </c>
      <c r="DS5" s="13">
        <f ca="1">IF(DS$2="",0,INDEX(VATLIEUDIEN_NK_BAO_CAO_KQKD!$C:$C,DS$2))</f>
        <v>0</v>
      </c>
      <c r="DT5" s="13">
        <f ca="1">IF(DT$2="",0,INDEX(VATLIEUDIEN_NK_BAO_CAO_KQKD!$C:$C,DT$2))</f>
        <v>0</v>
      </c>
      <c r="DU5" s="13">
        <f ca="1">IF(DU$2="",0,INDEX(VATLIEUDIEN_NK_BAO_CAO_KQKD!$C:$C,DU$2))</f>
        <v>0</v>
      </c>
      <c r="DV5" s="13">
        <f ca="1">IF(DV$2="",0,INDEX(VATLIEUDIEN_NK_BAO_CAO_KQKD!$C:$C,DV$2))</f>
        <v>0</v>
      </c>
      <c r="DW5" s="13">
        <f ca="1">IF(DW$2="",0,INDEX(VATLIEUDIEN_NK_BAO_CAO_KQKD!$C:$C,DW$2))</f>
        <v>0</v>
      </c>
      <c r="DX5" s="13">
        <f ca="1">IF(DX$2="",0,INDEX(VATLIEUDIEN_NK_BAO_CAO_KQKD!$C:$C,DX$2))</f>
        <v>0</v>
      </c>
      <c r="DY5" s="13">
        <f ca="1">IF(DY$2="",0,INDEX(VATLIEUDIEN_NK_BAO_CAO_KQKD!$C:$C,DY$2))</f>
        <v>0</v>
      </c>
      <c r="DZ5" s="13">
        <f ca="1">IF(DZ$2="",0,INDEX(VATLIEUDIEN_NK_BAO_CAO_KQKD!$C:$C,DZ$2))</f>
        <v>0</v>
      </c>
      <c r="EA5" s="13">
        <f ca="1">IF(EA$2="",0,INDEX(VATLIEUDIEN_NK_BAO_CAO_KQKD!$C:$C,EA$2))</f>
        <v>0</v>
      </c>
      <c r="EB5" s="13">
        <f ca="1">IF(EB$2="",0,INDEX(VATLIEUDIEN_NK_BAO_CAO_KQKD!$C:$C,EB$2))</f>
        <v>0</v>
      </c>
      <c r="EC5" s="13">
        <f ca="1">IF(EC$2="",0,INDEX(VATLIEUDIEN_NK_BAO_CAO_KQKD!$C:$C,EC$2))</f>
        <v>0</v>
      </c>
      <c r="ED5" s="13">
        <f ca="1">IF(ED$2="",0,INDEX(VATLIEUDIEN_NK_BAO_CAO_KQKD!$C:$C,ED$2))</f>
        <v>0</v>
      </c>
      <c r="EE5" s="13">
        <f ca="1">IF(EE$2="",0,INDEX(VATLIEUDIEN_NK_BAO_CAO_KQKD!$C:$C,EE$2))</f>
        <v>0</v>
      </c>
      <c r="EF5" s="13">
        <f ca="1">IF(EF$2="",0,INDEX(VATLIEUDIEN_NK_BAO_CAO_KQKD!$C:$C,EF$2))</f>
        <v>0</v>
      </c>
      <c r="EG5" s="13">
        <f ca="1">IF(EG$2="",0,INDEX(VATLIEUDIEN_NK_BAO_CAO_KQKD!$C:$C,EG$2))</f>
        <v>0</v>
      </c>
      <c r="EH5" s="13">
        <f ca="1">IF(EH$2="",0,INDEX(VATLIEUDIEN_NK_BAO_CAO_KQKD!$C:$C,EH$2))</f>
        <v>0</v>
      </c>
      <c r="EI5" s="13">
        <f ca="1">IF(EI$2="",0,INDEX(VATLIEUDIEN_NK_BAO_CAO_KQKD!$C:$C,EI$2))</f>
        <v>0</v>
      </c>
      <c r="EJ5" s="13">
        <f ca="1">IF(EJ$2="",0,INDEX(VATLIEUDIEN_NK_BAO_CAO_KQKD!$C:$C,EJ$2))</f>
        <v>0</v>
      </c>
      <c r="EK5" s="13">
        <f ca="1">IF(EK$2="",0,INDEX(VATLIEUDIEN_NK_BAO_CAO_KQKD!$C:$C,EK$2))</f>
        <v>0</v>
      </c>
      <c r="EL5" s="13">
        <f ca="1">IF(EL$2="",0,INDEX(VATLIEUDIEN_NK_BAO_CAO_KQKD!$C:$C,EL$2))</f>
        <v>0</v>
      </c>
      <c r="EM5" s="13">
        <f ca="1">IF(EM$2="",0,INDEX(VATLIEUDIEN_NK_BAO_CAO_KQKD!$C:$C,EM$2))</f>
        <v>0</v>
      </c>
      <c r="EN5" s="13">
        <f ca="1">IF(EN$2="",0,INDEX(VATLIEUDIEN_NK_BAO_CAO_KQKD!$C:$C,EN$2))</f>
        <v>0</v>
      </c>
      <c r="EO5" s="13">
        <f ca="1">IF(EO$2="",0,INDEX(VATLIEUDIEN_NK_BAO_CAO_KQKD!$C:$C,EO$2))</f>
        <v>0</v>
      </c>
      <c r="EP5" s="13">
        <f ca="1">IF(EP$2="",0,INDEX(VATLIEUDIEN_NK_BAO_CAO_KQKD!$C:$C,EP$2))</f>
        <v>0</v>
      </c>
      <c r="EQ5" s="13">
        <f ca="1">IF(EQ$2="",0,INDEX(VATLIEUDIEN_NK_BAO_CAO_KQKD!$C:$C,EQ$2))</f>
        <v>0</v>
      </c>
      <c r="ER5" s="13">
        <f ca="1">IF(ER$2="",0,INDEX(VATLIEUDIEN_NK_BAO_CAO_KQKD!$C:$C,ER$2))</f>
        <v>13893081166.4</v>
      </c>
      <c r="ES5" s="13">
        <f ca="1">IF(ES$2="",0,INDEX(VATLIEUDIEN_NK_BAO_CAO_KQKD!$C:$C,ES$2))</f>
        <v>13958841740.4</v>
      </c>
      <c r="ET5" s="13">
        <f ca="1">IF(ET$2="",0,INDEX(VATLIEUDIEN_NK_BAO_CAO_KQKD!$C:$C,ET$2))</f>
        <v>13958841740.4</v>
      </c>
      <c r="EU5" s="13">
        <f ca="1">IF(EU$2="",0,INDEX(VATLIEUDIEN_NK_BAO_CAO_KQKD!$C:$C,EU$2))</f>
        <v>14356059100.4</v>
      </c>
      <c r="EV5" s="13">
        <f ca="1">IF(EV$2="",0,INDEX(VATLIEUDIEN_NK_BAO_CAO_KQKD!$C:$C,EV$2))</f>
        <v>14559096220.4</v>
      </c>
      <c r="EW5" s="13">
        <f ca="1">IF(EW$2="",0,INDEX(VATLIEUDIEN_NK_BAO_CAO_KQKD!$C:$C,EW$2))</f>
        <v>0</v>
      </c>
      <c r="EX5" s="13">
        <f ca="1">IF(EX$2="",0,INDEX(VATLIEUDIEN_NK_BAO_CAO_KQKD!$C:$C,EX$2))</f>
        <v>14559096220.4</v>
      </c>
      <c r="EY5" s="13">
        <f ca="1">IF(EY$2="",0,INDEX(VATLIEUDIEN_NK_BAO_CAO_KQKD!$C:$C,EY$2))</f>
        <v>15097617720.4</v>
      </c>
      <c r="EZ5" s="13">
        <f ca="1">IF(EZ$2="",0,INDEX(VATLIEUDIEN_NK_BAO_CAO_KQKD!$C:$C,EZ$2))</f>
        <v>15108986220.4</v>
      </c>
      <c r="FA5" s="13">
        <f ca="1">IF(FA$2="",0,INDEX(VATLIEUDIEN_NK_BAO_CAO_KQKD!$C:$C,FA$2))</f>
        <v>15122562200.4</v>
      </c>
      <c r="FB5" s="13">
        <f ca="1">IF(FB$2="",0,INDEX(VATLIEUDIEN_NK_BAO_CAO_KQKD!$C:$C,FB$2))</f>
        <v>15122562200.4</v>
      </c>
      <c r="FC5" s="13">
        <f ca="1">IF(FC$2="",0,INDEX(VATLIEUDIEN_NK_BAO_CAO_KQKD!$C:$C,FC$2))</f>
        <v>15122562200.4</v>
      </c>
      <c r="FD5" s="13">
        <f ca="1">IF(FD$2="",0,INDEX(VATLIEUDIEN_NK_BAO_CAO_KQKD!$C:$C,FD$2))</f>
        <v>0</v>
      </c>
      <c r="FE5" s="13">
        <f ca="1">IF(FE$2="",0,INDEX(VATLIEUDIEN_NK_BAO_CAO_KQKD!$C:$C,FE$2))</f>
        <v>15122562200.4</v>
      </c>
      <c r="FF5" s="13">
        <f ca="1">IF(FF$2="",0,INDEX(VATLIEUDIEN_NK_BAO_CAO_KQKD!$C:$C,FF$2))</f>
        <v>15899610857.4</v>
      </c>
      <c r="FG5" s="13">
        <f ca="1">IF(FG$2="",0,INDEX(VATLIEUDIEN_NK_BAO_CAO_KQKD!$C:$C,FG$2))</f>
        <v>15957228857.4</v>
      </c>
      <c r="FH5" s="13">
        <f ca="1">IF(FH$2="",0,INDEX(VATLIEUDIEN_NK_BAO_CAO_KQKD!$C:$C,FH$2))</f>
        <v>15982233617.4</v>
      </c>
      <c r="FI5" s="13">
        <f ca="1">IF(FI$2="",0,INDEX(VATLIEUDIEN_NK_BAO_CAO_KQKD!$C:$C,FI$2))</f>
        <v>15984178417.4</v>
      </c>
      <c r="FJ5" s="13">
        <f ca="1">IF(FJ$2="",0,INDEX(VATLIEUDIEN_NK_BAO_CAO_KQKD!$C:$C,FJ$2))</f>
        <v>16195535057.4</v>
      </c>
      <c r="FK5" s="13">
        <f ca="1">IF(FK$2="",0,INDEX(VATLIEUDIEN_NK_BAO_CAO_KQKD!$C:$C,FK$2))</f>
        <v>0</v>
      </c>
      <c r="FL5" s="13">
        <f ca="1">IF(FL$2="",0,INDEX(VATLIEUDIEN_NK_BAO_CAO_KQKD!$C:$C,FL$2))</f>
        <v>16198776977.4</v>
      </c>
      <c r="FM5" s="13">
        <f ca="1">IF(FM$2="",0,INDEX(VATLIEUDIEN_NK_BAO_CAO_KQKD!$C:$C,FM$2))</f>
        <v>16198776977.4</v>
      </c>
      <c r="FN5" s="13">
        <f ca="1">IF(FN$2="",0,INDEX(VATLIEUDIEN_NK_BAO_CAO_KQKD!$C:$C,FN$2))</f>
        <v>16218043477.4</v>
      </c>
      <c r="FO5" s="13">
        <f ca="1">IF(FO$2="",0,INDEX(VATLIEUDIEN_NK_BAO_CAO_KQKD!$C:$C,FO$2))</f>
        <v>16483340815.200001</v>
      </c>
      <c r="FP5" s="13">
        <f ca="1">IF(FP$2="",0,INDEX(VATLIEUDIEN_NK_BAO_CAO_KQKD!$C:$C,FP$2))</f>
        <v>16561790515.1</v>
      </c>
      <c r="FQ5" s="13">
        <f ca="1">IF(FQ$2="",0,INDEX(VATLIEUDIEN_NK_BAO_CAO_KQKD!$C:$C,FQ$2))</f>
        <v>16567923675.1</v>
      </c>
      <c r="FR5" s="13">
        <f ca="1">IF(FR$2="",0,INDEX(VATLIEUDIEN_NK_BAO_CAO_KQKD!$C:$C,FR$2))</f>
        <v>0</v>
      </c>
      <c r="FS5" s="13">
        <f ca="1">IF(FS$2="",0,INDEX(VATLIEUDIEN_NK_BAO_CAO_KQKD!$C:$C,FS$2))</f>
        <v>16567923675.1</v>
      </c>
      <c r="FT5" s="13">
        <f ca="1">IF(FT$2="",0,INDEX(VATLIEUDIEN_NK_BAO_CAO_KQKD!$C:$C,FT$2))</f>
        <v>18488095115.099998</v>
      </c>
      <c r="FU5" s="13">
        <f ca="1">IF(FU$2="",0,INDEX(VATLIEUDIEN_NK_BAO_CAO_KQKD!$C:$C,FU$2))</f>
        <v>18488095115.099998</v>
      </c>
      <c r="FV5" s="13">
        <f ca="1">IF(FV$2="",0,INDEX(VATLIEUDIEN_NK_BAO_CAO_KQKD!$C:$C,FV$2))</f>
        <v>18519335115.099998</v>
      </c>
      <c r="FW5" s="13">
        <f ca="1">IF(FW$2="",0,INDEX(VATLIEUDIEN_NK_BAO_CAO_KQKD!$C:$C,FW$2))</f>
        <v>18519335115.099998</v>
      </c>
      <c r="FX5" s="13">
        <f ca="1">IF(FX$2="",0,INDEX(VATLIEUDIEN_NK_BAO_CAO_KQKD!$C:$C,FX$2))</f>
        <v>18519335115.099998</v>
      </c>
      <c r="FY5" s="13">
        <f ca="1">IF(FY$2="",0,INDEX(VATLIEUDIEN_NK_BAO_CAO_KQKD!$C:$C,FY$2))</f>
        <v>0</v>
      </c>
      <c r="FZ5" s="13">
        <f ca="1">IF(FZ$2="",0,INDEX(VATLIEUDIEN_NK_BAO_CAO_KQKD!$C:$C,FZ$2))</f>
        <v>18519335115.099998</v>
      </c>
      <c r="GA5" s="13">
        <f ca="1">IF(GA$2="",0,INDEX(VATLIEUDIEN_NK_BAO_CAO_KQKD!$C:$C,GA$2))</f>
        <v>19331451323.299999</v>
      </c>
      <c r="GB5" s="13">
        <f ca="1">IF(GB$2="",0,INDEX(VATLIEUDIEN_NK_BAO_CAO_KQKD!$C:$C,GB$2))</f>
        <v>19331451323.299999</v>
      </c>
      <c r="GC5" s="13">
        <f ca="1">IF(GC$2="",0,INDEX(VATLIEUDIEN_NK_BAO_CAO_KQKD!$C:$C,GC$2))</f>
        <v>18723029993.299999</v>
      </c>
      <c r="GD5" s="13">
        <f ca="1">IF(GD$2="",0,INDEX(VATLIEUDIEN_NK_BAO_CAO_KQKD!$C:$C,GD$2))</f>
        <v>18805521963.299999</v>
      </c>
      <c r="GE5" s="13">
        <f ca="1">IF(GE$2="",0,INDEX(VATLIEUDIEN_NK_BAO_CAO_KQKD!$C:$C,GE$2))</f>
        <v>18800695053.299999</v>
      </c>
      <c r="GF5" s="13">
        <f ca="1">IF(GF$2="",0,INDEX(VATLIEUDIEN_NK_BAO_CAO_KQKD!$C:$C,GF$2))</f>
        <v>0</v>
      </c>
      <c r="GG5" s="13">
        <f ca="1">IF(GG$2="",0,INDEX(VATLIEUDIEN_NK_BAO_CAO_KQKD!$C:$C,GG$2))</f>
        <v>18800695053.299999</v>
      </c>
      <c r="GH5" s="13">
        <f ca="1">IF(GH$2="",0,INDEX(VATLIEUDIEN_NK_BAO_CAO_KQKD!$C:$C,GH$2))</f>
        <v>18800695053.299999</v>
      </c>
      <c r="GI5" s="13">
        <f ca="1">IF(GI$2="",0,INDEX(VATLIEUDIEN_NK_BAO_CAO_KQKD!$C:$C,GI$2))</f>
        <v>18821528793.299999</v>
      </c>
      <c r="GJ5" s="13">
        <f ca="1">IF(GJ$2="",0,INDEX(VATLIEUDIEN_NK_BAO_CAO_KQKD!$C:$C,GJ$2))</f>
        <v>18854835237.299999</v>
      </c>
      <c r="GK5" s="13">
        <f ca="1">IF(GK$2="",0,INDEX(VATLIEUDIEN_NK_BAO_CAO_KQKD!$C:$C,GK$2))</f>
        <v>18854887347.299999</v>
      </c>
      <c r="GL5" s="13">
        <f ca="1">IF(GL$2="",0,INDEX(VATLIEUDIEN_NK_BAO_CAO_KQKD!$C:$C,GL$2))</f>
        <v>18855427347.299999</v>
      </c>
      <c r="GM5" s="13">
        <f ca="1">IF(GM$2="",0,INDEX(VATLIEUDIEN_NK_BAO_CAO_KQKD!$C:$C,GM$2))</f>
        <v>0</v>
      </c>
      <c r="GN5" s="13">
        <f ca="1">IF(GN$2="",0,INDEX(VATLIEUDIEN_NK_BAO_CAO_KQKD!$C:$C,GN$2))</f>
        <v>18855427347.299999</v>
      </c>
      <c r="GO5" s="13">
        <f ca="1">IF(GO$2="",0,INDEX(VATLIEUDIEN_NK_BAO_CAO_KQKD!$C:$C,GO$2))</f>
        <v>18855427347.299999</v>
      </c>
      <c r="GP5" s="13">
        <f ca="1">IF(GP$2="",0,INDEX(VATLIEUDIEN_NK_BAO_CAO_KQKD!$C:$C,GP$2))</f>
        <v>18855427347.299999</v>
      </c>
      <c r="GQ5" s="13">
        <f ca="1">IF(GQ$2="",0,INDEX(VATLIEUDIEN_NK_BAO_CAO_KQKD!$C:$C,GQ$2))</f>
        <v>18855427347.299999</v>
      </c>
      <c r="GR5" s="13">
        <f ca="1">IF(GR$2="",0,INDEX(VATLIEUDIEN_NK_BAO_CAO_KQKD!$C:$C,GR$2))</f>
        <v>18855427347.299999</v>
      </c>
      <c r="GS5" s="13">
        <f ca="1">IF(GS$2="",0,INDEX(VATLIEUDIEN_NK_BAO_CAO_KQKD!$C:$C,GS$2))</f>
        <v>18855427347.299999</v>
      </c>
      <c r="GT5" s="13">
        <f ca="1">IF(GT$2="",0,INDEX(VATLIEUDIEN_NK_BAO_CAO_KQKD!$C:$C,GT$2))</f>
        <v>0</v>
      </c>
      <c r="GU5" s="13">
        <f ca="1">IF(GU$2="",0,INDEX(VATLIEUDIEN_NK_BAO_CAO_KQKD!$C:$C,GU$2))</f>
        <v>18855427347.299999</v>
      </c>
      <c r="GV5" s="13">
        <f ca="1">IF(GV$2="",0,INDEX(VATLIEUDIEN_NK_BAO_CAO_KQKD!$C:$C,GV$2))</f>
        <v>19580965783.299999</v>
      </c>
      <c r="GW5" s="13">
        <f ca="1">IF(GW$2="",0,INDEX(VATLIEUDIEN_NK_BAO_CAO_KQKD!$C:$C,GW$2))</f>
        <v>19580965783.299999</v>
      </c>
      <c r="GX5" s="13">
        <f ca="1">IF(GX$2="",0,INDEX(VATLIEUDIEN_NK_BAO_CAO_KQKD!$C:$C,GX$2))</f>
        <v>19580965783.299999</v>
      </c>
      <c r="GY5" s="13">
        <f ca="1">IF(GY$2="",0,INDEX(VATLIEUDIEN_NK_BAO_CAO_KQKD!$C:$C,GY$2))</f>
        <v>19587251642.5</v>
      </c>
      <c r="GZ5" s="13">
        <f ca="1">IF(GZ$2="",0,INDEX(VATLIEUDIEN_NK_BAO_CAO_KQKD!$C:$C,GZ$2))</f>
        <v>19594160884.5</v>
      </c>
      <c r="HA5" s="13">
        <f ca="1">IF(HA$2="",0,INDEX(VATLIEUDIEN_NK_BAO_CAO_KQKD!$C:$C,HA$2))</f>
        <v>0</v>
      </c>
      <c r="HB5" s="13">
        <f ca="1">IF(HB$2="",0,INDEX(VATLIEUDIEN_NK_BAO_CAO_KQKD!$C:$C,HB$2))</f>
        <v>19594160884.5</v>
      </c>
      <c r="HC5" s="13">
        <f ca="1">IF(HC$2="",0,INDEX(VATLIEUDIEN_NK_BAO_CAO_KQKD!$C:$C,HC$2))</f>
        <v>19594160884.5</v>
      </c>
      <c r="HD5" s="13">
        <f ca="1">IF(HD$2="",0,INDEX(VATLIEUDIEN_NK_BAO_CAO_KQKD!$C:$C,HD$2))</f>
        <v>19600010164.5</v>
      </c>
      <c r="HE5" s="13">
        <f ca="1">IF(HE$2="",0,INDEX(VATLIEUDIEN_NK_BAO_CAO_KQKD!$C:$C,HE$2))</f>
        <v>19600010164.5</v>
      </c>
      <c r="HF5" s="13">
        <f ca="1">IF(HF$2="",0,INDEX(VATLIEUDIEN_NK_BAO_CAO_KQKD!$C:$C,HF$2))</f>
        <v>19610106544.5</v>
      </c>
      <c r="HG5" s="13">
        <f ca="1">IF(HG$2="",0,INDEX(VATLIEUDIEN_NK_BAO_CAO_KQKD!$C:$C,HG$2))</f>
        <v>19871707492.5</v>
      </c>
      <c r="HH5" s="13">
        <f ca="1">IF(HH$2="",0,INDEX(VATLIEUDIEN_NK_BAO_CAO_KQKD!$C:$C,HH$2))</f>
        <v>0</v>
      </c>
      <c r="HI5" s="13">
        <f ca="1">IF(HI$2="",0,INDEX(VATLIEUDIEN_NK_BAO_CAO_KQKD!$C:$C,HI$2))</f>
        <v>19818807040.5</v>
      </c>
      <c r="HJ5" s="13">
        <f ca="1">IF(HJ$2="",0,INDEX(VATLIEUDIEN_NK_BAO_CAO_KQKD!$C:$C,HJ$2))</f>
        <v>19833908940.5</v>
      </c>
      <c r="HK5" s="13">
        <f ca="1">IF(HK$2="",0,INDEX(VATLIEUDIEN_NK_BAO_CAO_KQKD!$C:$C,HK$2))</f>
        <v>19836121296.5</v>
      </c>
      <c r="HL5" s="13">
        <f ca="1">IF(HL$2="",0,INDEX(VATLIEUDIEN_NK_BAO_CAO_KQKD!$C:$C,HL$2))</f>
        <v>19836121296.5</v>
      </c>
      <c r="HM5" s="13">
        <f ca="1">IF(HM$2="",0,INDEX(VATLIEUDIEN_NK_BAO_CAO_KQKD!$C:$C,HM$2))</f>
        <v>19836121296.5</v>
      </c>
      <c r="HN5" s="13">
        <f ca="1">IF(HN$2="",0,INDEX(VATLIEUDIEN_NK_BAO_CAO_KQKD!$C:$C,HN$2))</f>
        <v>19836121296.5</v>
      </c>
      <c r="HO5" s="13">
        <f ca="1">IF(HO$2="",0,INDEX(VATLIEUDIEN_NK_BAO_CAO_KQKD!$C:$C,HO$2))</f>
        <v>0</v>
      </c>
      <c r="HP5" s="13">
        <f ca="1">IF(HP$2="",0,INDEX(VATLIEUDIEN_NK_BAO_CAO_KQKD!$C:$C,HP$2))</f>
        <v>20059436568.5</v>
      </c>
      <c r="HQ5" s="13">
        <f ca="1">IF(HQ$2="",0,INDEX(VATLIEUDIEN_NK_BAO_CAO_KQKD!$C:$C,HQ$2))</f>
        <v>20072738868.5</v>
      </c>
      <c r="HR5" s="13">
        <f ca="1">IF(HR$2="",0,INDEX(VATLIEUDIEN_NK_BAO_CAO_KQKD!$C:$C,HR$2))</f>
        <v>20072738868.5</v>
      </c>
      <c r="HS5" s="13">
        <f ca="1">IF(HS$2="",0,INDEX(VATLIEUDIEN_NK_BAO_CAO_KQKD!$C:$C,HS$2))</f>
        <v>20072738868.5</v>
      </c>
      <c r="HT5" s="13">
        <f ca="1">IF(HT$2="",0,INDEX(VATLIEUDIEN_NK_BAO_CAO_KQKD!$C:$C,HT$2))</f>
        <v>20077002708.5</v>
      </c>
      <c r="HU5" s="13">
        <f ca="1">IF(HU$2="",0,INDEX(VATLIEUDIEN_NK_BAO_CAO_KQKD!$C:$C,HU$2))</f>
        <v>20142132108.5</v>
      </c>
      <c r="HV5" s="13">
        <f ca="1">IF(HV$2="",0,INDEX(VATLIEUDIEN_NK_BAO_CAO_KQKD!$C:$C,HV$2))</f>
        <v>0</v>
      </c>
      <c r="HW5" s="13">
        <f ca="1">IF(HW$2="",0,INDEX(VATLIEUDIEN_NK_BAO_CAO_KQKD!$C:$C,HW$2))</f>
        <v>20199480108.5</v>
      </c>
      <c r="HX5" s="13">
        <f ca="1">IF(HX$2="",0,INDEX(VATLIEUDIEN_NK_BAO_CAO_KQKD!$C:$C,HX$2))</f>
        <v>20209632108.5</v>
      </c>
      <c r="HY5" s="13">
        <f ca="1">IF(HY$2="",0,INDEX(VATLIEUDIEN_NK_BAO_CAO_KQKD!$C:$C,HY$2))</f>
        <v>20211257508.5</v>
      </c>
      <c r="HZ5" s="13">
        <f ca="1">IF(HZ$2="",0,INDEX(VATLIEUDIEN_NK_BAO_CAO_KQKD!$C:$C,HZ$2))</f>
        <v>20297890652.5</v>
      </c>
      <c r="IA5" s="13">
        <f ca="1">IF(IA$2="",0,INDEX(VATLIEUDIEN_NK_BAO_CAO_KQKD!$C:$C,IA$2))</f>
        <v>20356004372.5</v>
      </c>
      <c r="IB5" s="13">
        <f ca="1">IF(IB$2="",0,INDEX(VATLIEUDIEN_NK_BAO_CAO_KQKD!$C:$C,IB$2))</f>
        <v>20480960674.900002</v>
      </c>
      <c r="IC5" s="13">
        <f ca="1">IF(IC$2="",0,INDEX(VATLIEUDIEN_NK_BAO_CAO_KQKD!$C:$C,IC$2))</f>
        <v>0</v>
      </c>
      <c r="ID5" s="13">
        <f ca="1">IF(ID$2="",0,INDEX(VATLIEUDIEN_NK_BAO_CAO_KQKD!$C:$C,ID$2))</f>
        <v>20480960674.900002</v>
      </c>
      <c r="IE5" s="13">
        <f ca="1">IF(IE$2="",0,INDEX(VATLIEUDIEN_NK_BAO_CAO_KQKD!$C:$C,IE$2))</f>
        <v>20512078282.900002</v>
      </c>
      <c r="IF5" s="13">
        <f ca="1">IF(IF$2="",0,INDEX(VATLIEUDIEN_NK_BAO_CAO_KQKD!$C:$C,IF$2))</f>
        <v>20512078282.900002</v>
      </c>
      <c r="IG5" s="13">
        <f ca="1">IF(IG$2="",0,INDEX(VATLIEUDIEN_NK_BAO_CAO_KQKD!$C:$C,IG$2))</f>
        <v>20779188850.900002</v>
      </c>
      <c r="IH5" s="13">
        <f ca="1">IF(IH$2="",0,INDEX(VATLIEUDIEN_NK_BAO_CAO_KQKD!$C:$C,IH$2))</f>
        <v>20779188850.900002</v>
      </c>
      <c r="II5" s="13">
        <f ca="1">IF(II$2="",0,INDEX(VATLIEUDIEN_NK_BAO_CAO_KQKD!$C:$C,II$2))</f>
        <v>20909808802.900002</v>
      </c>
      <c r="IJ5" s="13">
        <f ca="1">IF(IJ$2="",0,INDEX(VATLIEUDIEN_NK_BAO_CAO_KQKD!$C:$C,IJ$2))</f>
        <v>0</v>
      </c>
      <c r="IK5" s="13">
        <f ca="1">IF(IK$2="",0,INDEX(VATLIEUDIEN_NK_BAO_CAO_KQKD!$C:$C,IK$2))</f>
        <v>20909808802.900002</v>
      </c>
      <c r="IL5" s="13">
        <f ca="1">IF(IL$2="",0,INDEX(VATLIEUDIEN_NK_BAO_CAO_KQKD!$C:$C,IL$2))</f>
        <v>21249499474.900002</v>
      </c>
      <c r="IM5" s="13">
        <f ca="1">IF(IM$2="",0,INDEX(VATLIEUDIEN_NK_BAO_CAO_KQKD!$C:$C,IM$2))</f>
        <v>21249499474.900002</v>
      </c>
      <c r="IN5" s="13">
        <f ca="1">IF(IN$2="",0,INDEX(VATLIEUDIEN_NK_BAO_CAO_KQKD!$C:$C,IN$2))</f>
        <v>21348951274.900002</v>
      </c>
      <c r="IO5" s="13">
        <f ca="1">IF(IO$2="",0,INDEX(VATLIEUDIEN_NK_BAO_CAO_KQKD!$C:$C,IO$2))</f>
        <v>21348951274.900002</v>
      </c>
      <c r="IP5" s="13">
        <f ca="1">IF(IP$2="",0,INDEX(VATLIEUDIEN_NK_BAO_CAO_KQKD!$C:$C,IP$2))</f>
        <v>0</v>
      </c>
      <c r="IQ5" s="13">
        <f ca="1">IF(IQ$2="",0,INDEX(VATLIEUDIEN_NK_BAO_CAO_KQKD!$C:$C,IQ$2))</f>
        <v>0</v>
      </c>
      <c r="IR5" s="13">
        <f ca="1">IF(IR$2="",0,INDEX(VATLIEUDIEN_NK_BAO_CAO_KQKD!$C:$C,IR$2))</f>
        <v>21348951274.900002</v>
      </c>
      <c r="IS5" s="13">
        <f ca="1">IF(IS$2="",0,INDEX(VATLIEUDIEN_NK_BAO_CAO_KQKD!$C:$C,IS$2))</f>
        <v>21351792322.900002</v>
      </c>
      <c r="IT5" s="13">
        <f ca="1">IF(IT$2="",0,INDEX(VATLIEUDIEN_NK_BAO_CAO_KQKD!$C:$C,IT$2))</f>
        <v>21421533322.900002</v>
      </c>
      <c r="IU5" s="13">
        <f ca="1">IF(IU$2="",0,INDEX(VATLIEUDIEN_NK_BAO_CAO_KQKD!$C:$C,IU$2))</f>
        <v>21468475522.900002</v>
      </c>
      <c r="IV5" s="13">
        <f ca="1">IF(IV$2="",0,INDEX(VATLIEUDIEN_NK_BAO_CAO_KQKD!$C:$C,IV$2))</f>
        <v>21476397222.900002</v>
      </c>
      <c r="IW5" s="13">
        <f ca="1">IF(IW$2="",0,INDEX(VATLIEUDIEN_NK_BAO_CAO_KQKD!$C:$C,IW$2))</f>
        <v>21476397222.900002</v>
      </c>
      <c r="IX5" s="13">
        <f ca="1">IF(IX$2="",0,INDEX(VATLIEUDIEN_NK_BAO_CAO_KQKD!$C:$C,IX$2))</f>
        <v>0</v>
      </c>
      <c r="IY5" s="13">
        <f ca="1">IF(IY$2="",0,INDEX(VATLIEUDIEN_NK_BAO_CAO_KQKD!$C:$C,IY$2))</f>
        <v>21476397222.900002</v>
      </c>
      <c r="IZ5" s="13">
        <f ca="1">IF(IZ$2="",0,INDEX(VATLIEUDIEN_NK_BAO_CAO_KQKD!$C:$C,IZ$2))</f>
        <v>21491731494.900002</v>
      </c>
      <c r="JA5" s="13">
        <f ca="1">IF(JA$2="",0,INDEX(VATLIEUDIEN_NK_BAO_CAO_KQKD!$C:$C,JA$2))</f>
        <v>21999875565.700001</v>
      </c>
      <c r="JB5" s="13">
        <f ca="1">IF(JB$2="",0,INDEX(VATLIEUDIEN_NK_BAO_CAO_KQKD!$C:$C,JB$2))</f>
        <v>21999875565.700001</v>
      </c>
      <c r="JC5" s="13">
        <f ca="1">IF(JC$2="",0,INDEX(VATLIEUDIEN_NK_BAO_CAO_KQKD!$C:$C,JC$2))</f>
        <v>22033531065.700001</v>
      </c>
      <c r="JD5" s="13">
        <f ca="1">IF(JD$2="",0,INDEX(VATLIEUDIEN_NK_BAO_CAO_KQKD!$C:$C,JD$2))</f>
        <v>22033531065.700001</v>
      </c>
      <c r="JE5" s="13">
        <f ca="1">IF(JE$2="",0,INDEX(VATLIEUDIEN_NK_BAO_CAO_KQKD!$C:$C,JE$2))</f>
        <v>0</v>
      </c>
      <c r="JF5" s="13">
        <f ca="1">IF(JF$2="",0,INDEX(VATLIEUDIEN_NK_BAO_CAO_KQKD!$C:$C,JF$2))</f>
        <v>22060988997.700001</v>
      </c>
      <c r="JG5" s="13">
        <f ca="1">IF(JG$2="",0,INDEX(VATLIEUDIEN_NK_BAO_CAO_KQKD!$C:$C,JG$2))</f>
        <v>22060988997.700001</v>
      </c>
      <c r="JH5" s="13">
        <f ca="1">IF(JH$2="",0,INDEX(VATLIEUDIEN_NK_BAO_CAO_KQKD!$C:$C,JH$2))</f>
        <v>22336698957.700001</v>
      </c>
      <c r="JI5" s="13">
        <f ca="1">IF(JI$2="",0,INDEX(VATLIEUDIEN_NK_BAO_CAO_KQKD!$C:$C,JI$2))</f>
        <v>22343890461.700001</v>
      </c>
      <c r="JJ5" s="13">
        <f ca="1">IF(JJ$2="",0,INDEX(VATLIEUDIEN_NK_BAO_CAO_KQKD!$C:$C,JJ$2))</f>
        <v>22416170541.700001</v>
      </c>
      <c r="JK5" s="13">
        <f ca="1">IF(JK$2="",0,INDEX(VATLIEUDIEN_NK_BAO_CAO_KQKD!$C:$C,JK$2))</f>
        <v>22416170541.700001</v>
      </c>
      <c r="JL5" s="13">
        <f ca="1">IF(JL$2="",0,INDEX(VATLIEUDIEN_NK_BAO_CAO_KQKD!$C:$C,JL$2))</f>
        <v>0</v>
      </c>
      <c r="JM5" s="13">
        <f ca="1">IF(JM$2="",0,INDEX(VATLIEUDIEN_NK_BAO_CAO_KQKD!$C:$C,JM$2))</f>
        <v>22416170541.700001</v>
      </c>
      <c r="JN5" s="13">
        <f ca="1">IF(JN$2="",0,INDEX(VATLIEUDIEN_NK_BAO_CAO_KQKD!$C:$C,JN$2))</f>
        <v>22427550241.700001</v>
      </c>
      <c r="JO5" s="13">
        <f ca="1">IF(JO$2="",0,INDEX(VATLIEUDIEN_NK_BAO_CAO_KQKD!$C:$C,JO$2))</f>
        <v>22574882401.700001</v>
      </c>
      <c r="JP5" s="13">
        <f ca="1">IF(JP$2="",0,INDEX(VATLIEUDIEN_NK_BAO_CAO_KQKD!$C:$C,JP$2))</f>
        <v>22746535009.700001</v>
      </c>
      <c r="JQ5" s="13">
        <f ca="1">IF(JQ$2="",0,INDEX(VATLIEUDIEN_NK_BAO_CAO_KQKD!$C:$C,JQ$2))</f>
        <v>22746535009.700001</v>
      </c>
      <c r="JR5" s="13">
        <f ca="1">IF(JR$2="",0,INDEX(VATLIEUDIEN_NK_BAO_CAO_KQKD!$C:$C,JR$2))</f>
        <v>0</v>
      </c>
      <c r="JS5" s="13">
        <f ca="1">IF(JS$2="",0,INDEX(VATLIEUDIEN_NK_BAO_CAO_KQKD!$C:$C,JS$2))</f>
        <v>0</v>
      </c>
      <c r="JT5" s="13">
        <f ca="1">IF(JT$2="",0,INDEX(VATLIEUDIEN_NK_BAO_CAO_KQKD!$C:$C,JT$2))</f>
        <v>0</v>
      </c>
      <c r="JU5" s="13">
        <f ca="1">IF(JU$2="",0,INDEX(VATLIEUDIEN_NK_BAO_CAO_KQKD!$C:$C,JU$2))</f>
        <v>0</v>
      </c>
      <c r="JV5" s="13">
        <f ca="1">IF(JV$2="",0,INDEX(VATLIEUDIEN_NK_BAO_CAO_KQKD!$C:$C,JV$2))</f>
        <v>0</v>
      </c>
      <c r="JW5" s="13">
        <f ca="1">IF(JW$2="",0,INDEX(VATLIEUDIEN_NK_BAO_CAO_KQKD!$C:$C,JW$2))</f>
        <v>0</v>
      </c>
      <c r="JX5" s="13">
        <f ca="1">IF(JX$2="",0,INDEX(VATLIEUDIEN_NK_BAO_CAO_KQKD!$C:$C,JX$2))</f>
        <v>0</v>
      </c>
      <c r="JY5" s="13">
        <f ca="1">IF(JY$2="",0,INDEX(VATLIEUDIEN_NK_BAO_CAO_KQKD!$C:$C,JY$2))</f>
        <v>0</v>
      </c>
      <c r="JZ5" s="13">
        <f ca="1">IF(JZ$2="",0,INDEX(VATLIEUDIEN_NK_BAO_CAO_KQKD!$C:$C,JZ$2))</f>
        <v>0</v>
      </c>
      <c r="KA5" s="13">
        <f ca="1">IF(KA$2="",0,INDEX(VATLIEUDIEN_NK_BAO_CAO_KQKD!$C:$C,KA$2))</f>
        <v>0</v>
      </c>
      <c r="KB5" s="13">
        <f ca="1">IF(KB$2="",0,INDEX(VATLIEUDIEN_NK_BAO_CAO_KQKD!$C:$C,KB$2))</f>
        <v>0</v>
      </c>
      <c r="KC5" s="13">
        <f ca="1">IF(KC$2="",0,INDEX(VATLIEUDIEN_NK_BAO_CAO_KQKD!$C:$C,KC$2))</f>
        <v>0</v>
      </c>
      <c r="KD5" s="13">
        <f ca="1">IF(KD$2="",0,INDEX(VATLIEUDIEN_NK_BAO_CAO_KQKD!$C:$C,KD$2))</f>
        <v>0</v>
      </c>
      <c r="KE5" s="13">
        <f ca="1">IF(KE$2="",0,INDEX(VATLIEUDIEN_NK_BAO_CAO_KQKD!$C:$C,KE$2))</f>
        <v>0</v>
      </c>
      <c r="KF5" s="13">
        <f ca="1">IF(KF$2="",0,INDEX(VATLIEUDIEN_NK_BAO_CAO_KQKD!$C:$C,KF$2))</f>
        <v>0</v>
      </c>
      <c r="KG5" s="13">
        <f ca="1">IF(KG$2="",0,INDEX(VATLIEUDIEN_NK_BAO_CAO_KQKD!$C:$C,KG$2))</f>
        <v>0</v>
      </c>
      <c r="KH5" s="13">
        <f ca="1">IF(KH$2="",0,INDEX(VATLIEUDIEN_NK_BAO_CAO_KQKD!$C:$C,KH$2))</f>
        <v>0</v>
      </c>
      <c r="KI5" s="13">
        <f ca="1">IF(KI$2="",0,INDEX(VATLIEUDIEN_NK_BAO_CAO_KQKD!$C:$C,KI$2))</f>
        <v>0</v>
      </c>
      <c r="KJ5" s="13">
        <f ca="1">IF(KJ$2="",0,INDEX(VATLIEUDIEN_NK_BAO_CAO_KQKD!$C:$C,KJ$2))</f>
        <v>0</v>
      </c>
      <c r="KK5" s="13">
        <f ca="1">IF(KK$2="",0,INDEX(VATLIEUDIEN_NK_BAO_CAO_KQKD!$C:$C,KK$2))</f>
        <v>0</v>
      </c>
      <c r="KL5" s="13">
        <f ca="1">IF(KL$2="",0,INDEX(VATLIEUDIEN_NK_BAO_CAO_KQKD!$C:$C,KL$2))</f>
        <v>0</v>
      </c>
      <c r="KM5" s="13">
        <f ca="1">IF(KM$2="",0,INDEX(VATLIEUDIEN_NK_BAO_CAO_KQKD!$C:$C,KM$2))</f>
        <v>0</v>
      </c>
      <c r="KN5" s="13">
        <f ca="1">IF(KN$2="",0,INDEX(VATLIEUDIEN_NK_BAO_CAO_KQKD!$C:$C,KN$2))</f>
        <v>0</v>
      </c>
      <c r="KO5" s="13">
        <f ca="1">IF(KO$2="",0,INDEX(VATLIEUDIEN_NK_BAO_CAO_KQKD!$C:$C,KO$2))</f>
        <v>0</v>
      </c>
      <c r="KP5" s="13">
        <f ca="1">IF(KP$2="",0,INDEX(VATLIEUDIEN_NK_BAO_CAO_KQKD!$C:$C,KP$2))</f>
        <v>0</v>
      </c>
      <c r="KQ5" s="13">
        <f ca="1">IF(KQ$2="",0,INDEX(VATLIEUDIEN_NK_BAO_CAO_KQKD!$C:$C,KQ$2))</f>
        <v>0</v>
      </c>
      <c r="KR5" s="13">
        <f ca="1">IF(KR$2="",0,INDEX(VATLIEUDIEN_NK_BAO_CAO_KQKD!$C:$C,KR$2))</f>
        <v>0</v>
      </c>
      <c r="KS5" s="13">
        <f ca="1">IF(KS$2="",0,INDEX(VATLIEUDIEN_NK_BAO_CAO_KQKD!$C:$C,KS$2))</f>
        <v>0</v>
      </c>
      <c r="KT5" s="13">
        <f ca="1">IF(KT$2="",0,INDEX(VATLIEUDIEN_NK_BAO_CAO_KQKD!$C:$C,KT$2))</f>
        <v>0</v>
      </c>
      <c r="KU5" s="13">
        <f ca="1">IF(KU$2="",0,INDEX(VATLIEUDIEN_NK_BAO_CAO_KQKD!$C:$C,KU$2))</f>
        <v>0</v>
      </c>
      <c r="KV5" s="13">
        <f ca="1">IF(KV$2="",0,INDEX(VATLIEUDIEN_NK_BAO_CAO_KQKD!$C:$C,KV$2))</f>
        <v>0</v>
      </c>
      <c r="KW5" s="13">
        <f ca="1">IF(KW$2="",0,INDEX(VATLIEUDIEN_NK_BAO_CAO_KQKD!$C:$C,KW$2))</f>
        <v>0</v>
      </c>
      <c r="KX5" s="13">
        <f ca="1">IF(KX$2="",0,INDEX(VATLIEUDIEN_NK_BAO_CAO_KQKD!$C:$C,KX$2))</f>
        <v>0</v>
      </c>
      <c r="KY5" s="13">
        <f ca="1">IF(KY$2="",0,INDEX(VATLIEUDIEN_NK_BAO_CAO_KQKD!$C:$C,KY$2))</f>
        <v>0</v>
      </c>
      <c r="KZ5" s="13">
        <f ca="1">IF(KZ$2="",0,INDEX(VATLIEUDIEN_NK_BAO_CAO_KQKD!$C:$C,KZ$2))</f>
        <v>0</v>
      </c>
      <c r="LA5" s="13">
        <f ca="1">IF(LA$2="",0,INDEX(VATLIEUDIEN_NK_BAO_CAO_KQKD!$C:$C,LA$2))</f>
        <v>0</v>
      </c>
      <c r="LB5" s="13">
        <f ca="1">IF(LB$2="",0,INDEX(VATLIEUDIEN_NK_BAO_CAO_KQKD!$C:$C,LB$2))</f>
        <v>0</v>
      </c>
      <c r="LC5" s="13">
        <f ca="1">IF(LC$2="",0,INDEX(VATLIEUDIEN_NK_BAO_CAO_KQKD!$C:$C,LC$2))</f>
        <v>0</v>
      </c>
      <c r="LD5" s="13">
        <f ca="1">IF(LD$2="",0,INDEX(VATLIEUDIEN_NK_BAO_CAO_KQKD!$C:$C,LD$2))</f>
        <v>0</v>
      </c>
      <c r="LE5" s="13">
        <f ca="1">IF(LE$2="",0,INDEX(VATLIEUDIEN_NK_BAO_CAO_KQKD!$C:$C,LE$2))</f>
        <v>0</v>
      </c>
      <c r="LF5" s="13">
        <f ca="1">IF(LF$2="",0,INDEX(VATLIEUDIEN_NK_BAO_CAO_KQKD!$C:$C,LF$2))</f>
        <v>0</v>
      </c>
      <c r="LG5" s="13">
        <f ca="1">IF(LG$2="",0,INDEX(VATLIEUDIEN_NK_BAO_CAO_KQKD!$C:$C,LG$2))</f>
        <v>0</v>
      </c>
      <c r="LH5" s="13">
        <f ca="1">IF(LH$2="",0,INDEX(VATLIEUDIEN_NK_BAO_CAO_KQKD!$C:$C,LH$2))</f>
        <v>0</v>
      </c>
      <c r="LI5" s="13">
        <f ca="1">IF(LI$2="",0,INDEX(VATLIEUDIEN_NK_BAO_CAO_KQKD!$C:$C,LI$2))</f>
        <v>0</v>
      </c>
      <c r="LJ5" s="13">
        <f ca="1">IF(LJ$2="",0,INDEX(VATLIEUDIEN_NK_BAO_CAO_KQKD!$C:$C,LJ$2))</f>
        <v>0</v>
      </c>
      <c r="LK5" s="13">
        <f ca="1">IF(LK$2="",0,INDEX(VATLIEUDIEN_NK_BAO_CAO_KQKD!$C:$C,LK$2))</f>
        <v>0</v>
      </c>
      <c r="LL5" s="13">
        <f ca="1">IF(LL$2="",0,INDEX(VATLIEUDIEN_NK_BAO_CAO_KQKD!$C:$C,LL$2))</f>
        <v>0</v>
      </c>
      <c r="LM5" s="13">
        <f ca="1">IF(LM$2="",0,INDEX(VATLIEUDIEN_NK_BAO_CAO_KQKD!$C:$C,LM$2))</f>
        <v>0</v>
      </c>
      <c r="LN5" s="13">
        <f ca="1">IF(LN$2="",0,INDEX(VATLIEUDIEN_NK_BAO_CAO_KQKD!$C:$C,LN$2))</f>
        <v>0</v>
      </c>
      <c r="LO5" s="13">
        <f ca="1">IF(LO$2="",0,INDEX(VATLIEUDIEN_NK_BAO_CAO_KQKD!$C:$C,LO$2))</f>
        <v>0</v>
      </c>
      <c r="LP5" s="13">
        <f ca="1">IF(LP$2="",0,INDEX(VATLIEUDIEN_NK_BAO_CAO_KQKD!$C:$C,LP$2))</f>
        <v>0</v>
      </c>
      <c r="LQ5" s="13">
        <f ca="1">IF(LQ$2="",0,INDEX(VATLIEUDIEN_NK_BAO_CAO_KQKD!$C:$C,LQ$2))</f>
        <v>0</v>
      </c>
      <c r="LR5" s="13">
        <f ca="1">IF(LR$2="",0,INDEX(VATLIEUDIEN_NK_BAO_CAO_KQKD!$C:$C,LR$2))</f>
        <v>0</v>
      </c>
      <c r="LS5" s="13">
        <f ca="1">IF(LS$2="",0,INDEX(VATLIEUDIEN_NK_BAO_CAO_KQKD!$C:$C,LS$2))</f>
        <v>0</v>
      </c>
      <c r="LT5" s="13">
        <f ca="1">IF(LT$2="",0,INDEX(VATLIEUDIEN_NK_BAO_CAO_KQKD!$C:$C,LT$2))</f>
        <v>0</v>
      </c>
      <c r="LU5" s="13">
        <f ca="1">IF(LU$2="",0,INDEX(VATLIEUDIEN_NK_BAO_CAO_KQKD!$C:$C,LU$2))</f>
        <v>0</v>
      </c>
      <c r="LV5" s="13">
        <f ca="1">IF(LV$2="",0,INDEX(VATLIEUDIEN_NK_BAO_CAO_KQKD!$C:$C,LV$2))</f>
        <v>0</v>
      </c>
      <c r="LW5" s="13">
        <f ca="1">IF(LW$2="",0,INDEX(VATLIEUDIEN_NK_BAO_CAO_KQKD!$C:$C,LW$2))</f>
        <v>0</v>
      </c>
      <c r="LX5" s="13">
        <f ca="1">IF(LX$2="",0,INDEX(VATLIEUDIEN_NK_BAO_CAO_KQKD!$C:$C,LX$2))</f>
        <v>0</v>
      </c>
      <c r="LY5" s="13">
        <f ca="1">IF(LY$2="",0,INDEX(VATLIEUDIEN_NK_BAO_CAO_KQKD!$C:$C,LY$2))</f>
        <v>0</v>
      </c>
      <c r="LZ5" s="13">
        <f ca="1">IF(LZ$2="",0,INDEX(VATLIEUDIEN_NK_BAO_CAO_KQKD!$C:$C,LZ$2))</f>
        <v>0</v>
      </c>
      <c r="MA5" s="13">
        <f ca="1">IF(MA$2="",0,INDEX(VATLIEUDIEN_NK_BAO_CAO_KQKD!$C:$C,MA$2))</f>
        <v>0</v>
      </c>
      <c r="MB5" s="13">
        <f ca="1">IF(MB$2="",0,INDEX(VATLIEUDIEN_NK_BAO_CAO_KQKD!$C:$C,MB$2))</f>
        <v>0</v>
      </c>
      <c r="MC5" s="13">
        <f ca="1">IF(MC$2="",0,INDEX(VATLIEUDIEN_NK_BAO_CAO_KQKD!$C:$C,MC$2))</f>
        <v>0</v>
      </c>
      <c r="MD5" s="13">
        <f ca="1">IF(MD$2="",0,INDEX(VATLIEUDIEN_NK_BAO_CAO_KQKD!$C:$C,MD$2))</f>
        <v>0</v>
      </c>
      <c r="ME5" s="13">
        <f ca="1">IF(ME$2="",0,INDEX(VATLIEUDIEN_NK_BAO_CAO_KQKD!$C:$C,ME$2))</f>
        <v>0</v>
      </c>
      <c r="MF5" s="13">
        <f ca="1">IF(MF$2="",0,INDEX(VATLIEUDIEN_NK_BAO_CAO_KQKD!$C:$C,MF$2))</f>
        <v>0</v>
      </c>
      <c r="MG5" s="13">
        <f ca="1">IF(MG$2="",0,INDEX(VATLIEUDIEN_NK_BAO_CAO_KQKD!$C:$C,MG$2))</f>
        <v>0</v>
      </c>
      <c r="MH5" s="13">
        <f ca="1">IF(MH$2="",0,INDEX(VATLIEUDIEN_NK_BAO_CAO_KQKD!$C:$C,MH$2))</f>
        <v>0</v>
      </c>
      <c r="MI5" s="13">
        <f ca="1">IF(MI$2="",0,INDEX(VATLIEUDIEN_NK_BAO_CAO_KQKD!$C:$C,MI$2))</f>
        <v>0</v>
      </c>
      <c r="MJ5" s="13">
        <f ca="1">IF(MJ$2="",0,INDEX(VATLIEUDIEN_NK_BAO_CAO_KQKD!$C:$C,MJ$2))</f>
        <v>0</v>
      </c>
      <c r="MK5" s="13">
        <f ca="1">IF(MK$2="",0,INDEX(VATLIEUDIEN_NK_BAO_CAO_KQKD!$C:$C,MK$2))</f>
        <v>0</v>
      </c>
      <c r="ML5" s="13">
        <f ca="1">IF(ML$2="",0,INDEX(VATLIEUDIEN_NK_BAO_CAO_KQKD!$C:$C,ML$2))</f>
        <v>0</v>
      </c>
      <c r="MM5" s="13">
        <f ca="1">IF(MM$2="",0,INDEX(VATLIEUDIEN_NK_BAO_CAO_KQKD!$C:$C,MM$2))</f>
        <v>0</v>
      </c>
      <c r="MN5" s="13">
        <f ca="1">IF(MN$2="",0,INDEX(VATLIEUDIEN_NK_BAO_CAO_KQKD!$C:$C,MN$2))</f>
        <v>0</v>
      </c>
      <c r="MO5" s="13">
        <f ca="1">IF(MO$2="",0,INDEX(VATLIEUDIEN_NK_BAO_CAO_KQKD!$C:$C,MO$2))</f>
        <v>0</v>
      </c>
      <c r="MP5" s="13">
        <f ca="1">IF(MP$2="",0,INDEX(VATLIEUDIEN_NK_BAO_CAO_KQKD!$C:$C,MP$2))</f>
        <v>0</v>
      </c>
      <c r="MQ5" s="13">
        <f ca="1">IF(MQ$2="",0,INDEX(VATLIEUDIEN_NK_BAO_CAO_KQKD!$C:$C,MQ$2))</f>
        <v>0</v>
      </c>
      <c r="MR5" s="13">
        <f ca="1">IF(MR$2="",0,INDEX(VATLIEUDIEN_NK_BAO_CAO_KQKD!$C:$C,MR$2))</f>
        <v>0</v>
      </c>
      <c r="MS5" s="13">
        <f ca="1">IF(MS$2="",0,INDEX(VATLIEUDIEN_NK_BAO_CAO_KQKD!$C:$C,MS$2))</f>
        <v>0</v>
      </c>
      <c r="MT5" s="13">
        <f ca="1">IF(MT$2="",0,INDEX(VATLIEUDIEN_NK_BAO_CAO_KQKD!$C:$C,MT$2))</f>
        <v>0</v>
      </c>
      <c r="MU5" s="13">
        <f ca="1">IF(MU$2="",0,INDEX(VATLIEUDIEN_NK_BAO_CAO_KQKD!$C:$C,MU$2))</f>
        <v>0</v>
      </c>
      <c r="MV5" s="13">
        <f ca="1">IF(MV$2="",0,INDEX(VATLIEUDIEN_NK_BAO_CAO_KQKD!$C:$C,MV$2))</f>
        <v>0</v>
      </c>
      <c r="MW5" s="13">
        <f ca="1">IF(MW$2="",0,INDEX(VATLIEUDIEN_NK_BAO_CAO_KQKD!$C:$C,MW$2))</f>
        <v>0</v>
      </c>
      <c r="MX5" s="13">
        <f ca="1">IF(MX$2="",0,INDEX(VATLIEUDIEN_NK_BAO_CAO_KQKD!$C:$C,MX$2))</f>
        <v>0</v>
      </c>
      <c r="MY5" s="13">
        <f ca="1">IF(MY$2="",0,INDEX(VATLIEUDIEN_NK_BAO_CAO_KQKD!$C:$C,MY$2))</f>
        <v>0</v>
      </c>
      <c r="MZ5" s="13">
        <f ca="1">IF(MZ$2="",0,INDEX(VATLIEUDIEN_NK_BAO_CAO_KQKD!$C:$C,MZ$2))</f>
        <v>0</v>
      </c>
      <c r="NA5" s="13">
        <f ca="1">IF(NA$2="",0,INDEX(VATLIEUDIEN_NK_BAO_CAO_KQKD!$C:$C,NA$2))</f>
        <v>0</v>
      </c>
      <c r="NB5" s="13">
        <f ca="1">IF(NB$2="",0,INDEX(VATLIEUDIEN_NK_BAO_CAO_KQKD!$C:$C,NB$2))</f>
        <v>0</v>
      </c>
      <c r="NC5" s="13">
        <f ca="1">IF(NC$2="",0,INDEX(VATLIEUDIEN_NK_BAO_CAO_KQKD!$C:$C,NC$2))</f>
        <v>0</v>
      </c>
      <c r="ND5" s="13">
        <f ca="1">IF(ND$2="",0,INDEX(VATLIEUDIEN_NK_BAO_CAO_KQKD!$C:$C,ND$2))</f>
        <v>0</v>
      </c>
      <c r="NE5" s="13">
        <f ca="1">IF(NE$2="",0,INDEX(VATLIEUDIEN_NK_BAO_CAO_KQKD!$C:$C,NE$2))</f>
        <v>0</v>
      </c>
      <c r="NF5" s="13">
        <f ca="1">IF(NF$2="",0,INDEX(VATLIEUDIEN_NK_BAO_CAO_KQKD!$C:$C,NF$2))</f>
        <v>0</v>
      </c>
      <c r="NG5" s="13">
        <f ca="1">IF(NG$2="",0,INDEX(VATLIEUDIEN_NK_BAO_CAO_KQKD!$C:$C,NG$2))</f>
        <v>0</v>
      </c>
    </row>
    <row r="6" spans="1:371" ht="15.75" x14ac:dyDescent="0.25">
      <c r="A6" s="12" t="s">
        <v>3</v>
      </c>
      <c r="B6" s="30"/>
      <c r="C6" s="13">
        <f ca="1">+VATLIEUDIEN_NK_MUC_TIEU!B4/365*(TODAY()-DATE(YEAR(TODAY()),1,1))</f>
        <v>3073808219.178082</v>
      </c>
      <c r="D6" s="13">
        <f>+INDEX(VATLIEUDIEN_NK_BAO_CAO_KQKD!D:D,IF(COUNTA(VATLIEUDIEN_NK_BAO_CAO_KQKD!D:D)&lt;2,2,COUNTA(VATLIEUDIEN_NK_BAO_CAO_KQKD!D:D)))</f>
        <v>2537536394.2000008</v>
      </c>
      <c r="E6" s="13">
        <f t="shared" ca="1" si="6"/>
        <v>536271824.97808123</v>
      </c>
      <c r="F6" s="14">
        <f t="shared" ca="1" si="7"/>
        <v>0.82553504098525798</v>
      </c>
      <c r="G6" s="13">
        <f ca="1">IF(G$2="",0,INDEX(VATLIEUDIEN_NK_BAO_CAO_KQKD!$D:$D,G$2))</f>
        <v>0</v>
      </c>
      <c r="H6" s="13">
        <f ca="1">IF(H$2="",0,INDEX(VATLIEUDIEN_NK_BAO_CAO_KQKD!$D:$D,H$2))</f>
        <v>0</v>
      </c>
      <c r="I6" s="13">
        <f ca="1">IF(I$2="",0,INDEX(VATLIEUDIEN_NK_BAO_CAO_KQKD!$D:$D,I$2))</f>
        <v>0</v>
      </c>
      <c r="J6" s="13">
        <f ca="1">IF(J$2="",0,INDEX(VATLIEUDIEN_NK_BAO_CAO_KQKD!$D:$D,J$2))</f>
        <v>0</v>
      </c>
      <c r="K6" s="13">
        <f ca="1">IF(K$2="",0,INDEX(VATLIEUDIEN_NK_BAO_CAO_KQKD!$D:$D,K$2))</f>
        <v>0</v>
      </c>
      <c r="L6" s="13">
        <f ca="1">IF(L$2="",0,INDEX(VATLIEUDIEN_NK_BAO_CAO_KQKD!$D:$D,L$2))</f>
        <v>0</v>
      </c>
      <c r="M6" s="13">
        <f ca="1">IF(M$2="",0,INDEX(VATLIEUDIEN_NK_BAO_CAO_KQKD!$D:$D,M$2))</f>
        <v>0</v>
      </c>
      <c r="N6" s="13">
        <f ca="1">IF(N$2="",0,INDEX(VATLIEUDIEN_NK_BAO_CAO_KQKD!$D:$D,N$2))</f>
        <v>0</v>
      </c>
      <c r="O6" s="13">
        <f ca="1">IF(O$2="",0,INDEX(VATLIEUDIEN_NK_BAO_CAO_KQKD!$D:$D,O$2))</f>
        <v>0</v>
      </c>
      <c r="P6" s="13">
        <f ca="1">IF(P$2="",0,INDEX(VATLIEUDIEN_NK_BAO_CAO_KQKD!$D:$D,P$2))</f>
        <v>0</v>
      </c>
      <c r="Q6" s="13">
        <f ca="1">IF(Q$2="",0,INDEX(VATLIEUDIEN_NK_BAO_CAO_KQKD!$D:$D,Q$2))</f>
        <v>0</v>
      </c>
      <c r="R6" s="13">
        <f ca="1">IF(R$2="",0,INDEX(VATLIEUDIEN_NK_BAO_CAO_KQKD!$D:$D,R$2))</f>
        <v>0</v>
      </c>
      <c r="S6" s="13">
        <f ca="1">IF(S$2="",0,INDEX(VATLIEUDIEN_NK_BAO_CAO_KQKD!$D:$D,S$2))</f>
        <v>0</v>
      </c>
      <c r="T6" s="13">
        <f ca="1">IF(T$2="",0,INDEX(VATLIEUDIEN_NK_BAO_CAO_KQKD!$D:$D,T$2))</f>
        <v>0</v>
      </c>
      <c r="U6" s="13">
        <f ca="1">IF(U$2="",0,INDEX(VATLIEUDIEN_NK_BAO_CAO_KQKD!$D:$D,U$2))</f>
        <v>0</v>
      </c>
      <c r="V6" s="13">
        <f ca="1">IF(V$2="",0,INDEX(VATLIEUDIEN_NK_BAO_CAO_KQKD!$D:$D,V$2))</f>
        <v>0</v>
      </c>
      <c r="W6" s="13">
        <f ca="1">IF(W$2="",0,INDEX(VATLIEUDIEN_NK_BAO_CAO_KQKD!$D:$D,W$2))</f>
        <v>0</v>
      </c>
      <c r="X6" s="13">
        <f ca="1">IF(X$2="",0,INDEX(VATLIEUDIEN_NK_BAO_CAO_KQKD!$D:$D,X$2))</f>
        <v>0</v>
      </c>
      <c r="Y6" s="13">
        <f ca="1">IF(Y$2="",0,INDEX(VATLIEUDIEN_NK_BAO_CAO_KQKD!$D:$D,Y$2))</f>
        <v>0</v>
      </c>
      <c r="Z6" s="13">
        <f ca="1">IF(Z$2="",0,INDEX(VATLIEUDIEN_NK_BAO_CAO_KQKD!$D:$D,Z$2))</f>
        <v>0</v>
      </c>
      <c r="AA6" s="13">
        <f ca="1">IF(AA$2="",0,INDEX(VATLIEUDIEN_NK_BAO_CAO_KQKD!$D:$D,AA$2))</f>
        <v>0</v>
      </c>
      <c r="AB6" s="13">
        <f ca="1">IF(AB$2="",0,INDEX(VATLIEUDIEN_NK_BAO_CAO_KQKD!$D:$D,AB$2))</f>
        <v>0</v>
      </c>
      <c r="AC6" s="13">
        <f ca="1">IF(AC$2="",0,INDEX(VATLIEUDIEN_NK_BAO_CAO_KQKD!$D:$D,AC$2))</f>
        <v>0</v>
      </c>
      <c r="AD6" s="13">
        <f ca="1">IF(AD$2="",0,INDEX(VATLIEUDIEN_NK_BAO_CAO_KQKD!$D:$D,AD$2))</f>
        <v>0</v>
      </c>
      <c r="AE6" s="13">
        <f ca="1">IF(AE$2="",0,INDEX(VATLIEUDIEN_NK_BAO_CAO_KQKD!$D:$D,AE$2))</f>
        <v>0</v>
      </c>
      <c r="AF6" s="13">
        <f ca="1">IF(AF$2="",0,INDEX(VATLIEUDIEN_NK_BAO_CAO_KQKD!$D:$D,AF$2))</f>
        <v>0</v>
      </c>
      <c r="AG6" s="13">
        <f ca="1">IF(AG$2="",0,INDEX(VATLIEUDIEN_NK_BAO_CAO_KQKD!$D:$D,AG$2))</f>
        <v>0</v>
      </c>
      <c r="AH6" s="13">
        <f ca="1">IF(AH$2="",0,INDEX(VATLIEUDIEN_NK_BAO_CAO_KQKD!$D:$D,AH$2))</f>
        <v>0</v>
      </c>
      <c r="AI6" s="13">
        <f ca="1">IF(AI$2="",0,INDEX(VATLIEUDIEN_NK_BAO_CAO_KQKD!$D:$D,AI$2))</f>
        <v>0</v>
      </c>
      <c r="AJ6" s="13">
        <f ca="1">IF(AJ$2="",0,INDEX(VATLIEUDIEN_NK_BAO_CAO_KQKD!$D:$D,AJ$2))</f>
        <v>0</v>
      </c>
      <c r="AK6" s="13">
        <f ca="1">IF(AK$2="",0,INDEX(VATLIEUDIEN_NK_BAO_CAO_KQKD!$D:$D,AK$2))</f>
        <v>0</v>
      </c>
      <c r="AL6" s="13">
        <f ca="1">IF(AL$2="",0,INDEX(VATLIEUDIEN_NK_BAO_CAO_KQKD!$D:$D,AL$2))</f>
        <v>0</v>
      </c>
      <c r="AM6" s="13">
        <f ca="1">IF(AM$2="",0,INDEX(VATLIEUDIEN_NK_BAO_CAO_KQKD!$D:$D,AM$2))</f>
        <v>0</v>
      </c>
      <c r="AN6" s="13">
        <f ca="1">IF(AN$2="",0,INDEX(VATLIEUDIEN_NK_BAO_CAO_KQKD!$D:$D,AN$2))</f>
        <v>0</v>
      </c>
      <c r="AO6" s="13">
        <f ca="1">IF(AO$2="",0,INDEX(VATLIEUDIEN_NK_BAO_CAO_KQKD!$D:$D,AO$2))</f>
        <v>0</v>
      </c>
      <c r="AP6" s="13">
        <f ca="1">IF(AP$2="",0,INDEX(VATLIEUDIEN_NK_BAO_CAO_KQKD!$D:$D,AP$2))</f>
        <v>0</v>
      </c>
      <c r="AQ6" s="13">
        <f ca="1">IF(AQ$2="",0,INDEX(VATLIEUDIEN_NK_BAO_CAO_KQKD!$D:$D,AQ$2))</f>
        <v>0</v>
      </c>
      <c r="AR6" s="13">
        <f ca="1">IF(AR$2="",0,INDEX(VATLIEUDIEN_NK_BAO_CAO_KQKD!$D:$D,AR$2))</f>
        <v>0</v>
      </c>
      <c r="AS6" s="13">
        <f ca="1">IF(AS$2="",0,INDEX(VATLIEUDIEN_NK_BAO_CAO_KQKD!$D:$D,AS$2))</f>
        <v>0</v>
      </c>
      <c r="AT6" s="13">
        <f ca="1">IF(AT$2="",0,INDEX(VATLIEUDIEN_NK_BAO_CAO_KQKD!$D:$D,AT$2))</f>
        <v>0</v>
      </c>
      <c r="AU6" s="13">
        <f ca="1">IF(AU$2="",0,INDEX(VATLIEUDIEN_NK_BAO_CAO_KQKD!$D:$D,AU$2))</f>
        <v>0</v>
      </c>
      <c r="AV6" s="13">
        <f ca="1">IF(AV$2="",0,INDEX(VATLIEUDIEN_NK_BAO_CAO_KQKD!$D:$D,AV$2))</f>
        <v>0</v>
      </c>
      <c r="AW6" s="13">
        <f ca="1">IF(AW$2="",0,INDEX(VATLIEUDIEN_NK_BAO_CAO_KQKD!$D:$D,AW$2))</f>
        <v>0</v>
      </c>
      <c r="AX6" s="13">
        <f ca="1">IF(AX$2="",0,INDEX(VATLIEUDIEN_NK_BAO_CAO_KQKD!$D:$D,AX$2))</f>
        <v>0</v>
      </c>
      <c r="AY6" s="13">
        <f ca="1">IF(AY$2="",0,INDEX(VATLIEUDIEN_NK_BAO_CAO_KQKD!$D:$D,AY$2))</f>
        <v>0</v>
      </c>
      <c r="AZ6" s="13">
        <f ca="1">IF(AZ$2="",0,INDEX(VATLIEUDIEN_NK_BAO_CAO_KQKD!$D:$D,AZ$2))</f>
        <v>0</v>
      </c>
      <c r="BA6" s="13">
        <f ca="1">IF(BA$2="",0,INDEX(VATLIEUDIEN_NK_BAO_CAO_KQKD!$D:$D,BA$2))</f>
        <v>0</v>
      </c>
      <c r="BB6" s="13">
        <f ca="1">IF(BB$2="",0,INDEX(VATLIEUDIEN_NK_BAO_CAO_KQKD!$D:$D,BB$2))</f>
        <v>0</v>
      </c>
      <c r="BC6" s="13">
        <f ca="1">IF(BC$2="",0,INDEX(VATLIEUDIEN_NK_BAO_CAO_KQKD!$D:$D,BC$2))</f>
        <v>0</v>
      </c>
      <c r="BD6" s="13">
        <f ca="1">IF(BD$2="",0,INDEX(VATLIEUDIEN_NK_BAO_CAO_KQKD!$D:$D,BD$2))</f>
        <v>0</v>
      </c>
      <c r="BE6" s="13">
        <f ca="1">IF(BE$2="",0,INDEX(VATLIEUDIEN_NK_BAO_CAO_KQKD!$D:$D,BE$2))</f>
        <v>0</v>
      </c>
      <c r="BF6" s="13">
        <f ca="1">IF(BF$2="",0,INDEX(VATLIEUDIEN_NK_BAO_CAO_KQKD!$D:$D,BF$2))</f>
        <v>0</v>
      </c>
      <c r="BG6" s="13">
        <f ca="1">IF(BG$2="",0,INDEX(VATLIEUDIEN_NK_BAO_CAO_KQKD!$D:$D,BG$2))</f>
        <v>0</v>
      </c>
      <c r="BH6" s="13">
        <f ca="1">IF(BH$2="",0,INDEX(VATLIEUDIEN_NK_BAO_CAO_KQKD!$D:$D,BH$2))</f>
        <v>0</v>
      </c>
      <c r="BI6" s="13">
        <f ca="1">IF(BI$2="",0,INDEX(VATLIEUDIEN_NK_BAO_CAO_KQKD!$D:$D,BI$2))</f>
        <v>0</v>
      </c>
      <c r="BJ6" s="13">
        <f ca="1">IF(BJ$2="",0,INDEX(VATLIEUDIEN_NK_BAO_CAO_KQKD!$D:$D,BJ$2))</f>
        <v>0</v>
      </c>
      <c r="BK6" s="13">
        <f ca="1">IF(BK$2="",0,INDEX(VATLIEUDIEN_NK_BAO_CAO_KQKD!$D:$D,BK$2))</f>
        <v>0</v>
      </c>
      <c r="BL6" s="13">
        <f ca="1">IF(BL$2="",0,INDEX(VATLIEUDIEN_NK_BAO_CAO_KQKD!$D:$D,BL$2))</f>
        <v>0</v>
      </c>
      <c r="BM6" s="13">
        <f ca="1">IF(BM$2="",0,INDEX(VATLIEUDIEN_NK_BAO_CAO_KQKD!$D:$D,BM$2))</f>
        <v>0</v>
      </c>
      <c r="BN6" s="13">
        <f ca="1">IF(BN$2="",0,INDEX(VATLIEUDIEN_NK_BAO_CAO_KQKD!$D:$D,BN$2))</f>
        <v>0</v>
      </c>
      <c r="BO6" s="13">
        <f ca="1">IF(BO$2="",0,INDEX(VATLIEUDIEN_NK_BAO_CAO_KQKD!$D:$D,BO$2))</f>
        <v>0</v>
      </c>
      <c r="BP6" s="13">
        <f ca="1">IF(BP$2="",0,INDEX(VATLIEUDIEN_NK_BAO_CAO_KQKD!$D:$D,BP$2))</f>
        <v>0</v>
      </c>
      <c r="BQ6" s="13">
        <f ca="1">IF(BQ$2="",0,INDEX(VATLIEUDIEN_NK_BAO_CAO_KQKD!$D:$D,BQ$2))</f>
        <v>0</v>
      </c>
      <c r="BR6" s="13">
        <f ca="1">IF(BR$2="",0,INDEX(VATLIEUDIEN_NK_BAO_CAO_KQKD!$D:$D,BR$2))</f>
        <v>0</v>
      </c>
      <c r="BS6" s="13">
        <f ca="1">IF(BS$2="",0,INDEX(VATLIEUDIEN_NK_BAO_CAO_KQKD!$D:$D,BS$2))</f>
        <v>0</v>
      </c>
      <c r="BT6" s="13">
        <f ca="1">IF(BT$2="",0,INDEX(VATLIEUDIEN_NK_BAO_CAO_KQKD!$D:$D,BT$2))</f>
        <v>0</v>
      </c>
      <c r="BU6" s="13">
        <f ca="1">IF(BU$2="",0,INDEX(VATLIEUDIEN_NK_BAO_CAO_KQKD!$D:$D,BU$2))</f>
        <v>0</v>
      </c>
      <c r="BV6" s="13">
        <f ca="1">IF(BV$2="",0,INDEX(VATLIEUDIEN_NK_BAO_CAO_KQKD!$D:$D,BV$2))</f>
        <v>0</v>
      </c>
      <c r="BW6" s="13">
        <f ca="1">IF(BW$2="",0,INDEX(VATLIEUDIEN_NK_BAO_CAO_KQKD!$D:$D,BW$2))</f>
        <v>0</v>
      </c>
      <c r="BX6" s="13">
        <f ca="1">IF(BX$2="",0,INDEX(VATLIEUDIEN_NK_BAO_CAO_KQKD!$D:$D,BX$2))</f>
        <v>0</v>
      </c>
      <c r="BY6" s="13">
        <f ca="1">IF(BY$2="",0,INDEX(VATLIEUDIEN_NK_BAO_CAO_KQKD!$D:$D,BY$2))</f>
        <v>0</v>
      </c>
      <c r="BZ6" s="13">
        <f ca="1">IF(BZ$2="",0,INDEX(VATLIEUDIEN_NK_BAO_CAO_KQKD!$D:$D,BZ$2))</f>
        <v>0</v>
      </c>
      <c r="CA6" s="13">
        <f ca="1">IF(CA$2="",0,INDEX(VATLIEUDIEN_NK_BAO_CAO_KQKD!$D:$D,CA$2))</f>
        <v>0</v>
      </c>
      <c r="CB6" s="13">
        <f ca="1">IF(CB$2="",0,INDEX(VATLIEUDIEN_NK_BAO_CAO_KQKD!$D:$D,CB$2))</f>
        <v>0</v>
      </c>
      <c r="CC6" s="13">
        <f ca="1">IF(CC$2="",0,INDEX(VATLIEUDIEN_NK_BAO_CAO_KQKD!$D:$D,CC$2))</f>
        <v>0</v>
      </c>
      <c r="CD6" s="13">
        <f ca="1">IF(CD$2="",0,INDEX(VATLIEUDIEN_NK_BAO_CAO_KQKD!$D:$D,CD$2))</f>
        <v>0</v>
      </c>
      <c r="CE6" s="13">
        <f ca="1">IF(CE$2="",0,INDEX(VATLIEUDIEN_NK_BAO_CAO_KQKD!$D:$D,CE$2))</f>
        <v>0</v>
      </c>
      <c r="CF6" s="13">
        <f ca="1">IF(CF$2="",0,INDEX(VATLIEUDIEN_NK_BAO_CAO_KQKD!$D:$D,CF$2))</f>
        <v>0</v>
      </c>
      <c r="CG6" s="13">
        <f ca="1">IF(CG$2="",0,INDEX(VATLIEUDIEN_NK_BAO_CAO_KQKD!$D:$D,CG$2))</f>
        <v>0</v>
      </c>
      <c r="CH6" s="13">
        <f ca="1">IF(CH$2="",0,INDEX(VATLIEUDIEN_NK_BAO_CAO_KQKD!$D:$D,CH$2))</f>
        <v>0</v>
      </c>
      <c r="CI6" s="13">
        <f ca="1">IF(CI$2="",0,INDEX(VATLIEUDIEN_NK_BAO_CAO_KQKD!$D:$D,CI$2))</f>
        <v>0</v>
      </c>
      <c r="CJ6" s="13">
        <f ca="1">IF(CJ$2="",0,INDEX(VATLIEUDIEN_NK_BAO_CAO_KQKD!$D:$D,CJ$2))</f>
        <v>0</v>
      </c>
      <c r="CK6" s="13">
        <f ca="1">IF(CK$2="",0,INDEX(VATLIEUDIEN_NK_BAO_CAO_KQKD!$D:$D,CK$2))</f>
        <v>0</v>
      </c>
      <c r="CL6" s="13">
        <f ca="1">IF(CL$2="",0,INDEX(VATLIEUDIEN_NK_BAO_CAO_KQKD!$D:$D,CL$2))</f>
        <v>0</v>
      </c>
      <c r="CM6" s="13">
        <f ca="1">IF(CM$2="",0,INDEX(VATLIEUDIEN_NK_BAO_CAO_KQKD!$D:$D,CM$2))</f>
        <v>0</v>
      </c>
      <c r="CN6" s="13">
        <f ca="1">IF(CN$2="",0,INDEX(VATLIEUDIEN_NK_BAO_CAO_KQKD!$D:$D,CN$2))</f>
        <v>0</v>
      </c>
      <c r="CO6" s="13">
        <f ca="1">IF(CO$2="",0,INDEX(VATLIEUDIEN_NK_BAO_CAO_KQKD!$D:$D,CO$2))</f>
        <v>0</v>
      </c>
      <c r="CP6" s="13">
        <f ca="1">IF(CP$2="",0,INDEX(VATLIEUDIEN_NK_BAO_CAO_KQKD!$D:$D,CP$2))</f>
        <v>0</v>
      </c>
      <c r="CQ6" s="13">
        <f ca="1">IF(CQ$2="",0,INDEX(VATLIEUDIEN_NK_BAO_CAO_KQKD!$D:$D,CQ$2))</f>
        <v>0</v>
      </c>
      <c r="CR6" s="13">
        <f ca="1">IF(CR$2="",0,INDEX(VATLIEUDIEN_NK_BAO_CAO_KQKD!$D:$D,CR$2))</f>
        <v>0</v>
      </c>
      <c r="CS6" s="13">
        <f ca="1">IF(CS$2="",0,INDEX(VATLIEUDIEN_NK_BAO_CAO_KQKD!$D:$D,CS$2))</f>
        <v>0</v>
      </c>
      <c r="CT6" s="13">
        <f ca="1">IF(CT$2="",0,INDEX(VATLIEUDIEN_NK_BAO_CAO_KQKD!$D:$D,CT$2))</f>
        <v>0</v>
      </c>
      <c r="CU6" s="13">
        <f ca="1">IF(CU$2="",0,INDEX(VATLIEUDIEN_NK_BAO_CAO_KQKD!$D:$D,CU$2))</f>
        <v>0</v>
      </c>
      <c r="CV6" s="13">
        <f ca="1">IF(CV$2="",0,INDEX(VATLIEUDIEN_NK_BAO_CAO_KQKD!$D:$D,CV$2))</f>
        <v>0</v>
      </c>
      <c r="CW6" s="13">
        <f ca="1">IF(CW$2="",0,INDEX(VATLIEUDIEN_NK_BAO_CAO_KQKD!$D:$D,CW$2))</f>
        <v>0</v>
      </c>
      <c r="CX6" s="13">
        <f ca="1">IF(CX$2="",0,INDEX(VATLIEUDIEN_NK_BAO_CAO_KQKD!$D:$D,CX$2))</f>
        <v>0</v>
      </c>
      <c r="CY6" s="13">
        <f ca="1">IF(CY$2="",0,INDEX(VATLIEUDIEN_NK_BAO_CAO_KQKD!$D:$D,CY$2))</f>
        <v>0</v>
      </c>
      <c r="CZ6" s="13">
        <f ca="1">IF(CZ$2="",0,INDEX(VATLIEUDIEN_NK_BAO_CAO_KQKD!$D:$D,CZ$2))</f>
        <v>0</v>
      </c>
      <c r="DA6" s="13">
        <f ca="1">IF(DA$2="",0,INDEX(VATLIEUDIEN_NK_BAO_CAO_KQKD!$D:$D,DA$2))</f>
        <v>0</v>
      </c>
      <c r="DB6" s="13">
        <f ca="1">IF(DB$2="",0,INDEX(VATLIEUDIEN_NK_BAO_CAO_KQKD!$D:$D,DB$2))</f>
        <v>0</v>
      </c>
      <c r="DC6" s="13">
        <f ca="1">IF(DC$2="",0,INDEX(VATLIEUDIEN_NK_BAO_CAO_KQKD!$D:$D,DC$2))</f>
        <v>0</v>
      </c>
      <c r="DD6" s="13">
        <f ca="1">IF(DD$2="",0,INDEX(VATLIEUDIEN_NK_BAO_CAO_KQKD!$D:$D,DD$2))</f>
        <v>0</v>
      </c>
      <c r="DE6" s="13">
        <f ca="1">IF(DE$2="",0,INDEX(VATLIEUDIEN_NK_BAO_CAO_KQKD!$D:$D,DE$2))</f>
        <v>0</v>
      </c>
      <c r="DF6" s="13">
        <f ca="1">IF(DF$2="",0,INDEX(VATLIEUDIEN_NK_BAO_CAO_KQKD!$D:$D,DF$2))</f>
        <v>0</v>
      </c>
      <c r="DG6" s="13">
        <f ca="1">IF(DG$2="",0,INDEX(VATLIEUDIEN_NK_BAO_CAO_KQKD!$D:$D,DG$2))</f>
        <v>0</v>
      </c>
      <c r="DH6" s="13">
        <f ca="1">IF(DH$2="",0,INDEX(VATLIEUDIEN_NK_BAO_CAO_KQKD!$D:$D,DH$2))</f>
        <v>0</v>
      </c>
      <c r="DI6" s="13">
        <f ca="1">IF(DI$2="",0,INDEX(VATLIEUDIEN_NK_BAO_CAO_KQKD!$D:$D,DI$2))</f>
        <v>0</v>
      </c>
      <c r="DJ6" s="13">
        <f ca="1">IF(DJ$2="",0,INDEX(VATLIEUDIEN_NK_BAO_CAO_KQKD!$D:$D,DJ$2))</f>
        <v>0</v>
      </c>
      <c r="DK6" s="13">
        <f ca="1">IF(DK$2="",0,INDEX(VATLIEUDIEN_NK_BAO_CAO_KQKD!$D:$D,DK$2))</f>
        <v>0</v>
      </c>
      <c r="DL6" s="13">
        <f ca="1">IF(DL$2="",0,INDEX(VATLIEUDIEN_NK_BAO_CAO_KQKD!$D:$D,DL$2))</f>
        <v>0</v>
      </c>
      <c r="DM6" s="13">
        <f ca="1">IF(DM$2="",0,INDEX(VATLIEUDIEN_NK_BAO_CAO_KQKD!$D:$D,DM$2))</f>
        <v>0</v>
      </c>
      <c r="DN6" s="13">
        <f ca="1">IF(DN$2="",0,INDEX(VATLIEUDIEN_NK_BAO_CAO_KQKD!$D:$D,DN$2))</f>
        <v>0</v>
      </c>
      <c r="DO6" s="13">
        <f ca="1">IF(DO$2="",0,INDEX(VATLIEUDIEN_NK_BAO_CAO_KQKD!$D:$D,DO$2))</f>
        <v>0</v>
      </c>
      <c r="DP6" s="13">
        <f ca="1">IF(DP$2="",0,INDEX(VATLIEUDIEN_NK_BAO_CAO_KQKD!$D:$D,DP$2))</f>
        <v>0</v>
      </c>
      <c r="DQ6" s="13">
        <f ca="1">IF(DQ$2="",0,INDEX(VATLIEUDIEN_NK_BAO_CAO_KQKD!$D:$D,DQ$2))</f>
        <v>0</v>
      </c>
      <c r="DR6" s="13">
        <f ca="1">IF(DR$2="",0,INDEX(VATLIEUDIEN_NK_BAO_CAO_KQKD!$D:$D,DR$2))</f>
        <v>0</v>
      </c>
      <c r="DS6" s="13">
        <f ca="1">IF(DS$2="",0,INDEX(VATLIEUDIEN_NK_BAO_CAO_KQKD!$D:$D,DS$2))</f>
        <v>0</v>
      </c>
      <c r="DT6" s="13">
        <f ca="1">IF(DT$2="",0,INDEX(VATLIEUDIEN_NK_BAO_CAO_KQKD!$D:$D,DT$2))</f>
        <v>0</v>
      </c>
      <c r="DU6" s="13">
        <f ca="1">IF(DU$2="",0,INDEX(VATLIEUDIEN_NK_BAO_CAO_KQKD!$D:$D,DU$2))</f>
        <v>0</v>
      </c>
      <c r="DV6" s="13">
        <f ca="1">IF(DV$2="",0,INDEX(VATLIEUDIEN_NK_BAO_CAO_KQKD!$D:$D,DV$2))</f>
        <v>0</v>
      </c>
      <c r="DW6" s="13">
        <f ca="1">IF(DW$2="",0,INDEX(VATLIEUDIEN_NK_BAO_CAO_KQKD!$D:$D,DW$2))</f>
        <v>0</v>
      </c>
      <c r="DX6" s="13">
        <f ca="1">IF(DX$2="",0,INDEX(VATLIEUDIEN_NK_BAO_CAO_KQKD!$D:$D,DX$2))</f>
        <v>0</v>
      </c>
      <c r="DY6" s="13">
        <f ca="1">IF(DY$2="",0,INDEX(VATLIEUDIEN_NK_BAO_CAO_KQKD!$D:$D,DY$2))</f>
        <v>0</v>
      </c>
      <c r="DZ6" s="13">
        <f ca="1">IF(DZ$2="",0,INDEX(VATLIEUDIEN_NK_BAO_CAO_KQKD!$D:$D,DZ$2))</f>
        <v>0</v>
      </c>
      <c r="EA6" s="13">
        <f ca="1">IF(EA$2="",0,INDEX(VATLIEUDIEN_NK_BAO_CAO_KQKD!$D:$D,EA$2))</f>
        <v>0</v>
      </c>
      <c r="EB6" s="13">
        <f ca="1">IF(EB$2="",0,INDEX(VATLIEUDIEN_NK_BAO_CAO_KQKD!$D:$D,EB$2))</f>
        <v>0</v>
      </c>
      <c r="EC6" s="13">
        <f ca="1">IF(EC$2="",0,INDEX(VATLIEUDIEN_NK_BAO_CAO_KQKD!$D:$D,EC$2))</f>
        <v>0</v>
      </c>
      <c r="ED6" s="13">
        <f ca="1">IF(ED$2="",0,INDEX(VATLIEUDIEN_NK_BAO_CAO_KQKD!$D:$D,ED$2))</f>
        <v>0</v>
      </c>
      <c r="EE6" s="13">
        <f ca="1">IF(EE$2="",0,INDEX(VATLIEUDIEN_NK_BAO_CAO_KQKD!$D:$D,EE$2))</f>
        <v>0</v>
      </c>
      <c r="EF6" s="13">
        <f ca="1">IF(EF$2="",0,INDEX(VATLIEUDIEN_NK_BAO_CAO_KQKD!$D:$D,EF$2))</f>
        <v>0</v>
      </c>
      <c r="EG6" s="13">
        <f ca="1">IF(EG$2="",0,INDEX(VATLIEUDIEN_NK_BAO_CAO_KQKD!$D:$D,EG$2))</f>
        <v>0</v>
      </c>
      <c r="EH6" s="13">
        <f ca="1">IF(EH$2="",0,INDEX(VATLIEUDIEN_NK_BAO_CAO_KQKD!$D:$D,EH$2))</f>
        <v>0</v>
      </c>
      <c r="EI6" s="13">
        <f ca="1">IF(EI$2="",0,INDEX(VATLIEUDIEN_NK_BAO_CAO_KQKD!$D:$D,EI$2))</f>
        <v>0</v>
      </c>
      <c r="EJ6" s="13">
        <f ca="1">IF(EJ$2="",0,INDEX(VATLIEUDIEN_NK_BAO_CAO_KQKD!$D:$D,EJ$2))</f>
        <v>0</v>
      </c>
      <c r="EK6" s="13">
        <f ca="1">IF(EK$2="",0,INDEX(VATLIEUDIEN_NK_BAO_CAO_KQKD!$D:$D,EK$2))</f>
        <v>0</v>
      </c>
      <c r="EL6" s="13">
        <f ca="1">IF(EL$2="",0,INDEX(VATLIEUDIEN_NK_BAO_CAO_KQKD!$D:$D,EL$2))</f>
        <v>0</v>
      </c>
      <c r="EM6" s="13">
        <f ca="1">IF(EM$2="",0,INDEX(VATLIEUDIEN_NK_BAO_CAO_KQKD!$D:$D,EM$2))</f>
        <v>0</v>
      </c>
      <c r="EN6" s="13">
        <f ca="1">IF(EN$2="",0,INDEX(VATLIEUDIEN_NK_BAO_CAO_KQKD!$D:$D,EN$2))</f>
        <v>0</v>
      </c>
      <c r="EO6" s="13">
        <f ca="1">IF(EO$2="",0,INDEX(VATLIEUDIEN_NK_BAO_CAO_KQKD!$D:$D,EO$2))</f>
        <v>0</v>
      </c>
      <c r="EP6" s="13">
        <f ca="1">IF(EP$2="",0,INDEX(VATLIEUDIEN_NK_BAO_CAO_KQKD!$D:$D,EP$2))</f>
        <v>0</v>
      </c>
      <c r="EQ6" s="13">
        <f ca="1">IF(EQ$2="",0,INDEX(VATLIEUDIEN_NK_BAO_CAO_KQKD!$D:$D,EQ$2))</f>
        <v>0</v>
      </c>
      <c r="ER6" s="13">
        <f ca="1">IF(ER$2="",0,INDEX(VATLIEUDIEN_NK_BAO_CAO_KQKD!$D:$D,ER$2))</f>
        <v>1384415708.8100014</v>
      </c>
      <c r="ES6" s="13">
        <f ca="1">IF(ES$2="",0,INDEX(VATLIEUDIEN_NK_BAO_CAO_KQKD!$D:$D,ES$2))</f>
        <v>1387900688.8099995</v>
      </c>
      <c r="ET6" s="13">
        <f ca="1">IF(ET$2="",0,INDEX(VATLIEUDIEN_NK_BAO_CAO_KQKD!$D:$D,ET$2))</f>
        <v>1387523350.7099972</v>
      </c>
      <c r="EU6" s="13">
        <f ca="1">IF(EU$2="",0,INDEX(VATLIEUDIEN_NK_BAO_CAO_KQKD!$D:$D,EU$2))</f>
        <v>1429395913.7099972</v>
      </c>
      <c r="EV6" s="13">
        <f ca="1">IF(EV$2="",0,INDEX(VATLIEUDIEN_NK_BAO_CAO_KQKD!$D:$D,EV$2))</f>
        <v>1442524897.7099972</v>
      </c>
      <c r="EW6" s="13">
        <f ca="1">IF(EW$2="",0,INDEX(VATLIEUDIEN_NK_BAO_CAO_KQKD!$D:$D,EW$2))</f>
        <v>0</v>
      </c>
      <c r="EX6" s="13">
        <f ca="1">IF(EX$2="",0,INDEX(VATLIEUDIEN_NK_BAO_CAO_KQKD!$D:$D,EX$2))</f>
        <v>1442524897.7099972</v>
      </c>
      <c r="EY6" s="13">
        <f ca="1">IF(EY$2="",0,INDEX(VATLIEUDIEN_NK_BAO_CAO_KQKD!$D:$D,EY$2))</f>
        <v>1448814286.7099972</v>
      </c>
      <c r="EZ6" s="13">
        <f ca="1">IF(EZ$2="",0,INDEX(VATLIEUDIEN_NK_BAO_CAO_KQKD!$D:$D,EZ$2))</f>
        <v>1460845034.3799992</v>
      </c>
      <c r="FA6" s="13">
        <f ca="1">IF(FA$2="",0,INDEX(VATLIEUDIEN_NK_BAO_CAO_KQKD!$D:$D,FA$2))</f>
        <v>1459461014.3799992</v>
      </c>
      <c r="FB6" s="13">
        <f ca="1">IF(FB$2="",0,INDEX(VATLIEUDIEN_NK_BAO_CAO_KQKD!$D:$D,FB$2))</f>
        <v>1465597880.2799969</v>
      </c>
      <c r="FC6" s="13">
        <f ca="1">IF(FC$2="",0,INDEX(VATLIEUDIEN_NK_BAO_CAO_KQKD!$D:$D,FC$2))</f>
        <v>1464766143.2799969</v>
      </c>
      <c r="FD6" s="13">
        <f ca="1">IF(FD$2="",0,INDEX(VATLIEUDIEN_NK_BAO_CAO_KQKD!$D:$D,FD$2))</f>
        <v>0</v>
      </c>
      <c r="FE6" s="13">
        <f ca="1">IF(FE$2="",0,INDEX(VATLIEUDIEN_NK_BAO_CAO_KQKD!$D:$D,FE$2))</f>
        <v>1464766143.2799969</v>
      </c>
      <c r="FF6" s="13">
        <f ca="1">IF(FF$2="",0,INDEX(VATLIEUDIEN_NK_BAO_CAO_KQKD!$D:$D,FF$2))</f>
        <v>1609384371.5799961</v>
      </c>
      <c r="FG6" s="13">
        <f ca="1">IF(FG$2="",0,INDEX(VATLIEUDIEN_NK_BAO_CAO_KQKD!$D:$D,FG$2))</f>
        <v>1630539865.3799992</v>
      </c>
      <c r="FH6" s="13">
        <f ca="1">IF(FH$2="",0,INDEX(VATLIEUDIEN_NK_BAO_CAO_KQKD!$D:$D,FH$2))</f>
        <v>1628579625.3799992</v>
      </c>
      <c r="FI6" s="13">
        <f ca="1">IF(FI$2="",0,INDEX(VATLIEUDIEN_NK_BAO_CAO_KQKD!$D:$D,FI$2))</f>
        <v>1633158325.3799992</v>
      </c>
      <c r="FJ6" s="13">
        <f ca="1">IF(FJ$2="",0,INDEX(VATLIEUDIEN_NK_BAO_CAO_KQKD!$D:$D,FJ$2))</f>
        <v>1645478806.5799961</v>
      </c>
      <c r="FK6" s="13">
        <f ca="1">IF(FK$2="",0,INDEX(VATLIEUDIEN_NK_BAO_CAO_KQKD!$D:$D,FK$2))</f>
        <v>0</v>
      </c>
      <c r="FL6" s="13">
        <f ca="1">IF(FL$2="",0,INDEX(VATLIEUDIEN_NK_BAO_CAO_KQKD!$D:$D,FL$2))</f>
        <v>1646335310.5799961</v>
      </c>
      <c r="FM6" s="13">
        <f ca="1">IF(FM$2="",0,INDEX(VATLIEUDIEN_NK_BAO_CAO_KQKD!$D:$D,FM$2))</f>
        <v>1650717183.6799984</v>
      </c>
      <c r="FN6" s="13">
        <f ca="1">IF(FN$2="",0,INDEX(VATLIEUDIEN_NK_BAO_CAO_KQKD!$D:$D,FN$2))</f>
        <v>1653225343.6799984</v>
      </c>
      <c r="FO6" s="13">
        <f ca="1">IF(FO$2="",0,INDEX(VATLIEUDIEN_NK_BAO_CAO_KQKD!$D:$D,FO$2))</f>
        <v>1700949780.4999981</v>
      </c>
      <c r="FP6" s="13">
        <f ca="1">IF(FP$2="",0,INDEX(VATLIEUDIEN_NK_BAO_CAO_KQKD!$D:$D,FP$2))</f>
        <v>1709551734.3999996</v>
      </c>
      <c r="FQ6" s="13">
        <f ca="1">IF(FQ$2="",0,INDEX(VATLIEUDIEN_NK_BAO_CAO_KQKD!$D:$D,FQ$2))</f>
        <v>1715786226.3999996</v>
      </c>
      <c r="FR6" s="13">
        <f ca="1">IF(FR$2="",0,INDEX(VATLIEUDIEN_NK_BAO_CAO_KQKD!$D:$D,FR$2))</f>
        <v>0</v>
      </c>
      <c r="FS6" s="13">
        <f ca="1">IF(FS$2="",0,INDEX(VATLIEUDIEN_NK_BAO_CAO_KQKD!$D:$D,FS$2))</f>
        <v>1714882226.3999996</v>
      </c>
      <c r="FT6" s="13">
        <f ca="1">IF(FT$2="",0,INDEX(VATLIEUDIEN_NK_BAO_CAO_KQKD!$D:$D,FT$2))</f>
        <v>1865701085.3999996</v>
      </c>
      <c r="FU6" s="13">
        <f ca="1">IF(FU$2="",0,INDEX(VATLIEUDIEN_NK_BAO_CAO_KQKD!$D:$D,FU$2))</f>
        <v>1865997911.5999966</v>
      </c>
      <c r="FV6" s="13">
        <f ca="1">IF(FV$2="",0,INDEX(VATLIEUDIEN_NK_BAO_CAO_KQKD!$D:$D,FV$2))</f>
        <v>1880683911.5999966</v>
      </c>
      <c r="FW6" s="13">
        <f ca="1">IF(FW$2="",0,INDEX(VATLIEUDIEN_NK_BAO_CAO_KQKD!$D:$D,FW$2))</f>
        <v>1883954981.5999966</v>
      </c>
      <c r="FX6" s="13">
        <f ca="1">IF(FX$2="",0,INDEX(VATLIEUDIEN_NK_BAO_CAO_KQKD!$D:$D,FX$2))</f>
        <v>1883956981.5999966</v>
      </c>
      <c r="FY6" s="13">
        <f ca="1">IF(FY$2="",0,INDEX(VATLIEUDIEN_NK_BAO_CAO_KQKD!$D:$D,FY$2))</f>
        <v>0</v>
      </c>
      <c r="FZ6" s="13">
        <f ca="1">IF(FZ$2="",0,INDEX(VATLIEUDIEN_NK_BAO_CAO_KQKD!$D:$D,FZ$2))</f>
        <v>1883956981.5999966</v>
      </c>
      <c r="GA6" s="13">
        <f ca="1">IF(GA$2="",0,INDEX(VATLIEUDIEN_NK_BAO_CAO_KQKD!$D:$D,GA$2))</f>
        <v>2040182664.3799992</v>
      </c>
      <c r="GB6" s="13">
        <f ca="1">IF(GB$2="",0,INDEX(VATLIEUDIEN_NK_BAO_CAO_KQKD!$D:$D,GB$2))</f>
        <v>2040536821.3799992</v>
      </c>
      <c r="GC6" s="13">
        <f ca="1">IF(GC$2="",0,INDEX(VATLIEUDIEN_NK_BAO_CAO_KQKD!$D:$D,GC$2))</f>
        <v>1998318145.8799992</v>
      </c>
      <c r="GD6" s="13">
        <f ca="1">IF(GD$2="",0,INDEX(VATLIEUDIEN_NK_BAO_CAO_KQKD!$D:$D,GD$2))</f>
        <v>2018038278.8799992</v>
      </c>
      <c r="GE6" s="13">
        <f ca="1">IF(GE$2="",0,INDEX(VATLIEUDIEN_NK_BAO_CAO_KQKD!$D:$D,GE$2))</f>
        <v>2021722368.8800011</v>
      </c>
      <c r="GF6" s="13">
        <f ca="1">IF(GF$2="",0,INDEX(VATLIEUDIEN_NK_BAO_CAO_KQKD!$D:$D,GF$2))</f>
        <v>0</v>
      </c>
      <c r="GG6" s="13">
        <f ca="1">IF(GG$2="",0,INDEX(VATLIEUDIEN_NK_BAO_CAO_KQKD!$D:$D,GG$2))</f>
        <v>2021722368.8800011</v>
      </c>
      <c r="GH6" s="13">
        <f ca="1">IF(GH$2="",0,INDEX(VATLIEUDIEN_NK_BAO_CAO_KQKD!$D:$D,GH$2))</f>
        <v>2021978008.8800011</v>
      </c>
      <c r="GI6" s="13">
        <f ca="1">IF(GI$2="",0,INDEX(VATLIEUDIEN_NK_BAO_CAO_KQKD!$D:$D,GI$2))</f>
        <v>2023615748.8800011</v>
      </c>
      <c r="GJ6" s="13">
        <f ca="1">IF(GJ$2="",0,INDEX(VATLIEUDIEN_NK_BAO_CAO_KQKD!$D:$D,GJ$2))</f>
        <v>2049136192.8800011</v>
      </c>
      <c r="GK6" s="13">
        <f ca="1">IF(GK$2="",0,INDEX(VATLIEUDIEN_NK_BAO_CAO_KQKD!$D:$D,GK$2))</f>
        <v>2050868243.0800018</v>
      </c>
      <c r="GL6" s="13">
        <f ca="1">IF(GL$2="",0,INDEX(VATLIEUDIEN_NK_BAO_CAO_KQKD!$D:$D,GL$2))</f>
        <v>2051944357.0800018</v>
      </c>
      <c r="GM6" s="13">
        <f ca="1">IF(GM$2="",0,INDEX(VATLIEUDIEN_NK_BAO_CAO_KQKD!$D:$D,GM$2))</f>
        <v>0</v>
      </c>
      <c r="GN6" s="13">
        <f ca="1">IF(GN$2="",0,INDEX(VATLIEUDIEN_NK_BAO_CAO_KQKD!$D:$D,GN$2))</f>
        <v>2055825449.4000015</v>
      </c>
      <c r="GO6" s="13">
        <f ca="1">IF(GO$2="",0,INDEX(VATLIEUDIEN_NK_BAO_CAO_KQKD!$D:$D,GO$2))</f>
        <v>2057377630.7999992</v>
      </c>
      <c r="GP6" s="13">
        <f ca="1">IF(GP$2="",0,INDEX(VATLIEUDIEN_NK_BAO_CAO_KQKD!$D:$D,GP$2))</f>
        <v>2057400950.7999992</v>
      </c>
      <c r="GQ6" s="13">
        <f ca="1">IF(GQ$2="",0,INDEX(VATLIEUDIEN_NK_BAO_CAO_KQKD!$D:$D,GQ$2))</f>
        <v>2057357950.7999992</v>
      </c>
      <c r="GR6" s="13">
        <f ca="1">IF(GR$2="",0,INDEX(VATLIEUDIEN_NK_BAO_CAO_KQKD!$D:$D,GR$2))</f>
        <v>2069566351.0800018</v>
      </c>
      <c r="GS6" s="13">
        <f ca="1">IF(GS$2="",0,INDEX(VATLIEUDIEN_NK_BAO_CAO_KQKD!$D:$D,GS$2))</f>
        <v>2069566351.0800018</v>
      </c>
      <c r="GT6" s="13">
        <f ca="1">IF(GT$2="",0,INDEX(VATLIEUDIEN_NK_BAO_CAO_KQKD!$D:$D,GT$2))</f>
        <v>0</v>
      </c>
      <c r="GU6" s="13">
        <f ca="1">IF(GU$2="",0,INDEX(VATLIEUDIEN_NK_BAO_CAO_KQKD!$D:$D,GU$2))</f>
        <v>2071065732.0400009</v>
      </c>
      <c r="GV6" s="13">
        <f ca="1">IF(GV$2="",0,INDEX(VATLIEUDIEN_NK_BAO_CAO_KQKD!$D:$D,GV$2))</f>
        <v>2066232167.1399994</v>
      </c>
      <c r="GW6" s="13">
        <f ca="1">IF(GW$2="",0,INDEX(VATLIEUDIEN_NK_BAO_CAO_KQKD!$D:$D,GW$2))</f>
        <v>2066254167.1399994</v>
      </c>
      <c r="GX6" s="13">
        <f ca="1">IF(GX$2="",0,INDEX(VATLIEUDIEN_NK_BAO_CAO_KQKD!$D:$D,GX$2))</f>
        <v>2079933215.8600006</v>
      </c>
      <c r="GY6" s="13">
        <f ca="1">IF(GY$2="",0,INDEX(VATLIEUDIEN_NK_BAO_CAO_KQKD!$D:$D,GY$2))</f>
        <v>2081833075.0600014</v>
      </c>
      <c r="GZ6" s="13">
        <f ca="1">IF(GZ$2="",0,INDEX(VATLIEUDIEN_NK_BAO_CAO_KQKD!$D:$D,GZ$2))</f>
        <v>2083380317.0600014</v>
      </c>
      <c r="HA6" s="13">
        <f ca="1">IF(HA$2="",0,INDEX(VATLIEUDIEN_NK_BAO_CAO_KQKD!$D:$D,HA$2))</f>
        <v>0</v>
      </c>
      <c r="HB6" s="13">
        <f ca="1">IF(HB$2="",0,INDEX(VATLIEUDIEN_NK_BAO_CAO_KQKD!$D:$D,HB$2))</f>
        <v>2084540317.0600014</v>
      </c>
      <c r="HC6" s="13">
        <f ca="1">IF(HC$2="",0,INDEX(VATLIEUDIEN_NK_BAO_CAO_KQKD!$D:$D,HC$2))</f>
        <v>2088705982.8199997</v>
      </c>
      <c r="HD6" s="13">
        <f ca="1">IF(HD$2="",0,INDEX(VATLIEUDIEN_NK_BAO_CAO_KQKD!$D:$D,HD$2))</f>
        <v>2100926211.8199997</v>
      </c>
      <c r="HE6" s="13">
        <f ca="1">IF(HE$2="",0,INDEX(VATLIEUDIEN_NK_BAO_CAO_KQKD!$D:$D,HE$2))</f>
        <v>2102876037.5200005</v>
      </c>
      <c r="HF6" s="13">
        <f ca="1">IF(HF$2="",0,INDEX(VATLIEUDIEN_NK_BAO_CAO_KQKD!$D:$D,HF$2))</f>
        <v>2105987417.5200005</v>
      </c>
      <c r="HG6" s="13">
        <f ca="1">IF(HG$2="",0,INDEX(VATLIEUDIEN_NK_BAO_CAO_KQKD!$D:$D,HG$2))</f>
        <v>2192679829.6599998</v>
      </c>
      <c r="HH6" s="13">
        <f ca="1">IF(HH$2="",0,INDEX(VATLIEUDIEN_NK_BAO_CAO_KQKD!$D:$D,HH$2))</f>
        <v>0</v>
      </c>
      <c r="HI6" s="13">
        <f ca="1">IF(HI$2="",0,INDEX(VATLIEUDIEN_NK_BAO_CAO_KQKD!$D:$D,HI$2))</f>
        <v>2181009743.6599998</v>
      </c>
      <c r="HJ6" s="13">
        <f ca="1">IF(HJ$2="",0,INDEX(VATLIEUDIEN_NK_BAO_CAO_KQKD!$D:$D,HJ$2))</f>
        <v>2184996510.6599998</v>
      </c>
      <c r="HK6" s="13">
        <f ca="1">IF(HK$2="",0,INDEX(VATLIEUDIEN_NK_BAO_CAO_KQKD!$D:$D,HK$2))</f>
        <v>2185873866.6600037</v>
      </c>
      <c r="HL6" s="13">
        <f ca="1">IF(HL$2="",0,INDEX(VATLIEUDIEN_NK_BAO_CAO_KQKD!$D:$D,HL$2))</f>
        <v>2185873866.6600037</v>
      </c>
      <c r="HM6" s="13">
        <f ca="1">IF(HM$2="",0,INDEX(VATLIEUDIEN_NK_BAO_CAO_KQKD!$D:$D,HM$2))</f>
        <v>2186213866.6600037</v>
      </c>
      <c r="HN6" s="13">
        <f ca="1">IF(HN$2="",0,INDEX(VATLIEUDIEN_NK_BAO_CAO_KQKD!$D:$D,HN$2))</f>
        <v>2186602928.2600021</v>
      </c>
      <c r="HO6" s="13">
        <f ca="1">IF(HO$2="",0,INDEX(VATLIEUDIEN_NK_BAO_CAO_KQKD!$D:$D,HO$2))</f>
        <v>0</v>
      </c>
      <c r="HP6" s="13">
        <f ca="1">IF(HP$2="",0,INDEX(VATLIEUDIEN_NK_BAO_CAO_KQKD!$D:$D,HP$2))</f>
        <v>2202082257.8600006</v>
      </c>
      <c r="HQ6" s="13">
        <f ca="1">IF(HQ$2="",0,INDEX(VATLIEUDIEN_NK_BAO_CAO_KQKD!$D:$D,HQ$2))</f>
        <v>2208364603.6999969</v>
      </c>
      <c r="HR6" s="13">
        <f ca="1">IF(HR$2="",0,INDEX(VATLIEUDIEN_NK_BAO_CAO_KQKD!$D:$D,HR$2))</f>
        <v>2208428256.7400055</v>
      </c>
      <c r="HS6" s="13">
        <f ca="1">IF(HS$2="",0,INDEX(VATLIEUDIEN_NK_BAO_CAO_KQKD!$D:$D,HS$2))</f>
        <v>2209796256.7400055</v>
      </c>
      <c r="HT6" s="13">
        <f ca="1">IF(HT$2="",0,INDEX(VATLIEUDIEN_NK_BAO_CAO_KQKD!$D:$D,HT$2))</f>
        <v>2225014279.5800056</v>
      </c>
      <c r="HU6" s="13">
        <f ca="1">IF(HU$2="",0,INDEX(VATLIEUDIEN_NK_BAO_CAO_KQKD!$D:$D,HU$2))</f>
        <v>2236729071.5800056</v>
      </c>
      <c r="HV6" s="13">
        <f ca="1">IF(HV$2="",0,INDEX(VATLIEUDIEN_NK_BAO_CAO_KQKD!$D:$D,HV$2))</f>
        <v>0</v>
      </c>
      <c r="HW6" s="13">
        <f ca="1">IF(HW$2="",0,INDEX(VATLIEUDIEN_NK_BAO_CAO_KQKD!$D:$D,HW$2))</f>
        <v>2241416071.5800056</v>
      </c>
      <c r="HX6" s="13">
        <f ca="1">IF(HX$2="",0,INDEX(VATLIEUDIEN_NK_BAO_CAO_KQKD!$D:$D,HX$2))</f>
        <v>2245050656.5800056</v>
      </c>
      <c r="HY6" s="13">
        <f ca="1">IF(HY$2="",0,INDEX(VATLIEUDIEN_NK_BAO_CAO_KQKD!$D:$D,HY$2))</f>
        <v>2245587056.5800056</v>
      </c>
      <c r="HZ6" s="13">
        <f ca="1">IF(HZ$2="",0,INDEX(VATLIEUDIEN_NK_BAO_CAO_KQKD!$D:$D,HZ$2))</f>
        <v>2258338701.7599983</v>
      </c>
      <c r="IA6" s="13">
        <f ca="1">IF(IA$2="",0,INDEX(VATLIEUDIEN_NK_BAO_CAO_KQKD!$D:$D,IA$2))</f>
        <v>2270800747.7599983</v>
      </c>
      <c r="IB6" s="13">
        <f ca="1">IF(IB$2="",0,INDEX(VATLIEUDIEN_NK_BAO_CAO_KQKD!$D:$D,IB$2))</f>
        <v>2271794050.1600075</v>
      </c>
      <c r="IC6" s="13">
        <f ca="1">IF(IC$2="",0,INDEX(VATLIEUDIEN_NK_BAO_CAO_KQKD!$D:$D,IC$2))</f>
        <v>0</v>
      </c>
      <c r="ID6" s="13">
        <f ca="1">IF(ID$2="",0,INDEX(VATLIEUDIEN_NK_BAO_CAO_KQKD!$D:$D,ID$2))</f>
        <v>2271794050.1600075</v>
      </c>
      <c r="IE6" s="13">
        <f ca="1">IF(IE$2="",0,INDEX(VATLIEUDIEN_NK_BAO_CAO_KQKD!$D:$D,IE$2))</f>
        <v>2274262918.9600029</v>
      </c>
      <c r="IF6" s="13">
        <f ca="1">IF(IF$2="",0,INDEX(VATLIEUDIEN_NK_BAO_CAO_KQKD!$D:$D,IF$2))</f>
        <v>2274262918.9600029</v>
      </c>
      <c r="IG6" s="13">
        <f ca="1">IF(IG$2="",0,INDEX(VATLIEUDIEN_NK_BAO_CAO_KQKD!$D:$D,IG$2))</f>
        <v>2285745466.4600029</v>
      </c>
      <c r="IH6" s="13">
        <f ca="1">IF(IH$2="",0,INDEX(VATLIEUDIEN_NK_BAO_CAO_KQKD!$D:$D,IH$2))</f>
        <v>2295726244.0600014</v>
      </c>
      <c r="II6" s="13">
        <f ca="1">IF(II$2="",0,INDEX(VATLIEUDIEN_NK_BAO_CAO_KQKD!$D:$D,II$2))</f>
        <v>2319748564.5600014</v>
      </c>
      <c r="IJ6" s="13">
        <f ca="1">IF(IJ$2="",0,INDEX(VATLIEUDIEN_NK_BAO_CAO_KQKD!$D:$D,IJ$2))</f>
        <v>0</v>
      </c>
      <c r="IK6" s="13">
        <f ca="1">IF(IK$2="",0,INDEX(VATLIEUDIEN_NK_BAO_CAO_KQKD!$D:$D,IK$2))</f>
        <v>2297770564.5600014</v>
      </c>
      <c r="IL6" s="13">
        <f ca="1">IF(IL$2="",0,INDEX(VATLIEUDIEN_NK_BAO_CAO_KQKD!$D:$D,IL$2))</f>
        <v>2358140084.4400063</v>
      </c>
      <c r="IM6" s="13">
        <f ca="1">IF(IM$2="",0,INDEX(VATLIEUDIEN_NK_BAO_CAO_KQKD!$D:$D,IM$2))</f>
        <v>2358140084.4400063</v>
      </c>
      <c r="IN6" s="13">
        <f ca="1">IF(IN$2="",0,INDEX(VATLIEUDIEN_NK_BAO_CAO_KQKD!$D:$D,IN$2))</f>
        <v>2362261741.4400063</v>
      </c>
      <c r="IO6" s="13">
        <f ca="1">IF(IO$2="",0,INDEX(VATLIEUDIEN_NK_BAO_CAO_KQKD!$D:$D,IO$2))</f>
        <v>2363178813.4400063</v>
      </c>
      <c r="IP6" s="13">
        <f ca="1">IF(IP$2="",0,INDEX(VATLIEUDIEN_NK_BAO_CAO_KQKD!$D:$D,IP$2))</f>
        <v>0</v>
      </c>
      <c r="IQ6" s="13">
        <f ca="1">IF(IQ$2="",0,INDEX(VATLIEUDIEN_NK_BAO_CAO_KQKD!$D:$D,IQ$2))</f>
        <v>0</v>
      </c>
      <c r="IR6" s="13">
        <f ca="1">IF(IR$2="",0,INDEX(VATLIEUDIEN_NK_BAO_CAO_KQKD!$D:$D,IR$2))</f>
        <v>2362950848.6400032</v>
      </c>
      <c r="IS6" s="13">
        <f ca="1">IF(IS$2="",0,INDEX(VATLIEUDIEN_NK_BAO_CAO_KQKD!$D:$D,IS$2))</f>
        <v>2370075802.0800056</v>
      </c>
      <c r="IT6" s="13">
        <f ca="1">IF(IT$2="",0,INDEX(VATLIEUDIEN_NK_BAO_CAO_KQKD!$D:$D,IT$2))</f>
        <v>2361696082.4799995</v>
      </c>
      <c r="IU6" s="13">
        <f ca="1">IF(IU$2="",0,INDEX(VATLIEUDIEN_NK_BAO_CAO_KQKD!$D:$D,IU$2))</f>
        <v>2347847393.7599983</v>
      </c>
      <c r="IV6" s="13">
        <f ca="1">IF(IV$2="",0,INDEX(VATLIEUDIEN_NK_BAO_CAO_KQKD!$D:$D,IV$2))</f>
        <v>2347019093.7599983</v>
      </c>
      <c r="IW6" s="13">
        <f ca="1">IF(IW$2="",0,INDEX(VATLIEUDIEN_NK_BAO_CAO_KQKD!$D:$D,IW$2))</f>
        <v>2355901854.7599983</v>
      </c>
      <c r="IX6" s="13">
        <f ca="1">IF(IX$2="",0,INDEX(VATLIEUDIEN_NK_BAO_CAO_KQKD!$D:$D,IX$2))</f>
        <v>0</v>
      </c>
      <c r="IY6" s="13">
        <f ca="1">IF(IY$2="",0,INDEX(VATLIEUDIEN_NK_BAO_CAO_KQKD!$D:$D,IY$2))</f>
        <v>2369827130.6800041</v>
      </c>
      <c r="IZ6" s="13">
        <f ca="1">IF(IZ$2="",0,INDEX(VATLIEUDIEN_NK_BAO_CAO_KQKD!$D:$D,IZ$2))</f>
        <v>2373276071.1600075</v>
      </c>
      <c r="JA6" s="13">
        <f ca="1">IF(JA$2="",0,INDEX(VATLIEUDIEN_NK_BAO_CAO_KQKD!$D:$D,JA$2))</f>
        <v>2385790141.9600029</v>
      </c>
      <c r="JB6" s="13">
        <f ca="1">IF(JB$2="",0,INDEX(VATLIEUDIEN_NK_BAO_CAO_KQKD!$D:$D,JB$2))</f>
        <v>2419275148.4400063</v>
      </c>
      <c r="JC6" s="13">
        <f ca="1">IF(JC$2="",0,INDEX(VATLIEUDIEN_NK_BAO_CAO_KQKD!$D:$D,JC$2))</f>
        <v>2423877648.4400063</v>
      </c>
      <c r="JD6" s="13">
        <f ca="1">IF(JD$2="",0,INDEX(VATLIEUDIEN_NK_BAO_CAO_KQKD!$D:$D,JD$2))</f>
        <v>2424043648.4400063</v>
      </c>
      <c r="JE6" s="13">
        <f ca="1">IF(JE$2="",0,INDEX(VATLIEUDIEN_NK_BAO_CAO_KQKD!$D:$D,JE$2))</f>
        <v>0</v>
      </c>
      <c r="JF6" s="13">
        <f ca="1">IF(JF$2="",0,INDEX(VATLIEUDIEN_NK_BAO_CAO_KQKD!$D:$D,JF$2))</f>
        <v>2432561580.4400063</v>
      </c>
      <c r="JG6" s="13">
        <f ca="1">IF(JG$2="",0,INDEX(VATLIEUDIEN_NK_BAO_CAO_KQKD!$D:$D,JG$2))</f>
        <v>2441801198.0399971</v>
      </c>
      <c r="JH6" s="13">
        <f ca="1">IF(JH$2="",0,INDEX(VATLIEUDIEN_NK_BAO_CAO_KQKD!$D:$D,JH$2))</f>
        <v>2477411030.920002</v>
      </c>
      <c r="JI6" s="13">
        <f ca="1">IF(JI$2="",0,INDEX(VATLIEUDIEN_NK_BAO_CAO_KQKD!$D:$D,JI$2))</f>
        <v>2479700476.3200035</v>
      </c>
      <c r="JJ6" s="13">
        <f ca="1">IF(JJ$2="",0,INDEX(VATLIEUDIEN_NK_BAO_CAO_KQKD!$D:$D,JJ$2))</f>
        <v>2489439888.4400063</v>
      </c>
      <c r="JK6" s="13">
        <f ca="1">IF(JK$2="",0,INDEX(VATLIEUDIEN_NK_BAO_CAO_KQKD!$D:$D,JK$2))</f>
        <v>2489521888.4400063</v>
      </c>
      <c r="JL6" s="13">
        <f ca="1">IF(JL$2="",0,INDEX(VATLIEUDIEN_NK_BAO_CAO_KQKD!$D:$D,JL$2))</f>
        <v>0</v>
      </c>
      <c r="JM6" s="13">
        <f ca="1">IF(JM$2="",0,INDEX(VATLIEUDIEN_NK_BAO_CAO_KQKD!$D:$D,JM$2))</f>
        <v>2490478888.4400063</v>
      </c>
      <c r="JN6" s="13">
        <f ca="1">IF(JN$2="",0,INDEX(VATLIEUDIEN_NK_BAO_CAO_KQKD!$D:$D,JN$2))</f>
        <v>2492093738.4400063</v>
      </c>
      <c r="JO6" s="13">
        <f ca="1">IF(JO$2="",0,INDEX(VATLIEUDIEN_NK_BAO_CAO_KQKD!$D:$D,JO$2))</f>
        <v>2527707786.2000008</v>
      </c>
      <c r="JP6" s="13">
        <f ca="1">IF(JP$2="",0,INDEX(VATLIEUDIEN_NK_BAO_CAO_KQKD!$D:$D,JP$2))</f>
        <v>2536725394.2000008</v>
      </c>
      <c r="JQ6" s="13">
        <f ca="1">IF(JQ$2="",0,INDEX(VATLIEUDIEN_NK_BAO_CAO_KQKD!$D:$D,JQ$2))</f>
        <v>2537536394.2000008</v>
      </c>
      <c r="JR6" s="13">
        <f ca="1">IF(JR$2="",0,INDEX(VATLIEUDIEN_NK_BAO_CAO_KQKD!$D:$D,JR$2))</f>
        <v>0</v>
      </c>
      <c r="JS6" s="13">
        <f ca="1">IF(JS$2="",0,INDEX(VATLIEUDIEN_NK_BAO_CAO_KQKD!$D:$D,JS$2))</f>
        <v>0</v>
      </c>
      <c r="JT6" s="13">
        <f ca="1">IF(JT$2="",0,INDEX(VATLIEUDIEN_NK_BAO_CAO_KQKD!$D:$D,JT$2))</f>
        <v>0</v>
      </c>
      <c r="JU6" s="13">
        <f ca="1">IF(JU$2="",0,INDEX(VATLIEUDIEN_NK_BAO_CAO_KQKD!$D:$D,JU$2))</f>
        <v>0</v>
      </c>
      <c r="JV6" s="13">
        <f ca="1">IF(JV$2="",0,INDEX(VATLIEUDIEN_NK_BAO_CAO_KQKD!$D:$D,JV$2))</f>
        <v>0</v>
      </c>
      <c r="JW6" s="13">
        <f ca="1">IF(JW$2="",0,INDEX(VATLIEUDIEN_NK_BAO_CAO_KQKD!$D:$D,JW$2))</f>
        <v>0</v>
      </c>
      <c r="JX6" s="13">
        <f ca="1">IF(JX$2="",0,INDEX(VATLIEUDIEN_NK_BAO_CAO_KQKD!$D:$D,JX$2))</f>
        <v>0</v>
      </c>
      <c r="JY6" s="13">
        <f ca="1">IF(JY$2="",0,INDEX(VATLIEUDIEN_NK_BAO_CAO_KQKD!$D:$D,JY$2))</f>
        <v>0</v>
      </c>
      <c r="JZ6" s="13">
        <f ca="1">IF(JZ$2="",0,INDEX(VATLIEUDIEN_NK_BAO_CAO_KQKD!$D:$D,JZ$2))</f>
        <v>0</v>
      </c>
      <c r="KA6" s="13">
        <f ca="1">IF(KA$2="",0,INDEX(VATLIEUDIEN_NK_BAO_CAO_KQKD!$D:$D,KA$2))</f>
        <v>0</v>
      </c>
      <c r="KB6" s="13">
        <f ca="1">IF(KB$2="",0,INDEX(VATLIEUDIEN_NK_BAO_CAO_KQKD!$D:$D,KB$2))</f>
        <v>0</v>
      </c>
      <c r="KC6" s="13">
        <f ca="1">IF(KC$2="",0,INDEX(VATLIEUDIEN_NK_BAO_CAO_KQKD!$D:$D,KC$2))</f>
        <v>0</v>
      </c>
      <c r="KD6" s="13">
        <f ca="1">IF(KD$2="",0,INDEX(VATLIEUDIEN_NK_BAO_CAO_KQKD!$D:$D,KD$2))</f>
        <v>0</v>
      </c>
      <c r="KE6" s="13">
        <f ca="1">IF(KE$2="",0,INDEX(VATLIEUDIEN_NK_BAO_CAO_KQKD!$D:$D,KE$2))</f>
        <v>0</v>
      </c>
      <c r="KF6" s="13">
        <f ca="1">IF(KF$2="",0,INDEX(VATLIEUDIEN_NK_BAO_CAO_KQKD!$D:$D,KF$2))</f>
        <v>0</v>
      </c>
      <c r="KG6" s="13">
        <f ca="1">IF(KG$2="",0,INDEX(VATLIEUDIEN_NK_BAO_CAO_KQKD!$D:$D,KG$2))</f>
        <v>0</v>
      </c>
      <c r="KH6" s="13">
        <f ca="1">IF(KH$2="",0,INDEX(VATLIEUDIEN_NK_BAO_CAO_KQKD!$D:$D,KH$2))</f>
        <v>0</v>
      </c>
      <c r="KI6" s="13">
        <f ca="1">IF(KI$2="",0,INDEX(VATLIEUDIEN_NK_BAO_CAO_KQKD!$D:$D,KI$2))</f>
        <v>0</v>
      </c>
      <c r="KJ6" s="13">
        <f ca="1">IF(KJ$2="",0,INDEX(VATLIEUDIEN_NK_BAO_CAO_KQKD!$D:$D,KJ$2))</f>
        <v>0</v>
      </c>
      <c r="KK6" s="13">
        <f ca="1">IF(KK$2="",0,INDEX(VATLIEUDIEN_NK_BAO_CAO_KQKD!$D:$D,KK$2))</f>
        <v>0</v>
      </c>
      <c r="KL6" s="13">
        <f ca="1">IF(KL$2="",0,INDEX(VATLIEUDIEN_NK_BAO_CAO_KQKD!$D:$D,KL$2))</f>
        <v>0</v>
      </c>
      <c r="KM6" s="13">
        <f ca="1">IF(KM$2="",0,INDEX(VATLIEUDIEN_NK_BAO_CAO_KQKD!$D:$D,KM$2))</f>
        <v>0</v>
      </c>
      <c r="KN6" s="13">
        <f ca="1">IF(KN$2="",0,INDEX(VATLIEUDIEN_NK_BAO_CAO_KQKD!$D:$D,KN$2))</f>
        <v>0</v>
      </c>
      <c r="KO6" s="13">
        <f ca="1">IF(KO$2="",0,INDEX(VATLIEUDIEN_NK_BAO_CAO_KQKD!$D:$D,KO$2))</f>
        <v>0</v>
      </c>
      <c r="KP6" s="13">
        <f ca="1">IF(KP$2="",0,INDEX(VATLIEUDIEN_NK_BAO_CAO_KQKD!$D:$D,KP$2))</f>
        <v>0</v>
      </c>
      <c r="KQ6" s="13">
        <f ca="1">IF(KQ$2="",0,INDEX(VATLIEUDIEN_NK_BAO_CAO_KQKD!$D:$D,KQ$2))</f>
        <v>0</v>
      </c>
      <c r="KR6" s="13">
        <f ca="1">IF(KR$2="",0,INDEX(VATLIEUDIEN_NK_BAO_CAO_KQKD!$D:$D,KR$2))</f>
        <v>0</v>
      </c>
      <c r="KS6" s="13">
        <f ca="1">IF(KS$2="",0,INDEX(VATLIEUDIEN_NK_BAO_CAO_KQKD!$D:$D,KS$2))</f>
        <v>0</v>
      </c>
      <c r="KT6" s="13">
        <f ca="1">IF(KT$2="",0,INDEX(VATLIEUDIEN_NK_BAO_CAO_KQKD!$D:$D,KT$2))</f>
        <v>0</v>
      </c>
      <c r="KU6" s="13">
        <f ca="1">IF(KU$2="",0,INDEX(VATLIEUDIEN_NK_BAO_CAO_KQKD!$D:$D,KU$2))</f>
        <v>0</v>
      </c>
      <c r="KV6" s="13">
        <f ca="1">IF(KV$2="",0,INDEX(VATLIEUDIEN_NK_BAO_CAO_KQKD!$D:$D,KV$2))</f>
        <v>0</v>
      </c>
      <c r="KW6" s="13">
        <f ca="1">IF(KW$2="",0,INDEX(VATLIEUDIEN_NK_BAO_CAO_KQKD!$D:$D,KW$2))</f>
        <v>0</v>
      </c>
      <c r="KX6" s="13">
        <f ca="1">IF(KX$2="",0,INDEX(VATLIEUDIEN_NK_BAO_CAO_KQKD!$D:$D,KX$2))</f>
        <v>0</v>
      </c>
      <c r="KY6" s="13">
        <f ca="1">IF(KY$2="",0,INDEX(VATLIEUDIEN_NK_BAO_CAO_KQKD!$D:$D,KY$2))</f>
        <v>0</v>
      </c>
      <c r="KZ6" s="13">
        <f ca="1">IF(KZ$2="",0,INDEX(VATLIEUDIEN_NK_BAO_CAO_KQKD!$D:$D,KZ$2))</f>
        <v>0</v>
      </c>
      <c r="LA6" s="13">
        <f ca="1">IF(LA$2="",0,INDEX(VATLIEUDIEN_NK_BAO_CAO_KQKD!$D:$D,LA$2))</f>
        <v>0</v>
      </c>
      <c r="LB6" s="13">
        <f ca="1">IF(LB$2="",0,INDEX(VATLIEUDIEN_NK_BAO_CAO_KQKD!$D:$D,LB$2))</f>
        <v>0</v>
      </c>
      <c r="LC6" s="13">
        <f ca="1">IF(LC$2="",0,INDEX(VATLIEUDIEN_NK_BAO_CAO_KQKD!$D:$D,LC$2))</f>
        <v>0</v>
      </c>
      <c r="LD6" s="13">
        <f ca="1">IF(LD$2="",0,INDEX(VATLIEUDIEN_NK_BAO_CAO_KQKD!$D:$D,LD$2))</f>
        <v>0</v>
      </c>
      <c r="LE6" s="13">
        <f ca="1">IF(LE$2="",0,INDEX(VATLIEUDIEN_NK_BAO_CAO_KQKD!$D:$D,LE$2))</f>
        <v>0</v>
      </c>
      <c r="LF6" s="13">
        <f ca="1">IF(LF$2="",0,INDEX(VATLIEUDIEN_NK_BAO_CAO_KQKD!$D:$D,LF$2))</f>
        <v>0</v>
      </c>
      <c r="LG6" s="13">
        <f ca="1">IF(LG$2="",0,INDEX(VATLIEUDIEN_NK_BAO_CAO_KQKD!$D:$D,LG$2))</f>
        <v>0</v>
      </c>
      <c r="LH6" s="13">
        <f ca="1">IF(LH$2="",0,INDEX(VATLIEUDIEN_NK_BAO_CAO_KQKD!$D:$D,LH$2))</f>
        <v>0</v>
      </c>
      <c r="LI6" s="13">
        <f ca="1">IF(LI$2="",0,INDEX(VATLIEUDIEN_NK_BAO_CAO_KQKD!$D:$D,LI$2))</f>
        <v>0</v>
      </c>
      <c r="LJ6" s="13">
        <f ca="1">IF(LJ$2="",0,INDEX(VATLIEUDIEN_NK_BAO_CAO_KQKD!$D:$D,LJ$2))</f>
        <v>0</v>
      </c>
      <c r="LK6" s="13">
        <f ca="1">IF(LK$2="",0,INDEX(VATLIEUDIEN_NK_BAO_CAO_KQKD!$D:$D,LK$2))</f>
        <v>0</v>
      </c>
      <c r="LL6" s="13">
        <f ca="1">IF(LL$2="",0,INDEX(VATLIEUDIEN_NK_BAO_CAO_KQKD!$D:$D,LL$2))</f>
        <v>0</v>
      </c>
      <c r="LM6" s="13">
        <f ca="1">IF(LM$2="",0,INDEX(VATLIEUDIEN_NK_BAO_CAO_KQKD!$D:$D,LM$2))</f>
        <v>0</v>
      </c>
      <c r="LN6" s="13">
        <f ca="1">IF(LN$2="",0,INDEX(VATLIEUDIEN_NK_BAO_CAO_KQKD!$D:$D,LN$2))</f>
        <v>0</v>
      </c>
      <c r="LO6" s="13">
        <f ca="1">IF(LO$2="",0,INDEX(VATLIEUDIEN_NK_BAO_CAO_KQKD!$D:$D,LO$2))</f>
        <v>0</v>
      </c>
      <c r="LP6" s="13">
        <f ca="1">IF(LP$2="",0,INDEX(VATLIEUDIEN_NK_BAO_CAO_KQKD!$D:$D,LP$2))</f>
        <v>0</v>
      </c>
      <c r="LQ6" s="13">
        <f ca="1">IF(LQ$2="",0,INDEX(VATLIEUDIEN_NK_BAO_CAO_KQKD!$D:$D,LQ$2))</f>
        <v>0</v>
      </c>
      <c r="LR6" s="13">
        <f ca="1">IF(LR$2="",0,INDEX(VATLIEUDIEN_NK_BAO_CAO_KQKD!$D:$D,LR$2))</f>
        <v>0</v>
      </c>
      <c r="LS6" s="13">
        <f ca="1">IF(LS$2="",0,INDEX(VATLIEUDIEN_NK_BAO_CAO_KQKD!$D:$D,LS$2))</f>
        <v>0</v>
      </c>
      <c r="LT6" s="13">
        <f ca="1">IF(LT$2="",0,INDEX(VATLIEUDIEN_NK_BAO_CAO_KQKD!$D:$D,LT$2))</f>
        <v>0</v>
      </c>
      <c r="LU6" s="13">
        <f ca="1">IF(LU$2="",0,INDEX(VATLIEUDIEN_NK_BAO_CAO_KQKD!$D:$D,LU$2))</f>
        <v>0</v>
      </c>
      <c r="LV6" s="13">
        <f ca="1">IF(LV$2="",0,INDEX(VATLIEUDIEN_NK_BAO_CAO_KQKD!$D:$D,LV$2))</f>
        <v>0</v>
      </c>
      <c r="LW6" s="13">
        <f ca="1">IF(LW$2="",0,INDEX(VATLIEUDIEN_NK_BAO_CAO_KQKD!$D:$D,LW$2))</f>
        <v>0</v>
      </c>
      <c r="LX6" s="13">
        <f ca="1">IF(LX$2="",0,INDEX(VATLIEUDIEN_NK_BAO_CAO_KQKD!$D:$D,LX$2))</f>
        <v>0</v>
      </c>
      <c r="LY6" s="13">
        <f ca="1">IF(LY$2="",0,INDEX(VATLIEUDIEN_NK_BAO_CAO_KQKD!$D:$D,LY$2))</f>
        <v>0</v>
      </c>
      <c r="LZ6" s="13">
        <f ca="1">IF(LZ$2="",0,INDEX(VATLIEUDIEN_NK_BAO_CAO_KQKD!$D:$D,LZ$2))</f>
        <v>0</v>
      </c>
      <c r="MA6" s="13">
        <f ca="1">IF(MA$2="",0,INDEX(VATLIEUDIEN_NK_BAO_CAO_KQKD!$D:$D,MA$2))</f>
        <v>0</v>
      </c>
      <c r="MB6" s="13">
        <f ca="1">IF(MB$2="",0,INDEX(VATLIEUDIEN_NK_BAO_CAO_KQKD!$D:$D,MB$2))</f>
        <v>0</v>
      </c>
      <c r="MC6" s="13">
        <f ca="1">IF(MC$2="",0,INDEX(VATLIEUDIEN_NK_BAO_CAO_KQKD!$D:$D,MC$2))</f>
        <v>0</v>
      </c>
      <c r="MD6" s="13">
        <f ca="1">IF(MD$2="",0,INDEX(VATLIEUDIEN_NK_BAO_CAO_KQKD!$D:$D,MD$2))</f>
        <v>0</v>
      </c>
      <c r="ME6" s="13">
        <f ca="1">IF(ME$2="",0,INDEX(VATLIEUDIEN_NK_BAO_CAO_KQKD!$D:$D,ME$2))</f>
        <v>0</v>
      </c>
      <c r="MF6" s="13">
        <f ca="1">IF(MF$2="",0,INDEX(VATLIEUDIEN_NK_BAO_CAO_KQKD!$D:$D,MF$2))</f>
        <v>0</v>
      </c>
      <c r="MG6" s="13">
        <f ca="1">IF(MG$2="",0,INDEX(VATLIEUDIEN_NK_BAO_CAO_KQKD!$D:$D,MG$2))</f>
        <v>0</v>
      </c>
      <c r="MH6" s="13">
        <f ca="1">IF(MH$2="",0,INDEX(VATLIEUDIEN_NK_BAO_CAO_KQKD!$D:$D,MH$2))</f>
        <v>0</v>
      </c>
      <c r="MI6" s="13">
        <f ca="1">IF(MI$2="",0,INDEX(VATLIEUDIEN_NK_BAO_CAO_KQKD!$D:$D,MI$2))</f>
        <v>0</v>
      </c>
      <c r="MJ6" s="13">
        <f ca="1">IF(MJ$2="",0,INDEX(VATLIEUDIEN_NK_BAO_CAO_KQKD!$D:$D,MJ$2))</f>
        <v>0</v>
      </c>
      <c r="MK6" s="13">
        <f ca="1">IF(MK$2="",0,INDEX(VATLIEUDIEN_NK_BAO_CAO_KQKD!$D:$D,MK$2))</f>
        <v>0</v>
      </c>
      <c r="ML6" s="13">
        <f ca="1">IF(ML$2="",0,INDEX(VATLIEUDIEN_NK_BAO_CAO_KQKD!$D:$D,ML$2))</f>
        <v>0</v>
      </c>
      <c r="MM6" s="13">
        <f ca="1">IF(MM$2="",0,INDEX(VATLIEUDIEN_NK_BAO_CAO_KQKD!$D:$D,MM$2))</f>
        <v>0</v>
      </c>
      <c r="MN6" s="13">
        <f ca="1">IF(MN$2="",0,INDEX(VATLIEUDIEN_NK_BAO_CAO_KQKD!$D:$D,MN$2))</f>
        <v>0</v>
      </c>
      <c r="MO6" s="13">
        <f ca="1">IF(MO$2="",0,INDEX(VATLIEUDIEN_NK_BAO_CAO_KQKD!$D:$D,MO$2))</f>
        <v>0</v>
      </c>
      <c r="MP6" s="13">
        <f ca="1">IF(MP$2="",0,INDEX(VATLIEUDIEN_NK_BAO_CAO_KQKD!$D:$D,MP$2))</f>
        <v>0</v>
      </c>
      <c r="MQ6" s="13">
        <f ca="1">IF(MQ$2="",0,INDEX(VATLIEUDIEN_NK_BAO_CAO_KQKD!$D:$D,MQ$2))</f>
        <v>0</v>
      </c>
      <c r="MR6" s="13">
        <f ca="1">IF(MR$2="",0,INDEX(VATLIEUDIEN_NK_BAO_CAO_KQKD!$D:$D,MR$2))</f>
        <v>0</v>
      </c>
      <c r="MS6" s="13">
        <f ca="1">IF(MS$2="",0,INDEX(VATLIEUDIEN_NK_BAO_CAO_KQKD!$D:$D,MS$2))</f>
        <v>0</v>
      </c>
      <c r="MT6" s="13">
        <f ca="1">IF(MT$2="",0,INDEX(VATLIEUDIEN_NK_BAO_CAO_KQKD!$D:$D,MT$2))</f>
        <v>0</v>
      </c>
      <c r="MU6" s="13">
        <f ca="1">IF(MU$2="",0,INDEX(VATLIEUDIEN_NK_BAO_CAO_KQKD!$D:$D,MU$2))</f>
        <v>0</v>
      </c>
      <c r="MV6" s="13">
        <f ca="1">IF(MV$2="",0,INDEX(VATLIEUDIEN_NK_BAO_CAO_KQKD!$D:$D,MV$2))</f>
        <v>0</v>
      </c>
      <c r="MW6" s="13">
        <f ca="1">IF(MW$2="",0,INDEX(VATLIEUDIEN_NK_BAO_CAO_KQKD!$D:$D,MW$2))</f>
        <v>0</v>
      </c>
      <c r="MX6" s="13">
        <f ca="1">IF(MX$2="",0,INDEX(VATLIEUDIEN_NK_BAO_CAO_KQKD!$D:$D,MX$2))</f>
        <v>0</v>
      </c>
      <c r="MY6" s="13">
        <f ca="1">IF(MY$2="",0,INDEX(VATLIEUDIEN_NK_BAO_CAO_KQKD!$D:$D,MY$2))</f>
        <v>0</v>
      </c>
      <c r="MZ6" s="13">
        <f ca="1">IF(MZ$2="",0,INDEX(VATLIEUDIEN_NK_BAO_CAO_KQKD!$D:$D,MZ$2))</f>
        <v>0</v>
      </c>
      <c r="NA6" s="13">
        <f ca="1">IF(NA$2="",0,INDEX(VATLIEUDIEN_NK_BAO_CAO_KQKD!$D:$D,NA$2))</f>
        <v>0</v>
      </c>
      <c r="NB6" s="13">
        <f ca="1">IF(NB$2="",0,INDEX(VATLIEUDIEN_NK_BAO_CAO_KQKD!$D:$D,NB$2))</f>
        <v>0</v>
      </c>
      <c r="NC6" s="13">
        <f ca="1">IF(NC$2="",0,INDEX(VATLIEUDIEN_NK_BAO_CAO_KQKD!$D:$D,NC$2))</f>
        <v>0</v>
      </c>
      <c r="ND6" s="13">
        <f ca="1">IF(ND$2="",0,INDEX(VATLIEUDIEN_NK_BAO_CAO_KQKD!$D:$D,ND$2))</f>
        <v>0</v>
      </c>
      <c r="NE6" s="13">
        <f ca="1">IF(NE$2="",0,INDEX(VATLIEUDIEN_NK_BAO_CAO_KQKD!$D:$D,NE$2))</f>
        <v>0</v>
      </c>
      <c r="NF6" s="13">
        <f ca="1">IF(NF$2="",0,INDEX(VATLIEUDIEN_NK_BAO_CAO_KQKD!$D:$D,NF$2))</f>
        <v>0</v>
      </c>
      <c r="NG6" s="13">
        <f ca="1">IF(NG$2="",0,INDEX(VATLIEUDIEN_NK_BAO_CAO_KQKD!$D:$D,NG$2))</f>
        <v>0</v>
      </c>
    </row>
    <row r="7" spans="1:371" ht="15.75" x14ac:dyDescent="0.25">
      <c r="A7" s="12" t="s">
        <v>2</v>
      </c>
      <c r="B7" s="30"/>
      <c r="C7" s="13">
        <f ca="1">+VATLIEUDIEN_NK_MUC_TIEU!B5/365*(TODAY()-DATE(YEAR(TODAY()),1,1))</f>
        <v>1383213698.630137</v>
      </c>
      <c r="D7" s="13">
        <f>+INDEX(VATLIEUDIEN_NK_BAO_CAO_KQKD!E:E,IF(COUNTA(VATLIEUDIEN_NK_BAO_CAO_KQKD!E:E)&lt;2,2,COUNTA(VATLIEUDIEN_NK_BAO_CAO_KQKD!E:E)))</f>
        <v>1303145810.1617589</v>
      </c>
      <c r="E7" s="13">
        <f t="shared" ca="1" si="6"/>
        <v>80067888.468378067</v>
      </c>
      <c r="F7" s="14">
        <f t="shared" ca="1" si="7"/>
        <v>0.94211459259861785</v>
      </c>
      <c r="G7" s="13">
        <f ca="1">IF(G$2="",0,INDEX(VATLIEUDIEN_NK_BAO_CAO_KQKD!$E:$E,G$2))</f>
        <v>0</v>
      </c>
      <c r="H7" s="13">
        <f ca="1">IF(H$2="",0,INDEX(VATLIEUDIEN_NK_BAO_CAO_KQKD!$E:$E,H$2))</f>
        <v>0</v>
      </c>
      <c r="I7" s="13">
        <f ca="1">IF(I$2="",0,INDEX(VATLIEUDIEN_NK_BAO_CAO_KQKD!$E:$E,I$2))</f>
        <v>0</v>
      </c>
      <c r="J7" s="13">
        <f ca="1">IF(J$2="",0,INDEX(VATLIEUDIEN_NK_BAO_CAO_KQKD!$E:$E,J$2))</f>
        <v>0</v>
      </c>
      <c r="K7" s="13">
        <f ca="1">IF(K$2="",0,INDEX(VATLIEUDIEN_NK_BAO_CAO_KQKD!$E:$E,K$2))</f>
        <v>0</v>
      </c>
      <c r="L7" s="13">
        <f ca="1">IF(L$2="",0,INDEX(VATLIEUDIEN_NK_BAO_CAO_KQKD!$E:$E,L$2))</f>
        <v>0</v>
      </c>
      <c r="M7" s="13">
        <f ca="1">IF(M$2="",0,INDEX(VATLIEUDIEN_NK_BAO_CAO_KQKD!$E:$E,M$2))</f>
        <v>0</v>
      </c>
      <c r="N7" s="13">
        <f ca="1">IF(N$2="",0,INDEX(VATLIEUDIEN_NK_BAO_CAO_KQKD!$E:$E,N$2))</f>
        <v>0</v>
      </c>
      <c r="O7" s="13">
        <f ca="1">IF(O$2="",0,INDEX(VATLIEUDIEN_NK_BAO_CAO_KQKD!$E:$E,O$2))</f>
        <v>0</v>
      </c>
      <c r="P7" s="13">
        <f ca="1">IF(P$2="",0,INDEX(VATLIEUDIEN_NK_BAO_CAO_KQKD!$E:$E,P$2))</f>
        <v>0</v>
      </c>
      <c r="Q7" s="13">
        <f ca="1">IF(Q$2="",0,INDEX(VATLIEUDIEN_NK_BAO_CAO_KQKD!$E:$E,Q$2))</f>
        <v>0</v>
      </c>
      <c r="R7" s="13">
        <f ca="1">IF(R$2="",0,INDEX(VATLIEUDIEN_NK_BAO_CAO_KQKD!$E:$E,R$2))</f>
        <v>0</v>
      </c>
      <c r="S7" s="13">
        <f ca="1">IF(S$2="",0,INDEX(VATLIEUDIEN_NK_BAO_CAO_KQKD!$E:$E,S$2))</f>
        <v>0</v>
      </c>
      <c r="T7" s="13">
        <f ca="1">IF(T$2="",0,INDEX(VATLIEUDIEN_NK_BAO_CAO_KQKD!$E:$E,T$2))</f>
        <v>0</v>
      </c>
      <c r="U7" s="13">
        <f ca="1">IF(U$2="",0,INDEX(VATLIEUDIEN_NK_BAO_CAO_KQKD!$E:$E,U$2))</f>
        <v>0</v>
      </c>
      <c r="V7" s="13">
        <f ca="1">IF(V$2="",0,INDEX(VATLIEUDIEN_NK_BAO_CAO_KQKD!$E:$E,V$2))</f>
        <v>0</v>
      </c>
      <c r="W7" s="13">
        <f ca="1">IF(W$2="",0,INDEX(VATLIEUDIEN_NK_BAO_CAO_KQKD!$E:$E,W$2))</f>
        <v>0</v>
      </c>
      <c r="X7" s="13">
        <f ca="1">IF(X$2="",0,INDEX(VATLIEUDIEN_NK_BAO_CAO_KQKD!$E:$E,X$2))</f>
        <v>0</v>
      </c>
      <c r="Y7" s="13">
        <f ca="1">IF(Y$2="",0,INDEX(VATLIEUDIEN_NK_BAO_CAO_KQKD!$E:$E,Y$2))</f>
        <v>0</v>
      </c>
      <c r="Z7" s="13">
        <f ca="1">IF(Z$2="",0,INDEX(VATLIEUDIEN_NK_BAO_CAO_KQKD!$E:$E,Z$2))</f>
        <v>0</v>
      </c>
      <c r="AA7" s="13">
        <f ca="1">IF(AA$2="",0,INDEX(VATLIEUDIEN_NK_BAO_CAO_KQKD!$E:$E,AA$2))</f>
        <v>0</v>
      </c>
      <c r="AB7" s="13">
        <f ca="1">IF(AB$2="",0,INDEX(VATLIEUDIEN_NK_BAO_CAO_KQKD!$E:$E,AB$2))</f>
        <v>0</v>
      </c>
      <c r="AC7" s="13">
        <f ca="1">IF(AC$2="",0,INDEX(VATLIEUDIEN_NK_BAO_CAO_KQKD!$E:$E,AC$2))</f>
        <v>0</v>
      </c>
      <c r="AD7" s="13">
        <f ca="1">IF(AD$2="",0,INDEX(VATLIEUDIEN_NK_BAO_CAO_KQKD!$E:$E,AD$2))</f>
        <v>0</v>
      </c>
      <c r="AE7" s="13">
        <f ca="1">IF(AE$2="",0,INDEX(VATLIEUDIEN_NK_BAO_CAO_KQKD!$E:$E,AE$2))</f>
        <v>0</v>
      </c>
      <c r="AF7" s="13">
        <f ca="1">IF(AF$2="",0,INDEX(VATLIEUDIEN_NK_BAO_CAO_KQKD!$E:$E,AF$2))</f>
        <v>0</v>
      </c>
      <c r="AG7" s="13">
        <f ca="1">IF(AG$2="",0,INDEX(VATLIEUDIEN_NK_BAO_CAO_KQKD!$E:$E,AG$2))</f>
        <v>0</v>
      </c>
      <c r="AH7" s="13">
        <f ca="1">IF(AH$2="",0,INDEX(VATLIEUDIEN_NK_BAO_CAO_KQKD!$E:$E,AH$2))</f>
        <v>0</v>
      </c>
      <c r="AI7" s="13">
        <f ca="1">IF(AI$2="",0,INDEX(VATLIEUDIEN_NK_BAO_CAO_KQKD!$E:$E,AI$2))</f>
        <v>0</v>
      </c>
      <c r="AJ7" s="13">
        <f ca="1">IF(AJ$2="",0,INDEX(VATLIEUDIEN_NK_BAO_CAO_KQKD!$E:$E,AJ$2))</f>
        <v>0</v>
      </c>
      <c r="AK7" s="13">
        <f ca="1">IF(AK$2="",0,INDEX(VATLIEUDIEN_NK_BAO_CAO_KQKD!$E:$E,AK$2))</f>
        <v>0</v>
      </c>
      <c r="AL7" s="13">
        <f ca="1">IF(AL$2="",0,INDEX(VATLIEUDIEN_NK_BAO_CAO_KQKD!$E:$E,AL$2))</f>
        <v>0</v>
      </c>
      <c r="AM7" s="13">
        <f ca="1">IF(AM$2="",0,INDEX(VATLIEUDIEN_NK_BAO_CAO_KQKD!$E:$E,AM$2))</f>
        <v>0</v>
      </c>
      <c r="AN7" s="13">
        <f ca="1">IF(AN$2="",0,INDEX(VATLIEUDIEN_NK_BAO_CAO_KQKD!$E:$E,AN$2))</f>
        <v>0</v>
      </c>
      <c r="AO7" s="13">
        <f ca="1">IF(AO$2="",0,INDEX(VATLIEUDIEN_NK_BAO_CAO_KQKD!$E:$E,AO$2))</f>
        <v>0</v>
      </c>
      <c r="AP7" s="13">
        <f ca="1">IF(AP$2="",0,INDEX(VATLIEUDIEN_NK_BAO_CAO_KQKD!$E:$E,AP$2))</f>
        <v>0</v>
      </c>
      <c r="AQ7" s="13">
        <f ca="1">IF(AQ$2="",0,INDEX(VATLIEUDIEN_NK_BAO_CAO_KQKD!$E:$E,AQ$2))</f>
        <v>0</v>
      </c>
      <c r="AR7" s="13">
        <f ca="1">IF(AR$2="",0,INDEX(VATLIEUDIEN_NK_BAO_CAO_KQKD!$E:$E,AR$2))</f>
        <v>0</v>
      </c>
      <c r="AS7" s="13">
        <f ca="1">IF(AS$2="",0,INDEX(VATLIEUDIEN_NK_BAO_CAO_KQKD!$E:$E,AS$2))</f>
        <v>0</v>
      </c>
      <c r="AT7" s="13">
        <f ca="1">IF(AT$2="",0,INDEX(VATLIEUDIEN_NK_BAO_CAO_KQKD!$E:$E,AT$2))</f>
        <v>0</v>
      </c>
      <c r="AU7" s="13">
        <f ca="1">IF(AU$2="",0,INDEX(VATLIEUDIEN_NK_BAO_CAO_KQKD!$E:$E,AU$2))</f>
        <v>0</v>
      </c>
      <c r="AV7" s="13">
        <f ca="1">IF(AV$2="",0,INDEX(VATLIEUDIEN_NK_BAO_CAO_KQKD!$E:$E,AV$2))</f>
        <v>0</v>
      </c>
      <c r="AW7" s="13">
        <f ca="1">IF(AW$2="",0,INDEX(VATLIEUDIEN_NK_BAO_CAO_KQKD!$E:$E,AW$2))</f>
        <v>0</v>
      </c>
      <c r="AX7" s="13">
        <f ca="1">IF(AX$2="",0,INDEX(VATLIEUDIEN_NK_BAO_CAO_KQKD!$E:$E,AX$2))</f>
        <v>0</v>
      </c>
      <c r="AY7" s="13">
        <f ca="1">IF(AY$2="",0,INDEX(VATLIEUDIEN_NK_BAO_CAO_KQKD!$E:$E,AY$2))</f>
        <v>0</v>
      </c>
      <c r="AZ7" s="13">
        <f ca="1">IF(AZ$2="",0,INDEX(VATLIEUDIEN_NK_BAO_CAO_KQKD!$E:$E,AZ$2))</f>
        <v>0</v>
      </c>
      <c r="BA7" s="13">
        <f ca="1">IF(BA$2="",0,INDEX(VATLIEUDIEN_NK_BAO_CAO_KQKD!$E:$E,BA$2))</f>
        <v>0</v>
      </c>
      <c r="BB7" s="13">
        <f ca="1">IF(BB$2="",0,INDEX(VATLIEUDIEN_NK_BAO_CAO_KQKD!$E:$E,BB$2))</f>
        <v>0</v>
      </c>
      <c r="BC7" s="13">
        <f ca="1">IF(BC$2="",0,INDEX(VATLIEUDIEN_NK_BAO_CAO_KQKD!$E:$E,BC$2))</f>
        <v>0</v>
      </c>
      <c r="BD7" s="13">
        <f ca="1">IF(BD$2="",0,INDEX(VATLIEUDIEN_NK_BAO_CAO_KQKD!$E:$E,BD$2))</f>
        <v>0</v>
      </c>
      <c r="BE7" s="13">
        <f ca="1">IF(BE$2="",0,INDEX(VATLIEUDIEN_NK_BAO_CAO_KQKD!$E:$E,BE$2))</f>
        <v>0</v>
      </c>
      <c r="BF7" s="13">
        <f ca="1">IF(BF$2="",0,INDEX(VATLIEUDIEN_NK_BAO_CAO_KQKD!$E:$E,BF$2))</f>
        <v>0</v>
      </c>
      <c r="BG7" s="13">
        <f ca="1">IF(BG$2="",0,INDEX(VATLIEUDIEN_NK_BAO_CAO_KQKD!$E:$E,BG$2))</f>
        <v>0</v>
      </c>
      <c r="BH7" s="13">
        <f ca="1">IF(BH$2="",0,INDEX(VATLIEUDIEN_NK_BAO_CAO_KQKD!$E:$E,BH$2))</f>
        <v>0</v>
      </c>
      <c r="BI7" s="13">
        <f ca="1">IF(BI$2="",0,INDEX(VATLIEUDIEN_NK_BAO_CAO_KQKD!$E:$E,BI$2))</f>
        <v>0</v>
      </c>
      <c r="BJ7" s="13">
        <f ca="1">IF(BJ$2="",0,INDEX(VATLIEUDIEN_NK_BAO_CAO_KQKD!$E:$E,BJ$2))</f>
        <v>0</v>
      </c>
      <c r="BK7" s="13">
        <f ca="1">IF(BK$2="",0,INDEX(VATLIEUDIEN_NK_BAO_CAO_KQKD!$E:$E,BK$2))</f>
        <v>0</v>
      </c>
      <c r="BL7" s="13">
        <f ca="1">IF(BL$2="",0,INDEX(VATLIEUDIEN_NK_BAO_CAO_KQKD!$E:$E,BL$2))</f>
        <v>0</v>
      </c>
      <c r="BM7" s="13">
        <f ca="1">IF(BM$2="",0,INDEX(VATLIEUDIEN_NK_BAO_CAO_KQKD!$E:$E,BM$2))</f>
        <v>0</v>
      </c>
      <c r="BN7" s="13">
        <f ca="1">IF(BN$2="",0,INDEX(VATLIEUDIEN_NK_BAO_CAO_KQKD!$E:$E,BN$2))</f>
        <v>0</v>
      </c>
      <c r="BO7" s="13">
        <f ca="1">IF(BO$2="",0,INDEX(VATLIEUDIEN_NK_BAO_CAO_KQKD!$E:$E,BO$2))</f>
        <v>0</v>
      </c>
      <c r="BP7" s="13">
        <f ca="1">IF(BP$2="",0,INDEX(VATLIEUDIEN_NK_BAO_CAO_KQKD!$E:$E,BP$2))</f>
        <v>0</v>
      </c>
      <c r="BQ7" s="13">
        <f ca="1">IF(BQ$2="",0,INDEX(VATLIEUDIEN_NK_BAO_CAO_KQKD!$E:$E,BQ$2))</f>
        <v>0</v>
      </c>
      <c r="BR7" s="13">
        <f ca="1">IF(BR$2="",0,INDEX(VATLIEUDIEN_NK_BAO_CAO_KQKD!$E:$E,BR$2))</f>
        <v>0</v>
      </c>
      <c r="BS7" s="13">
        <f ca="1">IF(BS$2="",0,INDEX(VATLIEUDIEN_NK_BAO_CAO_KQKD!$E:$E,BS$2))</f>
        <v>0</v>
      </c>
      <c r="BT7" s="13">
        <f ca="1">IF(BT$2="",0,INDEX(VATLIEUDIEN_NK_BAO_CAO_KQKD!$E:$E,BT$2))</f>
        <v>0</v>
      </c>
      <c r="BU7" s="13">
        <f ca="1">IF(BU$2="",0,INDEX(VATLIEUDIEN_NK_BAO_CAO_KQKD!$E:$E,BU$2))</f>
        <v>0</v>
      </c>
      <c r="BV7" s="13">
        <f ca="1">IF(BV$2="",0,INDEX(VATLIEUDIEN_NK_BAO_CAO_KQKD!$E:$E,BV$2))</f>
        <v>0</v>
      </c>
      <c r="BW7" s="13">
        <f ca="1">IF(BW$2="",0,INDEX(VATLIEUDIEN_NK_BAO_CAO_KQKD!$E:$E,BW$2))</f>
        <v>0</v>
      </c>
      <c r="BX7" s="13">
        <f ca="1">IF(BX$2="",0,INDEX(VATLIEUDIEN_NK_BAO_CAO_KQKD!$E:$E,BX$2))</f>
        <v>0</v>
      </c>
      <c r="BY7" s="13">
        <f ca="1">IF(BY$2="",0,INDEX(VATLIEUDIEN_NK_BAO_CAO_KQKD!$E:$E,BY$2))</f>
        <v>0</v>
      </c>
      <c r="BZ7" s="13">
        <f ca="1">IF(BZ$2="",0,INDEX(VATLIEUDIEN_NK_BAO_CAO_KQKD!$E:$E,BZ$2))</f>
        <v>0</v>
      </c>
      <c r="CA7" s="13">
        <f ca="1">IF(CA$2="",0,INDEX(VATLIEUDIEN_NK_BAO_CAO_KQKD!$E:$E,CA$2))</f>
        <v>0</v>
      </c>
      <c r="CB7" s="13">
        <f ca="1">IF(CB$2="",0,INDEX(VATLIEUDIEN_NK_BAO_CAO_KQKD!$E:$E,CB$2))</f>
        <v>0</v>
      </c>
      <c r="CC7" s="13">
        <f ca="1">IF(CC$2="",0,INDEX(VATLIEUDIEN_NK_BAO_CAO_KQKD!$E:$E,CC$2))</f>
        <v>0</v>
      </c>
      <c r="CD7" s="13">
        <f ca="1">IF(CD$2="",0,INDEX(VATLIEUDIEN_NK_BAO_CAO_KQKD!$E:$E,CD$2))</f>
        <v>0</v>
      </c>
      <c r="CE7" s="13">
        <f ca="1">IF(CE$2="",0,INDEX(VATLIEUDIEN_NK_BAO_CAO_KQKD!$E:$E,CE$2))</f>
        <v>0</v>
      </c>
      <c r="CF7" s="13">
        <f ca="1">IF(CF$2="",0,INDEX(VATLIEUDIEN_NK_BAO_CAO_KQKD!$E:$E,CF$2))</f>
        <v>0</v>
      </c>
      <c r="CG7" s="13">
        <f ca="1">IF(CG$2="",0,INDEX(VATLIEUDIEN_NK_BAO_CAO_KQKD!$E:$E,CG$2))</f>
        <v>0</v>
      </c>
      <c r="CH7" s="13">
        <f ca="1">IF(CH$2="",0,INDEX(VATLIEUDIEN_NK_BAO_CAO_KQKD!$E:$E,CH$2))</f>
        <v>0</v>
      </c>
      <c r="CI7" s="13">
        <f ca="1">IF(CI$2="",0,INDEX(VATLIEUDIEN_NK_BAO_CAO_KQKD!$E:$E,CI$2))</f>
        <v>0</v>
      </c>
      <c r="CJ7" s="13">
        <f ca="1">IF(CJ$2="",0,INDEX(VATLIEUDIEN_NK_BAO_CAO_KQKD!$E:$E,CJ$2))</f>
        <v>0</v>
      </c>
      <c r="CK7" s="13">
        <f ca="1">IF(CK$2="",0,INDEX(VATLIEUDIEN_NK_BAO_CAO_KQKD!$E:$E,CK$2))</f>
        <v>0</v>
      </c>
      <c r="CL7" s="13">
        <f ca="1">IF(CL$2="",0,INDEX(VATLIEUDIEN_NK_BAO_CAO_KQKD!$E:$E,CL$2))</f>
        <v>0</v>
      </c>
      <c r="CM7" s="13">
        <f ca="1">IF(CM$2="",0,INDEX(VATLIEUDIEN_NK_BAO_CAO_KQKD!$E:$E,CM$2))</f>
        <v>0</v>
      </c>
      <c r="CN7" s="13">
        <f ca="1">IF(CN$2="",0,INDEX(VATLIEUDIEN_NK_BAO_CAO_KQKD!$E:$E,CN$2))</f>
        <v>0</v>
      </c>
      <c r="CO7" s="13">
        <f ca="1">IF(CO$2="",0,INDEX(VATLIEUDIEN_NK_BAO_CAO_KQKD!$E:$E,CO$2))</f>
        <v>0</v>
      </c>
      <c r="CP7" s="13">
        <f ca="1">IF(CP$2="",0,INDEX(VATLIEUDIEN_NK_BAO_CAO_KQKD!$E:$E,CP$2))</f>
        <v>0</v>
      </c>
      <c r="CQ7" s="13">
        <f ca="1">IF(CQ$2="",0,INDEX(VATLIEUDIEN_NK_BAO_CAO_KQKD!$E:$E,CQ$2))</f>
        <v>0</v>
      </c>
      <c r="CR7" s="13">
        <f ca="1">IF(CR$2="",0,INDEX(VATLIEUDIEN_NK_BAO_CAO_KQKD!$E:$E,CR$2))</f>
        <v>0</v>
      </c>
      <c r="CS7" s="13">
        <f ca="1">IF(CS$2="",0,INDEX(VATLIEUDIEN_NK_BAO_CAO_KQKD!$E:$E,CS$2))</f>
        <v>0</v>
      </c>
      <c r="CT7" s="13">
        <f ca="1">IF(CT$2="",0,INDEX(VATLIEUDIEN_NK_BAO_CAO_KQKD!$E:$E,CT$2))</f>
        <v>0</v>
      </c>
      <c r="CU7" s="13">
        <f ca="1">IF(CU$2="",0,INDEX(VATLIEUDIEN_NK_BAO_CAO_KQKD!$E:$E,CU$2))</f>
        <v>0</v>
      </c>
      <c r="CV7" s="13">
        <f ca="1">IF(CV$2="",0,INDEX(VATLIEUDIEN_NK_BAO_CAO_KQKD!$E:$E,CV$2))</f>
        <v>0</v>
      </c>
      <c r="CW7" s="13">
        <f ca="1">IF(CW$2="",0,INDEX(VATLIEUDIEN_NK_BAO_CAO_KQKD!$E:$E,CW$2))</f>
        <v>0</v>
      </c>
      <c r="CX7" s="13">
        <f ca="1">IF(CX$2="",0,INDEX(VATLIEUDIEN_NK_BAO_CAO_KQKD!$E:$E,CX$2))</f>
        <v>0</v>
      </c>
      <c r="CY7" s="13">
        <f ca="1">IF(CY$2="",0,INDEX(VATLIEUDIEN_NK_BAO_CAO_KQKD!$E:$E,CY$2))</f>
        <v>0</v>
      </c>
      <c r="CZ7" s="13">
        <f ca="1">IF(CZ$2="",0,INDEX(VATLIEUDIEN_NK_BAO_CAO_KQKD!$E:$E,CZ$2))</f>
        <v>0</v>
      </c>
      <c r="DA7" s="13">
        <f ca="1">IF(DA$2="",0,INDEX(VATLIEUDIEN_NK_BAO_CAO_KQKD!$E:$E,DA$2))</f>
        <v>0</v>
      </c>
      <c r="DB7" s="13">
        <f ca="1">IF(DB$2="",0,INDEX(VATLIEUDIEN_NK_BAO_CAO_KQKD!$E:$E,DB$2))</f>
        <v>0</v>
      </c>
      <c r="DC7" s="13">
        <f ca="1">IF(DC$2="",0,INDEX(VATLIEUDIEN_NK_BAO_CAO_KQKD!$E:$E,DC$2))</f>
        <v>0</v>
      </c>
      <c r="DD7" s="13">
        <f ca="1">IF(DD$2="",0,INDEX(VATLIEUDIEN_NK_BAO_CAO_KQKD!$E:$E,DD$2))</f>
        <v>0</v>
      </c>
      <c r="DE7" s="13">
        <f ca="1">IF(DE$2="",0,INDEX(VATLIEUDIEN_NK_BAO_CAO_KQKD!$E:$E,DE$2))</f>
        <v>0</v>
      </c>
      <c r="DF7" s="13">
        <f ca="1">IF(DF$2="",0,INDEX(VATLIEUDIEN_NK_BAO_CAO_KQKD!$E:$E,DF$2))</f>
        <v>0</v>
      </c>
      <c r="DG7" s="13">
        <f ca="1">IF(DG$2="",0,INDEX(VATLIEUDIEN_NK_BAO_CAO_KQKD!$E:$E,DG$2))</f>
        <v>0</v>
      </c>
      <c r="DH7" s="13">
        <f ca="1">IF(DH$2="",0,INDEX(VATLIEUDIEN_NK_BAO_CAO_KQKD!$E:$E,DH$2))</f>
        <v>0</v>
      </c>
      <c r="DI7" s="13">
        <f ca="1">IF(DI$2="",0,INDEX(VATLIEUDIEN_NK_BAO_CAO_KQKD!$E:$E,DI$2))</f>
        <v>0</v>
      </c>
      <c r="DJ7" s="13">
        <f ca="1">IF(DJ$2="",0,INDEX(VATLIEUDIEN_NK_BAO_CAO_KQKD!$E:$E,DJ$2))</f>
        <v>0</v>
      </c>
      <c r="DK7" s="13">
        <f ca="1">IF(DK$2="",0,INDEX(VATLIEUDIEN_NK_BAO_CAO_KQKD!$E:$E,DK$2))</f>
        <v>0</v>
      </c>
      <c r="DL7" s="13">
        <f ca="1">IF(DL$2="",0,INDEX(VATLIEUDIEN_NK_BAO_CAO_KQKD!$E:$E,DL$2))</f>
        <v>0</v>
      </c>
      <c r="DM7" s="13">
        <f ca="1">IF(DM$2="",0,INDEX(VATLIEUDIEN_NK_BAO_CAO_KQKD!$E:$E,DM$2))</f>
        <v>0</v>
      </c>
      <c r="DN7" s="13">
        <f ca="1">IF(DN$2="",0,INDEX(VATLIEUDIEN_NK_BAO_CAO_KQKD!$E:$E,DN$2))</f>
        <v>0</v>
      </c>
      <c r="DO7" s="13">
        <f ca="1">IF(DO$2="",0,INDEX(VATLIEUDIEN_NK_BAO_CAO_KQKD!$E:$E,DO$2))</f>
        <v>0</v>
      </c>
      <c r="DP7" s="13">
        <f ca="1">IF(DP$2="",0,INDEX(VATLIEUDIEN_NK_BAO_CAO_KQKD!$E:$E,DP$2))</f>
        <v>0</v>
      </c>
      <c r="DQ7" s="13">
        <f ca="1">IF(DQ$2="",0,INDEX(VATLIEUDIEN_NK_BAO_CAO_KQKD!$E:$E,DQ$2))</f>
        <v>0</v>
      </c>
      <c r="DR7" s="13">
        <f ca="1">IF(DR$2="",0,INDEX(VATLIEUDIEN_NK_BAO_CAO_KQKD!$E:$E,DR$2))</f>
        <v>0</v>
      </c>
      <c r="DS7" s="13">
        <f ca="1">IF(DS$2="",0,INDEX(VATLIEUDIEN_NK_BAO_CAO_KQKD!$E:$E,DS$2))</f>
        <v>0</v>
      </c>
      <c r="DT7" s="13">
        <f ca="1">IF(DT$2="",0,INDEX(VATLIEUDIEN_NK_BAO_CAO_KQKD!$E:$E,DT$2))</f>
        <v>0</v>
      </c>
      <c r="DU7" s="13">
        <f ca="1">IF(DU$2="",0,INDEX(VATLIEUDIEN_NK_BAO_CAO_KQKD!$E:$E,DU$2))</f>
        <v>0</v>
      </c>
      <c r="DV7" s="13">
        <f ca="1">IF(DV$2="",0,INDEX(VATLIEUDIEN_NK_BAO_CAO_KQKD!$E:$E,DV$2))</f>
        <v>0</v>
      </c>
      <c r="DW7" s="13">
        <f ca="1">IF(DW$2="",0,INDEX(VATLIEUDIEN_NK_BAO_CAO_KQKD!$E:$E,DW$2))</f>
        <v>0</v>
      </c>
      <c r="DX7" s="13">
        <f ca="1">IF(DX$2="",0,INDEX(VATLIEUDIEN_NK_BAO_CAO_KQKD!$E:$E,DX$2))</f>
        <v>0</v>
      </c>
      <c r="DY7" s="13">
        <f ca="1">IF(DY$2="",0,INDEX(VATLIEUDIEN_NK_BAO_CAO_KQKD!$E:$E,DY$2))</f>
        <v>0</v>
      </c>
      <c r="DZ7" s="13">
        <f ca="1">IF(DZ$2="",0,INDEX(VATLIEUDIEN_NK_BAO_CAO_KQKD!$E:$E,DZ$2))</f>
        <v>0</v>
      </c>
      <c r="EA7" s="13">
        <f ca="1">IF(EA$2="",0,INDEX(VATLIEUDIEN_NK_BAO_CAO_KQKD!$E:$E,EA$2))</f>
        <v>0</v>
      </c>
      <c r="EB7" s="13">
        <f ca="1">IF(EB$2="",0,INDEX(VATLIEUDIEN_NK_BAO_CAO_KQKD!$E:$E,EB$2))</f>
        <v>0</v>
      </c>
      <c r="EC7" s="13">
        <f ca="1">IF(EC$2="",0,INDEX(VATLIEUDIEN_NK_BAO_CAO_KQKD!$E:$E,EC$2))</f>
        <v>0</v>
      </c>
      <c r="ED7" s="13">
        <f ca="1">IF(ED$2="",0,INDEX(VATLIEUDIEN_NK_BAO_CAO_KQKD!$E:$E,ED$2))</f>
        <v>0</v>
      </c>
      <c r="EE7" s="13">
        <f ca="1">IF(EE$2="",0,INDEX(VATLIEUDIEN_NK_BAO_CAO_KQKD!$E:$E,EE$2))</f>
        <v>0</v>
      </c>
      <c r="EF7" s="13">
        <f ca="1">IF(EF$2="",0,INDEX(VATLIEUDIEN_NK_BAO_CAO_KQKD!$E:$E,EF$2))</f>
        <v>0</v>
      </c>
      <c r="EG7" s="13">
        <f ca="1">IF(EG$2="",0,INDEX(VATLIEUDIEN_NK_BAO_CAO_KQKD!$E:$E,EG$2))</f>
        <v>0</v>
      </c>
      <c r="EH7" s="13">
        <f ca="1">IF(EH$2="",0,INDEX(VATLIEUDIEN_NK_BAO_CAO_KQKD!$E:$E,EH$2))</f>
        <v>0</v>
      </c>
      <c r="EI7" s="13">
        <f ca="1">IF(EI$2="",0,INDEX(VATLIEUDIEN_NK_BAO_CAO_KQKD!$E:$E,EI$2))</f>
        <v>0</v>
      </c>
      <c r="EJ7" s="13">
        <f ca="1">IF(EJ$2="",0,INDEX(VATLIEUDIEN_NK_BAO_CAO_KQKD!$E:$E,EJ$2))</f>
        <v>0</v>
      </c>
      <c r="EK7" s="13">
        <f ca="1">IF(EK$2="",0,INDEX(VATLIEUDIEN_NK_BAO_CAO_KQKD!$E:$E,EK$2))</f>
        <v>0</v>
      </c>
      <c r="EL7" s="13">
        <f ca="1">IF(EL$2="",0,INDEX(VATLIEUDIEN_NK_BAO_CAO_KQKD!$E:$E,EL$2))</f>
        <v>0</v>
      </c>
      <c r="EM7" s="13">
        <f ca="1">IF(EM$2="",0,INDEX(VATLIEUDIEN_NK_BAO_CAO_KQKD!$E:$E,EM$2))</f>
        <v>0</v>
      </c>
      <c r="EN7" s="13">
        <f ca="1">IF(EN$2="",0,INDEX(VATLIEUDIEN_NK_BAO_CAO_KQKD!$E:$E,EN$2))</f>
        <v>0</v>
      </c>
      <c r="EO7" s="13">
        <f ca="1">IF(EO$2="",0,INDEX(VATLIEUDIEN_NK_BAO_CAO_KQKD!$E:$E,EO$2))</f>
        <v>0</v>
      </c>
      <c r="EP7" s="13">
        <f ca="1">IF(EP$2="",0,INDEX(VATLIEUDIEN_NK_BAO_CAO_KQKD!$E:$E,EP$2))</f>
        <v>0</v>
      </c>
      <c r="EQ7" s="13">
        <f ca="1">IF(EQ$2="",0,INDEX(VATLIEUDIEN_NK_BAO_CAO_KQKD!$E:$E,EQ$2))</f>
        <v>0</v>
      </c>
      <c r="ER7" s="13">
        <f ca="1">IF(ER$2="",0,INDEX(VATLIEUDIEN_NK_BAO_CAO_KQKD!$E:$E,ER$2))</f>
        <v>671480382.82158923</v>
      </c>
      <c r="ES7" s="13">
        <f ca="1">IF(ES$2="",0,INDEX(VATLIEUDIEN_NK_BAO_CAO_KQKD!$E:$E,ES$2))</f>
        <v>680592902.82158923</v>
      </c>
      <c r="ET7" s="13">
        <f ca="1">IF(ET$2="",0,INDEX(VATLIEUDIEN_NK_BAO_CAO_KQKD!$E:$E,ET$2))</f>
        <v>681117902.82158923</v>
      </c>
      <c r="EU7" s="13">
        <f ca="1">IF(EU$2="",0,INDEX(VATLIEUDIEN_NK_BAO_CAO_KQKD!$E:$E,EU$2))</f>
        <v>688040924.82158923</v>
      </c>
      <c r="EV7" s="13">
        <f ca="1">IF(EV$2="",0,INDEX(VATLIEUDIEN_NK_BAO_CAO_KQKD!$E:$E,EV$2))</f>
        <v>688040924.82158923</v>
      </c>
      <c r="EW7" s="13">
        <f ca="1">IF(EW$2="",0,INDEX(VATLIEUDIEN_NK_BAO_CAO_KQKD!$E:$E,EW$2))</f>
        <v>0</v>
      </c>
      <c r="EX7" s="13">
        <f ca="1">IF(EX$2="",0,INDEX(VATLIEUDIEN_NK_BAO_CAO_KQKD!$E:$E,EX$2))</f>
        <v>688040924.82158923</v>
      </c>
      <c r="EY7" s="13">
        <f ca="1">IF(EY$2="",0,INDEX(VATLIEUDIEN_NK_BAO_CAO_KQKD!$E:$E,EY$2))</f>
        <v>688040924.82158923</v>
      </c>
      <c r="EZ7" s="13">
        <f ca="1">IF(EZ$2="",0,INDEX(VATLIEUDIEN_NK_BAO_CAO_KQKD!$E:$E,EZ$2))</f>
        <v>688040924.82158923</v>
      </c>
      <c r="FA7" s="13">
        <f ca="1">IF(FA$2="",0,INDEX(VATLIEUDIEN_NK_BAO_CAO_KQKD!$E:$E,FA$2))</f>
        <v>736586109.76912701</v>
      </c>
      <c r="FB7" s="13">
        <f ca="1">IF(FB$2="",0,INDEX(VATLIEUDIEN_NK_BAO_CAO_KQKD!$E:$E,FB$2))</f>
        <v>765489750.66609669</v>
      </c>
      <c r="FC7" s="13">
        <f ca="1">IF(FC$2="",0,INDEX(VATLIEUDIEN_NK_BAO_CAO_KQKD!$E:$E,FC$2))</f>
        <v>765489750.66609669</v>
      </c>
      <c r="FD7" s="13">
        <f ca="1">IF(FD$2="",0,INDEX(VATLIEUDIEN_NK_BAO_CAO_KQKD!$E:$E,FD$2))</f>
        <v>0</v>
      </c>
      <c r="FE7" s="13">
        <f ca="1">IF(FE$2="",0,INDEX(VATLIEUDIEN_NK_BAO_CAO_KQKD!$E:$E,FE$2))</f>
        <v>765489750.66609669</v>
      </c>
      <c r="FF7" s="13">
        <f ca="1">IF(FF$2="",0,INDEX(VATLIEUDIEN_NK_BAO_CAO_KQKD!$E:$E,FF$2))</f>
        <v>765489750.66609669</v>
      </c>
      <c r="FG7" s="13">
        <f ca="1">IF(FG$2="",0,INDEX(VATLIEUDIEN_NK_BAO_CAO_KQKD!$E:$E,FG$2))</f>
        <v>766609424.66609669</v>
      </c>
      <c r="FH7" s="13">
        <f ca="1">IF(FH$2="",0,INDEX(VATLIEUDIEN_NK_BAO_CAO_KQKD!$E:$E,FH$2))</f>
        <v>773056354.66609669</v>
      </c>
      <c r="FI7" s="13">
        <f ca="1">IF(FI$2="",0,INDEX(VATLIEUDIEN_NK_BAO_CAO_KQKD!$E:$E,FI$2))</f>
        <v>774898699.66609669</v>
      </c>
      <c r="FJ7" s="13">
        <f ca="1">IF(FJ$2="",0,INDEX(VATLIEUDIEN_NK_BAO_CAO_KQKD!$E:$E,FJ$2))</f>
        <v>777689699.66609669</v>
      </c>
      <c r="FK7" s="13">
        <f ca="1">IF(FK$2="",0,INDEX(VATLIEUDIEN_NK_BAO_CAO_KQKD!$E:$E,FK$2))</f>
        <v>0</v>
      </c>
      <c r="FL7" s="13">
        <f ca="1">IF(FL$2="",0,INDEX(VATLIEUDIEN_NK_BAO_CAO_KQKD!$E:$E,FL$2))</f>
        <v>778239699.66609669</v>
      </c>
      <c r="FM7" s="13">
        <f ca="1">IF(FM$2="",0,INDEX(VATLIEUDIEN_NK_BAO_CAO_KQKD!$E:$E,FM$2))</f>
        <v>778250699.66609669</v>
      </c>
      <c r="FN7" s="13">
        <f ca="1">IF(FN$2="",0,INDEX(VATLIEUDIEN_NK_BAO_CAO_KQKD!$E:$E,FN$2))</f>
        <v>779850699.66609669</v>
      </c>
      <c r="FO7" s="13">
        <f ca="1">IF(FO$2="",0,INDEX(VATLIEUDIEN_NK_BAO_CAO_KQKD!$E:$E,FO$2))</f>
        <v>800102219.66609669</v>
      </c>
      <c r="FP7" s="13">
        <f ca="1">IF(FP$2="",0,INDEX(VATLIEUDIEN_NK_BAO_CAO_KQKD!$E:$E,FP$2))</f>
        <v>814568261.66609669</v>
      </c>
      <c r="FQ7" s="13">
        <f ca="1">IF(FQ$2="",0,INDEX(VATLIEUDIEN_NK_BAO_CAO_KQKD!$E:$E,FQ$2))</f>
        <v>859405261.66609669</v>
      </c>
      <c r="FR7" s="13">
        <f ca="1">IF(FR$2="",0,INDEX(VATLIEUDIEN_NK_BAO_CAO_KQKD!$E:$E,FR$2))</f>
        <v>0</v>
      </c>
      <c r="FS7" s="13">
        <f ca="1">IF(FS$2="",0,INDEX(VATLIEUDIEN_NK_BAO_CAO_KQKD!$E:$E,FS$2))</f>
        <v>859405261.66609669</v>
      </c>
      <c r="FT7" s="13">
        <f ca="1">IF(FT$2="",0,INDEX(VATLIEUDIEN_NK_BAO_CAO_KQKD!$E:$E,FT$2))</f>
        <v>866900933.66609669</v>
      </c>
      <c r="FU7" s="13">
        <f ca="1">IF(FU$2="",0,INDEX(VATLIEUDIEN_NK_BAO_CAO_KQKD!$E:$E,FU$2))</f>
        <v>877222933.66609669</v>
      </c>
      <c r="FV7" s="13">
        <f ca="1">IF(FV$2="",0,INDEX(VATLIEUDIEN_NK_BAO_CAO_KQKD!$E:$E,FV$2))</f>
        <v>877288933.66609669</v>
      </c>
      <c r="FW7" s="13">
        <f ca="1">IF(FW$2="",0,INDEX(VATLIEUDIEN_NK_BAO_CAO_KQKD!$E:$E,FW$2))</f>
        <v>877299933.66609669</v>
      </c>
      <c r="FX7" s="13">
        <f ca="1">IF(FX$2="",0,INDEX(VATLIEUDIEN_NK_BAO_CAO_KQKD!$E:$E,FX$2))</f>
        <v>879488933.66609669</v>
      </c>
      <c r="FY7" s="13">
        <f ca="1">IF(FY$2="",0,INDEX(VATLIEUDIEN_NK_BAO_CAO_KQKD!$E:$E,FY$2))</f>
        <v>0</v>
      </c>
      <c r="FZ7" s="13">
        <f ca="1">IF(FZ$2="",0,INDEX(VATLIEUDIEN_NK_BAO_CAO_KQKD!$E:$E,FZ$2))</f>
        <v>880078733.66609669</v>
      </c>
      <c r="GA7" s="13">
        <f ca="1">IF(GA$2="",0,INDEX(VATLIEUDIEN_NK_BAO_CAO_KQKD!$E:$E,GA$2))</f>
        <v>881209733.66609669</v>
      </c>
      <c r="GB7" s="13">
        <f ca="1">IF(GB$2="",0,INDEX(VATLIEUDIEN_NK_BAO_CAO_KQKD!$E:$E,GB$2))</f>
        <v>881344733.66609669</v>
      </c>
      <c r="GC7" s="13">
        <f ca="1">IF(GC$2="",0,INDEX(VATLIEUDIEN_NK_BAO_CAO_KQKD!$E:$E,GC$2))</f>
        <v>886644904.33276331</v>
      </c>
      <c r="GD7" s="13">
        <f ca="1">IF(GD$2="",0,INDEX(VATLIEUDIEN_NK_BAO_CAO_KQKD!$E:$E,GD$2))</f>
        <v>924012742.35853708</v>
      </c>
      <c r="GE7" s="13">
        <f ca="1">IF(GE$2="",0,INDEX(VATLIEUDIEN_NK_BAO_CAO_KQKD!$E:$E,GE$2))</f>
        <v>925415863.35853708</v>
      </c>
      <c r="GF7" s="13">
        <f ca="1">IF(GF$2="",0,INDEX(VATLIEUDIEN_NK_BAO_CAO_KQKD!$E:$E,GF$2))</f>
        <v>0</v>
      </c>
      <c r="GG7" s="13">
        <f ca="1">IF(GG$2="",0,INDEX(VATLIEUDIEN_NK_BAO_CAO_KQKD!$E:$E,GG$2))</f>
        <v>958023384.71384013</v>
      </c>
      <c r="GH7" s="13">
        <f ca="1">IF(GH$2="",0,INDEX(VATLIEUDIEN_NK_BAO_CAO_KQKD!$E:$E,GH$2))</f>
        <v>959104384.71384013</v>
      </c>
      <c r="GI7" s="13">
        <f ca="1">IF(GI$2="",0,INDEX(VATLIEUDIEN_NK_BAO_CAO_KQKD!$E:$E,GI$2))</f>
        <v>961699669.80155945</v>
      </c>
      <c r="GJ7" s="13">
        <f ca="1">IF(GJ$2="",0,INDEX(VATLIEUDIEN_NK_BAO_CAO_KQKD!$E:$E,GJ$2))</f>
        <v>963691306.80155945</v>
      </c>
      <c r="GK7" s="13">
        <f ca="1">IF(GK$2="",0,INDEX(VATLIEUDIEN_NK_BAO_CAO_KQKD!$E:$E,GK$2))</f>
        <v>963691306.80155945</v>
      </c>
      <c r="GL7" s="13">
        <f ca="1">IF(GL$2="",0,INDEX(VATLIEUDIEN_NK_BAO_CAO_KQKD!$E:$E,GL$2))</f>
        <v>964140750.80155945</v>
      </c>
      <c r="GM7" s="13">
        <f ca="1">IF(GM$2="",0,INDEX(VATLIEUDIEN_NK_BAO_CAO_KQKD!$E:$E,GM$2))</f>
        <v>0</v>
      </c>
      <c r="GN7" s="13">
        <f ca="1">IF(GN$2="",0,INDEX(VATLIEUDIEN_NK_BAO_CAO_KQKD!$E:$E,GN$2))</f>
        <v>964140750.80155945</v>
      </c>
      <c r="GO7" s="13">
        <f ca="1">IF(GO$2="",0,INDEX(VATLIEUDIEN_NK_BAO_CAO_KQKD!$E:$E,GO$2))</f>
        <v>964140750.80155945</v>
      </c>
      <c r="GP7" s="13">
        <f ca="1">IF(GP$2="",0,INDEX(VATLIEUDIEN_NK_BAO_CAO_KQKD!$E:$E,GP$2))</f>
        <v>964440750.80155945</v>
      </c>
      <c r="GQ7" s="13">
        <f ca="1">IF(GQ$2="",0,INDEX(VATLIEUDIEN_NK_BAO_CAO_KQKD!$E:$E,GQ$2))</f>
        <v>964519400.80155945</v>
      </c>
      <c r="GR7" s="13">
        <f ca="1">IF(GR$2="",0,INDEX(VATLIEUDIEN_NK_BAO_CAO_KQKD!$E:$E,GR$2))</f>
        <v>964707577.80155945</v>
      </c>
      <c r="GS7" s="13">
        <f ca="1">IF(GS$2="",0,INDEX(VATLIEUDIEN_NK_BAO_CAO_KQKD!$E:$E,GS$2))</f>
        <v>964729577.80155945</v>
      </c>
      <c r="GT7" s="13">
        <f ca="1">IF(GT$2="",0,INDEX(VATLIEUDIEN_NK_BAO_CAO_KQKD!$E:$E,GT$2))</f>
        <v>0</v>
      </c>
      <c r="GU7" s="13">
        <f ca="1">IF(GU$2="",0,INDEX(VATLIEUDIEN_NK_BAO_CAO_KQKD!$E:$E,GU$2))</f>
        <v>964729577.80155945</v>
      </c>
      <c r="GV7" s="13">
        <f ca="1">IF(GV$2="",0,INDEX(VATLIEUDIEN_NK_BAO_CAO_KQKD!$E:$E,GV$2))</f>
        <v>1002511577.8015594</v>
      </c>
      <c r="GW7" s="13">
        <f ca="1">IF(GW$2="",0,INDEX(VATLIEUDIEN_NK_BAO_CAO_KQKD!$E:$E,GW$2))</f>
        <v>1007642762.8015594</v>
      </c>
      <c r="GX7" s="13">
        <f ca="1">IF(GX$2="",0,INDEX(VATLIEUDIEN_NK_BAO_CAO_KQKD!$E:$E,GX$2))</f>
        <v>1031046839.4512162</v>
      </c>
      <c r="GY7" s="13">
        <f ca="1">IF(GY$2="",0,INDEX(VATLIEUDIEN_NK_BAO_CAO_KQKD!$E:$E,GY$2))</f>
        <v>1031536839.4512162</v>
      </c>
      <c r="GZ7" s="13">
        <f ca="1">IF(GZ$2="",0,INDEX(VATLIEUDIEN_NK_BAO_CAO_KQKD!$E:$E,GZ$2))</f>
        <v>1031886839.4512162</v>
      </c>
      <c r="HA7" s="13">
        <f ca="1">IF(HA$2="",0,INDEX(VATLIEUDIEN_NK_BAO_CAO_KQKD!$E:$E,HA$2))</f>
        <v>0</v>
      </c>
      <c r="HB7" s="13">
        <f ca="1">IF(HB$2="",0,INDEX(VATLIEUDIEN_NK_BAO_CAO_KQKD!$E:$E,HB$2))</f>
        <v>1031886839.4512162</v>
      </c>
      <c r="HC7" s="13">
        <f ca="1">IF(HC$2="",0,INDEX(VATLIEUDIEN_NK_BAO_CAO_KQKD!$E:$E,HC$2))</f>
        <v>1032936839.4512162</v>
      </c>
      <c r="HD7" s="13">
        <f ca="1">IF(HD$2="",0,INDEX(VATLIEUDIEN_NK_BAO_CAO_KQKD!$E:$E,HD$2))</f>
        <v>1032978639.4512162</v>
      </c>
      <c r="HE7" s="13">
        <f ca="1">IF(HE$2="",0,INDEX(VATLIEUDIEN_NK_BAO_CAO_KQKD!$E:$E,HE$2))</f>
        <v>1036567827.6373273</v>
      </c>
      <c r="HF7" s="13">
        <f ca="1">IF(HF$2="",0,INDEX(VATLIEUDIEN_NK_BAO_CAO_KQKD!$E:$E,HF$2))</f>
        <v>1037361233.6373273</v>
      </c>
      <c r="HG7" s="13">
        <f ca="1">IF(HG$2="",0,INDEX(VATLIEUDIEN_NK_BAO_CAO_KQKD!$E:$E,HG$2))</f>
        <v>1045900498.6160595</v>
      </c>
      <c r="HH7" s="13">
        <f ca="1">IF(HH$2="",0,INDEX(VATLIEUDIEN_NK_BAO_CAO_KQKD!$E:$E,HH$2))</f>
        <v>0</v>
      </c>
      <c r="HI7" s="13">
        <f ca="1">IF(HI$2="",0,INDEX(VATLIEUDIEN_NK_BAO_CAO_KQKD!$E:$E,HI$2))</f>
        <v>1048450504.5792202</v>
      </c>
      <c r="HJ7" s="13">
        <f ca="1">IF(HJ$2="",0,INDEX(VATLIEUDIEN_NK_BAO_CAO_KQKD!$E:$E,HJ$2))</f>
        <v>1048795955.5792202</v>
      </c>
      <c r="HK7" s="13">
        <f ca="1">IF(HK$2="",0,INDEX(VATLIEUDIEN_NK_BAO_CAO_KQKD!$E:$E,HK$2))</f>
        <v>1083998762.0222425</v>
      </c>
      <c r="HL7" s="13">
        <f ca="1">IF(HL$2="",0,INDEX(VATLIEUDIEN_NK_BAO_CAO_KQKD!$E:$E,HL$2))</f>
        <v>1084042762.0222425</v>
      </c>
      <c r="HM7" s="13">
        <f ca="1">IF(HM$2="",0,INDEX(VATLIEUDIEN_NK_BAO_CAO_KQKD!$E:$E,HM$2))</f>
        <v>1084053762.0222425</v>
      </c>
      <c r="HN7" s="13">
        <f ca="1">IF(HN$2="",0,INDEX(VATLIEUDIEN_NK_BAO_CAO_KQKD!$E:$E,HN$2))</f>
        <v>1107579550.5566871</v>
      </c>
      <c r="HO7" s="13">
        <f ca="1">IF(HO$2="",0,INDEX(VATLIEUDIEN_NK_BAO_CAO_KQKD!$E:$E,HO$2))</f>
        <v>0</v>
      </c>
      <c r="HP7" s="13">
        <f ca="1">IF(HP$2="",0,INDEX(VATLIEUDIEN_NK_BAO_CAO_KQKD!$E:$E,HP$2))</f>
        <v>1107629550.5566871</v>
      </c>
      <c r="HQ7" s="13">
        <f ca="1">IF(HQ$2="",0,INDEX(VATLIEUDIEN_NK_BAO_CAO_KQKD!$E:$E,HQ$2))</f>
        <v>1107651550.5566871</v>
      </c>
      <c r="HR7" s="13">
        <f ca="1">IF(HR$2="",0,INDEX(VATLIEUDIEN_NK_BAO_CAO_KQKD!$E:$E,HR$2))</f>
        <v>1108785151.0366871</v>
      </c>
      <c r="HS7" s="13">
        <f ca="1">IF(HS$2="",0,INDEX(VATLIEUDIEN_NK_BAO_CAO_KQKD!$E:$E,HS$2))</f>
        <v>1111285151.0366871</v>
      </c>
      <c r="HT7" s="13">
        <f ca="1">IF(HT$2="",0,INDEX(VATLIEUDIEN_NK_BAO_CAO_KQKD!$E:$E,HT$2))</f>
        <v>1111227106.5566871</v>
      </c>
      <c r="HU7" s="13">
        <f ca="1">IF(HU$2="",0,INDEX(VATLIEUDIEN_NK_BAO_CAO_KQKD!$E:$E,HU$2))</f>
        <v>1129715506.6233535</v>
      </c>
      <c r="HV7" s="13">
        <f ca="1">IF(HV$2="",0,INDEX(VATLIEUDIEN_NK_BAO_CAO_KQKD!$E:$E,HV$2))</f>
        <v>0</v>
      </c>
      <c r="HW7" s="13">
        <f ca="1">IF(HW$2="",0,INDEX(VATLIEUDIEN_NK_BAO_CAO_KQKD!$E:$E,HW$2))</f>
        <v>1129715506.6233535</v>
      </c>
      <c r="HX7" s="13">
        <f ca="1">IF(HX$2="",0,INDEX(VATLIEUDIEN_NK_BAO_CAO_KQKD!$E:$E,HX$2))</f>
        <v>1131357645.9287424</v>
      </c>
      <c r="HY7" s="13">
        <f ca="1">IF(HY$2="",0,INDEX(VATLIEUDIEN_NK_BAO_CAO_KQKD!$E:$E,HY$2))</f>
        <v>1109634301.9287424</v>
      </c>
      <c r="HZ7" s="13">
        <f ca="1">IF(HZ$2="",0,INDEX(VATLIEUDIEN_NK_BAO_CAO_KQKD!$E:$E,HZ$2))</f>
        <v>1147760301.9287424</v>
      </c>
      <c r="IA7" s="13">
        <f ca="1">IF(IA$2="",0,INDEX(VATLIEUDIEN_NK_BAO_CAO_KQKD!$E:$E,IA$2))</f>
        <v>1147760301.9287424</v>
      </c>
      <c r="IB7" s="13">
        <f ca="1">IF(IB$2="",0,INDEX(VATLIEUDIEN_NK_BAO_CAO_KQKD!$E:$E,IB$2))</f>
        <v>1148060301.9287424</v>
      </c>
      <c r="IC7" s="13">
        <f ca="1">IF(IC$2="",0,INDEX(VATLIEUDIEN_NK_BAO_CAO_KQKD!$E:$E,IC$2))</f>
        <v>0</v>
      </c>
      <c r="ID7" s="13">
        <f ca="1">IF(ID$2="",0,INDEX(VATLIEUDIEN_NK_BAO_CAO_KQKD!$E:$E,ID$2))</f>
        <v>1148060301.9287424</v>
      </c>
      <c r="IE7" s="13">
        <f ca="1">IF(IE$2="",0,INDEX(VATLIEUDIEN_NK_BAO_CAO_KQKD!$E:$E,IE$2))</f>
        <v>1148390301.9287424</v>
      </c>
      <c r="IF7" s="13">
        <f ca="1">IF(IF$2="",0,INDEX(VATLIEUDIEN_NK_BAO_CAO_KQKD!$E:$E,IF$2))</f>
        <v>1148390301.9287424</v>
      </c>
      <c r="IG7" s="13">
        <f ca="1">IF(IG$2="",0,INDEX(VATLIEUDIEN_NK_BAO_CAO_KQKD!$E:$E,IG$2))</f>
        <v>1148523823.9287424</v>
      </c>
      <c r="IH7" s="13">
        <f ca="1">IF(IH$2="",0,INDEX(VATLIEUDIEN_NK_BAO_CAO_KQKD!$E:$E,IH$2))</f>
        <v>1148895823.9287424</v>
      </c>
      <c r="II7" s="13">
        <f ca="1">IF(II$2="",0,INDEX(VATLIEUDIEN_NK_BAO_CAO_KQKD!$E:$E,II$2))</f>
        <v>1149257008.9287424</v>
      </c>
      <c r="IJ7" s="13">
        <f ca="1">IF(IJ$2="",0,INDEX(VATLIEUDIEN_NK_BAO_CAO_KQKD!$E:$E,IJ$2))</f>
        <v>0</v>
      </c>
      <c r="IK7" s="13">
        <f ca="1">IF(IK$2="",0,INDEX(VATLIEUDIEN_NK_BAO_CAO_KQKD!$E:$E,IK$2))</f>
        <v>1149257008.9287424</v>
      </c>
      <c r="IL7" s="13">
        <f ca="1">IF(IL$2="",0,INDEX(VATLIEUDIEN_NK_BAO_CAO_KQKD!$E:$E,IL$2))</f>
        <v>1149279008.9287424</v>
      </c>
      <c r="IM7" s="13">
        <f ca="1">IF(IM$2="",0,INDEX(VATLIEUDIEN_NK_BAO_CAO_KQKD!$E:$E,IM$2))</f>
        <v>1149279008.9287424</v>
      </c>
      <c r="IN7" s="13">
        <f ca="1">IF(IN$2="",0,INDEX(VATLIEUDIEN_NK_BAO_CAO_KQKD!$E:$E,IN$2))</f>
        <v>1172989678.6632366</v>
      </c>
      <c r="IO7" s="13">
        <f ca="1">IF(IO$2="",0,INDEX(VATLIEUDIEN_NK_BAO_CAO_KQKD!$E:$E,IO$2))</f>
        <v>1173000678.6632366</v>
      </c>
      <c r="IP7" s="13">
        <f ca="1">IF(IP$2="",0,INDEX(VATLIEUDIEN_NK_BAO_CAO_KQKD!$E:$E,IP$2))</f>
        <v>0</v>
      </c>
      <c r="IQ7" s="13">
        <f ca="1">IF(IQ$2="",0,INDEX(VATLIEUDIEN_NK_BAO_CAO_KQKD!$E:$E,IQ$2))</f>
        <v>0</v>
      </c>
      <c r="IR7" s="13">
        <f ca="1">IF(IR$2="",0,INDEX(VATLIEUDIEN_NK_BAO_CAO_KQKD!$E:$E,IR$2))</f>
        <v>1231367299.7529254</v>
      </c>
      <c r="IS7" s="13">
        <f ca="1">IF(IS$2="",0,INDEX(VATLIEUDIEN_NK_BAO_CAO_KQKD!$E:$E,IS$2))</f>
        <v>1231367299.7529254</v>
      </c>
      <c r="IT7" s="13">
        <f ca="1">IF(IT$2="",0,INDEX(VATLIEUDIEN_NK_BAO_CAO_KQKD!$E:$E,IT$2))</f>
        <v>1231482343.7529254</v>
      </c>
      <c r="IU7" s="13">
        <f ca="1">IF(IU$2="",0,INDEX(VATLIEUDIEN_NK_BAO_CAO_KQKD!$E:$E,IU$2))</f>
        <v>1233220740.7529254</v>
      </c>
      <c r="IV7" s="13">
        <f ca="1">IF(IV$2="",0,INDEX(VATLIEUDIEN_NK_BAO_CAO_KQKD!$E:$E,IV$2))</f>
        <v>1232115570.2729254</v>
      </c>
      <c r="IW7" s="13">
        <f ca="1">IF(IW$2="",0,INDEX(VATLIEUDIEN_NK_BAO_CAO_KQKD!$E:$E,IW$2))</f>
        <v>1233481295.8562589</v>
      </c>
      <c r="IX7" s="13">
        <f ca="1">IF(IX$2="",0,INDEX(VATLIEUDIEN_NK_BAO_CAO_KQKD!$E:$E,IX$2))</f>
        <v>0</v>
      </c>
      <c r="IY7" s="13">
        <f ca="1">IF(IY$2="",0,INDEX(VATLIEUDIEN_NK_BAO_CAO_KQKD!$E:$E,IY$2))</f>
        <v>1233481295.8562589</v>
      </c>
      <c r="IZ7" s="13">
        <f ca="1">IF(IZ$2="",0,INDEX(VATLIEUDIEN_NK_BAO_CAO_KQKD!$E:$E,IZ$2))</f>
        <v>1234207554.8562589</v>
      </c>
      <c r="JA7" s="13">
        <f ca="1">IF(JA$2="",0,INDEX(VATLIEUDIEN_NK_BAO_CAO_KQKD!$E:$E,JA$2))</f>
        <v>1234207554.8562589</v>
      </c>
      <c r="JB7" s="13">
        <f ca="1">IF(JB$2="",0,INDEX(VATLIEUDIEN_NK_BAO_CAO_KQKD!$E:$E,JB$2))</f>
        <v>1241585762.8562589</v>
      </c>
      <c r="JC7" s="13">
        <f ca="1">IF(JC$2="",0,INDEX(VATLIEUDIEN_NK_BAO_CAO_KQKD!$E:$E,JC$2))</f>
        <v>1241585762.8562589</v>
      </c>
      <c r="JD7" s="13">
        <f ca="1">IF(JD$2="",0,INDEX(VATLIEUDIEN_NK_BAO_CAO_KQKD!$E:$E,JD$2))</f>
        <v>1242035762.8562589</v>
      </c>
      <c r="JE7" s="13">
        <f ca="1">IF(JE$2="",0,INDEX(VATLIEUDIEN_NK_BAO_CAO_KQKD!$E:$E,JE$2))</f>
        <v>0</v>
      </c>
      <c r="JF7" s="13">
        <f ca="1">IF(JF$2="",0,INDEX(VATLIEUDIEN_NK_BAO_CAO_KQKD!$E:$E,JF$2))</f>
        <v>1280117762.8562589</v>
      </c>
      <c r="JG7" s="13">
        <f ca="1">IF(JG$2="",0,INDEX(VATLIEUDIEN_NK_BAO_CAO_KQKD!$E:$E,JG$2))</f>
        <v>1280117762.8562589</v>
      </c>
      <c r="JH7" s="13">
        <f ca="1">IF(JH$2="",0,INDEX(VATLIEUDIEN_NK_BAO_CAO_KQKD!$E:$E,JH$2))</f>
        <v>1280161762.8562589</v>
      </c>
      <c r="JI7" s="13">
        <f ca="1">IF(JI$2="",0,INDEX(VATLIEUDIEN_NK_BAO_CAO_KQKD!$E:$E,JI$2))</f>
        <v>1282319435.6151478</v>
      </c>
      <c r="JJ7" s="13">
        <f ca="1">IF(JJ$2="",0,INDEX(VATLIEUDIEN_NK_BAO_CAO_KQKD!$E:$E,JJ$2))</f>
        <v>1282319435.6151478</v>
      </c>
      <c r="JK7" s="13">
        <f ca="1">IF(JK$2="",0,INDEX(VATLIEUDIEN_NK_BAO_CAO_KQKD!$E:$E,JK$2))</f>
        <v>1282630435.6151478</v>
      </c>
      <c r="JL7" s="13">
        <f ca="1">IF(JL$2="",0,INDEX(VATLIEUDIEN_NK_BAO_CAO_KQKD!$E:$E,JL$2))</f>
        <v>0</v>
      </c>
      <c r="JM7" s="13">
        <f ca="1">IF(JM$2="",0,INDEX(VATLIEUDIEN_NK_BAO_CAO_KQKD!$E:$E,JM$2))</f>
        <v>1282630435.6151478</v>
      </c>
      <c r="JN7" s="13">
        <f ca="1">IF(JN$2="",0,INDEX(VATLIEUDIEN_NK_BAO_CAO_KQKD!$E:$E,JN$2))</f>
        <v>1282630435.6151478</v>
      </c>
      <c r="JO7" s="13">
        <f ca="1">IF(JO$2="",0,INDEX(VATLIEUDIEN_NK_BAO_CAO_KQKD!$E:$E,JO$2))</f>
        <v>1282705235.6151478</v>
      </c>
      <c r="JP7" s="13">
        <f ca="1">IF(JP$2="",0,INDEX(VATLIEUDIEN_NK_BAO_CAO_KQKD!$E:$E,JP$2))</f>
        <v>1282695114.6425943</v>
      </c>
      <c r="JQ7" s="13">
        <f ca="1">IF(JQ$2="",0,INDEX(VATLIEUDIEN_NK_BAO_CAO_KQKD!$E:$E,JQ$2))</f>
        <v>1303145810.1617589</v>
      </c>
      <c r="JR7" s="13">
        <f ca="1">IF(JR$2="",0,INDEX(VATLIEUDIEN_NK_BAO_CAO_KQKD!$E:$E,JR$2))</f>
        <v>0</v>
      </c>
      <c r="JS7" s="13">
        <f ca="1">IF(JS$2="",0,INDEX(VATLIEUDIEN_NK_BAO_CAO_KQKD!$E:$E,JS$2))</f>
        <v>0</v>
      </c>
      <c r="JT7" s="13">
        <f ca="1">IF(JT$2="",0,INDEX(VATLIEUDIEN_NK_BAO_CAO_KQKD!$E:$E,JT$2))</f>
        <v>0</v>
      </c>
      <c r="JU7" s="13">
        <f ca="1">IF(JU$2="",0,INDEX(VATLIEUDIEN_NK_BAO_CAO_KQKD!$E:$E,JU$2))</f>
        <v>0</v>
      </c>
      <c r="JV7" s="13">
        <f ca="1">IF(JV$2="",0,INDEX(VATLIEUDIEN_NK_BAO_CAO_KQKD!$E:$E,JV$2))</f>
        <v>0</v>
      </c>
      <c r="JW7" s="13">
        <f ca="1">IF(JW$2="",0,INDEX(VATLIEUDIEN_NK_BAO_CAO_KQKD!$E:$E,JW$2))</f>
        <v>0</v>
      </c>
      <c r="JX7" s="13">
        <f ca="1">IF(JX$2="",0,INDEX(VATLIEUDIEN_NK_BAO_CAO_KQKD!$E:$E,JX$2))</f>
        <v>0</v>
      </c>
      <c r="JY7" s="13">
        <f ca="1">IF(JY$2="",0,INDEX(VATLIEUDIEN_NK_BAO_CAO_KQKD!$E:$E,JY$2))</f>
        <v>0</v>
      </c>
      <c r="JZ7" s="13">
        <f ca="1">IF(JZ$2="",0,INDEX(VATLIEUDIEN_NK_BAO_CAO_KQKD!$E:$E,JZ$2))</f>
        <v>0</v>
      </c>
      <c r="KA7" s="13">
        <f ca="1">IF(KA$2="",0,INDEX(VATLIEUDIEN_NK_BAO_CAO_KQKD!$E:$E,KA$2))</f>
        <v>0</v>
      </c>
      <c r="KB7" s="13">
        <f ca="1">IF(KB$2="",0,INDEX(VATLIEUDIEN_NK_BAO_CAO_KQKD!$E:$E,KB$2))</f>
        <v>0</v>
      </c>
      <c r="KC7" s="13">
        <f ca="1">IF(KC$2="",0,INDEX(VATLIEUDIEN_NK_BAO_CAO_KQKD!$E:$E,KC$2))</f>
        <v>0</v>
      </c>
      <c r="KD7" s="13">
        <f ca="1">IF(KD$2="",0,INDEX(VATLIEUDIEN_NK_BAO_CAO_KQKD!$E:$E,KD$2))</f>
        <v>0</v>
      </c>
      <c r="KE7" s="13">
        <f ca="1">IF(KE$2="",0,INDEX(VATLIEUDIEN_NK_BAO_CAO_KQKD!$E:$E,KE$2))</f>
        <v>0</v>
      </c>
      <c r="KF7" s="13">
        <f ca="1">IF(KF$2="",0,INDEX(VATLIEUDIEN_NK_BAO_CAO_KQKD!$E:$E,KF$2))</f>
        <v>0</v>
      </c>
      <c r="KG7" s="13">
        <f ca="1">IF(KG$2="",0,INDEX(VATLIEUDIEN_NK_BAO_CAO_KQKD!$E:$E,KG$2))</f>
        <v>0</v>
      </c>
      <c r="KH7" s="13">
        <f ca="1">IF(KH$2="",0,INDEX(VATLIEUDIEN_NK_BAO_CAO_KQKD!$E:$E,KH$2))</f>
        <v>0</v>
      </c>
      <c r="KI7" s="13">
        <f ca="1">IF(KI$2="",0,INDEX(VATLIEUDIEN_NK_BAO_CAO_KQKD!$E:$E,KI$2))</f>
        <v>0</v>
      </c>
      <c r="KJ7" s="13">
        <f ca="1">IF(KJ$2="",0,INDEX(VATLIEUDIEN_NK_BAO_CAO_KQKD!$E:$E,KJ$2))</f>
        <v>0</v>
      </c>
      <c r="KK7" s="13">
        <f ca="1">IF(KK$2="",0,INDEX(VATLIEUDIEN_NK_BAO_CAO_KQKD!$E:$E,KK$2))</f>
        <v>0</v>
      </c>
      <c r="KL7" s="13">
        <f ca="1">IF(KL$2="",0,INDEX(VATLIEUDIEN_NK_BAO_CAO_KQKD!$E:$E,KL$2))</f>
        <v>0</v>
      </c>
      <c r="KM7" s="13">
        <f ca="1">IF(KM$2="",0,INDEX(VATLIEUDIEN_NK_BAO_CAO_KQKD!$E:$E,KM$2))</f>
        <v>0</v>
      </c>
      <c r="KN7" s="13">
        <f ca="1">IF(KN$2="",0,INDEX(VATLIEUDIEN_NK_BAO_CAO_KQKD!$E:$E,KN$2))</f>
        <v>0</v>
      </c>
      <c r="KO7" s="13">
        <f ca="1">IF(KO$2="",0,INDEX(VATLIEUDIEN_NK_BAO_CAO_KQKD!$E:$E,KO$2))</f>
        <v>0</v>
      </c>
      <c r="KP7" s="13">
        <f ca="1">IF(KP$2="",0,INDEX(VATLIEUDIEN_NK_BAO_CAO_KQKD!$E:$E,KP$2))</f>
        <v>0</v>
      </c>
      <c r="KQ7" s="13">
        <f ca="1">IF(KQ$2="",0,INDEX(VATLIEUDIEN_NK_BAO_CAO_KQKD!$E:$E,KQ$2))</f>
        <v>0</v>
      </c>
      <c r="KR7" s="13">
        <f ca="1">IF(KR$2="",0,INDEX(VATLIEUDIEN_NK_BAO_CAO_KQKD!$E:$E,KR$2))</f>
        <v>0</v>
      </c>
      <c r="KS7" s="13">
        <f ca="1">IF(KS$2="",0,INDEX(VATLIEUDIEN_NK_BAO_CAO_KQKD!$E:$E,KS$2))</f>
        <v>0</v>
      </c>
      <c r="KT7" s="13">
        <f ca="1">IF(KT$2="",0,INDEX(VATLIEUDIEN_NK_BAO_CAO_KQKD!$E:$E,KT$2))</f>
        <v>0</v>
      </c>
      <c r="KU7" s="13">
        <f ca="1">IF(KU$2="",0,INDEX(VATLIEUDIEN_NK_BAO_CAO_KQKD!$E:$E,KU$2))</f>
        <v>0</v>
      </c>
      <c r="KV7" s="13">
        <f ca="1">IF(KV$2="",0,INDEX(VATLIEUDIEN_NK_BAO_CAO_KQKD!$E:$E,KV$2))</f>
        <v>0</v>
      </c>
      <c r="KW7" s="13">
        <f ca="1">IF(KW$2="",0,INDEX(VATLIEUDIEN_NK_BAO_CAO_KQKD!$E:$E,KW$2))</f>
        <v>0</v>
      </c>
      <c r="KX7" s="13">
        <f ca="1">IF(KX$2="",0,INDEX(VATLIEUDIEN_NK_BAO_CAO_KQKD!$E:$E,KX$2))</f>
        <v>0</v>
      </c>
      <c r="KY7" s="13">
        <f ca="1">IF(KY$2="",0,INDEX(VATLIEUDIEN_NK_BAO_CAO_KQKD!$E:$E,KY$2))</f>
        <v>0</v>
      </c>
      <c r="KZ7" s="13">
        <f ca="1">IF(KZ$2="",0,INDEX(VATLIEUDIEN_NK_BAO_CAO_KQKD!$E:$E,KZ$2))</f>
        <v>0</v>
      </c>
      <c r="LA7" s="13">
        <f ca="1">IF(LA$2="",0,INDEX(VATLIEUDIEN_NK_BAO_CAO_KQKD!$E:$E,LA$2))</f>
        <v>0</v>
      </c>
      <c r="LB7" s="13">
        <f ca="1">IF(LB$2="",0,INDEX(VATLIEUDIEN_NK_BAO_CAO_KQKD!$E:$E,LB$2))</f>
        <v>0</v>
      </c>
      <c r="LC7" s="13">
        <f ca="1">IF(LC$2="",0,INDEX(VATLIEUDIEN_NK_BAO_CAO_KQKD!$E:$E,LC$2))</f>
        <v>0</v>
      </c>
      <c r="LD7" s="13">
        <f ca="1">IF(LD$2="",0,INDEX(VATLIEUDIEN_NK_BAO_CAO_KQKD!$E:$E,LD$2))</f>
        <v>0</v>
      </c>
      <c r="LE7" s="13">
        <f ca="1">IF(LE$2="",0,INDEX(VATLIEUDIEN_NK_BAO_CAO_KQKD!$E:$E,LE$2))</f>
        <v>0</v>
      </c>
      <c r="LF7" s="13">
        <f ca="1">IF(LF$2="",0,INDEX(VATLIEUDIEN_NK_BAO_CAO_KQKD!$E:$E,LF$2))</f>
        <v>0</v>
      </c>
      <c r="LG7" s="13">
        <f ca="1">IF(LG$2="",0,INDEX(VATLIEUDIEN_NK_BAO_CAO_KQKD!$E:$E,LG$2))</f>
        <v>0</v>
      </c>
      <c r="LH7" s="13">
        <f ca="1">IF(LH$2="",0,INDEX(VATLIEUDIEN_NK_BAO_CAO_KQKD!$E:$E,LH$2))</f>
        <v>0</v>
      </c>
      <c r="LI7" s="13">
        <f ca="1">IF(LI$2="",0,INDEX(VATLIEUDIEN_NK_BAO_CAO_KQKD!$E:$E,LI$2))</f>
        <v>0</v>
      </c>
      <c r="LJ7" s="13">
        <f ca="1">IF(LJ$2="",0,INDEX(VATLIEUDIEN_NK_BAO_CAO_KQKD!$E:$E,LJ$2))</f>
        <v>0</v>
      </c>
      <c r="LK7" s="13">
        <f ca="1">IF(LK$2="",0,INDEX(VATLIEUDIEN_NK_BAO_CAO_KQKD!$E:$E,LK$2))</f>
        <v>0</v>
      </c>
      <c r="LL7" s="13">
        <f ca="1">IF(LL$2="",0,INDEX(VATLIEUDIEN_NK_BAO_CAO_KQKD!$E:$E,LL$2))</f>
        <v>0</v>
      </c>
      <c r="LM7" s="13">
        <f ca="1">IF(LM$2="",0,INDEX(VATLIEUDIEN_NK_BAO_CAO_KQKD!$E:$E,LM$2))</f>
        <v>0</v>
      </c>
      <c r="LN7" s="13">
        <f ca="1">IF(LN$2="",0,INDEX(VATLIEUDIEN_NK_BAO_CAO_KQKD!$E:$E,LN$2))</f>
        <v>0</v>
      </c>
      <c r="LO7" s="13">
        <f ca="1">IF(LO$2="",0,INDEX(VATLIEUDIEN_NK_BAO_CAO_KQKD!$E:$E,LO$2))</f>
        <v>0</v>
      </c>
      <c r="LP7" s="13">
        <f ca="1">IF(LP$2="",0,INDEX(VATLIEUDIEN_NK_BAO_CAO_KQKD!$E:$E,LP$2))</f>
        <v>0</v>
      </c>
      <c r="LQ7" s="13">
        <f ca="1">IF(LQ$2="",0,INDEX(VATLIEUDIEN_NK_BAO_CAO_KQKD!$E:$E,LQ$2))</f>
        <v>0</v>
      </c>
      <c r="LR7" s="13">
        <f ca="1">IF(LR$2="",0,INDEX(VATLIEUDIEN_NK_BAO_CAO_KQKD!$E:$E,LR$2))</f>
        <v>0</v>
      </c>
      <c r="LS7" s="13">
        <f ca="1">IF(LS$2="",0,INDEX(VATLIEUDIEN_NK_BAO_CAO_KQKD!$E:$E,LS$2))</f>
        <v>0</v>
      </c>
      <c r="LT7" s="13">
        <f ca="1">IF(LT$2="",0,INDEX(VATLIEUDIEN_NK_BAO_CAO_KQKD!$E:$E,LT$2))</f>
        <v>0</v>
      </c>
      <c r="LU7" s="13">
        <f ca="1">IF(LU$2="",0,INDEX(VATLIEUDIEN_NK_BAO_CAO_KQKD!$E:$E,LU$2))</f>
        <v>0</v>
      </c>
      <c r="LV7" s="13">
        <f ca="1">IF(LV$2="",0,INDEX(VATLIEUDIEN_NK_BAO_CAO_KQKD!$E:$E,LV$2))</f>
        <v>0</v>
      </c>
      <c r="LW7" s="13">
        <f ca="1">IF(LW$2="",0,INDEX(VATLIEUDIEN_NK_BAO_CAO_KQKD!$E:$E,LW$2))</f>
        <v>0</v>
      </c>
      <c r="LX7" s="13">
        <f ca="1">IF(LX$2="",0,INDEX(VATLIEUDIEN_NK_BAO_CAO_KQKD!$E:$E,LX$2))</f>
        <v>0</v>
      </c>
      <c r="LY7" s="13">
        <f ca="1">IF(LY$2="",0,INDEX(VATLIEUDIEN_NK_BAO_CAO_KQKD!$E:$E,LY$2))</f>
        <v>0</v>
      </c>
      <c r="LZ7" s="13">
        <f ca="1">IF(LZ$2="",0,INDEX(VATLIEUDIEN_NK_BAO_CAO_KQKD!$E:$E,LZ$2))</f>
        <v>0</v>
      </c>
      <c r="MA7" s="13">
        <f ca="1">IF(MA$2="",0,INDEX(VATLIEUDIEN_NK_BAO_CAO_KQKD!$E:$E,MA$2))</f>
        <v>0</v>
      </c>
      <c r="MB7" s="13">
        <f ca="1">IF(MB$2="",0,INDEX(VATLIEUDIEN_NK_BAO_CAO_KQKD!$E:$E,MB$2))</f>
        <v>0</v>
      </c>
      <c r="MC7" s="13">
        <f ca="1">IF(MC$2="",0,INDEX(VATLIEUDIEN_NK_BAO_CAO_KQKD!$E:$E,MC$2))</f>
        <v>0</v>
      </c>
      <c r="MD7" s="13">
        <f ca="1">IF(MD$2="",0,INDEX(VATLIEUDIEN_NK_BAO_CAO_KQKD!$E:$E,MD$2))</f>
        <v>0</v>
      </c>
      <c r="ME7" s="13">
        <f ca="1">IF(ME$2="",0,INDEX(VATLIEUDIEN_NK_BAO_CAO_KQKD!$E:$E,ME$2))</f>
        <v>0</v>
      </c>
      <c r="MF7" s="13">
        <f ca="1">IF(MF$2="",0,INDEX(VATLIEUDIEN_NK_BAO_CAO_KQKD!$E:$E,MF$2))</f>
        <v>0</v>
      </c>
      <c r="MG7" s="13">
        <f ca="1">IF(MG$2="",0,INDEX(VATLIEUDIEN_NK_BAO_CAO_KQKD!$E:$E,MG$2))</f>
        <v>0</v>
      </c>
      <c r="MH7" s="13">
        <f ca="1">IF(MH$2="",0,INDEX(VATLIEUDIEN_NK_BAO_CAO_KQKD!$E:$E,MH$2))</f>
        <v>0</v>
      </c>
      <c r="MI7" s="13">
        <f ca="1">IF(MI$2="",0,INDEX(VATLIEUDIEN_NK_BAO_CAO_KQKD!$E:$E,MI$2))</f>
        <v>0</v>
      </c>
      <c r="MJ7" s="13">
        <f ca="1">IF(MJ$2="",0,INDEX(VATLIEUDIEN_NK_BAO_CAO_KQKD!$E:$E,MJ$2))</f>
        <v>0</v>
      </c>
      <c r="MK7" s="13">
        <f ca="1">IF(MK$2="",0,INDEX(VATLIEUDIEN_NK_BAO_CAO_KQKD!$E:$E,MK$2))</f>
        <v>0</v>
      </c>
      <c r="ML7" s="13">
        <f ca="1">IF(ML$2="",0,INDEX(VATLIEUDIEN_NK_BAO_CAO_KQKD!$E:$E,ML$2))</f>
        <v>0</v>
      </c>
      <c r="MM7" s="13">
        <f ca="1">IF(MM$2="",0,INDEX(VATLIEUDIEN_NK_BAO_CAO_KQKD!$E:$E,MM$2))</f>
        <v>0</v>
      </c>
      <c r="MN7" s="13">
        <f ca="1">IF(MN$2="",0,INDEX(VATLIEUDIEN_NK_BAO_CAO_KQKD!$E:$E,MN$2))</f>
        <v>0</v>
      </c>
      <c r="MO7" s="13">
        <f ca="1">IF(MO$2="",0,INDEX(VATLIEUDIEN_NK_BAO_CAO_KQKD!$E:$E,MO$2))</f>
        <v>0</v>
      </c>
      <c r="MP7" s="13">
        <f ca="1">IF(MP$2="",0,INDEX(VATLIEUDIEN_NK_BAO_CAO_KQKD!$E:$E,MP$2))</f>
        <v>0</v>
      </c>
      <c r="MQ7" s="13">
        <f ca="1">IF(MQ$2="",0,INDEX(VATLIEUDIEN_NK_BAO_CAO_KQKD!$E:$E,MQ$2))</f>
        <v>0</v>
      </c>
      <c r="MR7" s="13">
        <f ca="1">IF(MR$2="",0,INDEX(VATLIEUDIEN_NK_BAO_CAO_KQKD!$E:$E,MR$2))</f>
        <v>0</v>
      </c>
      <c r="MS7" s="13">
        <f ca="1">IF(MS$2="",0,INDEX(VATLIEUDIEN_NK_BAO_CAO_KQKD!$E:$E,MS$2))</f>
        <v>0</v>
      </c>
      <c r="MT7" s="13">
        <f ca="1">IF(MT$2="",0,INDEX(VATLIEUDIEN_NK_BAO_CAO_KQKD!$E:$E,MT$2))</f>
        <v>0</v>
      </c>
      <c r="MU7" s="13">
        <f ca="1">IF(MU$2="",0,INDEX(VATLIEUDIEN_NK_BAO_CAO_KQKD!$E:$E,MU$2))</f>
        <v>0</v>
      </c>
      <c r="MV7" s="13">
        <f ca="1">IF(MV$2="",0,INDEX(VATLIEUDIEN_NK_BAO_CAO_KQKD!$E:$E,MV$2))</f>
        <v>0</v>
      </c>
      <c r="MW7" s="13">
        <f ca="1">IF(MW$2="",0,INDEX(VATLIEUDIEN_NK_BAO_CAO_KQKD!$E:$E,MW$2))</f>
        <v>0</v>
      </c>
      <c r="MX7" s="13">
        <f ca="1">IF(MX$2="",0,INDEX(VATLIEUDIEN_NK_BAO_CAO_KQKD!$E:$E,MX$2))</f>
        <v>0</v>
      </c>
      <c r="MY7" s="13">
        <f ca="1">IF(MY$2="",0,INDEX(VATLIEUDIEN_NK_BAO_CAO_KQKD!$E:$E,MY$2))</f>
        <v>0</v>
      </c>
      <c r="MZ7" s="13">
        <f ca="1">IF(MZ$2="",0,INDEX(VATLIEUDIEN_NK_BAO_CAO_KQKD!$E:$E,MZ$2))</f>
        <v>0</v>
      </c>
      <c r="NA7" s="13">
        <f ca="1">IF(NA$2="",0,INDEX(VATLIEUDIEN_NK_BAO_CAO_KQKD!$E:$E,NA$2))</f>
        <v>0</v>
      </c>
      <c r="NB7" s="13">
        <f ca="1">IF(NB$2="",0,INDEX(VATLIEUDIEN_NK_BAO_CAO_KQKD!$E:$E,NB$2))</f>
        <v>0</v>
      </c>
      <c r="NC7" s="13">
        <f ca="1">IF(NC$2="",0,INDEX(VATLIEUDIEN_NK_BAO_CAO_KQKD!$E:$E,NC$2))</f>
        <v>0</v>
      </c>
      <c r="ND7" s="13">
        <f ca="1">IF(ND$2="",0,INDEX(VATLIEUDIEN_NK_BAO_CAO_KQKD!$E:$E,ND$2))</f>
        <v>0</v>
      </c>
      <c r="NE7" s="13">
        <f ca="1">IF(NE$2="",0,INDEX(VATLIEUDIEN_NK_BAO_CAO_KQKD!$E:$E,NE$2))</f>
        <v>0</v>
      </c>
      <c r="NF7" s="13">
        <f ca="1">IF(NF$2="",0,INDEX(VATLIEUDIEN_NK_BAO_CAO_KQKD!$E:$E,NF$2))</f>
        <v>0</v>
      </c>
      <c r="NG7" s="13">
        <f ca="1">IF(NG$2="",0,INDEX(VATLIEUDIEN_NK_BAO_CAO_KQKD!$E:$E,NG$2))</f>
        <v>0</v>
      </c>
    </row>
    <row r="8" spans="1:371" ht="15.75" x14ac:dyDescent="0.25">
      <c r="A8" s="12" t="s">
        <v>8</v>
      </c>
      <c r="B8" s="30"/>
      <c r="C8" s="13">
        <f ca="1">+VATLIEUDIEN_NK_MUC_TIEU!B6/365*(TODAY()-DATE(YEAR(TODAY()),1,1))</f>
        <v>245904657.53424659</v>
      </c>
      <c r="D8" s="13">
        <f>+INDEX(VATLIEUDIEN_NK_BAO_CAO_KQKD!F:F,IF(COUNTA(VATLIEUDIEN_NK_BAO_CAO_KQKD!F:F)&lt;2,2,COUNTA(VATLIEUDIEN_NK_BAO_CAO_KQKD!F:F)))</f>
        <v>185664441.17914197</v>
      </c>
      <c r="E8" s="13">
        <f t="shared" ca="1" si="6"/>
        <v>60240216.355104625</v>
      </c>
      <c r="F8" s="14">
        <f t="shared" ca="1" si="7"/>
        <v>0.75502612695851401</v>
      </c>
      <c r="G8" s="13">
        <f ca="1">IF(G$2="",0,INDEX(VATLIEUDIEN_NK_BAO_CAO_KQKD!$F:$F,G$2))</f>
        <v>0</v>
      </c>
      <c r="H8" s="13">
        <f ca="1">IF(H$2="",0,INDEX(VATLIEUDIEN_NK_BAO_CAO_KQKD!$F:$F,H$2))</f>
        <v>0</v>
      </c>
      <c r="I8" s="13">
        <f ca="1">IF(I$2="",0,INDEX(VATLIEUDIEN_NK_BAO_CAO_KQKD!$F:$F,I$2))</f>
        <v>0</v>
      </c>
      <c r="J8" s="13">
        <f ca="1">IF(J$2="",0,INDEX(VATLIEUDIEN_NK_BAO_CAO_KQKD!$F:$F,J$2))</f>
        <v>0</v>
      </c>
      <c r="K8" s="13">
        <f ca="1">IF(K$2="",0,INDEX(VATLIEUDIEN_NK_BAO_CAO_KQKD!$F:$F,K$2))</f>
        <v>0</v>
      </c>
      <c r="L8" s="13">
        <f ca="1">IF(L$2="",0,INDEX(VATLIEUDIEN_NK_BAO_CAO_KQKD!$F:$F,L$2))</f>
        <v>0</v>
      </c>
      <c r="M8" s="13">
        <f ca="1">IF(M$2="",0,INDEX(VATLIEUDIEN_NK_BAO_CAO_KQKD!$F:$F,M$2))</f>
        <v>0</v>
      </c>
      <c r="N8" s="13">
        <f ca="1">IF(N$2="",0,INDEX(VATLIEUDIEN_NK_BAO_CAO_KQKD!$F:$F,N$2))</f>
        <v>0</v>
      </c>
      <c r="O8" s="13">
        <f ca="1">IF(O$2="",0,INDEX(VATLIEUDIEN_NK_BAO_CAO_KQKD!$F:$F,O$2))</f>
        <v>0</v>
      </c>
      <c r="P8" s="13">
        <f ca="1">IF(P$2="",0,INDEX(VATLIEUDIEN_NK_BAO_CAO_KQKD!$F:$F,P$2))</f>
        <v>0</v>
      </c>
      <c r="Q8" s="13">
        <f ca="1">IF(Q$2="",0,INDEX(VATLIEUDIEN_NK_BAO_CAO_KQKD!$F:$F,Q$2))</f>
        <v>0</v>
      </c>
      <c r="R8" s="13">
        <f ca="1">IF(R$2="",0,INDEX(VATLIEUDIEN_NK_BAO_CAO_KQKD!$F:$F,R$2))</f>
        <v>0</v>
      </c>
      <c r="S8" s="13">
        <f ca="1">IF(S$2="",0,INDEX(VATLIEUDIEN_NK_BAO_CAO_KQKD!$F:$F,S$2))</f>
        <v>0</v>
      </c>
      <c r="T8" s="13">
        <f ca="1">IF(T$2="",0,INDEX(VATLIEUDIEN_NK_BAO_CAO_KQKD!$F:$F,T$2))</f>
        <v>0</v>
      </c>
      <c r="U8" s="13">
        <f ca="1">IF(U$2="",0,INDEX(VATLIEUDIEN_NK_BAO_CAO_KQKD!$F:$F,U$2))</f>
        <v>0</v>
      </c>
      <c r="V8" s="13">
        <f ca="1">IF(V$2="",0,INDEX(VATLIEUDIEN_NK_BAO_CAO_KQKD!$F:$F,V$2))</f>
        <v>0</v>
      </c>
      <c r="W8" s="13">
        <f ca="1">IF(W$2="",0,INDEX(VATLIEUDIEN_NK_BAO_CAO_KQKD!$F:$F,W$2))</f>
        <v>0</v>
      </c>
      <c r="X8" s="13">
        <f ca="1">IF(X$2="",0,INDEX(VATLIEUDIEN_NK_BAO_CAO_KQKD!$F:$F,X$2))</f>
        <v>0</v>
      </c>
      <c r="Y8" s="13">
        <f ca="1">IF(Y$2="",0,INDEX(VATLIEUDIEN_NK_BAO_CAO_KQKD!$F:$F,Y$2))</f>
        <v>0</v>
      </c>
      <c r="Z8" s="13">
        <f ca="1">IF(Z$2="",0,INDEX(VATLIEUDIEN_NK_BAO_CAO_KQKD!$F:$F,Z$2))</f>
        <v>0</v>
      </c>
      <c r="AA8" s="13">
        <f ca="1">IF(AA$2="",0,INDEX(VATLIEUDIEN_NK_BAO_CAO_KQKD!$F:$F,AA$2))</f>
        <v>0</v>
      </c>
      <c r="AB8" s="13">
        <f ca="1">IF(AB$2="",0,INDEX(VATLIEUDIEN_NK_BAO_CAO_KQKD!$F:$F,AB$2))</f>
        <v>0</v>
      </c>
      <c r="AC8" s="13">
        <f ca="1">IF(AC$2="",0,INDEX(VATLIEUDIEN_NK_BAO_CAO_KQKD!$F:$F,AC$2))</f>
        <v>0</v>
      </c>
      <c r="AD8" s="13">
        <f ca="1">IF(AD$2="",0,INDEX(VATLIEUDIEN_NK_BAO_CAO_KQKD!$F:$F,AD$2))</f>
        <v>0</v>
      </c>
      <c r="AE8" s="13">
        <f ca="1">IF(AE$2="",0,INDEX(VATLIEUDIEN_NK_BAO_CAO_KQKD!$F:$F,AE$2))</f>
        <v>0</v>
      </c>
      <c r="AF8" s="13">
        <f ca="1">IF(AF$2="",0,INDEX(VATLIEUDIEN_NK_BAO_CAO_KQKD!$F:$F,AF$2))</f>
        <v>0</v>
      </c>
      <c r="AG8" s="13">
        <f ca="1">IF(AG$2="",0,INDEX(VATLIEUDIEN_NK_BAO_CAO_KQKD!$F:$F,AG$2))</f>
        <v>0</v>
      </c>
      <c r="AH8" s="13">
        <f ca="1">IF(AH$2="",0,INDEX(VATLIEUDIEN_NK_BAO_CAO_KQKD!$F:$F,AH$2))</f>
        <v>0</v>
      </c>
      <c r="AI8" s="13">
        <f ca="1">IF(AI$2="",0,INDEX(VATLIEUDIEN_NK_BAO_CAO_KQKD!$F:$F,AI$2))</f>
        <v>0</v>
      </c>
      <c r="AJ8" s="13">
        <f ca="1">IF(AJ$2="",0,INDEX(VATLIEUDIEN_NK_BAO_CAO_KQKD!$F:$F,AJ$2))</f>
        <v>0</v>
      </c>
      <c r="AK8" s="13">
        <f ca="1">IF(AK$2="",0,INDEX(VATLIEUDIEN_NK_BAO_CAO_KQKD!$F:$F,AK$2))</f>
        <v>0</v>
      </c>
      <c r="AL8" s="13">
        <f ca="1">IF(AL$2="",0,INDEX(VATLIEUDIEN_NK_BAO_CAO_KQKD!$F:$F,AL$2))</f>
        <v>0</v>
      </c>
      <c r="AM8" s="13">
        <f ca="1">IF(AM$2="",0,INDEX(VATLIEUDIEN_NK_BAO_CAO_KQKD!$F:$F,AM$2))</f>
        <v>0</v>
      </c>
      <c r="AN8" s="13">
        <f ca="1">IF(AN$2="",0,INDEX(VATLIEUDIEN_NK_BAO_CAO_KQKD!$F:$F,AN$2))</f>
        <v>0</v>
      </c>
      <c r="AO8" s="13">
        <f ca="1">IF(AO$2="",0,INDEX(VATLIEUDIEN_NK_BAO_CAO_KQKD!$F:$F,AO$2))</f>
        <v>0</v>
      </c>
      <c r="AP8" s="13">
        <f ca="1">IF(AP$2="",0,INDEX(VATLIEUDIEN_NK_BAO_CAO_KQKD!$F:$F,AP$2))</f>
        <v>0</v>
      </c>
      <c r="AQ8" s="13">
        <f ca="1">IF(AQ$2="",0,INDEX(VATLIEUDIEN_NK_BAO_CAO_KQKD!$F:$F,AQ$2))</f>
        <v>0</v>
      </c>
      <c r="AR8" s="13">
        <f ca="1">IF(AR$2="",0,INDEX(VATLIEUDIEN_NK_BAO_CAO_KQKD!$F:$F,AR$2))</f>
        <v>0</v>
      </c>
      <c r="AS8" s="13">
        <f ca="1">IF(AS$2="",0,INDEX(VATLIEUDIEN_NK_BAO_CAO_KQKD!$F:$F,AS$2))</f>
        <v>0</v>
      </c>
      <c r="AT8" s="13">
        <f ca="1">IF(AT$2="",0,INDEX(VATLIEUDIEN_NK_BAO_CAO_KQKD!$F:$F,AT$2))</f>
        <v>0</v>
      </c>
      <c r="AU8" s="13">
        <f ca="1">IF(AU$2="",0,INDEX(VATLIEUDIEN_NK_BAO_CAO_KQKD!$F:$F,AU$2))</f>
        <v>0</v>
      </c>
      <c r="AV8" s="13">
        <f ca="1">IF(AV$2="",0,INDEX(VATLIEUDIEN_NK_BAO_CAO_KQKD!$F:$F,AV$2))</f>
        <v>0</v>
      </c>
      <c r="AW8" s="13">
        <f ca="1">IF(AW$2="",0,INDEX(VATLIEUDIEN_NK_BAO_CAO_KQKD!$F:$F,AW$2))</f>
        <v>0</v>
      </c>
      <c r="AX8" s="13">
        <f ca="1">IF(AX$2="",0,INDEX(VATLIEUDIEN_NK_BAO_CAO_KQKD!$F:$F,AX$2))</f>
        <v>0</v>
      </c>
      <c r="AY8" s="13">
        <f ca="1">IF(AY$2="",0,INDEX(VATLIEUDIEN_NK_BAO_CAO_KQKD!$F:$F,AY$2))</f>
        <v>0</v>
      </c>
      <c r="AZ8" s="13">
        <f ca="1">IF(AZ$2="",0,INDEX(VATLIEUDIEN_NK_BAO_CAO_KQKD!$F:$F,AZ$2))</f>
        <v>0</v>
      </c>
      <c r="BA8" s="13">
        <f ca="1">IF(BA$2="",0,INDEX(VATLIEUDIEN_NK_BAO_CAO_KQKD!$F:$F,BA$2))</f>
        <v>0</v>
      </c>
      <c r="BB8" s="13">
        <f ca="1">IF(BB$2="",0,INDEX(VATLIEUDIEN_NK_BAO_CAO_KQKD!$F:$F,BB$2))</f>
        <v>0</v>
      </c>
      <c r="BC8" s="13">
        <f ca="1">IF(BC$2="",0,INDEX(VATLIEUDIEN_NK_BAO_CAO_KQKD!$F:$F,BC$2))</f>
        <v>0</v>
      </c>
      <c r="BD8" s="13">
        <f ca="1">IF(BD$2="",0,INDEX(VATLIEUDIEN_NK_BAO_CAO_KQKD!$F:$F,BD$2))</f>
        <v>0</v>
      </c>
      <c r="BE8" s="13">
        <f ca="1">IF(BE$2="",0,INDEX(VATLIEUDIEN_NK_BAO_CAO_KQKD!$F:$F,BE$2))</f>
        <v>0</v>
      </c>
      <c r="BF8" s="13">
        <f ca="1">IF(BF$2="",0,INDEX(VATLIEUDIEN_NK_BAO_CAO_KQKD!$F:$F,BF$2))</f>
        <v>0</v>
      </c>
      <c r="BG8" s="13">
        <f ca="1">IF(BG$2="",0,INDEX(VATLIEUDIEN_NK_BAO_CAO_KQKD!$F:$F,BG$2))</f>
        <v>0</v>
      </c>
      <c r="BH8" s="13">
        <f ca="1">IF(BH$2="",0,INDEX(VATLIEUDIEN_NK_BAO_CAO_KQKD!$F:$F,BH$2))</f>
        <v>0</v>
      </c>
      <c r="BI8" s="13">
        <f ca="1">IF(BI$2="",0,INDEX(VATLIEUDIEN_NK_BAO_CAO_KQKD!$F:$F,BI$2))</f>
        <v>0</v>
      </c>
      <c r="BJ8" s="13">
        <f ca="1">IF(BJ$2="",0,INDEX(VATLIEUDIEN_NK_BAO_CAO_KQKD!$F:$F,BJ$2))</f>
        <v>0</v>
      </c>
      <c r="BK8" s="13">
        <f ca="1">IF(BK$2="",0,INDEX(VATLIEUDIEN_NK_BAO_CAO_KQKD!$F:$F,BK$2))</f>
        <v>0</v>
      </c>
      <c r="BL8" s="13">
        <f ca="1">IF(BL$2="",0,INDEX(VATLIEUDIEN_NK_BAO_CAO_KQKD!$F:$F,BL$2))</f>
        <v>0</v>
      </c>
      <c r="BM8" s="13">
        <f ca="1">IF(BM$2="",0,INDEX(VATLIEUDIEN_NK_BAO_CAO_KQKD!$F:$F,BM$2))</f>
        <v>0</v>
      </c>
      <c r="BN8" s="13">
        <f ca="1">IF(BN$2="",0,INDEX(VATLIEUDIEN_NK_BAO_CAO_KQKD!$F:$F,BN$2))</f>
        <v>0</v>
      </c>
      <c r="BO8" s="13">
        <f ca="1">IF(BO$2="",0,INDEX(VATLIEUDIEN_NK_BAO_CAO_KQKD!$F:$F,BO$2))</f>
        <v>0</v>
      </c>
      <c r="BP8" s="13">
        <f ca="1">IF(BP$2="",0,INDEX(VATLIEUDIEN_NK_BAO_CAO_KQKD!$F:$F,BP$2))</f>
        <v>0</v>
      </c>
      <c r="BQ8" s="13">
        <f ca="1">IF(BQ$2="",0,INDEX(VATLIEUDIEN_NK_BAO_CAO_KQKD!$F:$F,BQ$2))</f>
        <v>0</v>
      </c>
      <c r="BR8" s="13">
        <f ca="1">IF(BR$2="",0,INDEX(VATLIEUDIEN_NK_BAO_CAO_KQKD!$F:$F,BR$2))</f>
        <v>0</v>
      </c>
      <c r="BS8" s="13">
        <f ca="1">IF(BS$2="",0,INDEX(VATLIEUDIEN_NK_BAO_CAO_KQKD!$F:$F,BS$2))</f>
        <v>0</v>
      </c>
      <c r="BT8" s="13">
        <f ca="1">IF(BT$2="",0,INDEX(VATLIEUDIEN_NK_BAO_CAO_KQKD!$F:$F,BT$2))</f>
        <v>0</v>
      </c>
      <c r="BU8" s="13">
        <f ca="1">IF(BU$2="",0,INDEX(VATLIEUDIEN_NK_BAO_CAO_KQKD!$F:$F,BU$2))</f>
        <v>0</v>
      </c>
      <c r="BV8" s="13">
        <f ca="1">IF(BV$2="",0,INDEX(VATLIEUDIEN_NK_BAO_CAO_KQKD!$F:$F,BV$2))</f>
        <v>0</v>
      </c>
      <c r="BW8" s="13">
        <f ca="1">IF(BW$2="",0,INDEX(VATLIEUDIEN_NK_BAO_CAO_KQKD!$F:$F,BW$2))</f>
        <v>0</v>
      </c>
      <c r="BX8" s="13">
        <f ca="1">IF(BX$2="",0,INDEX(VATLIEUDIEN_NK_BAO_CAO_KQKD!$F:$F,BX$2))</f>
        <v>0</v>
      </c>
      <c r="BY8" s="13">
        <f ca="1">IF(BY$2="",0,INDEX(VATLIEUDIEN_NK_BAO_CAO_KQKD!$F:$F,BY$2))</f>
        <v>0</v>
      </c>
      <c r="BZ8" s="13">
        <f ca="1">IF(BZ$2="",0,INDEX(VATLIEUDIEN_NK_BAO_CAO_KQKD!$F:$F,BZ$2))</f>
        <v>0</v>
      </c>
      <c r="CA8" s="13">
        <f ca="1">IF(CA$2="",0,INDEX(VATLIEUDIEN_NK_BAO_CAO_KQKD!$F:$F,CA$2))</f>
        <v>0</v>
      </c>
      <c r="CB8" s="13">
        <f ca="1">IF(CB$2="",0,INDEX(VATLIEUDIEN_NK_BAO_CAO_KQKD!$F:$F,CB$2))</f>
        <v>0</v>
      </c>
      <c r="CC8" s="13">
        <f ca="1">IF(CC$2="",0,INDEX(VATLIEUDIEN_NK_BAO_CAO_KQKD!$F:$F,CC$2))</f>
        <v>0</v>
      </c>
      <c r="CD8" s="13">
        <f ca="1">IF(CD$2="",0,INDEX(VATLIEUDIEN_NK_BAO_CAO_KQKD!$F:$F,CD$2))</f>
        <v>0</v>
      </c>
      <c r="CE8" s="13">
        <f ca="1">IF(CE$2="",0,INDEX(VATLIEUDIEN_NK_BAO_CAO_KQKD!$F:$F,CE$2))</f>
        <v>0</v>
      </c>
      <c r="CF8" s="13">
        <f ca="1">IF(CF$2="",0,INDEX(VATLIEUDIEN_NK_BAO_CAO_KQKD!$F:$F,CF$2))</f>
        <v>0</v>
      </c>
      <c r="CG8" s="13">
        <f ca="1">IF(CG$2="",0,INDEX(VATLIEUDIEN_NK_BAO_CAO_KQKD!$F:$F,CG$2))</f>
        <v>0</v>
      </c>
      <c r="CH8" s="13">
        <f ca="1">IF(CH$2="",0,INDEX(VATLIEUDIEN_NK_BAO_CAO_KQKD!$F:$F,CH$2))</f>
        <v>0</v>
      </c>
      <c r="CI8" s="13">
        <f ca="1">IF(CI$2="",0,INDEX(VATLIEUDIEN_NK_BAO_CAO_KQKD!$F:$F,CI$2))</f>
        <v>0</v>
      </c>
      <c r="CJ8" s="13">
        <f ca="1">IF(CJ$2="",0,INDEX(VATLIEUDIEN_NK_BAO_CAO_KQKD!$F:$F,CJ$2))</f>
        <v>0</v>
      </c>
      <c r="CK8" s="13">
        <f ca="1">IF(CK$2="",0,INDEX(VATLIEUDIEN_NK_BAO_CAO_KQKD!$F:$F,CK$2))</f>
        <v>0</v>
      </c>
      <c r="CL8" s="13">
        <f ca="1">IF(CL$2="",0,INDEX(VATLIEUDIEN_NK_BAO_CAO_KQKD!$F:$F,CL$2))</f>
        <v>0</v>
      </c>
      <c r="CM8" s="13">
        <f ca="1">IF(CM$2="",0,INDEX(VATLIEUDIEN_NK_BAO_CAO_KQKD!$F:$F,CM$2))</f>
        <v>0</v>
      </c>
      <c r="CN8" s="13">
        <f ca="1">IF(CN$2="",0,INDEX(VATLIEUDIEN_NK_BAO_CAO_KQKD!$F:$F,CN$2))</f>
        <v>0</v>
      </c>
      <c r="CO8" s="13">
        <f ca="1">IF(CO$2="",0,INDEX(VATLIEUDIEN_NK_BAO_CAO_KQKD!$F:$F,CO$2))</f>
        <v>0</v>
      </c>
      <c r="CP8" s="13">
        <f ca="1">IF(CP$2="",0,INDEX(VATLIEUDIEN_NK_BAO_CAO_KQKD!$F:$F,CP$2))</f>
        <v>0</v>
      </c>
      <c r="CQ8" s="13">
        <f ca="1">IF(CQ$2="",0,INDEX(VATLIEUDIEN_NK_BAO_CAO_KQKD!$F:$F,CQ$2))</f>
        <v>0</v>
      </c>
      <c r="CR8" s="13">
        <f ca="1">IF(CR$2="",0,INDEX(VATLIEUDIEN_NK_BAO_CAO_KQKD!$F:$F,CR$2))</f>
        <v>0</v>
      </c>
      <c r="CS8" s="13">
        <f ca="1">IF(CS$2="",0,INDEX(VATLIEUDIEN_NK_BAO_CAO_KQKD!$F:$F,CS$2))</f>
        <v>0</v>
      </c>
      <c r="CT8" s="13">
        <f ca="1">IF(CT$2="",0,INDEX(VATLIEUDIEN_NK_BAO_CAO_KQKD!$F:$F,CT$2))</f>
        <v>0</v>
      </c>
      <c r="CU8" s="13">
        <f ca="1">IF(CU$2="",0,INDEX(VATLIEUDIEN_NK_BAO_CAO_KQKD!$F:$F,CU$2))</f>
        <v>0</v>
      </c>
      <c r="CV8" s="13">
        <f ca="1">IF(CV$2="",0,INDEX(VATLIEUDIEN_NK_BAO_CAO_KQKD!$F:$F,CV$2))</f>
        <v>0</v>
      </c>
      <c r="CW8" s="13">
        <f ca="1">IF(CW$2="",0,INDEX(VATLIEUDIEN_NK_BAO_CAO_KQKD!$F:$F,CW$2))</f>
        <v>0</v>
      </c>
      <c r="CX8" s="13">
        <f ca="1">IF(CX$2="",0,INDEX(VATLIEUDIEN_NK_BAO_CAO_KQKD!$F:$F,CX$2))</f>
        <v>0</v>
      </c>
      <c r="CY8" s="13">
        <f ca="1">IF(CY$2="",0,INDEX(VATLIEUDIEN_NK_BAO_CAO_KQKD!$F:$F,CY$2))</f>
        <v>0</v>
      </c>
      <c r="CZ8" s="13">
        <f ca="1">IF(CZ$2="",0,INDEX(VATLIEUDIEN_NK_BAO_CAO_KQKD!$F:$F,CZ$2))</f>
        <v>0</v>
      </c>
      <c r="DA8" s="13">
        <f ca="1">IF(DA$2="",0,INDEX(VATLIEUDIEN_NK_BAO_CAO_KQKD!$F:$F,DA$2))</f>
        <v>0</v>
      </c>
      <c r="DB8" s="13">
        <f ca="1">IF(DB$2="",0,INDEX(VATLIEUDIEN_NK_BAO_CAO_KQKD!$F:$F,DB$2))</f>
        <v>0</v>
      </c>
      <c r="DC8" s="13">
        <f ca="1">IF(DC$2="",0,INDEX(VATLIEUDIEN_NK_BAO_CAO_KQKD!$F:$F,DC$2))</f>
        <v>0</v>
      </c>
      <c r="DD8" s="13">
        <f ca="1">IF(DD$2="",0,INDEX(VATLIEUDIEN_NK_BAO_CAO_KQKD!$F:$F,DD$2))</f>
        <v>0</v>
      </c>
      <c r="DE8" s="13">
        <f ca="1">IF(DE$2="",0,INDEX(VATLIEUDIEN_NK_BAO_CAO_KQKD!$F:$F,DE$2))</f>
        <v>0</v>
      </c>
      <c r="DF8" s="13">
        <f ca="1">IF(DF$2="",0,INDEX(VATLIEUDIEN_NK_BAO_CAO_KQKD!$F:$F,DF$2))</f>
        <v>0</v>
      </c>
      <c r="DG8" s="13">
        <f ca="1">IF(DG$2="",0,INDEX(VATLIEUDIEN_NK_BAO_CAO_KQKD!$F:$F,DG$2))</f>
        <v>0</v>
      </c>
      <c r="DH8" s="13">
        <f ca="1">IF(DH$2="",0,INDEX(VATLIEUDIEN_NK_BAO_CAO_KQKD!$F:$F,DH$2))</f>
        <v>0</v>
      </c>
      <c r="DI8" s="13">
        <f ca="1">IF(DI$2="",0,INDEX(VATLIEUDIEN_NK_BAO_CAO_KQKD!$F:$F,DI$2))</f>
        <v>0</v>
      </c>
      <c r="DJ8" s="13">
        <f ca="1">IF(DJ$2="",0,INDEX(VATLIEUDIEN_NK_BAO_CAO_KQKD!$F:$F,DJ$2))</f>
        <v>0</v>
      </c>
      <c r="DK8" s="13">
        <f ca="1">IF(DK$2="",0,INDEX(VATLIEUDIEN_NK_BAO_CAO_KQKD!$F:$F,DK$2))</f>
        <v>0</v>
      </c>
      <c r="DL8" s="13">
        <f ca="1">IF(DL$2="",0,INDEX(VATLIEUDIEN_NK_BAO_CAO_KQKD!$F:$F,DL$2))</f>
        <v>0</v>
      </c>
      <c r="DM8" s="13">
        <f ca="1">IF(DM$2="",0,INDEX(VATLIEUDIEN_NK_BAO_CAO_KQKD!$F:$F,DM$2))</f>
        <v>0</v>
      </c>
      <c r="DN8" s="13">
        <f ca="1">IF(DN$2="",0,INDEX(VATLIEUDIEN_NK_BAO_CAO_KQKD!$F:$F,DN$2))</f>
        <v>0</v>
      </c>
      <c r="DO8" s="13">
        <f ca="1">IF(DO$2="",0,INDEX(VATLIEUDIEN_NK_BAO_CAO_KQKD!$F:$F,DO$2))</f>
        <v>0</v>
      </c>
      <c r="DP8" s="13">
        <f ca="1">IF(DP$2="",0,INDEX(VATLIEUDIEN_NK_BAO_CAO_KQKD!$F:$F,DP$2))</f>
        <v>0</v>
      </c>
      <c r="DQ8" s="13">
        <f ca="1">IF(DQ$2="",0,INDEX(VATLIEUDIEN_NK_BAO_CAO_KQKD!$F:$F,DQ$2))</f>
        <v>0</v>
      </c>
      <c r="DR8" s="13">
        <f ca="1">IF(DR$2="",0,INDEX(VATLIEUDIEN_NK_BAO_CAO_KQKD!$F:$F,DR$2))</f>
        <v>0</v>
      </c>
      <c r="DS8" s="13">
        <f ca="1">IF(DS$2="",0,INDEX(VATLIEUDIEN_NK_BAO_CAO_KQKD!$F:$F,DS$2))</f>
        <v>0</v>
      </c>
      <c r="DT8" s="13">
        <f ca="1">IF(DT$2="",0,INDEX(VATLIEUDIEN_NK_BAO_CAO_KQKD!$F:$F,DT$2))</f>
        <v>0</v>
      </c>
      <c r="DU8" s="13">
        <f ca="1">IF(DU$2="",0,INDEX(VATLIEUDIEN_NK_BAO_CAO_KQKD!$F:$F,DU$2))</f>
        <v>0</v>
      </c>
      <c r="DV8" s="13">
        <f ca="1">IF(DV$2="",0,INDEX(VATLIEUDIEN_NK_BAO_CAO_KQKD!$F:$F,DV$2))</f>
        <v>0</v>
      </c>
      <c r="DW8" s="13">
        <f ca="1">IF(DW$2="",0,INDEX(VATLIEUDIEN_NK_BAO_CAO_KQKD!$F:$F,DW$2))</f>
        <v>0</v>
      </c>
      <c r="DX8" s="13">
        <f ca="1">IF(DX$2="",0,INDEX(VATLIEUDIEN_NK_BAO_CAO_KQKD!$F:$F,DX$2))</f>
        <v>0</v>
      </c>
      <c r="DY8" s="13">
        <f ca="1">IF(DY$2="",0,INDEX(VATLIEUDIEN_NK_BAO_CAO_KQKD!$F:$F,DY$2))</f>
        <v>0</v>
      </c>
      <c r="DZ8" s="13">
        <f ca="1">IF(DZ$2="",0,INDEX(VATLIEUDIEN_NK_BAO_CAO_KQKD!$F:$F,DZ$2))</f>
        <v>0</v>
      </c>
      <c r="EA8" s="13">
        <f ca="1">IF(EA$2="",0,INDEX(VATLIEUDIEN_NK_BAO_CAO_KQKD!$F:$F,EA$2))</f>
        <v>0</v>
      </c>
      <c r="EB8" s="13">
        <f ca="1">IF(EB$2="",0,INDEX(VATLIEUDIEN_NK_BAO_CAO_KQKD!$F:$F,EB$2))</f>
        <v>0</v>
      </c>
      <c r="EC8" s="13">
        <f ca="1">IF(EC$2="",0,INDEX(VATLIEUDIEN_NK_BAO_CAO_KQKD!$F:$F,EC$2))</f>
        <v>0</v>
      </c>
      <c r="ED8" s="13">
        <f ca="1">IF(ED$2="",0,INDEX(VATLIEUDIEN_NK_BAO_CAO_KQKD!$F:$F,ED$2))</f>
        <v>0</v>
      </c>
      <c r="EE8" s="13">
        <f ca="1">IF(EE$2="",0,INDEX(VATLIEUDIEN_NK_BAO_CAO_KQKD!$F:$F,EE$2))</f>
        <v>0</v>
      </c>
      <c r="EF8" s="13">
        <f ca="1">IF(EF$2="",0,INDEX(VATLIEUDIEN_NK_BAO_CAO_KQKD!$F:$F,EF$2))</f>
        <v>0</v>
      </c>
      <c r="EG8" s="13">
        <f ca="1">IF(EG$2="",0,INDEX(VATLIEUDIEN_NK_BAO_CAO_KQKD!$F:$F,EG$2))</f>
        <v>0</v>
      </c>
      <c r="EH8" s="13">
        <f ca="1">IF(EH$2="",0,INDEX(VATLIEUDIEN_NK_BAO_CAO_KQKD!$F:$F,EH$2))</f>
        <v>0</v>
      </c>
      <c r="EI8" s="13">
        <f ca="1">IF(EI$2="",0,INDEX(VATLIEUDIEN_NK_BAO_CAO_KQKD!$F:$F,EI$2))</f>
        <v>0</v>
      </c>
      <c r="EJ8" s="13">
        <f ca="1">IF(EJ$2="",0,INDEX(VATLIEUDIEN_NK_BAO_CAO_KQKD!$F:$F,EJ$2))</f>
        <v>0</v>
      </c>
      <c r="EK8" s="13">
        <f ca="1">IF(EK$2="",0,INDEX(VATLIEUDIEN_NK_BAO_CAO_KQKD!$F:$F,EK$2))</f>
        <v>0</v>
      </c>
      <c r="EL8" s="13">
        <f ca="1">IF(EL$2="",0,INDEX(VATLIEUDIEN_NK_BAO_CAO_KQKD!$F:$F,EL$2))</f>
        <v>0</v>
      </c>
      <c r="EM8" s="13">
        <f ca="1">IF(EM$2="",0,INDEX(VATLIEUDIEN_NK_BAO_CAO_KQKD!$F:$F,EM$2))</f>
        <v>0</v>
      </c>
      <c r="EN8" s="13">
        <f ca="1">IF(EN$2="",0,INDEX(VATLIEUDIEN_NK_BAO_CAO_KQKD!$F:$F,EN$2))</f>
        <v>0</v>
      </c>
      <c r="EO8" s="13">
        <f ca="1">IF(EO$2="",0,INDEX(VATLIEUDIEN_NK_BAO_CAO_KQKD!$F:$F,EO$2))</f>
        <v>0</v>
      </c>
      <c r="EP8" s="13">
        <f ca="1">IF(EP$2="",0,INDEX(VATLIEUDIEN_NK_BAO_CAO_KQKD!$F:$F,EP$2))</f>
        <v>0</v>
      </c>
      <c r="EQ8" s="13">
        <f ca="1">IF(EQ$2="",0,INDEX(VATLIEUDIEN_NK_BAO_CAO_KQKD!$F:$F,EQ$2))</f>
        <v>0</v>
      </c>
      <c r="ER8" s="13">
        <f ca="1">IF(ER$2="",0,INDEX(VATLIEUDIEN_NK_BAO_CAO_KQKD!$F:$F,ER$2))</f>
        <v>52476124.58908172</v>
      </c>
      <c r="ES8" s="13">
        <f ca="1">IF(ES$2="",0,INDEX(VATLIEUDIEN_NK_BAO_CAO_KQKD!$F:$F,ES$2))</f>
        <v>46717145.301400125</v>
      </c>
      <c r="ET8" s="13">
        <f ca="1">IF(ET$2="",0,INDEX(VATLIEUDIEN_NK_BAO_CAO_KQKD!$F:$F,ET$2))</f>
        <v>45229931.741798669</v>
      </c>
      <c r="EU8" s="13">
        <f ca="1">IF(EU$2="",0,INDEX(VATLIEUDIEN_NK_BAO_CAO_KQKD!$F:$F,EU$2))</f>
        <v>83116192.597238705</v>
      </c>
      <c r="EV8" s="13">
        <f ca="1">IF(EV$2="",0,INDEX(VATLIEUDIEN_NK_BAO_CAO_KQKD!$F:$F,EV$2))</f>
        <v>90192947.170838729</v>
      </c>
      <c r="EW8" s="13">
        <f ca="1">IF(EW$2="",0,INDEX(VATLIEUDIEN_NK_BAO_CAO_KQKD!$F:$F,EW$2))</f>
        <v>0</v>
      </c>
      <c r="EX8" s="13">
        <f ca="1">IF(EX$2="",0,INDEX(VATLIEUDIEN_NK_BAO_CAO_KQKD!$F:$F,EX$2))</f>
        <v>90192947.170838729</v>
      </c>
      <c r="EY8" s="13">
        <f ca="1">IF(EY$2="",0,INDEX(VATLIEUDIEN_NK_BAO_CAO_KQKD!$F:$F,EY$2))</f>
        <v>90993869.602838755</v>
      </c>
      <c r="EZ8" s="13">
        <f ca="1">IF(EZ$2="",0,INDEX(VATLIEUDIEN_NK_BAO_CAO_KQKD!$F:$F,EZ$2))</f>
        <v>98015177.104960009</v>
      </c>
      <c r="FA8" s="13">
        <f ca="1">IF(FA$2="",0,INDEX(VATLIEUDIEN_NK_BAO_CAO_KQKD!$F:$F,FA$2))</f>
        <v>49150506.285045967</v>
      </c>
      <c r="FB8" s="13">
        <f ca="1">IF(FB$2="",0,INDEX(VATLIEUDIEN_NK_BAO_CAO_KQKD!$F:$F,FB$2))</f>
        <v>33401079.246805634</v>
      </c>
      <c r="FC8" s="13">
        <f ca="1">IF(FC$2="",0,INDEX(VATLIEUDIEN_NK_BAO_CAO_KQKD!$F:$F,FC$2))</f>
        <v>39002508.531805627</v>
      </c>
      <c r="FD8" s="13">
        <f ca="1">IF(FD$2="",0,INDEX(VATLIEUDIEN_NK_BAO_CAO_KQKD!$F:$F,FD$2))</f>
        <v>0</v>
      </c>
      <c r="FE8" s="13">
        <f ca="1">IF(FE$2="",0,INDEX(VATLIEUDIEN_NK_BAO_CAO_KQKD!$F:$F,FE$2))</f>
        <v>39002508.531805627</v>
      </c>
      <c r="FF8" s="13">
        <f ca="1">IF(FF$2="",0,INDEX(VATLIEUDIEN_NK_BAO_CAO_KQKD!$F:$F,FF$2))</f>
        <v>84829810.842692494</v>
      </c>
      <c r="FG8" s="13">
        <f ca="1">IF(FG$2="",0,INDEX(VATLIEUDIEN_NK_BAO_CAO_KQKD!$F:$F,FG$2))</f>
        <v>135188434.45149449</v>
      </c>
      <c r="FH8" s="13">
        <f ca="1">IF(FH$2="",0,INDEX(VATLIEUDIEN_NK_BAO_CAO_KQKD!$F:$F,FH$2))</f>
        <v>133572255.92829455</v>
      </c>
      <c r="FI8" s="13">
        <f ca="1">IF(FI$2="",0,INDEX(VATLIEUDIEN_NK_BAO_CAO_KQKD!$F:$F,FI$2))</f>
        <v>135109610.39229453</v>
      </c>
      <c r="FJ8" s="13">
        <f ca="1">IF(FJ$2="",0,INDEX(VATLIEUDIEN_NK_BAO_CAO_KQKD!$F:$F,FJ$2))</f>
        <v>168793368.87069255</v>
      </c>
      <c r="FK8" s="13">
        <f ca="1">IF(FK$2="",0,INDEX(VATLIEUDIEN_NK_BAO_CAO_KQKD!$F:$F,FK$2))</f>
        <v>0</v>
      </c>
      <c r="FL8" s="13">
        <f ca="1">IF(FL$2="",0,INDEX(VATLIEUDIEN_NK_BAO_CAO_KQKD!$F:$F,FL$2))</f>
        <v>173410800.48450243</v>
      </c>
      <c r="FM8" s="13">
        <f ca="1">IF(FM$2="",0,INDEX(VATLIEUDIEN_NK_BAO_CAO_KQKD!$F:$F,FM$2))</f>
        <v>176137424.34450379</v>
      </c>
      <c r="FN8" s="13">
        <f ca="1">IF(FN$2="",0,INDEX(VATLIEUDIEN_NK_BAO_CAO_KQKD!$F:$F,FN$2))</f>
        <v>176007857.34450385</v>
      </c>
      <c r="FO8" s="13">
        <f ca="1">IF(FO$2="",0,INDEX(VATLIEUDIEN_NK_BAO_CAO_KQKD!$F:$F,FO$2))</f>
        <v>176055525.76482332</v>
      </c>
      <c r="FP8" s="13">
        <f ca="1">IF(FP$2="",0,INDEX(VATLIEUDIEN_NK_BAO_CAO_KQKD!$F:$F,FP$2))</f>
        <v>168385957.62744567</v>
      </c>
      <c r="FQ8" s="13">
        <f ca="1">IF(FQ$2="",0,INDEX(VATLIEUDIEN_NK_BAO_CAO_KQKD!$F:$F,FQ$2))</f>
        <v>147846775.06824568</v>
      </c>
      <c r="FR8" s="13">
        <f ca="1">IF(FR$2="",0,INDEX(VATLIEUDIEN_NK_BAO_CAO_KQKD!$F:$F,FR$2))</f>
        <v>0</v>
      </c>
      <c r="FS8" s="13">
        <f ca="1">IF(FS$2="",0,INDEX(VATLIEUDIEN_NK_BAO_CAO_KQKD!$F:$F,FS$2))</f>
        <v>150493104.92424563</v>
      </c>
      <c r="FT8" s="13">
        <f ca="1">IF(FT$2="",0,INDEX(VATLIEUDIEN_NK_BAO_CAO_KQKD!$F:$F,FT$2))</f>
        <v>117365050.14840563</v>
      </c>
      <c r="FU8" s="13">
        <f ca="1">IF(FU$2="",0,INDEX(VATLIEUDIEN_NK_BAO_CAO_KQKD!$F:$F,FU$2))</f>
        <v>110989063.14360368</v>
      </c>
      <c r="FV8" s="13">
        <f ca="1">IF(FV$2="",0,INDEX(VATLIEUDIEN_NK_BAO_CAO_KQKD!$F:$F,FV$2))</f>
        <v>122091244.01960368</v>
      </c>
      <c r="FW8" s="13">
        <f ca="1">IF(FW$2="",0,INDEX(VATLIEUDIEN_NK_BAO_CAO_KQKD!$F:$F,FW$2))</f>
        <v>124174124.93960372</v>
      </c>
      <c r="FX8" s="13">
        <f ca="1">IF(FX$2="",0,INDEX(VATLIEUDIEN_NK_BAO_CAO_KQKD!$F:$F,FX$2))</f>
        <v>122780956.76360369</v>
      </c>
      <c r="FY8" s="13">
        <f ca="1">IF(FY$2="",0,INDEX(VATLIEUDIEN_NK_BAO_CAO_KQKD!$F:$F,FY$2))</f>
        <v>0</v>
      </c>
      <c r="FZ8" s="13">
        <f ca="1">IF(FZ$2="",0,INDEX(VATLIEUDIEN_NK_BAO_CAO_KQKD!$F:$F,FZ$2))</f>
        <v>122405843.96360369</v>
      </c>
      <c r="GA8" s="13">
        <f ca="1">IF(GA$2="",0,INDEX(VATLIEUDIEN_NK_BAO_CAO_KQKD!$F:$F,GA$2))</f>
        <v>169965095.63516954</v>
      </c>
      <c r="GB8" s="13">
        <f ca="1">IF(GB$2="",0,INDEX(VATLIEUDIEN_NK_BAO_CAO_KQKD!$F:$F,GB$2))</f>
        <v>170104479.4871695</v>
      </c>
      <c r="GC8" s="13">
        <f ca="1">IF(GC$2="",0,INDEX(VATLIEUDIEN_NK_BAO_CAO_KQKD!$F:$F,GC$2))</f>
        <v>212723862.54910335</v>
      </c>
      <c r="GD8" s="13">
        <f ca="1">IF(GD$2="",0,INDEX(VATLIEUDIEN_NK_BAO_CAO_KQKD!$F:$F,GD$2))</f>
        <v>197174937.70163903</v>
      </c>
      <c r="GE8" s="13">
        <f ca="1">IF(GE$2="",0,INDEX(VATLIEUDIEN_NK_BAO_CAO_KQKD!$F:$F,GE$2))</f>
        <v>199222941.7976397</v>
      </c>
      <c r="GF8" s="13">
        <f ca="1">IF(GF$2="",0,INDEX(VATLIEUDIEN_NK_BAO_CAO_KQKD!$F:$F,GF$2))</f>
        <v>0</v>
      </c>
      <c r="GG8" s="13">
        <f ca="1">IF(GG$2="",0,INDEX(VATLIEUDIEN_NK_BAO_CAO_KQKD!$F:$F,GG$2))</f>
        <v>179381184.7054981</v>
      </c>
      <c r="GH8" s="13">
        <f ca="1">IF(GH$2="",0,INDEX(VATLIEUDIEN_NK_BAO_CAO_KQKD!$F:$F,GH$2))</f>
        <v>178856304.717498</v>
      </c>
      <c r="GI8" s="13">
        <f ca="1">IF(GI$2="",0,INDEX(VATLIEUDIEN_NK_BAO_CAO_KQKD!$F:$F,GI$2))</f>
        <v>166934906.55085799</v>
      </c>
      <c r="GJ8" s="13">
        <f ca="1">IF(GJ$2="",0,INDEX(VATLIEUDIEN_NK_BAO_CAO_KQKD!$F:$F,GJ$2))</f>
        <v>214847854.70898598</v>
      </c>
      <c r="GK8" s="13">
        <f ca="1">IF(GK$2="",0,INDEX(VATLIEUDIEN_NK_BAO_CAO_KQKD!$F:$F,GK$2))</f>
        <v>215725304.1844264</v>
      </c>
      <c r="GL8" s="13">
        <f ca="1">IF(GL$2="",0,INDEX(VATLIEUDIEN_NK_BAO_CAO_KQKD!$F:$F,GL$2))</f>
        <v>216094207.08042642</v>
      </c>
      <c r="GM8" s="13">
        <f ca="1">IF(GM$2="",0,INDEX(VATLIEUDIEN_NK_BAO_CAO_KQKD!$F:$F,GM$2))</f>
        <v>0</v>
      </c>
      <c r="GN8" s="13">
        <f ca="1">IF(GN$2="",0,INDEX(VATLIEUDIEN_NK_BAO_CAO_KQKD!$F:$F,GN$2))</f>
        <v>218562581.79594621</v>
      </c>
      <c r="GO8" s="13">
        <f ca="1">IF(GO$2="",0,INDEX(VATLIEUDIEN_NK_BAO_CAO_KQKD!$F:$F,GO$2))</f>
        <v>219549769.16634482</v>
      </c>
      <c r="GP8" s="13">
        <f ca="1">IF(GP$2="",0,INDEX(VATLIEUDIEN_NK_BAO_CAO_KQKD!$F:$F,GP$2))</f>
        <v>220497269.24634477</v>
      </c>
      <c r="GQ8" s="13">
        <f ca="1">IF(GQ$2="",0,INDEX(VATLIEUDIEN_NK_BAO_CAO_KQKD!$F:$F,GQ$2))</f>
        <v>220570284.5903461</v>
      </c>
      <c r="GR8" s="13">
        <f ca="1">IF(GR$2="",0,INDEX(VATLIEUDIEN_NK_BAO_CAO_KQKD!$F:$F,GR$2))</f>
        <v>260594947.09242767</v>
      </c>
      <c r="GS8" s="13">
        <f ca="1">IF(GS$2="",0,INDEX(VATLIEUDIEN_NK_BAO_CAO_KQKD!$F:$F,GS$2))</f>
        <v>263628217.67685705</v>
      </c>
      <c r="GT8" s="13">
        <f ca="1">IF(GT$2="",0,INDEX(VATLIEUDIEN_NK_BAO_CAO_KQKD!$F:$F,GT$2))</f>
        <v>0</v>
      </c>
      <c r="GU8" s="13">
        <f ca="1">IF(GU$2="",0,INDEX(VATLIEUDIEN_NK_BAO_CAO_KQKD!$F:$F,GU$2))</f>
        <v>264949549.55781642</v>
      </c>
      <c r="GV8" s="13">
        <f ca="1">IF(GV$2="",0,INDEX(VATLIEUDIEN_NK_BAO_CAO_KQKD!$F:$F,GV$2))</f>
        <v>196308357.23433837</v>
      </c>
      <c r="GW8" s="13">
        <f ca="1">IF(GW$2="",0,INDEX(VATLIEUDIEN_NK_BAO_CAO_KQKD!$F:$F,GW$2))</f>
        <v>193163109.71433839</v>
      </c>
      <c r="GX8" s="13">
        <f ca="1">IF(GX$2="",0,INDEX(VATLIEUDIEN_NK_BAO_CAO_KQKD!$F:$F,GX$2))</f>
        <v>186612601.0821726</v>
      </c>
      <c r="GY8" s="13">
        <f ca="1">IF(GY$2="",0,INDEX(VATLIEUDIEN_NK_BAO_CAO_KQKD!$F:$F,GY$2))</f>
        <v>187201278.69023708</v>
      </c>
      <c r="GZ8" s="13">
        <f ca="1">IF(GZ$2="",0,INDEX(VATLIEUDIEN_NK_BAO_CAO_KQKD!$F:$F,GZ$2))</f>
        <v>187568038.05023706</v>
      </c>
      <c r="HA8" s="13">
        <f ca="1">IF(HA$2="",0,INDEX(VATLIEUDIEN_NK_BAO_CAO_KQKD!$F:$F,HA$2))</f>
        <v>0</v>
      </c>
      <c r="HB8" s="13">
        <f ca="1">IF(HB$2="",0,INDEX(VATLIEUDIEN_NK_BAO_CAO_KQKD!$F:$F,HB$2))</f>
        <v>198464300.93023705</v>
      </c>
      <c r="HC8" s="13">
        <f ca="1">IF(HC$2="",0,INDEX(VATLIEUDIEN_NK_BAO_CAO_KQKD!$F:$F,HC$2))</f>
        <v>200863861.64703593</v>
      </c>
      <c r="HD8" s="13">
        <f ca="1">IF(HD$2="",0,INDEX(VATLIEUDIEN_NK_BAO_CAO_KQKD!$F:$F,HD$2))</f>
        <v>194728132.78463596</v>
      </c>
      <c r="HE8" s="13">
        <f ca="1">IF(HE$2="",0,INDEX(VATLIEUDIEN_NK_BAO_CAO_KQKD!$F:$F,HE$2))</f>
        <v>194473358.21408087</v>
      </c>
      <c r="HF8" s="13">
        <f ca="1">IF(HF$2="",0,INDEX(VATLIEUDIEN_NK_BAO_CAO_KQKD!$F:$F,HF$2))</f>
        <v>194469719.19408083</v>
      </c>
      <c r="HG8" s="13">
        <f ca="1">IF(HG$2="",0,INDEX(VATLIEUDIEN_NK_BAO_CAO_KQKD!$F:$F,HG$2))</f>
        <v>241190650.65121049</v>
      </c>
      <c r="HH8" s="13">
        <f ca="1">IF(HH$2="",0,INDEX(VATLIEUDIEN_NK_BAO_CAO_KQKD!$F:$F,HH$2))</f>
        <v>0</v>
      </c>
      <c r="HI8" s="13">
        <f ca="1">IF(HI$2="",0,INDEX(VATLIEUDIEN_NK_BAO_CAO_KQKD!$F:$F,HI$2))</f>
        <v>234698719.99407327</v>
      </c>
      <c r="HJ8" s="13">
        <f ca="1">IF(HJ$2="",0,INDEX(VATLIEUDIEN_NK_BAO_CAO_KQKD!$F:$F,HJ$2))</f>
        <v>236277736.36607325</v>
      </c>
      <c r="HK8" s="13">
        <f ca="1">IF(HK$2="",0,INDEX(VATLIEUDIEN_NK_BAO_CAO_KQKD!$F:$F,HK$2))</f>
        <v>201117150.85407594</v>
      </c>
      <c r="HL8" s="13">
        <f ca="1">IF(HL$2="",0,INDEX(VATLIEUDIEN_NK_BAO_CAO_KQKD!$F:$F,HL$2))</f>
        <v>201087185.97407585</v>
      </c>
      <c r="HM8" s="13">
        <f ca="1">IF(HM$2="",0,INDEX(VATLIEUDIEN_NK_BAO_CAO_KQKD!$F:$F,HM$2))</f>
        <v>202235705.97407594</v>
      </c>
      <c r="HN8" s="13">
        <f ca="1">IF(HN$2="",0,INDEX(VATLIEUDIEN_NK_BAO_CAO_KQKD!$F:$F,HN$2))</f>
        <v>186502771.77865204</v>
      </c>
      <c r="HO8" s="13">
        <f ca="1">IF(HO$2="",0,INDEX(VATLIEUDIEN_NK_BAO_CAO_KQKD!$F:$F,HO$2))</f>
        <v>0</v>
      </c>
      <c r="HP8" s="13">
        <f ca="1">IF(HP$2="",0,INDEX(VATLIEUDIEN_NK_BAO_CAO_KQKD!$F:$F,HP$2))</f>
        <v>184758574.61289102</v>
      </c>
      <c r="HQ8" s="13">
        <f ca="1">IF(HQ$2="",0,INDEX(VATLIEUDIEN_NK_BAO_CAO_KQKD!$F:$F,HQ$2))</f>
        <v>188814639.32008854</v>
      </c>
      <c r="HR8" s="13">
        <f ca="1">IF(HR$2="",0,INDEX(VATLIEUDIEN_NK_BAO_CAO_KQKD!$F:$F,HR$2))</f>
        <v>188229875.06089431</v>
      </c>
      <c r="HS8" s="13">
        <f ca="1">IF(HS$2="",0,INDEX(VATLIEUDIEN_NK_BAO_CAO_KQKD!$F:$F,HS$2))</f>
        <v>188959041.78089431</v>
      </c>
      <c r="HT8" s="13">
        <f ca="1">IF(HT$2="",0,INDEX(VATLIEUDIEN_NK_BAO_CAO_KQKD!$F:$F,HT$2))</f>
        <v>213294832.35849312</v>
      </c>
      <c r="HU8" s="13">
        <f ca="1">IF(HU$2="",0,INDEX(VATLIEUDIEN_NK_BAO_CAO_KQKD!$F:$F,HU$2))</f>
        <v>205007716.28649321</v>
      </c>
      <c r="HV8" s="13">
        <f ca="1">IF(HV$2="",0,INDEX(VATLIEUDIEN_NK_BAO_CAO_KQKD!$F:$F,HV$2))</f>
        <v>0</v>
      </c>
      <c r="HW8" s="13">
        <f ca="1">IF(HW$2="",0,INDEX(VATLIEUDIEN_NK_BAO_CAO_KQKD!$F:$F,HW$2))</f>
        <v>204958960.28649321</v>
      </c>
      <c r="HX8" s="13">
        <f ca="1">IF(HX$2="",0,INDEX(VATLIEUDIEN_NK_BAO_CAO_KQKD!$F:$F,HX$2))</f>
        <v>205716265.1988287</v>
      </c>
      <c r="HY8" s="13">
        <f ca="1">IF(HY$2="",0,INDEX(VATLIEUDIEN_NK_BAO_CAO_KQKD!$F:$F,HY$2))</f>
        <v>221953875.92649314</v>
      </c>
      <c r="HZ8" s="13">
        <f ca="1">IF(HZ$2="",0,INDEX(VATLIEUDIEN_NK_BAO_CAO_KQKD!$F:$F,HZ$2))</f>
        <v>198017246.45048818</v>
      </c>
      <c r="IA8" s="13">
        <f ca="1">IF(IA$2="",0,INDEX(VATLIEUDIEN_NK_BAO_CAO_KQKD!$F:$F,IA$2))</f>
        <v>204713002.91288814</v>
      </c>
      <c r="IB8" s="13">
        <f ca="1">IF(IB$2="",0,INDEX(VATLIEUDIEN_NK_BAO_CAO_KQKD!$F:$F,IB$2))</f>
        <v>204583667.21209434</v>
      </c>
      <c r="IC8" s="13">
        <f ca="1">IF(IC$2="",0,INDEX(VATLIEUDIEN_NK_BAO_CAO_KQKD!$F:$F,IC$2))</f>
        <v>0</v>
      </c>
      <c r="ID8" s="13">
        <f ca="1">IF(ID$2="",0,INDEX(VATLIEUDIEN_NK_BAO_CAO_KQKD!$F:$F,ID$2))</f>
        <v>204583667.21209434</v>
      </c>
      <c r="IE8" s="13">
        <f ca="1">IF(IE$2="",0,INDEX(VATLIEUDIEN_NK_BAO_CAO_KQKD!$F:$F,IE$2))</f>
        <v>204331346.82009125</v>
      </c>
      <c r="IF8" s="13">
        <f ca="1">IF(IF$2="",0,INDEX(VATLIEUDIEN_NK_BAO_CAO_KQKD!$F:$F,IF$2))</f>
        <v>204331346.82009125</v>
      </c>
      <c r="IG8" s="13">
        <f ca="1">IF(IG$2="",0,INDEX(VATLIEUDIEN_NK_BAO_CAO_KQKD!$F:$F,IG$2))</f>
        <v>196327097.34665123</v>
      </c>
      <c r="IH8" s="13">
        <f ca="1">IF(IH$2="",0,INDEX(VATLIEUDIEN_NK_BAO_CAO_KQKD!$F:$F,IH$2))</f>
        <v>204212770.11465019</v>
      </c>
      <c r="II8" s="13">
        <f ca="1">IF(II$2="",0,INDEX(VATLIEUDIEN_NK_BAO_CAO_KQKD!$F:$F,II$2))</f>
        <v>211876715.20649031</v>
      </c>
      <c r="IJ8" s="13">
        <f ca="1">IF(IJ$2="",0,INDEX(VATLIEUDIEN_NK_BAO_CAO_KQKD!$F:$F,IJ$2))</f>
        <v>0</v>
      </c>
      <c r="IK8" s="13">
        <f ca="1">IF(IK$2="",0,INDEX(VATLIEUDIEN_NK_BAO_CAO_KQKD!$F:$F,IK$2))</f>
        <v>198290315.20649031</v>
      </c>
      <c r="IL8" s="13">
        <f ca="1">IF(IL$2="",0,INDEX(VATLIEUDIEN_NK_BAO_CAO_KQKD!$F:$F,IL$2))</f>
        <v>236922081.54089367</v>
      </c>
      <c r="IM8" s="13">
        <f ca="1">IF(IM$2="",0,INDEX(VATLIEUDIEN_NK_BAO_CAO_KQKD!$F:$F,IM$2))</f>
        <v>236922081.54089367</v>
      </c>
      <c r="IN8" s="13">
        <f ca="1">IF(IN$2="",0,INDEX(VATLIEUDIEN_NK_BAO_CAO_KQKD!$F:$F,IN$2))</f>
        <v>224423176.48627314</v>
      </c>
      <c r="IO8" s="13">
        <f ca="1">IF(IO$2="",0,INDEX(VATLIEUDIEN_NK_BAO_CAO_KQKD!$F:$F,IO$2))</f>
        <v>226713918.32627314</v>
      </c>
      <c r="IP8" s="13">
        <f ca="1">IF(IP$2="",0,INDEX(VATLIEUDIEN_NK_BAO_CAO_KQKD!$F:$F,IP$2))</f>
        <v>0</v>
      </c>
      <c r="IQ8" s="13">
        <f ca="1">IF(IQ$2="",0,INDEX(VATLIEUDIEN_NK_BAO_CAO_KQKD!$F:$F,IQ$2))</f>
        <v>0</v>
      </c>
      <c r="IR8" s="13">
        <f ca="1">IF(IR$2="",0,INDEX(VATLIEUDIEN_NK_BAO_CAO_KQKD!$F:$F,IR$2))</f>
        <v>186869556.13587105</v>
      </c>
      <c r="IS8" s="13">
        <f ca="1">IF(IS$2="",0,INDEX(VATLIEUDIEN_NK_BAO_CAO_KQKD!$F:$F,IS$2))</f>
        <v>191547339.34323269</v>
      </c>
      <c r="IT8" s="13">
        <f ca="1">IF(IT$2="",0,INDEX(VATLIEUDIEN_NK_BAO_CAO_KQKD!$F:$F,IT$2))</f>
        <v>181950673.01522854</v>
      </c>
      <c r="IU8" s="13">
        <f ca="1">IF(IU$2="",0,INDEX(VATLIEUDIEN_NK_BAO_CAO_KQKD!$F:$F,IU$2))</f>
        <v>181103109.50962773</v>
      </c>
      <c r="IV8" s="13">
        <f ca="1">IF(IV$2="",0,INDEX(VATLIEUDIEN_NK_BAO_CAO_KQKD!$F:$F,IV$2))</f>
        <v>181601753.7000277</v>
      </c>
      <c r="IW8" s="13">
        <f ca="1">IF(IW$2="",0,INDEX(VATLIEUDIEN_NK_BAO_CAO_KQKD!$F:$F,IW$2))</f>
        <v>186953758.30002788</v>
      </c>
      <c r="IX8" s="13">
        <f ca="1">IF(IX$2="",0,INDEX(VATLIEUDIEN_NK_BAO_CAO_KQKD!$F:$F,IX$2))</f>
        <v>0</v>
      </c>
      <c r="IY8" s="13">
        <f ca="1">IF(IY$2="",0,INDEX(VATLIEUDIEN_NK_BAO_CAO_KQKD!$F:$F,IY$2))</f>
        <v>196422945.92563179</v>
      </c>
      <c r="IZ8" s="13">
        <f ca="1">IF(IZ$2="",0,INDEX(VATLIEUDIEN_NK_BAO_CAO_KQKD!$F:$F,IZ$2))</f>
        <v>197711773.75827399</v>
      </c>
      <c r="JA8" s="13">
        <f ca="1">IF(JA$2="",0,INDEX(VATLIEUDIEN_NK_BAO_CAO_KQKD!$F:$F,JA$2))</f>
        <v>179255961.56732684</v>
      </c>
      <c r="JB8" s="13">
        <f ca="1">IF(JB$2="",0,INDEX(VATLIEUDIEN_NK_BAO_CAO_KQKD!$F:$F,JB$2))</f>
        <v>188873409.97372913</v>
      </c>
      <c r="JC8" s="13">
        <f ca="1">IF(JC$2="",0,INDEX(VATLIEUDIEN_NK_BAO_CAO_KQKD!$F:$F,JC$2))</f>
        <v>190238779.32172915</v>
      </c>
      <c r="JD8" s="13">
        <f ca="1">IF(JD$2="",0,INDEX(VATLIEUDIEN_NK_BAO_CAO_KQKD!$F:$F,JD$2))</f>
        <v>190496907.32172915</v>
      </c>
      <c r="JE8" s="13">
        <f ca="1">IF(JE$2="",0,INDEX(VATLIEUDIEN_NK_BAO_CAO_KQKD!$F:$F,JE$2))</f>
        <v>0</v>
      </c>
      <c r="JF8" s="13">
        <f ca="1">IF(JF$2="",0,INDEX(VATLIEUDIEN_NK_BAO_CAO_KQKD!$F:$F,JF$2))</f>
        <v>169633891.85916913</v>
      </c>
      <c r="JG8" s="13">
        <f ca="1">IF(JG$2="",0,INDEX(VATLIEUDIEN_NK_BAO_CAO_KQKD!$F:$F,JG$2))</f>
        <v>174452927.82716289</v>
      </c>
      <c r="JH8" s="13">
        <f ca="1">IF(JH$2="",0,INDEX(VATLIEUDIEN_NK_BAO_CAO_KQKD!$F:$F,JH$2))</f>
        <v>182297451.42876622</v>
      </c>
      <c r="JI8" s="13">
        <f ca="1">IF(JI$2="",0,INDEX(VATLIEUDIEN_NK_BAO_CAO_KQKD!$F:$F,JI$2))</f>
        <v>181531117.28040275</v>
      </c>
      <c r="JJ8" s="13">
        <f ca="1">IF(JJ$2="",0,INDEX(VATLIEUDIEN_NK_BAO_CAO_KQKD!$F:$F,JJ$2))</f>
        <v>182706622.01960465</v>
      </c>
      <c r="JK8" s="13">
        <f ca="1">IF(JK$2="",0,INDEX(VATLIEUDIEN_NK_BAO_CAO_KQKD!$F:$F,JK$2))</f>
        <v>183275548.09960464</v>
      </c>
      <c r="JL8" s="13">
        <f ca="1">IF(JL$2="",0,INDEX(VATLIEUDIEN_NK_BAO_CAO_KQKD!$F:$F,JL$2))</f>
        <v>0</v>
      </c>
      <c r="JM8" s="13">
        <f ca="1">IF(JM$2="",0,INDEX(VATLIEUDIEN_NK_BAO_CAO_KQKD!$F:$F,JM$2))</f>
        <v>187953929.05960464</v>
      </c>
      <c r="JN8" s="13">
        <f ca="1">IF(JN$2="",0,INDEX(VATLIEUDIEN_NK_BAO_CAO_KQKD!$F:$F,JN$2))</f>
        <v>188473936.94600469</v>
      </c>
      <c r="JO8" s="13">
        <f ca="1">IF(JO$2="",0,INDEX(VATLIEUDIEN_NK_BAO_CAO_KQKD!$F:$F,JO$2))</f>
        <v>206665237.45960093</v>
      </c>
      <c r="JP8" s="13">
        <f ca="1">IF(JP$2="",0,INDEX(VATLIEUDIEN_NK_BAO_CAO_KQKD!$F:$F,JP$2))</f>
        <v>198132726.74429742</v>
      </c>
      <c r="JQ8" s="13">
        <f ca="1">IF(JQ$2="",0,INDEX(VATLIEUDIEN_NK_BAO_CAO_KQKD!$F:$F,JQ$2))</f>
        <v>185664441.17914197</v>
      </c>
      <c r="JR8" s="13">
        <f ca="1">IF(JR$2="",0,INDEX(VATLIEUDIEN_NK_BAO_CAO_KQKD!$F:$F,JR$2))</f>
        <v>0</v>
      </c>
      <c r="JS8" s="13">
        <f ca="1">IF(JS$2="",0,INDEX(VATLIEUDIEN_NK_BAO_CAO_KQKD!$F:$F,JS$2))</f>
        <v>0</v>
      </c>
      <c r="JT8" s="13">
        <f ca="1">IF(JT$2="",0,INDEX(VATLIEUDIEN_NK_BAO_CAO_KQKD!$F:$F,JT$2))</f>
        <v>0</v>
      </c>
      <c r="JU8" s="13">
        <f ca="1">IF(JU$2="",0,INDEX(VATLIEUDIEN_NK_BAO_CAO_KQKD!$F:$F,JU$2))</f>
        <v>0</v>
      </c>
      <c r="JV8" s="13">
        <f ca="1">IF(JV$2="",0,INDEX(VATLIEUDIEN_NK_BAO_CAO_KQKD!$F:$F,JV$2))</f>
        <v>0</v>
      </c>
      <c r="JW8" s="13">
        <f ca="1">IF(JW$2="",0,INDEX(VATLIEUDIEN_NK_BAO_CAO_KQKD!$F:$F,JW$2))</f>
        <v>0</v>
      </c>
      <c r="JX8" s="13">
        <f ca="1">IF(JX$2="",0,INDEX(VATLIEUDIEN_NK_BAO_CAO_KQKD!$F:$F,JX$2))</f>
        <v>0</v>
      </c>
      <c r="JY8" s="13">
        <f ca="1">IF(JY$2="",0,INDEX(VATLIEUDIEN_NK_BAO_CAO_KQKD!$F:$F,JY$2))</f>
        <v>0</v>
      </c>
      <c r="JZ8" s="13">
        <f ca="1">IF(JZ$2="",0,INDEX(VATLIEUDIEN_NK_BAO_CAO_KQKD!$F:$F,JZ$2))</f>
        <v>0</v>
      </c>
      <c r="KA8" s="13">
        <f ca="1">IF(KA$2="",0,INDEX(VATLIEUDIEN_NK_BAO_CAO_KQKD!$F:$F,KA$2))</f>
        <v>0</v>
      </c>
      <c r="KB8" s="13">
        <f ca="1">IF(KB$2="",0,INDEX(VATLIEUDIEN_NK_BAO_CAO_KQKD!$F:$F,KB$2))</f>
        <v>0</v>
      </c>
      <c r="KC8" s="13">
        <f ca="1">IF(KC$2="",0,INDEX(VATLIEUDIEN_NK_BAO_CAO_KQKD!$F:$F,KC$2))</f>
        <v>0</v>
      </c>
      <c r="KD8" s="13">
        <f ca="1">IF(KD$2="",0,INDEX(VATLIEUDIEN_NK_BAO_CAO_KQKD!$F:$F,KD$2))</f>
        <v>0</v>
      </c>
      <c r="KE8" s="13">
        <f ca="1">IF(KE$2="",0,INDEX(VATLIEUDIEN_NK_BAO_CAO_KQKD!$F:$F,KE$2))</f>
        <v>0</v>
      </c>
      <c r="KF8" s="13">
        <f ca="1">IF(KF$2="",0,INDEX(VATLIEUDIEN_NK_BAO_CAO_KQKD!$F:$F,KF$2))</f>
        <v>0</v>
      </c>
      <c r="KG8" s="13">
        <f ca="1">IF(KG$2="",0,INDEX(VATLIEUDIEN_NK_BAO_CAO_KQKD!$F:$F,KG$2))</f>
        <v>0</v>
      </c>
      <c r="KH8" s="13">
        <f ca="1">IF(KH$2="",0,INDEX(VATLIEUDIEN_NK_BAO_CAO_KQKD!$F:$F,KH$2))</f>
        <v>0</v>
      </c>
      <c r="KI8" s="13">
        <f ca="1">IF(KI$2="",0,INDEX(VATLIEUDIEN_NK_BAO_CAO_KQKD!$F:$F,KI$2))</f>
        <v>0</v>
      </c>
      <c r="KJ8" s="13">
        <f ca="1">IF(KJ$2="",0,INDEX(VATLIEUDIEN_NK_BAO_CAO_KQKD!$F:$F,KJ$2))</f>
        <v>0</v>
      </c>
      <c r="KK8" s="13">
        <f ca="1">IF(KK$2="",0,INDEX(VATLIEUDIEN_NK_BAO_CAO_KQKD!$F:$F,KK$2))</f>
        <v>0</v>
      </c>
      <c r="KL8" s="13">
        <f ca="1">IF(KL$2="",0,INDEX(VATLIEUDIEN_NK_BAO_CAO_KQKD!$F:$F,KL$2))</f>
        <v>0</v>
      </c>
      <c r="KM8" s="13">
        <f ca="1">IF(KM$2="",0,INDEX(VATLIEUDIEN_NK_BAO_CAO_KQKD!$F:$F,KM$2))</f>
        <v>0</v>
      </c>
      <c r="KN8" s="13">
        <f ca="1">IF(KN$2="",0,INDEX(VATLIEUDIEN_NK_BAO_CAO_KQKD!$F:$F,KN$2))</f>
        <v>0</v>
      </c>
      <c r="KO8" s="13">
        <f ca="1">IF(KO$2="",0,INDEX(VATLIEUDIEN_NK_BAO_CAO_KQKD!$F:$F,KO$2))</f>
        <v>0</v>
      </c>
      <c r="KP8" s="13">
        <f ca="1">IF(KP$2="",0,INDEX(VATLIEUDIEN_NK_BAO_CAO_KQKD!$F:$F,KP$2))</f>
        <v>0</v>
      </c>
      <c r="KQ8" s="13">
        <f ca="1">IF(KQ$2="",0,INDEX(VATLIEUDIEN_NK_BAO_CAO_KQKD!$F:$F,KQ$2))</f>
        <v>0</v>
      </c>
      <c r="KR8" s="13">
        <f ca="1">IF(KR$2="",0,INDEX(VATLIEUDIEN_NK_BAO_CAO_KQKD!$F:$F,KR$2))</f>
        <v>0</v>
      </c>
      <c r="KS8" s="13">
        <f ca="1">IF(KS$2="",0,INDEX(VATLIEUDIEN_NK_BAO_CAO_KQKD!$F:$F,KS$2))</f>
        <v>0</v>
      </c>
      <c r="KT8" s="13">
        <f ca="1">IF(KT$2="",0,INDEX(VATLIEUDIEN_NK_BAO_CAO_KQKD!$F:$F,KT$2))</f>
        <v>0</v>
      </c>
      <c r="KU8" s="13">
        <f ca="1">IF(KU$2="",0,INDEX(VATLIEUDIEN_NK_BAO_CAO_KQKD!$F:$F,KU$2))</f>
        <v>0</v>
      </c>
      <c r="KV8" s="13">
        <f ca="1">IF(KV$2="",0,INDEX(VATLIEUDIEN_NK_BAO_CAO_KQKD!$F:$F,KV$2))</f>
        <v>0</v>
      </c>
      <c r="KW8" s="13">
        <f ca="1">IF(KW$2="",0,INDEX(VATLIEUDIEN_NK_BAO_CAO_KQKD!$F:$F,KW$2))</f>
        <v>0</v>
      </c>
      <c r="KX8" s="13">
        <f ca="1">IF(KX$2="",0,INDEX(VATLIEUDIEN_NK_BAO_CAO_KQKD!$F:$F,KX$2))</f>
        <v>0</v>
      </c>
      <c r="KY8" s="13">
        <f ca="1">IF(KY$2="",0,INDEX(VATLIEUDIEN_NK_BAO_CAO_KQKD!$F:$F,KY$2))</f>
        <v>0</v>
      </c>
      <c r="KZ8" s="13">
        <f ca="1">IF(KZ$2="",0,INDEX(VATLIEUDIEN_NK_BAO_CAO_KQKD!$F:$F,KZ$2))</f>
        <v>0</v>
      </c>
      <c r="LA8" s="13">
        <f ca="1">IF(LA$2="",0,INDEX(VATLIEUDIEN_NK_BAO_CAO_KQKD!$F:$F,LA$2))</f>
        <v>0</v>
      </c>
      <c r="LB8" s="13">
        <f ca="1">IF(LB$2="",0,INDEX(VATLIEUDIEN_NK_BAO_CAO_KQKD!$F:$F,LB$2))</f>
        <v>0</v>
      </c>
      <c r="LC8" s="13">
        <f ca="1">IF(LC$2="",0,INDEX(VATLIEUDIEN_NK_BAO_CAO_KQKD!$F:$F,LC$2))</f>
        <v>0</v>
      </c>
      <c r="LD8" s="13">
        <f ca="1">IF(LD$2="",0,INDEX(VATLIEUDIEN_NK_BAO_CAO_KQKD!$F:$F,LD$2))</f>
        <v>0</v>
      </c>
      <c r="LE8" s="13">
        <f ca="1">IF(LE$2="",0,INDEX(VATLIEUDIEN_NK_BAO_CAO_KQKD!$F:$F,LE$2))</f>
        <v>0</v>
      </c>
      <c r="LF8" s="13">
        <f ca="1">IF(LF$2="",0,INDEX(VATLIEUDIEN_NK_BAO_CAO_KQKD!$F:$F,LF$2))</f>
        <v>0</v>
      </c>
      <c r="LG8" s="13">
        <f ca="1">IF(LG$2="",0,INDEX(VATLIEUDIEN_NK_BAO_CAO_KQKD!$F:$F,LG$2))</f>
        <v>0</v>
      </c>
      <c r="LH8" s="13">
        <f ca="1">IF(LH$2="",0,INDEX(VATLIEUDIEN_NK_BAO_CAO_KQKD!$F:$F,LH$2))</f>
        <v>0</v>
      </c>
      <c r="LI8" s="13">
        <f ca="1">IF(LI$2="",0,INDEX(VATLIEUDIEN_NK_BAO_CAO_KQKD!$F:$F,LI$2))</f>
        <v>0</v>
      </c>
      <c r="LJ8" s="13">
        <f ca="1">IF(LJ$2="",0,INDEX(VATLIEUDIEN_NK_BAO_CAO_KQKD!$F:$F,LJ$2))</f>
        <v>0</v>
      </c>
      <c r="LK8" s="13">
        <f ca="1">IF(LK$2="",0,INDEX(VATLIEUDIEN_NK_BAO_CAO_KQKD!$F:$F,LK$2))</f>
        <v>0</v>
      </c>
      <c r="LL8" s="13">
        <f ca="1">IF(LL$2="",0,INDEX(VATLIEUDIEN_NK_BAO_CAO_KQKD!$F:$F,LL$2))</f>
        <v>0</v>
      </c>
      <c r="LM8" s="13">
        <f ca="1">IF(LM$2="",0,INDEX(VATLIEUDIEN_NK_BAO_CAO_KQKD!$F:$F,LM$2))</f>
        <v>0</v>
      </c>
      <c r="LN8" s="13">
        <f ca="1">IF(LN$2="",0,INDEX(VATLIEUDIEN_NK_BAO_CAO_KQKD!$F:$F,LN$2))</f>
        <v>0</v>
      </c>
      <c r="LO8" s="13">
        <f ca="1">IF(LO$2="",0,INDEX(VATLIEUDIEN_NK_BAO_CAO_KQKD!$F:$F,LO$2))</f>
        <v>0</v>
      </c>
      <c r="LP8" s="13">
        <f ca="1">IF(LP$2="",0,INDEX(VATLIEUDIEN_NK_BAO_CAO_KQKD!$F:$F,LP$2))</f>
        <v>0</v>
      </c>
      <c r="LQ8" s="13">
        <f ca="1">IF(LQ$2="",0,INDEX(VATLIEUDIEN_NK_BAO_CAO_KQKD!$F:$F,LQ$2))</f>
        <v>0</v>
      </c>
      <c r="LR8" s="13">
        <f ca="1">IF(LR$2="",0,INDEX(VATLIEUDIEN_NK_BAO_CAO_KQKD!$F:$F,LR$2))</f>
        <v>0</v>
      </c>
      <c r="LS8" s="13">
        <f ca="1">IF(LS$2="",0,INDEX(VATLIEUDIEN_NK_BAO_CAO_KQKD!$F:$F,LS$2))</f>
        <v>0</v>
      </c>
      <c r="LT8" s="13">
        <f ca="1">IF(LT$2="",0,INDEX(VATLIEUDIEN_NK_BAO_CAO_KQKD!$F:$F,LT$2))</f>
        <v>0</v>
      </c>
      <c r="LU8" s="13">
        <f ca="1">IF(LU$2="",0,INDEX(VATLIEUDIEN_NK_BAO_CAO_KQKD!$F:$F,LU$2))</f>
        <v>0</v>
      </c>
      <c r="LV8" s="13">
        <f ca="1">IF(LV$2="",0,INDEX(VATLIEUDIEN_NK_BAO_CAO_KQKD!$F:$F,LV$2))</f>
        <v>0</v>
      </c>
      <c r="LW8" s="13">
        <f ca="1">IF(LW$2="",0,INDEX(VATLIEUDIEN_NK_BAO_CAO_KQKD!$F:$F,LW$2))</f>
        <v>0</v>
      </c>
      <c r="LX8" s="13">
        <f ca="1">IF(LX$2="",0,INDEX(VATLIEUDIEN_NK_BAO_CAO_KQKD!$F:$F,LX$2))</f>
        <v>0</v>
      </c>
      <c r="LY8" s="13">
        <f ca="1">IF(LY$2="",0,INDEX(VATLIEUDIEN_NK_BAO_CAO_KQKD!$F:$F,LY$2))</f>
        <v>0</v>
      </c>
      <c r="LZ8" s="13">
        <f ca="1">IF(LZ$2="",0,INDEX(VATLIEUDIEN_NK_BAO_CAO_KQKD!$F:$F,LZ$2))</f>
        <v>0</v>
      </c>
      <c r="MA8" s="13">
        <f ca="1">IF(MA$2="",0,INDEX(VATLIEUDIEN_NK_BAO_CAO_KQKD!$F:$F,MA$2))</f>
        <v>0</v>
      </c>
      <c r="MB8" s="13">
        <f ca="1">IF(MB$2="",0,INDEX(VATLIEUDIEN_NK_BAO_CAO_KQKD!$F:$F,MB$2))</f>
        <v>0</v>
      </c>
      <c r="MC8" s="13">
        <f ca="1">IF(MC$2="",0,INDEX(VATLIEUDIEN_NK_BAO_CAO_KQKD!$F:$F,MC$2))</f>
        <v>0</v>
      </c>
      <c r="MD8" s="13">
        <f ca="1">IF(MD$2="",0,INDEX(VATLIEUDIEN_NK_BAO_CAO_KQKD!$F:$F,MD$2))</f>
        <v>0</v>
      </c>
      <c r="ME8" s="13">
        <f ca="1">IF(ME$2="",0,INDEX(VATLIEUDIEN_NK_BAO_CAO_KQKD!$F:$F,ME$2))</f>
        <v>0</v>
      </c>
      <c r="MF8" s="13">
        <f ca="1">IF(MF$2="",0,INDEX(VATLIEUDIEN_NK_BAO_CAO_KQKD!$F:$F,MF$2))</f>
        <v>0</v>
      </c>
      <c r="MG8" s="13">
        <f ca="1">IF(MG$2="",0,INDEX(VATLIEUDIEN_NK_BAO_CAO_KQKD!$F:$F,MG$2))</f>
        <v>0</v>
      </c>
      <c r="MH8" s="13">
        <f ca="1">IF(MH$2="",0,INDEX(VATLIEUDIEN_NK_BAO_CAO_KQKD!$F:$F,MH$2))</f>
        <v>0</v>
      </c>
      <c r="MI8" s="13">
        <f ca="1">IF(MI$2="",0,INDEX(VATLIEUDIEN_NK_BAO_CAO_KQKD!$F:$F,MI$2))</f>
        <v>0</v>
      </c>
      <c r="MJ8" s="13">
        <f ca="1">IF(MJ$2="",0,INDEX(VATLIEUDIEN_NK_BAO_CAO_KQKD!$F:$F,MJ$2))</f>
        <v>0</v>
      </c>
      <c r="MK8" s="13">
        <f ca="1">IF(MK$2="",0,INDEX(VATLIEUDIEN_NK_BAO_CAO_KQKD!$F:$F,MK$2))</f>
        <v>0</v>
      </c>
      <c r="ML8" s="13">
        <f ca="1">IF(ML$2="",0,INDEX(VATLIEUDIEN_NK_BAO_CAO_KQKD!$F:$F,ML$2))</f>
        <v>0</v>
      </c>
      <c r="MM8" s="13">
        <f ca="1">IF(MM$2="",0,INDEX(VATLIEUDIEN_NK_BAO_CAO_KQKD!$F:$F,MM$2))</f>
        <v>0</v>
      </c>
      <c r="MN8" s="13">
        <f ca="1">IF(MN$2="",0,INDEX(VATLIEUDIEN_NK_BAO_CAO_KQKD!$F:$F,MN$2))</f>
        <v>0</v>
      </c>
      <c r="MO8" s="13">
        <f ca="1">IF(MO$2="",0,INDEX(VATLIEUDIEN_NK_BAO_CAO_KQKD!$F:$F,MO$2))</f>
        <v>0</v>
      </c>
      <c r="MP8" s="13">
        <f ca="1">IF(MP$2="",0,INDEX(VATLIEUDIEN_NK_BAO_CAO_KQKD!$F:$F,MP$2))</f>
        <v>0</v>
      </c>
      <c r="MQ8" s="13">
        <f ca="1">IF(MQ$2="",0,INDEX(VATLIEUDIEN_NK_BAO_CAO_KQKD!$F:$F,MQ$2))</f>
        <v>0</v>
      </c>
      <c r="MR8" s="13">
        <f ca="1">IF(MR$2="",0,INDEX(VATLIEUDIEN_NK_BAO_CAO_KQKD!$F:$F,MR$2))</f>
        <v>0</v>
      </c>
      <c r="MS8" s="13">
        <f ca="1">IF(MS$2="",0,INDEX(VATLIEUDIEN_NK_BAO_CAO_KQKD!$F:$F,MS$2))</f>
        <v>0</v>
      </c>
      <c r="MT8" s="13">
        <f ca="1">IF(MT$2="",0,INDEX(VATLIEUDIEN_NK_BAO_CAO_KQKD!$F:$F,MT$2))</f>
        <v>0</v>
      </c>
      <c r="MU8" s="13">
        <f ca="1">IF(MU$2="",0,INDEX(VATLIEUDIEN_NK_BAO_CAO_KQKD!$F:$F,MU$2))</f>
        <v>0</v>
      </c>
      <c r="MV8" s="13">
        <f ca="1">IF(MV$2="",0,INDEX(VATLIEUDIEN_NK_BAO_CAO_KQKD!$F:$F,MV$2))</f>
        <v>0</v>
      </c>
      <c r="MW8" s="13">
        <f ca="1">IF(MW$2="",0,INDEX(VATLIEUDIEN_NK_BAO_CAO_KQKD!$F:$F,MW$2))</f>
        <v>0</v>
      </c>
      <c r="MX8" s="13">
        <f ca="1">IF(MX$2="",0,INDEX(VATLIEUDIEN_NK_BAO_CAO_KQKD!$F:$F,MX$2))</f>
        <v>0</v>
      </c>
      <c r="MY8" s="13">
        <f ca="1">IF(MY$2="",0,INDEX(VATLIEUDIEN_NK_BAO_CAO_KQKD!$F:$F,MY$2))</f>
        <v>0</v>
      </c>
      <c r="MZ8" s="13">
        <f ca="1">IF(MZ$2="",0,INDEX(VATLIEUDIEN_NK_BAO_CAO_KQKD!$F:$F,MZ$2))</f>
        <v>0</v>
      </c>
      <c r="NA8" s="13">
        <f ca="1">IF(NA$2="",0,INDEX(VATLIEUDIEN_NK_BAO_CAO_KQKD!$F:$F,NA$2))</f>
        <v>0</v>
      </c>
      <c r="NB8" s="13">
        <f ca="1">IF(NB$2="",0,INDEX(VATLIEUDIEN_NK_BAO_CAO_KQKD!$F:$F,NB$2))</f>
        <v>0</v>
      </c>
      <c r="NC8" s="13">
        <f ca="1">IF(NC$2="",0,INDEX(VATLIEUDIEN_NK_BAO_CAO_KQKD!$F:$F,NC$2))</f>
        <v>0</v>
      </c>
      <c r="ND8" s="13">
        <f ca="1">IF(ND$2="",0,INDEX(VATLIEUDIEN_NK_BAO_CAO_KQKD!$F:$F,ND$2))</f>
        <v>0</v>
      </c>
      <c r="NE8" s="13">
        <f ca="1">IF(NE$2="",0,INDEX(VATLIEUDIEN_NK_BAO_CAO_KQKD!$F:$F,NE$2))</f>
        <v>0</v>
      </c>
      <c r="NF8" s="13">
        <f ca="1">IF(NF$2="",0,INDEX(VATLIEUDIEN_NK_BAO_CAO_KQKD!$F:$F,NF$2))</f>
        <v>0</v>
      </c>
      <c r="NG8" s="13">
        <f ca="1">IF(NG$2="",0,INDEX(VATLIEUDIEN_NK_BAO_CAO_KQKD!$F:$F,NG$2))</f>
        <v>0</v>
      </c>
    </row>
    <row r="10" spans="1:371" ht="31.5" x14ac:dyDescent="0.25">
      <c r="A10" s="16" t="s">
        <v>7</v>
      </c>
      <c r="B10" s="16" t="s">
        <v>44</v>
      </c>
      <c r="C10" s="16" t="s">
        <v>45</v>
      </c>
      <c r="D10" s="16" t="s">
        <v>42</v>
      </c>
      <c r="E10" s="16" t="s">
        <v>43</v>
      </c>
      <c r="F10" s="16" t="s">
        <v>9</v>
      </c>
      <c r="G10" s="29">
        <f ca="1">+DATE(YEAR(TODAY()),1,1)</f>
        <v>44927</v>
      </c>
      <c r="H10" s="29">
        <f t="shared" ref="H10:BS10" ca="1" si="8">+G10+1</f>
        <v>44928</v>
      </c>
      <c r="I10" s="29">
        <f t="shared" ca="1" si="8"/>
        <v>44929</v>
      </c>
      <c r="J10" s="29">
        <f t="shared" ca="1" si="8"/>
        <v>44930</v>
      </c>
      <c r="K10" s="29">
        <f t="shared" ca="1" si="8"/>
        <v>44931</v>
      </c>
      <c r="L10" s="29">
        <f t="shared" ca="1" si="8"/>
        <v>44932</v>
      </c>
      <c r="M10" s="29">
        <f t="shared" ca="1" si="8"/>
        <v>44933</v>
      </c>
      <c r="N10" s="29">
        <f t="shared" ca="1" si="8"/>
        <v>44934</v>
      </c>
      <c r="O10" s="29">
        <f t="shared" ca="1" si="8"/>
        <v>44935</v>
      </c>
      <c r="P10" s="29">
        <f t="shared" ca="1" si="8"/>
        <v>44936</v>
      </c>
      <c r="Q10" s="29">
        <f t="shared" ca="1" si="8"/>
        <v>44937</v>
      </c>
      <c r="R10" s="29">
        <f t="shared" ca="1" si="8"/>
        <v>44938</v>
      </c>
      <c r="S10" s="29">
        <f t="shared" ca="1" si="8"/>
        <v>44939</v>
      </c>
      <c r="T10" s="29">
        <f t="shared" ca="1" si="8"/>
        <v>44940</v>
      </c>
      <c r="U10" s="29">
        <f t="shared" ca="1" si="8"/>
        <v>44941</v>
      </c>
      <c r="V10" s="29">
        <f t="shared" ca="1" si="8"/>
        <v>44942</v>
      </c>
      <c r="W10" s="29">
        <f t="shared" ca="1" si="8"/>
        <v>44943</v>
      </c>
      <c r="X10" s="29">
        <f t="shared" ca="1" si="8"/>
        <v>44944</v>
      </c>
      <c r="Y10" s="29">
        <f t="shared" ca="1" si="8"/>
        <v>44945</v>
      </c>
      <c r="Z10" s="29">
        <f t="shared" ca="1" si="8"/>
        <v>44946</v>
      </c>
      <c r="AA10" s="29">
        <f t="shared" ca="1" si="8"/>
        <v>44947</v>
      </c>
      <c r="AB10" s="29">
        <f t="shared" ca="1" si="8"/>
        <v>44948</v>
      </c>
      <c r="AC10" s="29">
        <f t="shared" ca="1" si="8"/>
        <v>44949</v>
      </c>
      <c r="AD10" s="29">
        <f t="shared" ca="1" si="8"/>
        <v>44950</v>
      </c>
      <c r="AE10" s="29">
        <f t="shared" ca="1" si="8"/>
        <v>44951</v>
      </c>
      <c r="AF10" s="29">
        <f t="shared" ca="1" si="8"/>
        <v>44952</v>
      </c>
      <c r="AG10" s="29">
        <f t="shared" ca="1" si="8"/>
        <v>44953</v>
      </c>
      <c r="AH10" s="29">
        <f t="shared" ca="1" si="8"/>
        <v>44954</v>
      </c>
      <c r="AI10" s="29">
        <f t="shared" ca="1" si="8"/>
        <v>44955</v>
      </c>
      <c r="AJ10" s="29">
        <f t="shared" ca="1" si="8"/>
        <v>44956</v>
      </c>
      <c r="AK10" s="29">
        <f t="shared" ca="1" si="8"/>
        <v>44957</v>
      </c>
      <c r="AL10" s="29">
        <f t="shared" ca="1" si="8"/>
        <v>44958</v>
      </c>
      <c r="AM10" s="29">
        <f t="shared" ca="1" si="8"/>
        <v>44959</v>
      </c>
      <c r="AN10" s="29">
        <f t="shared" ca="1" si="8"/>
        <v>44960</v>
      </c>
      <c r="AO10" s="29">
        <f t="shared" ca="1" si="8"/>
        <v>44961</v>
      </c>
      <c r="AP10" s="29">
        <f t="shared" ca="1" si="8"/>
        <v>44962</v>
      </c>
      <c r="AQ10" s="29">
        <f t="shared" ca="1" si="8"/>
        <v>44963</v>
      </c>
      <c r="AR10" s="29">
        <f t="shared" ca="1" si="8"/>
        <v>44964</v>
      </c>
      <c r="AS10" s="29">
        <f t="shared" ca="1" si="8"/>
        <v>44965</v>
      </c>
      <c r="AT10" s="29">
        <f t="shared" ca="1" si="8"/>
        <v>44966</v>
      </c>
      <c r="AU10" s="29">
        <f t="shared" ca="1" si="8"/>
        <v>44967</v>
      </c>
      <c r="AV10" s="29">
        <f t="shared" ca="1" si="8"/>
        <v>44968</v>
      </c>
      <c r="AW10" s="29">
        <f t="shared" ca="1" si="8"/>
        <v>44969</v>
      </c>
      <c r="AX10" s="29">
        <f t="shared" ca="1" si="8"/>
        <v>44970</v>
      </c>
      <c r="AY10" s="29">
        <f t="shared" ca="1" si="8"/>
        <v>44971</v>
      </c>
      <c r="AZ10" s="29">
        <f t="shared" ca="1" si="8"/>
        <v>44972</v>
      </c>
      <c r="BA10" s="29">
        <f t="shared" ca="1" si="8"/>
        <v>44973</v>
      </c>
      <c r="BB10" s="29">
        <f t="shared" ca="1" si="8"/>
        <v>44974</v>
      </c>
      <c r="BC10" s="29">
        <f t="shared" ca="1" si="8"/>
        <v>44975</v>
      </c>
      <c r="BD10" s="29">
        <f t="shared" ca="1" si="8"/>
        <v>44976</v>
      </c>
      <c r="BE10" s="29">
        <f t="shared" ca="1" si="8"/>
        <v>44977</v>
      </c>
      <c r="BF10" s="29">
        <f t="shared" ca="1" si="8"/>
        <v>44978</v>
      </c>
      <c r="BG10" s="29">
        <f t="shared" ca="1" si="8"/>
        <v>44979</v>
      </c>
      <c r="BH10" s="29">
        <f t="shared" ca="1" si="8"/>
        <v>44980</v>
      </c>
      <c r="BI10" s="29">
        <f t="shared" ca="1" si="8"/>
        <v>44981</v>
      </c>
      <c r="BJ10" s="29">
        <f t="shared" ca="1" si="8"/>
        <v>44982</v>
      </c>
      <c r="BK10" s="29">
        <f t="shared" ca="1" si="8"/>
        <v>44983</v>
      </c>
      <c r="BL10" s="29">
        <f t="shared" ca="1" si="8"/>
        <v>44984</v>
      </c>
      <c r="BM10" s="29">
        <f t="shared" ca="1" si="8"/>
        <v>44985</v>
      </c>
      <c r="BN10" s="29">
        <f t="shared" ca="1" si="8"/>
        <v>44986</v>
      </c>
      <c r="BO10" s="29">
        <f t="shared" ca="1" si="8"/>
        <v>44987</v>
      </c>
      <c r="BP10" s="29">
        <f t="shared" ca="1" si="8"/>
        <v>44988</v>
      </c>
      <c r="BQ10" s="29">
        <f t="shared" ca="1" si="8"/>
        <v>44989</v>
      </c>
      <c r="BR10" s="29">
        <f t="shared" ca="1" si="8"/>
        <v>44990</v>
      </c>
      <c r="BS10" s="29">
        <f t="shared" ca="1" si="8"/>
        <v>44991</v>
      </c>
      <c r="BT10" s="29">
        <f t="shared" ref="BT10:EE10" ca="1" si="9">+BS10+1</f>
        <v>44992</v>
      </c>
      <c r="BU10" s="29">
        <f t="shared" ca="1" si="9"/>
        <v>44993</v>
      </c>
      <c r="BV10" s="29">
        <f t="shared" ca="1" si="9"/>
        <v>44994</v>
      </c>
      <c r="BW10" s="29">
        <f t="shared" ca="1" si="9"/>
        <v>44995</v>
      </c>
      <c r="BX10" s="29">
        <f t="shared" ca="1" si="9"/>
        <v>44996</v>
      </c>
      <c r="BY10" s="29">
        <f t="shared" ca="1" si="9"/>
        <v>44997</v>
      </c>
      <c r="BZ10" s="29">
        <f t="shared" ca="1" si="9"/>
        <v>44998</v>
      </c>
      <c r="CA10" s="29">
        <f t="shared" ca="1" si="9"/>
        <v>44999</v>
      </c>
      <c r="CB10" s="29">
        <f t="shared" ca="1" si="9"/>
        <v>45000</v>
      </c>
      <c r="CC10" s="29">
        <f t="shared" ca="1" si="9"/>
        <v>45001</v>
      </c>
      <c r="CD10" s="29">
        <f t="shared" ca="1" si="9"/>
        <v>45002</v>
      </c>
      <c r="CE10" s="29">
        <f t="shared" ca="1" si="9"/>
        <v>45003</v>
      </c>
      <c r="CF10" s="29">
        <f t="shared" ca="1" si="9"/>
        <v>45004</v>
      </c>
      <c r="CG10" s="29">
        <f t="shared" ca="1" si="9"/>
        <v>45005</v>
      </c>
      <c r="CH10" s="29">
        <f t="shared" ca="1" si="9"/>
        <v>45006</v>
      </c>
      <c r="CI10" s="29">
        <f t="shared" ca="1" si="9"/>
        <v>45007</v>
      </c>
      <c r="CJ10" s="29">
        <f t="shared" ca="1" si="9"/>
        <v>45008</v>
      </c>
      <c r="CK10" s="29">
        <f t="shared" ca="1" si="9"/>
        <v>45009</v>
      </c>
      <c r="CL10" s="29">
        <f t="shared" ca="1" si="9"/>
        <v>45010</v>
      </c>
      <c r="CM10" s="29">
        <f t="shared" ca="1" si="9"/>
        <v>45011</v>
      </c>
      <c r="CN10" s="29">
        <f t="shared" ca="1" si="9"/>
        <v>45012</v>
      </c>
      <c r="CO10" s="29">
        <f t="shared" ca="1" si="9"/>
        <v>45013</v>
      </c>
      <c r="CP10" s="29">
        <f t="shared" ca="1" si="9"/>
        <v>45014</v>
      </c>
      <c r="CQ10" s="29">
        <f t="shared" ca="1" si="9"/>
        <v>45015</v>
      </c>
      <c r="CR10" s="29">
        <f t="shared" ca="1" si="9"/>
        <v>45016</v>
      </c>
      <c r="CS10" s="29">
        <f t="shared" ca="1" si="9"/>
        <v>45017</v>
      </c>
      <c r="CT10" s="29">
        <f t="shared" ca="1" si="9"/>
        <v>45018</v>
      </c>
      <c r="CU10" s="29">
        <f t="shared" ca="1" si="9"/>
        <v>45019</v>
      </c>
      <c r="CV10" s="29">
        <f t="shared" ca="1" si="9"/>
        <v>45020</v>
      </c>
      <c r="CW10" s="29">
        <f t="shared" ca="1" si="9"/>
        <v>45021</v>
      </c>
      <c r="CX10" s="29">
        <f t="shared" ca="1" si="9"/>
        <v>45022</v>
      </c>
      <c r="CY10" s="29">
        <f t="shared" ca="1" si="9"/>
        <v>45023</v>
      </c>
      <c r="CZ10" s="29">
        <f t="shared" ca="1" si="9"/>
        <v>45024</v>
      </c>
      <c r="DA10" s="29">
        <f t="shared" ca="1" si="9"/>
        <v>45025</v>
      </c>
      <c r="DB10" s="29">
        <f t="shared" ca="1" si="9"/>
        <v>45026</v>
      </c>
      <c r="DC10" s="29">
        <f t="shared" ca="1" si="9"/>
        <v>45027</v>
      </c>
      <c r="DD10" s="29">
        <f t="shared" ca="1" si="9"/>
        <v>45028</v>
      </c>
      <c r="DE10" s="29">
        <f t="shared" ca="1" si="9"/>
        <v>45029</v>
      </c>
      <c r="DF10" s="29">
        <f t="shared" ca="1" si="9"/>
        <v>45030</v>
      </c>
      <c r="DG10" s="29">
        <f t="shared" ca="1" si="9"/>
        <v>45031</v>
      </c>
      <c r="DH10" s="29">
        <f t="shared" ca="1" si="9"/>
        <v>45032</v>
      </c>
      <c r="DI10" s="29">
        <f t="shared" ca="1" si="9"/>
        <v>45033</v>
      </c>
      <c r="DJ10" s="29">
        <f t="shared" ca="1" si="9"/>
        <v>45034</v>
      </c>
      <c r="DK10" s="29">
        <f t="shared" ca="1" si="9"/>
        <v>45035</v>
      </c>
      <c r="DL10" s="29">
        <f t="shared" ca="1" si="9"/>
        <v>45036</v>
      </c>
      <c r="DM10" s="29">
        <f t="shared" ca="1" si="9"/>
        <v>45037</v>
      </c>
      <c r="DN10" s="29">
        <f t="shared" ca="1" si="9"/>
        <v>45038</v>
      </c>
      <c r="DO10" s="29">
        <f t="shared" ca="1" si="9"/>
        <v>45039</v>
      </c>
      <c r="DP10" s="29">
        <f t="shared" ca="1" si="9"/>
        <v>45040</v>
      </c>
      <c r="DQ10" s="29">
        <f t="shared" ca="1" si="9"/>
        <v>45041</v>
      </c>
      <c r="DR10" s="29">
        <f t="shared" ca="1" si="9"/>
        <v>45042</v>
      </c>
      <c r="DS10" s="29">
        <f t="shared" ca="1" si="9"/>
        <v>45043</v>
      </c>
      <c r="DT10" s="29">
        <f t="shared" ca="1" si="9"/>
        <v>45044</v>
      </c>
      <c r="DU10" s="29">
        <f t="shared" ca="1" si="9"/>
        <v>45045</v>
      </c>
      <c r="DV10" s="29">
        <f t="shared" ca="1" si="9"/>
        <v>45046</v>
      </c>
      <c r="DW10" s="29">
        <f t="shared" ca="1" si="9"/>
        <v>45047</v>
      </c>
      <c r="DX10" s="29">
        <f t="shared" ca="1" si="9"/>
        <v>45048</v>
      </c>
      <c r="DY10" s="29">
        <f t="shared" ca="1" si="9"/>
        <v>45049</v>
      </c>
      <c r="DZ10" s="29">
        <f t="shared" ca="1" si="9"/>
        <v>45050</v>
      </c>
      <c r="EA10" s="29">
        <f t="shared" ca="1" si="9"/>
        <v>45051</v>
      </c>
      <c r="EB10" s="29">
        <f t="shared" ca="1" si="9"/>
        <v>45052</v>
      </c>
      <c r="EC10" s="29">
        <f t="shared" ca="1" si="9"/>
        <v>45053</v>
      </c>
      <c r="ED10" s="29">
        <f t="shared" ca="1" si="9"/>
        <v>45054</v>
      </c>
      <c r="EE10" s="29">
        <f t="shared" ca="1" si="9"/>
        <v>45055</v>
      </c>
      <c r="EF10" s="29">
        <f t="shared" ref="EF10:EQ10" ca="1" si="10">+EE10+1</f>
        <v>45056</v>
      </c>
      <c r="EG10" s="29">
        <f t="shared" ca="1" si="10"/>
        <v>45057</v>
      </c>
      <c r="EH10" s="29">
        <f t="shared" ca="1" si="10"/>
        <v>45058</v>
      </c>
      <c r="EI10" s="29">
        <f t="shared" ca="1" si="10"/>
        <v>45059</v>
      </c>
      <c r="EJ10" s="29">
        <f t="shared" ca="1" si="10"/>
        <v>45060</v>
      </c>
      <c r="EK10" s="29">
        <f t="shared" ca="1" si="10"/>
        <v>45061</v>
      </c>
      <c r="EL10" s="29">
        <f t="shared" ca="1" si="10"/>
        <v>45062</v>
      </c>
      <c r="EM10" s="29">
        <f t="shared" ca="1" si="10"/>
        <v>45063</v>
      </c>
      <c r="EN10" s="29">
        <f t="shared" ca="1" si="10"/>
        <v>45064</v>
      </c>
      <c r="EO10" s="29">
        <f t="shared" ca="1" si="10"/>
        <v>45065</v>
      </c>
      <c r="EP10" s="29">
        <f t="shared" ca="1" si="10"/>
        <v>45066</v>
      </c>
      <c r="EQ10" s="29">
        <f t="shared" ca="1" si="10"/>
        <v>45067</v>
      </c>
      <c r="ER10" s="29">
        <f ca="1">+EQ10+1</f>
        <v>45068</v>
      </c>
      <c r="ES10" s="29">
        <f t="shared" ref="ES10:HD10" ca="1" si="11">+ER10+1</f>
        <v>45069</v>
      </c>
      <c r="ET10" s="29">
        <f t="shared" ca="1" si="11"/>
        <v>45070</v>
      </c>
      <c r="EU10" s="29">
        <f t="shared" ca="1" si="11"/>
        <v>45071</v>
      </c>
      <c r="EV10" s="29">
        <f t="shared" ca="1" si="11"/>
        <v>45072</v>
      </c>
      <c r="EW10" s="29">
        <f t="shared" ca="1" si="11"/>
        <v>45073</v>
      </c>
      <c r="EX10" s="29">
        <f t="shared" ca="1" si="11"/>
        <v>45074</v>
      </c>
      <c r="EY10" s="29">
        <f t="shared" ca="1" si="11"/>
        <v>45075</v>
      </c>
      <c r="EZ10" s="29">
        <f t="shared" ca="1" si="11"/>
        <v>45076</v>
      </c>
      <c r="FA10" s="29">
        <f t="shared" ca="1" si="11"/>
        <v>45077</v>
      </c>
      <c r="FB10" s="29">
        <f t="shared" ca="1" si="11"/>
        <v>45078</v>
      </c>
      <c r="FC10" s="29">
        <f t="shared" ca="1" si="11"/>
        <v>45079</v>
      </c>
      <c r="FD10" s="29">
        <f t="shared" ca="1" si="11"/>
        <v>45080</v>
      </c>
      <c r="FE10" s="29">
        <f t="shared" ca="1" si="11"/>
        <v>45081</v>
      </c>
      <c r="FF10" s="29">
        <f t="shared" ca="1" si="11"/>
        <v>45082</v>
      </c>
      <c r="FG10" s="29">
        <f t="shared" ca="1" si="11"/>
        <v>45083</v>
      </c>
      <c r="FH10" s="29">
        <f t="shared" ca="1" si="11"/>
        <v>45084</v>
      </c>
      <c r="FI10" s="29">
        <f t="shared" ca="1" si="11"/>
        <v>45085</v>
      </c>
      <c r="FJ10" s="29">
        <f t="shared" ca="1" si="11"/>
        <v>45086</v>
      </c>
      <c r="FK10" s="29">
        <f t="shared" ca="1" si="11"/>
        <v>45087</v>
      </c>
      <c r="FL10" s="29">
        <f t="shared" ca="1" si="11"/>
        <v>45088</v>
      </c>
      <c r="FM10" s="29">
        <f t="shared" ca="1" si="11"/>
        <v>45089</v>
      </c>
      <c r="FN10" s="29">
        <f t="shared" ca="1" si="11"/>
        <v>45090</v>
      </c>
      <c r="FO10" s="29">
        <f t="shared" ca="1" si="11"/>
        <v>45091</v>
      </c>
      <c r="FP10" s="29">
        <f t="shared" ca="1" si="11"/>
        <v>45092</v>
      </c>
      <c r="FQ10" s="29">
        <f t="shared" ca="1" si="11"/>
        <v>45093</v>
      </c>
      <c r="FR10" s="29">
        <f t="shared" ca="1" si="11"/>
        <v>45094</v>
      </c>
      <c r="FS10" s="29">
        <f t="shared" ca="1" si="11"/>
        <v>45095</v>
      </c>
      <c r="FT10" s="29">
        <f t="shared" ca="1" si="11"/>
        <v>45096</v>
      </c>
      <c r="FU10" s="29">
        <f t="shared" ca="1" si="11"/>
        <v>45097</v>
      </c>
      <c r="FV10" s="29">
        <f t="shared" ca="1" si="11"/>
        <v>45098</v>
      </c>
      <c r="FW10" s="29">
        <f t="shared" ca="1" si="11"/>
        <v>45099</v>
      </c>
      <c r="FX10" s="29">
        <f t="shared" ca="1" si="11"/>
        <v>45100</v>
      </c>
      <c r="FY10" s="29">
        <f t="shared" ca="1" si="11"/>
        <v>45101</v>
      </c>
      <c r="FZ10" s="29">
        <f t="shared" ca="1" si="11"/>
        <v>45102</v>
      </c>
      <c r="GA10" s="29">
        <f t="shared" ca="1" si="11"/>
        <v>45103</v>
      </c>
      <c r="GB10" s="29">
        <f t="shared" ca="1" si="11"/>
        <v>45104</v>
      </c>
      <c r="GC10" s="29">
        <f t="shared" ca="1" si="11"/>
        <v>45105</v>
      </c>
      <c r="GD10" s="29">
        <f t="shared" ca="1" si="11"/>
        <v>45106</v>
      </c>
      <c r="GE10" s="29">
        <f t="shared" ca="1" si="11"/>
        <v>45107</v>
      </c>
      <c r="GF10" s="29">
        <f t="shared" ca="1" si="11"/>
        <v>45108</v>
      </c>
      <c r="GG10" s="29">
        <f t="shared" ca="1" si="11"/>
        <v>45109</v>
      </c>
      <c r="GH10" s="29">
        <f t="shared" ca="1" si="11"/>
        <v>45110</v>
      </c>
      <c r="GI10" s="29">
        <f t="shared" ca="1" si="11"/>
        <v>45111</v>
      </c>
      <c r="GJ10" s="29">
        <f t="shared" ca="1" si="11"/>
        <v>45112</v>
      </c>
      <c r="GK10" s="29">
        <f t="shared" ca="1" si="11"/>
        <v>45113</v>
      </c>
      <c r="GL10" s="29">
        <f t="shared" ca="1" si="11"/>
        <v>45114</v>
      </c>
      <c r="GM10" s="29">
        <f t="shared" ca="1" si="11"/>
        <v>45115</v>
      </c>
      <c r="GN10" s="29">
        <f t="shared" ca="1" si="11"/>
        <v>45116</v>
      </c>
      <c r="GO10" s="29">
        <f t="shared" ca="1" si="11"/>
        <v>45117</v>
      </c>
      <c r="GP10" s="29">
        <f t="shared" ca="1" si="11"/>
        <v>45118</v>
      </c>
      <c r="GQ10" s="29">
        <f t="shared" ca="1" si="11"/>
        <v>45119</v>
      </c>
      <c r="GR10" s="29">
        <f t="shared" ca="1" si="11"/>
        <v>45120</v>
      </c>
      <c r="GS10" s="29">
        <f t="shared" ca="1" si="11"/>
        <v>45121</v>
      </c>
      <c r="GT10" s="29">
        <f t="shared" ca="1" si="11"/>
        <v>45122</v>
      </c>
      <c r="GU10" s="29">
        <f t="shared" ca="1" si="11"/>
        <v>45123</v>
      </c>
      <c r="GV10" s="29">
        <f t="shared" ca="1" si="11"/>
        <v>45124</v>
      </c>
      <c r="GW10" s="29">
        <f t="shared" ca="1" si="11"/>
        <v>45125</v>
      </c>
      <c r="GX10" s="29">
        <f t="shared" ca="1" si="11"/>
        <v>45126</v>
      </c>
      <c r="GY10" s="29">
        <f t="shared" ca="1" si="11"/>
        <v>45127</v>
      </c>
      <c r="GZ10" s="29">
        <f t="shared" ca="1" si="11"/>
        <v>45128</v>
      </c>
      <c r="HA10" s="29">
        <f t="shared" ca="1" si="11"/>
        <v>45129</v>
      </c>
      <c r="HB10" s="29">
        <f t="shared" ca="1" si="11"/>
        <v>45130</v>
      </c>
      <c r="HC10" s="29">
        <f t="shared" ca="1" si="11"/>
        <v>45131</v>
      </c>
      <c r="HD10" s="29">
        <f t="shared" ca="1" si="11"/>
        <v>45132</v>
      </c>
      <c r="HE10" s="29">
        <f t="shared" ref="HE10:JP10" ca="1" si="12">+HD10+1</f>
        <v>45133</v>
      </c>
      <c r="HF10" s="29">
        <f t="shared" ca="1" si="12"/>
        <v>45134</v>
      </c>
      <c r="HG10" s="29">
        <f t="shared" ca="1" si="12"/>
        <v>45135</v>
      </c>
      <c r="HH10" s="29">
        <f t="shared" ca="1" si="12"/>
        <v>45136</v>
      </c>
      <c r="HI10" s="29">
        <f t="shared" ca="1" si="12"/>
        <v>45137</v>
      </c>
      <c r="HJ10" s="29">
        <f t="shared" ca="1" si="12"/>
        <v>45138</v>
      </c>
      <c r="HK10" s="29">
        <f t="shared" ca="1" si="12"/>
        <v>45139</v>
      </c>
      <c r="HL10" s="29">
        <f t="shared" ca="1" si="12"/>
        <v>45140</v>
      </c>
      <c r="HM10" s="29">
        <f t="shared" ca="1" si="12"/>
        <v>45141</v>
      </c>
      <c r="HN10" s="29">
        <f t="shared" ca="1" si="12"/>
        <v>45142</v>
      </c>
      <c r="HO10" s="29">
        <f t="shared" ca="1" si="12"/>
        <v>45143</v>
      </c>
      <c r="HP10" s="29">
        <f t="shared" ca="1" si="12"/>
        <v>45144</v>
      </c>
      <c r="HQ10" s="29">
        <f t="shared" ca="1" si="12"/>
        <v>45145</v>
      </c>
      <c r="HR10" s="29">
        <f t="shared" ca="1" si="12"/>
        <v>45146</v>
      </c>
      <c r="HS10" s="29">
        <f t="shared" ca="1" si="12"/>
        <v>45147</v>
      </c>
      <c r="HT10" s="29">
        <f t="shared" ca="1" si="12"/>
        <v>45148</v>
      </c>
      <c r="HU10" s="29">
        <f t="shared" ca="1" si="12"/>
        <v>45149</v>
      </c>
      <c r="HV10" s="29">
        <f t="shared" ca="1" si="12"/>
        <v>45150</v>
      </c>
      <c r="HW10" s="29">
        <f t="shared" ca="1" si="12"/>
        <v>45151</v>
      </c>
      <c r="HX10" s="29">
        <f t="shared" ca="1" si="12"/>
        <v>45152</v>
      </c>
      <c r="HY10" s="29">
        <f t="shared" ca="1" si="12"/>
        <v>45153</v>
      </c>
      <c r="HZ10" s="29">
        <f t="shared" ca="1" si="12"/>
        <v>45154</v>
      </c>
      <c r="IA10" s="29">
        <f t="shared" ca="1" si="12"/>
        <v>45155</v>
      </c>
      <c r="IB10" s="29">
        <f t="shared" ca="1" si="12"/>
        <v>45156</v>
      </c>
      <c r="IC10" s="29">
        <f t="shared" ca="1" si="12"/>
        <v>45157</v>
      </c>
      <c r="ID10" s="29">
        <f t="shared" ca="1" si="12"/>
        <v>45158</v>
      </c>
      <c r="IE10" s="29">
        <f t="shared" ca="1" si="12"/>
        <v>45159</v>
      </c>
      <c r="IF10" s="29">
        <f t="shared" ca="1" si="12"/>
        <v>45160</v>
      </c>
      <c r="IG10" s="29">
        <f t="shared" ca="1" si="12"/>
        <v>45161</v>
      </c>
      <c r="IH10" s="29">
        <f t="shared" ca="1" si="12"/>
        <v>45162</v>
      </c>
      <c r="II10" s="29">
        <f t="shared" ca="1" si="12"/>
        <v>45163</v>
      </c>
      <c r="IJ10" s="29">
        <f t="shared" ca="1" si="12"/>
        <v>45164</v>
      </c>
      <c r="IK10" s="29">
        <f t="shared" ca="1" si="12"/>
        <v>45165</v>
      </c>
      <c r="IL10" s="29">
        <f t="shared" ca="1" si="12"/>
        <v>45166</v>
      </c>
      <c r="IM10" s="29">
        <f t="shared" ca="1" si="12"/>
        <v>45167</v>
      </c>
      <c r="IN10" s="29">
        <f t="shared" ca="1" si="12"/>
        <v>45168</v>
      </c>
      <c r="IO10" s="29">
        <f t="shared" ca="1" si="12"/>
        <v>45169</v>
      </c>
      <c r="IP10" s="29">
        <f t="shared" ca="1" si="12"/>
        <v>45170</v>
      </c>
      <c r="IQ10" s="29">
        <f t="shared" ca="1" si="12"/>
        <v>45171</v>
      </c>
      <c r="IR10" s="29">
        <f t="shared" ca="1" si="12"/>
        <v>45172</v>
      </c>
      <c r="IS10" s="29">
        <f t="shared" ca="1" si="12"/>
        <v>45173</v>
      </c>
      <c r="IT10" s="29">
        <f t="shared" ca="1" si="12"/>
        <v>45174</v>
      </c>
      <c r="IU10" s="29">
        <f t="shared" ca="1" si="12"/>
        <v>45175</v>
      </c>
      <c r="IV10" s="29">
        <f t="shared" ca="1" si="12"/>
        <v>45176</v>
      </c>
      <c r="IW10" s="29">
        <f t="shared" ca="1" si="12"/>
        <v>45177</v>
      </c>
      <c r="IX10" s="29">
        <f t="shared" ca="1" si="12"/>
        <v>45178</v>
      </c>
      <c r="IY10" s="29">
        <f t="shared" ca="1" si="12"/>
        <v>45179</v>
      </c>
      <c r="IZ10" s="29">
        <f t="shared" ca="1" si="12"/>
        <v>45180</v>
      </c>
      <c r="JA10" s="29">
        <f t="shared" ca="1" si="12"/>
        <v>45181</v>
      </c>
      <c r="JB10" s="29">
        <f t="shared" ca="1" si="12"/>
        <v>45182</v>
      </c>
      <c r="JC10" s="29">
        <f t="shared" ca="1" si="12"/>
        <v>45183</v>
      </c>
      <c r="JD10" s="29">
        <f t="shared" ca="1" si="12"/>
        <v>45184</v>
      </c>
      <c r="JE10" s="29">
        <f t="shared" ca="1" si="12"/>
        <v>45185</v>
      </c>
      <c r="JF10" s="29">
        <f t="shared" ca="1" si="12"/>
        <v>45186</v>
      </c>
      <c r="JG10" s="29">
        <f t="shared" ca="1" si="12"/>
        <v>45187</v>
      </c>
      <c r="JH10" s="29">
        <f t="shared" ca="1" si="12"/>
        <v>45188</v>
      </c>
      <c r="JI10" s="29">
        <f t="shared" ca="1" si="12"/>
        <v>45189</v>
      </c>
      <c r="JJ10" s="29">
        <f t="shared" ca="1" si="12"/>
        <v>45190</v>
      </c>
      <c r="JK10" s="29">
        <f t="shared" ca="1" si="12"/>
        <v>45191</v>
      </c>
      <c r="JL10" s="29">
        <f t="shared" ca="1" si="12"/>
        <v>45192</v>
      </c>
      <c r="JM10" s="29">
        <f t="shared" ca="1" si="12"/>
        <v>45193</v>
      </c>
      <c r="JN10" s="29">
        <f t="shared" ca="1" si="12"/>
        <v>45194</v>
      </c>
      <c r="JO10" s="29">
        <f t="shared" ca="1" si="12"/>
        <v>45195</v>
      </c>
      <c r="JP10" s="29">
        <f t="shared" ca="1" si="12"/>
        <v>45196</v>
      </c>
      <c r="JQ10" s="29">
        <f t="shared" ref="JQ10:MB10" ca="1" si="13">+JP10+1</f>
        <v>45197</v>
      </c>
      <c r="JR10" s="29">
        <f t="shared" ca="1" si="13"/>
        <v>45198</v>
      </c>
      <c r="JS10" s="29">
        <f t="shared" ca="1" si="13"/>
        <v>45199</v>
      </c>
      <c r="JT10" s="29">
        <f t="shared" ca="1" si="13"/>
        <v>45200</v>
      </c>
      <c r="JU10" s="29">
        <f t="shared" ca="1" si="13"/>
        <v>45201</v>
      </c>
      <c r="JV10" s="29">
        <f t="shared" ca="1" si="13"/>
        <v>45202</v>
      </c>
      <c r="JW10" s="29">
        <f t="shared" ca="1" si="13"/>
        <v>45203</v>
      </c>
      <c r="JX10" s="29">
        <f t="shared" ca="1" si="13"/>
        <v>45204</v>
      </c>
      <c r="JY10" s="29">
        <f t="shared" ca="1" si="13"/>
        <v>45205</v>
      </c>
      <c r="JZ10" s="29">
        <f t="shared" ca="1" si="13"/>
        <v>45206</v>
      </c>
      <c r="KA10" s="29">
        <f t="shared" ca="1" si="13"/>
        <v>45207</v>
      </c>
      <c r="KB10" s="29">
        <f t="shared" ca="1" si="13"/>
        <v>45208</v>
      </c>
      <c r="KC10" s="29">
        <f t="shared" ca="1" si="13"/>
        <v>45209</v>
      </c>
      <c r="KD10" s="29">
        <f t="shared" ca="1" si="13"/>
        <v>45210</v>
      </c>
      <c r="KE10" s="29">
        <f t="shared" ca="1" si="13"/>
        <v>45211</v>
      </c>
      <c r="KF10" s="29">
        <f t="shared" ca="1" si="13"/>
        <v>45212</v>
      </c>
      <c r="KG10" s="29">
        <f t="shared" ca="1" si="13"/>
        <v>45213</v>
      </c>
      <c r="KH10" s="29">
        <f t="shared" ca="1" si="13"/>
        <v>45214</v>
      </c>
      <c r="KI10" s="29">
        <f t="shared" ca="1" si="13"/>
        <v>45215</v>
      </c>
      <c r="KJ10" s="29">
        <f t="shared" ca="1" si="13"/>
        <v>45216</v>
      </c>
      <c r="KK10" s="29">
        <f t="shared" ca="1" si="13"/>
        <v>45217</v>
      </c>
      <c r="KL10" s="29">
        <f t="shared" ca="1" si="13"/>
        <v>45218</v>
      </c>
      <c r="KM10" s="29">
        <f t="shared" ca="1" si="13"/>
        <v>45219</v>
      </c>
      <c r="KN10" s="29">
        <f t="shared" ca="1" si="13"/>
        <v>45220</v>
      </c>
      <c r="KO10" s="29">
        <f t="shared" ca="1" si="13"/>
        <v>45221</v>
      </c>
      <c r="KP10" s="29">
        <f t="shared" ca="1" si="13"/>
        <v>45222</v>
      </c>
      <c r="KQ10" s="29">
        <f t="shared" ca="1" si="13"/>
        <v>45223</v>
      </c>
      <c r="KR10" s="29">
        <f t="shared" ca="1" si="13"/>
        <v>45224</v>
      </c>
      <c r="KS10" s="29">
        <f t="shared" ca="1" si="13"/>
        <v>45225</v>
      </c>
      <c r="KT10" s="29">
        <f t="shared" ca="1" si="13"/>
        <v>45226</v>
      </c>
      <c r="KU10" s="29">
        <f t="shared" ca="1" si="13"/>
        <v>45227</v>
      </c>
      <c r="KV10" s="29">
        <f t="shared" ca="1" si="13"/>
        <v>45228</v>
      </c>
      <c r="KW10" s="29">
        <f t="shared" ca="1" si="13"/>
        <v>45229</v>
      </c>
      <c r="KX10" s="29">
        <f t="shared" ca="1" si="13"/>
        <v>45230</v>
      </c>
      <c r="KY10" s="29">
        <f t="shared" ca="1" si="13"/>
        <v>45231</v>
      </c>
      <c r="KZ10" s="29">
        <f t="shared" ca="1" si="13"/>
        <v>45232</v>
      </c>
      <c r="LA10" s="29">
        <f t="shared" ca="1" si="13"/>
        <v>45233</v>
      </c>
      <c r="LB10" s="29">
        <f t="shared" ca="1" si="13"/>
        <v>45234</v>
      </c>
      <c r="LC10" s="29">
        <f t="shared" ca="1" si="13"/>
        <v>45235</v>
      </c>
      <c r="LD10" s="29">
        <f t="shared" ca="1" si="13"/>
        <v>45236</v>
      </c>
      <c r="LE10" s="29">
        <f t="shared" ca="1" si="13"/>
        <v>45237</v>
      </c>
      <c r="LF10" s="29">
        <f t="shared" ca="1" si="13"/>
        <v>45238</v>
      </c>
      <c r="LG10" s="29">
        <f t="shared" ca="1" si="13"/>
        <v>45239</v>
      </c>
      <c r="LH10" s="29">
        <f t="shared" ca="1" si="13"/>
        <v>45240</v>
      </c>
      <c r="LI10" s="29">
        <f t="shared" ca="1" si="13"/>
        <v>45241</v>
      </c>
      <c r="LJ10" s="29">
        <f t="shared" ca="1" si="13"/>
        <v>45242</v>
      </c>
      <c r="LK10" s="29">
        <f t="shared" ca="1" si="13"/>
        <v>45243</v>
      </c>
      <c r="LL10" s="29">
        <f t="shared" ca="1" si="13"/>
        <v>45244</v>
      </c>
      <c r="LM10" s="29">
        <f t="shared" ca="1" si="13"/>
        <v>45245</v>
      </c>
      <c r="LN10" s="29">
        <f t="shared" ca="1" si="13"/>
        <v>45246</v>
      </c>
      <c r="LO10" s="29">
        <f t="shared" ca="1" si="13"/>
        <v>45247</v>
      </c>
      <c r="LP10" s="29">
        <f t="shared" ca="1" si="13"/>
        <v>45248</v>
      </c>
      <c r="LQ10" s="29">
        <f t="shared" ca="1" si="13"/>
        <v>45249</v>
      </c>
      <c r="LR10" s="29">
        <f t="shared" ca="1" si="13"/>
        <v>45250</v>
      </c>
      <c r="LS10" s="29">
        <f t="shared" ca="1" si="13"/>
        <v>45251</v>
      </c>
      <c r="LT10" s="29">
        <f t="shared" ca="1" si="13"/>
        <v>45252</v>
      </c>
      <c r="LU10" s="29">
        <f t="shared" ca="1" si="13"/>
        <v>45253</v>
      </c>
      <c r="LV10" s="29">
        <f t="shared" ca="1" si="13"/>
        <v>45254</v>
      </c>
      <c r="LW10" s="29">
        <f t="shared" ca="1" si="13"/>
        <v>45255</v>
      </c>
      <c r="LX10" s="29">
        <f t="shared" ca="1" si="13"/>
        <v>45256</v>
      </c>
      <c r="LY10" s="29">
        <f t="shared" ca="1" si="13"/>
        <v>45257</v>
      </c>
      <c r="LZ10" s="29">
        <f t="shared" ca="1" si="13"/>
        <v>45258</v>
      </c>
      <c r="MA10" s="29">
        <f t="shared" ca="1" si="13"/>
        <v>45259</v>
      </c>
      <c r="MB10" s="29">
        <f t="shared" ca="1" si="13"/>
        <v>45260</v>
      </c>
      <c r="MC10" s="29">
        <f t="shared" ref="MC10:NG10" ca="1" si="14">+MB10+1</f>
        <v>45261</v>
      </c>
      <c r="MD10" s="29">
        <f t="shared" ca="1" si="14"/>
        <v>45262</v>
      </c>
      <c r="ME10" s="29">
        <f t="shared" ca="1" si="14"/>
        <v>45263</v>
      </c>
      <c r="MF10" s="29">
        <f t="shared" ca="1" si="14"/>
        <v>45264</v>
      </c>
      <c r="MG10" s="29">
        <f t="shared" ca="1" si="14"/>
        <v>45265</v>
      </c>
      <c r="MH10" s="29">
        <f t="shared" ca="1" si="14"/>
        <v>45266</v>
      </c>
      <c r="MI10" s="29">
        <f t="shared" ca="1" si="14"/>
        <v>45267</v>
      </c>
      <c r="MJ10" s="29">
        <f t="shared" ca="1" si="14"/>
        <v>45268</v>
      </c>
      <c r="MK10" s="29">
        <f t="shared" ca="1" si="14"/>
        <v>45269</v>
      </c>
      <c r="ML10" s="29">
        <f t="shared" ca="1" si="14"/>
        <v>45270</v>
      </c>
      <c r="MM10" s="29">
        <f t="shared" ca="1" si="14"/>
        <v>45271</v>
      </c>
      <c r="MN10" s="29">
        <f t="shared" ca="1" si="14"/>
        <v>45272</v>
      </c>
      <c r="MO10" s="29">
        <f t="shared" ca="1" si="14"/>
        <v>45273</v>
      </c>
      <c r="MP10" s="29">
        <f t="shared" ca="1" si="14"/>
        <v>45274</v>
      </c>
      <c r="MQ10" s="29">
        <f t="shared" ca="1" si="14"/>
        <v>45275</v>
      </c>
      <c r="MR10" s="29">
        <f t="shared" ca="1" si="14"/>
        <v>45276</v>
      </c>
      <c r="MS10" s="29">
        <f t="shared" ca="1" si="14"/>
        <v>45277</v>
      </c>
      <c r="MT10" s="29">
        <f t="shared" ca="1" si="14"/>
        <v>45278</v>
      </c>
      <c r="MU10" s="29">
        <f t="shared" ca="1" si="14"/>
        <v>45279</v>
      </c>
      <c r="MV10" s="29">
        <f t="shared" ca="1" si="14"/>
        <v>45280</v>
      </c>
      <c r="MW10" s="29">
        <f t="shared" ca="1" si="14"/>
        <v>45281</v>
      </c>
      <c r="MX10" s="29">
        <f t="shared" ca="1" si="14"/>
        <v>45282</v>
      </c>
      <c r="MY10" s="29">
        <f t="shared" ca="1" si="14"/>
        <v>45283</v>
      </c>
      <c r="MZ10" s="29">
        <f t="shared" ca="1" si="14"/>
        <v>45284</v>
      </c>
      <c r="NA10" s="29">
        <f t="shared" ca="1" si="14"/>
        <v>45285</v>
      </c>
      <c r="NB10" s="29">
        <f t="shared" ca="1" si="14"/>
        <v>45286</v>
      </c>
      <c r="NC10" s="29">
        <f t="shared" ca="1" si="14"/>
        <v>45287</v>
      </c>
      <c r="ND10" s="29">
        <f t="shared" ca="1" si="14"/>
        <v>45288</v>
      </c>
      <c r="NE10" s="29">
        <f t="shared" ca="1" si="14"/>
        <v>45289</v>
      </c>
      <c r="NF10" s="29">
        <f t="shared" ca="1" si="14"/>
        <v>45290</v>
      </c>
      <c r="NG10" s="29">
        <f t="shared" ca="1" si="14"/>
        <v>45291</v>
      </c>
    </row>
    <row r="11" spans="1:371" ht="15.75" x14ac:dyDescent="0.25">
      <c r="A11" s="12" t="s">
        <v>0</v>
      </c>
      <c r="B11" s="13">
        <f>VATLIEUDIEN_NK_MUC_TIEU!B2</f>
        <v>34500000000</v>
      </c>
      <c r="C11" s="13">
        <f>VATLIEUDIEN_NK_MUC_TIEU!B2/365</f>
        <v>94520547.94520548</v>
      </c>
      <c r="D11" s="13">
        <f ca="1">INDEX(G11:NG11,MATCH(TODAY()-1,$G$10:$NG$10))</f>
        <v>0</v>
      </c>
      <c r="E11" s="13">
        <f ca="1">+C11-D11</f>
        <v>94520547.94520548</v>
      </c>
      <c r="F11" s="14">
        <f ca="1">IF(D11&gt;0,D11/C11,0)</f>
        <v>0</v>
      </c>
      <c r="G11" s="13">
        <f ca="1">+G4</f>
        <v>0</v>
      </c>
      <c r="H11" s="13">
        <f t="shared" ref="H11:BS14" ca="1" si="15">IF(H4=0,0,H4-G4)</f>
        <v>0</v>
      </c>
      <c r="I11" s="13">
        <f t="shared" ca="1" si="15"/>
        <v>0</v>
      </c>
      <c r="J11" s="13">
        <f t="shared" ca="1" si="15"/>
        <v>0</v>
      </c>
      <c r="K11" s="13">
        <f t="shared" ca="1" si="15"/>
        <v>0</v>
      </c>
      <c r="L11" s="13">
        <f t="shared" ca="1" si="15"/>
        <v>0</v>
      </c>
      <c r="M11" s="13">
        <f t="shared" ca="1" si="15"/>
        <v>0</v>
      </c>
      <c r="N11" s="13">
        <f t="shared" ca="1" si="15"/>
        <v>0</v>
      </c>
      <c r="O11" s="13">
        <f t="shared" ca="1" si="15"/>
        <v>0</v>
      </c>
      <c r="P11" s="13">
        <f t="shared" ca="1" si="15"/>
        <v>0</v>
      </c>
      <c r="Q11" s="13">
        <f t="shared" ca="1" si="15"/>
        <v>0</v>
      </c>
      <c r="R11" s="13">
        <f t="shared" ca="1" si="15"/>
        <v>0</v>
      </c>
      <c r="S11" s="13">
        <f t="shared" ca="1" si="15"/>
        <v>0</v>
      </c>
      <c r="T11" s="13">
        <f t="shared" ca="1" si="15"/>
        <v>0</v>
      </c>
      <c r="U11" s="13">
        <f t="shared" ca="1" si="15"/>
        <v>0</v>
      </c>
      <c r="V11" s="13">
        <f t="shared" ca="1" si="15"/>
        <v>0</v>
      </c>
      <c r="W11" s="13">
        <f t="shared" ca="1" si="15"/>
        <v>0</v>
      </c>
      <c r="X11" s="13">
        <f t="shared" ca="1" si="15"/>
        <v>0</v>
      </c>
      <c r="Y11" s="13">
        <f t="shared" ca="1" si="15"/>
        <v>0</v>
      </c>
      <c r="Z11" s="13">
        <f t="shared" ca="1" si="15"/>
        <v>0</v>
      </c>
      <c r="AA11" s="13">
        <f t="shared" ca="1" si="15"/>
        <v>0</v>
      </c>
      <c r="AB11" s="13">
        <f t="shared" ca="1" si="15"/>
        <v>0</v>
      </c>
      <c r="AC11" s="13">
        <f t="shared" ca="1" si="15"/>
        <v>0</v>
      </c>
      <c r="AD11" s="13">
        <f t="shared" ca="1" si="15"/>
        <v>0</v>
      </c>
      <c r="AE11" s="13">
        <f t="shared" ca="1" si="15"/>
        <v>0</v>
      </c>
      <c r="AF11" s="13">
        <f t="shared" ca="1" si="15"/>
        <v>0</v>
      </c>
      <c r="AG11" s="13">
        <f t="shared" ca="1" si="15"/>
        <v>0</v>
      </c>
      <c r="AH11" s="13">
        <f t="shared" ca="1" si="15"/>
        <v>0</v>
      </c>
      <c r="AI11" s="13">
        <f t="shared" ca="1" si="15"/>
        <v>0</v>
      </c>
      <c r="AJ11" s="13">
        <f t="shared" ca="1" si="15"/>
        <v>0</v>
      </c>
      <c r="AK11" s="13">
        <f t="shared" ca="1" si="15"/>
        <v>0</v>
      </c>
      <c r="AL11" s="13">
        <f t="shared" ca="1" si="15"/>
        <v>0</v>
      </c>
      <c r="AM11" s="13">
        <f t="shared" ca="1" si="15"/>
        <v>0</v>
      </c>
      <c r="AN11" s="13">
        <f t="shared" ca="1" si="15"/>
        <v>0</v>
      </c>
      <c r="AO11" s="13">
        <f t="shared" ca="1" si="15"/>
        <v>0</v>
      </c>
      <c r="AP11" s="13">
        <f t="shared" ca="1" si="15"/>
        <v>0</v>
      </c>
      <c r="AQ11" s="13">
        <f t="shared" ca="1" si="15"/>
        <v>0</v>
      </c>
      <c r="AR11" s="13">
        <f t="shared" ca="1" si="15"/>
        <v>0</v>
      </c>
      <c r="AS11" s="13">
        <f t="shared" ca="1" si="15"/>
        <v>0</v>
      </c>
      <c r="AT11" s="13">
        <f t="shared" ca="1" si="15"/>
        <v>0</v>
      </c>
      <c r="AU11" s="13">
        <f t="shared" ca="1" si="15"/>
        <v>0</v>
      </c>
      <c r="AV11" s="13">
        <f t="shared" ca="1" si="15"/>
        <v>0</v>
      </c>
      <c r="AW11" s="13">
        <f t="shared" ca="1" si="15"/>
        <v>0</v>
      </c>
      <c r="AX11" s="13">
        <f t="shared" ca="1" si="15"/>
        <v>0</v>
      </c>
      <c r="AY11" s="13">
        <f t="shared" ca="1" si="15"/>
        <v>0</v>
      </c>
      <c r="AZ11" s="13">
        <f t="shared" ca="1" si="15"/>
        <v>0</v>
      </c>
      <c r="BA11" s="13">
        <f t="shared" ca="1" si="15"/>
        <v>0</v>
      </c>
      <c r="BB11" s="13">
        <f t="shared" ca="1" si="15"/>
        <v>0</v>
      </c>
      <c r="BC11" s="13">
        <f t="shared" ca="1" si="15"/>
        <v>0</v>
      </c>
      <c r="BD11" s="13">
        <f t="shared" ca="1" si="15"/>
        <v>0</v>
      </c>
      <c r="BE11" s="13">
        <f t="shared" ca="1" si="15"/>
        <v>0</v>
      </c>
      <c r="BF11" s="13">
        <f t="shared" ca="1" si="15"/>
        <v>0</v>
      </c>
      <c r="BG11" s="13">
        <f t="shared" ca="1" si="15"/>
        <v>0</v>
      </c>
      <c r="BH11" s="13">
        <f t="shared" ca="1" si="15"/>
        <v>0</v>
      </c>
      <c r="BI11" s="13">
        <f t="shared" ca="1" si="15"/>
        <v>0</v>
      </c>
      <c r="BJ11" s="13">
        <f t="shared" ca="1" si="15"/>
        <v>0</v>
      </c>
      <c r="BK11" s="13">
        <f t="shared" ca="1" si="15"/>
        <v>0</v>
      </c>
      <c r="BL11" s="13">
        <f t="shared" ca="1" si="15"/>
        <v>0</v>
      </c>
      <c r="BM11" s="13">
        <f t="shared" ca="1" si="15"/>
        <v>0</v>
      </c>
      <c r="BN11" s="13">
        <f t="shared" ca="1" si="15"/>
        <v>0</v>
      </c>
      <c r="BO11" s="13">
        <f t="shared" ca="1" si="15"/>
        <v>0</v>
      </c>
      <c r="BP11" s="13">
        <f t="shared" ca="1" si="15"/>
        <v>0</v>
      </c>
      <c r="BQ11" s="13">
        <f t="shared" ca="1" si="15"/>
        <v>0</v>
      </c>
      <c r="BR11" s="13">
        <f t="shared" ca="1" si="15"/>
        <v>0</v>
      </c>
      <c r="BS11" s="13">
        <f t="shared" ca="1" si="15"/>
        <v>0</v>
      </c>
      <c r="BT11" s="13">
        <f t="shared" ref="BT11:EE14" ca="1" si="16">IF(BT4=0,0,BT4-BS4)</f>
        <v>0</v>
      </c>
      <c r="BU11" s="13">
        <f t="shared" ca="1" si="16"/>
        <v>0</v>
      </c>
      <c r="BV11" s="13">
        <f t="shared" ca="1" si="16"/>
        <v>0</v>
      </c>
      <c r="BW11" s="13">
        <f t="shared" ca="1" si="16"/>
        <v>0</v>
      </c>
      <c r="BX11" s="13">
        <f t="shared" ca="1" si="16"/>
        <v>0</v>
      </c>
      <c r="BY11" s="13">
        <f t="shared" ca="1" si="16"/>
        <v>0</v>
      </c>
      <c r="BZ11" s="13">
        <f t="shared" ca="1" si="16"/>
        <v>0</v>
      </c>
      <c r="CA11" s="13">
        <f t="shared" ca="1" si="16"/>
        <v>0</v>
      </c>
      <c r="CB11" s="13">
        <f t="shared" ca="1" si="16"/>
        <v>0</v>
      </c>
      <c r="CC11" s="13">
        <f t="shared" ca="1" si="16"/>
        <v>0</v>
      </c>
      <c r="CD11" s="13">
        <f t="shared" ca="1" si="16"/>
        <v>0</v>
      </c>
      <c r="CE11" s="13">
        <f t="shared" ca="1" si="16"/>
        <v>0</v>
      </c>
      <c r="CF11" s="13">
        <f t="shared" ca="1" si="16"/>
        <v>0</v>
      </c>
      <c r="CG11" s="13">
        <f t="shared" ca="1" si="16"/>
        <v>0</v>
      </c>
      <c r="CH11" s="13">
        <f t="shared" ca="1" si="16"/>
        <v>0</v>
      </c>
      <c r="CI11" s="13">
        <f t="shared" ca="1" si="16"/>
        <v>0</v>
      </c>
      <c r="CJ11" s="13">
        <f t="shared" ca="1" si="16"/>
        <v>0</v>
      </c>
      <c r="CK11" s="13">
        <f t="shared" ca="1" si="16"/>
        <v>0</v>
      </c>
      <c r="CL11" s="13">
        <f t="shared" ca="1" si="16"/>
        <v>0</v>
      </c>
      <c r="CM11" s="13">
        <f t="shared" ca="1" si="16"/>
        <v>0</v>
      </c>
      <c r="CN11" s="13">
        <f t="shared" ca="1" si="16"/>
        <v>0</v>
      </c>
      <c r="CO11" s="13">
        <f t="shared" ca="1" si="16"/>
        <v>0</v>
      </c>
      <c r="CP11" s="13">
        <f t="shared" ca="1" si="16"/>
        <v>0</v>
      </c>
      <c r="CQ11" s="13">
        <f t="shared" ca="1" si="16"/>
        <v>0</v>
      </c>
      <c r="CR11" s="13">
        <f t="shared" ca="1" si="16"/>
        <v>0</v>
      </c>
      <c r="CS11" s="13">
        <f t="shared" ca="1" si="16"/>
        <v>0</v>
      </c>
      <c r="CT11" s="13">
        <f t="shared" ca="1" si="16"/>
        <v>0</v>
      </c>
      <c r="CU11" s="13">
        <f t="shared" ca="1" si="16"/>
        <v>0</v>
      </c>
      <c r="CV11" s="13">
        <f t="shared" ca="1" si="16"/>
        <v>0</v>
      </c>
      <c r="CW11" s="13">
        <f t="shared" ca="1" si="16"/>
        <v>0</v>
      </c>
      <c r="CX11" s="13">
        <f t="shared" ca="1" si="16"/>
        <v>0</v>
      </c>
      <c r="CY11" s="13">
        <f t="shared" ca="1" si="16"/>
        <v>0</v>
      </c>
      <c r="CZ11" s="13">
        <f t="shared" ca="1" si="16"/>
        <v>0</v>
      </c>
      <c r="DA11" s="13">
        <f t="shared" ca="1" si="16"/>
        <v>0</v>
      </c>
      <c r="DB11" s="13">
        <f t="shared" ca="1" si="16"/>
        <v>0</v>
      </c>
      <c r="DC11" s="13">
        <f t="shared" ca="1" si="16"/>
        <v>0</v>
      </c>
      <c r="DD11" s="13">
        <f t="shared" ca="1" si="16"/>
        <v>0</v>
      </c>
      <c r="DE11" s="13">
        <f t="shared" ca="1" si="16"/>
        <v>0</v>
      </c>
      <c r="DF11" s="13">
        <f t="shared" ca="1" si="16"/>
        <v>0</v>
      </c>
      <c r="DG11" s="13">
        <f t="shared" ca="1" si="16"/>
        <v>0</v>
      </c>
      <c r="DH11" s="13">
        <f t="shared" ca="1" si="16"/>
        <v>0</v>
      </c>
      <c r="DI11" s="13">
        <f t="shared" ca="1" si="16"/>
        <v>0</v>
      </c>
      <c r="DJ11" s="13">
        <f t="shared" ca="1" si="16"/>
        <v>0</v>
      </c>
      <c r="DK11" s="13">
        <f t="shared" ca="1" si="16"/>
        <v>0</v>
      </c>
      <c r="DL11" s="13">
        <f t="shared" ca="1" si="16"/>
        <v>0</v>
      </c>
      <c r="DM11" s="13">
        <f t="shared" ca="1" si="16"/>
        <v>0</v>
      </c>
      <c r="DN11" s="13">
        <f t="shared" ca="1" si="16"/>
        <v>0</v>
      </c>
      <c r="DO11" s="13">
        <f t="shared" ca="1" si="16"/>
        <v>0</v>
      </c>
      <c r="DP11" s="13">
        <f t="shared" ca="1" si="16"/>
        <v>0</v>
      </c>
      <c r="DQ11" s="13">
        <f t="shared" ca="1" si="16"/>
        <v>0</v>
      </c>
      <c r="DR11" s="13">
        <f t="shared" ca="1" si="16"/>
        <v>0</v>
      </c>
      <c r="DS11" s="13">
        <f t="shared" ca="1" si="16"/>
        <v>0</v>
      </c>
      <c r="DT11" s="13">
        <f t="shared" ca="1" si="16"/>
        <v>0</v>
      </c>
      <c r="DU11" s="13">
        <f t="shared" ca="1" si="16"/>
        <v>0</v>
      </c>
      <c r="DV11" s="13">
        <f t="shared" ca="1" si="16"/>
        <v>0</v>
      </c>
      <c r="DW11" s="13">
        <f t="shared" ca="1" si="16"/>
        <v>0</v>
      </c>
      <c r="DX11" s="13">
        <f t="shared" ca="1" si="16"/>
        <v>0</v>
      </c>
      <c r="DY11" s="13">
        <f t="shared" ca="1" si="16"/>
        <v>0</v>
      </c>
      <c r="DZ11" s="13">
        <f t="shared" ca="1" si="16"/>
        <v>0</v>
      </c>
      <c r="EA11" s="13">
        <f t="shared" ca="1" si="16"/>
        <v>0</v>
      </c>
      <c r="EB11" s="13">
        <f t="shared" ca="1" si="16"/>
        <v>0</v>
      </c>
      <c r="EC11" s="13">
        <f t="shared" ca="1" si="16"/>
        <v>0</v>
      </c>
      <c r="ED11" s="13">
        <f t="shared" ca="1" si="16"/>
        <v>0</v>
      </c>
      <c r="EE11" s="13">
        <f t="shared" ca="1" si="16"/>
        <v>0</v>
      </c>
      <c r="EF11" s="13">
        <f t="shared" ref="EF11:EU15" ca="1" si="17">IF(EF4=0,0,EF4-EE4)</f>
        <v>0</v>
      </c>
      <c r="EG11" s="13">
        <f t="shared" ca="1" si="17"/>
        <v>0</v>
      </c>
      <c r="EH11" s="13">
        <f t="shared" ca="1" si="17"/>
        <v>0</v>
      </c>
      <c r="EI11" s="13">
        <f t="shared" ca="1" si="17"/>
        <v>0</v>
      </c>
      <c r="EJ11" s="13">
        <f t="shared" ca="1" si="17"/>
        <v>0</v>
      </c>
      <c r="EK11" s="13">
        <f t="shared" ca="1" si="17"/>
        <v>0</v>
      </c>
      <c r="EL11" s="13">
        <f t="shared" ca="1" si="17"/>
        <v>0</v>
      </c>
      <c r="EM11" s="13">
        <f t="shared" ca="1" si="17"/>
        <v>0</v>
      </c>
      <c r="EN11" s="13">
        <f t="shared" ca="1" si="17"/>
        <v>0</v>
      </c>
      <c r="EO11" s="13">
        <f t="shared" ca="1" si="17"/>
        <v>0</v>
      </c>
      <c r="EP11" s="13">
        <f t="shared" ca="1" si="17"/>
        <v>0</v>
      </c>
      <c r="EQ11" s="13">
        <f t="shared" ca="1" si="17"/>
        <v>0</v>
      </c>
      <c r="ER11" s="13">
        <f t="shared" ca="1" si="17"/>
        <v>21275559153.799999</v>
      </c>
      <c r="ES11" s="13">
        <f t="shared" ca="1" si="17"/>
        <v>0</v>
      </c>
      <c r="ET11" s="13">
        <f ca="1">IF(ET4=0,0,ET4-ES4)</f>
        <v>0</v>
      </c>
      <c r="EU11" s="13">
        <f t="shared" ref="EU11:HF14" ca="1" si="18">IF(EU4=0,0,EU4-ET4)</f>
        <v>0</v>
      </c>
      <c r="EV11" s="13">
        <f t="shared" ca="1" si="18"/>
        <v>0</v>
      </c>
      <c r="EW11" s="13">
        <f t="shared" ca="1" si="18"/>
        <v>0</v>
      </c>
      <c r="EX11" s="13">
        <f t="shared" ca="1" si="18"/>
        <v>22234342142.700001</v>
      </c>
      <c r="EY11" s="13">
        <f t="shared" ca="1" si="18"/>
        <v>0</v>
      </c>
      <c r="EZ11" s="13">
        <f t="shared" ca="1" si="18"/>
        <v>0</v>
      </c>
      <c r="FA11" s="13">
        <f t="shared" ca="1" si="18"/>
        <v>220989316</v>
      </c>
      <c r="FB11" s="13">
        <f t="shared" ca="1" si="18"/>
        <v>-27618504</v>
      </c>
      <c r="FC11" s="13">
        <f t="shared" ca="1" si="18"/>
        <v>0</v>
      </c>
      <c r="FD11" s="13">
        <f t="shared" ca="1" si="18"/>
        <v>0</v>
      </c>
      <c r="FE11" s="13">
        <f t="shared" ca="1" si="18"/>
        <v>22427712954.700001</v>
      </c>
      <c r="FF11" s="13">
        <f t="shared" ca="1" si="18"/>
        <v>0</v>
      </c>
      <c r="FG11" s="13">
        <f t="shared" ca="1" si="18"/>
        <v>52353400</v>
      </c>
      <c r="FH11" s="13">
        <f t="shared" ca="1" si="18"/>
        <v>82622760</v>
      </c>
      <c r="FI11" s="13">
        <f t="shared" ca="1" si="18"/>
        <v>-19064760</v>
      </c>
      <c r="FJ11" s="13">
        <f t="shared" ca="1" si="18"/>
        <v>161822157.20000076</v>
      </c>
      <c r="FK11" s="13">
        <f t="shared" ca="1" si="18"/>
        <v>0</v>
      </c>
      <c r="FL11" s="13">
        <f t="shared" ca="1" si="18"/>
        <v>22739928431.900002</v>
      </c>
      <c r="FM11" s="13">
        <f t="shared" ca="1" si="18"/>
        <v>19266500</v>
      </c>
      <c r="FN11" s="13">
        <f t="shared" ca="1" si="18"/>
        <v>0</v>
      </c>
      <c r="FO11" s="13">
        <f t="shared" ca="1" si="18"/>
        <v>758230</v>
      </c>
      <c r="FP11" s="13">
        <f t="shared" ca="1" si="18"/>
        <v>65828290</v>
      </c>
      <c r="FQ11" s="13">
        <f t="shared" ca="1" si="18"/>
        <v>208340</v>
      </c>
      <c r="FR11" s="13">
        <f t="shared" ca="1" si="18"/>
        <v>0</v>
      </c>
      <c r="FS11" s="13">
        <f t="shared" ca="1" si="18"/>
        <v>22825989791.900002</v>
      </c>
      <c r="FT11" s="13">
        <f t="shared" ca="1" si="18"/>
        <v>0</v>
      </c>
      <c r="FU11" s="13">
        <f t="shared" ca="1" si="18"/>
        <v>0</v>
      </c>
      <c r="FV11" s="13">
        <f t="shared" ca="1" si="18"/>
        <v>0</v>
      </c>
      <c r="FW11" s="13">
        <f t="shared" ca="1" si="18"/>
        <v>0</v>
      </c>
      <c r="FX11" s="13">
        <f t="shared" ca="1" si="18"/>
        <v>0</v>
      </c>
      <c r="FY11" s="13">
        <f t="shared" ca="1" si="18"/>
        <v>0</v>
      </c>
      <c r="FZ11" s="13">
        <f t="shared" ca="1" si="18"/>
        <v>22933197991.900002</v>
      </c>
      <c r="GA11" s="13">
        <f t="shared" ca="1" si="18"/>
        <v>0</v>
      </c>
      <c r="GB11" s="13">
        <f t="shared" ca="1" si="18"/>
        <v>0</v>
      </c>
      <c r="GC11" s="13">
        <f t="shared" ca="1" si="18"/>
        <v>0</v>
      </c>
      <c r="GD11" s="13">
        <f t="shared" ca="1" si="18"/>
        <v>0</v>
      </c>
      <c r="GE11" s="13">
        <f t="shared" ca="1" si="18"/>
        <v>26149090</v>
      </c>
      <c r="GF11" s="13">
        <f t="shared" ca="1" si="18"/>
        <v>0</v>
      </c>
      <c r="GG11" s="13">
        <f t="shared" ca="1" si="18"/>
        <v>22980204621.900002</v>
      </c>
      <c r="GH11" s="13">
        <f t="shared" ca="1" si="18"/>
        <v>0</v>
      </c>
      <c r="GI11" s="13">
        <f t="shared" ca="1" si="18"/>
        <v>0</v>
      </c>
      <c r="GJ11" s="13">
        <f t="shared" ca="1" si="18"/>
        <v>7632792</v>
      </c>
      <c r="GK11" s="13">
        <f t="shared" ca="1" si="18"/>
        <v>0</v>
      </c>
      <c r="GL11" s="13">
        <f t="shared" ca="1" si="18"/>
        <v>829644700</v>
      </c>
      <c r="GM11" s="13">
        <f t="shared" ca="1" si="18"/>
        <v>0</v>
      </c>
      <c r="GN11" s="13">
        <f t="shared" ca="1" si="18"/>
        <v>23817482113.900002</v>
      </c>
      <c r="GO11" s="13">
        <f t="shared" ca="1" si="18"/>
        <v>10096380</v>
      </c>
      <c r="GP11" s="13">
        <f t="shared" ca="1" si="18"/>
        <v>396177076</v>
      </c>
      <c r="GQ11" s="13">
        <f t="shared" ca="1" si="18"/>
        <v>0</v>
      </c>
      <c r="GR11" s="13">
        <f t="shared" ca="1" si="18"/>
        <v>0</v>
      </c>
      <c r="GS11" s="13">
        <f t="shared" ca="1" si="18"/>
        <v>0</v>
      </c>
      <c r="GT11" s="13">
        <f t="shared" ca="1" si="18"/>
        <v>0</v>
      </c>
      <c r="GU11" s="13">
        <f t="shared" ca="1" si="18"/>
        <v>24230677341.900002</v>
      </c>
      <c r="GV11" s="13">
        <f t="shared" ca="1" si="18"/>
        <v>0</v>
      </c>
      <c r="GW11" s="13">
        <f t="shared" ca="1" si="18"/>
        <v>0</v>
      </c>
      <c r="GX11" s="13">
        <f t="shared" ca="1" si="18"/>
        <v>0</v>
      </c>
      <c r="GY11" s="13">
        <f t="shared" ca="1" si="18"/>
        <v>0</v>
      </c>
      <c r="GZ11" s="13">
        <f t="shared" ca="1" si="18"/>
        <v>606859388</v>
      </c>
      <c r="HA11" s="13">
        <f t="shared" ca="1" si="18"/>
        <v>0</v>
      </c>
      <c r="HB11" s="13">
        <f t="shared" ca="1" si="18"/>
        <v>24841392589.100002</v>
      </c>
      <c r="HC11" s="13">
        <f t="shared" ca="1" si="18"/>
        <v>0</v>
      </c>
      <c r="HD11" s="13">
        <f t="shared" ca="1" si="18"/>
        <v>0</v>
      </c>
      <c r="HE11" s="13">
        <f t="shared" ca="1" si="18"/>
        <v>0</v>
      </c>
      <c r="HF11" s="13">
        <f t="shared" ca="1" si="18"/>
        <v>0</v>
      </c>
      <c r="HG11" s="13">
        <f t="shared" ref="HG11:JR14" ca="1" si="19">IF(HG4=0,0,HG4-HF4)</f>
        <v>37468656</v>
      </c>
      <c r="HH11" s="13">
        <f t="shared" ca="1" si="19"/>
        <v>0</v>
      </c>
      <c r="HI11" s="13">
        <f t="shared" ca="1" si="19"/>
        <v>24881534245.100002</v>
      </c>
      <c r="HJ11" s="13">
        <f t="shared" ca="1" si="19"/>
        <v>0</v>
      </c>
      <c r="HK11" s="13">
        <f t="shared" ca="1" si="19"/>
        <v>0</v>
      </c>
      <c r="HL11" s="13">
        <f t="shared" ca="1" si="19"/>
        <v>2212356</v>
      </c>
      <c r="HM11" s="13">
        <f t="shared" ca="1" si="19"/>
        <v>0</v>
      </c>
      <c r="HN11" s="13">
        <f t="shared" ca="1" si="19"/>
        <v>0</v>
      </c>
      <c r="HO11" s="13">
        <f t="shared" ca="1" si="19"/>
        <v>0</v>
      </c>
      <c r="HP11" s="13">
        <f t="shared" ca="1" si="19"/>
        <v>24883746601.100002</v>
      </c>
      <c r="HQ11" s="13">
        <f t="shared" ca="1" si="19"/>
        <v>0</v>
      </c>
      <c r="HR11" s="13">
        <f t="shared" ca="1" si="19"/>
        <v>14137572</v>
      </c>
      <c r="HS11" s="13">
        <f t="shared" ca="1" si="19"/>
        <v>7892640</v>
      </c>
      <c r="HT11" s="13">
        <f t="shared" ca="1" si="19"/>
        <v>0</v>
      </c>
      <c r="HU11" s="13">
        <f t="shared" ca="1" si="19"/>
        <v>0</v>
      </c>
      <c r="HV11" s="13">
        <f t="shared" ca="1" si="19"/>
        <v>0</v>
      </c>
      <c r="HW11" s="13">
        <f t="shared" ca="1" si="19"/>
        <v>25028481013.100002</v>
      </c>
      <c r="HX11" s="13">
        <f t="shared" ca="1" si="19"/>
        <v>0</v>
      </c>
      <c r="HY11" s="13">
        <f t="shared" ca="1" si="19"/>
        <v>772416</v>
      </c>
      <c r="HZ11" s="13">
        <f t="shared" ca="1" si="19"/>
        <v>0</v>
      </c>
      <c r="IA11" s="13">
        <f t="shared" ca="1" si="19"/>
        <v>326932800</v>
      </c>
      <c r="IB11" s="13">
        <f t="shared" ca="1" si="19"/>
        <v>0</v>
      </c>
      <c r="IC11" s="13">
        <f t="shared" ca="1" si="19"/>
        <v>0</v>
      </c>
      <c r="ID11" s="13">
        <f t="shared" ca="1" si="19"/>
        <v>25356186229.100002</v>
      </c>
      <c r="IE11" s="13">
        <f t="shared" ca="1" si="19"/>
        <v>30577608</v>
      </c>
      <c r="IF11" s="13">
        <f t="shared" ca="1" si="19"/>
        <v>0</v>
      </c>
      <c r="IG11" s="13">
        <f t="shared" ca="1" si="19"/>
        <v>541944</v>
      </c>
      <c r="IH11" s="13">
        <f t="shared" ca="1" si="19"/>
        <v>0</v>
      </c>
      <c r="II11" s="13">
        <f t="shared" ca="1" si="19"/>
        <v>0</v>
      </c>
      <c r="IJ11" s="13">
        <f t="shared" ca="1" si="19"/>
        <v>0</v>
      </c>
      <c r="IK11" s="13">
        <f t="shared" ca="1" si="19"/>
        <v>25387305781.100002</v>
      </c>
      <c r="IL11" s="13">
        <f t="shared" ca="1" si="19"/>
        <v>0</v>
      </c>
      <c r="IM11" s="13">
        <f t="shared" ca="1" si="19"/>
        <v>0</v>
      </c>
      <c r="IN11" s="13">
        <f t="shared" ca="1" si="19"/>
        <v>99225000</v>
      </c>
      <c r="IO11" s="13">
        <f t="shared" ca="1" si="19"/>
        <v>0</v>
      </c>
      <c r="IP11" s="13">
        <f t="shared" ca="1" si="19"/>
        <v>0</v>
      </c>
      <c r="IQ11" s="13">
        <f t="shared" ca="1" si="19"/>
        <v>0</v>
      </c>
      <c r="IR11" s="13">
        <f t="shared" ca="1" si="19"/>
        <v>25486530781.100002</v>
      </c>
      <c r="IS11" s="13">
        <f t="shared" ca="1" si="19"/>
        <v>0</v>
      </c>
      <c r="IT11" s="13">
        <f t="shared" ca="1" si="19"/>
        <v>72582048</v>
      </c>
      <c r="IU11" s="13">
        <f t="shared" ca="1" si="19"/>
        <v>-6102000</v>
      </c>
      <c r="IV11" s="13">
        <f t="shared" ca="1" si="19"/>
        <v>0</v>
      </c>
      <c r="IW11" s="13">
        <f t="shared" ca="1" si="19"/>
        <v>0</v>
      </c>
      <c r="IX11" s="13">
        <f t="shared" ca="1" si="19"/>
        <v>0</v>
      </c>
      <c r="IY11" s="13">
        <f t="shared" ca="1" si="19"/>
        <v>25605904437.100002</v>
      </c>
      <c r="IZ11" s="13">
        <f t="shared" ca="1" si="19"/>
        <v>0</v>
      </c>
      <c r="JA11" s="13">
        <f t="shared" ca="1" si="19"/>
        <v>0</v>
      </c>
      <c r="JB11" s="13">
        <f t="shared" ca="1" si="19"/>
        <v>108364500</v>
      </c>
      <c r="JC11" s="13">
        <f t="shared" ca="1" si="19"/>
        <v>28950372</v>
      </c>
      <c r="JD11" s="13">
        <f t="shared" ca="1" si="19"/>
        <v>5054400</v>
      </c>
      <c r="JE11" s="13">
        <f t="shared" ca="1" si="19"/>
        <v>0</v>
      </c>
      <c r="JF11" s="13">
        <f t="shared" ca="1" si="19"/>
        <v>25748273709.100002</v>
      </c>
      <c r="JG11" s="13">
        <f t="shared" ca="1" si="19"/>
        <v>27457932</v>
      </c>
      <c r="JH11" s="13">
        <f t="shared" ca="1" si="19"/>
        <v>0</v>
      </c>
      <c r="JI11" s="13">
        <f t="shared" ca="1" si="19"/>
        <v>0</v>
      </c>
      <c r="JJ11" s="13">
        <f t="shared" ca="1" si="19"/>
        <v>57574800</v>
      </c>
      <c r="JK11" s="13">
        <f t="shared" ca="1" si="19"/>
        <v>0</v>
      </c>
      <c r="JL11" s="13">
        <f t="shared" ca="1" si="19"/>
        <v>0</v>
      </c>
      <c r="JM11" s="13">
        <f t="shared" ca="1" si="19"/>
        <v>25833306441.100002</v>
      </c>
      <c r="JN11" s="13">
        <f t="shared" ca="1" si="19"/>
        <v>25881120</v>
      </c>
      <c r="JO11" s="13">
        <f t="shared" ca="1" si="19"/>
        <v>0</v>
      </c>
      <c r="JP11" s="13">
        <f t="shared" ca="1" si="19"/>
        <v>141268054.79999924</v>
      </c>
      <c r="JQ11" s="13">
        <f t="shared" ca="1" si="19"/>
        <v>0</v>
      </c>
      <c r="JR11" s="13">
        <f t="shared" ca="1" si="19"/>
        <v>0</v>
      </c>
      <c r="JS11" s="13">
        <f t="shared" ref="JS11:MD15" ca="1" si="20">IF(JS4=0,0,JS4-JR4)</f>
        <v>0</v>
      </c>
      <c r="JT11" s="13">
        <f t="shared" ca="1" si="20"/>
        <v>0</v>
      </c>
      <c r="JU11" s="13">
        <f t="shared" ca="1" si="20"/>
        <v>0</v>
      </c>
      <c r="JV11" s="13">
        <f t="shared" ca="1" si="20"/>
        <v>0</v>
      </c>
      <c r="JW11" s="13">
        <f t="shared" ca="1" si="20"/>
        <v>0</v>
      </c>
      <c r="JX11" s="13">
        <f t="shared" ca="1" si="20"/>
        <v>0</v>
      </c>
      <c r="JY11" s="13">
        <f t="shared" ca="1" si="20"/>
        <v>0</v>
      </c>
      <c r="JZ11" s="13">
        <f t="shared" ca="1" si="20"/>
        <v>0</v>
      </c>
      <c r="KA11" s="13">
        <f t="shared" ca="1" si="20"/>
        <v>0</v>
      </c>
      <c r="KB11" s="13">
        <f t="shared" ca="1" si="20"/>
        <v>0</v>
      </c>
      <c r="KC11" s="13">
        <f t="shared" ca="1" si="20"/>
        <v>0</v>
      </c>
      <c r="KD11" s="13">
        <f t="shared" ca="1" si="20"/>
        <v>0</v>
      </c>
      <c r="KE11" s="13">
        <f t="shared" ca="1" si="20"/>
        <v>0</v>
      </c>
      <c r="KF11" s="13">
        <f t="shared" ca="1" si="20"/>
        <v>0</v>
      </c>
      <c r="KG11" s="13">
        <f t="shared" ca="1" si="20"/>
        <v>0</v>
      </c>
      <c r="KH11" s="13">
        <f t="shared" ca="1" si="20"/>
        <v>0</v>
      </c>
      <c r="KI11" s="13">
        <f t="shared" ca="1" si="20"/>
        <v>0</v>
      </c>
      <c r="KJ11" s="13">
        <f t="shared" ca="1" si="20"/>
        <v>0</v>
      </c>
      <c r="KK11" s="13">
        <f t="shared" ca="1" si="20"/>
        <v>0</v>
      </c>
      <c r="KL11" s="13">
        <f t="shared" ca="1" si="20"/>
        <v>0</v>
      </c>
      <c r="KM11" s="13">
        <f t="shared" ca="1" si="20"/>
        <v>0</v>
      </c>
      <c r="KN11" s="13">
        <f t="shared" ca="1" si="20"/>
        <v>0</v>
      </c>
      <c r="KO11" s="13">
        <f t="shared" ca="1" si="20"/>
        <v>0</v>
      </c>
      <c r="KP11" s="13">
        <f t="shared" ca="1" si="20"/>
        <v>0</v>
      </c>
      <c r="KQ11" s="13">
        <f t="shared" ca="1" si="20"/>
        <v>0</v>
      </c>
      <c r="KR11" s="13">
        <f t="shared" ca="1" si="20"/>
        <v>0</v>
      </c>
      <c r="KS11" s="13">
        <f t="shared" ca="1" si="20"/>
        <v>0</v>
      </c>
      <c r="KT11" s="13">
        <f t="shared" ca="1" si="20"/>
        <v>0</v>
      </c>
      <c r="KU11" s="13">
        <f t="shared" ca="1" si="20"/>
        <v>0</v>
      </c>
      <c r="KV11" s="13">
        <f t="shared" ca="1" si="20"/>
        <v>0</v>
      </c>
      <c r="KW11" s="13">
        <f t="shared" ca="1" si="20"/>
        <v>0</v>
      </c>
      <c r="KX11" s="13">
        <f t="shared" ca="1" si="20"/>
        <v>0</v>
      </c>
      <c r="KY11" s="13">
        <f t="shared" ca="1" si="20"/>
        <v>0</v>
      </c>
      <c r="KZ11" s="13">
        <f t="shared" ca="1" si="20"/>
        <v>0</v>
      </c>
      <c r="LA11" s="13">
        <f t="shared" ca="1" si="20"/>
        <v>0</v>
      </c>
      <c r="LB11" s="13">
        <f t="shared" ca="1" si="20"/>
        <v>0</v>
      </c>
      <c r="LC11" s="13">
        <f t="shared" ca="1" si="20"/>
        <v>0</v>
      </c>
      <c r="LD11" s="13">
        <f t="shared" ca="1" si="20"/>
        <v>0</v>
      </c>
      <c r="LE11" s="13">
        <f t="shared" ca="1" si="20"/>
        <v>0</v>
      </c>
      <c r="LF11" s="13">
        <f t="shared" ca="1" si="20"/>
        <v>0</v>
      </c>
      <c r="LG11" s="13">
        <f t="shared" ca="1" si="20"/>
        <v>0</v>
      </c>
      <c r="LH11" s="13">
        <f t="shared" ca="1" si="20"/>
        <v>0</v>
      </c>
      <c r="LI11" s="13">
        <f t="shared" ca="1" si="20"/>
        <v>0</v>
      </c>
      <c r="LJ11" s="13">
        <f t="shared" ca="1" si="20"/>
        <v>0</v>
      </c>
      <c r="LK11" s="13">
        <f t="shared" ca="1" si="20"/>
        <v>0</v>
      </c>
      <c r="LL11" s="13">
        <f t="shared" ca="1" si="20"/>
        <v>0</v>
      </c>
      <c r="LM11" s="13">
        <f t="shared" ca="1" si="20"/>
        <v>0</v>
      </c>
      <c r="LN11" s="13">
        <f t="shared" ca="1" si="20"/>
        <v>0</v>
      </c>
      <c r="LO11" s="13">
        <f t="shared" ca="1" si="20"/>
        <v>0</v>
      </c>
      <c r="LP11" s="13">
        <f t="shared" ca="1" si="20"/>
        <v>0</v>
      </c>
      <c r="LQ11" s="13">
        <f t="shared" ca="1" si="20"/>
        <v>0</v>
      </c>
      <c r="LR11" s="13">
        <f t="shared" ca="1" si="20"/>
        <v>0</v>
      </c>
      <c r="LS11" s="13">
        <f t="shared" ca="1" si="20"/>
        <v>0</v>
      </c>
      <c r="LT11" s="13">
        <f t="shared" ca="1" si="20"/>
        <v>0</v>
      </c>
      <c r="LU11" s="13">
        <f t="shared" ca="1" si="20"/>
        <v>0</v>
      </c>
      <c r="LV11" s="13">
        <f t="shared" ca="1" si="20"/>
        <v>0</v>
      </c>
      <c r="LW11" s="13">
        <f t="shared" ca="1" si="20"/>
        <v>0</v>
      </c>
      <c r="LX11" s="13">
        <f t="shared" ca="1" si="20"/>
        <v>0</v>
      </c>
      <c r="LY11" s="13">
        <f t="shared" ca="1" si="20"/>
        <v>0</v>
      </c>
      <c r="LZ11" s="13">
        <f t="shared" ca="1" si="20"/>
        <v>0</v>
      </c>
      <c r="MA11" s="13">
        <f t="shared" ca="1" si="20"/>
        <v>0</v>
      </c>
      <c r="MB11" s="13">
        <f t="shared" ca="1" si="20"/>
        <v>0</v>
      </c>
      <c r="MC11" s="13">
        <f t="shared" ca="1" si="20"/>
        <v>0</v>
      </c>
      <c r="MD11" s="13">
        <f t="shared" ca="1" si="20"/>
        <v>0</v>
      </c>
      <c r="ME11" s="13">
        <f t="shared" ref="ME11:NG15" ca="1" si="21">IF(ME4=0,0,ME4-MD4)</f>
        <v>0</v>
      </c>
      <c r="MF11" s="13">
        <f t="shared" ca="1" si="21"/>
        <v>0</v>
      </c>
      <c r="MG11" s="13">
        <f t="shared" ca="1" si="21"/>
        <v>0</v>
      </c>
      <c r="MH11" s="13">
        <f t="shared" ca="1" si="21"/>
        <v>0</v>
      </c>
      <c r="MI11" s="13">
        <f t="shared" ca="1" si="21"/>
        <v>0</v>
      </c>
      <c r="MJ11" s="13">
        <f t="shared" ca="1" si="21"/>
        <v>0</v>
      </c>
      <c r="MK11" s="13">
        <f t="shared" ca="1" si="21"/>
        <v>0</v>
      </c>
      <c r="ML11" s="13">
        <f t="shared" ca="1" si="21"/>
        <v>0</v>
      </c>
      <c r="MM11" s="13">
        <f t="shared" ca="1" si="21"/>
        <v>0</v>
      </c>
      <c r="MN11" s="13">
        <f t="shared" ca="1" si="21"/>
        <v>0</v>
      </c>
      <c r="MO11" s="13">
        <f t="shared" ca="1" si="21"/>
        <v>0</v>
      </c>
      <c r="MP11" s="13">
        <f t="shared" ca="1" si="21"/>
        <v>0</v>
      </c>
      <c r="MQ11" s="13">
        <f t="shared" ca="1" si="21"/>
        <v>0</v>
      </c>
      <c r="MR11" s="13">
        <f t="shared" ca="1" si="21"/>
        <v>0</v>
      </c>
      <c r="MS11" s="13">
        <f t="shared" ca="1" si="21"/>
        <v>0</v>
      </c>
      <c r="MT11" s="13">
        <f t="shared" ca="1" si="21"/>
        <v>0</v>
      </c>
      <c r="MU11" s="13">
        <f t="shared" ca="1" si="21"/>
        <v>0</v>
      </c>
      <c r="MV11" s="13">
        <f t="shared" ca="1" si="21"/>
        <v>0</v>
      </c>
      <c r="MW11" s="13">
        <f t="shared" ca="1" si="21"/>
        <v>0</v>
      </c>
      <c r="MX11" s="13">
        <f t="shared" ca="1" si="21"/>
        <v>0</v>
      </c>
      <c r="MY11" s="13">
        <f t="shared" ca="1" si="21"/>
        <v>0</v>
      </c>
      <c r="MZ11" s="13">
        <f t="shared" ca="1" si="21"/>
        <v>0</v>
      </c>
      <c r="NA11" s="13">
        <f t="shared" ca="1" si="21"/>
        <v>0</v>
      </c>
      <c r="NB11" s="13">
        <f t="shared" ca="1" si="21"/>
        <v>0</v>
      </c>
      <c r="NC11" s="13">
        <f t="shared" ca="1" si="21"/>
        <v>0</v>
      </c>
      <c r="ND11" s="13">
        <f t="shared" ca="1" si="21"/>
        <v>0</v>
      </c>
      <c r="NE11" s="13">
        <f t="shared" ca="1" si="21"/>
        <v>0</v>
      </c>
      <c r="NF11" s="13">
        <f t="shared" ca="1" si="21"/>
        <v>0</v>
      </c>
      <c r="NG11" s="13">
        <f t="shared" ca="1" si="21"/>
        <v>0</v>
      </c>
    </row>
    <row r="12" spans="1:371" ht="15.75" x14ac:dyDescent="0.25">
      <c r="A12" s="12" t="s">
        <v>1</v>
      </c>
      <c r="B12" s="13">
        <f>VATLIEUDIEN_NK_MUC_TIEU!B3</f>
        <v>34500000000</v>
      </c>
      <c r="C12" s="13">
        <f>VATLIEUDIEN_NK_MUC_TIEU!B3/365</f>
        <v>94520547.94520548</v>
      </c>
      <c r="D12" s="13">
        <f t="shared" ref="D12:D15" ca="1" si="22">INDEX(G12:NG12,MATCH(TODAY()-1,$G$10:$NG$10))</f>
        <v>0</v>
      </c>
      <c r="E12" s="13">
        <f t="shared" ref="E12:E15" ca="1" si="23">+C12-D12</f>
        <v>94520547.94520548</v>
      </c>
      <c r="F12" s="14">
        <f t="shared" ref="F12:F15" ca="1" si="24">IF(D12&gt;0,D12/C12,0)</f>
        <v>0</v>
      </c>
      <c r="G12" s="13">
        <f t="shared" ref="G12:G15" ca="1" si="25">+G5</f>
        <v>0</v>
      </c>
      <c r="H12" s="13">
        <f t="shared" ca="1" si="15"/>
        <v>0</v>
      </c>
      <c r="I12" s="13">
        <f t="shared" ca="1" si="15"/>
        <v>0</v>
      </c>
      <c r="J12" s="13">
        <f t="shared" ca="1" si="15"/>
        <v>0</v>
      </c>
      <c r="K12" s="13">
        <f t="shared" ca="1" si="15"/>
        <v>0</v>
      </c>
      <c r="L12" s="13">
        <f t="shared" ca="1" si="15"/>
        <v>0</v>
      </c>
      <c r="M12" s="13">
        <f t="shared" ca="1" si="15"/>
        <v>0</v>
      </c>
      <c r="N12" s="13">
        <f t="shared" ca="1" si="15"/>
        <v>0</v>
      </c>
      <c r="O12" s="13">
        <f t="shared" ca="1" si="15"/>
        <v>0</v>
      </c>
      <c r="P12" s="13">
        <f t="shared" ca="1" si="15"/>
        <v>0</v>
      </c>
      <c r="Q12" s="13">
        <f t="shared" ca="1" si="15"/>
        <v>0</v>
      </c>
      <c r="R12" s="13">
        <f t="shared" ca="1" si="15"/>
        <v>0</v>
      </c>
      <c r="S12" s="13">
        <f t="shared" ca="1" si="15"/>
        <v>0</v>
      </c>
      <c r="T12" s="13">
        <f t="shared" ca="1" si="15"/>
        <v>0</v>
      </c>
      <c r="U12" s="13">
        <f t="shared" ca="1" si="15"/>
        <v>0</v>
      </c>
      <c r="V12" s="13">
        <f t="shared" ca="1" si="15"/>
        <v>0</v>
      </c>
      <c r="W12" s="13">
        <f t="shared" ca="1" si="15"/>
        <v>0</v>
      </c>
      <c r="X12" s="13">
        <f t="shared" ca="1" si="15"/>
        <v>0</v>
      </c>
      <c r="Y12" s="13">
        <f t="shared" ca="1" si="15"/>
        <v>0</v>
      </c>
      <c r="Z12" s="13">
        <f t="shared" ca="1" si="15"/>
        <v>0</v>
      </c>
      <c r="AA12" s="13">
        <f t="shared" ca="1" si="15"/>
        <v>0</v>
      </c>
      <c r="AB12" s="13">
        <f t="shared" ca="1" si="15"/>
        <v>0</v>
      </c>
      <c r="AC12" s="13">
        <f t="shared" ca="1" si="15"/>
        <v>0</v>
      </c>
      <c r="AD12" s="13">
        <f t="shared" ca="1" si="15"/>
        <v>0</v>
      </c>
      <c r="AE12" s="13">
        <f t="shared" ca="1" si="15"/>
        <v>0</v>
      </c>
      <c r="AF12" s="13">
        <f t="shared" ca="1" si="15"/>
        <v>0</v>
      </c>
      <c r="AG12" s="13">
        <f t="shared" ca="1" si="15"/>
        <v>0</v>
      </c>
      <c r="AH12" s="13">
        <f t="shared" ca="1" si="15"/>
        <v>0</v>
      </c>
      <c r="AI12" s="13">
        <f t="shared" ca="1" si="15"/>
        <v>0</v>
      </c>
      <c r="AJ12" s="13">
        <f t="shared" ca="1" si="15"/>
        <v>0</v>
      </c>
      <c r="AK12" s="13">
        <f t="shared" ca="1" si="15"/>
        <v>0</v>
      </c>
      <c r="AL12" s="13">
        <f t="shared" ca="1" si="15"/>
        <v>0</v>
      </c>
      <c r="AM12" s="13">
        <f t="shared" ca="1" si="15"/>
        <v>0</v>
      </c>
      <c r="AN12" s="13">
        <f t="shared" ca="1" si="15"/>
        <v>0</v>
      </c>
      <c r="AO12" s="13">
        <f t="shared" ca="1" si="15"/>
        <v>0</v>
      </c>
      <c r="AP12" s="13">
        <f t="shared" ca="1" si="15"/>
        <v>0</v>
      </c>
      <c r="AQ12" s="13">
        <f t="shared" ca="1" si="15"/>
        <v>0</v>
      </c>
      <c r="AR12" s="13">
        <f t="shared" ca="1" si="15"/>
        <v>0</v>
      </c>
      <c r="AS12" s="13">
        <f t="shared" ca="1" si="15"/>
        <v>0</v>
      </c>
      <c r="AT12" s="13">
        <f t="shared" ca="1" si="15"/>
        <v>0</v>
      </c>
      <c r="AU12" s="13">
        <f t="shared" ca="1" si="15"/>
        <v>0</v>
      </c>
      <c r="AV12" s="13">
        <f t="shared" ca="1" si="15"/>
        <v>0</v>
      </c>
      <c r="AW12" s="13">
        <f t="shared" ca="1" si="15"/>
        <v>0</v>
      </c>
      <c r="AX12" s="13">
        <f t="shared" ca="1" si="15"/>
        <v>0</v>
      </c>
      <c r="AY12" s="13">
        <f t="shared" ca="1" si="15"/>
        <v>0</v>
      </c>
      <c r="AZ12" s="13">
        <f t="shared" ca="1" si="15"/>
        <v>0</v>
      </c>
      <c r="BA12" s="13">
        <f t="shared" ca="1" si="15"/>
        <v>0</v>
      </c>
      <c r="BB12" s="13">
        <f t="shared" ca="1" si="15"/>
        <v>0</v>
      </c>
      <c r="BC12" s="13">
        <f t="shared" ca="1" si="15"/>
        <v>0</v>
      </c>
      <c r="BD12" s="13">
        <f t="shared" ca="1" si="15"/>
        <v>0</v>
      </c>
      <c r="BE12" s="13">
        <f t="shared" ca="1" si="15"/>
        <v>0</v>
      </c>
      <c r="BF12" s="13">
        <f t="shared" ca="1" si="15"/>
        <v>0</v>
      </c>
      <c r="BG12" s="13">
        <f t="shared" ca="1" si="15"/>
        <v>0</v>
      </c>
      <c r="BH12" s="13">
        <f t="shared" ca="1" si="15"/>
        <v>0</v>
      </c>
      <c r="BI12" s="13">
        <f t="shared" ca="1" si="15"/>
        <v>0</v>
      </c>
      <c r="BJ12" s="13">
        <f t="shared" ca="1" si="15"/>
        <v>0</v>
      </c>
      <c r="BK12" s="13">
        <f t="shared" ca="1" si="15"/>
        <v>0</v>
      </c>
      <c r="BL12" s="13">
        <f t="shared" ca="1" si="15"/>
        <v>0</v>
      </c>
      <c r="BM12" s="13">
        <f t="shared" ca="1" si="15"/>
        <v>0</v>
      </c>
      <c r="BN12" s="13">
        <f t="shared" ca="1" si="15"/>
        <v>0</v>
      </c>
      <c r="BO12" s="13">
        <f t="shared" ca="1" si="15"/>
        <v>0</v>
      </c>
      <c r="BP12" s="13">
        <f t="shared" ca="1" si="15"/>
        <v>0</v>
      </c>
      <c r="BQ12" s="13">
        <f t="shared" ca="1" si="15"/>
        <v>0</v>
      </c>
      <c r="BR12" s="13">
        <f t="shared" ca="1" si="15"/>
        <v>0</v>
      </c>
      <c r="BS12" s="13">
        <f t="shared" ca="1" si="15"/>
        <v>0</v>
      </c>
      <c r="BT12" s="13">
        <f t="shared" ca="1" si="16"/>
        <v>0</v>
      </c>
      <c r="BU12" s="13">
        <f t="shared" ca="1" si="16"/>
        <v>0</v>
      </c>
      <c r="BV12" s="13">
        <f t="shared" ca="1" si="16"/>
        <v>0</v>
      </c>
      <c r="BW12" s="13">
        <f t="shared" ca="1" si="16"/>
        <v>0</v>
      </c>
      <c r="BX12" s="13">
        <f t="shared" ca="1" si="16"/>
        <v>0</v>
      </c>
      <c r="BY12" s="13">
        <f t="shared" ca="1" si="16"/>
        <v>0</v>
      </c>
      <c r="BZ12" s="13">
        <f t="shared" ca="1" si="16"/>
        <v>0</v>
      </c>
      <c r="CA12" s="13">
        <f t="shared" ca="1" si="16"/>
        <v>0</v>
      </c>
      <c r="CB12" s="13">
        <f t="shared" ca="1" si="16"/>
        <v>0</v>
      </c>
      <c r="CC12" s="13">
        <f t="shared" ca="1" si="16"/>
        <v>0</v>
      </c>
      <c r="CD12" s="13">
        <f t="shared" ca="1" si="16"/>
        <v>0</v>
      </c>
      <c r="CE12" s="13">
        <f t="shared" ca="1" si="16"/>
        <v>0</v>
      </c>
      <c r="CF12" s="13">
        <f t="shared" ca="1" si="16"/>
        <v>0</v>
      </c>
      <c r="CG12" s="13">
        <f t="shared" ca="1" si="16"/>
        <v>0</v>
      </c>
      <c r="CH12" s="13">
        <f t="shared" ca="1" si="16"/>
        <v>0</v>
      </c>
      <c r="CI12" s="13">
        <f t="shared" ca="1" si="16"/>
        <v>0</v>
      </c>
      <c r="CJ12" s="13">
        <f t="shared" ca="1" si="16"/>
        <v>0</v>
      </c>
      <c r="CK12" s="13">
        <f t="shared" ca="1" si="16"/>
        <v>0</v>
      </c>
      <c r="CL12" s="13">
        <f t="shared" ca="1" si="16"/>
        <v>0</v>
      </c>
      <c r="CM12" s="13">
        <f t="shared" ca="1" si="16"/>
        <v>0</v>
      </c>
      <c r="CN12" s="13">
        <f t="shared" ca="1" si="16"/>
        <v>0</v>
      </c>
      <c r="CO12" s="13">
        <f t="shared" ca="1" si="16"/>
        <v>0</v>
      </c>
      <c r="CP12" s="13">
        <f t="shared" ca="1" si="16"/>
        <v>0</v>
      </c>
      <c r="CQ12" s="13">
        <f t="shared" ca="1" si="16"/>
        <v>0</v>
      </c>
      <c r="CR12" s="13">
        <f t="shared" ca="1" si="16"/>
        <v>0</v>
      </c>
      <c r="CS12" s="13">
        <f t="shared" ca="1" si="16"/>
        <v>0</v>
      </c>
      <c r="CT12" s="13">
        <f t="shared" ca="1" si="16"/>
        <v>0</v>
      </c>
      <c r="CU12" s="13">
        <f t="shared" ca="1" si="16"/>
        <v>0</v>
      </c>
      <c r="CV12" s="13">
        <f t="shared" ca="1" si="16"/>
        <v>0</v>
      </c>
      <c r="CW12" s="13">
        <f t="shared" ca="1" si="16"/>
        <v>0</v>
      </c>
      <c r="CX12" s="13">
        <f t="shared" ca="1" si="16"/>
        <v>0</v>
      </c>
      <c r="CY12" s="13">
        <f t="shared" ca="1" si="16"/>
        <v>0</v>
      </c>
      <c r="CZ12" s="13">
        <f t="shared" ca="1" si="16"/>
        <v>0</v>
      </c>
      <c r="DA12" s="13">
        <f t="shared" ca="1" si="16"/>
        <v>0</v>
      </c>
      <c r="DB12" s="13">
        <f t="shared" ca="1" si="16"/>
        <v>0</v>
      </c>
      <c r="DC12" s="13">
        <f t="shared" ca="1" si="16"/>
        <v>0</v>
      </c>
      <c r="DD12" s="13">
        <f t="shared" ca="1" si="16"/>
        <v>0</v>
      </c>
      <c r="DE12" s="13">
        <f t="shared" ca="1" si="16"/>
        <v>0</v>
      </c>
      <c r="DF12" s="13">
        <f t="shared" ca="1" si="16"/>
        <v>0</v>
      </c>
      <c r="DG12" s="13">
        <f t="shared" ca="1" si="16"/>
        <v>0</v>
      </c>
      <c r="DH12" s="13">
        <f t="shared" ca="1" si="16"/>
        <v>0</v>
      </c>
      <c r="DI12" s="13">
        <f t="shared" ca="1" si="16"/>
        <v>0</v>
      </c>
      <c r="DJ12" s="13">
        <f t="shared" ca="1" si="16"/>
        <v>0</v>
      </c>
      <c r="DK12" s="13">
        <f t="shared" ca="1" si="16"/>
        <v>0</v>
      </c>
      <c r="DL12" s="13">
        <f t="shared" ca="1" si="16"/>
        <v>0</v>
      </c>
      <c r="DM12" s="13">
        <f t="shared" ca="1" si="16"/>
        <v>0</v>
      </c>
      <c r="DN12" s="13">
        <f t="shared" ca="1" si="16"/>
        <v>0</v>
      </c>
      <c r="DO12" s="13">
        <f t="shared" ca="1" si="16"/>
        <v>0</v>
      </c>
      <c r="DP12" s="13">
        <f t="shared" ca="1" si="16"/>
        <v>0</v>
      </c>
      <c r="DQ12" s="13">
        <f t="shared" ca="1" si="16"/>
        <v>0</v>
      </c>
      <c r="DR12" s="13">
        <f t="shared" ca="1" si="16"/>
        <v>0</v>
      </c>
      <c r="DS12" s="13">
        <f t="shared" ca="1" si="16"/>
        <v>0</v>
      </c>
      <c r="DT12" s="13">
        <f t="shared" ca="1" si="16"/>
        <v>0</v>
      </c>
      <c r="DU12" s="13">
        <f t="shared" ca="1" si="16"/>
        <v>0</v>
      </c>
      <c r="DV12" s="13">
        <f t="shared" ca="1" si="16"/>
        <v>0</v>
      </c>
      <c r="DW12" s="13">
        <f t="shared" ca="1" si="16"/>
        <v>0</v>
      </c>
      <c r="DX12" s="13">
        <f t="shared" ca="1" si="16"/>
        <v>0</v>
      </c>
      <c r="DY12" s="13">
        <f t="shared" ca="1" si="16"/>
        <v>0</v>
      </c>
      <c r="DZ12" s="13">
        <f t="shared" ca="1" si="16"/>
        <v>0</v>
      </c>
      <c r="EA12" s="13">
        <f t="shared" ca="1" si="16"/>
        <v>0</v>
      </c>
      <c r="EB12" s="13">
        <f t="shared" ca="1" si="16"/>
        <v>0</v>
      </c>
      <c r="EC12" s="13">
        <f t="shared" ca="1" si="16"/>
        <v>0</v>
      </c>
      <c r="ED12" s="13">
        <f t="shared" ca="1" si="16"/>
        <v>0</v>
      </c>
      <c r="EE12" s="13">
        <f t="shared" ca="1" si="16"/>
        <v>0</v>
      </c>
      <c r="EF12" s="13">
        <f t="shared" ca="1" si="17"/>
        <v>0</v>
      </c>
      <c r="EG12" s="13">
        <f t="shared" ca="1" si="17"/>
        <v>0</v>
      </c>
      <c r="EH12" s="13">
        <f t="shared" ca="1" si="17"/>
        <v>0</v>
      </c>
      <c r="EI12" s="13">
        <f t="shared" ca="1" si="17"/>
        <v>0</v>
      </c>
      <c r="EJ12" s="13">
        <f t="shared" ca="1" si="17"/>
        <v>0</v>
      </c>
      <c r="EK12" s="13">
        <f t="shared" ca="1" si="17"/>
        <v>0</v>
      </c>
      <c r="EL12" s="13">
        <f t="shared" ca="1" si="17"/>
        <v>0</v>
      </c>
      <c r="EM12" s="13">
        <f t="shared" ca="1" si="17"/>
        <v>0</v>
      </c>
      <c r="EN12" s="13">
        <f t="shared" ca="1" si="17"/>
        <v>0</v>
      </c>
      <c r="EO12" s="13">
        <f t="shared" ca="1" si="17"/>
        <v>0</v>
      </c>
      <c r="EP12" s="13">
        <f t="shared" ca="1" si="17"/>
        <v>0</v>
      </c>
      <c r="EQ12" s="13">
        <f t="shared" ca="1" si="17"/>
        <v>0</v>
      </c>
      <c r="ER12" s="13">
        <f t="shared" ca="1" si="17"/>
        <v>13893081166.4</v>
      </c>
      <c r="ES12" s="13">
        <f t="shared" ca="1" si="17"/>
        <v>65760574</v>
      </c>
      <c r="ET12" s="13">
        <f t="shared" ca="1" si="17"/>
        <v>0</v>
      </c>
      <c r="EU12" s="13">
        <f t="shared" ca="1" si="18"/>
        <v>397217360</v>
      </c>
      <c r="EV12" s="13">
        <f t="shared" ca="1" si="18"/>
        <v>203037120</v>
      </c>
      <c r="EW12" s="13">
        <f t="shared" ca="1" si="18"/>
        <v>0</v>
      </c>
      <c r="EX12" s="13">
        <f t="shared" ca="1" si="18"/>
        <v>14559096220.4</v>
      </c>
      <c r="EY12" s="13">
        <f t="shared" ca="1" si="18"/>
        <v>538521500</v>
      </c>
      <c r="EZ12" s="13">
        <f t="shared" ca="1" si="18"/>
        <v>11368500</v>
      </c>
      <c r="FA12" s="13">
        <f t="shared" ca="1" si="18"/>
        <v>13575980</v>
      </c>
      <c r="FB12" s="13">
        <f t="shared" ca="1" si="18"/>
        <v>0</v>
      </c>
      <c r="FC12" s="13">
        <f t="shared" ca="1" si="18"/>
        <v>0</v>
      </c>
      <c r="FD12" s="13">
        <f t="shared" ca="1" si="18"/>
        <v>0</v>
      </c>
      <c r="FE12" s="13">
        <f t="shared" ca="1" si="18"/>
        <v>15122562200.4</v>
      </c>
      <c r="FF12" s="13">
        <f t="shared" ca="1" si="18"/>
        <v>777048657</v>
      </c>
      <c r="FG12" s="13">
        <f t="shared" ca="1" si="18"/>
        <v>57618000</v>
      </c>
      <c r="FH12" s="13">
        <f t="shared" ca="1" si="18"/>
        <v>25004760</v>
      </c>
      <c r="FI12" s="13">
        <f t="shared" ca="1" si="18"/>
        <v>1944800</v>
      </c>
      <c r="FJ12" s="13">
        <f t="shared" ca="1" si="18"/>
        <v>211356640</v>
      </c>
      <c r="FK12" s="13">
        <f t="shared" ca="1" si="18"/>
        <v>0</v>
      </c>
      <c r="FL12" s="13">
        <f t="shared" ca="1" si="18"/>
        <v>16198776977.4</v>
      </c>
      <c r="FM12" s="13">
        <f t="shared" ca="1" si="18"/>
        <v>0</v>
      </c>
      <c r="FN12" s="13">
        <f t="shared" ca="1" si="18"/>
        <v>19266500</v>
      </c>
      <c r="FO12" s="13">
        <f t="shared" ca="1" si="18"/>
        <v>265297337.80000114</v>
      </c>
      <c r="FP12" s="13">
        <f t="shared" ca="1" si="18"/>
        <v>78449699.899999619</v>
      </c>
      <c r="FQ12" s="13">
        <f t="shared" ca="1" si="18"/>
        <v>6133160</v>
      </c>
      <c r="FR12" s="13">
        <f t="shared" ca="1" si="18"/>
        <v>0</v>
      </c>
      <c r="FS12" s="13">
        <f t="shared" ca="1" si="18"/>
        <v>16567923675.1</v>
      </c>
      <c r="FT12" s="13">
        <f t="shared" ca="1" si="18"/>
        <v>1920171439.9999981</v>
      </c>
      <c r="FU12" s="13">
        <f t="shared" ca="1" si="18"/>
        <v>0</v>
      </c>
      <c r="FV12" s="13">
        <f t="shared" ca="1" si="18"/>
        <v>31240000</v>
      </c>
      <c r="FW12" s="13">
        <f t="shared" ca="1" si="18"/>
        <v>0</v>
      </c>
      <c r="FX12" s="13">
        <f t="shared" ca="1" si="18"/>
        <v>0</v>
      </c>
      <c r="FY12" s="13">
        <f t="shared" ca="1" si="18"/>
        <v>0</v>
      </c>
      <c r="FZ12" s="13">
        <f t="shared" ca="1" si="18"/>
        <v>18519335115.099998</v>
      </c>
      <c r="GA12" s="13">
        <f t="shared" ca="1" si="18"/>
        <v>812116208.20000076</v>
      </c>
      <c r="GB12" s="13">
        <f t="shared" ca="1" si="18"/>
        <v>0</v>
      </c>
      <c r="GC12" s="13">
        <f t="shared" ca="1" si="18"/>
        <v>-608421330</v>
      </c>
      <c r="GD12" s="13">
        <f t="shared" ca="1" si="18"/>
        <v>82491970</v>
      </c>
      <c r="GE12" s="13">
        <f t="shared" ca="1" si="18"/>
        <v>-4826910</v>
      </c>
      <c r="GF12" s="13">
        <f t="shared" ca="1" si="18"/>
        <v>0</v>
      </c>
      <c r="GG12" s="13">
        <f t="shared" ca="1" si="18"/>
        <v>18800695053.299999</v>
      </c>
      <c r="GH12" s="13">
        <f t="shared" ca="1" si="18"/>
        <v>0</v>
      </c>
      <c r="GI12" s="13">
        <f t="shared" ca="1" si="18"/>
        <v>20833740</v>
      </c>
      <c r="GJ12" s="13">
        <f t="shared" ca="1" si="18"/>
        <v>33306444</v>
      </c>
      <c r="GK12" s="13">
        <f t="shared" ca="1" si="18"/>
        <v>52110</v>
      </c>
      <c r="GL12" s="13">
        <f t="shared" ca="1" si="18"/>
        <v>540000</v>
      </c>
      <c r="GM12" s="13">
        <f t="shared" ca="1" si="18"/>
        <v>0</v>
      </c>
      <c r="GN12" s="13">
        <f t="shared" ca="1" si="18"/>
        <v>18855427347.299999</v>
      </c>
      <c r="GO12" s="13">
        <f t="shared" ca="1" si="18"/>
        <v>0</v>
      </c>
      <c r="GP12" s="13">
        <f t="shared" ca="1" si="18"/>
        <v>0</v>
      </c>
      <c r="GQ12" s="13">
        <f t="shared" ca="1" si="18"/>
        <v>0</v>
      </c>
      <c r="GR12" s="13">
        <f t="shared" ca="1" si="18"/>
        <v>0</v>
      </c>
      <c r="GS12" s="13">
        <f t="shared" ca="1" si="18"/>
        <v>0</v>
      </c>
      <c r="GT12" s="13">
        <f t="shared" ca="1" si="18"/>
        <v>0</v>
      </c>
      <c r="GU12" s="13">
        <f t="shared" ca="1" si="18"/>
        <v>18855427347.299999</v>
      </c>
      <c r="GV12" s="13">
        <f t="shared" ca="1" si="18"/>
        <v>725538436</v>
      </c>
      <c r="GW12" s="13">
        <f t="shared" ca="1" si="18"/>
        <v>0</v>
      </c>
      <c r="GX12" s="13">
        <f t="shared" ca="1" si="18"/>
        <v>0</v>
      </c>
      <c r="GY12" s="13">
        <f t="shared" ca="1" si="18"/>
        <v>6285859.2000007629</v>
      </c>
      <c r="GZ12" s="13">
        <f t="shared" ca="1" si="18"/>
        <v>6909242</v>
      </c>
      <c r="HA12" s="13">
        <f t="shared" ca="1" si="18"/>
        <v>0</v>
      </c>
      <c r="HB12" s="13">
        <f t="shared" ca="1" si="18"/>
        <v>19594160884.5</v>
      </c>
      <c r="HC12" s="13">
        <f t="shared" ca="1" si="18"/>
        <v>0</v>
      </c>
      <c r="HD12" s="13">
        <f t="shared" ca="1" si="18"/>
        <v>5849280</v>
      </c>
      <c r="HE12" s="13">
        <f t="shared" ca="1" si="18"/>
        <v>0</v>
      </c>
      <c r="HF12" s="13">
        <f t="shared" ca="1" si="18"/>
        <v>10096380</v>
      </c>
      <c r="HG12" s="13">
        <f t="shared" ca="1" si="19"/>
        <v>261600948</v>
      </c>
      <c r="HH12" s="13">
        <f t="shared" ca="1" si="19"/>
        <v>0</v>
      </c>
      <c r="HI12" s="13">
        <f t="shared" ca="1" si="19"/>
        <v>19818807040.5</v>
      </c>
      <c r="HJ12" s="13">
        <f t="shared" ca="1" si="19"/>
        <v>15101900</v>
      </c>
      <c r="HK12" s="13">
        <f t="shared" ca="1" si="19"/>
        <v>2212356</v>
      </c>
      <c r="HL12" s="13">
        <f t="shared" ca="1" si="19"/>
        <v>0</v>
      </c>
      <c r="HM12" s="13">
        <f t="shared" ca="1" si="19"/>
        <v>0</v>
      </c>
      <c r="HN12" s="13">
        <f t="shared" ca="1" si="19"/>
        <v>0</v>
      </c>
      <c r="HO12" s="13">
        <f t="shared" ca="1" si="19"/>
        <v>0</v>
      </c>
      <c r="HP12" s="13">
        <f t="shared" ca="1" si="19"/>
        <v>20059436568.5</v>
      </c>
      <c r="HQ12" s="13">
        <f t="shared" ca="1" si="19"/>
        <v>13302300</v>
      </c>
      <c r="HR12" s="13">
        <f t="shared" ca="1" si="19"/>
        <v>0</v>
      </c>
      <c r="HS12" s="13">
        <f t="shared" ca="1" si="19"/>
        <v>0</v>
      </c>
      <c r="HT12" s="13">
        <f t="shared" ca="1" si="19"/>
        <v>4263840</v>
      </c>
      <c r="HU12" s="13">
        <f t="shared" ca="1" si="19"/>
        <v>65129400</v>
      </c>
      <c r="HV12" s="13">
        <f t="shared" ca="1" si="19"/>
        <v>0</v>
      </c>
      <c r="HW12" s="13">
        <f t="shared" ca="1" si="19"/>
        <v>20199480108.5</v>
      </c>
      <c r="HX12" s="13">
        <f t="shared" ca="1" si="19"/>
        <v>10152000</v>
      </c>
      <c r="HY12" s="13">
        <f t="shared" ca="1" si="19"/>
        <v>1625400</v>
      </c>
      <c r="HZ12" s="13">
        <f t="shared" ca="1" si="19"/>
        <v>86633144</v>
      </c>
      <c r="IA12" s="13">
        <f t="shared" ca="1" si="19"/>
        <v>58113720</v>
      </c>
      <c r="IB12" s="13">
        <f t="shared" ca="1" si="19"/>
        <v>124956302.40000153</v>
      </c>
      <c r="IC12" s="13">
        <f t="shared" ca="1" si="19"/>
        <v>0</v>
      </c>
      <c r="ID12" s="13">
        <f t="shared" ca="1" si="19"/>
        <v>20480960674.900002</v>
      </c>
      <c r="IE12" s="13">
        <f t="shared" ca="1" si="19"/>
        <v>31117608</v>
      </c>
      <c r="IF12" s="13">
        <f t="shared" ca="1" si="19"/>
        <v>0</v>
      </c>
      <c r="IG12" s="13">
        <f t="shared" ca="1" si="19"/>
        <v>267110568</v>
      </c>
      <c r="IH12" s="13">
        <f t="shared" ca="1" si="19"/>
        <v>0</v>
      </c>
      <c r="II12" s="13">
        <f t="shared" ca="1" si="19"/>
        <v>130619952</v>
      </c>
      <c r="IJ12" s="13">
        <f t="shared" ca="1" si="19"/>
        <v>0</v>
      </c>
      <c r="IK12" s="13">
        <f t="shared" ca="1" si="19"/>
        <v>20909808802.900002</v>
      </c>
      <c r="IL12" s="13">
        <f t="shared" ca="1" si="19"/>
        <v>339690672</v>
      </c>
      <c r="IM12" s="13">
        <f t="shared" ca="1" si="19"/>
        <v>0</v>
      </c>
      <c r="IN12" s="13">
        <f t="shared" ca="1" si="19"/>
        <v>99451800</v>
      </c>
      <c r="IO12" s="13">
        <f t="shared" ca="1" si="19"/>
        <v>0</v>
      </c>
      <c r="IP12" s="13">
        <f t="shared" ca="1" si="19"/>
        <v>0</v>
      </c>
      <c r="IQ12" s="13">
        <f t="shared" ca="1" si="19"/>
        <v>0</v>
      </c>
      <c r="IR12" s="13">
        <f t="shared" ca="1" si="19"/>
        <v>21348951274.900002</v>
      </c>
      <c r="IS12" s="13">
        <f t="shared" ca="1" si="19"/>
        <v>2841048</v>
      </c>
      <c r="IT12" s="13">
        <f t="shared" ca="1" si="19"/>
        <v>69741000</v>
      </c>
      <c r="IU12" s="13">
        <f t="shared" ca="1" si="19"/>
        <v>46942200</v>
      </c>
      <c r="IV12" s="13">
        <f t="shared" ca="1" si="19"/>
        <v>7921700</v>
      </c>
      <c r="IW12" s="13">
        <f t="shared" ca="1" si="19"/>
        <v>0</v>
      </c>
      <c r="IX12" s="13">
        <f t="shared" ca="1" si="19"/>
        <v>0</v>
      </c>
      <c r="IY12" s="13">
        <f t="shared" ca="1" si="19"/>
        <v>21476397222.900002</v>
      </c>
      <c r="IZ12" s="13">
        <f t="shared" ca="1" si="19"/>
        <v>15334272</v>
      </c>
      <c r="JA12" s="13">
        <f t="shared" ca="1" si="19"/>
        <v>508144070.79999924</v>
      </c>
      <c r="JB12" s="13">
        <f t="shared" ca="1" si="19"/>
        <v>0</v>
      </c>
      <c r="JC12" s="13">
        <f t="shared" ca="1" si="19"/>
        <v>33655500</v>
      </c>
      <c r="JD12" s="13">
        <f t="shared" ca="1" si="19"/>
        <v>0</v>
      </c>
      <c r="JE12" s="13">
        <f t="shared" ca="1" si="19"/>
        <v>0</v>
      </c>
      <c r="JF12" s="13">
        <f t="shared" ca="1" si="19"/>
        <v>22060988997.700001</v>
      </c>
      <c r="JG12" s="13">
        <f t="shared" ca="1" si="19"/>
        <v>0</v>
      </c>
      <c r="JH12" s="13">
        <f t="shared" ca="1" si="19"/>
        <v>275709960</v>
      </c>
      <c r="JI12" s="13">
        <f t="shared" ca="1" si="19"/>
        <v>7191504</v>
      </c>
      <c r="JJ12" s="13">
        <f t="shared" ca="1" si="19"/>
        <v>72280080</v>
      </c>
      <c r="JK12" s="13">
        <f t="shared" ca="1" si="19"/>
        <v>0</v>
      </c>
      <c r="JL12" s="13">
        <f t="shared" ca="1" si="19"/>
        <v>0</v>
      </c>
      <c r="JM12" s="13">
        <f t="shared" ca="1" si="19"/>
        <v>22416170541.700001</v>
      </c>
      <c r="JN12" s="13">
        <f t="shared" ca="1" si="19"/>
        <v>11379700</v>
      </c>
      <c r="JO12" s="13">
        <f t="shared" ca="1" si="19"/>
        <v>147332160</v>
      </c>
      <c r="JP12" s="13">
        <f t="shared" ca="1" si="19"/>
        <v>171652608</v>
      </c>
      <c r="JQ12" s="13">
        <f t="shared" ca="1" si="19"/>
        <v>0</v>
      </c>
      <c r="JR12" s="13">
        <f t="shared" ca="1" si="19"/>
        <v>0</v>
      </c>
      <c r="JS12" s="13">
        <f t="shared" ca="1" si="20"/>
        <v>0</v>
      </c>
      <c r="JT12" s="13">
        <f t="shared" ca="1" si="20"/>
        <v>0</v>
      </c>
      <c r="JU12" s="13">
        <f t="shared" ca="1" si="20"/>
        <v>0</v>
      </c>
      <c r="JV12" s="13">
        <f t="shared" ca="1" si="20"/>
        <v>0</v>
      </c>
      <c r="JW12" s="13">
        <f t="shared" ca="1" si="20"/>
        <v>0</v>
      </c>
      <c r="JX12" s="13">
        <f t="shared" ca="1" si="20"/>
        <v>0</v>
      </c>
      <c r="JY12" s="13">
        <f t="shared" ca="1" si="20"/>
        <v>0</v>
      </c>
      <c r="JZ12" s="13">
        <f t="shared" ca="1" si="20"/>
        <v>0</v>
      </c>
      <c r="KA12" s="13">
        <f t="shared" ca="1" si="20"/>
        <v>0</v>
      </c>
      <c r="KB12" s="13">
        <f t="shared" ca="1" si="20"/>
        <v>0</v>
      </c>
      <c r="KC12" s="13">
        <f t="shared" ca="1" si="20"/>
        <v>0</v>
      </c>
      <c r="KD12" s="13">
        <f t="shared" ca="1" si="20"/>
        <v>0</v>
      </c>
      <c r="KE12" s="13">
        <f t="shared" ca="1" si="20"/>
        <v>0</v>
      </c>
      <c r="KF12" s="13">
        <f t="shared" ca="1" si="20"/>
        <v>0</v>
      </c>
      <c r="KG12" s="13">
        <f t="shared" ca="1" si="20"/>
        <v>0</v>
      </c>
      <c r="KH12" s="13">
        <f t="shared" ca="1" si="20"/>
        <v>0</v>
      </c>
      <c r="KI12" s="13">
        <f t="shared" ca="1" si="20"/>
        <v>0</v>
      </c>
      <c r="KJ12" s="13">
        <f t="shared" ca="1" si="20"/>
        <v>0</v>
      </c>
      <c r="KK12" s="13">
        <f t="shared" ca="1" si="20"/>
        <v>0</v>
      </c>
      <c r="KL12" s="13">
        <f t="shared" ca="1" si="20"/>
        <v>0</v>
      </c>
      <c r="KM12" s="13">
        <f t="shared" ca="1" si="20"/>
        <v>0</v>
      </c>
      <c r="KN12" s="13">
        <f t="shared" ca="1" si="20"/>
        <v>0</v>
      </c>
      <c r="KO12" s="13">
        <f t="shared" ca="1" si="20"/>
        <v>0</v>
      </c>
      <c r="KP12" s="13">
        <f t="shared" ca="1" si="20"/>
        <v>0</v>
      </c>
      <c r="KQ12" s="13">
        <f t="shared" ca="1" si="20"/>
        <v>0</v>
      </c>
      <c r="KR12" s="13">
        <f t="shared" ca="1" si="20"/>
        <v>0</v>
      </c>
      <c r="KS12" s="13">
        <f t="shared" ca="1" si="20"/>
        <v>0</v>
      </c>
      <c r="KT12" s="13">
        <f t="shared" ca="1" si="20"/>
        <v>0</v>
      </c>
      <c r="KU12" s="13">
        <f t="shared" ca="1" si="20"/>
        <v>0</v>
      </c>
      <c r="KV12" s="13">
        <f t="shared" ca="1" si="20"/>
        <v>0</v>
      </c>
      <c r="KW12" s="13">
        <f t="shared" ca="1" si="20"/>
        <v>0</v>
      </c>
      <c r="KX12" s="13">
        <f t="shared" ca="1" si="20"/>
        <v>0</v>
      </c>
      <c r="KY12" s="13">
        <f t="shared" ca="1" si="20"/>
        <v>0</v>
      </c>
      <c r="KZ12" s="13">
        <f t="shared" ca="1" si="20"/>
        <v>0</v>
      </c>
      <c r="LA12" s="13">
        <f t="shared" ca="1" si="20"/>
        <v>0</v>
      </c>
      <c r="LB12" s="13">
        <f t="shared" ca="1" si="20"/>
        <v>0</v>
      </c>
      <c r="LC12" s="13">
        <f t="shared" ca="1" si="20"/>
        <v>0</v>
      </c>
      <c r="LD12" s="13">
        <f t="shared" ca="1" si="20"/>
        <v>0</v>
      </c>
      <c r="LE12" s="13">
        <f t="shared" ca="1" si="20"/>
        <v>0</v>
      </c>
      <c r="LF12" s="13">
        <f t="shared" ca="1" si="20"/>
        <v>0</v>
      </c>
      <c r="LG12" s="13">
        <f t="shared" ca="1" si="20"/>
        <v>0</v>
      </c>
      <c r="LH12" s="13">
        <f t="shared" ca="1" si="20"/>
        <v>0</v>
      </c>
      <c r="LI12" s="13">
        <f t="shared" ca="1" si="20"/>
        <v>0</v>
      </c>
      <c r="LJ12" s="13">
        <f t="shared" ca="1" si="20"/>
        <v>0</v>
      </c>
      <c r="LK12" s="13">
        <f t="shared" ca="1" si="20"/>
        <v>0</v>
      </c>
      <c r="LL12" s="13">
        <f t="shared" ca="1" si="20"/>
        <v>0</v>
      </c>
      <c r="LM12" s="13">
        <f t="shared" ca="1" si="20"/>
        <v>0</v>
      </c>
      <c r="LN12" s="13">
        <f t="shared" ca="1" si="20"/>
        <v>0</v>
      </c>
      <c r="LO12" s="13">
        <f t="shared" ca="1" si="20"/>
        <v>0</v>
      </c>
      <c r="LP12" s="13">
        <f t="shared" ca="1" si="20"/>
        <v>0</v>
      </c>
      <c r="LQ12" s="13">
        <f t="shared" ca="1" si="20"/>
        <v>0</v>
      </c>
      <c r="LR12" s="13">
        <f t="shared" ca="1" si="20"/>
        <v>0</v>
      </c>
      <c r="LS12" s="13">
        <f t="shared" ca="1" si="20"/>
        <v>0</v>
      </c>
      <c r="LT12" s="13">
        <f t="shared" ca="1" si="20"/>
        <v>0</v>
      </c>
      <c r="LU12" s="13">
        <f t="shared" ca="1" si="20"/>
        <v>0</v>
      </c>
      <c r="LV12" s="13">
        <f t="shared" ca="1" si="20"/>
        <v>0</v>
      </c>
      <c r="LW12" s="13">
        <f t="shared" ca="1" si="20"/>
        <v>0</v>
      </c>
      <c r="LX12" s="13">
        <f t="shared" ca="1" si="20"/>
        <v>0</v>
      </c>
      <c r="LY12" s="13">
        <f t="shared" ca="1" si="20"/>
        <v>0</v>
      </c>
      <c r="LZ12" s="13">
        <f t="shared" ca="1" si="20"/>
        <v>0</v>
      </c>
      <c r="MA12" s="13">
        <f t="shared" ca="1" si="20"/>
        <v>0</v>
      </c>
      <c r="MB12" s="13">
        <f t="shared" ca="1" si="20"/>
        <v>0</v>
      </c>
      <c r="MC12" s="13">
        <f t="shared" ca="1" si="20"/>
        <v>0</v>
      </c>
      <c r="MD12" s="13">
        <f t="shared" ca="1" si="20"/>
        <v>0</v>
      </c>
      <c r="ME12" s="13">
        <f t="shared" ca="1" si="21"/>
        <v>0</v>
      </c>
      <c r="MF12" s="13">
        <f t="shared" ca="1" si="21"/>
        <v>0</v>
      </c>
      <c r="MG12" s="13">
        <f t="shared" ca="1" si="21"/>
        <v>0</v>
      </c>
      <c r="MH12" s="13">
        <f t="shared" ca="1" si="21"/>
        <v>0</v>
      </c>
      <c r="MI12" s="13">
        <f t="shared" ca="1" si="21"/>
        <v>0</v>
      </c>
      <c r="MJ12" s="13">
        <f t="shared" ca="1" si="21"/>
        <v>0</v>
      </c>
      <c r="MK12" s="13">
        <f t="shared" ca="1" si="21"/>
        <v>0</v>
      </c>
      <c r="ML12" s="13">
        <f t="shared" ca="1" si="21"/>
        <v>0</v>
      </c>
      <c r="MM12" s="13">
        <f t="shared" ca="1" si="21"/>
        <v>0</v>
      </c>
      <c r="MN12" s="13">
        <f t="shared" ca="1" si="21"/>
        <v>0</v>
      </c>
      <c r="MO12" s="13">
        <f t="shared" ca="1" si="21"/>
        <v>0</v>
      </c>
      <c r="MP12" s="13">
        <f t="shared" ca="1" si="21"/>
        <v>0</v>
      </c>
      <c r="MQ12" s="13">
        <f t="shared" ca="1" si="21"/>
        <v>0</v>
      </c>
      <c r="MR12" s="13">
        <f t="shared" ca="1" si="21"/>
        <v>0</v>
      </c>
      <c r="MS12" s="13">
        <f t="shared" ca="1" si="21"/>
        <v>0</v>
      </c>
      <c r="MT12" s="13">
        <f t="shared" ca="1" si="21"/>
        <v>0</v>
      </c>
      <c r="MU12" s="13">
        <f t="shared" ca="1" si="21"/>
        <v>0</v>
      </c>
      <c r="MV12" s="13">
        <f t="shared" ca="1" si="21"/>
        <v>0</v>
      </c>
      <c r="MW12" s="13">
        <f t="shared" ca="1" si="21"/>
        <v>0</v>
      </c>
      <c r="MX12" s="13">
        <f t="shared" ca="1" si="21"/>
        <v>0</v>
      </c>
      <c r="MY12" s="13">
        <f t="shared" ca="1" si="21"/>
        <v>0</v>
      </c>
      <c r="MZ12" s="13">
        <f t="shared" ca="1" si="21"/>
        <v>0</v>
      </c>
      <c r="NA12" s="13">
        <f t="shared" ca="1" si="21"/>
        <v>0</v>
      </c>
      <c r="NB12" s="13">
        <f t="shared" ca="1" si="21"/>
        <v>0</v>
      </c>
      <c r="NC12" s="13">
        <f t="shared" ca="1" si="21"/>
        <v>0</v>
      </c>
      <c r="ND12" s="13">
        <f t="shared" ca="1" si="21"/>
        <v>0</v>
      </c>
      <c r="NE12" s="13">
        <f t="shared" ca="1" si="21"/>
        <v>0</v>
      </c>
      <c r="NF12" s="13">
        <f t="shared" ca="1" si="21"/>
        <v>0</v>
      </c>
      <c r="NG12" s="13">
        <f t="shared" ca="1" si="21"/>
        <v>0</v>
      </c>
    </row>
    <row r="13" spans="1:371" ht="15.75" x14ac:dyDescent="0.25">
      <c r="A13" s="12" t="s">
        <v>3</v>
      </c>
      <c r="B13" s="13">
        <f>VATLIEUDIEN_NK_MUC_TIEU!B4</f>
        <v>4140000000</v>
      </c>
      <c r="C13" s="13">
        <f>VATLIEUDIEN_NK_MUC_TIEU!B4/365</f>
        <v>11342465.753424658</v>
      </c>
      <c r="D13" s="13">
        <f t="shared" ca="1" si="22"/>
        <v>811000</v>
      </c>
      <c r="E13" s="13">
        <f t="shared" ca="1" si="23"/>
        <v>10531465.753424658</v>
      </c>
      <c r="F13" s="14">
        <f t="shared" ca="1" si="24"/>
        <v>7.1501207729468594E-2</v>
      </c>
      <c r="G13" s="13">
        <f t="shared" ca="1" si="25"/>
        <v>0</v>
      </c>
      <c r="H13" s="13">
        <f t="shared" ca="1" si="15"/>
        <v>0</v>
      </c>
      <c r="I13" s="13">
        <f t="shared" ca="1" si="15"/>
        <v>0</v>
      </c>
      <c r="J13" s="13">
        <f t="shared" ca="1" si="15"/>
        <v>0</v>
      </c>
      <c r="K13" s="13">
        <f t="shared" ca="1" si="15"/>
        <v>0</v>
      </c>
      <c r="L13" s="13">
        <f t="shared" ca="1" si="15"/>
        <v>0</v>
      </c>
      <c r="M13" s="13">
        <f t="shared" ca="1" si="15"/>
        <v>0</v>
      </c>
      <c r="N13" s="13">
        <f t="shared" ca="1" si="15"/>
        <v>0</v>
      </c>
      <c r="O13" s="13">
        <f t="shared" ca="1" si="15"/>
        <v>0</v>
      </c>
      <c r="P13" s="13">
        <f t="shared" ca="1" si="15"/>
        <v>0</v>
      </c>
      <c r="Q13" s="13">
        <f t="shared" ca="1" si="15"/>
        <v>0</v>
      </c>
      <c r="R13" s="13">
        <f t="shared" ca="1" si="15"/>
        <v>0</v>
      </c>
      <c r="S13" s="13">
        <f t="shared" ca="1" si="15"/>
        <v>0</v>
      </c>
      <c r="T13" s="13">
        <f t="shared" ca="1" si="15"/>
        <v>0</v>
      </c>
      <c r="U13" s="13">
        <f t="shared" ca="1" si="15"/>
        <v>0</v>
      </c>
      <c r="V13" s="13">
        <f t="shared" ca="1" si="15"/>
        <v>0</v>
      </c>
      <c r="W13" s="13">
        <f t="shared" ca="1" si="15"/>
        <v>0</v>
      </c>
      <c r="X13" s="13">
        <f t="shared" ca="1" si="15"/>
        <v>0</v>
      </c>
      <c r="Y13" s="13">
        <f t="shared" ca="1" si="15"/>
        <v>0</v>
      </c>
      <c r="Z13" s="13">
        <f t="shared" ca="1" si="15"/>
        <v>0</v>
      </c>
      <c r="AA13" s="13">
        <f t="shared" ca="1" si="15"/>
        <v>0</v>
      </c>
      <c r="AB13" s="13">
        <f t="shared" ca="1" si="15"/>
        <v>0</v>
      </c>
      <c r="AC13" s="13">
        <f t="shared" ca="1" si="15"/>
        <v>0</v>
      </c>
      <c r="AD13" s="13">
        <f t="shared" ca="1" si="15"/>
        <v>0</v>
      </c>
      <c r="AE13" s="13">
        <f t="shared" ca="1" si="15"/>
        <v>0</v>
      </c>
      <c r="AF13" s="13">
        <f t="shared" ca="1" si="15"/>
        <v>0</v>
      </c>
      <c r="AG13" s="13">
        <f t="shared" ca="1" si="15"/>
        <v>0</v>
      </c>
      <c r="AH13" s="13">
        <f t="shared" ca="1" si="15"/>
        <v>0</v>
      </c>
      <c r="AI13" s="13">
        <f t="shared" ca="1" si="15"/>
        <v>0</v>
      </c>
      <c r="AJ13" s="13">
        <f t="shared" ca="1" si="15"/>
        <v>0</v>
      </c>
      <c r="AK13" s="13">
        <f t="shared" ca="1" si="15"/>
        <v>0</v>
      </c>
      <c r="AL13" s="13">
        <f t="shared" ca="1" si="15"/>
        <v>0</v>
      </c>
      <c r="AM13" s="13">
        <f t="shared" ca="1" si="15"/>
        <v>0</v>
      </c>
      <c r="AN13" s="13">
        <f t="shared" ca="1" si="15"/>
        <v>0</v>
      </c>
      <c r="AO13" s="13">
        <f t="shared" ca="1" si="15"/>
        <v>0</v>
      </c>
      <c r="AP13" s="13">
        <f t="shared" ca="1" si="15"/>
        <v>0</v>
      </c>
      <c r="AQ13" s="13">
        <f t="shared" ca="1" si="15"/>
        <v>0</v>
      </c>
      <c r="AR13" s="13">
        <f t="shared" ca="1" si="15"/>
        <v>0</v>
      </c>
      <c r="AS13" s="13">
        <f t="shared" ca="1" si="15"/>
        <v>0</v>
      </c>
      <c r="AT13" s="13">
        <f t="shared" ca="1" si="15"/>
        <v>0</v>
      </c>
      <c r="AU13" s="13">
        <f t="shared" ca="1" si="15"/>
        <v>0</v>
      </c>
      <c r="AV13" s="13">
        <f t="shared" ca="1" si="15"/>
        <v>0</v>
      </c>
      <c r="AW13" s="13">
        <f t="shared" ca="1" si="15"/>
        <v>0</v>
      </c>
      <c r="AX13" s="13">
        <f t="shared" ca="1" si="15"/>
        <v>0</v>
      </c>
      <c r="AY13" s="13">
        <f t="shared" ca="1" si="15"/>
        <v>0</v>
      </c>
      <c r="AZ13" s="13">
        <f t="shared" ca="1" si="15"/>
        <v>0</v>
      </c>
      <c r="BA13" s="13">
        <f t="shared" ca="1" si="15"/>
        <v>0</v>
      </c>
      <c r="BB13" s="13">
        <f t="shared" ca="1" si="15"/>
        <v>0</v>
      </c>
      <c r="BC13" s="13">
        <f t="shared" ca="1" si="15"/>
        <v>0</v>
      </c>
      <c r="BD13" s="13">
        <f t="shared" ca="1" si="15"/>
        <v>0</v>
      </c>
      <c r="BE13" s="13">
        <f t="shared" ca="1" si="15"/>
        <v>0</v>
      </c>
      <c r="BF13" s="13">
        <f t="shared" ca="1" si="15"/>
        <v>0</v>
      </c>
      <c r="BG13" s="13">
        <f t="shared" ca="1" si="15"/>
        <v>0</v>
      </c>
      <c r="BH13" s="13">
        <f t="shared" ca="1" si="15"/>
        <v>0</v>
      </c>
      <c r="BI13" s="13">
        <f t="shared" ca="1" si="15"/>
        <v>0</v>
      </c>
      <c r="BJ13" s="13">
        <f t="shared" ca="1" si="15"/>
        <v>0</v>
      </c>
      <c r="BK13" s="13">
        <f t="shared" ca="1" si="15"/>
        <v>0</v>
      </c>
      <c r="BL13" s="13">
        <f t="shared" ca="1" si="15"/>
        <v>0</v>
      </c>
      <c r="BM13" s="13">
        <f t="shared" ca="1" si="15"/>
        <v>0</v>
      </c>
      <c r="BN13" s="13">
        <f t="shared" ca="1" si="15"/>
        <v>0</v>
      </c>
      <c r="BO13" s="13">
        <f t="shared" ca="1" si="15"/>
        <v>0</v>
      </c>
      <c r="BP13" s="13">
        <f t="shared" ca="1" si="15"/>
        <v>0</v>
      </c>
      <c r="BQ13" s="13">
        <f t="shared" ca="1" si="15"/>
        <v>0</v>
      </c>
      <c r="BR13" s="13">
        <f t="shared" ca="1" si="15"/>
        <v>0</v>
      </c>
      <c r="BS13" s="13">
        <f t="shared" ca="1" si="15"/>
        <v>0</v>
      </c>
      <c r="BT13" s="13">
        <f t="shared" ca="1" si="16"/>
        <v>0</v>
      </c>
      <c r="BU13" s="13">
        <f t="shared" ca="1" si="16"/>
        <v>0</v>
      </c>
      <c r="BV13" s="13">
        <f t="shared" ca="1" si="16"/>
        <v>0</v>
      </c>
      <c r="BW13" s="13">
        <f t="shared" ca="1" si="16"/>
        <v>0</v>
      </c>
      <c r="BX13" s="13">
        <f t="shared" ca="1" si="16"/>
        <v>0</v>
      </c>
      <c r="BY13" s="13">
        <f t="shared" ca="1" si="16"/>
        <v>0</v>
      </c>
      <c r="BZ13" s="13">
        <f t="shared" ca="1" si="16"/>
        <v>0</v>
      </c>
      <c r="CA13" s="13">
        <f t="shared" ca="1" si="16"/>
        <v>0</v>
      </c>
      <c r="CB13" s="13">
        <f t="shared" ca="1" si="16"/>
        <v>0</v>
      </c>
      <c r="CC13" s="13">
        <f t="shared" ca="1" si="16"/>
        <v>0</v>
      </c>
      <c r="CD13" s="13">
        <f t="shared" ca="1" si="16"/>
        <v>0</v>
      </c>
      <c r="CE13" s="13">
        <f t="shared" ca="1" si="16"/>
        <v>0</v>
      </c>
      <c r="CF13" s="13">
        <f t="shared" ca="1" si="16"/>
        <v>0</v>
      </c>
      <c r="CG13" s="13">
        <f t="shared" ca="1" si="16"/>
        <v>0</v>
      </c>
      <c r="CH13" s="13">
        <f t="shared" ca="1" si="16"/>
        <v>0</v>
      </c>
      <c r="CI13" s="13">
        <f t="shared" ca="1" si="16"/>
        <v>0</v>
      </c>
      <c r="CJ13" s="13">
        <f t="shared" ca="1" si="16"/>
        <v>0</v>
      </c>
      <c r="CK13" s="13">
        <f t="shared" ca="1" si="16"/>
        <v>0</v>
      </c>
      <c r="CL13" s="13">
        <f t="shared" ca="1" si="16"/>
        <v>0</v>
      </c>
      <c r="CM13" s="13">
        <f t="shared" ca="1" si="16"/>
        <v>0</v>
      </c>
      <c r="CN13" s="13">
        <f t="shared" ca="1" si="16"/>
        <v>0</v>
      </c>
      <c r="CO13" s="13">
        <f t="shared" ca="1" si="16"/>
        <v>0</v>
      </c>
      <c r="CP13" s="13">
        <f t="shared" ca="1" si="16"/>
        <v>0</v>
      </c>
      <c r="CQ13" s="13">
        <f t="shared" ca="1" si="16"/>
        <v>0</v>
      </c>
      <c r="CR13" s="13">
        <f t="shared" ca="1" si="16"/>
        <v>0</v>
      </c>
      <c r="CS13" s="13">
        <f t="shared" ca="1" si="16"/>
        <v>0</v>
      </c>
      <c r="CT13" s="13">
        <f t="shared" ca="1" si="16"/>
        <v>0</v>
      </c>
      <c r="CU13" s="13">
        <f t="shared" ca="1" si="16"/>
        <v>0</v>
      </c>
      <c r="CV13" s="13">
        <f t="shared" ca="1" si="16"/>
        <v>0</v>
      </c>
      <c r="CW13" s="13">
        <f t="shared" ca="1" si="16"/>
        <v>0</v>
      </c>
      <c r="CX13" s="13">
        <f t="shared" ca="1" si="16"/>
        <v>0</v>
      </c>
      <c r="CY13" s="13">
        <f t="shared" ca="1" si="16"/>
        <v>0</v>
      </c>
      <c r="CZ13" s="13">
        <f t="shared" ca="1" si="16"/>
        <v>0</v>
      </c>
      <c r="DA13" s="13">
        <f t="shared" ca="1" si="16"/>
        <v>0</v>
      </c>
      <c r="DB13" s="13">
        <f t="shared" ca="1" si="16"/>
        <v>0</v>
      </c>
      <c r="DC13" s="13">
        <f t="shared" ca="1" si="16"/>
        <v>0</v>
      </c>
      <c r="DD13" s="13">
        <f t="shared" ca="1" si="16"/>
        <v>0</v>
      </c>
      <c r="DE13" s="13">
        <f t="shared" ca="1" si="16"/>
        <v>0</v>
      </c>
      <c r="DF13" s="13">
        <f t="shared" ca="1" si="16"/>
        <v>0</v>
      </c>
      <c r="DG13" s="13">
        <f t="shared" ca="1" si="16"/>
        <v>0</v>
      </c>
      <c r="DH13" s="13">
        <f t="shared" ca="1" si="16"/>
        <v>0</v>
      </c>
      <c r="DI13" s="13">
        <f t="shared" ca="1" si="16"/>
        <v>0</v>
      </c>
      <c r="DJ13" s="13">
        <f t="shared" ca="1" si="16"/>
        <v>0</v>
      </c>
      <c r="DK13" s="13">
        <f t="shared" ca="1" si="16"/>
        <v>0</v>
      </c>
      <c r="DL13" s="13">
        <f t="shared" ca="1" si="16"/>
        <v>0</v>
      </c>
      <c r="DM13" s="13">
        <f t="shared" ca="1" si="16"/>
        <v>0</v>
      </c>
      <c r="DN13" s="13">
        <f t="shared" ca="1" si="16"/>
        <v>0</v>
      </c>
      <c r="DO13" s="13">
        <f t="shared" ca="1" si="16"/>
        <v>0</v>
      </c>
      <c r="DP13" s="13">
        <f t="shared" ca="1" si="16"/>
        <v>0</v>
      </c>
      <c r="DQ13" s="13">
        <f t="shared" ca="1" si="16"/>
        <v>0</v>
      </c>
      <c r="DR13" s="13">
        <f t="shared" ca="1" si="16"/>
        <v>0</v>
      </c>
      <c r="DS13" s="13">
        <f t="shared" ca="1" si="16"/>
        <v>0</v>
      </c>
      <c r="DT13" s="13">
        <f t="shared" ca="1" si="16"/>
        <v>0</v>
      </c>
      <c r="DU13" s="13">
        <f t="shared" ca="1" si="16"/>
        <v>0</v>
      </c>
      <c r="DV13" s="13">
        <f t="shared" ca="1" si="16"/>
        <v>0</v>
      </c>
      <c r="DW13" s="13">
        <f t="shared" ca="1" si="16"/>
        <v>0</v>
      </c>
      <c r="DX13" s="13">
        <f t="shared" ca="1" si="16"/>
        <v>0</v>
      </c>
      <c r="DY13" s="13">
        <f t="shared" ca="1" si="16"/>
        <v>0</v>
      </c>
      <c r="DZ13" s="13">
        <f t="shared" ca="1" si="16"/>
        <v>0</v>
      </c>
      <c r="EA13" s="13">
        <f t="shared" ca="1" si="16"/>
        <v>0</v>
      </c>
      <c r="EB13" s="13">
        <f t="shared" ca="1" si="16"/>
        <v>0</v>
      </c>
      <c r="EC13" s="13">
        <f t="shared" ca="1" si="16"/>
        <v>0</v>
      </c>
      <c r="ED13" s="13">
        <f t="shared" ca="1" si="16"/>
        <v>0</v>
      </c>
      <c r="EE13" s="13">
        <f t="shared" ca="1" si="16"/>
        <v>0</v>
      </c>
      <c r="EF13" s="13">
        <f t="shared" ca="1" si="17"/>
        <v>0</v>
      </c>
      <c r="EG13" s="13">
        <f t="shared" ca="1" si="17"/>
        <v>0</v>
      </c>
      <c r="EH13" s="13">
        <f t="shared" ca="1" si="17"/>
        <v>0</v>
      </c>
      <c r="EI13" s="13">
        <f t="shared" ca="1" si="17"/>
        <v>0</v>
      </c>
      <c r="EJ13" s="13">
        <f t="shared" ca="1" si="17"/>
        <v>0</v>
      </c>
      <c r="EK13" s="13">
        <f t="shared" ca="1" si="17"/>
        <v>0</v>
      </c>
      <c r="EL13" s="13">
        <f t="shared" ca="1" si="17"/>
        <v>0</v>
      </c>
      <c r="EM13" s="13">
        <f t="shared" ca="1" si="17"/>
        <v>0</v>
      </c>
      <c r="EN13" s="13">
        <f t="shared" ca="1" si="17"/>
        <v>0</v>
      </c>
      <c r="EO13" s="13">
        <f t="shared" ca="1" si="17"/>
        <v>0</v>
      </c>
      <c r="EP13" s="13">
        <f t="shared" ca="1" si="17"/>
        <v>0</v>
      </c>
      <c r="EQ13" s="13">
        <f t="shared" ca="1" si="17"/>
        <v>0</v>
      </c>
      <c r="ER13" s="13">
        <f t="shared" ca="1" si="17"/>
        <v>1384415708.8100014</v>
      </c>
      <c r="ES13" s="13">
        <f t="shared" ca="1" si="17"/>
        <v>3484979.9999980927</v>
      </c>
      <c r="ET13" s="13">
        <f t="shared" ca="1" si="17"/>
        <v>-377338.10000228882</v>
      </c>
      <c r="EU13" s="13">
        <f t="shared" ca="1" si="18"/>
        <v>41872563</v>
      </c>
      <c r="EV13" s="13">
        <f t="shared" ca="1" si="18"/>
        <v>13128984</v>
      </c>
      <c r="EW13" s="13">
        <f t="shared" ca="1" si="18"/>
        <v>0</v>
      </c>
      <c r="EX13" s="13">
        <f t="shared" ca="1" si="18"/>
        <v>1442524897.7099972</v>
      </c>
      <c r="EY13" s="13">
        <f t="shared" ca="1" si="18"/>
        <v>6289389</v>
      </c>
      <c r="EZ13" s="13">
        <f t="shared" ca="1" si="18"/>
        <v>12030747.670001984</v>
      </c>
      <c r="FA13" s="13">
        <f t="shared" ca="1" si="18"/>
        <v>-1384020</v>
      </c>
      <c r="FB13" s="13">
        <f t="shared" ca="1" si="18"/>
        <v>6136865.8999977112</v>
      </c>
      <c r="FC13" s="13">
        <f t="shared" ca="1" si="18"/>
        <v>-831737</v>
      </c>
      <c r="FD13" s="13">
        <f t="shared" ca="1" si="18"/>
        <v>0</v>
      </c>
      <c r="FE13" s="13">
        <f t="shared" ca="1" si="18"/>
        <v>1464766143.2799969</v>
      </c>
      <c r="FF13" s="13">
        <f t="shared" ca="1" si="18"/>
        <v>144618228.29999924</v>
      </c>
      <c r="FG13" s="13">
        <f t="shared" ca="1" si="18"/>
        <v>21155493.800003052</v>
      </c>
      <c r="FH13" s="13">
        <f t="shared" ca="1" si="18"/>
        <v>-1960240</v>
      </c>
      <c r="FI13" s="13">
        <f t="shared" ca="1" si="18"/>
        <v>4578700</v>
      </c>
      <c r="FJ13" s="13">
        <f t="shared" ca="1" si="18"/>
        <v>12320481.199996948</v>
      </c>
      <c r="FK13" s="13">
        <f t="shared" ca="1" si="18"/>
        <v>0</v>
      </c>
      <c r="FL13" s="13">
        <f t="shared" ca="1" si="18"/>
        <v>1646335310.5799961</v>
      </c>
      <c r="FM13" s="13">
        <f t="shared" ca="1" si="18"/>
        <v>4381873.1000022888</v>
      </c>
      <c r="FN13" s="13">
        <f t="shared" ca="1" si="18"/>
        <v>2508160</v>
      </c>
      <c r="FO13" s="13">
        <f t="shared" ca="1" si="18"/>
        <v>47724436.819999695</v>
      </c>
      <c r="FP13" s="13">
        <f t="shared" ca="1" si="18"/>
        <v>8601953.9000015259</v>
      </c>
      <c r="FQ13" s="13">
        <f t="shared" ca="1" si="18"/>
        <v>6234492</v>
      </c>
      <c r="FR13" s="13">
        <f t="shared" ca="1" si="18"/>
        <v>0</v>
      </c>
      <c r="FS13" s="13">
        <f t="shared" ca="1" si="18"/>
        <v>1714882226.3999996</v>
      </c>
      <c r="FT13" s="13">
        <f t="shared" ca="1" si="18"/>
        <v>150818859</v>
      </c>
      <c r="FU13" s="13">
        <f t="shared" ca="1" si="18"/>
        <v>296826.19999694824</v>
      </c>
      <c r="FV13" s="13">
        <f t="shared" ca="1" si="18"/>
        <v>14686000</v>
      </c>
      <c r="FW13" s="13">
        <f t="shared" ca="1" si="18"/>
        <v>3271070</v>
      </c>
      <c r="FX13" s="13">
        <f t="shared" ca="1" si="18"/>
        <v>2000</v>
      </c>
      <c r="FY13" s="13">
        <f t="shared" ca="1" si="18"/>
        <v>0</v>
      </c>
      <c r="FZ13" s="13">
        <f t="shared" ca="1" si="18"/>
        <v>1883956981.5999966</v>
      </c>
      <c r="GA13" s="13">
        <f t="shared" ca="1" si="18"/>
        <v>156225682.78000259</v>
      </c>
      <c r="GB13" s="13">
        <f t="shared" ca="1" si="18"/>
        <v>354157</v>
      </c>
      <c r="GC13" s="13">
        <f t="shared" ca="1" si="18"/>
        <v>-42218675.5</v>
      </c>
      <c r="GD13" s="13">
        <f t="shared" ca="1" si="18"/>
        <v>19720133</v>
      </c>
      <c r="GE13" s="13">
        <f t="shared" ca="1" si="18"/>
        <v>3684090.0000019073</v>
      </c>
      <c r="GF13" s="13">
        <f t="shared" ca="1" si="18"/>
        <v>0</v>
      </c>
      <c r="GG13" s="13">
        <f t="shared" ca="1" si="18"/>
        <v>2021722368.8800011</v>
      </c>
      <c r="GH13" s="13">
        <f t="shared" ca="1" si="18"/>
        <v>255640</v>
      </c>
      <c r="GI13" s="13">
        <f t="shared" ca="1" si="18"/>
        <v>1637740</v>
      </c>
      <c r="GJ13" s="13">
        <f t="shared" ca="1" si="18"/>
        <v>25520444</v>
      </c>
      <c r="GK13" s="13">
        <f t="shared" ca="1" si="18"/>
        <v>1732050.2000007629</v>
      </c>
      <c r="GL13" s="13">
        <f t="shared" ca="1" si="18"/>
        <v>1076114</v>
      </c>
      <c r="GM13" s="13">
        <f t="shared" ca="1" si="18"/>
        <v>0</v>
      </c>
      <c r="GN13" s="13">
        <f t="shared" ca="1" si="18"/>
        <v>2055825449.4000015</v>
      </c>
      <c r="GO13" s="13">
        <f t="shared" ca="1" si="18"/>
        <v>1552181.3999977112</v>
      </c>
      <c r="GP13" s="13">
        <f t="shared" ca="1" si="18"/>
        <v>23320</v>
      </c>
      <c r="GQ13" s="13">
        <f t="shared" ca="1" si="18"/>
        <v>-43000</v>
      </c>
      <c r="GR13" s="13">
        <f t="shared" ca="1" si="18"/>
        <v>12208400.280002594</v>
      </c>
      <c r="GS13" s="13">
        <f t="shared" ca="1" si="18"/>
        <v>0</v>
      </c>
      <c r="GT13" s="13">
        <f t="shared" ca="1" si="18"/>
        <v>0</v>
      </c>
      <c r="GU13" s="13">
        <f t="shared" ca="1" si="18"/>
        <v>2071065732.0400009</v>
      </c>
      <c r="GV13" s="13">
        <f t="shared" ca="1" si="18"/>
        <v>-4833564.9000015259</v>
      </c>
      <c r="GW13" s="13">
        <f t="shared" ca="1" si="18"/>
        <v>22000</v>
      </c>
      <c r="GX13" s="13">
        <f t="shared" ca="1" si="18"/>
        <v>13679048.720001221</v>
      </c>
      <c r="GY13" s="13">
        <f t="shared" ca="1" si="18"/>
        <v>1899859.2000007629</v>
      </c>
      <c r="GZ13" s="13">
        <f t="shared" ca="1" si="18"/>
        <v>1547242</v>
      </c>
      <c r="HA13" s="13">
        <f t="shared" ca="1" si="18"/>
        <v>0</v>
      </c>
      <c r="HB13" s="13">
        <f t="shared" ca="1" si="18"/>
        <v>2084540317.0600014</v>
      </c>
      <c r="HC13" s="13">
        <f t="shared" ca="1" si="18"/>
        <v>4165665.7599983215</v>
      </c>
      <c r="HD13" s="13">
        <f t="shared" ca="1" si="18"/>
        <v>12220229</v>
      </c>
      <c r="HE13" s="13">
        <f t="shared" ca="1" si="18"/>
        <v>1949825.7000007629</v>
      </c>
      <c r="HF13" s="13">
        <f t="shared" ca="1" si="18"/>
        <v>3111380</v>
      </c>
      <c r="HG13" s="13">
        <f t="shared" ca="1" si="19"/>
        <v>86692412.13999939</v>
      </c>
      <c r="HH13" s="13">
        <f t="shared" ca="1" si="19"/>
        <v>0</v>
      </c>
      <c r="HI13" s="13">
        <f t="shared" ca="1" si="19"/>
        <v>2181009743.6599998</v>
      </c>
      <c r="HJ13" s="13">
        <f t="shared" ca="1" si="19"/>
        <v>3986767</v>
      </c>
      <c r="HK13" s="13">
        <f t="shared" ca="1" si="19"/>
        <v>877356.0000038147</v>
      </c>
      <c r="HL13" s="13">
        <f t="shared" ca="1" si="19"/>
        <v>0</v>
      </c>
      <c r="HM13" s="13">
        <f t="shared" ca="1" si="19"/>
        <v>340000</v>
      </c>
      <c r="HN13" s="13">
        <f t="shared" ca="1" si="19"/>
        <v>389061.59999847412</v>
      </c>
      <c r="HO13" s="13">
        <f t="shared" ca="1" si="19"/>
        <v>0</v>
      </c>
      <c r="HP13" s="13">
        <f t="shared" ca="1" si="19"/>
        <v>2202082257.8600006</v>
      </c>
      <c r="HQ13" s="13">
        <f t="shared" ca="1" si="19"/>
        <v>6282345.8399963379</v>
      </c>
      <c r="HR13" s="13">
        <f t="shared" ca="1" si="19"/>
        <v>63653.040008544922</v>
      </c>
      <c r="HS13" s="13">
        <f t="shared" ca="1" si="19"/>
        <v>1368000</v>
      </c>
      <c r="HT13" s="13">
        <f t="shared" ca="1" si="19"/>
        <v>15218022.840000153</v>
      </c>
      <c r="HU13" s="13">
        <f t="shared" ca="1" si="19"/>
        <v>11714792</v>
      </c>
      <c r="HV13" s="13">
        <f t="shared" ca="1" si="19"/>
        <v>0</v>
      </c>
      <c r="HW13" s="13">
        <f t="shared" ca="1" si="19"/>
        <v>2241416071.5800056</v>
      </c>
      <c r="HX13" s="13">
        <f t="shared" ca="1" si="19"/>
        <v>3634585</v>
      </c>
      <c r="HY13" s="13">
        <f t="shared" ca="1" si="19"/>
        <v>536400</v>
      </c>
      <c r="HZ13" s="13">
        <f t="shared" ca="1" si="19"/>
        <v>12751645.179992676</v>
      </c>
      <c r="IA13" s="13">
        <f t="shared" ca="1" si="19"/>
        <v>12462046</v>
      </c>
      <c r="IB13" s="13">
        <f t="shared" ca="1" si="19"/>
        <v>993302.40000915527</v>
      </c>
      <c r="IC13" s="13">
        <f t="shared" ca="1" si="19"/>
        <v>0</v>
      </c>
      <c r="ID13" s="13">
        <f t="shared" ca="1" si="19"/>
        <v>2271794050.1600075</v>
      </c>
      <c r="IE13" s="13">
        <f t="shared" ca="1" si="19"/>
        <v>2468868.7999954224</v>
      </c>
      <c r="IF13" s="13">
        <f t="shared" ca="1" si="19"/>
        <v>0</v>
      </c>
      <c r="IG13" s="13">
        <f t="shared" ca="1" si="19"/>
        <v>11482547.5</v>
      </c>
      <c r="IH13" s="13">
        <f t="shared" ca="1" si="19"/>
        <v>9980777.5999984741</v>
      </c>
      <c r="II13" s="13">
        <f t="shared" ca="1" si="19"/>
        <v>24022320.5</v>
      </c>
      <c r="IJ13" s="13">
        <f t="shared" ca="1" si="19"/>
        <v>0</v>
      </c>
      <c r="IK13" s="13">
        <f t="shared" ca="1" si="19"/>
        <v>2297770564.5600014</v>
      </c>
      <c r="IL13" s="13">
        <f t="shared" ca="1" si="19"/>
        <v>60369519.880004883</v>
      </c>
      <c r="IM13" s="13">
        <f t="shared" ca="1" si="19"/>
        <v>0</v>
      </c>
      <c r="IN13" s="13">
        <f t="shared" ca="1" si="19"/>
        <v>4121657</v>
      </c>
      <c r="IO13" s="13">
        <f t="shared" ca="1" si="19"/>
        <v>917072</v>
      </c>
      <c r="IP13" s="13">
        <f t="shared" ca="1" si="19"/>
        <v>0</v>
      </c>
      <c r="IQ13" s="13">
        <f t="shared" ca="1" si="19"/>
        <v>0</v>
      </c>
      <c r="IR13" s="13">
        <f t="shared" ca="1" si="19"/>
        <v>2362950848.6400032</v>
      </c>
      <c r="IS13" s="13">
        <f t="shared" ca="1" si="19"/>
        <v>7124953.4400024414</v>
      </c>
      <c r="IT13" s="13">
        <f t="shared" ca="1" si="19"/>
        <v>-8379719.6000061035</v>
      </c>
      <c r="IU13" s="13">
        <f t="shared" ca="1" si="19"/>
        <v>-13848688.720001221</v>
      </c>
      <c r="IV13" s="13">
        <f t="shared" ca="1" si="19"/>
        <v>-828300</v>
      </c>
      <c r="IW13" s="13">
        <f t="shared" ca="1" si="19"/>
        <v>8882761</v>
      </c>
      <c r="IX13" s="13">
        <f t="shared" ca="1" si="19"/>
        <v>0</v>
      </c>
      <c r="IY13" s="13">
        <f t="shared" ca="1" si="19"/>
        <v>2369827130.6800041</v>
      </c>
      <c r="IZ13" s="13">
        <f t="shared" ca="1" si="19"/>
        <v>3448940.4800033569</v>
      </c>
      <c r="JA13" s="13">
        <f t="shared" ca="1" si="19"/>
        <v>12514070.799995422</v>
      </c>
      <c r="JB13" s="13">
        <f t="shared" ca="1" si="19"/>
        <v>33485006.480003357</v>
      </c>
      <c r="JC13" s="13">
        <f t="shared" ca="1" si="19"/>
        <v>4602500</v>
      </c>
      <c r="JD13" s="13">
        <f t="shared" ca="1" si="19"/>
        <v>166000</v>
      </c>
      <c r="JE13" s="13">
        <f t="shared" ca="1" si="19"/>
        <v>0</v>
      </c>
      <c r="JF13" s="13">
        <f t="shared" ca="1" si="19"/>
        <v>2432561580.4400063</v>
      </c>
      <c r="JG13" s="13">
        <f t="shared" ca="1" si="19"/>
        <v>9239617.5999908447</v>
      </c>
      <c r="JH13" s="13">
        <f t="shared" ca="1" si="19"/>
        <v>35609832.880004883</v>
      </c>
      <c r="JI13" s="13">
        <f t="shared" ca="1" si="19"/>
        <v>2289445.4000015259</v>
      </c>
      <c r="JJ13" s="13">
        <f t="shared" ca="1" si="19"/>
        <v>9739412.1200027466</v>
      </c>
      <c r="JK13" s="13">
        <f t="shared" ca="1" si="19"/>
        <v>82000</v>
      </c>
      <c r="JL13" s="13">
        <f t="shared" ca="1" si="19"/>
        <v>0</v>
      </c>
      <c r="JM13" s="13">
        <f t="shared" ca="1" si="19"/>
        <v>2490478888.4400063</v>
      </c>
      <c r="JN13" s="13">
        <f t="shared" ca="1" si="19"/>
        <v>1614850</v>
      </c>
      <c r="JO13" s="13">
        <f t="shared" ca="1" si="19"/>
        <v>35614047.759994507</v>
      </c>
      <c r="JP13" s="13">
        <f t="shared" ca="1" si="19"/>
        <v>9017608</v>
      </c>
      <c r="JQ13" s="13">
        <f t="shared" ca="1" si="19"/>
        <v>811000</v>
      </c>
      <c r="JR13" s="13">
        <f t="shared" ca="1" si="19"/>
        <v>0</v>
      </c>
      <c r="JS13" s="13">
        <f t="shared" ca="1" si="20"/>
        <v>0</v>
      </c>
      <c r="JT13" s="13">
        <f t="shared" ca="1" si="20"/>
        <v>0</v>
      </c>
      <c r="JU13" s="13">
        <f t="shared" ca="1" si="20"/>
        <v>0</v>
      </c>
      <c r="JV13" s="13">
        <f t="shared" ca="1" si="20"/>
        <v>0</v>
      </c>
      <c r="JW13" s="13">
        <f t="shared" ca="1" si="20"/>
        <v>0</v>
      </c>
      <c r="JX13" s="13">
        <f t="shared" ca="1" si="20"/>
        <v>0</v>
      </c>
      <c r="JY13" s="13">
        <f t="shared" ca="1" si="20"/>
        <v>0</v>
      </c>
      <c r="JZ13" s="13">
        <f t="shared" ca="1" si="20"/>
        <v>0</v>
      </c>
      <c r="KA13" s="13">
        <f t="shared" ca="1" si="20"/>
        <v>0</v>
      </c>
      <c r="KB13" s="13">
        <f t="shared" ca="1" si="20"/>
        <v>0</v>
      </c>
      <c r="KC13" s="13">
        <f t="shared" ca="1" si="20"/>
        <v>0</v>
      </c>
      <c r="KD13" s="13">
        <f t="shared" ca="1" si="20"/>
        <v>0</v>
      </c>
      <c r="KE13" s="13">
        <f t="shared" ca="1" si="20"/>
        <v>0</v>
      </c>
      <c r="KF13" s="13">
        <f t="shared" ca="1" si="20"/>
        <v>0</v>
      </c>
      <c r="KG13" s="13">
        <f t="shared" ca="1" si="20"/>
        <v>0</v>
      </c>
      <c r="KH13" s="13">
        <f t="shared" ca="1" si="20"/>
        <v>0</v>
      </c>
      <c r="KI13" s="13">
        <f t="shared" ca="1" si="20"/>
        <v>0</v>
      </c>
      <c r="KJ13" s="13">
        <f t="shared" ca="1" si="20"/>
        <v>0</v>
      </c>
      <c r="KK13" s="13">
        <f t="shared" ca="1" si="20"/>
        <v>0</v>
      </c>
      <c r="KL13" s="13">
        <f t="shared" ca="1" si="20"/>
        <v>0</v>
      </c>
      <c r="KM13" s="13">
        <f t="shared" ca="1" si="20"/>
        <v>0</v>
      </c>
      <c r="KN13" s="13">
        <f t="shared" ca="1" si="20"/>
        <v>0</v>
      </c>
      <c r="KO13" s="13">
        <f t="shared" ca="1" si="20"/>
        <v>0</v>
      </c>
      <c r="KP13" s="13">
        <f t="shared" ca="1" si="20"/>
        <v>0</v>
      </c>
      <c r="KQ13" s="13">
        <f t="shared" ca="1" si="20"/>
        <v>0</v>
      </c>
      <c r="KR13" s="13">
        <f t="shared" ca="1" si="20"/>
        <v>0</v>
      </c>
      <c r="KS13" s="13">
        <f t="shared" ca="1" si="20"/>
        <v>0</v>
      </c>
      <c r="KT13" s="13">
        <f t="shared" ca="1" si="20"/>
        <v>0</v>
      </c>
      <c r="KU13" s="13">
        <f t="shared" ca="1" si="20"/>
        <v>0</v>
      </c>
      <c r="KV13" s="13">
        <f t="shared" ca="1" si="20"/>
        <v>0</v>
      </c>
      <c r="KW13" s="13">
        <f t="shared" ca="1" si="20"/>
        <v>0</v>
      </c>
      <c r="KX13" s="13">
        <f t="shared" ca="1" si="20"/>
        <v>0</v>
      </c>
      <c r="KY13" s="13">
        <f t="shared" ca="1" si="20"/>
        <v>0</v>
      </c>
      <c r="KZ13" s="13">
        <f t="shared" ca="1" si="20"/>
        <v>0</v>
      </c>
      <c r="LA13" s="13">
        <f t="shared" ca="1" si="20"/>
        <v>0</v>
      </c>
      <c r="LB13" s="13">
        <f t="shared" ca="1" si="20"/>
        <v>0</v>
      </c>
      <c r="LC13" s="13">
        <f t="shared" ca="1" si="20"/>
        <v>0</v>
      </c>
      <c r="LD13" s="13">
        <f t="shared" ca="1" si="20"/>
        <v>0</v>
      </c>
      <c r="LE13" s="13">
        <f t="shared" ca="1" si="20"/>
        <v>0</v>
      </c>
      <c r="LF13" s="13">
        <f t="shared" ca="1" si="20"/>
        <v>0</v>
      </c>
      <c r="LG13" s="13">
        <f t="shared" ca="1" si="20"/>
        <v>0</v>
      </c>
      <c r="LH13" s="13">
        <f t="shared" ca="1" si="20"/>
        <v>0</v>
      </c>
      <c r="LI13" s="13">
        <f t="shared" ca="1" si="20"/>
        <v>0</v>
      </c>
      <c r="LJ13" s="13">
        <f t="shared" ca="1" si="20"/>
        <v>0</v>
      </c>
      <c r="LK13" s="13">
        <f t="shared" ca="1" si="20"/>
        <v>0</v>
      </c>
      <c r="LL13" s="13">
        <f t="shared" ca="1" si="20"/>
        <v>0</v>
      </c>
      <c r="LM13" s="13">
        <f t="shared" ca="1" si="20"/>
        <v>0</v>
      </c>
      <c r="LN13" s="13">
        <f t="shared" ca="1" si="20"/>
        <v>0</v>
      </c>
      <c r="LO13" s="13">
        <f t="shared" ca="1" si="20"/>
        <v>0</v>
      </c>
      <c r="LP13" s="13">
        <f t="shared" ca="1" si="20"/>
        <v>0</v>
      </c>
      <c r="LQ13" s="13">
        <f t="shared" ca="1" si="20"/>
        <v>0</v>
      </c>
      <c r="LR13" s="13">
        <f t="shared" ca="1" si="20"/>
        <v>0</v>
      </c>
      <c r="LS13" s="13">
        <f t="shared" ca="1" si="20"/>
        <v>0</v>
      </c>
      <c r="LT13" s="13">
        <f t="shared" ca="1" si="20"/>
        <v>0</v>
      </c>
      <c r="LU13" s="13">
        <f t="shared" ca="1" si="20"/>
        <v>0</v>
      </c>
      <c r="LV13" s="13">
        <f t="shared" ca="1" si="20"/>
        <v>0</v>
      </c>
      <c r="LW13" s="13">
        <f t="shared" ca="1" si="20"/>
        <v>0</v>
      </c>
      <c r="LX13" s="13">
        <f t="shared" ca="1" si="20"/>
        <v>0</v>
      </c>
      <c r="LY13" s="13">
        <f t="shared" ca="1" si="20"/>
        <v>0</v>
      </c>
      <c r="LZ13" s="13">
        <f t="shared" ca="1" si="20"/>
        <v>0</v>
      </c>
      <c r="MA13" s="13">
        <f t="shared" ca="1" si="20"/>
        <v>0</v>
      </c>
      <c r="MB13" s="13">
        <f t="shared" ca="1" si="20"/>
        <v>0</v>
      </c>
      <c r="MC13" s="13">
        <f t="shared" ca="1" si="20"/>
        <v>0</v>
      </c>
      <c r="MD13" s="13">
        <f t="shared" ca="1" si="20"/>
        <v>0</v>
      </c>
      <c r="ME13" s="13">
        <f t="shared" ca="1" si="21"/>
        <v>0</v>
      </c>
      <c r="MF13" s="13">
        <f t="shared" ca="1" si="21"/>
        <v>0</v>
      </c>
      <c r="MG13" s="13">
        <f t="shared" ca="1" si="21"/>
        <v>0</v>
      </c>
      <c r="MH13" s="13">
        <f t="shared" ca="1" si="21"/>
        <v>0</v>
      </c>
      <c r="MI13" s="13">
        <f t="shared" ca="1" si="21"/>
        <v>0</v>
      </c>
      <c r="MJ13" s="13">
        <f t="shared" ca="1" si="21"/>
        <v>0</v>
      </c>
      <c r="MK13" s="13">
        <f t="shared" ca="1" si="21"/>
        <v>0</v>
      </c>
      <c r="ML13" s="13">
        <f t="shared" ca="1" si="21"/>
        <v>0</v>
      </c>
      <c r="MM13" s="13">
        <f t="shared" ca="1" si="21"/>
        <v>0</v>
      </c>
      <c r="MN13" s="13">
        <f t="shared" ca="1" si="21"/>
        <v>0</v>
      </c>
      <c r="MO13" s="13">
        <f t="shared" ca="1" si="21"/>
        <v>0</v>
      </c>
      <c r="MP13" s="13">
        <f t="shared" ca="1" si="21"/>
        <v>0</v>
      </c>
      <c r="MQ13" s="13">
        <f t="shared" ca="1" si="21"/>
        <v>0</v>
      </c>
      <c r="MR13" s="13">
        <f t="shared" ca="1" si="21"/>
        <v>0</v>
      </c>
      <c r="MS13" s="13">
        <f t="shared" ca="1" si="21"/>
        <v>0</v>
      </c>
      <c r="MT13" s="13">
        <f t="shared" ca="1" si="21"/>
        <v>0</v>
      </c>
      <c r="MU13" s="13">
        <f t="shared" ca="1" si="21"/>
        <v>0</v>
      </c>
      <c r="MV13" s="13">
        <f t="shared" ca="1" si="21"/>
        <v>0</v>
      </c>
      <c r="MW13" s="13">
        <f t="shared" ca="1" si="21"/>
        <v>0</v>
      </c>
      <c r="MX13" s="13">
        <f t="shared" ca="1" si="21"/>
        <v>0</v>
      </c>
      <c r="MY13" s="13">
        <f t="shared" ca="1" si="21"/>
        <v>0</v>
      </c>
      <c r="MZ13" s="13">
        <f t="shared" ca="1" si="21"/>
        <v>0</v>
      </c>
      <c r="NA13" s="13">
        <f t="shared" ca="1" si="21"/>
        <v>0</v>
      </c>
      <c r="NB13" s="13">
        <f t="shared" ca="1" si="21"/>
        <v>0</v>
      </c>
      <c r="NC13" s="13">
        <f t="shared" ca="1" si="21"/>
        <v>0</v>
      </c>
      <c r="ND13" s="13">
        <f t="shared" ca="1" si="21"/>
        <v>0</v>
      </c>
      <c r="NE13" s="13">
        <f t="shared" ca="1" si="21"/>
        <v>0</v>
      </c>
      <c r="NF13" s="13">
        <f t="shared" ca="1" si="21"/>
        <v>0</v>
      </c>
      <c r="NG13" s="13">
        <f t="shared" ca="1" si="21"/>
        <v>0</v>
      </c>
    </row>
    <row r="14" spans="1:371" ht="15.75" x14ac:dyDescent="0.25">
      <c r="A14" s="12" t="s">
        <v>2</v>
      </c>
      <c r="B14" s="13">
        <f>VATLIEUDIEN_NK_MUC_TIEU!B5</f>
        <v>1863000000</v>
      </c>
      <c r="C14" s="13">
        <f>VATLIEUDIEN_NK_MUC_TIEU!B5/365</f>
        <v>5104109.5890410962</v>
      </c>
      <c r="D14" s="13">
        <f t="shared" ca="1" si="22"/>
        <v>20450695.519164562</v>
      </c>
      <c r="E14" s="13">
        <f t="shared" ca="1" si="23"/>
        <v>-15346585.930123467</v>
      </c>
      <c r="F14" s="14">
        <f t="shared" ca="1" si="24"/>
        <v>4.0067116824986932</v>
      </c>
      <c r="G14" s="13">
        <f t="shared" ca="1" si="25"/>
        <v>0</v>
      </c>
      <c r="H14" s="13">
        <f t="shared" ca="1" si="15"/>
        <v>0</v>
      </c>
      <c r="I14" s="13">
        <f t="shared" ca="1" si="15"/>
        <v>0</v>
      </c>
      <c r="J14" s="13">
        <f t="shared" ca="1" si="15"/>
        <v>0</v>
      </c>
      <c r="K14" s="13">
        <f t="shared" ca="1" si="15"/>
        <v>0</v>
      </c>
      <c r="L14" s="13">
        <f t="shared" ca="1" si="15"/>
        <v>0</v>
      </c>
      <c r="M14" s="13">
        <f t="shared" ca="1" si="15"/>
        <v>0</v>
      </c>
      <c r="N14" s="13">
        <f t="shared" ca="1" si="15"/>
        <v>0</v>
      </c>
      <c r="O14" s="13">
        <f t="shared" ca="1" si="15"/>
        <v>0</v>
      </c>
      <c r="P14" s="13">
        <f t="shared" ca="1" si="15"/>
        <v>0</v>
      </c>
      <c r="Q14" s="13">
        <f t="shared" ca="1" si="15"/>
        <v>0</v>
      </c>
      <c r="R14" s="13">
        <f t="shared" ca="1" si="15"/>
        <v>0</v>
      </c>
      <c r="S14" s="13">
        <f t="shared" ca="1" si="15"/>
        <v>0</v>
      </c>
      <c r="T14" s="13">
        <f t="shared" ca="1" si="15"/>
        <v>0</v>
      </c>
      <c r="U14" s="13">
        <f t="shared" ca="1" si="15"/>
        <v>0</v>
      </c>
      <c r="V14" s="13">
        <f t="shared" ca="1" si="15"/>
        <v>0</v>
      </c>
      <c r="W14" s="13">
        <f t="shared" ca="1" si="15"/>
        <v>0</v>
      </c>
      <c r="X14" s="13">
        <f t="shared" ca="1" si="15"/>
        <v>0</v>
      </c>
      <c r="Y14" s="13">
        <f t="shared" ca="1" si="15"/>
        <v>0</v>
      </c>
      <c r="Z14" s="13">
        <f t="shared" ca="1" si="15"/>
        <v>0</v>
      </c>
      <c r="AA14" s="13">
        <f t="shared" ca="1" si="15"/>
        <v>0</v>
      </c>
      <c r="AB14" s="13">
        <f t="shared" ca="1" si="15"/>
        <v>0</v>
      </c>
      <c r="AC14" s="13">
        <f t="shared" ca="1" si="15"/>
        <v>0</v>
      </c>
      <c r="AD14" s="13">
        <f t="shared" ca="1" si="15"/>
        <v>0</v>
      </c>
      <c r="AE14" s="13">
        <f t="shared" ca="1" si="15"/>
        <v>0</v>
      </c>
      <c r="AF14" s="13">
        <f t="shared" ca="1" si="15"/>
        <v>0</v>
      </c>
      <c r="AG14" s="13">
        <f t="shared" ca="1" si="15"/>
        <v>0</v>
      </c>
      <c r="AH14" s="13">
        <f t="shared" ca="1" si="15"/>
        <v>0</v>
      </c>
      <c r="AI14" s="13">
        <f t="shared" ca="1" si="15"/>
        <v>0</v>
      </c>
      <c r="AJ14" s="13">
        <f t="shared" ca="1" si="15"/>
        <v>0</v>
      </c>
      <c r="AK14" s="13">
        <f t="shared" ca="1" si="15"/>
        <v>0</v>
      </c>
      <c r="AL14" s="13">
        <f t="shared" ca="1" si="15"/>
        <v>0</v>
      </c>
      <c r="AM14" s="13">
        <f t="shared" ca="1" si="15"/>
        <v>0</v>
      </c>
      <c r="AN14" s="13">
        <f t="shared" ca="1" si="15"/>
        <v>0</v>
      </c>
      <c r="AO14" s="13">
        <f t="shared" ca="1" si="15"/>
        <v>0</v>
      </c>
      <c r="AP14" s="13">
        <f t="shared" ca="1" si="15"/>
        <v>0</v>
      </c>
      <c r="AQ14" s="13">
        <f t="shared" ca="1" si="15"/>
        <v>0</v>
      </c>
      <c r="AR14" s="13">
        <f t="shared" ca="1" si="15"/>
        <v>0</v>
      </c>
      <c r="AS14" s="13">
        <f t="shared" ca="1" si="15"/>
        <v>0</v>
      </c>
      <c r="AT14" s="13">
        <f t="shared" ca="1" si="15"/>
        <v>0</v>
      </c>
      <c r="AU14" s="13">
        <f t="shared" ca="1" si="15"/>
        <v>0</v>
      </c>
      <c r="AV14" s="13">
        <f t="shared" ca="1" si="15"/>
        <v>0</v>
      </c>
      <c r="AW14" s="13">
        <f t="shared" ca="1" si="15"/>
        <v>0</v>
      </c>
      <c r="AX14" s="13">
        <f t="shared" ca="1" si="15"/>
        <v>0</v>
      </c>
      <c r="AY14" s="13">
        <f t="shared" ca="1" si="15"/>
        <v>0</v>
      </c>
      <c r="AZ14" s="13">
        <f t="shared" ca="1" si="15"/>
        <v>0</v>
      </c>
      <c r="BA14" s="13">
        <f t="shared" ca="1" si="15"/>
        <v>0</v>
      </c>
      <c r="BB14" s="13">
        <f t="shared" ca="1" si="15"/>
        <v>0</v>
      </c>
      <c r="BC14" s="13">
        <f t="shared" ca="1" si="15"/>
        <v>0</v>
      </c>
      <c r="BD14" s="13">
        <f t="shared" ca="1" si="15"/>
        <v>0</v>
      </c>
      <c r="BE14" s="13">
        <f t="shared" ca="1" si="15"/>
        <v>0</v>
      </c>
      <c r="BF14" s="13">
        <f t="shared" ca="1" si="15"/>
        <v>0</v>
      </c>
      <c r="BG14" s="13">
        <f t="shared" ca="1" si="15"/>
        <v>0</v>
      </c>
      <c r="BH14" s="13">
        <f t="shared" ca="1" si="15"/>
        <v>0</v>
      </c>
      <c r="BI14" s="13">
        <f t="shared" ca="1" si="15"/>
        <v>0</v>
      </c>
      <c r="BJ14" s="13">
        <f t="shared" ca="1" si="15"/>
        <v>0</v>
      </c>
      <c r="BK14" s="13">
        <f t="shared" ca="1" si="15"/>
        <v>0</v>
      </c>
      <c r="BL14" s="13">
        <f t="shared" ca="1" si="15"/>
        <v>0</v>
      </c>
      <c r="BM14" s="13">
        <f t="shared" ca="1" si="15"/>
        <v>0</v>
      </c>
      <c r="BN14" s="13">
        <f t="shared" ca="1" si="15"/>
        <v>0</v>
      </c>
      <c r="BO14" s="13">
        <f t="shared" ca="1" si="15"/>
        <v>0</v>
      </c>
      <c r="BP14" s="13">
        <f t="shared" ca="1" si="15"/>
        <v>0</v>
      </c>
      <c r="BQ14" s="13">
        <f t="shared" ca="1" si="15"/>
        <v>0</v>
      </c>
      <c r="BR14" s="13">
        <f t="shared" ca="1" si="15"/>
        <v>0</v>
      </c>
      <c r="BS14" s="13">
        <f t="shared" ref="BS14" ca="1" si="26">IF(BS7=0,0,BS7-BR7)</f>
        <v>0</v>
      </c>
      <c r="BT14" s="13">
        <f t="shared" ca="1" si="16"/>
        <v>0</v>
      </c>
      <c r="BU14" s="13">
        <f t="shared" ca="1" si="16"/>
        <v>0</v>
      </c>
      <c r="BV14" s="13">
        <f t="shared" ca="1" si="16"/>
        <v>0</v>
      </c>
      <c r="BW14" s="13">
        <f t="shared" ca="1" si="16"/>
        <v>0</v>
      </c>
      <c r="BX14" s="13">
        <f t="shared" ca="1" si="16"/>
        <v>0</v>
      </c>
      <c r="BY14" s="13">
        <f t="shared" ca="1" si="16"/>
        <v>0</v>
      </c>
      <c r="BZ14" s="13">
        <f t="shared" ca="1" si="16"/>
        <v>0</v>
      </c>
      <c r="CA14" s="13">
        <f t="shared" ca="1" si="16"/>
        <v>0</v>
      </c>
      <c r="CB14" s="13">
        <f t="shared" ca="1" si="16"/>
        <v>0</v>
      </c>
      <c r="CC14" s="13">
        <f t="shared" ca="1" si="16"/>
        <v>0</v>
      </c>
      <c r="CD14" s="13">
        <f t="shared" ca="1" si="16"/>
        <v>0</v>
      </c>
      <c r="CE14" s="13">
        <f t="shared" ca="1" si="16"/>
        <v>0</v>
      </c>
      <c r="CF14" s="13">
        <f t="shared" ca="1" si="16"/>
        <v>0</v>
      </c>
      <c r="CG14" s="13">
        <f t="shared" ca="1" si="16"/>
        <v>0</v>
      </c>
      <c r="CH14" s="13">
        <f t="shared" ca="1" si="16"/>
        <v>0</v>
      </c>
      <c r="CI14" s="13">
        <f t="shared" ca="1" si="16"/>
        <v>0</v>
      </c>
      <c r="CJ14" s="13">
        <f t="shared" ca="1" si="16"/>
        <v>0</v>
      </c>
      <c r="CK14" s="13">
        <f t="shared" ca="1" si="16"/>
        <v>0</v>
      </c>
      <c r="CL14" s="13">
        <f t="shared" ca="1" si="16"/>
        <v>0</v>
      </c>
      <c r="CM14" s="13">
        <f t="shared" ca="1" si="16"/>
        <v>0</v>
      </c>
      <c r="CN14" s="13">
        <f t="shared" ca="1" si="16"/>
        <v>0</v>
      </c>
      <c r="CO14" s="13">
        <f t="shared" ca="1" si="16"/>
        <v>0</v>
      </c>
      <c r="CP14" s="13">
        <f t="shared" ca="1" si="16"/>
        <v>0</v>
      </c>
      <c r="CQ14" s="13">
        <f t="shared" ca="1" si="16"/>
        <v>0</v>
      </c>
      <c r="CR14" s="13">
        <f t="shared" ca="1" si="16"/>
        <v>0</v>
      </c>
      <c r="CS14" s="13">
        <f t="shared" ca="1" si="16"/>
        <v>0</v>
      </c>
      <c r="CT14" s="13">
        <f t="shared" ca="1" si="16"/>
        <v>0</v>
      </c>
      <c r="CU14" s="13">
        <f t="shared" ca="1" si="16"/>
        <v>0</v>
      </c>
      <c r="CV14" s="13">
        <f t="shared" ca="1" si="16"/>
        <v>0</v>
      </c>
      <c r="CW14" s="13">
        <f t="shared" ca="1" si="16"/>
        <v>0</v>
      </c>
      <c r="CX14" s="13">
        <f t="shared" ca="1" si="16"/>
        <v>0</v>
      </c>
      <c r="CY14" s="13">
        <f t="shared" ca="1" si="16"/>
        <v>0</v>
      </c>
      <c r="CZ14" s="13">
        <f t="shared" ca="1" si="16"/>
        <v>0</v>
      </c>
      <c r="DA14" s="13">
        <f t="shared" ca="1" si="16"/>
        <v>0</v>
      </c>
      <c r="DB14" s="13">
        <f t="shared" ca="1" si="16"/>
        <v>0</v>
      </c>
      <c r="DC14" s="13">
        <f t="shared" ca="1" si="16"/>
        <v>0</v>
      </c>
      <c r="DD14" s="13">
        <f t="shared" ca="1" si="16"/>
        <v>0</v>
      </c>
      <c r="DE14" s="13">
        <f t="shared" ca="1" si="16"/>
        <v>0</v>
      </c>
      <c r="DF14" s="13">
        <f t="shared" ca="1" si="16"/>
        <v>0</v>
      </c>
      <c r="DG14" s="13">
        <f t="shared" ca="1" si="16"/>
        <v>0</v>
      </c>
      <c r="DH14" s="13">
        <f t="shared" ca="1" si="16"/>
        <v>0</v>
      </c>
      <c r="DI14" s="13">
        <f t="shared" ca="1" si="16"/>
        <v>0</v>
      </c>
      <c r="DJ14" s="13">
        <f t="shared" ca="1" si="16"/>
        <v>0</v>
      </c>
      <c r="DK14" s="13">
        <f t="shared" ca="1" si="16"/>
        <v>0</v>
      </c>
      <c r="DL14" s="13">
        <f t="shared" ca="1" si="16"/>
        <v>0</v>
      </c>
      <c r="DM14" s="13">
        <f t="shared" ca="1" si="16"/>
        <v>0</v>
      </c>
      <c r="DN14" s="13">
        <f t="shared" ca="1" si="16"/>
        <v>0</v>
      </c>
      <c r="DO14" s="13">
        <f t="shared" ca="1" si="16"/>
        <v>0</v>
      </c>
      <c r="DP14" s="13">
        <f t="shared" ca="1" si="16"/>
        <v>0</v>
      </c>
      <c r="DQ14" s="13">
        <f t="shared" ca="1" si="16"/>
        <v>0</v>
      </c>
      <c r="DR14" s="13">
        <f t="shared" ca="1" si="16"/>
        <v>0</v>
      </c>
      <c r="DS14" s="13">
        <f t="shared" ca="1" si="16"/>
        <v>0</v>
      </c>
      <c r="DT14" s="13">
        <f t="shared" ca="1" si="16"/>
        <v>0</v>
      </c>
      <c r="DU14" s="13">
        <f t="shared" ca="1" si="16"/>
        <v>0</v>
      </c>
      <c r="DV14" s="13">
        <f t="shared" ca="1" si="16"/>
        <v>0</v>
      </c>
      <c r="DW14" s="13">
        <f t="shared" ca="1" si="16"/>
        <v>0</v>
      </c>
      <c r="DX14" s="13">
        <f t="shared" ca="1" si="16"/>
        <v>0</v>
      </c>
      <c r="DY14" s="13">
        <f t="shared" ca="1" si="16"/>
        <v>0</v>
      </c>
      <c r="DZ14" s="13">
        <f t="shared" ca="1" si="16"/>
        <v>0</v>
      </c>
      <c r="EA14" s="13">
        <f t="shared" ca="1" si="16"/>
        <v>0</v>
      </c>
      <c r="EB14" s="13">
        <f t="shared" ca="1" si="16"/>
        <v>0</v>
      </c>
      <c r="EC14" s="13">
        <f t="shared" ca="1" si="16"/>
        <v>0</v>
      </c>
      <c r="ED14" s="13">
        <f t="shared" ca="1" si="16"/>
        <v>0</v>
      </c>
      <c r="EE14" s="13">
        <f t="shared" ref="EE14" ca="1" si="27">IF(EE7=0,0,EE7-ED7)</f>
        <v>0</v>
      </c>
      <c r="EF14" s="13">
        <f t="shared" ca="1" si="17"/>
        <v>0</v>
      </c>
      <c r="EG14" s="13">
        <f t="shared" ca="1" si="17"/>
        <v>0</v>
      </c>
      <c r="EH14" s="13">
        <f t="shared" ca="1" si="17"/>
        <v>0</v>
      </c>
      <c r="EI14" s="13">
        <f t="shared" ca="1" si="17"/>
        <v>0</v>
      </c>
      <c r="EJ14" s="13">
        <f t="shared" ca="1" si="17"/>
        <v>0</v>
      </c>
      <c r="EK14" s="13">
        <f t="shared" ca="1" si="17"/>
        <v>0</v>
      </c>
      <c r="EL14" s="13">
        <f t="shared" ca="1" si="17"/>
        <v>0</v>
      </c>
      <c r="EM14" s="13">
        <f t="shared" ca="1" si="17"/>
        <v>0</v>
      </c>
      <c r="EN14" s="13">
        <f t="shared" ca="1" si="17"/>
        <v>0</v>
      </c>
      <c r="EO14" s="13">
        <f t="shared" ca="1" si="17"/>
        <v>0</v>
      </c>
      <c r="EP14" s="13">
        <f t="shared" ca="1" si="17"/>
        <v>0</v>
      </c>
      <c r="EQ14" s="13">
        <f t="shared" ca="1" si="17"/>
        <v>0</v>
      </c>
      <c r="ER14" s="13">
        <f t="shared" ca="1" si="17"/>
        <v>671480382.82158923</v>
      </c>
      <c r="ES14" s="13">
        <f t="shared" ca="1" si="17"/>
        <v>9112520</v>
      </c>
      <c r="ET14" s="13">
        <f t="shared" ca="1" si="17"/>
        <v>525000</v>
      </c>
      <c r="EU14" s="13">
        <f t="shared" ca="1" si="18"/>
        <v>6923022</v>
      </c>
      <c r="EV14" s="13">
        <f t="shared" ca="1" si="18"/>
        <v>0</v>
      </c>
      <c r="EW14" s="13">
        <f t="shared" ca="1" si="18"/>
        <v>0</v>
      </c>
      <c r="EX14" s="13">
        <f t="shared" ca="1" si="18"/>
        <v>688040924.82158923</v>
      </c>
      <c r="EY14" s="13">
        <f t="shared" ca="1" si="18"/>
        <v>0</v>
      </c>
      <c r="EZ14" s="13">
        <f t="shared" ca="1" si="18"/>
        <v>0</v>
      </c>
      <c r="FA14" s="13">
        <f t="shared" ca="1" si="18"/>
        <v>48545184.94753778</v>
      </c>
      <c r="FB14" s="13">
        <f t="shared" ca="1" si="18"/>
        <v>28903640.896969676</v>
      </c>
      <c r="FC14" s="13">
        <f t="shared" ca="1" si="18"/>
        <v>0</v>
      </c>
      <c r="FD14" s="13">
        <f t="shared" ca="1" si="18"/>
        <v>0</v>
      </c>
      <c r="FE14" s="13">
        <f t="shared" ca="1" si="18"/>
        <v>765489750.66609669</v>
      </c>
      <c r="FF14" s="13">
        <f t="shared" ca="1" si="18"/>
        <v>0</v>
      </c>
      <c r="FG14" s="13">
        <f t="shared" ca="1" si="18"/>
        <v>1119674</v>
      </c>
      <c r="FH14" s="13">
        <f t="shared" ca="1" si="18"/>
        <v>6446930</v>
      </c>
      <c r="FI14" s="13">
        <f t="shared" ca="1" si="18"/>
        <v>1842345</v>
      </c>
      <c r="FJ14" s="13">
        <f t="shared" ca="1" si="18"/>
        <v>2791000</v>
      </c>
      <c r="FK14" s="13">
        <f t="shared" ca="1" si="18"/>
        <v>0</v>
      </c>
      <c r="FL14" s="13">
        <f t="shared" ca="1" si="18"/>
        <v>778239699.66609669</v>
      </c>
      <c r="FM14" s="13">
        <f t="shared" ca="1" si="18"/>
        <v>11000</v>
      </c>
      <c r="FN14" s="13">
        <f t="shared" ca="1" si="18"/>
        <v>1600000</v>
      </c>
      <c r="FO14" s="13">
        <f t="shared" ca="1" si="18"/>
        <v>20251520</v>
      </c>
      <c r="FP14" s="13">
        <f t="shared" ca="1" si="18"/>
        <v>14466042</v>
      </c>
      <c r="FQ14" s="13">
        <f t="shared" ca="1" si="18"/>
        <v>44837000</v>
      </c>
      <c r="FR14" s="13">
        <f t="shared" ca="1" si="18"/>
        <v>0</v>
      </c>
      <c r="FS14" s="13">
        <f t="shared" ca="1" si="18"/>
        <v>859405261.66609669</v>
      </c>
      <c r="FT14" s="13">
        <f t="shared" ca="1" si="18"/>
        <v>7495672</v>
      </c>
      <c r="FU14" s="13">
        <f t="shared" ca="1" si="18"/>
        <v>10322000</v>
      </c>
      <c r="FV14" s="13">
        <f t="shared" ca="1" si="18"/>
        <v>66000</v>
      </c>
      <c r="FW14" s="13">
        <f t="shared" ca="1" si="18"/>
        <v>11000</v>
      </c>
      <c r="FX14" s="13">
        <f t="shared" ca="1" si="18"/>
        <v>2189000</v>
      </c>
      <c r="FY14" s="13">
        <f t="shared" ca="1" si="18"/>
        <v>0</v>
      </c>
      <c r="FZ14" s="13">
        <f t="shared" ca="1" si="18"/>
        <v>880078733.66609669</v>
      </c>
      <c r="GA14" s="13">
        <f t="shared" ca="1" si="18"/>
        <v>1131000</v>
      </c>
      <c r="GB14" s="13">
        <f t="shared" ca="1" si="18"/>
        <v>135000</v>
      </c>
      <c r="GC14" s="13">
        <f t="shared" ca="1" si="18"/>
        <v>5300170.6666666269</v>
      </c>
      <c r="GD14" s="13">
        <f t="shared" ca="1" si="18"/>
        <v>37367838.025773764</v>
      </c>
      <c r="GE14" s="13">
        <f t="shared" ca="1" si="18"/>
        <v>1403121</v>
      </c>
      <c r="GF14" s="13">
        <f t="shared" ca="1" si="18"/>
        <v>0</v>
      </c>
      <c r="GG14" s="13">
        <f t="shared" ca="1" si="18"/>
        <v>958023384.71384013</v>
      </c>
      <c r="GH14" s="13">
        <f t="shared" ca="1" si="18"/>
        <v>1081000</v>
      </c>
      <c r="GI14" s="13">
        <f t="shared" ca="1" si="18"/>
        <v>2595285.0877193213</v>
      </c>
      <c r="GJ14" s="13">
        <f t="shared" ca="1" si="18"/>
        <v>1991637</v>
      </c>
      <c r="GK14" s="13">
        <f t="shared" ca="1" si="18"/>
        <v>0</v>
      </c>
      <c r="GL14" s="13">
        <f t="shared" ca="1" si="18"/>
        <v>449444</v>
      </c>
      <c r="GM14" s="13">
        <f t="shared" ca="1" si="18"/>
        <v>0</v>
      </c>
      <c r="GN14" s="13">
        <f t="shared" ca="1" si="18"/>
        <v>964140750.80155945</v>
      </c>
      <c r="GO14" s="13">
        <f t="shared" ca="1" si="18"/>
        <v>0</v>
      </c>
      <c r="GP14" s="13">
        <f t="shared" ca="1" si="18"/>
        <v>300000</v>
      </c>
      <c r="GQ14" s="13">
        <f t="shared" ca="1" si="18"/>
        <v>78650</v>
      </c>
      <c r="GR14" s="13">
        <f t="shared" ca="1" si="18"/>
        <v>188177</v>
      </c>
      <c r="GS14" s="13">
        <f t="shared" ca="1" si="18"/>
        <v>22000</v>
      </c>
      <c r="GT14" s="13">
        <f t="shared" ca="1" si="18"/>
        <v>0</v>
      </c>
      <c r="GU14" s="13">
        <f t="shared" ca="1" si="18"/>
        <v>964729577.80155945</v>
      </c>
      <c r="GV14" s="13">
        <f t="shared" ca="1" si="18"/>
        <v>37782000</v>
      </c>
      <c r="GW14" s="13">
        <f t="shared" ca="1" si="18"/>
        <v>5131185</v>
      </c>
      <c r="GX14" s="13">
        <f t="shared" ca="1" si="18"/>
        <v>23404076.649656773</v>
      </c>
      <c r="GY14" s="13">
        <f t="shared" ca="1" si="18"/>
        <v>490000</v>
      </c>
      <c r="GZ14" s="13">
        <f t="shared" ca="1" si="18"/>
        <v>350000</v>
      </c>
      <c r="HA14" s="13">
        <f t="shared" ca="1" si="18"/>
        <v>0</v>
      </c>
      <c r="HB14" s="13">
        <f t="shared" ca="1" si="18"/>
        <v>1031886839.4512162</v>
      </c>
      <c r="HC14" s="13">
        <f t="shared" ca="1" si="18"/>
        <v>1050000</v>
      </c>
      <c r="HD14" s="13">
        <f t="shared" ca="1" si="18"/>
        <v>41800</v>
      </c>
      <c r="HE14" s="13">
        <f t="shared" ca="1" si="18"/>
        <v>3589188.1861110926</v>
      </c>
      <c r="HF14" s="13">
        <f t="shared" ref="HF14" ca="1" si="28">IF(HF7=0,0,HF7-HE7)</f>
        <v>793406</v>
      </c>
      <c r="HG14" s="13">
        <f t="shared" ca="1" si="19"/>
        <v>8539264.9787322283</v>
      </c>
      <c r="HH14" s="13">
        <f t="shared" ca="1" si="19"/>
        <v>0</v>
      </c>
      <c r="HI14" s="13">
        <f t="shared" ca="1" si="19"/>
        <v>1048450504.5792202</v>
      </c>
      <c r="HJ14" s="13">
        <f t="shared" ca="1" si="19"/>
        <v>345451</v>
      </c>
      <c r="HK14" s="13">
        <f t="shared" ca="1" si="19"/>
        <v>35202806.44302237</v>
      </c>
      <c r="HL14" s="13">
        <f t="shared" ca="1" si="19"/>
        <v>44000</v>
      </c>
      <c r="HM14" s="13">
        <f t="shared" ca="1" si="19"/>
        <v>11000</v>
      </c>
      <c r="HN14" s="13">
        <f t="shared" ca="1" si="19"/>
        <v>23525788.534444571</v>
      </c>
      <c r="HO14" s="13">
        <f t="shared" ca="1" si="19"/>
        <v>0</v>
      </c>
      <c r="HP14" s="13">
        <f t="shared" ca="1" si="19"/>
        <v>1107629550.5566871</v>
      </c>
      <c r="HQ14" s="13">
        <f t="shared" ca="1" si="19"/>
        <v>22000</v>
      </c>
      <c r="HR14" s="13">
        <f t="shared" ca="1" si="19"/>
        <v>1133600.4800000191</v>
      </c>
      <c r="HS14" s="13">
        <f t="shared" ca="1" si="19"/>
        <v>2500000</v>
      </c>
      <c r="HT14" s="13">
        <f t="shared" ca="1" si="19"/>
        <v>-58044.480000019073</v>
      </c>
      <c r="HU14" s="13">
        <f t="shared" ca="1" si="19"/>
        <v>18488400.066666365</v>
      </c>
      <c r="HV14" s="13">
        <f t="shared" ca="1" si="19"/>
        <v>0</v>
      </c>
      <c r="HW14" s="13">
        <f t="shared" ca="1" si="19"/>
        <v>1129715506.6233535</v>
      </c>
      <c r="HX14" s="13">
        <f t="shared" ca="1" si="19"/>
        <v>1642139.3053889275</v>
      </c>
      <c r="HY14" s="13">
        <f t="shared" ca="1" si="19"/>
        <v>-21723344</v>
      </c>
      <c r="HZ14" s="13">
        <f t="shared" ca="1" si="19"/>
        <v>38126000</v>
      </c>
      <c r="IA14" s="13">
        <f t="shared" ca="1" si="19"/>
        <v>0</v>
      </c>
      <c r="IB14" s="13">
        <f t="shared" ca="1" si="19"/>
        <v>300000</v>
      </c>
      <c r="IC14" s="13">
        <f t="shared" ca="1" si="19"/>
        <v>0</v>
      </c>
      <c r="ID14" s="13">
        <f t="shared" ca="1" si="19"/>
        <v>1148060301.9287424</v>
      </c>
      <c r="IE14" s="13">
        <f t="shared" ca="1" si="19"/>
        <v>330000</v>
      </c>
      <c r="IF14" s="13">
        <f t="shared" ca="1" si="19"/>
        <v>0</v>
      </c>
      <c r="IG14" s="13">
        <f t="shared" ca="1" si="19"/>
        <v>133522</v>
      </c>
      <c r="IH14" s="13">
        <f t="shared" ca="1" si="19"/>
        <v>372000</v>
      </c>
      <c r="II14" s="13">
        <f t="shared" ca="1" si="19"/>
        <v>361185</v>
      </c>
      <c r="IJ14" s="13">
        <f t="shared" ca="1" si="19"/>
        <v>0</v>
      </c>
      <c r="IK14" s="13">
        <f t="shared" ca="1" si="19"/>
        <v>1149257008.9287424</v>
      </c>
      <c r="IL14" s="13">
        <f t="shared" ca="1" si="19"/>
        <v>22000</v>
      </c>
      <c r="IM14" s="13">
        <f t="shared" ca="1" si="19"/>
        <v>0</v>
      </c>
      <c r="IN14" s="13">
        <f t="shared" ca="1" si="19"/>
        <v>23710669.734494209</v>
      </c>
      <c r="IO14" s="13">
        <f t="shared" ca="1" si="19"/>
        <v>11000</v>
      </c>
      <c r="IP14" s="13">
        <f t="shared" ca="1" si="19"/>
        <v>0</v>
      </c>
      <c r="IQ14" s="13">
        <f t="shared" ca="1" si="19"/>
        <v>0</v>
      </c>
      <c r="IR14" s="13">
        <f t="shared" ca="1" si="19"/>
        <v>1231367299.7529254</v>
      </c>
      <c r="IS14" s="13">
        <f t="shared" ca="1" si="19"/>
        <v>0</v>
      </c>
      <c r="IT14" s="13">
        <f t="shared" ca="1" si="19"/>
        <v>115044</v>
      </c>
      <c r="IU14" s="13">
        <f t="shared" ca="1" si="19"/>
        <v>1738397</v>
      </c>
      <c r="IV14" s="13">
        <f t="shared" ca="1" si="19"/>
        <v>-1105170.4800000191</v>
      </c>
      <c r="IW14" s="13">
        <f t="shared" ca="1" si="19"/>
        <v>1365725.5833334923</v>
      </c>
      <c r="IX14" s="13">
        <f t="shared" ca="1" si="19"/>
        <v>0</v>
      </c>
      <c r="IY14" s="13">
        <f t="shared" ca="1" si="19"/>
        <v>1233481295.8562589</v>
      </c>
      <c r="IZ14" s="13">
        <f t="shared" ca="1" si="19"/>
        <v>726259</v>
      </c>
      <c r="JA14" s="13">
        <f t="shared" ca="1" si="19"/>
        <v>0</v>
      </c>
      <c r="JB14" s="13">
        <f t="shared" ca="1" si="19"/>
        <v>7378208</v>
      </c>
      <c r="JC14" s="13">
        <f t="shared" ca="1" si="19"/>
        <v>0</v>
      </c>
      <c r="JD14" s="13">
        <f t="shared" ca="1" si="19"/>
        <v>450000</v>
      </c>
      <c r="JE14" s="13">
        <f t="shared" ca="1" si="19"/>
        <v>0</v>
      </c>
      <c r="JF14" s="13">
        <f t="shared" ca="1" si="19"/>
        <v>1280117762.8562589</v>
      </c>
      <c r="JG14" s="13">
        <f t="shared" ca="1" si="19"/>
        <v>0</v>
      </c>
      <c r="JH14" s="13">
        <f t="shared" ca="1" si="19"/>
        <v>44000</v>
      </c>
      <c r="JI14" s="13">
        <f t="shared" ca="1" si="19"/>
        <v>2157672.7588889599</v>
      </c>
      <c r="JJ14" s="13">
        <f t="shared" ca="1" si="19"/>
        <v>0</v>
      </c>
      <c r="JK14" s="13">
        <f t="shared" ca="1" si="19"/>
        <v>311000</v>
      </c>
      <c r="JL14" s="13">
        <f t="shared" ca="1" si="19"/>
        <v>0</v>
      </c>
      <c r="JM14" s="13">
        <f t="shared" ca="1" si="19"/>
        <v>1282630435.6151478</v>
      </c>
      <c r="JN14" s="13">
        <f t="shared" ca="1" si="19"/>
        <v>0</v>
      </c>
      <c r="JO14" s="13">
        <f t="shared" ca="1" si="19"/>
        <v>74800</v>
      </c>
      <c r="JP14" s="13">
        <f t="shared" ca="1" si="19"/>
        <v>-10120.972553491592</v>
      </c>
      <c r="JQ14" s="13">
        <f t="shared" ca="1" si="19"/>
        <v>20450695.519164562</v>
      </c>
      <c r="JR14" s="13">
        <f t="shared" ref="JR14:MC15" ca="1" si="29">IF(JR7=0,0,JR7-JQ7)</f>
        <v>0</v>
      </c>
      <c r="JS14" s="13">
        <f t="shared" ca="1" si="29"/>
        <v>0</v>
      </c>
      <c r="JT14" s="13">
        <f t="shared" ca="1" si="29"/>
        <v>0</v>
      </c>
      <c r="JU14" s="13">
        <f t="shared" ca="1" si="29"/>
        <v>0</v>
      </c>
      <c r="JV14" s="13">
        <f t="shared" ca="1" si="29"/>
        <v>0</v>
      </c>
      <c r="JW14" s="13">
        <f t="shared" ca="1" si="29"/>
        <v>0</v>
      </c>
      <c r="JX14" s="13">
        <f t="shared" ca="1" si="29"/>
        <v>0</v>
      </c>
      <c r="JY14" s="13">
        <f t="shared" ca="1" si="29"/>
        <v>0</v>
      </c>
      <c r="JZ14" s="13">
        <f t="shared" ca="1" si="29"/>
        <v>0</v>
      </c>
      <c r="KA14" s="13">
        <f t="shared" ca="1" si="29"/>
        <v>0</v>
      </c>
      <c r="KB14" s="13">
        <f t="shared" ca="1" si="29"/>
        <v>0</v>
      </c>
      <c r="KC14" s="13">
        <f t="shared" ca="1" si="29"/>
        <v>0</v>
      </c>
      <c r="KD14" s="13">
        <f t="shared" ca="1" si="29"/>
        <v>0</v>
      </c>
      <c r="KE14" s="13">
        <f t="shared" ca="1" si="29"/>
        <v>0</v>
      </c>
      <c r="KF14" s="13">
        <f t="shared" ca="1" si="29"/>
        <v>0</v>
      </c>
      <c r="KG14" s="13">
        <f t="shared" ca="1" si="29"/>
        <v>0</v>
      </c>
      <c r="KH14" s="13">
        <f t="shared" ca="1" si="29"/>
        <v>0</v>
      </c>
      <c r="KI14" s="13">
        <f t="shared" ca="1" si="29"/>
        <v>0</v>
      </c>
      <c r="KJ14" s="13">
        <f t="shared" ca="1" si="29"/>
        <v>0</v>
      </c>
      <c r="KK14" s="13">
        <f t="shared" ca="1" si="29"/>
        <v>0</v>
      </c>
      <c r="KL14" s="13">
        <f t="shared" ca="1" si="29"/>
        <v>0</v>
      </c>
      <c r="KM14" s="13">
        <f t="shared" ca="1" si="29"/>
        <v>0</v>
      </c>
      <c r="KN14" s="13">
        <f t="shared" ca="1" si="29"/>
        <v>0</v>
      </c>
      <c r="KO14" s="13">
        <f t="shared" ca="1" si="29"/>
        <v>0</v>
      </c>
      <c r="KP14" s="13">
        <f t="shared" ca="1" si="29"/>
        <v>0</v>
      </c>
      <c r="KQ14" s="13">
        <f t="shared" ca="1" si="29"/>
        <v>0</v>
      </c>
      <c r="KR14" s="13">
        <f t="shared" ca="1" si="29"/>
        <v>0</v>
      </c>
      <c r="KS14" s="13">
        <f t="shared" ca="1" si="29"/>
        <v>0</v>
      </c>
      <c r="KT14" s="13">
        <f t="shared" ca="1" si="29"/>
        <v>0</v>
      </c>
      <c r="KU14" s="13">
        <f t="shared" ca="1" si="29"/>
        <v>0</v>
      </c>
      <c r="KV14" s="13">
        <f t="shared" ca="1" si="29"/>
        <v>0</v>
      </c>
      <c r="KW14" s="13">
        <f t="shared" ca="1" si="29"/>
        <v>0</v>
      </c>
      <c r="KX14" s="13">
        <f t="shared" ca="1" si="29"/>
        <v>0</v>
      </c>
      <c r="KY14" s="13">
        <f t="shared" ca="1" si="29"/>
        <v>0</v>
      </c>
      <c r="KZ14" s="13">
        <f t="shared" ca="1" si="29"/>
        <v>0</v>
      </c>
      <c r="LA14" s="13">
        <f t="shared" ca="1" si="29"/>
        <v>0</v>
      </c>
      <c r="LB14" s="13">
        <f t="shared" ca="1" si="29"/>
        <v>0</v>
      </c>
      <c r="LC14" s="13">
        <f t="shared" ca="1" si="29"/>
        <v>0</v>
      </c>
      <c r="LD14" s="13">
        <f t="shared" ca="1" si="29"/>
        <v>0</v>
      </c>
      <c r="LE14" s="13">
        <f t="shared" ca="1" si="29"/>
        <v>0</v>
      </c>
      <c r="LF14" s="13">
        <f t="shared" ca="1" si="29"/>
        <v>0</v>
      </c>
      <c r="LG14" s="13">
        <f t="shared" ca="1" si="29"/>
        <v>0</v>
      </c>
      <c r="LH14" s="13">
        <f t="shared" ca="1" si="29"/>
        <v>0</v>
      </c>
      <c r="LI14" s="13">
        <f t="shared" ca="1" si="29"/>
        <v>0</v>
      </c>
      <c r="LJ14" s="13">
        <f t="shared" ca="1" si="29"/>
        <v>0</v>
      </c>
      <c r="LK14" s="13">
        <f t="shared" ca="1" si="29"/>
        <v>0</v>
      </c>
      <c r="LL14" s="13">
        <f t="shared" ca="1" si="29"/>
        <v>0</v>
      </c>
      <c r="LM14" s="13">
        <f t="shared" ca="1" si="29"/>
        <v>0</v>
      </c>
      <c r="LN14" s="13">
        <f t="shared" ca="1" si="29"/>
        <v>0</v>
      </c>
      <c r="LO14" s="13">
        <f t="shared" ca="1" si="29"/>
        <v>0</v>
      </c>
      <c r="LP14" s="13">
        <f t="shared" ca="1" si="29"/>
        <v>0</v>
      </c>
      <c r="LQ14" s="13">
        <f t="shared" ca="1" si="29"/>
        <v>0</v>
      </c>
      <c r="LR14" s="13">
        <f t="shared" ca="1" si="29"/>
        <v>0</v>
      </c>
      <c r="LS14" s="13">
        <f t="shared" ca="1" si="29"/>
        <v>0</v>
      </c>
      <c r="LT14" s="13">
        <f t="shared" ca="1" si="29"/>
        <v>0</v>
      </c>
      <c r="LU14" s="13">
        <f t="shared" ca="1" si="29"/>
        <v>0</v>
      </c>
      <c r="LV14" s="13">
        <f t="shared" ca="1" si="29"/>
        <v>0</v>
      </c>
      <c r="LW14" s="13">
        <f t="shared" ca="1" si="29"/>
        <v>0</v>
      </c>
      <c r="LX14" s="13">
        <f t="shared" ca="1" si="29"/>
        <v>0</v>
      </c>
      <c r="LY14" s="13">
        <f t="shared" ca="1" si="29"/>
        <v>0</v>
      </c>
      <c r="LZ14" s="13">
        <f t="shared" ca="1" si="29"/>
        <v>0</v>
      </c>
      <c r="MA14" s="13">
        <f t="shared" ca="1" si="29"/>
        <v>0</v>
      </c>
      <c r="MB14" s="13">
        <f t="shared" ca="1" si="29"/>
        <v>0</v>
      </c>
      <c r="MC14" s="13">
        <f t="shared" ca="1" si="29"/>
        <v>0</v>
      </c>
      <c r="MD14" s="13">
        <f t="shared" ca="1" si="20"/>
        <v>0</v>
      </c>
      <c r="ME14" s="13">
        <f t="shared" ca="1" si="21"/>
        <v>0</v>
      </c>
      <c r="MF14" s="13">
        <f t="shared" ca="1" si="21"/>
        <v>0</v>
      </c>
      <c r="MG14" s="13">
        <f t="shared" ca="1" si="21"/>
        <v>0</v>
      </c>
      <c r="MH14" s="13">
        <f t="shared" ca="1" si="21"/>
        <v>0</v>
      </c>
      <c r="MI14" s="13">
        <f t="shared" ca="1" si="21"/>
        <v>0</v>
      </c>
      <c r="MJ14" s="13">
        <f t="shared" ca="1" si="21"/>
        <v>0</v>
      </c>
      <c r="MK14" s="13">
        <f t="shared" ca="1" si="21"/>
        <v>0</v>
      </c>
      <c r="ML14" s="13">
        <f t="shared" ca="1" si="21"/>
        <v>0</v>
      </c>
      <c r="MM14" s="13">
        <f t="shared" ca="1" si="21"/>
        <v>0</v>
      </c>
      <c r="MN14" s="13">
        <f t="shared" ca="1" si="21"/>
        <v>0</v>
      </c>
      <c r="MO14" s="13">
        <f t="shared" ca="1" si="21"/>
        <v>0</v>
      </c>
      <c r="MP14" s="13">
        <f t="shared" ca="1" si="21"/>
        <v>0</v>
      </c>
      <c r="MQ14" s="13">
        <f t="shared" ca="1" si="21"/>
        <v>0</v>
      </c>
      <c r="MR14" s="13">
        <f t="shared" ca="1" si="21"/>
        <v>0</v>
      </c>
      <c r="MS14" s="13">
        <f t="shared" ca="1" si="21"/>
        <v>0</v>
      </c>
      <c r="MT14" s="13">
        <f t="shared" ca="1" si="21"/>
        <v>0</v>
      </c>
      <c r="MU14" s="13">
        <f t="shared" ca="1" si="21"/>
        <v>0</v>
      </c>
      <c r="MV14" s="13">
        <f t="shared" ca="1" si="21"/>
        <v>0</v>
      </c>
      <c r="MW14" s="13">
        <f t="shared" ca="1" si="21"/>
        <v>0</v>
      </c>
      <c r="MX14" s="13">
        <f t="shared" ca="1" si="21"/>
        <v>0</v>
      </c>
      <c r="MY14" s="13">
        <f t="shared" ca="1" si="21"/>
        <v>0</v>
      </c>
      <c r="MZ14" s="13">
        <f t="shared" ca="1" si="21"/>
        <v>0</v>
      </c>
      <c r="NA14" s="13">
        <f t="shared" ca="1" si="21"/>
        <v>0</v>
      </c>
      <c r="NB14" s="13">
        <f t="shared" ca="1" si="21"/>
        <v>0</v>
      </c>
      <c r="NC14" s="13">
        <f t="shared" ca="1" si="21"/>
        <v>0</v>
      </c>
      <c r="ND14" s="13">
        <f t="shared" ca="1" si="21"/>
        <v>0</v>
      </c>
      <c r="NE14" s="13">
        <f t="shared" ca="1" si="21"/>
        <v>0</v>
      </c>
      <c r="NF14" s="13">
        <f t="shared" ca="1" si="21"/>
        <v>0</v>
      </c>
      <c r="NG14" s="13">
        <f t="shared" ca="1" si="21"/>
        <v>0</v>
      </c>
    </row>
    <row r="15" spans="1:371" ht="15.75" x14ac:dyDescent="0.25">
      <c r="A15" s="12" t="s">
        <v>8</v>
      </c>
      <c r="B15" s="13">
        <f>VATLIEUDIEN_NK_MUC_TIEU!B6</f>
        <v>331200000</v>
      </c>
      <c r="C15" s="13">
        <f>VATLIEUDIEN_NK_MUC_TIEU!B6/365</f>
        <v>907397.26027397264</v>
      </c>
      <c r="D15" s="13">
        <f t="shared" ca="1" si="22"/>
        <v>-12468285.565155447</v>
      </c>
      <c r="E15" s="13">
        <f t="shared" ca="1" si="23"/>
        <v>13375682.825429419</v>
      </c>
      <c r="F15" s="14">
        <f t="shared" ca="1" si="24"/>
        <v>0</v>
      </c>
      <c r="G15" s="13">
        <f t="shared" ca="1" si="25"/>
        <v>0</v>
      </c>
      <c r="H15" s="13">
        <f t="shared" ref="H15:BS15" ca="1" si="30">IF(H8=0,0,H8-G8)</f>
        <v>0</v>
      </c>
      <c r="I15" s="13">
        <f t="shared" ca="1" si="30"/>
        <v>0</v>
      </c>
      <c r="J15" s="13">
        <f t="shared" ca="1" si="30"/>
        <v>0</v>
      </c>
      <c r="K15" s="13">
        <f t="shared" ca="1" si="30"/>
        <v>0</v>
      </c>
      <c r="L15" s="13">
        <f t="shared" ca="1" si="30"/>
        <v>0</v>
      </c>
      <c r="M15" s="13">
        <f t="shared" ca="1" si="30"/>
        <v>0</v>
      </c>
      <c r="N15" s="13">
        <f t="shared" ca="1" si="30"/>
        <v>0</v>
      </c>
      <c r="O15" s="13">
        <f t="shared" ca="1" si="30"/>
        <v>0</v>
      </c>
      <c r="P15" s="13">
        <f t="shared" ca="1" si="30"/>
        <v>0</v>
      </c>
      <c r="Q15" s="13">
        <f t="shared" ca="1" si="30"/>
        <v>0</v>
      </c>
      <c r="R15" s="13">
        <f t="shared" ca="1" si="30"/>
        <v>0</v>
      </c>
      <c r="S15" s="13">
        <f t="shared" ca="1" si="30"/>
        <v>0</v>
      </c>
      <c r="T15" s="13">
        <f t="shared" ca="1" si="30"/>
        <v>0</v>
      </c>
      <c r="U15" s="13">
        <f t="shared" ca="1" si="30"/>
        <v>0</v>
      </c>
      <c r="V15" s="13">
        <f t="shared" ca="1" si="30"/>
        <v>0</v>
      </c>
      <c r="W15" s="13">
        <f t="shared" ca="1" si="30"/>
        <v>0</v>
      </c>
      <c r="X15" s="13">
        <f t="shared" ca="1" si="30"/>
        <v>0</v>
      </c>
      <c r="Y15" s="13">
        <f t="shared" ca="1" si="30"/>
        <v>0</v>
      </c>
      <c r="Z15" s="13">
        <f t="shared" ca="1" si="30"/>
        <v>0</v>
      </c>
      <c r="AA15" s="13">
        <f t="shared" ca="1" si="30"/>
        <v>0</v>
      </c>
      <c r="AB15" s="13">
        <f t="shared" ca="1" si="30"/>
        <v>0</v>
      </c>
      <c r="AC15" s="13">
        <f t="shared" ca="1" si="30"/>
        <v>0</v>
      </c>
      <c r="AD15" s="13">
        <f t="shared" ca="1" si="30"/>
        <v>0</v>
      </c>
      <c r="AE15" s="13">
        <f t="shared" ca="1" si="30"/>
        <v>0</v>
      </c>
      <c r="AF15" s="13">
        <f t="shared" ca="1" si="30"/>
        <v>0</v>
      </c>
      <c r="AG15" s="13">
        <f t="shared" ca="1" si="30"/>
        <v>0</v>
      </c>
      <c r="AH15" s="13">
        <f t="shared" ca="1" si="30"/>
        <v>0</v>
      </c>
      <c r="AI15" s="13">
        <f t="shared" ca="1" si="30"/>
        <v>0</v>
      </c>
      <c r="AJ15" s="13">
        <f t="shared" ca="1" si="30"/>
        <v>0</v>
      </c>
      <c r="AK15" s="13">
        <f t="shared" ca="1" si="30"/>
        <v>0</v>
      </c>
      <c r="AL15" s="13">
        <f t="shared" ca="1" si="30"/>
        <v>0</v>
      </c>
      <c r="AM15" s="13">
        <f t="shared" ca="1" si="30"/>
        <v>0</v>
      </c>
      <c r="AN15" s="13">
        <f t="shared" ca="1" si="30"/>
        <v>0</v>
      </c>
      <c r="AO15" s="13">
        <f t="shared" ca="1" si="30"/>
        <v>0</v>
      </c>
      <c r="AP15" s="13">
        <f t="shared" ca="1" si="30"/>
        <v>0</v>
      </c>
      <c r="AQ15" s="13">
        <f t="shared" ca="1" si="30"/>
        <v>0</v>
      </c>
      <c r="AR15" s="13">
        <f t="shared" ca="1" si="30"/>
        <v>0</v>
      </c>
      <c r="AS15" s="13">
        <f t="shared" ca="1" si="30"/>
        <v>0</v>
      </c>
      <c r="AT15" s="13">
        <f t="shared" ca="1" si="30"/>
        <v>0</v>
      </c>
      <c r="AU15" s="13">
        <f t="shared" ca="1" si="30"/>
        <v>0</v>
      </c>
      <c r="AV15" s="13">
        <f t="shared" ca="1" si="30"/>
        <v>0</v>
      </c>
      <c r="AW15" s="13">
        <f t="shared" ca="1" si="30"/>
        <v>0</v>
      </c>
      <c r="AX15" s="13">
        <f t="shared" ca="1" si="30"/>
        <v>0</v>
      </c>
      <c r="AY15" s="13">
        <f t="shared" ca="1" si="30"/>
        <v>0</v>
      </c>
      <c r="AZ15" s="13">
        <f t="shared" ca="1" si="30"/>
        <v>0</v>
      </c>
      <c r="BA15" s="13">
        <f t="shared" ca="1" si="30"/>
        <v>0</v>
      </c>
      <c r="BB15" s="13">
        <f t="shared" ca="1" si="30"/>
        <v>0</v>
      </c>
      <c r="BC15" s="13">
        <f t="shared" ca="1" si="30"/>
        <v>0</v>
      </c>
      <c r="BD15" s="13">
        <f t="shared" ca="1" si="30"/>
        <v>0</v>
      </c>
      <c r="BE15" s="13">
        <f t="shared" ca="1" si="30"/>
        <v>0</v>
      </c>
      <c r="BF15" s="13">
        <f t="shared" ca="1" si="30"/>
        <v>0</v>
      </c>
      <c r="BG15" s="13">
        <f t="shared" ca="1" si="30"/>
        <v>0</v>
      </c>
      <c r="BH15" s="13">
        <f t="shared" ca="1" si="30"/>
        <v>0</v>
      </c>
      <c r="BI15" s="13">
        <f t="shared" ca="1" si="30"/>
        <v>0</v>
      </c>
      <c r="BJ15" s="13">
        <f t="shared" ca="1" si="30"/>
        <v>0</v>
      </c>
      <c r="BK15" s="13">
        <f t="shared" ca="1" si="30"/>
        <v>0</v>
      </c>
      <c r="BL15" s="13">
        <f t="shared" ca="1" si="30"/>
        <v>0</v>
      </c>
      <c r="BM15" s="13">
        <f t="shared" ca="1" si="30"/>
        <v>0</v>
      </c>
      <c r="BN15" s="13">
        <f t="shared" ca="1" si="30"/>
        <v>0</v>
      </c>
      <c r="BO15" s="13">
        <f t="shared" ca="1" si="30"/>
        <v>0</v>
      </c>
      <c r="BP15" s="13">
        <f t="shared" ca="1" si="30"/>
        <v>0</v>
      </c>
      <c r="BQ15" s="13">
        <f t="shared" ca="1" si="30"/>
        <v>0</v>
      </c>
      <c r="BR15" s="13">
        <f t="shared" ca="1" si="30"/>
        <v>0</v>
      </c>
      <c r="BS15" s="13">
        <f t="shared" ca="1" si="30"/>
        <v>0</v>
      </c>
      <c r="BT15" s="13">
        <f t="shared" ref="BT15:EE15" ca="1" si="31">IF(BT8=0,0,BT8-BS8)</f>
        <v>0</v>
      </c>
      <c r="BU15" s="13">
        <f t="shared" ca="1" si="31"/>
        <v>0</v>
      </c>
      <c r="BV15" s="13">
        <f t="shared" ca="1" si="31"/>
        <v>0</v>
      </c>
      <c r="BW15" s="13">
        <f t="shared" ca="1" si="31"/>
        <v>0</v>
      </c>
      <c r="BX15" s="13">
        <f t="shared" ca="1" si="31"/>
        <v>0</v>
      </c>
      <c r="BY15" s="13">
        <f t="shared" ca="1" si="31"/>
        <v>0</v>
      </c>
      <c r="BZ15" s="13">
        <f t="shared" ca="1" si="31"/>
        <v>0</v>
      </c>
      <c r="CA15" s="13">
        <f t="shared" ca="1" si="31"/>
        <v>0</v>
      </c>
      <c r="CB15" s="13">
        <f t="shared" ca="1" si="31"/>
        <v>0</v>
      </c>
      <c r="CC15" s="13">
        <f t="shared" ca="1" si="31"/>
        <v>0</v>
      </c>
      <c r="CD15" s="13">
        <f t="shared" ca="1" si="31"/>
        <v>0</v>
      </c>
      <c r="CE15" s="13">
        <f t="shared" ca="1" si="31"/>
        <v>0</v>
      </c>
      <c r="CF15" s="13">
        <f t="shared" ca="1" si="31"/>
        <v>0</v>
      </c>
      <c r="CG15" s="13">
        <f t="shared" ca="1" si="31"/>
        <v>0</v>
      </c>
      <c r="CH15" s="13">
        <f t="shared" ca="1" si="31"/>
        <v>0</v>
      </c>
      <c r="CI15" s="13">
        <f t="shared" ca="1" si="31"/>
        <v>0</v>
      </c>
      <c r="CJ15" s="13">
        <f t="shared" ca="1" si="31"/>
        <v>0</v>
      </c>
      <c r="CK15" s="13">
        <f t="shared" ca="1" si="31"/>
        <v>0</v>
      </c>
      <c r="CL15" s="13">
        <f t="shared" ca="1" si="31"/>
        <v>0</v>
      </c>
      <c r="CM15" s="13">
        <f t="shared" ca="1" si="31"/>
        <v>0</v>
      </c>
      <c r="CN15" s="13">
        <f t="shared" ca="1" si="31"/>
        <v>0</v>
      </c>
      <c r="CO15" s="13">
        <f t="shared" ca="1" si="31"/>
        <v>0</v>
      </c>
      <c r="CP15" s="13">
        <f t="shared" ca="1" si="31"/>
        <v>0</v>
      </c>
      <c r="CQ15" s="13">
        <f t="shared" ca="1" si="31"/>
        <v>0</v>
      </c>
      <c r="CR15" s="13">
        <f t="shared" ca="1" si="31"/>
        <v>0</v>
      </c>
      <c r="CS15" s="13">
        <f t="shared" ca="1" si="31"/>
        <v>0</v>
      </c>
      <c r="CT15" s="13">
        <f t="shared" ca="1" si="31"/>
        <v>0</v>
      </c>
      <c r="CU15" s="13">
        <f t="shared" ca="1" si="31"/>
        <v>0</v>
      </c>
      <c r="CV15" s="13">
        <f t="shared" ca="1" si="31"/>
        <v>0</v>
      </c>
      <c r="CW15" s="13">
        <f t="shared" ca="1" si="31"/>
        <v>0</v>
      </c>
      <c r="CX15" s="13">
        <f t="shared" ca="1" si="31"/>
        <v>0</v>
      </c>
      <c r="CY15" s="13">
        <f t="shared" ca="1" si="31"/>
        <v>0</v>
      </c>
      <c r="CZ15" s="13">
        <f t="shared" ca="1" si="31"/>
        <v>0</v>
      </c>
      <c r="DA15" s="13">
        <f t="shared" ca="1" si="31"/>
        <v>0</v>
      </c>
      <c r="DB15" s="13">
        <f t="shared" ca="1" si="31"/>
        <v>0</v>
      </c>
      <c r="DC15" s="13">
        <f t="shared" ca="1" si="31"/>
        <v>0</v>
      </c>
      <c r="DD15" s="13">
        <f t="shared" ca="1" si="31"/>
        <v>0</v>
      </c>
      <c r="DE15" s="13">
        <f t="shared" ca="1" si="31"/>
        <v>0</v>
      </c>
      <c r="DF15" s="13">
        <f t="shared" ca="1" si="31"/>
        <v>0</v>
      </c>
      <c r="DG15" s="13">
        <f t="shared" ca="1" si="31"/>
        <v>0</v>
      </c>
      <c r="DH15" s="13">
        <f t="shared" ca="1" si="31"/>
        <v>0</v>
      </c>
      <c r="DI15" s="13">
        <f t="shared" ca="1" si="31"/>
        <v>0</v>
      </c>
      <c r="DJ15" s="13">
        <f t="shared" ca="1" si="31"/>
        <v>0</v>
      </c>
      <c r="DK15" s="13">
        <f t="shared" ca="1" si="31"/>
        <v>0</v>
      </c>
      <c r="DL15" s="13">
        <f t="shared" ca="1" si="31"/>
        <v>0</v>
      </c>
      <c r="DM15" s="13">
        <f t="shared" ca="1" si="31"/>
        <v>0</v>
      </c>
      <c r="DN15" s="13">
        <f t="shared" ca="1" si="31"/>
        <v>0</v>
      </c>
      <c r="DO15" s="13">
        <f t="shared" ca="1" si="31"/>
        <v>0</v>
      </c>
      <c r="DP15" s="13">
        <f t="shared" ca="1" si="31"/>
        <v>0</v>
      </c>
      <c r="DQ15" s="13">
        <f t="shared" ca="1" si="31"/>
        <v>0</v>
      </c>
      <c r="DR15" s="13">
        <f t="shared" ca="1" si="31"/>
        <v>0</v>
      </c>
      <c r="DS15" s="13">
        <f t="shared" ca="1" si="31"/>
        <v>0</v>
      </c>
      <c r="DT15" s="13">
        <f t="shared" ca="1" si="31"/>
        <v>0</v>
      </c>
      <c r="DU15" s="13">
        <f t="shared" ca="1" si="31"/>
        <v>0</v>
      </c>
      <c r="DV15" s="13">
        <f t="shared" ca="1" si="31"/>
        <v>0</v>
      </c>
      <c r="DW15" s="13">
        <f t="shared" ca="1" si="31"/>
        <v>0</v>
      </c>
      <c r="DX15" s="13">
        <f t="shared" ca="1" si="31"/>
        <v>0</v>
      </c>
      <c r="DY15" s="13">
        <f t="shared" ca="1" si="31"/>
        <v>0</v>
      </c>
      <c r="DZ15" s="13">
        <f t="shared" ca="1" si="31"/>
        <v>0</v>
      </c>
      <c r="EA15" s="13">
        <f t="shared" ca="1" si="31"/>
        <v>0</v>
      </c>
      <c r="EB15" s="13">
        <f t="shared" ca="1" si="31"/>
        <v>0</v>
      </c>
      <c r="EC15" s="13">
        <f t="shared" ca="1" si="31"/>
        <v>0</v>
      </c>
      <c r="ED15" s="13">
        <f t="shared" ca="1" si="31"/>
        <v>0</v>
      </c>
      <c r="EE15" s="13">
        <f t="shared" ca="1" si="31"/>
        <v>0</v>
      </c>
      <c r="EF15" s="13">
        <f t="shared" ca="1" si="17"/>
        <v>0</v>
      </c>
      <c r="EG15" s="13">
        <f t="shared" ca="1" si="17"/>
        <v>0</v>
      </c>
      <c r="EH15" s="13">
        <f t="shared" ca="1" si="17"/>
        <v>0</v>
      </c>
      <c r="EI15" s="13">
        <f t="shared" ca="1" si="17"/>
        <v>0</v>
      </c>
      <c r="EJ15" s="13">
        <f t="shared" ca="1" si="17"/>
        <v>0</v>
      </c>
      <c r="EK15" s="13">
        <f t="shared" ca="1" si="17"/>
        <v>0</v>
      </c>
      <c r="EL15" s="13">
        <f t="shared" ca="1" si="17"/>
        <v>0</v>
      </c>
      <c r="EM15" s="13">
        <f t="shared" ca="1" si="17"/>
        <v>0</v>
      </c>
      <c r="EN15" s="13">
        <f t="shared" ca="1" si="17"/>
        <v>0</v>
      </c>
      <c r="EO15" s="13">
        <f t="shared" ca="1" si="17"/>
        <v>0</v>
      </c>
      <c r="EP15" s="13">
        <f t="shared" ca="1" si="17"/>
        <v>0</v>
      </c>
      <c r="EQ15" s="13">
        <f t="shared" ca="1" si="17"/>
        <v>0</v>
      </c>
      <c r="ER15" s="13">
        <f t="shared" ca="1" si="17"/>
        <v>52476124.58908172</v>
      </c>
      <c r="ES15" s="13">
        <f t="shared" ca="1" si="17"/>
        <v>-5758979.2876815945</v>
      </c>
      <c r="ET15" s="13">
        <f t="shared" ca="1" si="17"/>
        <v>-1487213.5596014559</v>
      </c>
      <c r="EU15" s="13">
        <f t="shared" ca="1" si="17"/>
        <v>37886260.855440035</v>
      </c>
      <c r="EV15" s="13">
        <f t="shared" ref="EV15:HG15" ca="1" si="32">IF(EV8=0,0,EV8-EU8)</f>
        <v>7076754.573600024</v>
      </c>
      <c r="EW15" s="13">
        <f t="shared" ca="1" si="32"/>
        <v>0</v>
      </c>
      <c r="EX15" s="13">
        <f t="shared" ca="1" si="32"/>
        <v>90192947.170838729</v>
      </c>
      <c r="EY15" s="13">
        <f t="shared" ca="1" si="32"/>
        <v>800922.43200002611</v>
      </c>
      <c r="EZ15" s="13">
        <f t="shared" ca="1" si="32"/>
        <v>7021307.5021212548</v>
      </c>
      <c r="FA15" s="13">
        <f t="shared" ca="1" si="32"/>
        <v>-48864670.819914043</v>
      </c>
      <c r="FB15" s="13">
        <f t="shared" ca="1" si="32"/>
        <v>-15749427.038240332</v>
      </c>
      <c r="FC15" s="13">
        <f t="shared" ca="1" si="32"/>
        <v>5601429.2849999927</v>
      </c>
      <c r="FD15" s="13">
        <f t="shared" ca="1" si="32"/>
        <v>0</v>
      </c>
      <c r="FE15" s="13">
        <f t="shared" ca="1" si="32"/>
        <v>39002508.531805627</v>
      </c>
      <c r="FF15" s="13">
        <f t="shared" ca="1" si="32"/>
        <v>45827302.310886867</v>
      </c>
      <c r="FG15" s="13">
        <f t="shared" ca="1" si="32"/>
        <v>50358623.608801991</v>
      </c>
      <c r="FH15" s="13">
        <f t="shared" ca="1" si="32"/>
        <v>-1616178.5231999308</v>
      </c>
      <c r="FI15" s="13">
        <f t="shared" ca="1" si="32"/>
        <v>1537354.4639999717</v>
      </c>
      <c r="FJ15" s="13">
        <f t="shared" ca="1" si="32"/>
        <v>33683758.478398025</v>
      </c>
      <c r="FK15" s="13">
        <f t="shared" ca="1" si="32"/>
        <v>0</v>
      </c>
      <c r="FL15" s="13">
        <f t="shared" ca="1" si="32"/>
        <v>173410800.48450243</v>
      </c>
      <c r="FM15" s="13">
        <f t="shared" ca="1" si="32"/>
        <v>2726623.8600013554</v>
      </c>
      <c r="FN15" s="13">
        <f t="shared" ca="1" si="32"/>
        <v>-129566.9999999404</v>
      </c>
      <c r="FO15" s="13">
        <f t="shared" ca="1" si="32"/>
        <v>47668.420319467783</v>
      </c>
      <c r="FP15" s="13">
        <f t="shared" ca="1" si="32"/>
        <v>-7669568.1373776495</v>
      </c>
      <c r="FQ15" s="13">
        <f t="shared" ca="1" si="32"/>
        <v>-20539182.559199989</v>
      </c>
      <c r="FR15" s="13">
        <f t="shared" ca="1" si="32"/>
        <v>0</v>
      </c>
      <c r="FS15" s="13">
        <f t="shared" ca="1" si="32"/>
        <v>150493104.92424563</v>
      </c>
      <c r="FT15" s="13">
        <f t="shared" ca="1" si="32"/>
        <v>-33128054.775839999</v>
      </c>
      <c r="FU15" s="13">
        <f t="shared" ca="1" si="32"/>
        <v>-6375987.0048019439</v>
      </c>
      <c r="FV15" s="13">
        <f t="shared" ca="1" si="32"/>
        <v>11102180.876000002</v>
      </c>
      <c r="FW15" s="13">
        <f t="shared" ca="1" si="32"/>
        <v>2082880.9200000316</v>
      </c>
      <c r="FX15" s="13">
        <f t="shared" ca="1" si="32"/>
        <v>-1393168.1760000288</v>
      </c>
      <c r="FY15" s="13">
        <f t="shared" ca="1" si="32"/>
        <v>0</v>
      </c>
      <c r="FZ15" s="13">
        <f t="shared" ca="1" si="32"/>
        <v>122405843.96360369</v>
      </c>
      <c r="GA15" s="13">
        <f t="shared" ca="1" si="32"/>
        <v>47559251.671565846</v>
      </c>
      <c r="GB15" s="13">
        <f t="shared" ca="1" si="32"/>
        <v>139383.85199996829</v>
      </c>
      <c r="GC15" s="13">
        <f t="shared" ca="1" si="32"/>
        <v>42619383.061933845</v>
      </c>
      <c r="GD15" s="13">
        <f t="shared" ca="1" si="32"/>
        <v>-15548924.847464323</v>
      </c>
      <c r="GE15" s="13">
        <f t="shared" ca="1" si="32"/>
        <v>2048004.0960006714</v>
      </c>
      <c r="GF15" s="13">
        <f t="shared" ca="1" si="32"/>
        <v>0</v>
      </c>
      <c r="GG15" s="13">
        <f t="shared" ca="1" si="32"/>
        <v>179381184.7054981</v>
      </c>
      <c r="GH15" s="13">
        <f t="shared" ca="1" si="32"/>
        <v>-524879.98800009489</v>
      </c>
      <c r="GI15" s="13">
        <f t="shared" ca="1" si="32"/>
        <v>-11921398.166640013</v>
      </c>
      <c r="GJ15" s="13">
        <f t="shared" ca="1" si="32"/>
        <v>47912948.158127993</v>
      </c>
      <c r="GK15" s="13">
        <f t="shared" ca="1" si="32"/>
        <v>877449.47544041276</v>
      </c>
      <c r="GL15" s="13">
        <f t="shared" ca="1" si="32"/>
        <v>368902.89600002766</v>
      </c>
      <c r="GM15" s="13">
        <f t="shared" ca="1" si="32"/>
        <v>0</v>
      </c>
      <c r="GN15" s="13">
        <f t="shared" ca="1" si="32"/>
        <v>218562581.79594621</v>
      </c>
      <c r="GO15" s="13">
        <f t="shared" ca="1" si="32"/>
        <v>987187.37039861083</v>
      </c>
      <c r="GP15" s="13">
        <f t="shared" ca="1" si="32"/>
        <v>947500.07999995351</v>
      </c>
      <c r="GQ15" s="13">
        <f t="shared" ca="1" si="32"/>
        <v>73015.344001322985</v>
      </c>
      <c r="GR15" s="13">
        <f t="shared" ca="1" si="32"/>
        <v>40024662.502081573</v>
      </c>
      <c r="GS15" s="13">
        <f t="shared" ca="1" si="32"/>
        <v>3033270.5844293833</v>
      </c>
      <c r="GT15" s="13">
        <f t="shared" ca="1" si="32"/>
        <v>0</v>
      </c>
      <c r="GU15" s="13">
        <f t="shared" ca="1" si="32"/>
        <v>264949549.55781642</v>
      </c>
      <c r="GV15" s="13">
        <f t="shared" ca="1" si="32"/>
        <v>-68641192.323478043</v>
      </c>
      <c r="GW15" s="13">
        <f t="shared" ca="1" si="32"/>
        <v>-3145247.5199999809</v>
      </c>
      <c r="GX15" s="13">
        <f t="shared" ca="1" si="32"/>
        <v>-6550508.6321657896</v>
      </c>
      <c r="GY15" s="13">
        <f t="shared" ca="1" si="32"/>
        <v>588677.60806447268</v>
      </c>
      <c r="GZ15" s="13">
        <f t="shared" ca="1" si="32"/>
        <v>366759.3599999845</v>
      </c>
      <c r="HA15" s="13">
        <f t="shared" ca="1" si="32"/>
        <v>0</v>
      </c>
      <c r="HB15" s="13">
        <f t="shared" ca="1" si="32"/>
        <v>198464300.93023705</v>
      </c>
      <c r="HC15" s="13">
        <f t="shared" ca="1" si="32"/>
        <v>2399560.7167988718</v>
      </c>
      <c r="HD15" s="13">
        <f t="shared" ca="1" si="32"/>
        <v>-6135728.8623999655</v>
      </c>
      <c r="HE15" s="13">
        <f t="shared" ca="1" si="32"/>
        <v>-254774.5705550909</v>
      </c>
      <c r="HF15" s="13">
        <f t="shared" ca="1" si="32"/>
        <v>-3639.0200000405312</v>
      </c>
      <c r="HG15" s="13">
        <f t="shared" ca="1" si="32"/>
        <v>46720931.457129657</v>
      </c>
      <c r="HH15" s="13">
        <f t="shared" ref="HH15:JR15" ca="1" si="33">IF(HH8=0,0,HH8-HG8)</f>
        <v>0</v>
      </c>
      <c r="HI15" s="13">
        <f t="shared" ca="1" si="33"/>
        <v>234698719.99407327</v>
      </c>
      <c r="HJ15" s="13">
        <f t="shared" ca="1" si="33"/>
        <v>1579016.371999979</v>
      </c>
      <c r="HK15" s="13">
        <f t="shared" ca="1" si="33"/>
        <v>-35160585.511997312</v>
      </c>
      <c r="HL15" s="13">
        <f t="shared" ca="1" si="33"/>
        <v>-29964.880000084639</v>
      </c>
      <c r="HM15" s="13">
        <f t="shared" ca="1" si="33"/>
        <v>1148520.0000000894</v>
      </c>
      <c r="HN15" s="13">
        <f t="shared" ca="1" si="33"/>
        <v>-15732934.195423901</v>
      </c>
      <c r="HO15" s="13">
        <f t="shared" ca="1" si="33"/>
        <v>0</v>
      </c>
      <c r="HP15" s="13">
        <f t="shared" ca="1" si="33"/>
        <v>184758574.61289102</v>
      </c>
      <c r="HQ15" s="13">
        <f t="shared" ca="1" si="33"/>
        <v>4056064.7071975172</v>
      </c>
      <c r="HR15" s="13">
        <f t="shared" ca="1" si="33"/>
        <v>-584764.25919422507</v>
      </c>
      <c r="HS15" s="13">
        <f t="shared" ca="1" si="33"/>
        <v>729166.71999999881</v>
      </c>
      <c r="HT15" s="13">
        <f t="shared" ca="1" si="33"/>
        <v>24335790.57759881</v>
      </c>
      <c r="HU15" s="13">
        <f t="shared" ca="1" si="33"/>
        <v>-8287116.0719999075</v>
      </c>
      <c r="HV15" s="13">
        <f t="shared" ca="1" si="33"/>
        <v>0</v>
      </c>
      <c r="HW15" s="13">
        <f t="shared" ca="1" si="33"/>
        <v>204958960.28649321</v>
      </c>
      <c r="HX15" s="13">
        <f t="shared" ca="1" si="33"/>
        <v>757304.91233548522</v>
      </c>
      <c r="HY15" s="13">
        <f t="shared" ca="1" si="33"/>
        <v>16237610.727664441</v>
      </c>
      <c r="HZ15" s="13">
        <f t="shared" ca="1" si="33"/>
        <v>-23936629.476004958</v>
      </c>
      <c r="IA15" s="13">
        <f t="shared" ca="1" si="33"/>
        <v>6695756.4623999596</v>
      </c>
      <c r="IB15" s="13">
        <f t="shared" ca="1" si="33"/>
        <v>-129335.70079380274</v>
      </c>
      <c r="IC15" s="13">
        <f t="shared" ca="1" si="33"/>
        <v>0</v>
      </c>
      <c r="ID15" s="13">
        <f t="shared" ca="1" si="33"/>
        <v>204583667.21209434</v>
      </c>
      <c r="IE15" s="13">
        <f t="shared" ca="1" si="33"/>
        <v>-252320.39200308919</v>
      </c>
      <c r="IF15" s="13">
        <f t="shared" ca="1" si="33"/>
        <v>0</v>
      </c>
      <c r="IG15" s="13">
        <f t="shared" ca="1" si="33"/>
        <v>-8004249.4734400213</v>
      </c>
      <c r="IH15" s="13">
        <f t="shared" ca="1" si="33"/>
        <v>7885672.7679989636</v>
      </c>
      <c r="II15" s="13">
        <f t="shared" ca="1" si="33"/>
        <v>7663945.0918401182</v>
      </c>
      <c r="IJ15" s="13">
        <f t="shared" ca="1" si="33"/>
        <v>0</v>
      </c>
      <c r="IK15" s="13">
        <f t="shared" ca="1" si="33"/>
        <v>198290315.20649031</v>
      </c>
      <c r="IL15" s="13">
        <f t="shared" ca="1" si="33"/>
        <v>38631766.334403366</v>
      </c>
      <c r="IM15" s="13">
        <f t="shared" ca="1" si="33"/>
        <v>0</v>
      </c>
      <c r="IN15" s="13">
        <f t="shared" ca="1" si="33"/>
        <v>-12498905.054620534</v>
      </c>
      <c r="IO15" s="13">
        <f t="shared" ca="1" si="33"/>
        <v>2290741.8400000036</v>
      </c>
      <c r="IP15" s="13">
        <f t="shared" ca="1" si="33"/>
        <v>0</v>
      </c>
      <c r="IQ15" s="13">
        <f t="shared" ca="1" si="33"/>
        <v>0</v>
      </c>
      <c r="IR15" s="13">
        <f t="shared" ca="1" si="33"/>
        <v>186869556.13587105</v>
      </c>
      <c r="IS15" s="13">
        <f t="shared" ca="1" si="33"/>
        <v>4677783.2073616385</v>
      </c>
      <c r="IT15" s="13">
        <f t="shared" ca="1" si="33"/>
        <v>-9596666.3280041516</v>
      </c>
      <c r="IU15" s="13">
        <f t="shared" ca="1" si="33"/>
        <v>-847563.50560081005</v>
      </c>
      <c r="IV15" s="13">
        <f t="shared" ca="1" si="33"/>
        <v>498644.19039997458</v>
      </c>
      <c r="IW15" s="13">
        <f t="shared" ca="1" si="33"/>
        <v>5352004.6000001729</v>
      </c>
      <c r="IX15" s="13">
        <f t="shared" ca="1" si="33"/>
        <v>0</v>
      </c>
      <c r="IY15" s="13">
        <f t="shared" ca="1" si="33"/>
        <v>196422945.92563179</v>
      </c>
      <c r="IZ15" s="13">
        <f t="shared" ca="1" si="33"/>
        <v>1288827.8326421976</v>
      </c>
      <c r="JA15" s="13">
        <f t="shared" ca="1" si="33"/>
        <v>-18455812.190947145</v>
      </c>
      <c r="JB15" s="13">
        <f t="shared" ca="1" si="33"/>
        <v>9617448.4064022899</v>
      </c>
      <c r="JC15" s="13">
        <f t="shared" ca="1" si="33"/>
        <v>1365369.3480000198</v>
      </c>
      <c r="JD15" s="13">
        <f t="shared" ca="1" si="33"/>
        <v>258128</v>
      </c>
      <c r="JE15" s="13">
        <f t="shared" ca="1" si="33"/>
        <v>0</v>
      </c>
      <c r="JF15" s="13">
        <f t="shared" ca="1" si="33"/>
        <v>169633891.85916913</v>
      </c>
      <c r="JG15" s="13">
        <f t="shared" ca="1" si="33"/>
        <v>4819035.9679937661</v>
      </c>
      <c r="JH15" s="13">
        <f t="shared" ca="1" si="33"/>
        <v>7844523.6016033292</v>
      </c>
      <c r="JI15" s="13">
        <f t="shared" ca="1" si="33"/>
        <v>-766334.14836347103</v>
      </c>
      <c r="JJ15" s="13">
        <f t="shared" ca="1" si="33"/>
        <v>1175504.7392019033</v>
      </c>
      <c r="JK15" s="13">
        <f t="shared" ca="1" si="33"/>
        <v>568926.07999998331</v>
      </c>
      <c r="JL15" s="13">
        <f t="shared" ca="1" si="33"/>
        <v>0</v>
      </c>
      <c r="JM15" s="13">
        <f t="shared" ca="1" si="33"/>
        <v>187953929.05960464</v>
      </c>
      <c r="JN15" s="13">
        <f t="shared" ca="1" si="33"/>
        <v>520007.88640004396</v>
      </c>
      <c r="JO15" s="13">
        <f t="shared" ca="1" si="33"/>
        <v>18191300.513596237</v>
      </c>
      <c r="JP15" s="13">
        <f t="shared" ca="1" si="33"/>
        <v>-8532510.7153035104</v>
      </c>
      <c r="JQ15" s="13">
        <f t="shared" ca="1" si="33"/>
        <v>-12468285.565155447</v>
      </c>
      <c r="JR15" s="13">
        <f t="shared" ca="1" si="33"/>
        <v>0</v>
      </c>
      <c r="JS15" s="13">
        <f t="shared" ca="1" si="29"/>
        <v>0</v>
      </c>
      <c r="JT15" s="13">
        <f t="shared" ca="1" si="29"/>
        <v>0</v>
      </c>
      <c r="JU15" s="13">
        <f t="shared" ca="1" si="29"/>
        <v>0</v>
      </c>
      <c r="JV15" s="13">
        <f t="shared" ca="1" si="29"/>
        <v>0</v>
      </c>
      <c r="JW15" s="13">
        <f t="shared" ca="1" si="29"/>
        <v>0</v>
      </c>
      <c r="JX15" s="13">
        <f t="shared" ca="1" si="29"/>
        <v>0</v>
      </c>
      <c r="JY15" s="13">
        <f t="shared" ca="1" si="29"/>
        <v>0</v>
      </c>
      <c r="JZ15" s="13">
        <f t="shared" ca="1" si="29"/>
        <v>0</v>
      </c>
      <c r="KA15" s="13">
        <f t="shared" ca="1" si="29"/>
        <v>0</v>
      </c>
      <c r="KB15" s="13">
        <f t="shared" ca="1" si="29"/>
        <v>0</v>
      </c>
      <c r="KC15" s="13">
        <f t="shared" ca="1" si="29"/>
        <v>0</v>
      </c>
      <c r="KD15" s="13">
        <f t="shared" ca="1" si="29"/>
        <v>0</v>
      </c>
      <c r="KE15" s="13">
        <f t="shared" ca="1" si="29"/>
        <v>0</v>
      </c>
      <c r="KF15" s="13">
        <f t="shared" ca="1" si="29"/>
        <v>0</v>
      </c>
      <c r="KG15" s="13">
        <f t="shared" ca="1" si="29"/>
        <v>0</v>
      </c>
      <c r="KH15" s="13">
        <f t="shared" ca="1" si="29"/>
        <v>0</v>
      </c>
      <c r="KI15" s="13">
        <f t="shared" ca="1" si="29"/>
        <v>0</v>
      </c>
      <c r="KJ15" s="13">
        <f t="shared" ca="1" si="29"/>
        <v>0</v>
      </c>
      <c r="KK15" s="13">
        <f t="shared" ca="1" si="29"/>
        <v>0</v>
      </c>
      <c r="KL15" s="13">
        <f t="shared" ca="1" si="29"/>
        <v>0</v>
      </c>
      <c r="KM15" s="13">
        <f t="shared" ca="1" si="29"/>
        <v>0</v>
      </c>
      <c r="KN15" s="13">
        <f t="shared" ca="1" si="29"/>
        <v>0</v>
      </c>
      <c r="KO15" s="13">
        <f t="shared" ca="1" si="29"/>
        <v>0</v>
      </c>
      <c r="KP15" s="13">
        <f t="shared" ca="1" si="29"/>
        <v>0</v>
      </c>
      <c r="KQ15" s="13">
        <f t="shared" ca="1" si="29"/>
        <v>0</v>
      </c>
      <c r="KR15" s="13">
        <f t="shared" ca="1" si="29"/>
        <v>0</v>
      </c>
      <c r="KS15" s="13">
        <f t="shared" ca="1" si="29"/>
        <v>0</v>
      </c>
      <c r="KT15" s="13">
        <f t="shared" ca="1" si="29"/>
        <v>0</v>
      </c>
      <c r="KU15" s="13">
        <f t="shared" ca="1" si="29"/>
        <v>0</v>
      </c>
      <c r="KV15" s="13">
        <f t="shared" ca="1" si="29"/>
        <v>0</v>
      </c>
      <c r="KW15" s="13">
        <f t="shared" ca="1" si="29"/>
        <v>0</v>
      </c>
      <c r="KX15" s="13">
        <f t="shared" ca="1" si="29"/>
        <v>0</v>
      </c>
      <c r="KY15" s="13">
        <f t="shared" ca="1" si="29"/>
        <v>0</v>
      </c>
      <c r="KZ15" s="13">
        <f t="shared" ca="1" si="29"/>
        <v>0</v>
      </c>
      <c r="LA15" s="13">
        <f t="shared" ca="1" si="29"/>
        <v>0</v>
      </c>
      <c r="LB15" s="13">
        <f t="shared" ca="1" si="29"/>
        <v>0</v>
      </c>
      <c r="LC15" s="13">
        <f t="shared" ca="1" si="29"/>
        <v>0</v>
      </c>
      <c r="LD15" s="13">
        <f t="shared" ca="1" si="29"/>
        <v>0</v>
      </c>
      <c r="LE15" s="13">
        <f t="shared" ca="1" si="29"/>
        <v>0</v>
      </c>
      <c r="LF15" s="13">
        <f t="shared" ca="1" si="29"/>
        <v>0</v>
      </c>
      <c r="LG15" s="13">
        <f t="shared" ca="1" si="29"/>
        <v>0</v>
      </c>
      <c r="LH15" s="13">
        <f t="shared" ca="1" si="29"/>
        <v>0</v>
      </c>
      <c r="LI15" s="13">
        <f t="shared" ca="1" si="29"/>
        <v>0</v>
      </c>
      <c r="LJ15" s="13">
        <f t="shared" ca="1" si="29"/>
        <v>0</v>
      </c>
      <c r="LK15" s="13">
        <f t="shared" ca="1" si="29"/>
        <v>0</v>
      </c>
      <c r="LL15" s="13">
        <f t="shared" ca="1" si="29"/>
        <v>0</v>
      </c>
      <c r="LM15" s="13">
        <f t="shared" ca="1" si="29"/>
        <v>0</v>
      </c>
      <c r="LN15" s="13">
        <f t="shared" ca="1" si="29"/>
        <v>0</v>
      </c>
      <c r="LO15" s="13">
        <f t="shared" ca="1" si="29"/>
        <v>0</v>
      </c>
      <c r="LP15" s="13">
        <f t="shared" ca="1" si="29"/>
        <v>0</v>
      </c>
      <c r="LQ15" s="13">
        <f t="shared" ca="1" si="29"/>
        <v>0</v>
      </c>
      <c r="LR15" s="13">
        <f t="shared" ca="1" si="29"/>
        <v>0</v>
      </c>
      <c r="LS15" s="13">
        <f t="shared" ca="1" si="29"/>
        <v>0</v>
      </c>
      <c r="LT15" s="13">
        <f t="shared" ca="1" si="29"/>
        <v>0</v>
      </c>
      <c r="LU15" s="13">
        <f t="shared" ca="1" si="29"/>
        <v>0</v>
      </c>
      <c r="LV15" s="13">
        <f t="shared" ca="1" si="29"/>
        <v>0</v>
      </c>
      <c r="LW15" s="13">
        <f t="shared" ca="1" si="29"/>
        <v>0</v>
      </c>
      <c r="LX15" s="13">
        <f t="shared" ca="1" si="29"/>
        <v>0</v>
      </c>
      <c r="LY15" s="13">
        <f t="shared" ca="1" si="29"/>
        <v>0</v>
      </c>
      <c r="LZ15" s="13">
        <f t="shared" ca="1" si="29"/>
        <v>0</v>
      </c>
      <c r="MA15" s="13">
        <f t="shared" ca="1" si="29"/>
        <v>0</v>
      </c>
      <c r="MB15" s="13">
        <f t="shared" ca="1" si="29"/>
        <v>0</v>
      </c>
      <c r="MC15" s="13">
        <f t="shared" ca="1" si="29"/>
        <v>0</v>
      </c>
      <c r="MD15" s="13">
        <f t="shared" ca="1" si="20"/>
        <v>0</v>
      </c>
      <c r="ME15" s="13">
        <f t="shared" ca="1" si="21"/>
        <v>0</v>
      </c>
      <c r="MF15" s="13">
        <f t="shared" ca="1" si="21"/>
        <v>0</v>
      </c>
      <c r="MG15" s="13">
        <f t="shared" ca="1" si="21"/>
        <v>0</v>
      </c>
      <c r="MH15" s="13">
        <f t="shared" ca="1" si="21"/>
        <v>0</v>
      </c>
      <c r="MI15" s="13">
        <f t="shared" ca="1" si="21"/>
        <v>0</v>
      </c>
      <c r="MJ15" s="13">
        <f t="shared" ca="1" si="21"/>
        <v>0</v>
      </c>
      <c r="MK15" s="13">
        <f t="shared" ca="1" si="21"/>
        <v>0</v>
      </c>
      <c r="ML15" s="13">
        <f t="shared" ca="1" si="21"/>
        <v>0</v>
      </c>
      <c r="MM15" s="13">
        <f t="shared" ca="1" si="21"/>
        <v>0</v>
      </c>
      <c r="MN15" s="13">
        <f t="shared" ca="1" si="21"/>
        <v>0</v>
      </c>
      <c r="MO15" s="13">
        <f t="shared" ca="1" si="21"/>
        <v>0</v>
      </c>
      <c r="MP15" s="13">
        <f t="shared" ca="1" si="21"/>
        <v>0</v>
      </c>
      <c r="MQ15" s="13">
        <f t="shared" ca="1" si="21"/>
        <v>0</v>
      </c>
      <c r="MR15" s="13">
        <f t="shared" ca="1" si="21"/>
        <v>0</v>
      </c>
      <c r="MS15" s="13">
        <f t="shared" ca="1" si="21"/>
        <v>0</v>
      </c>
      <c r="MT15" s="13">
        <f t="shared" ca="1" si="21"/>
        <v>0</v>
      </c>
      <c r="MU15" s="13">
        <f t="shared" ca="1" si="21"/>
        <v>0</v>
      </c>
      <c r="MV15" s="13">
        <f t="shared" ca="1" si="21"/>
        <v>0</v>
      </c>
      <c r="MW15" s="13">
        <f t="shared" ca="1" si="21"/>
        <v>0</v>
      </c>
      <c r="MX15" s="13">
        <f t="shared" ca="1" si="21"/>
        <v>0</v>
      </c>
      <c r="MY15" s="13">
        <f t="shared" ca="1" si="21"/>
        <v>0</v>
      </c>
      <c r="MZ15" s="13">
        <f t="shared" ca="1" si="21"/>
        <v>0</v>
      </c>
      <c r="NA15" s="13">
        <f t="shared" ca="1" si="21"/>
        <v>0</v>
      </c>
      <c r="NB15" s="13">
        <f t="shared" ca="1" si="21"/>
        <v>0</v>
      </c>
      <c r="NC15" s="13">
        <f t="shared" ca="1" si="21"/>
        <v>0</v>
      </c>
      <c r="ND15" s="13">
        <f t="shared" ca="1" si="21"/>
        <v>0</v>
      </c>
      <c r="NE15" s="13">
        <f t="shared" ca="1" si="21"/>
        <v>0</v>
      </c>
      <c r="NF15" s="13">
        <f t="shared" ca="1" si="21"/>
        <v>0</v>
      </c>
      <c r="NG15" s="13">
        <f t="shared" ca="1" si="21"/>
        <v>0</v>
      </c>
    </row>
    <row r="21" spans="4:4" x14ac:dyDescent="0.25">
      <c r="D21" s="32"/>
    </row>
    <row r="22" spans="4:4" x14ac:dyDescent="0.25">
      <c r="D22" s="32"/>
    </row>
    <row r="23" spans="4:4" x14ac:dyDescent="0.25">
      <c r="D23" s="32"/>
    </row>
    <row r="24" spans="4:4" x14ac:dyDescent="0.25">
      <c r="D24" s="32"/>
    </row>
    <row r="25" spans="4:4" x14ac:dyDescent="0.25">
      <c r="D25" s="32"/>
    </row>
    <row r="26" spans="4:4" x14ac:dyDescent="0.25">
      <c r="D26" s="32"/>
    </row>
    <row r="27" spans="4:4" x14ac:dyDescent="0.25">
      <c r="D27" s="32"/>
    </row>
  </sheetData>
  <sheetProtection password="D808" sheet="1" objects="1" scenarios="1" autoFilter="0"/>
  <mergeCells count="2">
    <mergeCell ref="A1:D2"/>
    <mergeCell ref="E1:E2"/>
  </mergeCells>
  <dataValidations count="1">
    <dataValidation allowBlank="1" showInputMessage="1" showErrorMessage="1" prompt="Điền ngày cần đến (VD: 22.05)" sqref="E1"/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10" r:id="rId3" name="Button 2">
              <controlPr defaultSize="0" print="0" autoFill="0" autoPict="0" macro="[0]!SUB_BTN_CLICK_FIND_CELLS">
                <anchor>
                  <from>
                    <xdr:col>4</xdr:col>
                    <xdr:colOff>971550</xdr:colOff>
                    <xdr:row>0</xdr:row>
                    <xdr:rowOff>9525</xdr:rowOff>
                  </from>
                  <to>
                    <xdr:col>4</xdr:col>
                    <xdr:colOff>1371600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/>
  <dimension ref="A1:NG28"/>
  <sheetViews>
    <sheetView workbookViewId="0">
      <pane xSplit="6" ySplit="3" topLeftCell="ER4" activePane="bottomRight" state="frozen"/>
      <selection activeCell="E29" sqref="E29"/>
      <selection pane="topRight" activeCell="E29" sqref="E29"/>
      <selection pane="bottomLeft" activeCell="E29" sqref="E29"/>
      <selection pane="bottomRight" activeCell="E12" sqref="E12"/>
    </sheetView>
  </sheetViews>
  <sheetFormatPr defaultColWidth="9.140625" defaultRowHeight="15" x14ac:dyDescent="0.25"/>
  <cols>
    <col min="1" max="1" width="23.85546875" style="28" customWidth="1"/>
    <col min="2" max="5" width="20.7109375" style="28" customWidth="1"/>
    <col min="6" max="6" width="13.140625" style="28" customWidth="1"/>
    <col min="7" max="371" width="20.7109375" style="28" customWidth="1"/>
    <col min="372" max="16384" width="9.140625" style="28"/>
  </cols>
  <sheetData>
    <row r="1" spans="1:371" ht="15.75" customHeight="1" x14ac:dyDescent="0.25">
      <c r="A1" s="88" t="s">
        <v>36</v>
      </c>
      <c r="B1" s="88"/>
      <c r="C1" s="88"/>
      <c r="D1" s="88"/>
      <c r="E1" s="90">
        <v>25.05</v>
      </c>
      <c r="F1" s="20" t="str">
        <f>TEXT(INDEX(SUN_NK_BAO_CAO_KQKD!A:A,COUNTA(SUN_NK_BAO_CAO_KQKD!A:A)),"dd.mm.yyy")</f>
        <v>28.09.2023</v>
      </c>
    </row>
    <row r="2" spans="1:371" ht="15.75" customHeight="1" x14ac:dyDescent="0.25">
      <c r="A2" s="89"/>
      <c r="B2" s="89"/>
      <c r="C2" s="89"/>
      <c r="D2" s="89"/>
      <c r="E2" s="91"/>
      <c r="F2" s="20" t="str">
        <f>TEXT(INDEX(SUN_NK_BAO_CAO_KQKD!G:G,COUNTA(SUN_NK_BAO_CAO_KQKD!G:G)),"hh:mm:ssss")</f>
        <v>08:14:39</v>
      </c>
      <c r="G2" s="31" t="str">
        <f ca="1">IFERROR(MATCH(G3,SUN_NK_BAO_CAO_KQKD!$A:$A,0)+COUNTIF(SUN_NK_BAO_CAO_KQKD!$A:$A,G3)-1,"")</f>
        <v/>
      </c>
      <c r="H2" s="31" t="str">
        <f ca="1">IFERROR(MATCH(H3,SUN_NK_BAO_CAO_KQKD!$A:$A,0)+COUNTIF(SUN_NK_BAO_CAO_KQKD!$A:$A,H3)-1,"")</f>
        <v/>
      </c>
      <c r="I2" s="31" t="str">
        <f ca="1">IFERROR(MATCH(I3,SUN_NK_BAO_CAO_KQKD!$A:$A,0)+COUNTIF(SUN_NK_BAO_CAO_KQKD!$A:$A,I3)-1,"")</f>
        <v/>
      </c>
      <c r="J2" s="31" t="str">
        <f ca="1">IFERROR(MATCH(J3,SUN_NK_BAO_CAO_KQKD!$A:$A,0)+COUNTIF(SUN_NK_BAO_CAO_KQKD!$A:$A,J3)-1,"")</f>
        <v/>
      </c>
      <c r="K2" s="31" t="str">
        <f ca="1">IFERROR(MATCH(K3,SUN_NK_BAO_CAO_KQKD!$A:$A,0)+COUNTIF(SUN_NK_BAO_CAO_KQKD!$A:$A,K3)-1,"")</f>
        <v/>
      </c>
      <c r="L2" s="31" t="str">
        <f ca="1">IFERROR(MATCH(L3,SUN_NK_BAO_CAO_KQKD!$A:$A,0)+COUNTIF(SUN_NK_BAO_CAO_KQKD!$A:$A,L3)-1,"")</f>
        <v/>
      </c>
      <c r="M2" s="31" t="str">
        <f ca="1">IFERROR(MATCH(M3,SUN_NK_BAO_CAO_KQKD!$A:$A,0)+COUNTIF(SUN_NK_BAO_CAO_KQKD!$A:$A,M3)-1,"")</f>
        <v/>
      </c>
      <c r="N2" s="31" t="str">
        <f ca="1">IFERROR(MATCH(N3,SUN_NK_BAO_CAO_KQKD!$A:$A,0)+COUNTIF(SUN_NK_BAO_CAO_KQKD!$A:$A,N3)-1,"")</f>
        <v/>
      </c>
      <c r="O2" s="31" t="str">
        <f ca="1">IFERROR(MATCH(O3,SUN_NK_BAO_CAO_KQKD!$A:$A,0)+COUNTIF(SUN_NK_BAO_CAO_KQKD!$A:$A,O3)-1,"")</f>
        <v/>
      </c>
      <c r="P2" s="31" t="str">
        <f ca="1">IFERROR(MATCH(P3,SUN_NK_BAO_CAO_KQKD!$A:$A,0)+COUNTIF(SUN_NK_BAO_CAO_KQKD!$A:$A,P3)-1,"")</f>
        <v/>
      </c>
      <c r="Q2" s="31" t="str">
        <f ca="1">IFERROR(MATCH(Q3,SUN_NK_BAO_CAO_KQKD!$A:$A,0)+COUNTIF(SUN_NK_BAO_CAO_KQKD!$A:$A,Q3)-1,"")</f>
        <v/>
      </c>
      <c r="R2" s="31" t="str">
        <f ca="1">IFERROR(MATCH(R3,SUN_NK_BAO_CAO_KQKD!$A:$A,0)+COUNTIF(SUN_NK_BAO_CAO_KQKD!$A:$A,R3)-1,"")</f>
        <v/>
      </c>
      <c r="S2" s="31" t="str">
        <f ca="1">IFERROR(MATCH(S3,SUN_NK_BAO_CAO_KQKD!$A:$A,0)+COUNTIF(SUN_NK_BAO_CAO_KQKD!$A:$A,S3)-1,"")</f>
        <v/>
      </c>
      <c r="T2" s="31" t="str">
        <f ca="1">IFERROR(MATCH(T3,SUN_NK_BAO_CAO_KQKD!$A:$A,0)+COUNTIF(SUN_NK_BAO_CAO_KQKD!$A:$A,T3)-1,"")</f>
        <v/>
      </c>
      <c r="U2" s="31" t="str">
        <f ca="1">IFERROR(MATCH(U3,SUN_NK_BAO_CAO_KQKD!$A:$A,0)+COUNTIF(SUN_NK_BAO_CAO_KQKD!$A:$A,U3)-1,"")</f>
        <v/>
      </c>
      <c r="V2" s="31" t="str">
        <f ca="1">IFERROR(MATCH(V3,SUN_NK_BAO_CAO_KQKD!$A:$A,0)+COUNTIF(SUN_NK_BAO_CAO_KQKD!$A:$A,V3)-1,"")</f>
        <v/>
      </c>
      <c r="W2" s="31" t="str">
        <f ca="1">IFERROR(MATCH(W3,SUN_NK_BAO_CAO_KQKD!$A:$A,0)+COUNTIF(SUN_NK_BAO_CAO_KQKD!$A:$A,W3)-1,"")</f>
        <v/>
      </c>
      <c r="X2" s="31" t="str">
        <f ca="1">IFERROR(MATCH(X3,SUN_NK_BAO_CAO_KQKD!$A:$A,0)+COUNTIF(SUN_NK_BAO_CAO_KQKD!$A:$A,X3)-1,"")</f>
        <v/>
      </c>
      <c r="Y2" s="31" t="str">
        <f ca="1">IFERROR(MATCH(Y3,SUN_NK_BAO_CAO_KQKD!$A:$A,0)+COUNTIF(SUN_NK_BAO_CAO_KQKD!$A:$A,Y3)-1,"")</f>
        <v/>
      </c>
      <c r="Z2" s="31" t="str">
        <f ca="1">IFERROR(MATCH(Z3,SUN_NK_BAO_CAO_KQKD!$A:$A,0)+COUNTIF(SUN_NK_BAO_CAO_KQKD!$A:$A,Z3)-1,"")</f>
        <v/>
      </c>
      <c r="AA2" s="31" t="str">
        <f ca="1">IFERROR(MATCH(AA3,SUN_NK_BAO_CAO_KQKD!$A:$A,0)+COUNTIF(SUN_NK_BAO_CAO_KQKD!$A:$A,AA3)-1,"")</f>
        <v/>
      </c>
      <c r="AB2" s="31" t="str">
        <f ca="1">IFERROR(MATCH(AB3,SUN_NK_BAO_CAO_KQKD!$A:$A,0)+COUNTIF(SUN_NK_BAO_CAO_KQKD!$A:$A,AB3)-1,"")</f>
        <v/>
      </c>
      <c r="AC2" s="31" t="str">
        <f ca="1">IFERROR(MATCH(AC3,SUN_NK_BAO_CAO_KQKD!$A:$A,0)+COUNTIF(SUN_NK_BAO_CAO_KQKD!$A:$A,AC3)-1,"")</f>
        <v/>
      </c>
      <c r="AD2" s="31" t="str">
        <f ca="1">IFERROR(MATCH(AD3,SUN_NK_BAO_CAO_KQKD!$A:$A,0)+COUNTIF(SUN_NK_BAO_CAO_KQKD!$A:$A,AD3)-1,"")</f>
        <v/>
      </c>
      <c r="AE2" s="31" t="str">
        <f ca="1">IFERROR(MATCH(AE3,SUN_NK_BAO_CAO_KQKD!$A:$A,0)+COUNTIF(SUN_NK_BAO_CAO_KQKD!$A:$A,AE3)-1,"")</f>
        <v/>
      </c>
      <c r="AF2" s="31" t="str">
        <f ca="1">IFERROR(MATCH(AF3,SUN_NK_BAO_CAO_KQKD!$A:$A,0)+COUNTIF(SUN_NK_BAO_CAO_KQKD!$A:$A,AF3)-1,"")</f>
        <v/>
      </c>
      <c r="AG2" s="31" t="str">
        <f ca="1">IFERROR(MATCH(AG3,SUN_NK_BAO_CAO_KQKD!$A:$A,0)+COUNTIF(SUN_NK_BAO_CAO_KQKD!$A:$A,AG3)-1,"")</f>
        <v/>
      </c>
      <c r="AH2" s="31" t="str">
        <f ca="1">IFERROR(MATCH(AH3,SUN_NK_BAO_CAO_KQKD!$A:$A,0)+COUNTIF(SUN_NK_BAO_CAO_KQKD!$A:$A,AH3)-1,"")</f>
        <v/>
      </c>
      <c r="AI2" s="31" t="str">
        <f ca="1">IFERROR(MATCH(AI3,SUN_NK_BAO_CAO_KQKD!$A:$A,0)+COUNTIF(SUN_NK_BAO_CAO_KQKD!$A:$A,AI3)-1,"")</f>
        <v/>
      </c>
      <c r="AJ2" s="31" t="str">
        <f ca="1">IFERROR(MATCH(AJ3,SUN_NK_BAO_CAO_KQKD!$A:$A,0)+COUNTIF(SUN_NK_BAO_CAO_KQKD!$A:$A,AJ3)-1,"")</f>
        <v/>
      </c>
      <c r="AK2" s="31" t="str">
        <f ca="1">IFERROR(MATCH(AK3,SUN_NK_BAO_CAO_KQKD!$A:$A,0)+COUNTIF(SUN_NK_BAO_CAO_KQKD!$A:$A,AK3)-1,"")</f>
        <v/>
      </c>
      <c r="AL2" s="31" t="str">
        <f ca="1">IFERROR(MATCH(AL3,SUN_NK_BAO_CAO_KQKD!$A:$A,0)+COUNTIF(SUN_NK_BAO_CAO_KQKD!$A:$A,AL3)-1,"")</f>
        <v/>
      </c>
      <c r="AM2" s="31" t="str">
        <f ca="1">IFERROR(MATCH(AM3,SUN_NK_BAO_CAO_KQKD!$A:$A,0)+COUNTIF(SUN_NK_BAO_CAO_KQKD!$A:$A,AM3)-1,"")</f>
        <v/>
      </c>
      <c r="AN2" s="31" t="str">
        <f ca="1">IFERROR(MATCH(AN3,SUN_NK_BAO_CAO_KQKD!$A:$A,0)+COUNTIF(SUN_NK_BAO_CAO_KQKD!$A:$A,AN3)-1,"")</f>
        <v/>
      </c>
      <c r="AO2" s="31" t="str">
        <f ca="1">IFERROR(MATCH(AO3,SUN_NK_BAO_CAO_KQKD!$A:$A,0)+COUNTIF(SUN_NK_BAO_CAO_KQKD!$A:$A,AO3)-1,"")</f>
        <v/>
      </c>
      <c r="AP2" s="31" t="str">
        <f ca="1">IFERROR(MATCH(AP3,SUN_NK_BAO_CAO_KQKD!$A:$A,0)+COUNTIF(SUN_NK_BAO_CAO_KQKD!$A:$A,AP3)-1,"")</f>
        <v/>
      </c>
      <c r="AQ2" s="31" t="str">
        <f ca="1">IFERROR(MATCH(AQ3,SUN_NK_BAO_CAO_KQKD!$A:$A,0)+COUNTIF(SUN_NK_BAO_CAO_KQKD!$A:$A,AQ3)-1,"")</f>
        <v/>
      </c>
      <c r="AR2" s="31" t="str">
        <f ca="1">IFERROR(MATCH(AR3,SUN_NK_BAO_CAO_KQKD!$A:$A,0)+COUNTIF(SUN_NK_BAO_CAO_KQKD!$A:$A,AR3)-1,"")</f>
        <v/>
      </c>
      <c r="AS2" s="31" t="str">
        <f ca="1">IFERROR(MATCH(AS3,SUN_NK_BAO_CAO_KQKD!$A:$A,0)+COUNTIF(SUN_NK_BAO_CAO_KQKD!$A:$A,AS3)-1,"")</f>
        <v/>
      </c>
      <c r="AT2" s="31" t="str">
        <f ca="1">IFERROR(MATCH(AT3,SUN_NK_BAO_CAO_KQKD!$A:$A,0)+COUNTIF(SUN_NK_BAO_CAO_KQKD!$A:$A,AT3)-1,"")</f>
        <v/>
      </c>
      <c r="AU2" s="31" t="str">
        <f ca="1">IFERROR(MATCH(AU3,SUN_NK_BAO_CAO_KQKD!$A:$A,0)+COUNTIF(SUN_NK_BAO_CAO_KQKD!$A:$A,AU3)-1,"")</f>
        <v/>
      </c>
      <c r="AV2" s="31" t="str">
        <f ca="1">IFERROR(MATCH(AV3,SUN_NK_BAO_CAO_KQKD!$A:$A,0)+COUNTIF(SUN_NK_BAO_CAO_KQKD!$A:$A,AV3)-1,"")</f>
        <v/>
      </c>
      <c r="AW2" s="31" t="str">
        <f ca="1">IFERROR(MATCH(AW3,SUN_NK_BAO_CAO_KQKD!$A:$A,0)+COUNTIF(SUN_NK_BAO_CAO_KQKD!$A:$A,AW3)-1,"")</f>
        <v/>
      </c>
      <c r="AX2" s="31" t="str">
        <f ca="1">IFERROR(MATCH(AX3,SUN_NK_BAO_CAO_KQKD!$A:$A,0)+COUNTIF(SUN_NK_BAO_CAO_KQKD!$A:$A,AX3)-1,"")</f>
        <v/>
      </c>
      <c r="AY2" s="31" t="str">
        <f ca="1">IFERROR(MATCH(AY3,SUN_NK_BAO_CAO_KQKD!$A:$A,0)+COUNTIF(SUN_NK_BAO_CAO_KQKD!$A:$A,AY3)-1,"")</f>
        <v/>
      </c>
      <c r="AZ2" s="31" t="str">
        <f ca="1">IFERROR(MATCH(AZ3,SUN_NK_BAO_CAO_KQKD!$A:$A,0)+COUNTIF(SUN_NK_BAO_CAO_KQKD!$A:$A,AZ3)-1,"")</f>
        <v/>
      </c>
      <c r="BA2" s="31" t="str">
        <f ca="1">IFERROR(MATCH(BA3,SUN_NK_BAO_CAO_KQKD!$A:$A,0)+COUNTIF(SUN_NK_BAO_CAO_KQKD!$A:$A,BA3)-1,"")</f>
        <v/>
      </c>
      <c r="BB2" s="31" t="str">
        <f ca="1">IFERROR(MATCH(BB3,SUN_NK_BAO_CAO_KQKD!$A:$A,0)+COUNTIF(SUN_NK_BAO_CAO_KQKD!$A:$A,BB3)-1,"")</f>
        <v/>
      </c>
      <c r="BC2" s="31" t="str">
        <f ca="1">IFERROR(MATCH(BC3,SUN_NK_BAO_CAO_KQKD!$A:$A,0)+COUNTIF(SUN_NK_BAO_CAO_KQKD!$A:$A,BC3)-1,"")</f>
        <v/>
      </c>
      <c r="BD2" s="31" t="str">
        <f ca="1">IFERROR(MATCH(BD3,SUN_NK_BAO_CAO_KQKD!$A:$A,0)+COUNTIF(SUN_NK_BAO_CAO_KQKD!$A:$A,BD3)-1,"")</f>
        <v/>
      </c>
      <c r="BE2" s="31" t="str">
        <f ca="1">IFERROR(MATCH(BE3,SUN_NK_BAO_CAO_KQKD!$A:$A,0)+COUNTIF(SUN_NK_BAO_CAO_KQKD!$A:$A,BE3)-1,"")</f>
        <v/>
      </c>
      <c r="BF2" s="31" t="str">
        <f ca="1">IFERROR(MATCH(BF3,SUN_NK_BAO_CAO_KQKD!$A:$A,0)+COUNTIF(SUN_NK_BAO_CAO_KQKD!$A:$A,BF3)-1,"")</f>
        <v/>
      </c>
      <c r="BG2" s="31" t="str">
        <f ca="1">IFERROR(MATCH(BG3,SUN_NK_BAO_CAO_KQKD!$A:$A,0)+COUNTIF(SUN_NK_BAO_CAO_KQKD!$A:$A,BG3)-1,"")</f>
        <v/>
      </c>
      <c r="BH2" s="31" t="str">
        <f ca="1">IFERROR(MATCH(BH3,SUN_NK_BAO_CAO_KQKD!$A:$A,0)+COUNTIF(SUN_NK_BAO_CAO_KQKD!$A:$A,BH3)-1,"")</f>
        <v/>
      </c>
      <c r="BI2" s="31" t="str">
        <f ca="1">IFERROR(MATCH(BI3,SUN_NK_BAO_CAO_KQKD!$A:$A,0)+COUNTIF(SUN_NK_BAO_CAO_KQKD!$A:$A,BI3)-1,"")</f>
        <v/>
      </c>
      <c r="BJ2" s="31" t="str">
        <f ca="1">IFERROR(MATCH(BJ3,SUN_NK_BAO_CAO_KQKD!$A:$A,0)+COUNTIF(SUN_NK_BAO_CAO_KQKD!$A:$A,BJ3)-1,"")</f>
        <v/>
      </c>
      <c r="BK2" s="31" t="str">
        <f ca="1">IFERROR(MATCH(BK3,SUN_NK_BAO_CAO_KQKD!$A:$A,0)+COUNTIF(SUN_NK_BAO_CAO_KQKD!$A:$A,BK3)-1,"")</f>
        <v/>
      </c>
      <c r="BL2" s="31" t="str">
        <f ca="1">IFERROR(MATCH(BL3,SUN_NK_BAO_CAO_KQKD!$A:$A,0)+COUNTIF(SUN_NK_BAO_CAO_KQKD!$A:$A,BL3)-1,"")</f>
        <v/>
      </c>
      <c r="BM2" s="31" t="str">
        <f ca="1">IFERROR(MATCH(BM3,SUN_NK_BAO_CAO_KQKD!$A:$A,0)+COUNTIF(SUN_NK_BAO_CAO_KQKD!$A:$A,BM3)-1,"")</f>
        <v/>
      </c>
      <c r="BN2" s="31" t="str">
        <f ca="1">IFERROR(MATCH(BN3,SUN_NK_BAO_CAO_KQKD!$A:$A,0)+COUNTIF(SUN_NK_BAO_CAO_KQKD!$A:$A,BN3)-1,"")</f>
        <v/>
      </c>
      <c r="BO2" s="31" t="str">
        <f ca="1">IFERROR(MATCH(BO3,SUN_NK_BAO_CAO_KQKD!$A:$A,0)+COUNTIF(SUN_NK_BAO_CAO_KQKD!$A:$A,BO3)-1,"")</f>
        <v/>
      </c>
      <c r="BP2" s="31" t="str">
        <f ca="1">IFERROR(MATCH(BP3,SUN_NK_BAO_CAO_KQKD!$A:$A,0)+COUNTIF(SUN_NK_BAO_CAO_KQKD!$A:$A,BP3)-1,"")</f>
        <v/>
      </c>
      <c r="BQ2" s="31" t="str">
        <f ca="1">IFERROR(MATCH(BQ3,SUN_NK_BAO_CAO_KQKD!$A:$A,0)+COUNTIF(SUN_NK_BAO_CAO_KQKD!$A:$A,BQ3)-1,"")</f>
        <v/>
      </c>
      <c r="BR2" s="31" t="str">
        <f ca="1">IFERROR(MATCH(BR3,SUN_NK_BAO_CAO_KQKD!$A:$A,0)+COUNTIF(SUN_NK_BAO_CAO_KQKD!$A:$A,BR3)-1,"")</f>
        <v/>
      </c>
      <c r="BS2" s="31" t="str">
        <f ca="1">IFERROR(MATCH(BS3,SUN_NK_BAO_CAO_KQKD!$A:$A,0)+COUNTIF(SUN_NK_BAO_CAO_KQKD!$A:$A,BS3)-1,"")</f>
        <v/>
      </c>
      <c r="BT2" s="31" t="str">
        <f ca="1">IFERROR(MATCH(BT3,SUN_NK_BAO_CAO_KQKD!$A:$A,0)+COUNTIF(SUN_NK_BAO_CAO_KQKD!$A:$A,BT3)-1,"")</f>
        <v/>
      </c>
      <c r="BU2" s="31" t="str">
        <f ca="1">IFERROR(MATCH(BU3,SUN_NK_BAO_CAO_KQKD!$A:$A,0)+COUNTIF(SUN_NK_BAO_CAO_KQKD!$A:$A,BU3)-1,"")</f>
        <v/>
      </c>
      <c r="BV2" s="31" t="str">
        <f ca="1">IFERROR(MATCH(BV3,SUN_NK_BAO_CAO_KQKD!$A:$A,0)+COUNTIF(SUN_NK_BAO_CAO_KQKD!$A:$A,BV3)-1,"")</f>
        <v/>
      </c>
      <c r="BW2" s="31" t="str">
        <f ca="1">IFERROR(MATCH(BW3,SUN_NK_BAO_CAO_KQKD!$A:$A,0)+COUNTIF(SUN_NK_BAO_CAO_KQKD!$A:$A,BW3)-1,"")</f>
        <v/>
      </c>
      <c r="BX2" s="31" t="str">
        <f ca="1">IFERROR(MATCH(BX3,SUN_NK_BAO_CAO_KQKD!$A:$A,0)+COUNTIF(SUN_NK_BAO_CAO_KQKD!$A:$A,BX3)-1,"")</f>
        <v/>
      </c>
      <c r="BY2" s="31" t="str">
        <f ca="1">IFERROR(MATCH(BY3,SUN_NK_BAO_CAO_KQKD!$A:$A,0)+COUNTIF(SUN_NK_BAO_CAO_KQKD!$A:$A,BY3)-1,"")</f>
        <v/>
      </c>
      <c r="BZ2" s="31" t="str">
        <f ca="1">IFERROR(MATCH(BZ3,SUN_NK_BAO_CAO_KQKD!$A:$A,0)+COUNTIF(SUN_NK_BAO_CAO_KQKD!$A:$A,BZ3)-1,"")</f>
        <v/>
      </c>
      <c r="CA2" s="31" t="str">
        <f ca="1">IFERROR(MATCH(CA3,SUN_NK_BAO_CAO_KQKD!$A:$A,0)+COUNTIF(SUN_NK_BAO_CAO_KQKD!$A:$A,CA3)-1,"")</f>
        <v/>
      </c>
      <c r="CB2" s="31" t="str">
        <f ca="1">IFERROR(MATCH(CB3,SUN_NK_BAO_CAO_KQKD!$A:$A,0)+COUNTIF(SUN_NK_BAO_CAO_KQKD!$A:$A,CB3)-1,"")</f>
        <v/>
      </c>
      <c r="CC2" s="31" t="str">
        <f ca="1">IFERROR(MATCH(CC3,SUN_NK_BAO_CAO_KQKD!$A:$A,0)+COUNTIF(SUN_NK_BAO_CAO_KQKD!$A:$A,CC3)-1,"")</f>
        <v/>
      </c>
      <c r="CD2" s="31" t="str">
        <f ca="1">IFERROR(MATCH(CD3,SUN_NK_BAO_CAO_KQKD!$A:$A,0)+COUNTIF(SUN_NK_BAO_CAO_KQKD!$A:$A,CD3)-1,"")</f>
        <v/>
      </c>
      <c r="CE2" s="31" t="str">
        <f ca="1">IFERROR(MATCH(CE3,SUN_NK_BAO_CAO_KQKD!$A:$A,0)+COUNTIF(SUN_NK_BAO_CAO_KQKD!$A:$A,CE3)-1,"")</f>
        <v/>
      </c>
      <c r="CF2" s="31" t="str">
        <f ca="1">IFERROR(MATCH(CF3,SUN_NK_BAO_CAO_KQKD!$A:$A,0)+COUNTIF(SUN_NK_BAO_CAO_KQKD!$A:$A,CF3)-1,"")</f>
        <v/>
      </c>
      <c r="CG2" s="31" t="str">
        <f ca="1">IFERROR(MATCH(CG3,SUN_NK_BAO_CAO_KQKD!$A:$A,0)+COUNTIF(SUN_NK_BAO_CAO_KQKD!$A:$A,CG3)-1,"")</f>
        <v/>
      </c>
      <c r="CH2" s="31" t="str">
        <f ca="1">IFERROR(MATCH(CH3,SUN_NK_BAO_CAO_KQKD!$A:$A,0)+COUNTIF(SUN_NK_BAO_CAO_KQKD!$A:$A,CH3)-1,"")</f>
        <v/>
      </c>
      <c r="CI2" s="31" t="str">
        <f ca="1">IFERROR(MATCH(CI3,SUN_NK_BAO_CAO_KQKD!$A:$A,0)+COUNTIF(SUN_NK_BAO_CAO_KQKD!$A:$A,CI3)-1,"")</f>
        <v/>
      </c>
      <c r="CJ2" s="31" t="str">
        <f ca="1">IFERROR(MATCH(CJ3,SUN_NK_BAO_CAO_KQKD!$A:$A,0)+COUNTIF(SUN_NK_BAO_CAO_KQKD!$A:$A,CJ3)-1,"")</f>
        <v/>
      </c>
      <c r="CK2" s="31" t="str">
        <f ca="1">IFERROR(MATCH(CK3,SUN_NK_BAO_CAO_KQKD!$A:$A,0)+COUNTIF(SUN_NK_BAO_CAO_KQKD!$A:$A,CK3)-1,"")</f>
        <v/>
      </c>
      <c r="CL2" s="31" t="str">
        <f ca="1">IFERROR(MATCH(CL3,SUN_NK_BAO_CAO_KQKD!$A:$A,0)+COUNTIF(SUN_NK_BAO_CAO_KQKD!$A:$A,CL3)-1,"")</f>
        <v/>
      </c>
      <c r="CM2" s="31" t="str">
        <f ca="1">IFERROR(MATCH(CM3,SUN_NK_BAO_CAO_KQKD!$A:$A,0)+COUNTIF(SUN_NK_BAO_CAO_KQKD!$A:$A,CM3)-1,"")</f>
        <v/>
      </c>
      <c r="CN2" s="31" t="str">
        <f ca="1">IFERROR(MATCH(CN3,SUN_NK_BAO_CAO_KQKD!$A:$A,0)+COUNTIF(SUN_NK_BAO_CAO_KQKD!$A:$A,CN3)-1,"")</f>
        <v/>
      </c>
      <c r="CO2" s="31" t="str">
        <f ca="1">IFERROR(MATCH(CO3,SUN_NK_BAO_CAO_KQKD!$A:$A,0)+COUNTIF(SUN_NK_BAO_CAO_KQKD!$A:$A,CO3)-1,"")</f>
        <v/>
      </c>
      <c r="CP2" s="31" t="str">
        <f ca="1">IFERROR(MATCH(CP3,SUN_NK_BAO_CAO_KQKD!$A:$A,0)+COUNTIF(SUN_NK_BAO_CAO_KQKD!$A:$A,CP3)-1,"")</f>
        <v/>
      </c>
      <c r="CQ2" s="31" t="str">
        <f ca="1">IFERROR(MATCH(CQ3,SUN_NK_BAO_CAO_KQKD!$A:$A,0)+COUNTIF(SUN_NK_BAO_CAO_KQKD!$A:$A,CQ3)-1,"")</f>
        <v/>
      </c>
      <c r="CR2" s="31" t="str">
        <f ca="1">IFERROR(MATCH(CR3,SUN_NK_BAO_CAO_KQKD!$A:$A,0)+COUNTIF(SUN_NK_BAO_CAO_KQKD!$A:$A,CR3)-1,"")</f>
        <v/>
      </c>
      <c r="CS2" s="31" t="str">
        <f ca="1">IFERROR(MATCH(CS3,SUN_NK_BAO_CAO_KQKD!$A:$A,0)+COUNTIF(SUN_NK_BAO_CAO_KQKD!$A:$A,CS3)-1,"")</f>
        <v/>
      </c>
      <c r="CT2" s="31" t="str">
        <f ca="1">IFERROR(MATCH(CT3,SUN_NK_BAO_CAO_KQKD!$A:$A,0)+COUNTIF(SUN_NK_BAO_CAO_KQKD!$A:$A,CT3)-1,"")</f>
        <v/>
      </c>
      <c r="CU2" s="31" t="str">
        <f ca="1">IFERROR(MATCH(CU3,SUN_NK_BAO_CAO_KQKD!$A:$A,0)+COUNTIF(SUN_NK_BAO_CAO_KQKD!$A:$A,CU3)-1,"")</f>
        <v/>
      </c>
      <c r="CV2" s="31" t="str">
        <f ca="1">IFERROR(MATCH(CV3,SUN_NK_BAO_CAO_KQKD!$A:$A,0)+COUNTIF(SUN_NK_BAO_CAO_KQKD!$A:$A,CV3)-1,"")</f>
        <v/>
      </c>
      <c r="CW2" s="31" t="str">
        <f ca="1">IFERROR(MATCH(CW3,SUN_NK_BAO_CAO_KQKD!$A:$A,0)+COUNTIF(SUN_NK_BAO_CAO_KQKD!$A:$A,CW3)-1,"")</f>
        <v/>
      </c>
      <c r="CX2" s="31" t="str">
        <f ca="1">IFERROR(MATCH(CX3,SUN_NK_BAO_CAO_KQKD!$A:$A,0)+COUNTIF(SUN_NK_BAO_CAO_KQKD!$A:$A,CX3)-1,"")</f>
        <v/>
      </c>
      <c r="CY2" s="31" t="str">
        <f ca="1">IFERROR(MATCH(CY3,SUN_NK_BAO_CAO_KQKD!$A:$A,0)+COUNTIF(SUN_NK_BAO_CAO_KQKD!$A:$A,CY3)-1,"")</f>
        <v/>
      </c>
      <c r="CZ2" s="31" t="str">
        <f ca="1">IFERROR(MATCH(CZ3,SUN_NK_BAO_CAO_KQKD!$A:$A,0)+COUNTIF(SUN_NK_BAO_CAO_KQKD!$A:$A,CZ3)-1,"")</f>
        <v/>
      </c>
      <c r="DA2" s="31" t="str">
        <f ca="1">IFERROR(MATCH(DA3,SUN_NK_BAO_CAO_KQKD!$A:$A,0)+COUNTIF(SUN_NK_BAO_CAO_KQKD!$A:$A,DA3)-1,"")</f>
        <v/>
      </c>
      <c r="DB2" s="31" t="str">
        <f ca="1">IFERROR(MATCH(DB3,SUN_NK_BAO_CAO_KQKD!$A:$A,0)+COUNTIF(SUN_NK_BAO_CAO_KQKD!$A:$A,DB3)-1,"")</f>
        <v/>
      </c>
      <c r="DC2" s="31" t="str">
        <f ca="1">IFERROR(MATCH(DC3,SUN_NK_BAO_CAO_KQKD!$A:$A,0)+COUNTIF(SUN_NK_BAO_CAO_KQKD!$A:$A,DC3)-1,"")</f>
        <v/>
      </c>
      <c r="DD2" s="31" t="str">
        <f ca="1">IFERROR(MATCH(DD3,SUN_NK_BAO_CAO_KQKD!$A:$A,0)+COUNTIF(SUN_NK_BAO_CAO_KQKD!$A:$A,DD3)-1,"")</f>
        <v/>
      </c>
      <c r="DE2" s="31" t="str">
        <f ca="1">IFERROR(MATCH(DE3,SUN_NK_BAO_CAO_KQKD!$A:$A,0)+COUNTIF(SUN_NK_BAO_CAO_KQKD!$A:$A,DE3)-1,"")</f>
        <v/>
      </c>
      <c r="DF2" s="31" t="str">
        <f ca="1">IFERROR(MATCH(DF3,SUN_NK_BAO_CAO_KQKD!$A:$A,0)+COUNTIF(SUN_NK_BAO_CAO_KQKD!$A:$A,DF3)-1,"")</f>
        <v/>
      </c>
      <c r="DG2" s="31" t="str">
        <f ca="1">IFERROR(MATCH(DG3,SUN_NK_BAO_CAO_KQKD!$A:$A,0)+COUNTIF(SUN_NK_BAO_CAO_KQKD!$A:$A,DG3)-1,"")</f>
        <v/>
      </c>
      <c r="DH2" s="31" t="str">
        <f ca="1">IFERROR(MATCH(DH3,SUN_NK_BAO_CAO_KQKD!$A:$A,0)+COUNTIF(SUN_NK_BAO_CAO_KQKD!$A:$A,DH3)-1,"")</f>
        <v/>
      </c>
      <c r="DI2" s="31" t="str">
        <f ca="1">IFERROR(MATCH(DI3,SUN_NK_BAO_CAO_KQKD!$A:$A,0)+COUNTIF(SUN_NK_BAO_CAO_KQKD!$A:$A,DI3)-1,"")</f>
        <v/>
      </c>
      <c r="DJ2" s="31" t="str">
        <f ca="1">IFERROR(MATCH(DJ3,SUN_NK_BAO_CAO_KQKD!$A:$A,0)+COUNTIF(SUN_NK_BAO_CAO_KQKD!$A:$A,DJ3)-1,"")</f>
        <v/>
      </c>
      <c r="DK2" s="31" t="str">
        <f ca="1">IFERROR(MATCH(DK3,SUN_NK_BAO_CAO_KQKD!$A:$A,0)+COUNTIF(SUN_NK_BAO_CAO_KQKD!$A:$A,DK3)-1,"")</f>
        <v/>
      </c>
      <c r="DL2" s="31" t="str">
        <f ca="1">IFERROR(MATCH(DL3,SUN_NK_BAO_CAO_KQKD!$A:$A,0)+COUNTIF(SUN_NK_BAO_CAO_KQKD!$A:$A,DL3)-1,"")</f>
        <v/>
      </c>
      <c r="DM2" s="31" t="str">
        <f ca="1">IFERROR(MATCH(DM3,SUN_NK_BAO_CAO_KQKD!$A:$A,0)+COUNTIF(SUN_NK_BAO_CAO_KQKD!$A:$A,DM3)-1,"")</f>
        <v/>
      </c>
      <c r="DN2" s="31" t="str">
        <f ca="1">IFERROR(MATCH(DN3,SUN_NK_BAO_CAO_KQKD!$A:$A,0)+COUNTIF(SUN_NK_BAO_CAO_KQKD!$A:$A,DN3)-1,"")</f>
        <v/>
      </c>
      <c r="DO2" s="31" t="str">
        <f ca="1">IFERROR(MATCH(DO3,SUN_NK_BAO_CAO_KQKD!$A:$A,0)+COUNTIF(SUN_NK_BAO_CAO_KQKD!$A:$A,DO3)-1,"")</f>
        <v/>
      </c>
      <c r="DP2" s="31" t="str">
        <f ca="1">IFERROR(MATCH(DP3,SUN_NK_BAO_CAO_KQKD!$A:$A,0)+COUNTIF(SUN_NK_BAO_CAO_KQKD!$A:$A,DP3)-1,"")</f>
        <v/>
      </c>
      <c r="DQ2" s="31" t="str">
        <f ca="1">IFERROR(MATCH(DQ3,SUN_NK_BAO_CAO_KQKD!$A:$A,0)+COUNTIF(SUN_NK_BAO_CAO_KQKD!$A:$A,DQ3)-1,"")</f>
        <v/>
      </c>
      <c r="DR2" s="31" t="str">
        <f ca="1">IFERROR(MATCH(DR3,SUN_NK_BAO_CAO_KQKD!$A:$A,0)+COUNTIF(SUN_NK_BAO_CAO_KQKD!$A:$A,DR3)-1,"")</f>
        <v/>
      </c>
      <c r="DS2" s="31" t="str">
        <f ca="1">IFERROR(MATCH(DS3,SUN_NK_BAO_CAO_KQKD!$A:$A,0)+COUNTIF(SUN_NK_BAO_CAO_KQKD!$A:$A,DS3)-1,"")</f>
        <v/>
      </c>
      <c r="DT2" s="31" t="str">
        <f ca="1">IFERROR(MATCH(DT3,SUN_NK_BAO_CAO_KQKD!$A:$A,0)+COUNTIF(SUN_NK_BAO_CAO_KQKD!$A:$A,DT3)-1,"")</f>
        <v/>
      </c>
      <c r="DU2" s="31" t="str">
        <f ca="1">IFERROR(MATCH(DU3,SUN_NK_BAO_CAO_KQKD!$A:$A,0)+COUNTIF(SUN_NK_BAO_CAO_KQKD!$A:$A,DU3)-1,"")</f>
        <v/>
      </c>
      <c r="DV2" s="31" t="str">
        <f ca="1">IFERROR(MATCH(DV3,SUN_NK_BAO_CAO_KQKD!$A:$A,0)+COUNTIF(SUN_NK_BAO_CAO_KQKD!$A:$A,DV3)-1,"")</f>
        <v/>
      </c>
      <c r="DW2" s="31" t="str">
        <f ca="1">IFERROR(MATCH(DW3,SUN_NK_BAO_CAO_KQKD!$A:$A,0)+COUNTIF(SUN_NK_BAO_CAO_KQKD!$A:$A,DW3)-1,"")</f>
        <v/>
      </c>
      <c r="DX2" s="31" t="str">
        <f ca="1">IFERROR(MATCH(DX3,SUN_NK_BAO_CAO_KQKD!$A:$A,0)+COUNTIF(SUN_NK_BAO_CAO_KQKD!$A:$A,DX3)-1,"")</f>
        <v/>
      </c>
      <c r="DY2" s="31" t="str">
        <f ca="1">IFERROR(MATCH(DY3,SUN_NK_BAO_CAO_KQKD!$A:$A,0)+COUNTIF(SUN_NK_BAO_CAO_KQKD!$A:$A,DY3)-1,"")</f>
        <v/>
      </c>
      <c r="DZ2" s="31" t="str">
        <f ca="1">IFERROR(MATCH(DZ3,SUN_NK_BAO_CAO_KQKD!$A:$A,0)+COUNTIF(SUN_NK_BAO_CAO_KQKD!$A:$A,DZ3)-1,"")</f>
        <v/>
      </c>
      <c r="EA2" s="31" t="str">
        <f ca="1">IFERROR(MATCH(EA3,SUN_NK_BAO_CAO_KQKD!$A:$A,0)+COUNTIF(SUN_NK_BAO_CAO_KQKD!$A:$A,EA3)-1,"")</f>
        <v/>
      </c>
      <c r="EB2" s="31" t="str">
        <f ca="1">IFERROR(MATCH(EB3,SUN_NK_BAO_CAO_KQKD!$A:$A,0)+COUNTIF(SUN_NK_BAO_CAO_KQKD!$A:$A,EB3)-1,"")</f>
        <v/>
      </c>
      <c r="EC2" s="31" t="str">
        <f ca="1">IFERROR(MATCH(EC3,SUN_NK_BAO_CAO_KQKD!$A:$A,0)+COUNTIF(SUN_NK_BAO_CAO_KQKD!$A:$A,EC3)-1,"")</f>
        <v/>
      </c>
      <c r="ED2" s="31" t="str">
        <f ca="1">IFERROR(MATCH(ED3,SUN_NK_BAO_CAO_KQKD!$A:$A,0)+COUNTIF(SUN_NK_BAO_CAO_KQKD!$A:$A,ED3)-1,"")</f>
        <v/>
      </c>
      <c r="EE2" s="31" t="str">
        <f ca="1">IFERROR(MATCH(EE3,SUN_NK_BAO_CAO_KQKD!$A:$A,0)+COUNTIF(SUN_NK_BAO_CAO_KQKD!$A:$A,EE3)-1,"")</f>
        <v/>
      </c>
      <c r="EF2" s="31" t="str">
        <f ca="1">IFERROR(MATCH(EF3,SUN_NK_BAO_CAO_KQKD!$A:$A,0)+COUNTIF(SUN_NK_BAO_CAO_KQKD!$A:$A,EF3)-1,"")</f>
        <v/>
      </c>
      <c r="EG2" s="31" t="str">
        <f ca="1">IFERROR(MATCH(EG3,SUN_NK_BAO_CAO_KQKD!$A:$A,0)+COUNTIF(SUN_NK_BAO_CAO_KQKD!$A:$A,EG3)-1,"")</f>
        <v/>
      </c>
      <c r="EH2" s="31" t="str">
        <f ca="1">IFERROR(MATCH(EH3,SUN_NK_BAO_CAO_KQKD!$A:$A,0)+COUNTIF(SUN_NK_BAO_CAO_KQKD!$A:$A,EH3)-1,"")</f>
        <v/>
      </c>
      <c r="EI2" s="31" t="str">
        <f ca="1">IFERROR(MATCH(EI3,SUN_NK_BAO_CAO_KQKD!$A:$A,0)+COUNTIF(SUN_NK_BAO_CAO_KQKD!$A:$A,EI3)-1,"")</f>
        <v/>
      </c>
      <c r="EJ2" s="31" t="str">
        <f ca="1">IFERROR(MATCH(EJ3,SUN_NK_BAO_CAO_KQKD!$A:$A,0)+COUNTIF(SUN_NK_BAO_CAO_KQKD!$A:$A,EJ3)-1,"")</f>
        <v/>
      </c>
      <c r="EK2" s="31" t="str">
        <f ca="1">IFERROR(MATCH(EK3,SUN_NK_BAO_CAO_KQKD!$A:$A,0)+COUNTIF(SUN_NK_BAO_CAO_KQKD!$A:$A,EK3)-1,"")</f>
        <v/>
      </c>
      <c r="EL2" s="31" t="str">
        <f ca="1">IFERROR(MATCH(EL3,SUN_NK_BAO_CAO_KQKD!$A:$A,0)+COUNTIF(SUN_NK_BAO_CAO_KQKD!$A:$A,EL3)-1,"")</f>
        <v/>
      </c>
      <c r="EM2" s="31" t="str">
        <f ca="1">IFERROR(MATCH(EM3,SUN_NK_BAO_CAO_KQKD!$A:$A,0)+COUNTIF(SUN_NK_BAO_CAO_KQKD!$A:$A,EM3)-1,"")</f>
        <v/>
      </c>
      <c r="EN2" s="31" t="str">
        <f ca="1">IFERROR(MATCH(EN3,SUN_NK_BAO_CAO_KQKD!$A:$A,0)+COUNTIF(SUN_NK_BAO_CAO_KQKD!$A:$A,EN3)-1,"")</f>
        <v/>
      </c>
      <c r="EO2" s="31" t="str">
        <f ca="1">IFERROR(MATCH(EO3,SUN_NK_BAO_CAO_KQKD!$A:$A,0)+COUNTIF(SUN_NK_BAO_CAO_KQKD!$A:$A,EO3)-1,"")</f>
        <v/>
      </c>
      <c r="EP2" s="31" t="str">
        <f ca="1">IFERROR(MATCH(EP3,SUN_NK_BAO_CAO_KQKD!$A:$A,0)+COUNTIF(SUN_NK_BAO_CAO_KQKD!$A:$A,EP3)-1,"")</f>
        <v/>
      </c>
      <c r="EQ2" s="31" t="str">
        <f ca="1">IFERROR(MATCH(EQ3,SUN_NK_BAO_CAO_KQKD!$A:$A,0)+COUNTIF(SUN_NK_BAO_CAO_KQKD!$A:$A,EQ3)-1,"")</f>
        <v/>
      </c>
      <c r="ER2" s="31">
        <f ca="1">IFERROR(MATCH(ER3,SUN_NK_BAO_CAO_KQKD!$A:$A,0)+COUNTIF(SUN_NK_BAO_CAO_KQKD!$A:$A,ER3)-1,"")</f>
        <v>2</v>
      </c>
      <c r="ES2" s="31">
        <f ca="1">IFERROR(MATCH(ES3,SUN_NK_BAO_CAO_KQKD!$A:$A,0)+COUNTIF(SUN_NK_BAO_CAO_KQKD!$A:$A,ES3)-1,"")</f>
        <v>3</v>
      </c>
      <c r="ET2" s="31">
        <f ca="1">IFERROR(MATCH(ET3,SUN_NK_BAO_CAO_KQKD!$A:$A,0)+COUNTIF(SUN_NK_BAO_CAO_KQKD!$A:$A,ET3)-1,"")</f>
        <v>5</v>
      </c>
      <c r="EU2" s="31">
        <f ca="1">IFERROR(MATCH(EU3,SUN_NK_BAO_CAO_KQKD!$A:$A,0)+COUNTIF(SUN_NK_BAO_CAO_KQKD!$A:$A,EU3)-1,"")</f>
        <v>7</v>
      </c>
      <c r="EV2" s="31">
        <f ca="1">IFERROR(MATCH(EV3,SUN_NK_BAO_CAO_KQKD!$A:$A,0)+COUNTIF(SUN_NK_BAO_CAO_KQKD!$A:$A,EV3)-1,"")</f>
        <v>9</v>
      </c>
      <c r="EW2" s="31" t="str">
        <f ca="1">IFERROR(MATCH(EW3,SUN_NK_BAO_CAO_KQKD!$A:$A,0)+COUNTIF(SUN_NK_BAO_CAO_KQKD!$A:$A,EW3)-1,"")</f>
        <v/>
      </c>
      <c r="EX2" s="31">
        <f ca="1">IFERROR(MATCH(EX3,SUN_NK_BAO_CAO_KQKD!$A:$A,0)+COUNTIF(SUN_NK_BAO_CAO_KQKD!$A:$A,EX3)-1,"")</f>
        <v>10</v>
      </c>
      <c r="EY2" s="31">
        <f ca="1">IFERROR(MATCH(EY3,SUN_NK_BAO_CAO_KQKD!$A:$A,0)+COUNTIF(SUN_NK_BAO_CAO_KQKD!$A:$A,EY3)-1,"")</f>
        <v>12</v>
      </c>
      <c r="EZ2" s="31" t="str">
        <f ca="1">IFERROR(MATCH(EZ3,SUN_NK_BAO_CAO_KQKD!$A:$A,0)+COUNTIF(SUN_NK_BAO_CAO_KQKD!$A:$A,EZ3)-1,"")</f>
        <v/>
      </c>
      <c r="FA2" s="31">
        <f ca="1">IFERROR(MATCH(FA3,SUN_NK_BAO_CAO_KQKD!$A:$A,0)+COUNTIF(SUN_NK_BAO_CAO_KQKD!$A:$A,FA3)-1,"")</f>
        <v>15</v>
      </c>
      <c r="FB2" s="31">
        <f ca="1">IFERROR(MATCH(FB3,SUN_NK_BAO_CAO_KQKD!$A:$A,0)+COUNTIF(SUN_NK_BAO_CAO_KQKD!$A:$A,FB3)-1,"")</f>
        <v>17</v>
      </c>
      <c r="FC2" s="31">
        <f ca="1">IFERROR(MATCH(FC3,SUN_NK_BAO_CAO_KQKD!$A:$A,0)+COUNTIF(SUN_NK_BAO_CAO_KQKD!$A:$A,FC3)-1,"")</f>
        <v>21</v>
      </c>
      <c r="FD2" s="31" t="str">
        <f ca="1">IFERROR(MATCH(FD3,SUN_NK_BAO_CAO_KQKD!$A:$A,0)+COUNTIF(SUN_NK_BAO_CAO_KQKD!$A:$A,FD3)-1,"")</f>
        <v/>
      </c>
      <c r="FE2" s="31">
        <f ca="1">IFERROR(MATCH(FE3,SUN_NK_BAO_CAO_KQKD!$A:$A,0)+COUNTIF(SUN_NK_BAO_CAO_KQKD!$A:$A,FE3)-1,"")</f>
        <v>23</v>
      </c>
      <c r="FF2" s="31">
        <f ca="1">IFERROR(MATCH(FF3,SUN_NK_BAO_CAO_KQKD!$A:$A,0)+COUNTIF(SUN_NK_BAO_CAO_KQKD!$A:$A,FF3)-1,"")</f>
        <v>25</v>
      </c>
      <c r="FG2" s="31">
        <f ca="1">IFERROR(MATCH(FG3,SUN_NK_BAO_CAO_KQKD!$A:$A,0)+COUNTIF(SUN_NK_BAO_CAO_KQKD!$A:$A,FG3)-1,"")</f>
        <v>26</v>
      </c>
      <c r="FH2" s="31">
        <f ca="1">IFERROR(MATCH(FH3,SUN_NK_BAO_CAO_KQKD!$A:$A,0)+COUNTIF(SUN_NK_BAO_CAO_KQKD!$A:$A,FH3)-1,"")</f>
        <v>27</v>
      </c>
      <c r="FI2" s="31">
        <f ca="1">IFERROR(MATCH(FI3,SUN_NK_BAO_CAO_KQKD!$A:$A,0)+COUNTIF(SUN_NK_BAO_CAO_KQKD!$A:$A,FI3)-1,"")</f>
        <v>28</v>
      </c>
      <c r="FJ2" s="31">
        <f ca="1">IFERROR(MATCH(FJ3,SUN_NK_BAO_CAO_KQKD!$A:$A,0)+COUNTIF(SUN_NK_BAO_CAO_KQKD!$A:$A,FJ3)-1,"")</f>
        <v>29</v>
      </c>
      <c r="FK2" s="31" t="str">
        <f ca="1">IFERROR(MATCH(FK3,SUN_NK_BAO_CAO_KQKD!$A:$A,0)+COUNTIF(SUN_NK_BAO_CAO_KQKD!$A:$A,FK3)-1,"")</f>
        <v/>
      </c>
      <c r="FL2" s="31">
        <f ca="1">IFERROR(MATCH(FL3,SUN_NK_BAO_CAO_KQKD!$A:$A,0)+COUNTIF(SUN_NK_BAO_CAO_KQKD!$A:$A,FL3)-1,"")</f>
        <v>38</v>
      </c>
      <c r="FM2" s="31">
        <f ca="1">IFERROR(MATCH(FM3,SUN_NK_BAO_CAO_KQKD!$A:$A,0)+COUNTIF(SUN_NK_BAO_CAO_KQKD!$A:$A,FM3)-1,"")</f>
        <v>40</v>
      </c>
      <c r="FN2" s="31">
        <f ca="1">IFERROR(MATCH(FN3,SUN_NK_BAO_CAO_KQKD!$A:$A,0)+COUNTIF(SUN_NK_BAO_CAO_KQKD!$A:$A,FN3)-1,"")</f>
        <v>41</v>
      </c>
      <c r="FO2" s="31">
        <f ca="1">IFERROR(MATCH(FO3,SUN_NK_BAO_CAO_KQKD!$A:$A,0)+COUNTIF(SUN_NK_BAO_CAO_KQKD!$A:$A,FO3)-1,"")</f>
        <v>43</v>
      </c>
      <c r="FP2" s="31">
        <f ca="1">IFERROR(MATCH(FP3,SUN_NK_BAO_CAO_KQKD!$A:$A,0)+COUNTIF(SUN_NK_BAO_CAO_KQKD!$A:$A,FP3)-1,"")</f>
        <v>45</v>
      </c>
      <c r="FQ2" s="31">
        <f ca="1">IFERROR(MATCH(FQ3,SUN_NK_BAO_CAO_KQKD!$A:$A,0)+COUNTIF(SUN_NK_BAO_CAO_KQKD!$A:$A,FQ3)-1,"")</f>
        <v>47</v>
      </c>
      <c r="FR2" s="31" t="str">
        <f ca="1">IFERROR(MATCH(FR3,SUN_NK_BAO_CAO_KQKD!$A:$A,0)+COUNTIF(SUN_NK_BAO_CAO_KQKD!$A:$A,FR3)-1,"")</f>
        <v/>
      </c>
      <c r="FS2" s="31">
        <f ca="1">IFERROR(MATCH(FS3,SUN_NK_BAO_CAO_KQKD!$A:$A,0)+COUNTIF(SUN_NK_BAO_CAO_KQKD!$A:$A,FS3)-1,"")</f>
        <v>49</v>
      </c>
      <c r="FT2" s="31">
        <f ca="1">IFERROR(MATCH(FT3,SUN_NK_BAO_CAO_KQKD!$A:$A,0)+COUNTIF(SUN_NK_BAO_CAO_KQKD!$A:$A,FT3)-1,"")</f>
        <v>51</v>
      </c>
      <c r="FU2" s="31">
        <f ca="1">IFERROR(MATCH(FU3,SUN_NK_BAO_CAO_KQKD!$A:$A,0)+COUNTIF(SUN_NK_BAO_CAO_KQKD!$A:$A,FU3)-1,"")</f>
        <v>52</v>
      </c>
      <c r="FV2" s="31">
        <f ca="1">IFERROR(MATCH(FV3,SUN_NK_BAO_CAO_KQKD!$A:$A,0)+COUNTIF(SUN_NK_BAO_CAO_KQKD!$A:$A,FV3)-1,"")</f>
        <v>53</v>
      </c>
      <c r="FW2" s="31">
        <f ca="1">IFERROR(MATCH(FW3,SUN_NK_BAO_CAO_KQKD!$A:$A,0)+COUNTIF(SUN_NK_BAO_CAO_KQKD!$A:$A,FW3)-1,"")</f>
        <v>55</v>
      </c>
      <c r="FX2" s="31">
        <f ca="1">IFERROR(MATCH(FX3,SUN_NK_BAO_CAO_KQKD!$A:$A,0)+COUNTIF(SUN_NK_BAO_CAO_KQKD!$A:$A,FX3)-1,"")</f>
        <v>58</v>
      </c>
      <c r="FY2" s="31" t="str">
        <f ca="1">IFERROR(MATCH(FY3,SUN_NK_BAO_CAO_KQKD!$A:$A,0)+COUNTIF(SUN_NK_BAO_CAO_KQKD!$A:$A,FY3)-1,"")</f>
        <v/>
      </c>
      <c r="FZ2" s="31">
        <f ca="1">IFERROR(MATCH(FZ3,SUN_NK_BAO_CAO_KQKD!$A:$A,0)+COUNTIF(SUN_NK_BAO_CAO_KQKD!$A:$A,FZ3)-1,"")</f>
        <v>61</v>
      </c>
      <c r="GA2" s="31">
        <f ca="1">IFERROR(MATCH(GA3,SUN_NK_BAO_CAO_KQKD!$A:$A,0)+COUNTIF(SUN_NK_BAO_CAO_KQKD!$A:$A,GA3)-1,"")</f>
        <v>64</v>
      </c>
      <c r="GB2" s="31">
        <f ca="1">IFERROR(MATCH(GB3,SUN_NK_BAO_CAO_KQKD!$A:$A,0)+COUNTIF(SUN_NK_BAO_CAO_KQKD!$A:$A,GB3)-1,"")</f>
        <v>66</v>
      </c>
      <c r="GC2" s="31">
        <f ca="1">IFERROR(MATCH(GC3,SUN_NK_BAO_CAO_KQKD!$A:$A,0)+COUNTIF(SUN_NK_BAO_CAO_KQKD!$A:$A,GC3)-1,"")</f>
        <v>68</v>
      </c>
      <c r="GD2" s="31">
        <f ca="1">IFERROR(MATCH(GD3,SUN_NK_BAO_CAO_KQKD!$A:$A,0)+COUNTIF(SUN_NK_BAO_CAO_KQKD!$A:$A,GD3)-1,"")</f>
        <v>71</v>
      </c>
      <c r="GE2" s="31">
        <f ca="1">IFERROR(MATCH(GE3,SUN_NK_BAO_CAO_KQKD!$A:$A,0)+COUNTIF(SUN_NK_BAO_CAO_KQKD!$A:$A,GE3)-1,"")</f>
        <v>72</v>
      </c>
      <c r="GF2" s="31" t="str">
        <f ca="1">IFERROR(MATCH(GF3,SUN_NK_BAO_CAO_KQKD!$A:$A,0)+COUNTIF(SUN_NK_BAO_CAO_KQKD!$A:$A,GF3)-1,"")</f>
        <v/>
      </c>
      <c r="GG2" s="31">
        <f ca="1">IFERROR(MATCH(GG3,SUN_NK_BAO_CAO_KQKD!$A:$A,0)+COUNTIF(SUN_NK_BAO_CAO_KQKD!$A:$A,GG3)-1,"")</f>
        <v>74</v>
      </c>
      <c r="GH2" s="31">
        <f ca="1">IFERROR(MATCH(GH3,SUN_NK_BAO_CAO_KQKD!$A:$A,0)+COUNTIF(SUN_NK_BAO_CAO_KQKD!$A:$A,GH3)-1,"")</f>
        <v>78</v>
      </c>
      <c r="GI2" s="31">
        <f ca="1">IFERROR(MATCH(GI3,SUN_NK_BAO_CAO_KQKD!$A:$A,0)+COUNTIF(SUN_NK_BAO_CAO_KQKD!$A:$A,GI3)-1,"")</f>
        <v>81</v>
      </c>
      <c r="GJ2" s="31">
        <f ca="1">IFERROR(MATCH(GJ3,SUN_NK_BAO_CAO_KQKD!$A:$A,0)+COUNTIF(SUN_NK_BAO_CAO_KQKD!$A:$A,GJ3)-1,"")</f>
        <v>86</v>
      </c>
      <c r="GK2" s="31" t="str">
        <f ca="1">IFERROR(MATCH(GK3,SUN_NK_BAO_CAO_KQKD!$A:$A,0)+COUNTIF(SUN_NK_BAO_CAO_KQKD!$A:$A,GK3)-1,"")</f>
        <v/>
      </c>
      <c r="GL2" s="31" t="str">
        <f ca="1">IFERROR(MATCH(GL3,SUN_NK_BAO_CAO_KQKD!$A:$A,0)+COUNTIF(SUN_NK_BAO_CAO_KQKD!$A:$A,GL3)-1,"")</f>
        <v/>
      </c>
      <c r="GM2" s="31" t="str">
        <f ca="1">IFERROR(MATCH(GM3,SUN_NK_BAO_CAO_KQKD!$A:$A,0)+COUNTIF(SUN_NK_BAO_CAO_KQKD!$A:$A,GM3)-1,"")</f>
        <v/>
      </c>
      <c r="GN2" s="31">
        <f ca="1">IFERROR(MATCH(GN3,SUN_NK_BAO_CAO_KQKD!$A:$A,0)+COUNTIF(SUN_NK_BAO_CAO_KQKD!$A:$A,GN3)-1,"")</f>
        <v>88</v>
      </c>
      <c r="GO2" s="31">
        <f ca="1">IFERROR(MATCH(GO3,SUN_NK_BAO_CAO_KQKD!$A:$A,0)+COUNTIF(SUN_NK_BAO_CAO_KQKD!$A:$A,GO3)-1,"")</f>
        <v>90</v>
      </c>
      <c r="GP2" s="31">
        <f ca="1">IFERROR(MATCH(GP3,SUN_NK_BAO_CAO_KQKD!$A:$A,0)+COUNTIF(SUN_NK_BAO_CAO_KQKD!$A:$A,GP3)-1,"")</f>
        <v>91</v>
      </c>
      <c r="GQ2" s="31">
        <f ca="1">IFERROR(MATCH(GQ3,SUN_NK_BAO_CAO_KQKD!$A:$A,0)+COUNTIF(SUN_NK_BAO_CAO_KQKD!$A:$A,GQ3)-1,"")</f>
        <v>92</v>
      </c>
      <c r="GR2" s="31">
        <f ca="1">IFERROR(MATCH(GR3,SUN_NK_BAO_CAO_KQKD!$A:$A,0)+COUNTIF(SUN_NK_BAO_CAO_KQKD!$A:$A,GR3)-1,"")</f>
        <v>93</v>
      </c>
      <c r="GS2" s="31">
        <f ca="1">IFERROR(MATCH(GS3,SUN_NK_BAO_CAO_KQKD!$A:$A,0)+COUNTIF(SUN_NK_BAO_CAO_KQKD!$A:$A,GS3)-1,"")</f>
        <v>95</v>
      </c>
      <c r="GT2" s="31" t="str">
        <f ca="1">IFERROR(MATCH(GT3,SUN_NK_BAO_CAO_KQKD!$A:$A,0)+COUNTIF(SUN_NK_BAO_CAO_KQKD!$A:$A,GT3)-1,"")</f>
        <v/>
      </c>
      <c r="GU2" s="31">
        <f ca="1">IFERROR(MATCH(GU3,SUN_NK_BAO_CAO_KQKD!$A:$A,0)+COUNTIF(SUN_NK_BAO_CAO_KQKD!$A:$A,GU3)-1,"")</f>
        <v>97</v>
      </c>
      <c r="GV2" s="31">
        <f ca="1">IFERROR(MATCH(GV3,SUN_NK_BAO_CAO_KQKD!$A:$A,0)+COUNTIF(SUN_NK_BAO_CAO_KQKD!$A:$A,GV3)-1,"")</f>
        <v>99</v>
      </c>
      <c r="GW2" s="31">
        <f ca="1">IFERROR(MATCH(GW3,SUN_NK_BAO_CAO_KQKD!$A:$A,0)+COUNTIF(SUN_NK_BAO_CAO_KQKD!$A:$A,GW3)-1,"")</f>
        <v>102</v>
      </c>
      <c r="GX2" s="31">
        <f ca="1">IFERROR(MATCH(GX3,SUN_NK_BAO_CAO_KQKD!$A:$A,0)+COUNTIF(SUN_NK_BAO_CAO_KQKD!$A:$A,GX3)-1,"")</f>
        <v>105</v>
      </c>
      <c r="GY2" s="31">
        <f ca="1">IFERROR(MATCH(GY3,SUN_NK_BAO_CAO_KQKD!$A:$A,0)+COUNTIF(SUN_NK_BAO_CAO_KQKD!$A:$A,GY3)-1,"")</f>
        <v>107</v>
      </c>
      <c r="GZ2" s="31">
        <f ca="1">IFERROR(MATCH(GZ3,SUN_NK_BAO_CAO_KQKD!$A:$A,0)+COUNTIF(SUN_NK_BAO_CAO_KQKD!$A:$A,GZ3)-1,"")</f>
        <v>109</v>
      </c>
      <c r="HA2" s="31" t="str">
        <f ca="1">IFERROR(MATCH(HA3,SUN_NK_BAO_CAO_KQKD!$A:$A,0)+COUNTIF(SUN_NK_BAO_CAO_KQKD!$A:$A,HA3)-1,"")</f>
        <v/>
      </c>
      <c r="HB2" s="31">
        <f ca="1">IFERROR(MATCH(HB3,SUN_NK_BAO_CAO_KQKD!$A:$A,0)+COUNTIF(SUN_NK_BAO_CAO_KQKD!$A:$A,HB3)-1,"")</f>
        <v>112</v>
      </c>
      <c r="HC2" s="31">
        <f ca="1">IFERROR(MATCH(HC3,SUN_NK_BAO_CAO_KQKD!$A:$A,0)+COUNTIF(SUN_NK_BAO_CAO_KQKD!$A:$A,HC3)-1,"")</f>
        <v>118</v>
      </c>
      <c r="HD2" s="31">
        <f ca="1">IFERROR(MATCH(HD3,SUN_NK_BAO_CAO_KQKD!$A:$A,0)+COUNTIF(SUN_NK_BAO_CAO_KQKD!$A:$A,HD3)-1,"")</f>
        <v>119</v>
      </c>
      <c r="HE2" s="31">
        <f ca="1">IFERROR(MATCH(HE3,SUN_NK_BAO_CAO_KQKD!$A:$A,0)+COUNTIF(SUN_NK_BAO_CAO_KQKD!$A:$A,HE3)-1,"")</f>
        <v>122</v>
      </c>
      <c r="HF2" s="31">
        <f ca="1">IFERROR(MATCH(HF3,SUN_NK_BAO_CAO_KQKD!$A:$A,0)+COUNTIF(SUN_NK_BAO_CAO_KQKD!$A:$A,HF3)-1,"")</f>
        <v>124</v>
      </c>
      <c r="HG2" s="31">
        <f ca="1">IFERROR(MATCH(HG3,SUN_NK_BAO_CAO_KQKD!$A:$A,0)+COUNTIF(SUN_NK_BAO_CAO_KQKD!$A:$A,HG3)-1,"")</f>
        <v>127</v>
      </c>
      <c r="HH2" s="31" t="str">
        <f ca="1">IFERROR(MATCH(HH3,SUN_NK_BAO_CAO_KQKD!$A:$A,0)+COUNTIF(SUN_NK_BAO_CAO_KQKD!$A:$A,HH3)-1,"")</f>
        <v/>
      </c>
      <c r="HI2" s="31">
        <f ca="1">IFERROR(MATCH(HI3,SUN_NK_BAO_CAO_KQKD!$A:$A,0)+COUNTIF(SUN_NK_BAO_CAO_KQKD!$A:$A,HI3)-1,"")</f>
        <v>129</v>
      </c>
      <c r="HJ2" s="31">
        <f ca="1">IFERROR(MATCH(HJ3,SUN_NK_BAO_CAO_KQKD!$A:$A,0)+COUNTIF(SUN_NK_BAO_CAO_KQKD!$A:$A,HJ3)-1,"")</f>
        <v>131</v>
      </c>
      <c r="HK2" s="31">
        <f ca="1">IFERROR(MATCH(HK3,SUN_NK_BAO_CAO_KQKD!$A:$A,0)+COUNTIF(SUN_NK_BAO_CAO_KQKD!$A:$A,HK3)-1,"")</f>
        <v>133</v>
      </c>
      <c r="HL2" s="31">
        <f ca="1">IFERROR(MATCH(HL3,SUN_NK_BAO_CAO_KQKD!$A:$A,0)+COUNTIF(SUN_NK_BAO_CAO_KQKD!$A:$A,HL3)-1,"")</f>
        <v>135</v>
      </c>
      <c r="HM2" s="31">
        <f ca="1">IFERROR(MATCH(HM3,SUN_NK_BAO_CAO_KQKD!$A:$A,0)+COUNTIF(SUN_NK_BAO_CAO_KQKD!$A:$A,HM3)-1,"")</f>
        <v>137</v>
      </c>
      <c r="HN2" s="31">
        <f ca="1">IFERROR(MATCH(HN3,SUN_NK_BAO_CAO_KQKD!$A:$A,0)+COUNTIF(SUN_NK_BAO_CAO_KQKD!$A:$A,HN3)-1,"")</f>
        <v>139</v>
      </c>
      <c r="HO2" s="31" t="str">
        <f ca="1">IFERROR(MATCH(HO3,SUN_NK_BAO_CAO_KQKD!$A:$A,0)+COUNTIF(SUN_NK_BAO_CAO_KQKD!$A:$A,HO3)-1,"")</f>
        <v/>
      </c>
      <c r="HP2" s="31">
        <f ca="1">IFERROR(MATCH(HP3,SUN_NK_BAO_CAO_KQKD!$A:$A,0)+COUNTIF(SUN_NK_BAO_CAO_KQKD!$A:$A,HP3)-1,"")</f>
        <v>141</v>
      </c>
      <c r="HQ2" s="31">
        <f ca="1">IFERROR(MATCH(HQ3,SUN_NK_BAO_CAO_KQKD!$A:$A,0)+COUNTIF(SUN_NK_BAO_CAO_KQKD!$A:$A,HQ3)-1,"")</f>
        <v>144</v>
      </c>
      <c r="HR2" s="31">
        <f ca="1">IFERROR(MATCH(HR3,SUN_NK_BAO_CAO_KQKD!$A:$A,0)+COUNTIF(SUN_NK_BAO_CAO_KQKD!$A:$A,HR3)-1,"")</f>
        <v>146</v>
      </c>
      <c r="HS2" s="31">
        <f ca="1">IFERROR(MATCH(HS3,SUN_NK_BAO_CAO_KQKD!$A:$A,0)+COUNTIF(SUN_NK_BAO_CAO_KQKD!$A:$A,HS3)-1,"")</f>
        <v>148</v>
      </c>
      <c r="HT2" s="31">
        <f ca="1">IFERROR(MATCH(HT3,SUN_NK_BAO_CAO_KQKD!$A:$A,0)+COUNTIF(SUN_NK_BAO_CAO_KQKD!$A:$A,HT3)-1,"")</f>
        <v>150</v>
      </c>
      <c r="HU2" s="31">
        <f ca="1">IFERROR(MATCH(HU3,SUN_NK_BAO_CAO_KQKD!$A:$A,0)+COUNTIF(SUN_NK_BAO_CAO_KQKD!$A:$A,HU3)-1,"")</f>
        <v>153</v>
      </c>
      <c r="HV2" s="31" t="str">
        <f ca="1">IFERROR(MATCH(HV3,SUN_NK_BAO_CAO_KQKD!$A:$A,0)+COUNTIF(SUN_NK_BAO_CAO_KQKD!$A:$A,HV3)-1,"")</f>
        <v/>
      </c>
      <c r="HW2" s="31">
        <f ca="1">IFERROR(MATCH(HW3,SUN_NK_BAO_CAO_KQKD!$A:$A,0)+COUNTIF(SUN_NK_BAO_CAO_KQKD!$A:$A,HW3)-1,"")</f>
        <v>155</v>
      </c>
      <c r="HX2" s="31">
        <f ca="1">IFERROR(MATCH(HX3,SUN_NK_BAO_CAO_KQKD!$A:$A,0)+COUNTIF(SUN_NK_BAO_CAO_KQKD!$A:$A,HX3)-1,"")</f>
        <v>157</v>
      </c>
      <c r="HY2" s="31">
        <f ca="1">IFERROR(MATCH(HY3,SUN_NK_BAO_CAO_KQKD!$A:$A,0)+COUNTIF(SUN_NK_BAO_CAO_KQKD!$A:$A,HY3)-1,"")</f>
        <v>159</v>
      </c>
      <c r="HZ2" s="31">
        <f ca="1">IFERROR(MATCH(HZ3,SUN_NK_BAO_CAO_KQKD!$A:$A,0)+COUNTIF(SUN_NK_BAO_CAO_KQKD!$A:$A,HZ3)-1,"")</f>
        <v>160</v>
      </c>
      <c r="IA2" s="31">
        <f ca="1">IFERROR(MATCH(IA3,SUN_NK_BAO_CAO_KQKD!$A:$A,0)+COUNTIF(SUN_NK_BAO_CAO_KQKD!$A:$A,IA3)-1,"")</f>
        <v>161</v>
      </c>
      <c r="IB2" s="31">
        <f ca="1">IFERROR(MATCH(IB3,SUN_NK_BAO_CAO_KQKD!$A:$A,0)+COUNTIF(SUN_NK_BAO_CAO_KQKD!$A:$A,IB3)-1,"")</f>
        <v>163</v>
      </c>
      <c r="IC2" s="31" t="str">
        <f ca="1">IFERROR(MATCH(IC3,SUN_NK_BAO_CAO_KQKD!$A:$A,0)+COUNTIF(SUN_NK_BAO_CAO_KQKD!$A:$A,IC3)-1,"")</f>
        <v/>
      </c>
      <c r="ID2" s="31">
        <f ca="1">IFERROR(MATCH(ID3,SUN_NK_BAO_CAO_KQKD!$A:$A,0)+COUNTIF(SUN_NK_BAO_CAO_KQKD!$A:$A,ID3)-1,"")</f>
        <v>165</v>
      </c>
      <c r="IE2" s="31">
        <f ca="1">IFERROR(MATCH(IE3,SUN_NK_BAO_CAO_KQKD!$A:$A,0)+COUNTIF(SUN_NK_BAO_CAO_KQKD!$A:$A,IE3)-1,"")</f>
        <v>168</v>
      </c>
      <c r="IF2" s="31">
        <f ca="1">IFERROR(MATCH(IF3,SUN_NK_BAO_CAO_KQKD!$A:$A,0)+COUNTIF(SUN_NK_BAO_CAO_KQKD!$A:$A,IF3)-1,"")</f>
        <v>170</v>
      </c>
      <c r="IG2" s="31">
        <f ca="1">IFERROR(MATCH(IG3,SUN_NK_BAO_CAO_KQKD!$A:$A,0)+COUNTIF(SUN_NK_BAO_CAO_KQKD!$A:$A,IG3)-1,"")</f>
        <v>172</v>
      </c>
      <c r="IH2" s="31">
        <f ca="1">IFERROR(MATCH(IH3,SUN_NK_BAO_CAO_KQKD!$A:$A,0)+COUNTIF(SUN_NK_BAO_CAO_KQKD!$A:$A,IH3)-1,"")</f>
        <v>174</v>
      </c>
      <c r="II2" s="31" t="str">
        <f ca="1">IFERROR(MATCH(II3,SUN_NK_BAO_CAO_KQKD!$A:$A,0)+COUNTIF(SUN_NK_BAO_CAO_KQKD!$A:$A,II3)-1,"")</f>
        <v/>
      </c>
      <c r="IJ2" s="31" t="str">
        <f ca="1">IFERROR(MATCH(IJ3,SUN_NK_BAO_CAO_KQKD!$A:$A,0)+COUNTIF(SUN_NK_BAO_CAO_KQKD!$A:$A,IJ3)-1,"")</f>
        <v/>
      </c>
      <c r="IK2" s="31">
        <f ca="1">IFERROR(MATCH(IK3,SUN_NK_BAO_CAO_KQKD!$A:$A,0)+COUNTIF(SUN_NK_BAO_CAO_KQKD!$A:$A,IK3)-1,"")</f>
        <v>178</v>
      </c>
      <c r="IL2" s="31">
        <f ca="1">IFERROR(MATCH(IL3,SUN_NK_BAO_CAO_KQKD!$A:$A,0)+COUNTIF(SUN_NK_BAO_CAO_KQKD!$A:$A,IL3)-1,"")</f>
        <v>180</v>
      </c>
      <c r="IM2" s="31">
        <f ca="1">IFERROR(MATCH(IM3,SUN_NK_BAO_CAO_KQKD!$A:$A,0)+COUNTIF(SUN_NK_BAO_CAO_KQKD!$A:$A,IM3)-1,"")</f>
        <v>184</v>
      </c>
      <c r="IN2" s="31">
        <f ca="1">IFERROR(MATCH(IN3,SUN_NK_BAO_CAO_KQKD!$A:$A,0)+COUNTIF(SUN_NK_BAO_CAO_KQKD!$A:$A,IN3)-1,"")</f>
        <v>186</v>
      </c>
      <c r="IO2" s="31">
        <f ca="1">IFERROR(MATCH(IO3,SUN_NK_BAO_CAO_KQKD!$A:$A,0)+COUNTIF(SUN_NK_BAO_CAO_KQKD!$A:$A,IO3)-1,"")</f>
        <v>189</v>
      </c>
      <c r="IP2" s="31" t="str">
        <f ca="1">IFERROR(MATCH(IP3,SUN_NK_BAO_CAO_KQKD!$A:$A,0)+COUNTIF(SUN_NK_BAO_CAO_KQKD!$A:$A,IP3)-1,"")</f>
        <v/>
      </c>
      <c r="IQ2" s="31" t="str">
        <f ca="1">IFERROR(MATCH(IQ3,SUN_NK_BAO_CAO_KQKD!$A:$A,0)+COUNTIF(SUN_NK_BAO_CAO_KQKD!$A:$A,IQ3)-1,"")</f>
        <v/>
      </c>
      <c r="IR2" s="31">
        <f ca="1">IFERROR(MATCH(IR3,SUN_NK_BAO_CAO_KQKD!$A:$A,0)+COUNTIF(SUN_NK_BAO_CAO_KQKD!$A:$A,IR3)-1,"")</f>
        <v>191</v>
      </c>
      <c r="IS2" s="31">
        <f ca="1">IFERROR(MATCH(IS3,SUN_NK_BAO_CAO_KQKD!$A:$A,0)+COUNTIF(SUN_NK_BAO_CAO_KQKD!$A:$A,IS3)-1,"")</f>
        <v>194</v>
      </c>
      <c r="IT2" s="31">
        <f ca="1">IFERROR(MATCH(IT3,SUN_NK_BAO_CAO_KQKD!$A:$A,0)+COUNTIF(SUN_NK_BAO_CAO_KQKD!$A:$A,IT3)-1,"")</f>
        <v>197</v>
      </c>
      <c r="IU2" s="31">
        <f ca="1">IFERROR(MATCH(IU3,SUN_NK_BAO_CAO_KQKD!$A:$A,0)+COUNTIF(SUN_NK_BAO_CAO_KQKD!$A:$A,IU3)-1,"")</f>
        <v>199</v>
      </c>
      <c r="IV2" s="31">
        <f ca="1">IFERROR(MATCH(IV3,SUN_NK_BAO_CAO_KQKD!$A:$A,0)+COUNTIF(SUN_NK_BAO_CAO_KQKD!$A:$A,IV3)-1,"")</f>
        <v>200</v>
      </c>
      <c r="IW2" s="31">
        <f ca="1">IFERROR(MATCH(IW3,SUN_NK_BAO_CAO_KQKD!$A:$A,0)+COUNTIF(SUN_NK_BAO_CAO_KQKD!$A:$A,IW3)-1,"")</f>
        <v>202</v>
      </c>
      <c r="IX2" s="31" t="str">
        <f ca="1">IFERROR(MATCH(IX3,SUN_NK_BAO_CAO_KQKD!$A:$A,0)+COUNTIF(SUN_NK_BAO_CAO_KQKD!$A:$A,IX3)-1,"")</f>
        <v/>
      </c>
      <c r="IY2" s="31">
        <f ca="1">IFERROR(MATCH(IY3,SUN_NK_BAO_CAO_KQKD!$A:$A,0)+COUNTIF(SUN_NK_BAO_CAO_KQKD!$A:$A,IY3)-1,"")</f>
        <v>204</v>
      </c>
      <c r="IZ2" s="31">
        <f ca="1">IFERROR(MATCH(IZ3,SUN_NK_BAO_CAO_KQKD!$A:$A,0)+COUNTIF(SUN_NK_BAO_CAO_KQKD!$A:$A,IZ3)-1,"")</f>
        <v>206</v>
      </c>
      <c r="JA2" s="31">
        <f ca="1">IFERROR(MATCH(JA3,SUN_NK_BAO_CAO_KQKD!$A:$A,0)+COUNTIF(SUN_NK_BAO_CAO_KQKD!$A:$A,JA3)-1,"")</f>
        <v>208</v>
      </c>
      <c r="JB2" s="31">
        <f ca="1">IFERROR(MATCH(JB3,SUN_NK_BAO_CAO_KQKD!$A:$A,0)+COUNTIF(SUN_NK_BAO_CAO_KQKD!$A:$A,JB3)-1,"")</f>
        <v>210</v>
      </c>
      <c r="JC2" s="31">
        <f ca="1">IFERROR(MATCH(JC3,SUN_NK_BAO_CAO_KQKD!$A:$A,0)+COUNTIF(SUN_NK_BAO_CAO_KQKD!$A:$A,JC3)-1,"")</f>
        <v>211</v>
      </c>
      <c r="JD2" s="31">
        <f ca="1">IFERROR(MATCH(JD3,SUN_NK_BAO_CAO_KQKD!$A:$A,0)+COUNTIF(SUN_NK_BAO_CAO_KQKD!$A:$A,JD3)-1,"")</f>
        <v>213</v>
      </c>
      <c r="JE2" s="31" t="str">
        <f ca="1">IFERROR(MATCH(JE3,SUN_NK_BAO_CAO_KQKD!$A:$A,0)+COUNTIF(SUN_NK_BAO_CAO_KQKD!$A:$A,JE3)-1,"")</f>
        <v/>
      </c>
      <c r="JF2" s="31">
        <f ca="1">IFERROR(MATCH(JF3,SUN_NK_BAO_CAO_KQKD!$A:$A,0)+COUNTIF(SUN_NK_BAO_CAO_KQKD!$A:$A,JF3)-1,"")</f>
        <v>215</v>
      </c>
      <c r="JG2" s="31">
        <f ca="1">IFERROR(MATCH(JG3,SUN_NK_BAO_CAO_KQKD!$A:$A,0)+COUNTIF(SUN_NK_BAO_CAO_KQKD!$A:$A,JG3)-1,"")</f>
        <v>217</v>
      </c>
      <c r="JH2" s="31">
        <f ca="1">IFERROR(MATCH(JH3,SUN_NK_BAO_CAO_KQKD!$A:$A,0)+COUNTIF(SUN_NK_BAO_CAO_KQKD!$A:$A,JH3)-1,"")</f>
        <v>219</v>
      </c>
      <c r="JI2" s="31">
        <f ca="1">IFERROR(MATCH(JI3,SUN_NK_BAO_CAO_KQKD!$A:$A,0)+COUNTIF(SUN_NK_BAO_CAO_KQKD!$A:$A,JI3)-1,"")</f>
        <v>221</v>
      </c>
      <c r="JJ2" s="31">
        <f ca="1">IFERROR(MATCH(JJ3,SUN_NK_BAO_CAO_KQKD!$A:$A,0)+COUNTIF(SUN_NK_BAO_CAO_KQKD!$A:$A,JJ3)-1,"")</f>
        <v>223</v>
      </c>
      <c r="JK2" s="31">
        <f ca="1">IFERROR(MATCH(JK3,SUN_NK_BAO_CAO_KQKD!$A:$A,0)+COUNTIF(SUN_NK_BAO_CAO_KQKD!$A:$A,JK3)-1,"")</f>
        <v>225</v>
      </c>
      <c r="JL2" s="31" t="str">
        <f ca="1">IFERROR(MATCH(JL3,SUN_NK_BAO_CAO_KQKD!$A:$A,0)+COUNTIF(SUN_NK_BAO_CAO_KQKD!$A:$A,JL3)-1,"")</f>
        <v/>
      </c>
      <c r="JM2" s="31">
        <f ca="1">IFERROR(MATCH(JM3,SUN_NK_BAO_CAO_KQKD!$A:$A,0)+COUNTIF(SUN_NK_BAO_CAO_KQKD!$A:$A,JM3)-1,"")</f>
        <v>227</v>
      </c>
      <c r="JN2" s="31">
        <f ca="1">IFERROR(MATCH(JN3,SUN_NK_BAO_CAO_KQKD!$A:$A,0)+COUNTIF(SUN_NK_BAO_CAO_KQKD!$A:$A,JN3)-1,"")</f>
        <v>229</v>
      </c>
      <c r="JO2" s="31">
        <f ca="1">IFERROR(MATCH(JO3,SUN_NK_BAO_CAO_KQKD!$A:$A,0)+COUNTIF(SUN_NK_BAO_CAO_KQKD!$A:$A,JO3)-1,"")</f>
        <v>230</v>
      </c>
      <c r="JP2" s="31">
        <f ca="1">IFERROR(MATCH(JP3,SUN_NK_BAO_CAO_KQKD!$A:$A,0)+COUNTIF(SUN_NK_BAO_CAO_KQKD!$A:$A,JP3)-1,"")</f>
        <v>231</v>
      </c>
      <c r="JQ2" s="31">
        <f ca="1">IFERROR(MATCH(JQ3,SUN_NK_BAO_CAO_KQKD!$A:$A,0)+COUNTIF(SUN_NK_BAO_CAO_KQKD!$A:$A,JQ3)-1,"")</f>
        <v>233</v>
      </c>
      <c r="JR2" s="31" t="str">
        <f ca="1">IFERROR(MATCH(JR3,SUN_NK_BAO_CAO_KQKD!$A:$A,0)+COUNTIF(SUN_NK_BAO_CAO_KQKD!$A:$A,JR3)-1,"")</f>
        <v/>
      </c>
      <c r="JS2" s="31" t="str">
        <f ca="1">IFERROR(MATCH(JS3,SUN_NK_BAO_CAO_KQKD!$A:$A,0)+COUNTIF(SUN_NK_BAO_CAO_KQKD!$A:$A,JS3)-1,"")</f>
        <v/>
      </c>
      <c r="JT2" s="31" t="str">
        <f ca="1">IFERROR(MATCH(JT3,SUN_NK_BAO_CAO_KQKD!$A:$A,0)+COUNTIF(SUN_NK_BAO_CAO_KQKD!$A:$A,JT3)-1,"")</f>
        <v/>
      </c>
      <c r="JU2" s="31" t="str">
        <f ca="1">IFERROR(MATCH(JU3,SUN_NK_BAO_CAO_KQKD!$A:$A,0)+COUNTIF(SUN_NK_BAO_CAO_KQKD!$A:$A,JU3)-1,"")</f>
        <v/>
      </c>
      <c r="JV2" s="31" t="str">
        <f ca="1">IFERROR(MATCH(JV3,SUN_NK_BAO_CAO_KQKD!$A:$A,0)+COUNTIF(SUN_NK_BAO_CAO_KQKD!$A:$A,JV3)-1,"")</f>
        <v/>
      </c>
      <c r="JW2" s="31" t="str">
        <f ca="1">IFERROR(MATCH(JW3,SUN_NK_BAO_CAO_KQKD!$A:$A,0)+COUNTIF(SUN_NK_BAO_CAO_KQKD!$A:$A,JW3)-1,"")</f>
        <v/>
      </c>
      <c r="JX2" s="31" t="str">
        <f ca="1">IFERROR(MATCH(JX3,SUN_NK_BAO_CAO_KQKD!$A:$A,0)+COUNTIF(SUN_NK_BAO_CAO_KQKD!$A:$A,JX3)-1,"")</f>
        <v/>
      </c>
      <c r="JY2" s="31" t="str">
        <f ca="1">IFERROR(MATCH(JY3,SUN_NK_BAO_CAO_KQKD!$A:$A,0)+COUNTIF(SUN_NK_BAO_CAO_KQKD!$A:$A,JY3)-1,"")</f>
        <v/>
      </c>
      <c r="JZ2" s="31" t="str">
        <f ca="1">IFERROR(MATCH(JZ3,SUN_NK_BAO_CAO_KQKD!$A:$A,0)+COUNTIF(SUN_NK_BAO_CAO_KQKD!$A:$A,JZ3)-1,"")</f>
        <v/>
      </c>
      <c r="KA2" s="31" t="str">
        <f ca="1">IFERROR(MATCH(KA3,SUN_NK_BAO_CAO_KQKD!$A:$A,0)+COUNTIF(SUN_NK_BAO_CAO_KQKD!$A:$A,KA3)-1,"")</f>
        <v/>
      </c>
      <c r="KB2" s="31" t="str">
        <f ca="1">IFERROR(MATCH(KB3,SUN_NK_BAO_CAO_KQKD!$A:$A,0)+COUNTIF(SUN_NK_BAO_CAO_KQKD!$A:$A,KB3)-1,"")</f>
        <v/>
      </c>
      <c r="KC2" s="31" t="str">
        <f ca="1">IFERROR(MATCH(KC3,SUN_NK_BAO_CAO_KQKD!$A:$A,0)+COUNTIF(SUN_NK_BAO_CAO_KQKD!$A:$A,KC3)-1,"")</f>
        <v/>
      </c>
      <c r="KD2" s="31" t="str">
        <f ca="1">IFERROR(MATCH(KD3,SUN_NK_BAO_CAO_KQKD!$A:$A,0)+COUNTIF(SUN_NK_BAO_CAO_KQKD!$A:$A,KD3)-1,"")</f>
        <v/>
      </c>
      <c r="KE2" s="31" t="str">
        <f ca="1">IFERROR(MATCH(KE3,SUN_NK_BAO_CAO_KQKD!$A:$A,0)+COUNTIF(SUN_NK_BAO_CAO_KQKD!$A:$A,KE3)-1,"")</f>
        <v/>
      </c>
      <c r="KF2" s="31" t="str">
        <f ca="1">IFERROR(MATCH(KF3,SUN_NK_BAO_CAO_KQKD!$A:$A,0)+COUNTIF(SUN_NK_BAO_CAO_KQKD!$A:$A,KF3)-1,"")</f>
        <v/>
      </c>
      <c r="KG2" s="31" t="str">
        <f ca="1">IFERROR(MATCH(KG3,SUN_NK_BAO_CAO_KQKD!$A:$A,0)+COUNTIF(SUN_NK_BAO_CAO_KQKD!$A:$A,KG3)-1,"")</f>
        <v/>
      </c>
      <c r="KH2" s="31" t="str">
        <f ca="1">IFERROR(MATCH(KH3,SUN_NK_BAO_CAO_KQKD!$A:$A,0)+COUNTIF(SUN_NK_BAO_CAO_KQKD!$A:$A,KH3)-1,"")</f>
        <v/>
      </c>
      <c r="KI2" s="31" t="str">
        <f ca="1">IFERROR(MATCH(KI3,SUN_NK_BAO_CAO_KQKD!$A:$A,0)+COUNTIF(SUN_NK_BAO_CAO_KQKD!$A:$A,KI3)-1,"")</f>
        <v/>
      </c>
      <c r="KJ2" s="31" t="str">
        <f ca="1">IFERROR(MATCH(KJ3,SUN_NK_BAO_CAO_KQKD!$A:$A,0)+COUNTIF(SUN_NK_BAO_CAO_KQKD!$A:$A,KJ3)-1,"")</f>
        <v/>
      </c>
      <c r="KK2" s="31" t="str">
        <f ca="1">IFERROR(MATCH(KK3,SUN_NK_BAO_CAO_KQKD!$A:$A,0)+COUNTIF(SUN_NK_BAO_CAO_KQKD!$A:$A,KK3)-1,"")</f>
        <v/>
      </c>
      <c r="KL2" s="31" t="str">
        <f ca="1">IFERROR(MATCH(KL3,SUN_NK_BAO_CAO_KQKD!$A:$A,0)+COUNTIF(SUN_NK_BAO_CAO_KQKD!$A:$A,KL3)-1,"")</f>
        <v/>
      </c>
      <c r="KM2" s="31" t="str">
        <f ca="1">IFERROR(MATCH(KM3,SUN_NK_BAO_CAO_KQKD!$A:$A,0)+COUNTIF(SUN_NK_BAO_CAO_KQKD!$A:$A,KM3)-1,"")</f>
        <v/>
      </c>
      <c r="KN2" s="31" t="str">
        <f ca="1">IFERROR(MATCH(KN3,SUN_NK_BAO_CAO_KQKD!$A:$A,0)+COUNTIF(SUN_NK_BAO_CAO_KQKD!$A:$A,KN3)-1,"")</f>
        <v/>
      </c>
      <c r="KO2" s="31" t="str">
        <f ca="1">IFERROR(MATCH(KO3,SUN_NK_BAO_CAO_KQKD!$A:$A,0)+COUNTIF(SUN_NK_BAO_CAO_KQKD!$A:$A,KO3)-1,"")</f>
        <v/>
      </c>
      <c r="KP2" s="31" t="str">
        <f ca="1">IFERROR(MATCH(KP3,SUN_NK_BAO_CAO_KQKD!$A:$A,0)+COUNTIF(SUN_NK_BAO_CAO_KQKD!$A:$A,KP3)-1,"")</f>
        <v/>
      </c>
      <c r="KQ2" s="31" t="str">
        <f ca="1">IFERROR(MATCH(KQ3,SUN_NK_BAO_CAO_KQKD!$A:$A,0)+COUNTIF(SUN_NK_BAO_CAO_KQKD!$A:$A,KQ3)-1,"")</f>
        <v/>
      </c>
      <c r="KR2" s="31" t="str">
        <f ca="1">IFERROR(MATCH(KR3,SUN_NK_BAO_CAO_KQKD!$A:$A,0)+COUNTIF(SUN_NK_BAO_CAO_KQKD!$A:$A,KR3)-1,"")</f>
        <v/>
      </c>
      <c r="KS2" s="31" t="str">
        <f ca="1">IFERROR(MATCH(KS3,SUN_NK_BAO_CAO_KQKD!$A:$A,0)+COUNTIF(SUN_NK_BAO_CAO_KQKD!$A:$A,KS3)-1,"")</f>
        <v/>
      </c>
      <c r="KT2" s="31" t="str">
        <f ca="1">IFERROR(MATCH(KT3,SUN_NK_BAO_CAO_KQKD!$A:$A,0)+COUNTIF(SUN_NK_BAO_CAO_KQKD!$A:$A,KT3)-1,"")</f>
        <v/>
      </c>
      <c r="KU2" s="31" t="str">
        <f ca="1">IFERROR(MATCH(KU3,SUN_NK_BAO_CAO_KQKD!$A:$A,0)+COUNTIF(SUN_NK_BAO_CAO_KQKD!$A:$A,KU3)-1,"")</f>
        <v/>
      </c>
      <c r="KV2" s="31" t="str">
        <f ca="1">IFERROR(MATCH(KV3,SUN_NK_BAO_CAO_KQKD!$A:$A,0)+COUNTIF(SUN_NK_BAO_CAO_KQKD!$A:$A,KV3)-1,"")</f>
        <v/>
      </c>
      <c r="KW2" s="31" t="str">
        <f ca="1">IFERROR(MATCH(KW3,SUN_NK_BAO_CAO_KQKD!$A:$A,0)+COUNTIF(SUN_NK_BAO_CAO_KQKD!$A:$A,KW3)-1,"")</f>
        <v/>
      </c>
      <c r="KX2" s="31" t="str">
        <f ca="1">IFERROR(MATCH(KX3,SUN_NK_BAO_CAO_KQKD!$A:$A,0)+COUNTIF(SUN_NK_BAO_CAO_KQKD!$A:$A,KX3)-1,"")</f>
        <v/>
      </c>
      <c r="KY2" s="31" t="str">
        <f ca="1">IFERROR(MATCH(KY3,SUN_NK_BAO_CAO_KQKD!$A:$A,0)+COUNTIF(SUN_NK_BAO_CAO_KQKD!$A:$A,KY3)-1,"")</f>
        <v/>
      </c>
      <c r="KZ2" s="31" t="str">
        <f ca="1">IFERROR(MATCH(KZ3,SUN_NK_BAO_CAO_KQKD!$A:$A,0)+COUNTIF(SUN_NK_BAO_CAO_KQKD!$A:$A,KZ3)-1,"")</f>
        <v/>
      </c>
      <c r="LA2" s="31" t="str">
        <f ca="1">IFERROR(MATCH(LA3,SUN_NK_BAO_CAO_KQKD!$A:$A,0)+COUNTIF(SUN_NK_BAO_CAO_KQKD!$A:$A,LA3)-1,"")</f>
        <v/>
      </c>
      <c r="LB2" s="31" t="str">
        <f ca="1">IFERROR(MATCH(LB3,SUN_NK_BAO_CAO_KQKD!$A:$A,0)+COUNTIF(SUN_NK_BAO_CAO_KQKD!$A:$A,LB3)-1,"")</f>
        <v/>
      </c>
      <c r="LC2" s="31" t="str">
        <f ca="1">IFERROR(MATCH(LC3,SUN_NK_BAO_CAO_KQKD!$A:$A,0)+COUNTIF(SUN_NK_BAO_CAO_KQKD!$A:$A,LC3)-1,"")</f>
        <v/>
      </c>
      <c r="LD2" s="31" t="str">
        <f ca="1">IFERROR(MATCH(LD3,SUN_NK_BAO_CAO_KQKD!$A:$A,0)+COUNTIF(SUN_NK_BAO_CAO_KQKD!$A:$A,LD3)-1,"")</f>
        <v/>
      </c>
      <c r="LE2" s="31" t="str">
        <f ca="1">IFERROR(MATCH(LE3,SUN_NK_BAO_CAO_KQKD!$A:$A,0)+COUNTIF(SUN_NK_BAO_CAO_KQKD!$A:$A,LE3)-1,"")</f>
        <v/>
      </c>
      <c r="LF2" s="31" t="str">
        <f ca="1">IFERROR(MATCH(LF3,SUN_NK_BAO_CAO_KQKD!$A:$A,0)+COUNTIF(SUN_NK_BAO_CAO_KQKD!$A:$A,LF3)-1,"")</f>
        <v/>
      </c>
      <c r="LG2" s="31" t="str">
        <f ca="1">IFERROR(MATCH(LG3,SUN_NK_BAO_CAO_KQKD!$A:$A,0)+COUNTIF(SUN_NK_BAO_CAO_KQKD!$A:$A,LG3)-1,"")</f>
        <v/>
      </c>
      <c r="LH2" s="31" t="str">
        <f ca="1">IFERROR(MATCH(LH3,SUN_NK_BAO_CAO_KQKD!$A:$A,0)+COUNTIF(SUN_NK_BAO_CAO_KQKD!$A:$A,LH3)-1,"")</f>
        <v/>
      </c>
      <c r="LI2" s="31" t="str">
        <f ca="1">IFERROR(MATCH(LI3,SUN_NK_BAO_CAO_KQKD!$A:$A,0)+COUNTIF(SUN_NK_BAO_CAO_KQKD!$A:$A,LI3)-1,"")</f>
        <v/>
      </c>
      <c r="LJ2" s="31" t="str">
        <f ca="1">IFERROR(MATCH(LJ3,SUN_NK_BAO_CAO_KQKD!$A:$A,0)+COUNTIF(SUN_NK_BAO_CAO_KQKD!$A:$A,LJ3)-1,"")</f>
        <v/>
      </c>
      <c r="LK2" s="31" t="str">
        <f ca="1">IFERROR(MATCH(LK3,SUN_NK_BAO_CAO_KQKD!$A:$A,0)+COUNTIF(SUN_NK_BAO_CAO_KQKD!$A:$A,LK3)-1,"")</f>
        <v/>
      </c>
      <c r="LL2" s="31" t="str">
        <f ca="1">IFERROR(MATCH(LL3,SUN_NK_BAO_CAO_KQKD!$A:$A,0)+COUNTIF(SUN_NK_BAO_CAO_KQKD!$A:$A,LL3)-1,"")</f>
        <v/>
      </c>
      <c r="LM2" s="31" t="str">
        <f ca="1">IFERROR(MATCH(LM3,SUN_NK_BAO_CAO_KQKD!$A:$A,0)+COUNTIF(SUN_NK_BAO_CAO_KQKD!$A:$A,LM3)-1,"")</f>
        <v/>
      </c>
      <c r="LN2" s="31" t="str">
        <f ca="1">IFERROR(MATCH(LN3,SUN_NK_BAO_CAO_KQKD!$A:$A,0)+COUNTIF(SUN_NK_BAO_CAO_KQKD!$A:$A,LN3)-1,"")</f>
        <v/>
      </c>
      <c r="LO2" s="31" t="str">
        <f ca="1">IFERROR(MATCH(LO3,SUN_NK_BAO_CAO_KQKD!$A:$A,0)+COUNTIF(SUN_NK_BAO_CAO_KQKD!$A:$A,LO3)-1,"")</f>
        <v/>
      </c>
      <c r="LP2" s="31" t="str">
        <f ca="1">IFERROR(MATCH(LP3,SUN_NK_BAO_CAO_KQKD!$A:$A,0)+COUNTIF(SUN_NK_BAO_CAO_KQKD!$A:$A,LP3)-1,"")</f>
        <v/>
      </c>
      <c r="LQ2" s="31" t="str">
        <f ca="1">IFERROR(MATCH(LQ3,SUN_NK_BAO_CAO_KQKD!$A:$A,0)+COUNTIF(SUN_NK_BAO_CAO_KQKD!$A:$A,LQ3)-1,"")</f>
        <v/>
      </c>
      <c r="LR2" s="31" t="str">
        <f ca="1">IFERROR(MATCH(LR3,SUN_NK_BAO_CAO_KQKD!$A:$A,0)+COUNTIF(SUN_NK_BAO_CAO_KQKD!$A:$A,LR3)-1,"")</f>
        <v/>
      </c>
      <c r="LS2" s="31" t="str">
        <f ca="1">IFERROR(MATCH(LS3,SUN_NK_BAO_CAO_KQKD!$A:$A,0)+COUNTIF(SUN_NK_BAO_CAO_KQKD!$A:$A,LS3)-1,"")</f>
        <v/>
      </c>
      <c r="LT2" s="31" t="str">
        <f ca="1">IFERROR(MATCH(LT3,SUN_NK_BAO_CAO_KQKD!$A:$A,0)+COUNTIF(SUN_NK_BAO_CAO_KQKD!$A:$A,LT3)-1,"")</f>
        <v/>
      </c>
      <c r="LU2" s="31" t="str">
        <f ca="1">IFERROR(MATCH(LU3,SUN_NK_BAO_CAO_KQKD!$A:$A,0)+COUNTIF(SUN_NK_BAO_CAO_KQKD!$A:$A,LU3)-1,"")</f>
        <v/>
      </c>
      <c r="LV2" s="31" t="str">
        <f ca="1">IFERROR(MATCH(LV3,SUN_NK_BAO_CAO_KQKD!$A:$A,0)+COUNTIF(SUN_NK_BAO_CAO_KQKD!$A:$A,LV3)-1,"")</f>
        <v/>
      </c>
      <c r="LW2" s="31" t="str">
        <f ca="1">IFERROR(MATCH(LW3,SUN_NK_BAO_CAO_KQKD!$A:$A,0)+COUNTIF(SUN_NK_BAO_CAO_KQKD!$A:$A,LW3)-1,"")</f>
        <v/>
      </c>
      <c r="LX2" s="31" t="str">
        <f ca="1">IFERROR(MATCH(LX3,SUN_NK_BAO_CAO_KQKD!$A:$A,0)+COUNTIF(SUN_NK_BAO_CAO_KQKD!$A:$A,LX3)-1,"")</f>
        <v/>
      </c>
      <c r="LY2" s="31" t="str">
        <f ca="1">IFERROR(MATCH(LY3,SUN_NK_BAO_CAO_KQKD!$A:$A,0)+COUNTIF(SUN_NK_BAO_CAO_KQKD!$A:$A,LY3)-1,"")</f>
        <v/>
      </c>
      <c r="LZ2" s="31" t="str">
        <f ca="1">IFERROR(MATCH(LZ3,SUN_NK_BAO_CAO_KQKD!$A:$A,0)+COUNTIF(SUN_NK_BAO_CAO_KQKD!$A:$A,LZ3)-1,"")</f>
        <v/>
      </c>
      <c r="MA2" s="31" t="str">
        <f ca="1">IFERROR(MATCH(MA3,SUN_NK_BAO_CAO_KQKD!$A:$A,0)+COUNTIF(SUN_NK_BAO_CAO_KQKD!$A:$A,MA3)-1,"")</f>
        <v/>
      </c>
      <c r="MB2" s="31" t="str">
        <f ca="1">IFERROR(MATCH(MB3,SUN_NK_BAO_CAO_KQKD!$A:$A,0)+COUNTIF(SUN_NK_BAO_CAO_KQKD!$A:$A,MB3)-1,"")</f>
        <v/>
      </c>
      <c r="MC2" s="31" t="str">
        <f ca="1">IFERROR(MATCH(MC3,SUN_NK_BAO_CAO_KQKD!$A:$A,0)+COUNTIF(SUN_NK_BAO_CAO_KQKD!$A:$A,MC3)-1,"")</f>
        <v/>
      </c>
      <c r="MD2" s="31" t="str">
        <f ca="1">IFERROR(MATCH(MD3,SUN_NK_BAO_CAO_KQKD!$A:$A,0)+COUNTIF(SUN_NK_BAO_CAO_KQKD!$A:$A,MD3)-1,"")</f>
        <v/>
      </c>
      <c r="ME2" s="31" t="str">
        <f ca="1">IFERROR(MATCH(ME3,SUN_NK_BAO_CAO_KQKD!$A:$A,0)+COUNTIF(SUN_NK_BAO_CAO_KQKD!$A:$A,ME3)-1,"")</f>
        <v/>
      </c>
      <c r="MF2" s="31" t="str">
        <f ca="1">IFERROR(MATCH(MF3,SUN_NK_BAO_CAO_KQKD!$A:$A,0)+COUNTIF(SUN_NK_BAO_CAO_KQKD!$A:$A,MF3)-1,"")</f>
        <v/>
      </c>
      <c r="MG2" s="31" t="str">
        <f ca="1">IFERROR(MATCH(MG3,SUN_NK_BAO_CAO_KQKD!$A:$A,0)+COUNTIF(SUN_NK_BAO_CAO_KQKD!$A:$A,MG3)-1,"")</f>
        <v/>
      </c>
      <c r="MH2" s="31" t="str">
        <f ca="1">IFERROR(MATCH(MH3,SUN_NK_BAO_CAO_KQKD!$A:$A,0)+COUNTIF(SUN_NK_BAO_CAO_KQKD!$A:$A,MH3)-1,"")</f>
        <v/>
      </c>
      <c r="MI2" s="31" t="str">
        <f ca="1">IFERROR(MATCH(MI3,SUN_NK_BAO_CAO_KQKD!$A:$A,0)+COUNTIF(SUN_NK_BAO_CAO_KQKD!$A:$A,MI3)-1,"")</f>
        <v/>
      </c>
      <c r="MJ2" s="31" t="str">
        <f ca="1">IFERROR(MATCH(MJ3,SUN_NK_BAO_CAO_KQKD!$A:$A,0)+COUNTIF(SUN_NK_BAO_CAO_KQKD!$A:$A,MJ3)-1,"")</f>
        <v/>
      </c>
      <c r="MK2" s="31" t="str">
        <f ca="1">IFERROR(MATCH(MK3,SUN_NK_BAO_CAO_KQKD!$A:$A,0)+COUNTIF(SUN_NK_BAO_CAO_KQKD!$A:$A,MK3)-1,"")</f>
        <v/>
      </c>
      <c r="ML2" s="31" t="str">
        <f ca="1">IFERROR(MATCH(ML3,SUN_NK_BAO_CAO_KQKD!$A:$A,0)+COUNTIF(SUN_NK_BAO_CAO_KQKD!$A:$A,ML3)-1,"")</f>
        <v/>
      </c>
      <c r="MM2" s="31" t="str">
        <f ca="1">IFERROR(MATCH(MM3,SUN_NK_BAO_CAO_KQKD!$A:$A,0)+COUNTIF(SUN_NK_BAO_CAO_KQKD!$A:$A,MM3)-1,"")</f>
        <v/>
      </c>
      <c r="MN2" s="31" t="str">
        <f ca="1">IFERROR(MATCH(MN3,SUN_NK_BAO_CAO_KQKD!$A:$A,0)+COUNTIF(SUN_NK_BAO_CAO_KQKD!$A:$A,MN3)-1,"")</f>
        <v/>
      </c>
      <c r="MO2" s="31" t="str">
        <f ca="1">IFERROR(MATCH(MO3,SUN_NK_BAO_CAO_KQKD!$A:$A,0)+COUNTIF(SUN_NK_BAO_CAO_KQKD!$A:$A,MO3)-1,"")</f>
        <v/>
      </c>
      <c r="MP2" s="31" t="str">
        <f ca="1">IFERROR(MATCH(MP3,SUN_NK_BAO_CAO_KQKD!$A:$A,0)+COUNTIF(SUN_NK_BAO_CAO_KQKD!$A:$A,MP3)-1,"")</f>
        <v/>
      </c>
      <c r="MQ2" s="31" t="str">
        <f ca="1">IFERROR(MATCH(MQ3,SUN_NK_BAO_CAO_KQKD!$A:$A,0)+COUNTIF(SUN_NK_BAO_CAO_KQKD!$A:$A,MQ3)-1,"")</f>
        <v/>
      </c>
      <c r="MR2" s="31" t="str">
        <f ca="1">IFERROR(MATCH(MR3,SUN_NK_BAO_CAO_KQKD!$A:$A,0)+COUNTIF(SUN_NK_BAO_CAO_KQKD!$A:$A,MR3)-1,"")</f>
        <v/>
      </c>
      <c r="MS2" s="31" t="str">
        <f ca="1">IFERROR(MATCH(MS3,SUN_NK_BAO_CAO_KQKD!$A:$A,0)+COUNTIF(SUN_NK_BAO_CAO_KQKD!$A:$A,MS3)-1,"")</f>
        <v/>
      </c>
      <c r="MT2" s="31" t="str">
        <f ca="1">IFERROR(MATCH(MT3,SUN_NK_BAO_CAO_KQKD!$A:$A,0)+COUNTIF(SUN_NK_BAO_CAO_KQKD!$A:$A,MT3)-1,"")</f>
        <v/>
      </c>
      <c r="MU2" s="31" t="str">
        <f ca="1">IFERROR(MATCH(MU3,SUN_NK_BAO_CAO_KQKD!$A:$A,0)+COUNTIF(SUN_NK_BAO_CAO_KQKD!$A:$A,MU3)-1,"")</f>
        <v/>
      </c>
      <c r="MV2" s="31" t="str">
        <f ca="1">IFERROR(MATCH(MV3,SUN_NK_BAO_CAO_KQKD!$A:$A,0)+COUNTIF(SUN_NK_BAO_CAO_KQKD!$A:$A,MV3)-1,"")</f>
        <v/>
      </c>
      <c r="MW2" s="31" t="str">
        <f ca="1">IFERROR(MATCH(MW3,SUN_NK_BAO_CAO_KQKD!$A:$A,0)+COUNTIF(SUN_NK_BAO_CAO_KQKD!$A:$A,MW3)-1,"")</f>
        <v/>
      </c>
      <c r="MX2" s="31" t="str">
        <f ca="1">IFERROR(MATCH(MX3,SUN_NK_BAO_CAO_KQKD!$A:$A,0)+COUNTIF(SUN_NK_BAO_CAO_KQKD!$A:$A,MX3)-1,"")</f>
        <v/>
      </c>
      <c r="MY2" s="31" t="str">
        <f ca="1">IFERROR(MATCH(MY3,SUN_NK_BAO_CAO_KQKD!$A:$A,0)+COUNTIF(SUN_NK_BAO_CAO_KQKD!$A:$A,MY3)-1,"")</f>
        <v/>
      </c>
      <c r="MZ2" s="31" t="str">
        <f ca="1">IFERROR(MATCH(MZ3,SUN_NK_BAO_CAO_KQKD!$A:$A,0)+COUNTIF(SUN_NK_BAO_CAO_KQKD!$A:$A,MZ3)-1,"")</f>
        <v/>
      </c>
      <c r="NA2" s="31" t="str">
        <f ca="1">IFERROR(MATCH(NA3,SUN_NK_BAO_CAO_KQKD!$A:$A,0)+COUNTIF(SUN_NK_BAO_CAO_KQKD!$A:$A,NA3)-1,"")</f>
        <v/>
      </c>
      <c r="NB2" s="31" t="str">
        <f ca="1">IFERROR(MATCH(NB3,SUN_NK_BAO_CAO_KQKD!$A:$A,0)+COUNTIF(SUN_NK_BAO_CAO_KQKD!$A:$A,NB3)-1,"")</f>
        <v/>
      </c>
      <c r="NC2" s="31" t="str">
        <f ca="1">IFERROR(MATCH(NC3,SUN_NK_BAO_CAO_KQKD!$A:$A,0)+COUNTIF(SUN_NK_BAO_CAO_KQKD!$A:$A,NC3)-1,"")</f>
        <v/>
      </c>
      <c r="ND2" s="31" t="str">
        <f ca="1">IFERROR(MATCH(ND3,SUN_NK_BAO_CAO_KQKD!$A:$A,0)+COUNTIF(SUN_NK_BAO_CAO_KQKD!$A:$A,ND3)-1,"")</f>
        <v/>
      </c>
      <c r="NE2" s="31" t="str">
        <f ca="1">IFERROR(MATCH(NE3,SUN_NK_BAO_CAO_KQKD!$A:$A,0)+COUNTIF(SUN_NK_BAO_CAO_KQKD!$A:$A,NE3)-1,"")</f>
        <v/>
      </c>
      <c r="NF2" s="31" t="str">
        <f ca="1">IFERROR(MATCH(NF3,SUN_NK_BAO_CAO_KQKD!$A:$A,0)+COUNTIF(SUN_NK_BAO_CAO_KQKD!$A:$A,NF3)-1,"")</f>
        <v/>
      </c>
      <c r="NG2" s="31" t="str">
        <f ca="1">IFERROR(MATCH(NG3,SUN_NK_BAO_CAO_KQKD!$A:$A,0)+COUNTIF(SUN_NK_BAO_CAO_KQKD!$A:$A,NG3)-1,"")</f>
        <v/>
      </c>
    </row>
    <row r="3" spans="1:371" ht="31.5" x14ac:dyDescent="0.25">
      <c r="A3" s="16" t="s">
        <v>7</v>
      </c>
      <c r="B3" s="16" t="s">
        <v>41</v>
      </c>
      <c r="C3" s="16" t="s">
        <v>46</v>
      </c>
      <c r="D3" s="16" t="s">
        <v>47</v>
      </c>
      <c r="E3" s="16" t="s">
        <v>48</v>
      </c>
      <c r="F3" s="16" t="s">
        <v>9</v>
      </c>
      <c r="G3" s="29">
        <f ca="1">+DATE(YEAR(TODAY()),1,1)</f>
        <v>44927</v>
      </c>
      <c r="H3" s="29">
        <f ca="1">+G3+1</f>
        <v>44928</v>
      </c>
      <c r="I3" s="29">
        <f t="shared" ref="I3:BT3" ca="1" si="0">+H3+1</f>
        <v>44929</v>
      </c>
      <c r="J3" s="29">
        <f t="shared" ca="1" si="0"/>
        <v>44930</v>
      </c>
      <c r="K3" s="29">
        <f t="shared" ca="1" si="0"/>
        <v>44931</v>
      </c>
      <c r="L3" s="29">
        <f t="shared" ca="1" si="0"/>
        <v>44932</v>
      </c>
      <c r="M3" s="29">
        <f t="shared" ca="1" si="0"/>
        <v>44933</v>
      </c>
      <c r="N3" s="29">
        <f t="shared" ca="1" si="0"/>
        <v>44934</v>
      </c>
      <c r="O3" s="29">
        <f t="shared" ca="1" si="0"/>
        <v>44935</v>
      </c>
      <c r="P3" s="29">
        <f t="shared" ca="1" si="0"/>
        <v>44936</v>
      </c>
      <c r="Q3" s="29">
        <f t="shared" ca="1" si="0"/>
        <v>44937</v>
      </c>
      <c r="R3" s="29">
        <f t="shared" ca="1" si="0"/>
        <v>44938</v>
      </c>
      <c r="S3" s="29">
        <f t="shared" ca="1" si="0"/>
        <v>44939</v>
      </c>
      <c r="T3" s="29">
        <f t="shared" ca="1" si="0"/>
        <v>44940</v>
      </c>
      <c r="U3" s="29">
        <f t="shared" ca="1" si="0"/>
        <v>44941</v>
      </c>
      <c r="V3" s="29">
        <f t="shared" ca="1" si="0"/>
        <v>44942</v>
      </c>
      <c r="W3" s="29">
        <f t="shared" ca="1" si="0"/>
        <v>44943</v>
      </c>
      <c r="X3" s="29">
        <f t="shared" ca="1" si="0"/>
        <v>44944</v>
      </c>
      <c r="Y3" s="29">
        <f t="shared" ca="1" si="0"/>
        <v>44945</v>
      </c>
      <c r="Z3" s="29">
        <f t="shared" ca="1" si="0"/>
        <v>44946</v>
      </c>
      <c r="AA3" s="29">
        <f t="shared" ca="1" si="0"/>
        <v>44947</v>
      </c>
      <c r="AB3" s="29">
        <f t="shared" ca="1" si="0"/>
        <v>44948</v>
      </c>
      <c r="AC3" s="29">
        <f t="shared" ca="1" si="0"/>
        <v>44949</v>
      </c>
      <c r="AD3" s="29">
        <f t="shared" ca="1" si="0"/>
        <v>44950</v>
      </c>
      <c r="AE3" s="29">
        <f t="shared" ca="1" si="0"/>
        <v>44951</v>
      </c>
      <c r="AF3" s="29">
        <f t="shared" ca="1" si="0"/>
        <v>44952</v>
      </c>
      <c r="AG3" s="29">
        <f t="shared" ca="1" si="0"/>
        <v>44953</v>
      </c>
      <c r="AH3" s="29">
        <f t="shared" ca="1" si="0"/>
        <v>44954</v>
      </c>
      <c r="AI3" s="29">
        <f t="shared" ca="1" si="0"/>
        <v>44955</v>
      </c>
      <c r="AJ3" s="29">
        <f t="shared" ca="1" si="0"/>
        <v>44956</v>
      </c>
      <c r="AK3" s="29">
        <f t="shared" ca="1" si="0"/>
        <v>44957</v>
      </c>
      <c r="AL3" s="29">
        <f t="shared" ca="1" si="0"/>
        <v>44958</v>
      </c>
      <c r="AM3" s="29">
        <f t="shared" ca="1" si="0"/>
        <v>44959</v>
      </c>
      <c r="AN3" s="29">
        <f t="shared" ca="1" si="0"/>
        <v>44960</v>
      </c>
      <c r="AO3" s="29">
        <f t="shared" ca="1" si="0"/>
        <v>44961</v>
      </c>
      <c r="AP3" s="29">
        <f t="shared" ca="1" si="0"/>
        <v>44962</v>
      </c>
      <c r="AQ3" s="29">
        <f t="shared" ca="1" si="0"/>
        <v>44963</v>
      </c>
      <c r="AR3" s="29">
        <f t="shared" ca="1" si="0"/>
        <v>44964</v>
      </c>
      <c r="AS3" s="29">
        <f t="shared" ca="1" si="0"/>
        <v>44965</v>
      </c>
      <c r="AT3" s="29">
        <f t="shared" ca="1" si="0"/>
        <v>44966</v>
      </c>
      <c r="AU3" s="29">
        <f t="shared" ca="1" si="0"/>
        <v>44967</v>
      </c>
      <c r="AV3" s="29">
        <f t="shared" ca="1" si="0"/>
        <v>44968</v>
      </c>
      <c r="AW3" s="29">
        <f t="shared" ca="1" si="0"/>
        <v>44969</v>
      </c>
      <c r="AX3" s="29">
        <f t="shared" ca="1" si="0"/>
        <v>44970</v>
      </c>
      <c r="AY3" s="29">
        <f t="shared" ca="1" si="0"/>
        <v>44971</v>
      </c>
      <c r="AZ3" s="29">
        <f t="shared" ca="1" si="0"/>
        <v>44972</v>
      </c>
      <c r="BA3" s="29">
        <f t="shared" ca="1" si="0"/>
        <v>44973</v>
      </c>
      <c r="BB3" s="29">
        <f t="shared" ca="1" si="0"/>
        <v>44974</v>
      </c>
      <c r="BC3" s="29">
        <f t="shared" ca="1" si="0"/>
        <v>44975</v>
      </c>
      <c r="BD3" s="29">
        <f t="shared" ca="1" si="0"/>
        <v>44976</v>
      </c>
      <c r="BE3" s="29">
        <f t="shared" ca="1" si="0"/>
        <v>44977</v>
      </c>
      <c r="BF3" s="29">
        <f t="shared" ca="1" si="0"/>
        <v>44978</v>
      </c>
      <c r="BG3" s="29">
        <f t="shared" ca="1" si="0"/>
        <v>44979</v>
      </c>
      <c r="BH3" s="29">
        <f t="shared" ca="1" si="0"/>
        <v>44980</v>
      </c>
      <c r="BI3" s="29">
        <f t="shared" ca="1" si="0"/>
        <v>44981</v>
      </c>
      <c r="BJ3" s="29">
        <f t="shared" ca="1" si="0"/>
        <v>44982</v>
      </c>
      <c r="BK3" s="29">
        <f t="shared" ca="1" si="0"/>
        <v>44983</v>
      </c>
      <c r="BL3" s="29">
        <f t="shared" ca="1" si="0"/>
        <v>44984</v>
      </c>
      <c r="BM3" s="29">
        <f t="shared" ca="1" si="0"/>
        <v>44985</v>
      </c>
      <c r="BN3" s="29">
        <f t="shared" ca="1" si="0"/>
        <v>44986</v>
      </c>
      <c r="BO3" s="29">
        <f t="shared" ca="1" si="0"/>
        <v>44987</v>
      </c>
      <c r="BP3" s="29">
        <f t="shared" ca="1" si="0"/>
        <v>44988</v>
      </c>
      <c r="BQ3" s="29">
        <f t="shared" ca="1" si="0"/>
        <v>44989</v>
      </c>
      <c r="BR3" s="29">
        <f t="shared" ca="1" si="0"/>
        <v>44990</v>
      </c>
      <c r="BS3" s="29">
        <f t="shared" ca="1" si="0"/>
        <v>44991</v>
      </c>
      <c r="BT3" s="29">
        <f t="shared" ca="1" si="0"/>
        <v>44992</v>
      </c>
      <c r="BU3" s="29">
        <f t="shared" ref="BU3:EF3" ca="1" si="1">+BT3+1</f>
        <v>44993</v>
      </c>
      <c r="BV3" s="29">
        <f t="shared" ca="1" si="1"/>
        <v>44994</v>
      </c>
      <c r="BW3" s="29">
        <f t="shared" ca="1" si="1"/>
        <v>44995</v>
      </c>
      <c r="BX3" s="29">
        <f t="shared" ca="1" si="1"/>
        <v>44996</v>
      </c>
      <c r="BY3" s="29">
        <f t="shared" ca="1" si="1"/>
        <v>44997</v>
      </c>
      <c r="BZ3" s="29">
        <f t="shared" ca="1" si="1"/>
        <v>44998</v>
      </c>
      <c r="CA3" s="29">
        <f t="shared" ca="1" si="1"/>
        <v>44999</v>
      </c>
      <c r="CB3" s="29">
        <f t="shared" ca="1" si="1"/>
        <v>45000</v>
      </c>
      <c r="CC3" s="29">
        <f t="shared" ca="1" si="1"/>
        <v>45001</v>
      </c>
      <c r="CD3" s="29">
        <f t="shared" ca="1" si="1"/>
        <v>45002</v>
      </c>
      <c r="CE3" s="29">
        <f t="shared" ca="1" si="1"/>
        <v>45003</v>
      </c>
      <c r="CF3" s="29">
        <f t="shared" ca="1" si="1"/>
        <v>45004</v>
      </c>
      <c r="CG3" s="29">
        <f t="shared" ca="1" si="1"/>
        <v>45005</v>
      </c>
      <c r="CH3" s="29">
        <f t="shared" ca="1" si="1"/>
        <v>45006</v>
      </c>
      <c r="CI3" s="29">
        <f t="shared" ca="1" si="1"/>
        <v>45007</v>
      </c>
      <c r="CJ3" s="29">
        <f t="shared" ca="1" si="1"/>
        <v>45008</v>
      </c>
      <c r="CK3" s="29">
        <f t="shared" ca="1" si="1"/>
        <v>45009</v>
      </c>
      <c r="CL3" s="29">
        <f t="shared" ca="1" si="1"/>
        <v>45010</v>
      </c>
      <c r="CM3" s="29">
        <f t="shared" ca="1" si="1"/>
        <v>45011</v>
      </c>
      <c r="CN3" s="29">
        <f t="shared" ca="1" si="1"/>
        <v>45012</v>
      </c>
      <c r="CO3" s="29">
        <f t="shared" ca="1" si="1"/>
        <v>45013</v>
      </c>
      <c r="CP3" s="29">
        <f t="shared" ca="1" si="1"/>
        <v>45014</v>
      </c>
      <c r="CQ3" s="29">
        <f t="shared" ca="1" si="1"/>
        <v>45015</v>
      </c>
      <c r="CR3" s="29">
        <f t="shared" ca="1" si="1"/>
        <v>45016</v>
      </c>
      <c r="CS3" s="29">
        <f t="shared" ca="1" si="1"/>
        <v>45017</v>
      </c>
      <c r="CT3" s="29">
        <f t="shared" ca="1" si="1"/>
        <v>45018</v>
      </c>
      <c r="CU3" s="29">
        <f t="shared" ca="1" si="1"/>
        <v>45019</v>
      </c>
      <c r="CV3" s="29">
        <f t="shared" ca="1" si="1"/>
        <v>45020</v>
      </c>
      <c r="CW3" s="29">
        <f t="shared" ca="1" si="1"/>
        <v>45021</v>
      </c>
      <c r="CX3" s="29">
        <f t="shared" ca="1" si="1"/>
        <v>45022</v>
      </c>
      <c r="CY3" s="29">
        <f t="shared" ca="1" si="1"/>
        <v>45023</v>
      </c>
      <c r="CZ3" s="29">
        <f t="shared" ca="1" si="1"/>
        <v>45024</v>
      </c>
      <c r="DA3" s="29">
        <f t="shared" ca="1" si="1"/>
        <v>45025</v>
      </c>
      <c r="DB3" s="29">
        <f t="shared" ca="1" si="1"/>
        <v>45026</v>
      </c>
      <c r="DC3" s="29">
        <f t="shared" ca="1" si="1"/>
        <v>45027</v>
      </c>
      <c r="DD3" s="29">
        <f t="shared" ca="1" si="1"/>
        <v>45028</v>
      </c>
      <c r="DE3" s="29">
        <f t="shared" ca="1" si="1"/>
        <v>45029</v>
      </c>
      <c r="DF3" s="29">
        <f t="shared" ca="1" si="1"/>
        <v>45030</v>
      </c>
      <c r="DG3" s="29">
        <f t="shared" ca="1" si="1"/>
        <v>45031</v>
      </c>
      <c r="DH3" s="29">
        <f t="shared" ca="1" si="1"/>
        <v>45032</v>
      </c>
      <c r="DI3" s="29">
        <f t="shared" ca="1" si="1"/>
        <v>45033</v>
      </c>
      <c r="DJ3" s="29">
        <f t="shared" ca="1" si="1"/>
        <v>45034</v>
      </c>
      <c r="DK3" s="29">
        <f t="shared" ca="1" si="1"/>
        <v>45035</v>
      </c>
      <c r="DL3" s="29">
        <f t="shared" ca="1" si="1"/>
        <v>45036</v>
      </c>
      <c r="DM3" s="29">
        <f t="shared" ca="1" si="1"/>
        <v>45037</v>
      </c>
      <c r="DN3" s="29">
        <f t="shared" ca="1" si="1"/>
        <v>45038</v>
      </c>
      <c r="DO3" s="29">
        <f t="shared" ca="1" si="1"/>
        <v>45039</v>
      </c>
      <c r="DP3" s="29">
        <f t="shared" ca="1" si="1"/>
        <v>45040</v>
      </c>
      <c r="DQ3" s="29">
        <f t="shared" ca="1" si="1"/>
        <v>45041</v>
      </c>
      <c r="DR3" s="29">
        <f t="shared" ca="1" si="1"/>
        <v>45042</v>
      </c>
      <c r="DS3" s="29">
        <f t="shared" ca="1" si="1"/>
        <v>45043</v>
      </c>
      <c r="DT3" s="29">
        <f t="shared" ca="1" si="1"/>
        <v>45044</v>
      </c>
      <c r="DU3" s="29">
        <f t="shared" ca="1" si="1"/>
        <v>45045</v>
      </c>
      <c r="DV3" s="29">
        <f t="shared" ca="1" si="1"/>
        <v>45046</v>
      </c>
      <c r="DW3" s="29">
        <f t="shared" ca="1" si="1"/>
        <v>45047</v>
      </c>
      <c r="DX3" s="29">
        <f t="shared" ca="1" si="1"/>
        <v>45048</v>
      </c>
      <c r="DY3" s="29">
        <f t="shared" ca="1" si="1"/>
        <v>45049</v>
      </c>
      <c r="DZ3" s="29">
        <f t="shared" ca="1" si="1"/>
        <v>45050</v>
      </c>
      <c r="EA3" s="29">
        <f t="shared" ca="1" si="1"/>
        <v>45051</v>
      </c>
      <c r="EB3" s="29">
        <f t="shared" ca="1" si="1"/>
        <v>45052</v>
      </c>
      <c r="EC3" s="29">
        <f t="shared" ca="1" si="1"/>
        <v>45053</v>
      </c>
      <c r="ED3" s="29">
        <f t="shared" ca="1" si="1"/>
        <v>45054</v>
      </c>
      <c r="EE3" s="29">
        <f t="shared" ca="1" si="1"/>
        <v>45055</v>
      </c>
      <c r="EF3" s="29">
        <f t="shared" ca="1" si="1"/>
        <v>45056</v>
      </c>
      <c r="EG3" s="29">
        <f t="shared" ref="EG3:GR3" ca="1" si="2">+EF3+1</f>
        <v>45057</v>
      </c>
      <c r="EH3" s="29">
        <f t="shared" ca="1" si="2"/>
        <v>45058</v>
      </c>
      <c r="EI3" s="29">
        <f t="shared" ca="1" si="2"/>
        <v>45059</v>
      </c>
      <c r="EJ3" s="29">
        <f t="shared" ca="1" si="2"/>
        <v>45060</v>
      </c>
      <c r="EK3" s="29">
        <f t="shared" ca="1" si="2"/>
        <v>45061</v>
      </c>
      <c r="EL3" s="29">
        <f t="shared" ca="1" si="2"/>
        <v>45062</v>
      </c>
      <c r="EM3" s="29">
        <f t="shared" ca="1" si="2"/>
        <v>45063</v>
      </c>
      <c r="EN3" s="29">
        <f t="shared" ca="1" si="2"/>
        <v>45064</v>
      </c>
      <c r="EO3" s="29">
        <f t="shared" ca="1" si="2"/>
        <v>45065</v>
      </c>
      <c r="EP3" s="29">
        <f t="shared" ca="1" si="2"/>
        <v>45066</v>
      </c>
      <c r="EQ3" s="29">
        <f t="shared" ca="1" si="2"/>
        <v>45067</v>
      </c>
      <c r="ER3" s="29">
        <f t="shared" ca="1" si="2"/>
        <v>45068</v>
      </c>
      <c r="ES3" s="29">
        <f t="shared" ca="1" si="2"/>
        <v>45069</v>
      </c>
      <c r="ET3" s="29">
        <f t="shared" ca="1" si="2"/>
        <v>45070</v>
      </c>
      <c r="EU3" s="29">
        <f t="shared" ca="1" si="2"/>
        <v>45071</v>
      </c>
      <c r="EV3" s="29">
        <f t="shared" ca="1" si="2"/>
        <v>45072</v>
      </c>
      <c r="EW3" s="29">
        <f t="shared" ca="1" si="2"/>
        <v>45073</v>
      </c>
      <c r="EX3" s="29">
        <f t="shared" ca="1" si="2"/>
        <v>45074</v>
      </c>
      <c r="EY3" s="29">
        <f t="shared" ca="1" si="2"/>
        <v>45075</v>
      </c>
      <c r="EZ3" s="29">
        <f t="shared" ca="1" si="2"/>
        <v>45076</v>
      </c>
      <c r="FA3" s="29">
        <f t="shared" ca="1" si="2"/>
        <v>45077</v>
      </c>
      <c r="FB3" s="29">
        <f t="shared" ca="1" si="2"/>
        <v>45078</v>
      </c>
      <c r="FC3" s="29">
        <f t="shared" ca="1" si="2"/>
        <v>45079</v>
      </c>
      <c r="FD3" s="29">
        <f t="shared" ca="1" si="2"/>
        <v>45080</v>
      </c>
      <c r="FE3" s="29">
        <f t="shared" ca="1" si="2"/>
        <v>45081</v>
      </c>
      <c r="FF3" s="29">
        <f t="shared" ca="1" si="2"/>
        <v>45082</v>
      </c>
      <c r="FG3" s="29">
        <f t="shared" ca="1" si="2"/>
        <v>45083</v>
      </c>
      <c r="FH3" s="29">
        <f t="shared" ca="1" si="2"/>
        <v>45084</v>
      </c>
      <c r="FI3" s="29">
        <f t="shared" ca="1" si="2"/>
        <v>45085</v>
      </c>
      <c r="FJ3" s="29">
        <f t="shared" ca="1" si="2"/>
        <v>45086</v>
      </c>
      <c r="FK3" s="29">
        <f t="shared" ca="1" si="2"/>
        <v>45087</v>
      </c>
      <c r="FL3" s="29">
        <f t="shared" ca="1" si="2"/>
        <v>45088</v>
      </c>
      <c r="FM3" s="29">
        <f t="shared" ca="1" si="2"/>
        <v>45089</v>
      </c>
      <c r="FN3" s="29">
        <f t="shared" ca="1" si="2"/>
        <v>45090</v>
      </c>
      <c r="FO3" s="29">
        <f t="shared" ca="1" si="2"/>
        <v>45091</v>
      </c>
      <c r="FP3" s="29">
        <f t="shared" ca="1" si="2"/>
        <v>45092</v>
      </c>
      <c r="FQ3" s="29">
        <f t="shared" ca="1" si="2"/>
        <v>45093</v>
      </c>
      <c r="FR3" s="29">
        <f t="shared" ca="1" si="2"/>
        <v>45094</v>
      </c>
      <c r="FS3" s="29">
        <f t="shared" ca="1" si="2"/>
        <v>45095</v>
      </c>
      <c r="FT3" s="29">
        <f t="shared" ca="1" si="2"/>
        <v>45096</v>
      </c>
      <c r="FU3" s="29">
        <f t="shared" ca="1" si="2"/>
        <v>45097</v>
      </c>
      <c r="FV3" s="29">
        <f t="shared" ca="1" si="2"/>
        <v>45098</v>
      </c>
      <c r="FW3" s="29">
        <f t="shared" ca="1" si="2"/>
        <v>45099</v>
      </c>
      <c r="FX3" s="29">
        <f t="shared" ca="1" si="2"/>
        <v>45100</v>
      </c>
      <c r="FY3" s="29">
        <f t="shared" ca="1" si="2"/>
        <v>45101</v>
      </c>
      <c r="FZ3" s="29">
        <f t="shared" ca="1" si="2"/>
        <v>45102</v>
      </c>
      <c r="GA3" s="29">
        <f t="shared" ca="1" si="2"/>
        <v>45103</v>
      </c>
      <c r="GB3" s="29">
        <f t="shared" ca="1" si="2"/>
        <v>45104</v>
      </c>
      <c r="GC3" s="29">
        <f t="shared" ca="1" si="2"/>
        <v>45105</v>
      </c>
      <c r="GD3" s="29">
        <f t="shared" ca="1" si="2"/>
        <v>45106</v>
      </c>
      <c r="GE3" s="29">
        <f t="shared" ca="1" si="2"/>
        <v>45107</v>
      </c>
      <c r="GF3" s="29">
        <f t="shared" ca="1" si="2"/>
        <v>45108</v>
      </c>
      <c r="GG3" s="29">
        <f t="shared" ca="1" si="2"/>
        <v>45109</v>
      </c>
      <c r="GH3" s="29">
        <f t="shared" ca="1" si="2"/>
        <v>45110</v>
      </c>
      <c r="GI3" s="29">
        <f t="shared" ca="1" si="2"/>
        <v>45111</v>
      </c>
      <c r="GJ3" s="29">
        <f t="shared" ca="1" si="2"/>
        <v>45112</v>
      </c>
      <c r="GK3" s="29">
        <f t="shared" ca="1" si="2"/>
        <v>45113</v>
      </c>
      <c r="GL3" s="29">
        <f t="shared" ca="1" si="2"/>
        <v>45114</v>
      </c>
      <c r="GM3" s="29">
        <f t="shared" ca="1" si="2"/>
        <v>45115</v>
      </c>
      <c r="GN3" s="29">
        <f t="shared" ca="1" si="2"/>
        <v>45116</v>
      </c>
      <c r="GO3" s="29">
        <f t="shared" ca="1" si="2"/>
        <v>45117</v>
      </c>
      <c r="GP3" s="29">
        <f t="shared" ca="1" si="2"/>
        <v>45118</v>
      </c>
      <c r="GQ3" s="29">
        <f t="shared" ca="1" si="2"/>
        <v>45119</v>
      </c>
      <c r="GR3" s="29">
        <f t="shared" ca="1" si="2"/>
        <v>45120</v>
      </c>
      <c r="GS3" s="29">
        <f t="shared" ref="GS3:JD3" ca="1" si="3">+GR3+1</f>
        <v>45121</v>
      </c>
      <c r="GT3" s="29">
        <f t="shared" ca="1" si="3"/>
        <v>45122</v>
      </c>
      <c r="GU3" s="29">
        <f t="shared" ca="1" si="3"/>
        <v>45123</v>
      </c>
      <c r="GV3" s="29">
        <f t="shared" ca="1" si="3"/>
        <v>45124</v>
      </c>
      <c r="GW3" s="29">
        <f t="shared" ca="1" si="3"/>
        <v>45125</v>
      </c>
      <c r="GX3" s="29">
        <f t="shared" ca="1" si="3"/>
        <v>45126</v>
      </c>
      <c r="GY3" s="29">
        <f t="shared" ca="1" si="3"/>
        <v>45127</v>
      </c>
      <c r="GZ3" s="29">
        <f t="shared" ca="1" si="3"/>
        <v>45128</v>
      </c>
      <c r="HA3" s="29">
        <f t="shared" ca="1" si="3"/>
        <v>45129</v>
      </c>
      <c r="HB3" s="29">
        <f t="shared" ca="1" si="3"/>
        <v>45130</v>
      </c>
      <c r="HC3" s="29">
        <f t="shared" ca="1" si="3"/>
        <v>45131</v>
      </c>
      <c r="HD3" s="29">
        <f t="shared" ca="1" si="3"/>
        <v>45132</v>
      </c>
      <c r="HE3" s="29">
        <f t="shared" ca="1" si="3"/>
        <v>45133</v>
      </c>
      <c r="HF3" s="29">
        <f t="shared" ca="1" si="3"/>
        <v>45134</v>
      </c>
      <c r="HG3" s="29">
        <f t="shared" ca="1" si="3"/>
        <v>45135</v>
      </c>
      <c r="HH3" s="29">
        <f t="shared" ca="1" si="3"/>
        <v>45136</v>
      </c>
      <c r="HI3" s="29">
        <f t="shared" ca="1" si="3"/>
        <v>45137</v>
      </c>
      <c r="HJ3" s="29">
        <f t="shared" ca="1" si="3"/>
        <v>45138</v>
      </c>
      <c r="HK3" s="29">
        <f t="shared" ca="1" si="3"/>
        <v>45139</v>
      </c>
      <c r="HL3" s="29">
        <f t="shared" ca="1" si="3"/>
        <v>45140</v>
      </c>
      <c r="HM3" s="29">
        <f t="shared" ca="1" si="3"/>
        <v>45141</v>
      </c>
      <c r="HN3" s="29">
        <f t="shared" ca="1" si="3"/>
        <v>45142</v>
      </c>
      <c r="HO3" s="29">
        <f t="shared" ca="1" si="3"/>
        <v>45143</v>
      </c>
      <c r="HP3" s="29">
        <f t="shared" ca="1" si="3"/>
        <v>45144</v>
      </c>
      <c r="HQ3" s="29">
        <f t="shared" ca="1" si="3"/>
        <v>45145</v>
      </c>
      <c r="HR3" s="29">
        <f t="shared" ca="1" si="3"/>
        <v>45146</v>
      </c>
      <c r="HS3" s="29">
        <f t="shared" ca="1" si="3"/>
        <v>45147</v>
      </c>
      <c r="HT3" s="29">
        <f t="shared" ca="1" si="3"/>
        <v>45148</v>
      </c>
      <c r="HU3" s="29">
        <f t="shared" ca="1" si="3"/>
        <v>45149</v>
      </c>
      <c r="HV3" s="29">
        <f t="shared" ca="1" si="3"/>
        <v>45150</v>
      </c>
      <c r="HW3" s="29">
        <f t="shared" ca="1" si="3"/>
        <v>45151</v>
      </c>
      <c r="HX3" s="29">
        <f t="shared" ca="1" si="3"/>
        <v>45152</v>
      </c>
      <c r="HY3" s="29">
        <f t="shared" ca="1" si="3"/>
        <v>45153</v>
      </c>
      <c r="HZ3" s="29">
        <f t="shared" ca="1" si="3"/>
        <v>45154</v>
      </c>
      <c r="IA3" s="29">
        <f t="shared" ca="1" si="3"/>
        <v>45155</v>
      </c>
      <c r="IB3" s="29">
        <f t="shared" ca="1" si="3"/>
        <v>45156</v>
      </c>
      <c r="IC3" s="29">
        <f t="shared" ca="1" si="3"/>
        <v>45157</v>
      </c>
      <c r="ID3" s="29">
        <f t="shared" ca="1" si="3"/>
        <v>45158</v>
      </c>
      <c r="IE3" s="29">
        <f t="shared" ca="1" si="3"/>
        <v>45159</v>
      </c>
      <c r="IF3" s="29">
        <f t="shared" ca="1" si="3"/>
        <v>45160</v>
      </c>
      <c r="IG3" s="29">
        <f t="shared" ca="1" si="3"/>
        <v>45161</v>
      </c>
      <c r="IH3" s="29">
        <f t="shared" ca="1" si="3"/>
        <v>45162</v>
      </c>
      <c r="II3" s="29">
        <f t="shared" ca="1" si="3"/>
        <v>45163</v>
      </c>
      <c r="IJ3" s="29">
        <f t="shared" ca="1" si="3"/>
        <v>45164</v>
      </c>
      <c r="IK3" s="29">
        <f t="shared" ca="1" si="3"/>
        <v>45165</v>
      </c>
      <c r="IL3" s="29">
        <f t="shared" ca="1" si="3"/>
        <v>45166</v>
      </c>
      <c r="IM3" s="29">
        <f t="shared" ca="1" si="3"/>
        <v>45167</v>
      </c>
      <c r="IN3" s="29">
        <f t="shared" ca="1" si="3"/>
        <v>45168</v>
      </c>
      <c r="IO3" s="29">
        <f t="shared" ca="1" si="3"/>
        <v>45169</v>
      </c>
      <c r="IP3" s="29">
        <f t="shared" ca="1" si="3"/>
        <v>45170</v>
      </c>
      <c r="IQ3" s="29">
        <f t="shared" ca="1" si="3"/>
        <v>45171</v>
      </c>
      <c r="IR3" s="29">
        <f t="shared" ca="1" si="3"/>
        <v>45172</v>
      </c>
      <c r="IS3" s="29">
        <f t="shared" ca="1" si="3"/>
        <v>45173</v>
      </c>
      <c r="IT3" s="29">
        <f t="shared" ca="1" si="3"/>
        <v>45174</v>
      </c>
      <c r="IU3" s="29">
        <f t="shared" ca="1" si="3"/>
        <v>45175</v>
      </c>
      <c r="IV3" s="29">
        <f t="shared" ca="1" si="3"/>
        <v>45176</v>
      </c>
      <c r="IW3" s="29">
        <f t="shared" ca="1" si="3"/>
        <v>45177</v>
      </c>
      <c r="IX3" s="29">
        <f t="shared" ca="1" si="3"/>
        <v>45178</v>
      </c>
      <c r="IY3" s="29">
        <f t="shared" ca="1" si="3"/>
        <v>45179</v>
      </c>
      <c r="IZ3" s="29">
        <f t="shared" ca="1" si="3"/>
        <v>45180</v>
      </c>
      <c r="JA3" s="29">
        <f t="shared" ca="1" si="3"/>
        <v>45181</v>
      </c>
      <c r="JB3" s="29">
        <f t="shared" ca="1" si="3"/>
        <v>45182</v>
      </c>
      <c r="JC3" s="29">
        <f t="shared" ca="1" si="3"/>
        <v>45183</v>
      </c>
      <c r="JD3" s="29">
        <f t="shared" ca="1" si="3"/>
        <v>45184</v>
      </c>
      <c r="JE3" s="29">
        <f t="shared" ref="JE3:LP3" ca="1" si="4">+JD3+1</f>
        <v>45185</v>
      </c>
      <c r="JF3" s="29">
        <f t="shared" ca="1" si="4"/>
        <v>45186</v>
      </c>
      <c r="JG3" s="29">
        <f t="shared" ca="1" si="4"/>
        <v>45187</v>
      </c>
      <c r="JH3" s="29">
        <f t="shared" ca="1" si="4"/>
        <v>45188</v>
      </c>
      <c r="JI3" s="29">
        <f t="shared" ca="1" si="4"/>
        <v>45189</v>
      </c>
      <c r="JJ3" s="29">
        <f t="shared" ca="1" si="4"/>
        <v>45190</v>
      </c>
      <c r="JK3" s="29">
        <f t="shared" ca="1" si="4"/>
        <v>45191</v>
      </c>
      <c r="JL3" s="29">
        <f t="shared" ca="1" si="4"/>
        <v>45192</v>
      </c>
      <c r="JM3" s="29">
        <f t="shared" ca="1" si="4"/>
        <v>45193</v>
      </c>
      <c r="JN3" s="29">
        <f t="shared" ca="1" si="4"/>
        <v>45194</v>
      </c>
      <c r="JO3" s="29">
        <f t="shared" ca="1" si="4"/>
        <v>45195</v>
      </c>
      <c r="JP3" s="29">
        <f t="shared" ca="1" si="4"/>
        <v>45196</v>
      </c>
      <c r="JQ3" s="29">
        <f t="shared" ca="1" si="4"/>
        <v>45197</v>
      </c>
      <c r="JR3" s="29">
        <f t="shared" ca="1" si="4"/>
        <v>45198</v>
      </c>
      <c r="JS3" s="29">
        <f t="shared" ca="1" si="4"/>
        <v>45199</v>
      </c>
      <c r="JT3" s="29">
        <f t="shared" ca="1" si="4"/>
        <v>45200</v>
      </c>
      <c r="JU3" s="29">
        <f t="shared" ca="1" si="4"/>
        <v>45201</v>
      </c>
      <c r="JV3" s="29">
        <f t="shared" ca="1" si="4"/>
        <v>45202</v>
      </c>
      <c r="JW3" s="29">
        <f t="shared" ca="1" si="4"/>
        <v>45203</v>
      </c>
      <c r="JX3" s="29">
        <f t="shared" ca="1" si="4"/>
        <v>45204</v>
      </c>
      <c r="JY3" s="29">
        <f t="shared" ca="1" si="4"/>
        <v>45205</v>
      </c>
      <c r="JZ3" s="29">
        <f t="shared" ca="1" si="4"/>
        <v>45206</v>
      </c>
      <c r="KA3" s="29">
        <f t="shared" ca="1" si="4"/>
        <v>45207</v>
      </c>
      <c r="KB3" s="29">
        <f t="shared" ca="1" si="4"/>
        <v>45208</v>
      </c>
      <c r="KC3" s="29">
        <f t="shared" ca="1" si="4"/>
        <v>45209</v>
      </c>
      <c r="KD3" s="29">
        <f t="shared" ca="1" si="4"/>
        <v>45210</v>
      </c>
      <c r="KE3" s="29">
        <f t="shared" ca="1" si="4"/>
        <v>45211</v>
      </c>
      <c r="KF3" s="29">
        <f t="shared" ca="1" si="4"/>
        <v>45212</v>
      </c>
      <c r="KG3" s="29">
        <f t="shared" ca="1" si="4"/>
        <v>45213</v>
      </c>
      <c r="KH3" s="29">
        <f t="shared" ca="1" si="4"/>
        <v>45214</v>
      </c>
      <c r="KI3" s="29">
        <f t="shared" ca="1" si="4"/>
        <v>45215</v>
      </c>
      <c r="KJ3" s="29">
        <f t="shared" ca="1" si="4"/>
        <v>45216</v>
      </c>
      <c r="KK3" s="29">
        <f t="shared" ca="1" si="4"/>
        <v>45217</v>
      </c>
      <c r="KL3" s="29">
        <f t="shared" ca="1" si="4"/>
        <v>45218</v>
      </c>
      <c r="KM3" s="29">
        <f t="shared" ca="1" si="4"/>
        <v>45219</v>
      </c>
      <c r="KN3" s="29">
        <f t="shared" ca="1" si="4"/>
        <v>45220</v>
      </c>
      <c r="KO3" s="29">
        <f t="shared" ca="1" si="4"/>
        <v>45221</v>
      </c>
      <c r="KP3" s="29">
        <f t="shared" ca="1" si="4"/>
        <v>45222</v>
      </c>
      <c r="KQ3" s="29">
        <f t="shared" ca="1" si="4"/>
        <v>45223</v>
      </c>
      <c r="KR3" s="29">
        <f t="shared" ca="1" si="4"/>
        <v>45224</v>
      </c>
      <c r="KS3" s="29">
        <f t="shared" ca="1" si="4"/>
        <v>45225</v>
      </c>
      <c r="KT3" s="29">
        <f t="shared" ca="1" si="4"/>
        <v>45226</v>
      </c>
      <c r="KU3" s="29">
        <f t="shared" ca="1" si="4"/>
        <v>45227</v>
      </c>
      <c r="KV3" s="29">
        <f t="shared" ca="1" si="4"/>
        <v>45228</v>
      </c>
      <c r="KW3" s="29">
        <f t="shared" ca="1" si="4"/>
        <v>45229</v>
      </c>
      <c r="KX3" s="29">
        <f t="shared" ca="1" si="4"/>
        <v>45230</v>
      </c>
      <c r="KY3" s="29">
        <f t="shared" ca="1" si="4"/>
        <v>45231</v>
      </c>
      <c r="KZ3" s="29">
        <f t="shared" ca="1" si="4"/>
        <v>45232</v>
      </c>
      <c r="LA3" s="29">
        <f t="shared" ca="1" si="4"/>
        <v>45233</v>
      </c>
      <c r="LB3" s="29">
        <f t="shared" ca="1" si="4"/>
        <v>45234</v>
      </c>
      <c r="LC3" s="29">
        <f t="shared" ca="1" si="4"/>
        <v>45235</v>
      </c>
      <c r="LD3" s="29">
        <f t="shared" ca="1" si="4"/>
        <v>45236</v>
      </c>
      <c r="LE3" s="29">
        <f t="shared" ca="1" si="4"/>
        <v>45237</v>
      </c>
      <c r="LF3" s="29">
        <f t="shared" ca="1" si="4"/>
        <v>45238</v>
      </c>
      <c r="LG3" s="29">
        <f t="shared" ca="1" si="4"/>
        <v>45239</v>
      </c>
      <c r="LH3" s="29">
        <f t="shared" ca="1" si="4"/>
        <v>45240</v>
      </c>
      <c r="LI3" s="29">
        <f t="shared" ca="1" si="4"/>
        <v>45241</v>
      </c>
      <c r="LJ3" s="29">
        <f t="shared" ca="1" si="4"/>
        <v>45242</v>
      </c>
      <c r="LK3" s="29">
        <f t="shared" ca="1" si="4"/>
        <v>45243</v>
      </c>
      <c r="LL3" s="29">
        <f t="shared" ca="1" si="4"/>
        <v>45244</v>
      </c>
      <c r="LM3" s="29">
        <f t="shared" ca="1" si="4"/>
        <v>45245</v>
      </c>
      <c r="LN3" s="29">
        <f t="shared" ca="1" si="4"/>
        <v>45246</v>
      </c>
      <c r="LO3" s="29">
        <f t="shared" ca="1" si="4"/>
        <v>45247</v>
      </c>
      <c r="LP3" s="29">
        <f t="shared" ca="1" si="4"/>
        <v>45248</v>
      </c>
      <c r="LQ3" s="29">
        <f t="shared" ref="LQ3:NG3" ca="1" si="5">+LP3+1</f>
        <v>45249</v>
      </c>
      <c r="LR3" s="29">
        <f t="shared" ca="1" si="5"/>
        <v>45250</v>
      </c>
      <c r="LS3" s="29">
        <f t="shared" ca="1" si="5"/>
        <v>45251</v>
      </c>
      <c r="LT3" s="29">
        <f t="shared" ca="1" si="5"/>
        <v>45252</v>
      </c>
      <c r="LU3" s="29">
        <f t="shared" ca="1" si="5"/>
        <v>45253</v>
      </c>
      <c r="LV3" s="29">
        <f t="shared" ca="1" si="5"/>
        <v>45254</v>
      </c>
      <c r="LW3" s="29">
        <f t="shared" ca="1" si="5"/>
        <v>45255</v>
      </c>
      <c r="LX3" s="29">
        <f t="shared" ca="1" si="5"/>
        <v>45256</v>
      </c>
      <c r="LY3" s="29">
        <f t="shared" ca="1" si="5"/>
        <v>45257</v>
      </c>
      <c r="LZ3" s="29">
        <f t="shared" ca="1" si="5"/>
        <v>45258</v>
      </c>
      <c r="MA3" s="29">
        <f t="shared" ca="1" si="5"/>
        <v>45259</v>
      </c>
      <c r="MB3" s="29">
        <f t="shared" ca="1" si="5"/>
        <v>45260</v>
      </c>
      <c r="MC3" s="29">
        <f t="shared" ca="1" si="5"/>
        <v>45261</v>
      </c>
      <c r="MD3" s="29">
        <f t="shared" ca="1" si="5"/>
        <v>45262</v>
      </c>
      <c r="ME3" s="29">
        <f t="shared" ca="1" si="5"/>
        <v>45263</v>
      </c>
      <c r="MF3" s="29">
        <f t="shared" ca="1" si="5"/>
        <v>45264</v>
      </c>
      <c r="MG3" s="29">
        <f t="shared" ca="1" si="5"/>
        <v>45265</v>
      </c>
      <c r="MH3" s="29">
        <f t="shared" ca="1" si="5"/>
        <v>45266</v>
      </c>
      <c r="MI3" s="29">
        <f t="shared" ca="1" si="5"/>
        <v>45267</v>
      </c>
      <c r="MJ3" s="29">
        <f t="shared" ca="1" si="5"/>
        <v>45268</v>
      </c>
      <c r="MK3" s="29">
        <f t="shared" ca="1" si="5"/>
        <v>45269</v>
      </c>
      <c r="ML3" s="29">
        <f t="shared" ca="1" si="5"/>
        <v>45270</v>
      </c>
      <c r="MM3" s="29">
        <f t="shared" ca="1" si="5"/>
        <v>45271</v>
      </c>
      <c r="MN3" s="29">
        <f t="shared" ca="1" si="5"/>
        <v>45272</v>
      </c>
      <c r="MO3" s="29">
        <f t="shared" ca="1" si="5"/>
        <v>45273</v>
      </c>
      <c r="MP3" s="29">
        <f t="shared" ca="1" si="5"/>
        <v>45274</v>
      </c>
      <c r="MQ3" s="29">
        <f t="shared" ca="1" si="5"/>
        <v>45275</v>
      </c>
      <c r="MR3" s="29">
        <f t="shared" ca="1" si="5"/>
        <v>45276</v>
      </c>
      <c r="MS3" s="29">
        <f t="shared" ca="1" si="5"/>
        <v>45277</v>
      </c>
      <c r="MT3" s="29">
        <f t="shared" ca="1" si="5"/>
        <v>45278</v>
      </c>
      <c r="MU3" s="29">
        <f t="shared" ca="1" si="5"/>
        <v>45279</v>
      </c>
      <c r="MV3" s="29">
        <f t="shared" ca="1" si="5"/>
        <v>45280</v>
      </c>
      <c r="MW3" s="29">
        <f t="shared" ca="1" si="5"/>
        <v>45281</v>
      </c>
      <c r="MX3" s="29">
        <f t="shared" ca="1" si="5"/>
        <v>45282</v>
      </c>
      <c r="MY3" s="29">
        <f t="shared" ca="1" si="5"/>
        <v>45283</v>
      </c>
      <c r="MZ3" s="29">
        <f t="shared" ca="1" si="5"/>
        <v>45284</v>
      </c>
      <c r="NA3" s="29">
        <f t="shared" ca="1" si="5"/>
        <v>45285</v>
      </c>
      <c r="NB3" s="29">
        <f t="shared" ca="1" si="5"/>
        <v>45286</v>
      </c>
      <c r="NC3" s="29">
        <f t="shared" ca="1" si="5"/>
        <v>45287</v>
      </c>
      <c r="ND3" s="29">
        <f t="shared" ca="1" si="5"/>
        <v>45288</v>
      </c>
      <c r="NE3" s="29">
        <f t="shared" ca="1" si="5"/>
        <v>45289</v>
      </c>
      <c r="NF3" s="29">
        <f t="shared" ca="1" si="5"/>
        <v>45290</v>
      </c>
      <c r="NG3" s="29">
        <f t="shared" ca="1" si="5"/>
        <v>45291</v>
      </c>
    </row>
    <row r="4" spans="1:371" ht="15.75" x14ac:dyDescent="0.25">
      <c r="A4" s="12" t="s">
        <v>0</v>
      </c>
      <c r="B4" s="13"/>
      <c r="C4" s="13">
        <f ca="1">+SUN_NK_MUC_TIEU!B2/365*(TODAY()-DATE(YEAR(TODAY()),1,1))</f>
        <v>55253189110.131508</v>
      </c>
      <c r="D4" s="13">
        <f>+INDEX(SUN_NK_BAO_CAO_KQKD!B:B,IF(COUNTA(SUN_NK_BAO_CAO_KQKD!B:B)&lt;2,2,COUNTA(SUN_NK_BAO_CAO_KQKD!B:B)))</f>
        <v>67371597690.336357</v>
      </c>
      <c r="E4" s="13">
        <f ca="1">+C4-D4</f>
        <v>-12118408580.204849</v>
      </c>
      <c r="F4" s="14">
        <f ca="1">IF(D4&gt;0,D4/C4,0)</f>
        <v>1.2193250520988075</v>
      </c>
      <c r="G4" s="13">
        <f ca="1">IF(G$2="",0,INDEX(SUN_NK_BAO_CAO_KQKD!$B:$B,G$2))</f>
        <v>0</v>
      </c>
      <c r="H4" s="13">
        <f ca="1">IF(H$2="",0,INDEX(SUN_NK_BAO_CAO_KQKD!$B:$B,H$2))</f>
        <v>0</v>
      </c>
      <c r="I4" s="13">
        <f ca="1">IF(I$2="",0,INDEX(SUN_NK_BAO_CAO_KQKD!$B:$B,I$2))</f>
        <v>0</v>
      </c>
      <c r="J4" s="13">
        <f ca="1">IF(J$2="",0,INDEX(SUN_NK_BAO_CAO_KQKD!$B:$B,J$2))</f>
        <v>0</v>
      </c>
      <c r="K4" s="13">
        <f ca="1">IF(K$2="",0,INDEX(SUN_NK_BAO_CAO_KQKD!$B:$B,K$2))</f>
        <v>0</v>
      </c>
      <c r="L4" s="13">
        <f ca="1">IF(L$2="",0,INDEX(SUN_NK_BAO_CAO_KQKD!$B:$B,L$2))</f>
        <v>0</v>
      </c>
      <c r="M4" s="13">
        <f ca="1">IF(M$2="",0,INDEX(SUN_NK_BAO_CAO_KQKD!$B:$B,M$2))</f>
        <v>0</v>
      </c>
      <c r="N4" s="13">
        <f ca="1">IF(N$2="",0,INDEX(SUN_NK_BAO_CAO_KQKD!$B:$B,N$2))</f>
        <v>0</v>
      </c>
      <c r="O4" s="13">
        <f ca="1">IF(O$2="",0,INDEX(SUN_NK_BAO_CAO_KQKD!$B:$B,O$2))</f>
        <v>0</v>
      </c>
      <c r="P4" s="13">
        <f ca="1">IF(P$2="",0,INDEX(SUN_NK_BAO_CAO_KQKD!$B:$B,P$2))</f>
        <v>0</v>
      </c>
      <c r="Q4" s="13">
        <f ca="1">IF(Q$2="",0,INDEX(SUN_NK_BAO_CAO_KQKD!$B:$B,Q$2))</f>
        <v>0</v>
      </c>
      <c r="R4" s="13">
        <f ca="1">IF(R$2="",0,INDEX(SUN_NK_BAO_CAO_KQKD!$B:$B,R$2))</f>
        <v>0</v>
      </c>
      <c r="S4" s="13">
        <f ca="1">IF(S$2="",0,INDEX(SUN_NK_BAO_CAO_KQKD!$B:$B,S$2))</f>
        <v>0</v>
      </c>
      <c r="T4" s="13">
        <f ca="1">IF(T$2="",0,INDEX(SUN_NK_BAO_CAO_KQKD!$B:$B,T$2))</f>
        <v>0</v>
      </c>
      <c r="U4" s="13">
        <f ca="1">IF(U$2="",0,INDEX(SUN_NK_BAO_CAO_KQKD!$B:$B,U$2))</f>
        <v>0</v>
      </c>
      <c r="V4" s="13">
        <f ca="1">IF(V$2="",0,INDEX(SUN_NK_BAO_CAO_KQKD!$B:$B,V$2))</f>
        <v>0</v>
      </c>
      <c r="W4" s="13">
        <f ca="1">IF(W$2="",0,INDEX(SUN_NK_BAO_CAO_KQKD!$B:$B,W$2))</f>
        <v>0</v>
      </c>
      <c r="X4" s="13">
        <f ca="1">IF(X$2="",0,INDEX(SUN_NK_BAO_CAO_KQKD!$B:$B,X$2))</f>
        <v>0</v>
      </c>
      <c r="Y4" s="13">
        <f ca="1">IF(Y$2="",0,INDEX(SUN_NK_BAO_CAO_KQKD!$B:$B,Y$2))</f>
        <v>0</v>
      </c>
      <c r="Z4" s="13">
        <f ca="1">IF(Z$2="",0,INDEX(SUN_NK_BAO_CAO_KQKD!$B:$B,Z$2))</f>
        <v>0</v>
      </c>
      <c r="AA4" s="13">
        <f ca="1">IF(AA$2="",0,INDEX(SUN_NK_BAO_CAO_KQKD!$B:$B,AA$2))</f>
        <v>0</v>
      </c>
      <c r="AB4" s="13">
        <f ca="1">IF(AB$2="",0,INDEX(SUN_NK_BAO_CAO_KQKD!$B:$B,AB$2))</f>
        <v>0</v>
      </c>
      <c r="AC4" s="13">
        <f ca="1">IF(AC$2="",0,INDEX(SUN_NK_BAO_CAO_KQKD!$B:$B,AC$2))</f>
        <v>0</v>
      </c>
      <c r="AD4" s="13">
        <f ca="1">IF(AD$2="",0,INDEX(SUN_NK_BAO_CAO_KQKD!$B:$B,AD$2))</f>
        <v>0</v>
      </c>
      <c r="AE4" s="13">
        <f ca="1">IF(AE$2="",0,INDEX(SUN_NK_BAO_CAO_KQKD!$B:$B,AE$2))</f>
        <v>0</v>
      </c>
      <c r="AF4" s="13">
        <f ca="1">IF(AF$2="",0,INDEX(SUN_NK_BAO_CAO_KQKD!$B:$B,AF$2))</f>
        <v>0</v>
      </c>
      <c r="AG4" s="13">
        <f ca="1">IF(AG$2="",0,INDEX(SUN_NK_BAO_CAO_KQKD!$B:$B,AG$2))</f>
        <v>0</v>
      </c>
      <c r="AH4" s="13">
        <f ca="1">IF(AH$2="",0,INDEX(SUN_NK_BAO_CAO_KQKD!$B:$B,AH$2))</f>
        <v>0</v>
      </c>
      <c r="AI4" s="13">
        <f ca="1">IF(AI$2="",0,INDEX(SUN_NK_BAO_CAO_KQKD!$B:$B,AI$2))</f>
        <v>0</v>
      </c>
      <c r="AJ4" s="13">
        <f ca="1">IF(AJ$2="",0,INDEX(SUN_NK_BAO_CAO_KQKD!$B:$B,AJ$2))</f>
        <v>0</v>
      </c>
      <c r="AK4" s="13">
        <f ca="1">IF(AK$2="",0,INDEX(SUN_NK_BAO_CAO_KQKD!$B:$B,AK$2))</f>
        <v>0</v>
      </c>
      <c r="AL4" s="13">
        <f ca="1">IF(AL$2="",0,INDEX(SUN_NK_BAO_CAO_KQKD!$B:$B,AL$2))</f>
        <v>0</v>
      </c>
      <c r="AM4" s="13">
        <f ca="1">IF(AM$2="",0,INDEX(SUN_NK_BAO_CAO_KQKD!$B:$B,AM$2))</f>
        <v>0</v>
      </c>
      <c r="AN4" s="13">
        <f ca="1">IF(AN$2="",0,INDEX(SUN_NK_BAO_CAO_KQKD!$B:$B,AN$2))</f>
        <v>0</v>
      </c>
      <c r="AO4" s="13">
        <f ca="1">IF(AO$2="",0,INDEX(SUN_NK_BAO_CAO_KQKD!$B:$B,AO$2))</f>
        <v>0</v>
      </c>
      <c r="AP4" s="13">
        <f ca="1">IF(AP$2="",0,INDEX(SUN_NK_BAO_CAO_KQKD!$B:$B,AP$2))</f>
        <v>0</v>
      </c>
      <c r="AQ4" s="13">
        <f ca="1">IF(AQ$2="",0,INDEX(SUN_NK_BAO_CAO_KQKD!$B:$B,AQ$2))</f>
        <v>0</v>
      </c>
      <c r="AR4" s="13">
        <f ca="1">IF(AR$2="",0,INDEX(SUN_NK_BAO_CAO_KQKD!$B:$B,AR$2))</f>
        <v>0</v>
      </c>
      <c r="AS4" s="13">
        <f ca="1">IF(AS$2="",0,INDEX(SUN_NK_BAO_CAO_KQKD!$B:$B,AS$2))</f>
        <v>0</v>
      </c>
      <c r="AT4" s="13">
        <f ca="1">IF(AT$2="",0,INDEX(SUN_NK_BAO_CAO_KQKD!$B:$B,AT$2))</f>
        <v>0</v>
      </c>
      <c r="AU4" s="13">
        <f ca="1">IF(AU$2="",0,INDEX(SUN_NK_BAO_CAO_KQKD!$B:$B,AU$2))</f>
        <v>0</v>
      </c>
      <c r="AV4" s="13">
        <f ca="1">IF(AV$2="",0,INDEX(SUN_NK_BAO_CAO_KQKD!$B:$B,AV$2))</f>
        <v>0</v>
      </c>
      <c r="AW4" s="13">
        <f ca="1">IF(AW$2="",0,INDEX(SUN_NK_BAO_CAO_KQKD!$B:$B,AW$2))</f>
        <v>0</v>
      </c>
      <c r="AX4" s="13">
        <f ca="1">IF(AX$2="",0,INDEX(SUN_NK_BAO_CAO_KQKD!$B:$B,AX$2))</f>
        <v>0</v>
      </c>
      <c r="AY4" s="13">
        <f ca="1">IF(AY$2="",0,INDEX(SUN_NK_BAO_CAO_KQKD!$B:$B,AY$2))</f>
        <v>0</v>
      </c>
      <c r="AZ4" s="13">
        <f ca="1">IF(AZ$2="",0,INDEX(SUN_NK_BAO_CAO_KQKD!$B:$B,AZ$2))</f>
        <v>0</v>
      </c>
      <c r="BA4" s="13">
        <f ca="1">IF(BA$2="",0,INDEX(SUN_NK_BAO_CAO_KQKD!$B:$B,BA$2))</f>
        <v>0</v>
      </c>
      <c r="BB4" s="13">
        <f ca="1">IF(BB$2="",0,INDEX(SUN_NK_BAO_CAO_KQKD!$B:$B,BB$2))</f>
        <v>0</v>
      </c>
      <c r="BC4" s="13">
        <f ca="1">IF(BC$2="",0,INDEX(SUN_NK_BAO_CAO_KQKD!$B:$B,BC$2))</f>
        <v>0</v>
      </c>
      <c r="BD4" s="13">
        <f ca="1">IF(BD$2="",0,INDEX(SUN_NK_BAO_CAO_KQKD!$B:$B,BD$2))</f>
        <v>0</v>
      </c>
      <c r="BE4" s="13">
        <f ca="1">IF(BE$2="",0,INDEX(SUN_NK_BAO_CAO_KQKD!$B:$B,BE$2))</f>
        <v>0</v>
      </c>
      <c r="BF4" s="13">
        <f ca="1">IF(BF$2="",0,INDEX(SUN_NK_BAO_CAO_KQKD!$B:$B,BF$2))</f>
        <v>0</v>
      </c>
      <c r="BG4" s="13">
        <f ca="1">IF(BG$2="",0,INDEX(SUN_NK_BAO_CAO_KQKD!$B:$B,BG$2))</f>
        <v>0</v>
      </c>
      <c r="BH4" s="13">
        <f ca="1">IF(BH$2="",0,INDEX(SUN_NK_BAO_CAO_KQKD!$B:$B,BH$2))</f>
        <v>0</v>
      </c>
      <c r="BI4" s="13">
        <f ca="1">IF(BI$2="",0,INDEX(SUN_NK_BAO_CAO_KQKD!$B:$B,BI$2))</f>
        <v>0</v>
      </c>
      <c r="BJ4" s="13">
        <f ca="1">IF(BJ$2="",0,INDEX(SUN_NK_BAO_CAO_KQKD!$B:$B,BJ$2))</f>
        <v>0</v>
      </c>
      <c r="BK4" s="13">
        <f ca="1">IF(BK$2="",0,INDEX(SUN_NK_BAO_CAO_KQKD!$B:$B,BK$2))</f>
        <v>0</v>
      </c>
      <c r="BL4" s="13">
        <f ca="1">IF(BL$2="",0,INDEX(SUN_NK_BAO_CAO_KQKD!$B:$B,BL$2))</f>
        <v>0</v>
      </c>
      <c r="BM4" s="13">
        <f ca="1">IF(BM$2="",0,INDEX(SUN_NK_BAO_CAO_KQKD!$B:$B,BM$2))</f>
        <v>0</v>
      </c>
      <c r="BN4" s="13">
        <f ca="1">IF(BN$2="",0,INDEX(SUN_NK_BAO_CAO_KQKD!$B:$B,BN$2))</f>
        <v>0</v>
      </c>
      <c r="BO4" s="13">
        <f ca="1">IF(BO$2="",0,INDEX(SUN_NK_BAO_CAO_KQKD!$B:$B,BO$2))</f>
        <v>0</v>
      </c>
      <c r="BP4" s="13">
        <f ca="1">IF(BP$2="",0,INDEX(SUN_NK_BAO_CAO_KQKD!$B:$B,BP$2))</f>
        <v>0</v>
      </c>
      <c r="BQ4" s="13">
        <f ca="1">IF(BQ$2="",0,INDEX(SUN_NK_BAO_CAO_KQKD!$B:$B,BQ$2))</f>
        <v>0</v>
      </c>
      <c r="BR4" s="13">
        <f ca="1">IF(BR$2="",0,INDEX(SUN_NK_BAO_CAO_KQKD!$B:$B,BR$2))</f>
        <v>0</v>
      </c>
      <c r="BS4" s="13">
        <f ca="1">IF(BS$2="",0,INDEX(SUN_NK_BAO_CAO_KQKD!$B:$B,BS$2))</f>
        <v>0</v>
      </c>
      <c r="BT4" s="13">
        <f ca="1">IF(BT$2="",0,INDEX(SUN_NK_BAO_CAO_KQKD!$B:$B,BT$2))</f>
        <v>0</v>
      </c>
      <c r="BU4" s="13">
        <f ca="1">IF(BU$2="",0,INDEX(SUN_NK_BAO_CAO_KQKD!$B:$B,BU$2))</f>
        <v>0</v>
      </c>
      <c r="BV4" s="13">
        <f ca="1">IF(BV$2="",0,INDEX(SUN_NK_BAO_CAO_KQKD!$B:$B,BV$2))</f>
        <v>0</v>
      </c>
      <c r="BW4" s="13">
        <f ca="1">IF(BW$2="",0,INDEX(SUN_NK_BAO_CAO_KQKD!$B:$B,BW$2))</f>
        <v>0</v>
      </c>
      <c r="BX4" s="13">
        <f ca="1">IF(BX$2="",0,INDEX(SUN_NK_BAO_CAO_KQKD!$B:$B,BX$2))</f>
        <v>0</v>
      </c>
      <c r="BY4" s="13">
        <f ca="1">IF(BY$2="",0,INDEX(SUN_NK_BAO_CAO_KQKD!$B:$B,BY$2))</f>
        <v>0</v>
      </c>
      <c r="BZ4" s="13">
        <f ca="1">IF(BZ$2="",0,INDEX(SUN_NK_BAO_CAO_KQKD!$B:$B,BZ$2))</f>
        <v>0</v>
      </c>
      <c r="CA4" s="13">
        <f ca="1">IF(CA$2="",0,INDEX(SUN_NK_BAO_CAO_KQKD!$B:$B,CA$2))</f>
        <v>0</v>
      </c>
      <c r="CB4" s="13">
        <f ca="1">IF(CB$2="",0,INDEX(SUN_NK_BAO_CAO_KQKD!$B:$B,CB$2))</f>
        <v>0</v>
      </c>
      <c r="CC4" s="13">
        <f ca="1">IF(CC$2="",0,INDEX(SUN_NK_BAO_CAO_KQKD!$B:$B,CC$2))</f>
        <v>0</v>
      </c>
      <c r="CD4" s="13">
        <f ca="1">IF(CD$2="",0,INDEX(SUN_NK_BAO_CAO_KQKD!$B:$B,CD$2))</f>
        <v>0</v>
      </c>
      <c r="CE4" s="13">
        <f ca="1">IF(CE$2="",0,INDEX(SUN_NK_BAO_CAO_KQKD!$B:$B,CE$2))</f>
        <v>0</v>
      </c>
      <c r="CF4" s="13">
        <f ca="1">IF(CF$2="",0,INDEX(SUN_NK_BAO_CAO_KQKD!$B:$B,CF$2))</f>
        <v>0</v>
      </c>
      <c r="CG4" s="13">
        <f ca="1">IF(CG$2="",0,INDEX(SUN_NK_BAO_CAO_KQKD!$B:$B,CG$2))</f>
        <v>0</v>
      </c>
      <c r="CH4" s="13">
        <f ca="1">IF(CH$2="",0,INDEX(SUN_NK_BAO_CAO_KQKD!$B:$B,CH$2))</f>
        <v>0</v>
      </c>
      <c r="CI4" s="13">
        <f ca="1">IF(CI$2="",0,INDEX(SUN_NK_BAO_CAO_KQKD!$B:$B,CI$2))</f>
        <v>0</v>
      </c>
      <c r="CJ4" s="13">
        <f ca="1">IF(CJ$2="",0,INDEX(SUN_NK_BAO_CAO_KQKD!$B:$B,CJ$2))</f>
        <v>0</v>
      </c>
      <c r="CK4" s="13">
        <f ca="1">IF(CK$2="",0,INDEX(SUN_NK_BAO_CAO_KQKD!$B:$B,CK$2))</f>
        <v>0</v>
      </c>
      <c r="CL4" s="13">
        <f ca="1">IF(CL$2="",0,INDEX(SUN_NK_BAO_CAO_KQKD!$B:$B,CL$2))</f>
        <v>0</v>
      </c>
      <c r="CM4" s="13">
        <f ca="1">IF(CM$2="",0,INDEX(SUN_NK_BAO_CAO_KQKD!$B:$B,CM$2))</f>
        <v>0</v>
      </c>
      <c r="CN4" s="13">
        <f ca="1">IF(CN$2="",0,INDEX(SUN_NK_BAO_CAO_KQKD!$B:$B,CN$2))</f>
        <v>0</v>
      </c>
      <c r="CO4" s="13">
        <f ca="1">IF(CO$2="",0,INDEX(SUN_NK_BAO_CAO_KQKD!$B:$B,CO$2))</f>
        <v>0</v>
      </c>
      <c r="CP4" s="13">
        <f ca="1">IF(CP$2="",0,INDEX(SUN_NK_BAO_CAO_KQKD!$B:$B,CP$2))</f>
        <v>0</v>
      </c>
      <c r="CQ4" s="13">
        <f ca="1">IF(CQ$2="",0,INDEX(SUN_NK_BAO_CAO_KQKD!$B:$B,CQ$2))</f>
        <v>0</v>
      </c>
      <c r="CR4" s="13">
        <f ca="1">IF(CR$2="",0,INDEX(SUN_NK_BAO_CAO_KQKD!$B:$B,CR$2))</f>
        <v>0</v>
      </c>
      <c r="CS4" s="13">
        <f ca="1">IF(CS$2="",0,INDEX(SUN_NK_BAO_CAO_KQKD!$B:$B,CS$2))</f>
        <v>0</v>
      </c>
      <c r="CT4" s="13">
        <f ca="1">IF(CT$2="",0,INDEX(SUN_NK_BAO_CAO_KQKD!$B:$B,CT$2))</f>
        <v>0</v>
      </c>
      <c r="CU4" s="13">
        <f ca="1">IF(CU$2="",0,INDEX(SUN_NK_BAO_CAO_KQKD!$B:$B,CU$2))</f>
        <v>0</v>
      </c>
      <c r="CV4" s="13">
        <f ca="1">IF(CV$2="",0,INDEX(SUN_NK_BAO_CAO_KQKD!$B:$B,CV$2))</f>
        <v>0</v>
      </c>
      <c r="CW4" s="13">
        <f ca="1">IF(CW$2="",0,INDEX(SUN_NK_BAO_CAO_KQKD!$B:$B,CW$2))</f>
        <v>0</v>
      </c>
      <c r="CX4" s="13">
        <f ca="1">IF(CX$2="",0,INDEX(SUN_NK_BAO_CAO_KQKD!$B:$B,CX$2))</f>
        <v>0</v>
      </c>
      <c r="CY4" s="13">
        <f ca="1">IF(CY$2="",0,INDEX(SUN_NK_BAO_CAO_KQKD!$B:$B,CY$2))</f>
        <v>0</v>
      </c>
      <c r="CZ4" s="13">
        <f ca="1">IF(CZ$2="",0,INDEX(SUN_NK_BAO_CAO_KQKD!$B:$B,CZ$2))</f>
        <v>0</v>
      </c>
      <c r="DA4" s="13">
        <f ca="1">IF(DA$2="",0,INDEX(SUN_NK_BAO_CAO_KQKD!$B:$B,DA$2))</f>
        <v>0</v>
      </c>
      <c r="DB4" s="13">
        <f ca="1">IF(DB$2="",0,INDEX(SUN_NK_BAO_CAO_KQKD!$B:$B,DB$2))</f>
        <v>0</v>
      </c>
      <c r="DC4" s="13">
        <f ca="1">IF(DC$2="",0,INDEX(SUN_NK_BAO_CAO_KQKD!$B:$B,DC$2))</f>
        <v>0</v>
      </c>
      <c r="DD4" s="13">
        <f ca="1">IF(DD$2="",0,INDEX(SUN_NK_BAO_CAO_KQKD!$B:$B,DD$2))</f>
        <v>0</v>
      </c>
      <c r="DE4" s="13">
        <f ca="1">IF(DE$2="",0,INDEX(SUN_NK_BAO_CAO_KQKD!$B:$B,DE$2))</f>
        <v>0</v>
      </c>
      <c r="DF4" s="13">
        <f ca="1">IF(DF$2="",0,INDEX(SUN_NK_BAO_CAO_KQKD!$B:$B,DF$2))</f>
        <v>0</v>
      </c>
      <c r="DG4" s="13">
        <f ca="1">IF(DG$2="",0,INDEX(SUN_NK_BAO_CAO_KQKD!$B:$B,DG$2))</f>
        <v>0</v>
      </c>
      <c r="DH4" s="13">
        <f ca="1">IF(DH$2="",0,INDEX(SUN_NK_BAO_CAO_KQKD!$B:$B,DH$2))</f>
        <v>0</v>
      </c>
      <c r="DI4" s="13">
        <f ca="1">IF(DI$2="",0,INDEX(SUN_NK_BAO_CAO_KQKD!$B:$B,DI$2))</f>
        <v>0</v>
      </c>
      <c r="DJ4" s="13">
        <f ca="1">IF(DJ$2="",0,INDEX(SUN_NK_BAO_CAO_KQKD!$B:$B,DJ$2))</f>
        <v>0</v>
      </c>
      <c r="DK4" s="13">
        <f ca="1">IF(DK$2="",0,INDEX(SUN_NK_BAO_CAO_KQKD!$B:$B,DK$2))</f>
        <v>0</v>
      </c>
      <c r="DL4" s="13">
        <f ca="1">IF(DL$2="",0,INDEX(SUN_NK_BAO_CAO_KQKD!$B:$B,DL$2))</f>
        <v>0</v>
      </c>
      <c r="DM4" s="13">
        <f ca="1">IF(DM$2="",0,INDEX(SUN_NK_BAO_CAO_KQKD!$B:$B,DM$2))</f>
        <v>0</v>
      </c>
      <c r="DN4" s="13">
        <f ca="1">IF(DN$2="",0,INDEX(SUN_NK_BAO_CAO_KQKD!$B:$B,DN$2))</f>
        <v>0</v>
      </c>
      <c r="DO4" s="13">
        <f ca="1">IF(DO$2="",0,INDEX(SUN_NK_BAO_CAO_KQKD!$B:$B,DO$2))</f>
        <v>0</v>
      </c>
      <c r="DP4" s="13">
        <f ca="1">IF(DP$2="",0,INDEX(SUN_NK_BAO_CAO_KQKD!$B:$B,DP$2))</f>
        <v>0</v>
      </c>
      <c r="DQ4" s="13">
        <f ca="1">IF(DQ$2="",0,INDEX(SUN_NK_BAO_CAO_KQKD!$B:$B,DQ$2))</f>
        <v>0</v>
      </c>
      <c r="DR4" s="13">
        <f ca="1">IF(DR$2="",0,INDEX(SUN_NK_BAO_CAO_KQKD!$B:$B,DR$2))</f>
        <v>0</v>
      </c>
      <c r="DS4" s="13">
        <f ca="1">IF(DS$2="",0,INDEX(SUN_NK_BAO_CAO_KQKD!$B:$B,DS$2))</f>
        <v>0</v>
      </c>
      <c r="DT4" s="13">
        <f ca="1">IF(DT$2="",0,INDEX(SUN_NK_BAO_CAO_KQKD!$B:$B,DT$2))</f>
        <v>0</v>
      </c>
      <c r="DU4" s="13">
        <f ca="1">IF(DU$2="",0,INDEX(SUN_NK_BAO_CAO_KQKD!$B:$B,DU$2))</f>
        <v>0</v>
      </c>
      <c r="DV4" s="13">
        <f ca="1">IF(DV$2="",0,INDEX(SUN_NK_BAO_CAO_KQKD!$B:$B,DV$2))</f>
        <v>0</v>
      </c>
      <c r="DW4" s="13">
        <f ca="1">IF(DW$2="",0,INDEX(SUN_NK_BAO_CAO_KQKD!$B:$B,DW$2))</f>
        <v>0</v>
      </c>
      <c r="DX4" s="13">
        <f ca="1">IF(DX$2="",0,INDEX(SUN_NK_BAO_CAO_KQKD!$B:$B,DX$2))</f>
        <v>0</v>
      </c>
      <c r="DY4" s="13">
        <f ca="1">IF(DY$2="",0,INDEX(SUN_NK_BAO_CAO_KQKD!$B:$B,DY$2))</f>
        <v>0</v>
      </c>
      <c r="DZ4" s="13">
        <f ca="1">IF(DZ$2="",0,INDEX(SUN_NK_BAO_CAO_KQKD!$B:$B,DZ$2))</f>
        <v>0</v>
      </c>
      <c r="EA4" s="13">
        <f ca="1">IF(EA$2="",0,INDEX(SUN_NK_BAO_CAO_KQKD!$B:$B,EA$2))</f>
        <v>0</v>
      </c>
      <c r="EB4" s="13">
        <f ca="1">IF(EB$2="",0,INDEX(SUN_NK_BAO_CAO_KQKD!$B:$B,EB$2))</f>
        <v>0</v>
      </c>
      <c r="EC4" s="13">
        <f ca="1">IF(EC$2="",0,INDEX(SUN_NK_BAO_CAO_KQKD!$B:$B,EC$2))</f>
        <v>0</v>
      </c>
      <c r="ED4" s="13">
        <f ca="1">IF(ED$2="",0,INDEX(SUN_NK_BAO_CAO_KQKD!$B:$B,ED$2))</f>
        <v>0</v>
      </c>
      <c r="EE4" s="13">
        <f ca="1">IF(EE$2="",0,INDEX(SUN_NK_BAO_CAO_KQKD!$B:$B,EE$2))</f>
        <v>0</v>
      </c>
      <c r="EF4" s="13">
        <f ca="1">IF(EF$2="",0,INDEX(SUN_NK_BAO_CAO_KQKD!$B:$B,EF$2))</f>
        <v>0</v>
      </c>
      <c r="EG4" s="13">
        <f ca="1">IF(EG$2="",0,INDEX(SUN_NK_BAO_CAO_KQKD!$B:$B,EG$2))</f>
        <v>0</v>
      </c>
      <c r="EH4" s="13">
        <f ca="1">IF(EH$2="",0,INDEX(SUN_NK_BAO_CAO_KQKD!$B:$B,EH$2))</f>
        <v>0</v>
      </c>
      <c r="EI4" s="13">
        <f ca="1">IF(EI$2="",0,INDEX(SUN_NK_BAO_CAO_KQKD!$B:$B,EI$2))</f>
        <v>0</v>
      </c>
      <c r="EJ4" s="13">
        <f ca="1">IF(EJ$2="",0,INDEX(SUN_NK_BAO_CAO_KQKD!$B:$B,EJ$2))</f>
        <v>0</v>
      </c>
      <c r="EK4" s="13">
        <f ca="1">IF(EK$2="",0,INDEX(SUN_NK_BAO_CAO_KQKD!$B:$B,EK$2))</f>
        <v>0</v>
      </c>
      <c r="EL4" s="13">
        <f ca="1">IF(EL$2="",0,INDEX(SUN_NK_BAO_CAO_KQKD!$B:$B,EL$2))</f>
        <v>0</v>
      </c>
      <c r="EM4" s="13">
        <f ca="1">IF(EM$2="",0,INDEX(SUN_NK_BAO_CAO_KQKD!$B:$B,EM$2))</f>
        <v>0</v>
      </c>
      <c r="EN4" s="13">
        <f ca="1">IF(EN$2="",0,INDEX(SUN_NK_BAO_CAO_KQKD!$B:$B,EN$2))</f>
        <v>0</v>
      </c>
      <c r="EO4" s="13">
        <f ca="1">IF(EO$2="",0,INDEX(SUN_NK_BAO_CAO_KQKD!$B:$B,EO$2))</f>
        <v>0</v>
      </c>
      <c r="EP4" s="13">
        <f ca="1">IF(EP$2="",0,INDEX(SUN_NK_BAO_CAO_KQKD!$B:$B,EP$2))</f>
        <v>0</v>
      </c>
      <c r="EQ4" s="13">
        <f ca="1">IF(EQ$2="",0,INDEX(SUN_NK_BAO_CAO_KQKD!$B:$B,EQ$2))</f>
        <v>0</v>
      </c>
      <c r="ER4" s="13">
        <f ca="1">IF(ER$2="",0,INDEX(SUN_NK_BAO_CAO_KQKD!$B:$B,ER$2))</f>
        <v>36062659814.336357</v>
      </c>
      <c r="ES4" s="13">
        <f ca="1">IF(ES$2="",0,INDEX(SUN_NK_BAO_CAO_KQKD!$B:$B,ES$2))</f>
        <v>36664982515.336357</v>
      </c>
      <c r="ET4" s="13">
        <f ca="1">IF(ET$2="",0,INDEX(SUN_NK_BAO_CAO_KQKD!$B:$B,ET$2))</f>
        <v>36877622043.336357</v>
      </c>
      <c r="EU4" s="13">
        <f ca="1">IF(EU$2="",0,INDEX(SUN_NK_BAO_CAO_KQKD!$B:$B,EU$2))</f>
        <v>37056189847.336357</v>
      </c>
      <c r="EV4" s="13">
        <f ca="1">IF(EV$2="",0,INDEX(SUN_NK_BAO_CAO_KQKD!$B:$B,EV$2))</f>
        <v>37301274741.336357</v>
      </c>
      <c r="EW4" s="13">
        <f ca="1">IF(EW$2="",0,INDEX(SUN_NK_BAO_CAO_KQKD!$B:$B,EW$2))</f>
        <v>0</v>
      </c>
      <c r="EX4" s="13">
        <f ca="1">IF(EX$2="",0,INDEX(SUN_NK_BAO_CAO_KQKD!$B:$B,EX$2))</f>
        <v>37752365959.336357</v>
      </c>
      <c r="EY4" s="13">
        <f ca="1">IF(EY$2="",0,INDEX(SUN_NK_BAO_CAO_KQKD!$B:$B,EY$2))</f>
        <v>37967211050.336357</v>
      </c>
      <c r="EZ4" s="13">
        <f ca="1">IF(EZ$2="",0,INDEX(SUN_NK_BAO_CAO_KQKD!$B:$B,EZ$2))</f>
        <v>0</v>
      </c>
      <c r="FA4" s="13">
        <f ca="1">IF(FA$2="",0,INDEX(SUN_NK_BAO_CAO_KQKD!$B:$B,FA$2))</f>
        <v>38441071091.336357</v>
      </c>
      <c r="FB4" s="13">
        <f ca="1">IF(FB$2="",0,INDEX(SUN_NK_BAO_CAO_KQKD!$B:$B,FB$2))</f>
        <v>38964159945.336357</v>
      </c>
      <c r="FC4" s="13">
        <f ca="1">IF(FC$2="",0,INDEX(SUN_NK_BAO_CAO_KQKD!$B:$B,FC$2))</f>
        <v>39082852197.336357</v>
      </c>
      <c r="FD4" s="13">
        <f ca="1">IF(FD$2="",0,INDEX(SUN_NK_BAO_CAO_KQKD!$B:$B,FD$2))</f>
        <v>0</v>
      </c>
      <c r="FE4" s="13">
        <f ca="1">IF(FE$2="",0,INDEX(SUN_NK_BAO_CAO_KQKD!$B:$B,FE$2))</f>
        <v>39732960680.336357</v>
      </c>
      <c r="FF4" s="13">
        <f ca="1">IF(FF$2="",0,INDEX(SUN_NK_BAO_CAO_KQKD!$B:$B,FF$2))</f>
        <v>39934441589.336357</v>
      </c>
      <c r="FG4" s="13">
        <f ca="1">IF(FG$2="",0,INDEX(SUN_NK_BAO_CAO_KQKD!$B:$B,FG$2))</f>
        <v>40097226429.336357</v>
      </c>
      <c r="FH4" s="13">
        <f ca="1">IF(FH$2="",0,INDEX(SUN_NK_BAO_CAO_KQKD!$B:$B,FH$2))</f>
        <v>40354172494.336357</v>
      </c>
      <c r="FI4" s="13">
        <f ca="1">IF(FI$2="",0,INDEX(SUN_NK_BAO_CAO_KQKD!$B:$B,FI$2))</f>
        <v>40552699176.336357</v>
      </c>
      <c r="FJ4" s="13">
        <f ca="1">IF(FJ$2="",0,INDEX(SUN_NK_BAO_CAO_KQKD!$B:$B,FJ$2))</f>
        <v>40755480644.336357</v>
      </c>
      <c r="FK4" s="13">
        <f ca="1">IF(FK$2="",0,INDEX(SUN_NK_BAO_CAO_KQKD!$B:$B,FK$2))</f>
        <v>0</v>
      </c>
      <c r="FL4" s="13">
        <f ca="1">IF(FL$2="",0,INDEX(SUN_NK_BAO_CAO_KQKD!$B:$B,FL$2))</f>
        <v>40862826704.336357</v>
      </c>
      <c r="FM4" s="13">
        <f ca="1">IF(FM$2="",0,INDEX(SUN_NK_BAO_CAO_KQKD!$B:$B,FM$2))</f>
        <v>41315915796.336357</v>
      </c>
      <c r="FN4" s="13">
        <f ca="1">IF(FN$2="",0,INDEX(SUN_NK_BAO_CAO_KQKD!$B:$B,FN$2))</f>
        <v>41499978467.336357</v>
      </c>
      <c r="FO4" s="13">
        <f ca="1">IF(FO$2="",0,INDEX(SUN_NK_BAO_CAO_KQKD!$B:$B,FO$2))</f>
        <v>41742790174.336357</v>
      </c>
      <c r="FP4" s="13">
        <f ca="1">IF(FP$2="",0,INDEX(SUN_NK_BAO_CAO_KQKD!$B:$B,FP$2))</f>
        <v>41966160968.336357</v>
      </c>
      <c r="FQ4" s="13">
        <f ca="1">IF(FQ$2="",0,INDEX(SUN_NK_BAO_CAO_KQKD!$B:$B,FQ$2))</f>
        <v>42186478498.336357</v>
      </c>
      <c r="FR4" s="13">
        <f ca="1">IF(FR$2="",0,INDEX(SUN_NK_BAO_CAO_KQKD!$B:$B,FR$2))</f>
        <v>0</v>
      </c>
      <c r="FS4" s="13">
        <f ca="1">IF(FS$2="",0,INDEX(SUN_NK_BAO_CAO_KQKD!$B:$B,FS$2))</f>
        <v>42652762586.336357</v>
      </c>
      <c r="FT4" s="13">
        <f ca="1">IF(FT$2="",0,INDEX(SUN_NK_BAO_CAO_KQKD!$B:$B,FT$2))</f>
        <v>42883826293.336357</v>
      </c>
      <c r="FU4" s="13">
        <f ca="1">IF(FU$2="",0,INDEX(SUN_NK_BAO_CAO_KQKD!$B:$B,FU$2))</f>
        <v>42883826293.336357</v>
      </c>
      <c r="FV4" s="13">
        <f ca="1">IF(FV$2="",0,INDEX(SUN_NK_BAO_CAO_KQKD!$B:$B,FV$2))</f>
        <v>43751909221.336357</v>
      </c>
      <c r="FW4" s="13">
        <f ca="1">IF(FW$2="",0,INDEX(SUN_NK_BAO_CAO_KQKD!$B:$B,FW$2))</f>
        <v>43981694706.336357</v>
      </c>
      <c r="FX4" s="13">
        <f ca="1">IF(FX$2="",0,INDEX(SUN_NK_BAO_CAO_KQKD!$B:$B,FX$2))</f>
        <v>44235513800.336357</v>
      </c>
      <c r="FY4" s="13">
        <f ca="1">IF(FY$2="",0,INDEX(SUN_NK_BAO_CAO_KQKD!$B:$B,FY$2))</f>
        <v>0</v>
      </c>
      <c r="FZ4" s="13">
        <f ca="1">IF(FZ$2="",0,INDEX(SUN_NK_BAO_CAO_KQKD!$B:$B,FZ$2))</f>
        <v>44720929237.336357</v>
      </c>
      <c r="GA4" s="13">
        <f ca="1">IF(GA$2="",0,INDEX(SUN_NK_BAO_CAO_KQKD!$B:$B,GA$2))</f>
        <v>44971380192.336357</v>
      </c>
      <c r="GB4" s="13">
        <f ca="1">IF(GB$2="",0,INDEX(SUN_NK_BAO_CAO_KQKD!$B:$B,GB$2))</f>
        <v>45203798787.336357</v>
      </c>
      <c r="GC4" s="13">
        <f ca="1">IF(GC$2="",0,INDEX(SUN_NK_BAO_CAO_KQKD!$B:$B,GC$2))</f>
        <v>45448435272.336357</v>
      </c>
      <c r="GD4" s="13">
        <f ca="1">IF(GD$2="",0,INDEX(SUN_NK_BAO_CAO_KQKD!$B:$B,GD$2))</f>
        <v>45657977997.336357</v>
      </c>
      <c r="GE4" s="13">
        <f ca="1">IF(GE$2="",0,INDEX(SUN_NK_BAO_CAO_KQKD!$B:$B,GE$2))</f>
        <v>45847878421.336357</v>
      </c>
      <c r="GF4" s="13">
        <f ca="1">IF(GF$2="",0,INDEX(SUN_NK_BAO_CAO_KQKD!$B:$B,GF$2))</f>
        <v>0</v>
      </c>
      <c r="GG4" s="13">
        <f ca="1">IF(GG$2="",0,INDEX(SUN_NK_BAO_CAO_KQKD!$B:$B,GG$2))</f>
        <v>46685461447.611359</v>
      </c>
      <c r="GH4" s="13">
        <f ca="1">IF(GH$2="",0,INDEX(SUN_NK_BAO_CAO_KQKD!$B:$B,GH$2))</f>
        <v>46903952285.086357</v>
      </c>
      <c r="GI4" s="13">
        <f ca="1">IF(GI$2="",0,INDEX(SUN_NK_BAO_CAO_KQKD!$B:$B,GI$2))</f>
        <v>47129647045.611359</v>
      </c>
      <c r="GJ4" s="13">
        <f ca="1">IF(GJ$2="",0,INDEX(SUN_NK_BAO_CAO_KQKD!$B:$B,GJ$2))</f>
        <v>47376350782.311356</v>
      </c>
      <c r="GK4" s="13">
        <f ca="1">IF(GK$2="",0,INDEX(SUN_NK_BAO_CAO_KQKD!$B:$B,GK$2))</f>
        <v>0</v>
      </c>
      <c r="GL4" s="13">
        <f ca="1">IF(GL$2="",0,INDEX(SUN_NK_BAO_CAO_KQKD!$B:$B,GL$2))</f>
        <v>0</v>
      </c>
      <c r="GM4" s="13">
        <f ca="1">IF(GM$2="",0,INDEX(SUN_NK_BAO_CAO_KQKD!$B:$B,GM$2))</f>
        <v>0</v>
      </c>
      <c r="GN4" s="13">
        <f ca="1">IF(GN$2="",0,INDEX(SUN_NK_BAO_CAO_KQKD!$B:$B,GN$2))</f>
        <v>48370561213.086357</v>
      </c>
      <c r="GO4" s="13">
        <f ca="1">IF(GO$2="",0,INDEX(SUN_NK_BAO_CAO_KQKD!$B:$B,GO$2))</f>
        <v>48615264038.836357</v>
      </c>
      <c r="GP4" s="13">
        <f ca="1">IF(GP$2="",0,INDEX(SUN_NK_BAO_CAO_KQKD!$B:$B,GP$2))</f>
        <v>48811509793.661354</v>
      </c>
      <c r="GQ4" s="13">
        <f ca="1">IF(GQ$2="",0,INDEX(SUN_NK_BAO_CAO_KQKD!$B:$B,GQ$2))</f>
        <v>49102766224.811356</v>
      </c>
      <c r="GR4" s="13">
        <f ca="1">IF(GR$2="",0,INDEX(SUN_NK_BAO_CAO_KQKD!$B:$B,GR$2))</f>
        <v>49327553230.461357</v>
      </c>
      <c r="GS4" s="13">
        <f ca="1">IF(GS$2="",0,INDEX(SUN_NK_BAO_CAO_KQKD!$B:$B,GS$2))</f>
        <v>49542576908.88636</v>
      </c>
      <c r="GT4" s="13">
        <f ca="1">IF(GT$2="",0,INDEX(SUN_NK_BAO_CAO_KQKD!$B:$B,GT$2))</f>
        <v>0</v>
      </c>
      <c r="GU4" s="13">
        <f ca="1">IF(GU$2="",0,INDEX(SUN_NK_BAO_CAO_KQKD!$B:$B,GU$2))</f>
        <v>49853402215.536354</v>
      </c>
      <c r="GV4" s="13">
        <f ca="1">IF(GV$2="",0,INDEX(SUN_NK_BAO_CAO_KQKD!$B:$B,GV$2))</f>
        <v>50022889904.336357</v>
      </c>
      <c r="GW4" s="13">
        <f ca="1">IF(GW$2="",0,INDEX(SUN_NK_BAO_CAO_KQKD!$B:$B,GW$2))</f>
        <v>50209642468.211357</v>
      </c>
      <c r="GX4" s="13">
        <f ca="1">IF(GX$2="",0,INDEX(SUN_NK_BAO_CAO_KQKD!$B:$B,GX$2))</f>
        <v>50402354441.26136</v>
      </c>
      <c r="GY4" s="13">
        <f ca="1">IF(GY$2="",0,INDEX(SUN_NK_BAO_CAO_KQKD!$B:$B,GY$2))</f>
        <v>50857533512.336357</v>
      </c>
      <c r="GZ4" s="13">
        <f ca="1">IF(GZ$2="",0,INDEX(SUN_NK_BAO_CAO_KQKD!$B:$B,GZ$2))</f>
        <v>51172073905.336357</v>
      </c>
      <c r="HA4" s="13">
        <f ca="1">IF(HA$2="",0,INDEX(SUN_NK_BAO_CAO_KQKD!$B:$B,HA$2))</f>
        <v>0</v>
      </c>
      <c r="HB4" s="13">
        <f ca="1">IF(HB$2="",0,INDEX(SUN_NK_BAO_CAO_KQKD!$B:$B,HB$2))</f>
        <v>51474353067.336357</v>
      </c>
      <c r="HC4" s="13">
        <f ca="1">IF(HC$2="",0,INDEX(SUN_NK_BAO_CAO_KQKD!$B:$B,HC$2))</f>
        <v>51634064836.336357</v>
      </c>
      <c r="HD4" s="13">
        <f ca="1">IF(HD$2="",0,INDEX(SUN_NK_BAO_CAO_KQKD!$B:$B,HD$2))</f>
        <v>51821345540.336357</v>
      </c>
      <c r="HE4" s="13">
        <f ca="1">IF(HE$2="",0,INDEX(SUN_NK_BAO_CAO_KQKD!$B:$B,HE$2))</f>
        <v>52014932478.336357</v>
      </c>
      <c r="HF4" s="13">
        <f ca="1">IF(HF$2="",0,INDEX(SUN_NK_BAO_CAO_KQKD!$B:$B,HF$2))</f>
        <v>52163191827.336357</v>
      </c>
      <c r="HG4" s="13">
        <f ca="1">IF(HG$2="",0,INDEX(SUN_NK_BAO_CAO_KQKD!$B:$B,HG$2))</f>
        <v>52163191827.336357</v>
      </c>
      <c r="HH4" s="13">
        <f ca="1">IF(HH$2="",0,INDEX(SUN_NK_BAO_CAO_KQKD!$B:$B,HH$2))</f>
        <v>0</v>
      </c>
      <c r="HI4" s="13">
        <f ca="1">IF(HI$2="",0,INDEX(SUN_NK_BAO_CAO_KQKD!$B:$B,HI$2))</f>
        <v>52743107283.336357</v>
      </c>
      <c r="HJ4" s="13">
        <f ca="1">IF(HJ$2="",0,INDEX(SUN_NK_BAO_CAO_KQKD!$B:$B,HJ$2))</f>
        <v>52878982988.336357</v>
      </c>
      <c r="HK4" s="13">
        <f ca="1">IF(HK$2="",0,INDEX(SUN_NK_BAO_CAO_KQKD!$B:$B,HK$2))</f>
        <v>53459239918.686356</v>
      </c>
      <c r="HL4" s="13">
        <f ca="1">IF(HL$2="",0,INDEX(SUN_NK_BAO_CAO_KQKD!$B:$B,HL$2))</f>
        <v>53584460713.686356</v>
      </c>
      <c r="HM4" s="13">
        <f ca="1">IF(HM$2="",0,INDEX(SUN_NK_BAO_CAO_KQKD!$B:$B,HM$2))</f>
        <v>53957013030.461357</v>
      </c>
      <c r="HN4" s="13">
        <f ca="1">IF(HN$2="",0,INDEX(SUN_NK_BAO_CAO_KQKD!$B:$B,HN$2))</f>
        <v>54191067298.161354</v>
      </c>
      <c r="HO4" s="13">
        <f ca="1">IF(HO$2="",0,INDEX(SUN_NK_BAO_CAO_KQKD!$B:$B,HO$2))</f>
        <v>0</v>
      </c>
      <c r="HP4" s="13">
        <f ca="1">IF(HP$2="",0,INDEX(SUN_NK_BAO_CAO_KQKD!$B:$B,HP$2))</f>
        <v>54700994762.161354</v>
      </c>
      <c r="HQ4" s="13">
        <f ca="1">IF(HQ$2="",0,INDEX(SUN_NK_BAO_CAO_KQKD!$B:$B,HQ$2))</f>
        <v>54944439622.861359</v>
      </c>
      <c r="HR4" s="13">
        <f ca="1">IF(HR$2="",0,INDEX(SUN_NK_BAO_CAO_KQKD!$B:$B,HR$2))</f>
        <v>55186323041.836357</v>
      </c>
      <c r="HS4" s="13">
        <f ca="1">IF(HS$2="",0,INDEX(SUN_NK_BAO_CAO_KQKD!$B:$B,HS$2))</f>
        <v>55431444796.51136</v>
      </c>
      <c r="HT4" s="13">
        <f ca="1">IF(HT$2="",0,INDEX(SUN_NK_BAO_CAO_KQKD!$B:$B,HT$2))</f>
        <v>55682022520.736359</v>
      </c>
      <c r="HU4" s="13">
        <f ca="1">IF(HU$2="",0,INDEX(SUN_NK_BAO_CAO_KQKD!$B:$B,HU$2))</f>
        <v>55919532614.086357</v>
      </c>
      <c r="HV4" s="13">
        <f ca="1">IF(HV$2="",0,INDEX(SUN_NK_BAO_CAO_KQKD!$B:$B,HV$2))</f>
        <v>0</v>
      </c>
      <c r="HW4" s="13">
        <f ca="1">IF(HW$2="",0,INDEX(SUN_NK_BAO_CAO_KQKD!$B:$B,HW$2))</f>
        <v>56346431581.51136</v>
      </c>
      <c r="HX4" s="13">
        <f ca="1">IF(HX$2="",0,INDEX(SUN_NK_BAO_CAO_KQKD!$B:$B,HX$2))</f>
        <v>56575968486.036354</v>
      </c>
      <c r="HY4" s="13">
        <f ca="1">IF(HY$2="",0,INDEX(SUN_NK_BAO_CAO_KQKD!$B:$B,HY$2))</f>
        <v>56807349948.161354</v>
      </c>
      <c r="HZ4" s="13">
        <f ca="1">IF(HZ$2="",0,INDEX(SUN_NK_BAO_CAO_KQKD!$B:$B,HZ$2))</f>
        <v>57057618103.686356</v>
      </c>
      <c r="IA4" s="13">
        <f ca="1">IF(IA$2="",0,INDEX(SUN_NK_BAO_CAO_KQKD!$B:$B,IA$2))</f>
        <v>57315810709.936356</v>
      </c>
      <c r="IB4" s="13">
        <f ca="1">IF(IB$2="",0,INDEX(SUN_NK_BAO_CAO_KQKD!$B:$B,IB$2))</f>
        <v>57527454400.161354</v>
      </c>
      <c r="IC4" s="13">
        <f ca="1">IF(IC$2="",0,INDEX(SUN_NK_BAO_CAO_KQKD!$B:$B,IC$2))</f>
        <v>0</v>
      </c>
      <c r="ID4" s="13">
        <f ca="1">IF(ID$2="",0,INDEX(SUN_NK_BAO_CAO_KQKD!$B:$B,ID$2))</f>
        <v>58008509425.436356</v>
      </c>
      <c r="IE4" s="13">
        <f ca="1">IF(IE$2="",0,INDEX(SUN_NK_BAO_CAO_KQKD!$B:$B,IE$2))</f>
        <v>58177731691.061356</v>
      </c>
      <c r="IF4" s="13">
        <f ca="1">IF(IF$2="",0,INDEX(SUN_NK_BAO_CAO_KQKD!$B:$B,IF$2))</f>
        <v>58177731691.061356</v>
      </c>
      <c r="IG4" s="13">
        <f ca="1">IF(IG$2="",0,INDEX(SUN_NK_BAO_CAO_KQKD!$B:$B,IG$2))</f>
        <v>58688417512.76136</v>
      </c>
      <c r="IH4" s="13">
        <f ca="1">IF(IH$2="",0,INDEX(SUN_NK_BAO_CAO_KQKD!$B:$B,IH$2))</f>
        <v>58956596803.291359</v>
      </c>
      <c r="II4" s="13">
        <f ca="1">IF(II$2="",0,INDEX(SUN_NK_BAO_CAO_KQKD!$B:$B,II$2))</f>
        <v>0</v>
      </c>
      <c r="IJ4" s="13">
        <f ca="1">IF(IJ$2="",0,INDEX(SUN_NK_BAO_CAO_KQKD!$B:$B,IJ$2))</f>
        <v>0</v>
      </c>
      <c r="IK4" s="13">
        <f ca="1">IF(IK$2="",0,INDEX(SUN_NK_BAO_CAO_KQKD!$B:$B,IK$2))</f>
        <v>59681043455.391357</v>
      </c>
      <c r="IL4" s="13">
        <f ca="1">IF(IL$2="",0,INDEX(SUN_NK_BAO_CAO_KQKD!$B:$B,IL$2))</f>
        <v>59921906887.94136</v>
      </c>
      <c r="IM4" s="13">
        <f ca="1">IF(IM$2="",0,INDEX(SUN_NK_BAO_CAO_KQKD!$B:$B,IM$2))</f>
        <v>60131284378.666359</v>
      </c>
      <c r="IN4" s="13">
        <f ca="1">IF(IN$2="",0,INDEX(SUN_NK_BAO_CAO_KQKD!$B:$B,IN$2))</f>
        <v>60354962570.916359</v>
      </c>
      <c r="IO4" s="13">
        <f ca="1">IF(IO$2="",0,INDEX(SUN_NK_BAO_CAO_KQKD!$B:$B,IO$2))</f>
        <v>60788793259.791359</v>
      </c>
      <c r="IP4" s="13">
        <f ca="1">IF(IP$2="",0,INDEX(SUN_NK_BAO_CAO_KQKD!$B:$B,IP$2))</f>
        <v>0</v>
      </c>
      <c r="IQ4" s="13">
        <f ca="1">IF(IQ$2="",0,INDEX(SUN_NK_BAO_CAO_KQKD!$B:$B,IQ$2))</f>
        <v>0</v>
      </c>
      <c r="IR4" s="13">
        <f ca="1">IF(IR$2="",0,INDEX(SUN_NK_BAO_CAO_KQKD!$B:$B,IR$2))</f>
        <v>61300155651.091362</v>
      </c>
      <c r="IS4" s="13">
        <f ca="1">IF(IS$2="",0,INDEX(SUN_NK_BAO_CAO_KQKD!$B:$B,IS$2))</f>
        <v>62005688194.336357</v>
      </c>
      <c r="IT4" s="13">
        <f ca="1">IF(IT$2="",0,INDEX(SUN_NK_BAO_CAO_KQKD!$B:$B,IT$2))</f>
        <v>62196518978.336357</v>
      </c>
      <c r="IU4" s="13">
        <f ca="1">IF(IU$2="",0,INDEX(SUN_NK_BAO_CAO_KQKD!$B:$B,IU$2))</f>
        <v>62430101354.336357</v>
      </c>
      <c r="IV4" s="13">
        <f ca="1">IF(IV$2="",0,INDEX(SUN_NK_BAO_CAO_KQKD!$B:$B,IV$2))</f>
        <v>62659804133.336357</v>
      </c>
      <c r="IW4" s="13">
        <f ca="1">IF(IW$2="",0,INDEX(SUN_NK_BAO_CAO_KQKD!$B:$B,IW$2))</f>
        <v>62869372366.336357</v>
      </c>
      <c r="IX4" s="13">
        <f ca="1">IF(IX$2="",0,INDEX(SUN_NK_BAO_CAO_KQKD!$B:$B,IX$2))</f>
        <v>0</v>
      </c>
      <c r="IY4" s="13">
        <f ca="1">IF(IY$2="",0,INDEX(SUN_NK_BAO_CAO_KQKD!$B:$B,IY$2))</f>
        <v>63305308897.336357</v>
      </c>
      <c r="IZ4" s="13">
        <f ca="1">IF(IZ$2="",0,INDEX(SUN_NK_BAO_CAO_KQKD!$B:$B,IZ$2))</f>
        <v>63525373580.336357</v>
      </c>
      <c r="JA4" s="13">
        <f ca="1">IF(JA$2="",0,INDEX(SUN_NK_BAO_CAO_KQKD!$B:$B,JA$2))</f>
        <v>63762319842.336357</v>
      </c>
      <c r="JB4" s="13">
        <f ca="1">IF(JB$2="",0,INDEX(SUN_NK_BAO_CAO_KQKD!$B:$B,JB$2))</f>
        <v>63855738831.336357</v>
      </c>
      <c r="JC4" s="13">
        <f ca="1">IF(JC$2="",0,INDEX(SUN_NK_BAO_CAO_KQKD!$B:$B,JC$2))</f>
        <v>64173759658.336357</v>
      </c>
      <c r="JD4" s="13">
        <f ca="1">IF(JD$2="",0,INDEX(SUN_NK_BAO_CAO_KQKD!$B:$B,JD$2))</f>
        <v>64382118168.336357</v>
      </c>
      <c r="JE4" s="13">
        <f ca="1">IF(JE$2="",0,INDEX(SUN_NK_BAO_CAO_KQKD!$B:$B,JE$2))</f>
        <v>0</v>
      </c>
      <c r="JF4" s="13">
        <f ca="1">IF(JF$2="",0,INDEX(SUN_NK_BAO_CAO_KQKD!$B:$B,JF$2))</f>
        <v>64826739394.336357</v>
      </c>
      <c r="JG4" s="13">
        <f ca="1">IF(JG$2="",0,INDEX(SUN_NK_BAO_CAO_KQKD!$B:$B,JG$2))</f>
        <v>65074413338.336357</v>
      </c>
      <c r="JH4" s="13">
        <f ca="1">IF(JH$2="",0,INDEX(SUN_NK_BAO_CAO_KQKD!$B:$B,JH$2))</f>
        <v>65309698223.336357</v>
      </c>
      <c r="JI4" s="13">
        <f ca="1">IF(JI$2="",0,INDEX(SUN_NK_BAO_CAO_KQKD!$B:$B,JI$2))</f>
        <v>65581106004.336357</v>
      </c>
      <c r="JJ4" s="13">
        <f ca="1">IF(JJ$2="",0,INDEX(SUN_NK_BAO_CAO_KQKD!$B:$B,JJ$2))</f>
        <v>65778533504.336357</v>
      </c>
      <c r="JK4" s="13">
        <f ca="1">IF(JK$2="",0,INDEX(SUN_NK_BAO_CAO_KQKD!$B:$B,JK$2))</f>
        <v>65989176661.336357</v>
      </c>
      <c r="JL4" s="13">
        <f ca="1">IF(JL$2="",0,INDEX(SUN_NK_BAO_CAO_KQKD!$B:$B,JL$2))</f>
        <v>0</v>
      </c>
      <c r="JM4" s="13">
        <f ca="1">IF(JM$2="",0,INDEX(SUN_NK_BAO_CAO_KQKD!$B:$B,JM$2))</f>
        <v>66321106816.336357</v>
      </c>
      <c r="JN4" s="13">
        <f ca="1">IF(JN$2="",0,INDEX(SUN_NK_BAO_CAO_KQKD!$B:$B,JN$2))</f>
        <v>66522815025.336357</v>
      </c>
      <c r="JO4" s="13">
        <f ca="1">IF(JO$2="",0,INDEX(SUN_NK_BAO_CAO_KQKD!$B:$B,JO$2))</f>
        <v>66742031861.336357</v>
      </c>
      <c r="JP4" s="13">
        <f ca="1">IF(JP$2="",0,INDEX(SUN_NK_BAO_CAO_KQKD!$B:$B,JP$2))</f>
        <v>66922278613.336357</v>
      </c>
      <c r="JQ4" s="13">
        <f ca="1">IF(JQ$2="",0,INDEX(SUN_NK_BAO_CAO_KQKD!$B:$B,JQ$2))</f>
        <v>67371597690.336357</v>
      </c>
      <c r="JR4" s="13">
        <f ca="1">IF(JR$2="",0,INDEX(SUN_NK_BAO_CAO_KQKD!$B:$B,JR$2))</f>
        <v>0</v>
      </c>
      <c r="JS4" s="13">
        <f ca="1">IF(JS$2="",0,INDEX(SUN_NK_BAO_CAO_KQKD!$B:$B,JS$2))</f>
        <v>0</v>
      </c>
      <c r="JT4" s="13">
        <f ca="1">IF(JT$2="",0,INDEX(SUN_NK_BAO_CAO_KQKD!$B:$B,JT$2))</f>
        <v>0</v>
      </c>
      <c r="JU4" s="13">
        <f ca="1">IF(JU$2="",0,INDEX(SUN_NK_BAO_CAO_KQKD!$B:$B,JU$2))</f>
        <v>0</v>
      </c>
      <c r="JV4" s="13">
        <f ca="1">IF(JV$2="",0,INDEX(SUN_NK_BAO_CAO_KQKD!$B:$B,JV$2))</f>
        <v>0</v>
      </c>
      <c r="JW4" s="13">
        <f ca="1">IF(JW$2="",0,INDEX(SUN_NK_BAO_CAO_KQKD!$B:$B,JW$2))</f>
        <v>0</v>
      </c>
      <c r="JX4" s="13">
        <f ca="1">IF(JX$2="",0,INDEX(SUN_NK_BAO_CAO_KQKD!$B:$B,JX$2))</f>
        <v>0</v>
      </c>
      <c r="JY4" s="13">
        <f ca="1">IF(JY$2="",0,INDEX(SUN_NK_BAO_CAO_KQKD!$B:$B,JY$2))</f>
        <v>0</v>
      </c>
      <c r="JZ4" s="13">
        <f ca="1">IF(JZ$2="",0,INDEX(SUN_NK_BAO_CAO_KQKD!$B:$B,JZ$2))</f>
        <v>0</v>
      </c>
      <c r="KA4" s="13">
        <f ca="1">IF(KA$2="",0,INDEX(SUN_NK_BAO_CAO_KQKD!$B:$B,KA$2))</f>
        <v>0</v>
      </c>
      <c r="KB4" s="13">
        <f ca="1">IF(KB$2="",0,INDEX(SUN_NK_BAO_CAO_KQKD!$B:$B,KB$2))</f>
        <v>0</v>
      </c>
      <c r="KC4" s="13">
        <f ca="1">IF(KC$2="",0,INDEX(SUN_NK_BAO_CAO_KQKD!$B:$B,KC$2))</f>
        <v>0</v>
      </c>
      <c r="KD4" s="13">
        <f ca="1">IF(KD$2="",0,INDEX(SUN_NK_BAO_CAO_KQKD!$B:$B,KD$2))</f>
        <v>0</v>
      </c>
      <c r="KE4" s="13">
        <f ca="1">IF(KE$2="",0,INDEX(SUN_NK_BAO_CAO_KQKD!$B:$B,KE$2))</f>
        <v>0</v>
      </c>
      <c r="KF4" s="13">
        <f ca="1">IF(KF$2="",0,INDEX(SUN_NK_BAO_CAO_KQKD!$B:$B,KF$2))</f>
        <v>0</v>
      </c>
      <c r="KG4" s="13">
        <f ca="1">IF(KG$2="",0,INDEX(SUN_NK_BAO_CAO_KQKD!$B:$B,KG$2))</f>
        <v>0</v>
      </c>
      <c r="KH4" s="13">
        <f ca="1">IF(KH$2="",0,INDEX(SUN_NK_BAO_CAO_KQKD!$B:$B,KH$2))</f>
        <v>0</v>
      </c>
      <c r="KI4" s="13">
        <f ca="1">IF(KI$2="",0,INDEX(SUN_NK_BAO_CAO_KQKD!$B:$B,KI$2))</f>
        <v>0</v>
      </c>
      <c r="KJ4" s="13">
        <f ca="1">IF(KJ$2="",0,INDEX(SUN_NK_BAO_CAO_KQKD!$B:$B,KJ$2))</f>
        <v>0</v>
      </c>
      <c r="KK4" s="13">
        <f ca="1">IF(KK$2="",0,INDEX(SUN_NK_BAO_CAO_KQKD!$B:$B,KK$2))</f>
        <v>0</v>
      </c>
      <c r="KL4" s="13">
        <f ca="1">IF(KL$2="",0,INDEX(SUN_NK_BAO_CAO_KQKD!$B:$B,KL$2))</f>
        <v>0</v>
      </c>
      <c r="KM4" s="13">
        <f ca="1">IF(KM$2="",0,INDEX(SUN_NK_BAO_CAO_KQKD!$B:$B,KM$2))</f>
        <v>0</v>
      </c>
      <c r="KN4" s="13">
        <f ca="1">IF(KN$2="",0,INDEX(SUN_NK_BAO_CAO_KQKD!$B:$B,KN$2))</f>
        <v>0</v>
      </c>
      <c r="KO4" s="13">
        <f ca="1">IF(KO$2="",0,INDEX(SUN_NK_BAO_CAO_KQKD!$B:$B,KO$2))</f>
        <v>0</v>
      </c>
      <c r="KP4" s="13">
        <f ca="1">IF(KP$2="",0,INDEX(SUN_NK_BAO_CAO_KQKD!$B:$B,KP$2))</f>
        <v>0</v>
      </c>
      <c r="KQ4" s="13">
        <f ca="1">IF(KQ$2="",0,INDEX(SUN_NK_BAO_CAO_KQKD!$B:$B,KQ$2))</f>
        <v>0</v>
      </c>
      <c r="KR4" s="13">
        <f ca="1">IF(KR$2="",0,INDEX(SUN_NK_BAO_CAO_KQKD!$B:$B,KR$2))</f>
        <v>0</v>
      </c>
      <c r="KS4" s="13">
        <f ca="1">IF(KS$2="",0,INDEX(SUN_NK_BAO_CAO_KQKD!$B:$B,KS$2))</f>
        <v>0</v>
      </c>
      <c r="KT4" s="13">
        <f ca="1">IF(KT$2="",0,INDEX(SUN_NK_BAO_CAO_KQKD!$B:$B,KT$2))</f>
        <v>0</v>
      </c>
      <c r="KU4" s="13">
        <f ca="1">IF(KU$2="",0,INDEX(SUN_NK_BAO_CAO_KQKD!$B:$B,KU$2))</f>
        <v>0</v>
      </c>
      <c r="KV4" s="13">
        <f ca="1">IF(KV$2="",0,INDEX(SUN_NK_BAO_CAO_KQKD!$B:$B,KV$2))</f>
        <v>0</v>
      </c>
      <c r="KW4" s="13">
        <f ca="1">IF(KW$2="",0,INDEX(SUN_NK_BAO_CAO_KQKD!$B:$B,KW$2))</f>
        <v>0</v>
      </c>
      <c r="KX4" s="13">
        <f ca="1">IF(KX$2="",0,INDEX(SUN_NK_BAO_CAO_KQKD!$B:$B,KX$2))</f>
        <v>0</v>
      </c>
      <c r="KY4" s="13">
        <f ca="1">IF(KY$2="",0,INDEX(SUN_NK_BAO_CAO_KQKD!$B:$B,KY$2))</f>
        <v>0</v>
      </c>
      <c r="KZ4" s="13">
        <f ca="1">IF(KZ$2="",0,INDEX(SUN_NK_BAO_CAO_KQKD!$B:$B,KZ$2))</f>
        <v>0</v>
      </c>
      <c r="LA4" s="13">
        <f ca="1">IF(LA$2="",0,INDEX(SUN_NK_BAO_CAO_KQKD!$B:$B,LA$2))</f>
        <v>0</v>
      </c>
      <c r="LB4" s="13">
        <f ca="1">IF(LB$2="",0,INDEX(SUN_NK_BAO_CAO_KQKD!$B:$B,LB$2))</f>
        <v>0</v>
      </c>
      <c r="LC4" s="13">
        <f ca="1">IF(LC$2="",0,INDEX(SUN_NK_BAO_CAO_KQKD!$B:$B,LC$2))</f>
        <v>0</v>
      </c>
      <c r="LD4" s="13">
        <f ca="1">IF(LD$2="",0,INDEX(SUN_NK_BAO_CAO_KQKD!$B:$B,LD$2))</f>
        <v>0</v>
      </c>
      <c r="LE4" s="13">
        <f ca="1">IF(LE$2="",0,INDEX(SUN_NK_BAO_CAO_KQKD!$B:$B,LE$2))</f>
        <v>0</v>
      </c>
      <c r="LF4" s="13">
        <f ca="1">IF(LF$2="",0,INDEX(SUN_NK_BAO_CAO_KQKD!$B:$B,LF$2))</f>
        <v>0</v>
      </c>
      <c r="LG4" s="13">
        <f ca="1">IF(LG$2="",0,INDEX(SUN_NK_BAO_CAO_KQKD!$B:$B,LG$2))</f>
        <v>0</v>
      </c>
      <c r="LH4" s="13">
        <f ca="1">IF(LH$2="",0,INDEX(SUN_NK_BAO_CAO_KQKD!$B:$B,LH$2))</f>
        <v>0</v>
      </c>
      <c r="LI4" s="13">
        <f ca="1">IF(LI$2="",0,INDEX(SUN_NK_BAO_CAO_KQKD!$B:$B,LI$2))</f>
        <v>0</v>
      </c>
      <c r="LJ4" s="13">
        <f ca="1">IF(LJ$2="",0,INDEX(SUN_NK_BAO_CAO_KQKD!$B:$B,LJ$2))</f>
        <v>0</v>
      </c>
      <c r="LK4" s="13">
        <f ca="1">IF(LK$2="",0,INDEX(SUN_NK_BAO_CAO_KQKD!$B:$B,LK$2))</f>
        <v>0</v>
      </c>
      <c r="LL4" s="13">
        <f ca="1">IF(LL$2="",0,INDEX(SUN_NK_BAO_CAO_KQKD!$B:$B,LL$2))</f>
        <v>0</v>
      </c>
      <c r="LM4" s="13">
        <f ca="1">IF(LM$2="",0,INDEX(SUN_NK_BAO_CAO_KQKD!$B:$B,LM$2))</f>
        <v>0</v>
      </c>
      <c r="LN4" s="13">
        <f ca="1">IF(LN$2="",0,INDEX(SUN_NK_BAO_CAO_KQKD!$B:$B,LN$2))</f>
        <v>0</v>
      </c>
      <c r="LO4" s="13">
        <f ca="1">IF(LO$2="",0,INDEX(SUN_NK_BAO_CAO_KQKD!$B:$B,LO$2))</f>
        <v>0</v>
      </c>
      <c r="LP4" s="13">
        <f ca="1">IF(LP$2="",0,INDEX(SUN_NK_BAO_CAO_KQKD!$B:$B,LP$2))</f>
        <v>0</v>
      </c>
      <c r="LQ4" s="13">
        <f ca="1">IF(LQ$2="",0,INDEX(SUN_NK_BAO_CAO_KQKD!$B:$B,LQ$2))</f>
        <v>0</v>
      </c>
      <c r="LR4" s="13">
        <f ca="1">IF(LR$2="",0,INDEX(SUN_NK_BAO_CAO_KQKD!$B:$B,LR$2))</f>
        <v>0</v>
      </c>
      <c r="LS4" s="13">
        <f ca="1">IF(LS$2="",0,INDEX(SUN_NK_BAO_CAO_KQKD!$B:$B,LS$2))</f>
        <v>0</v>
      </c>
      <c r="LT4" s="13">
        <f ca="1">IF(LT$2="",0,INDEX(SUN_NK_BAO_CAO_KQKD!$B:$B,LT$2))</f>
        <v>0</v>
      </c>
      <c r="LU4" s="13">
        <f ca="1">IF(LU$2="",0,INDEX(SUN_NK_BAO_CAO_KQKD!$B:$B,LU$2))</f>
        <v>0</v>
      </c>
      <c r="LV4" s="13">
        <f ca="1">IF(LV$2="",0,INDEX(SUN_NK_BAO_CAO_KQKD!$B:$B,LV$2))</f>
        <v>0</v>
      </c>
      <c r="LW4" s="13">
        <f ca="1">IF(LW$2="",0,INDEX(SUN_NK_BAO_CAO_KQKD!$B:$B,LW$2))</f>
        <v>0</v>
      </c>
      <c r="LX4" s="13">
        <f ca="1">IF(LX$2="",0,INDEX(SUN_NK_BAO_CAO_KQKD!$B:$B,LX$2))</f>
        <v>0</v>
      </c>
      <c r="LY4" s="13">
        <f ca="1">IF(LY$2="",0,INDEX(SUN_NK_BAO_CAO_KQKD!$B:$B,LY$2))</f>
        <v>0</v>
      </c>
      <c r="LZ4" s="13">
        <f ca="1">IF(LZ$2="",0,INDEX(SUN_NK_BAO_CAO_KQKD!$B:$B,LZ$2))</f>
        <v>0</v>
      </c>
      <c r="MA4" s="13">
        <f ca="1">IF(MA$2="",0,INDEX(SUN_NK_BAO_CAO_KQKD!$B:$B,MA$2))</f>
        <v>0</v>
      </c>
      <c r="MB4" s="13">
        <f ca="1">IF(MB$2="",0,INDEX(SUN_NK_BAO_CAO_KQKD!$B:$B,MB$2))</f>
        <v>0</v>
      </c>
      <c r="MC4" s="13">
        <f ca="1">IF(MC$2="",0,INDEX(SUN_NK_BAO_CAO_KQKD!$B:$B,MC$2))</f>
        <v>0</v>
      </c>
      <c r="MD4" s="13">
        <f ca="1">IF(MD$2="",0,INDEX(SUN_NK_BAO_CAO_KQKD!$B:$B,MD$2))</f>
        <v>0</v>
      </c>
      <c r="ME4" s="13">
        <f ca="1">IF(ME$2="",0,INDEX(SUN_NK_BAO_CAO_KQKD!$B:$B,ME$2))</f>
        <v>0</v>
      </c>
      <c r="MF4" s="13">
        <f ca="1">IF(MF$2="",0,INDEX(SUN_NK_BAO_CAO_KQKD!$B:$B,MF$2))</f>
        <v>0</v>
      </c>
      <c r="MG4" s="13">
        <f ca="1">IF(MG$2="",0,INDEX(SUN_NK_BAO_CAO_KQKD!$B:$B,MG$2))</f>
        <v>0</v>
      </c>
      <c r="MH4" s="13">
        <f ca="1">IF(MH$2="",0,INDEX(SUN_NK_BAO_CAO_KQKD!$B:$B,MH$2))</f>
        <v>0</v>
      </c>
      <c r="MI4" s="13">
        <f ca="1">IF(MI$2="",0,INDEX(SUN_NK_BAO_CAO_KQKD!$B:$B,MI$2))</f>
        <v>0</v>
      </c>
      <c r="MJ4" s="13">
        <f ca="1">IF(MJ$2="",0,INDEX(SUN_NK_BAO_CAO_KQKD!$B:$B,MJ$2))</f>
        <v>0</v>
      </c>
      <c r="MK4" s="13">
        <f ca="1">IF(MK$2="",0,INDEX(SUN_NK_BAO_CAO_KQKD!$B:$B,MK$2))</f>
        <v>0</v>
      </c>
      <c r="ML4" s="13">
        <f ca="1">IF(ML$2="",0,INDEX(SUN_NK_BAO_CAO_KQKD!$B:$B,ML$2))</f>
        <v>0</v>
      </c>
      <c r="MM4" s="13">
        <f ca="1">IF(MM$2="",0,INDEX(SUN_NK_BAO_CAO_KQKD!$B:$B,MM$2))</f>
        <v>0</v>
      </c>
      <c r="MN4" s="13">
        <f ca="1">IF(MN$2="",0,INDEX(SUN_NK_BAO_CAO_KQKD!$B:$B,MN$2))</f>
        <v>0</v>
      </c>
      <c r="MO4" s="13">
        <f ca="1">IF(MO$2="",0,INDEX(SUN_NK_BAO_CAO_KQKD!$B:$B,MO$2))</f>
        <v>0</v>
      </c>
      <c r="MP4" s="13">
        <f ca="1">IF(MP$2="",0,INDEX(SUN_NK_BAO_CAO_KQKD!$B:$B,MP$2))</f>
        <v>0</v>
      </c>
      <c r="MQ4" s="13">
        <f ca="1">IF(MQ$2="",0,INDEX(SUN_NK_BAO_CAO_KQKD!$B:$B,MQ$2))</f>
        <v>0</v>
      </c>
      <c r="MR4" s="13">
        <f ca="1">IF(MR$2="",0,INDEX(SUN_NK_BAO_CAO_KQKD!$B:$B,MR$2))</f>
        <v>0</v>
      </c>
      <c r="MS4" s="13">
        <f ca="1">IF(MS$2="",0,INDEX(SUN_NK_BAO_CAO_KQKD!$B:$B,MS$2))</f>
        <v>0</v>
      </c>
      <c r="MT4" s="13">
        <f ca="1">IF(MT$2="",0,INDEX(SUN_NK_BAO_CAO_KQKD!$B:$B,MT$2))</f>
        <v>0</v>
      </c>
      <c r="MU4" s="13">
        <f ca="1">IF(MU$2="",0,INDEX(SUN_NK_BAO_CAO_KQKD!$B:$B,MU$2))</f>
        <v>0</v>
      </c>
      <c r="MV4" s="13">
        <f ca="1">IF(MV$2="",0,INDEX(SUN_NK_BAO_CAO_KQKD!$B:$B,MV$2))</f>
        <v>0</v>
      </c>
      <c r="MW4" s="13">
        <f ca="1">IF(MW$2="",0,INDEX(SUN_NK_BAO_CAO_KQKD!$B:$B,MW$2))</f>
        <v>0</v>
      </c>
      <c r="MX4" s="13">
        <f ca="1">IF(MX$2="",0,INDEX(SUN_NK_BAO_CAO_KQKD!$B:$B,MX$2))</f>
        <v>0</v>
      </c>
      <c r="MY4" s="13">
        <f ca="1">IF(MY$2="",0,INDEX(SUN_NK_BAO_CAO_KQKD!$B:$B,MY$2))</f>
        <v>0</v>
      </c>
      <c r="MZ4" s="13">
        <f ca="1">IF(MZ$2="",0,INDEX(SUN_NK_BAO_CAO_KQKD!$B:$B,MZ$2))</f>
        <v>0</v>
      </c>
      <c r="NA4" s="13">
        <f ca="1">IF(NA$2="",0,INDEX(SUN_NK_BAO_CAO_KQKD!$B:$B,NA$2))</f>
        <v>0</v>
      </c>
      <c r="NB4" s="13">
        <f ca="1">IF(NB$2="",0,INDEX(SUN_NK_BAO_CAO_KQKD!$B:$B,NB$2))</f>
        <v>0</v>
      </c>
      <c r="NC4" s="13">
        <f ca="1">IF(NC$2="",0,INDEX(SUN_NK_BAO_CAO_KQKD!$B:$B,NC$2))</f>
        <v>0</v>
      </c>
      <c r="ND4" s="13">
        <f ca="1">IF(ND$2="",0,INDEX(SUN_NK_BAO_CAO_KQKD!$B:$B,ND$2))</f>
        <v>0</v>
      </c>
      <c r="NE4" s="13">
        <f ca="1">IF(NE$2="",0,INDEX(SUN_NK_BAO_CAO_KQKD!$B:$B,NE$2))</f>
        <v>0</v>
      </c>
      <c r="NF4" s="13">
        <f ca="1">IF(NF$2="",0,INDEX(SUN_NK_BAO_CAO_KQKD!$B:$B,NF$2))</f>
        <v>0</v>
      </c>
      <c r="NG4" s="13">
        <f ca="1">IF(NG$2="",0,INDEX(SUN_NK_BAO_CAO_KQKD!$B:$B,NG$2))</f>
        <v>0</v>
      </c>
    </row>
    <row r="5" spans="1:371" ht="15.75" x14ac:dyDescent="0.25">
      <c r="A5" s="12" t="s">
        <v>1</v>
      </c>
      <c r="B5" s="30"/>
      <c r="C5" s="13">
        <f ca="1">+SUN_NK_MUC_TIEU!B3/365*(TODAY()-DATE(YEAR(TODAY()),1,1))</f>
        <v>55253189110.131508</v>
      </c>
      <c r="D5" s="13">
        <f>+INDEX(SUN_NK_BAO_CAO_KQKD!C:C,IF(COUNTA(SUN_NK_BAO_CAO_KQKD!C:C)&lt;2,2,COUNTA(SUN_NK_BAO_CAO_KQKD!C:C)))</f>
        <v>67371597690.336357</v>
      </c>
      <c r="E5" s="13">
        <f t="shared" ref="E5:E8" ca="1" si="6">+C5-D5</f>
        <v>-12118408580.204849</v>
      </c>
      <c r="F5" s="14">
        <f t="shared" ref="F5:F8" ca="1" si="7">IF(D5&gt;0,D5/C5,0)</f>
        <v>1.2193250520988075</v>
      </c>
      <c r="G5" s="13">
        <f ca="1">IF(G$2="",0,INDEX(SUN_NK_BAO_CAO_KQKD!$C:$C,G$2))</f>
        <v>0</v>
      </c>
      <c r="H5" s="13">
        <f ca="1">IF(H$2="",0,INDEX(SUN_NK_BAO_CAO_KQKD!$C:$C,H$2))</f>
        <v>0</v>
      </c>
      <c r="I5" s="13">
        <f ca="1">IF(I$2="",0,INDEX(SUN_NK_BAO_CAO_KQKD!$C:$C,I$2))</f>
        <v>0</v>
      </c>
      <c r="J5" s="13">
        <f ca="1">IF(J$2="",0,INDEX(SUN_NK_BAO_CAO_KQKD!$C:$C,J$2))</f>
        <v>0</v>
      </c>
      <c r="K5" s="13">
        <f ca="1">IF(K$2="",0,INDEX(SUN_NK_BAO_CAO_KQKD!$C:$C,K$2))</f>
        <v>0</v>
      </c>
      <c r="L5" s="13">
        <f ca="1">IF(L$2="",0,INDEX(SUN_NK_BAO_CAO_KQKD!$C:$C,L$2))</f>
        <v>0</v>
      </c>
      <c r="M5" s="13">
        <f ca="1">IF(M$2="",0,INDEX(SUN_NK_BAO_CAO_KQKD!$C:$C,M$2))</f>
        <v>0</v>
      </c>
      <c r="N5" s="13">
        <f ca="1">IF(N$2="",0,INDEX(SUN_NK_BAO_CAO_KQKD!$C:$C,N$2))</f>
        <v>0</v>
      </c>
      <c r="O5" s="13">
        <f ca="1">IF(O$2="",0,INDEX(SUN_NK_BAO_CAO_KQKD!$C:$C,O$2))</f>
        <v>0</v>
      </c>
      <c r="P5" s="13">
        <f ca="1">IF(P$2="",0,INDEX(SUN_NK_BAO_CAO_KQKD!$C:$C,P$2))</f>
        <v>0</v>
      </c>
      <c r="Q5" s="13">
        <f ca="1">IF(Q$2="",0,INDEX(SUN_NK_BAO_CAO_KQKD!$C:$C,Q$2))</f>
        <v>0</v>
      </c>
      <c r="R5" s="13">
        <f ca="1">IF(R$2="",0,INDEX(SUN_NK_BAO_CAO_KQKD!$C:$C,R$2))</f>
        <v>0</v>
      </c>
      <c r="S5" s="13">
        <f ca="1">IF(S$2="",0,INDEX(SUN_NK_BAO_CAO_KQKD!$C:$C,S$2))</f>
        <v>0</v>
      </c>
      <c r="T5" s="13">
        <f ca="1">IF(T$2="",0,INDEX(SUN_NK_BAO_CAO_KQKD!$C:$C,T$2))</f>
        <v>0</v>
      </c>
      <c r="U5" s="13">
        <f ca="1">IF(U$2="",0,INDEX(SUN_NK_BAO_CAO_KQKD!$C:$C,U$2))</f>
        <v>0</v>
      </c>
      <c r="V5" s="13">
        <f ca="1">IF(V$2="",0,INDEX(SUN_NK_BAO_CAO_KQKD!$C:$C,V$2))</f>
        <v>0</v>
      </c>
      <c r="W5" s="13">
        <f ca="1">IF(W$2="",0,INDEX(SUN_NK_BAO_CAO_KQKD!$C:$C,W$2))</f>
        <v>0</v>
      </c>
      <c r="X5" s="13">
        <f ca="1">IF(X$2="",0,INDEX(SUN_NK_BAO_CAO_KQKD!$C:$C,X$2))</f>
        <v>0</v>
      </c>
      <c r="Y5" s="13">
        <f ca="1">IF(Y$2="",0,INDEX(SUN_NK_BAO_CAO_KQKD!$C:$C,Y$2))</f>
        <v>0</v>
      </c>
      <c r="Z5" s="13">
        <f ca="1">IF(Z$2="",0,INDEX(SUN_NK_BAO_CAO_KQKD!$C:$C,Z$2))</f>
        <v>0</v>
      </c>
      <c r="AA5" s="13">
        <f ca="1">IF(AA$2="",0,INDEX(SUN_NK_BAO_CAO_KQKD!$C:$C,AA$2))</f>
        <v>0</v>
      </c>
      <c r="AB5" s="13">
        <f ca="1">IF(AB$2="",0,INDEX(SUN_NK_BAO_CAO_KQKD!$C:$C,AB$2))</f>
        <v>0</v>
      </c>
      <c r="AC5" s="13">
        <f ca="1">IF(AC$2="",0,INDEX(SUN_NK_BAO_CAO_KQKD!$C:$C,AC$2))</f>
        <v>0</v>
      </c>
      <c r="AD5" s="13">
        <f ca="1">IF(AD$2="",0,INDEX(SUN_NK_BAO_CAO_KQKD!$C:$C,AD$2))</f>
        <v>0</v>
      </c>
      <c r="AE5" s="13">
        <f ca="1">IF(AE$2="",0,INDEX(SUN_NK_BAO_CAO_KQKD!$C:$C,AE$2))</f>
        <v>0</v>
      </c>
      <c r="AF5" s="13">
        <f ca="1">IF(AF$2="",0,INDEX(SUN_NK_BAO_CAO_KQKD!$C:$C,AF$2))</f>
        <v>0</v>
      </c>
      <c r="AG5" s="13">
        <f ca="1">IF(AG$2="",0,INDEX(SUN_NK_BAO_CAO_KQKD!$C:$C,AG$2))</f>
        <v>0</v>
      </c>
      <c r="AH5" s="13">
        <f ca="1">IF(AH$2="",0,INDEX(SUN_NK_BAO_CAO_KQKD!$C:$C,AH$2))</f>
        <v>0</v>
      </c>
      <c r="AI5" s="13">
        <f ca="1">IF(AI$2="",0,INDEX(SUN_NK_BAO_CAO_KQKD!$C:$C,AI$2))</f>
        <v>0</v>
      </c>
      <c r="AJ5" s="13">
        <f ca="1">IF(AJ$2="",0,INDEX(SUN_NK_BAO_CAO_KQKD!$C:$C,AJ$2))</f>
        <v>0</v>
      </c>
      <c r="AK5" s="13">
        <f ca="1">IF(AK$2="",0,INDEX(SUN_NK_BAO_CAO_KQKD!$C:$C,AK$2))</f>
        <v>0</v>
      </c>
      <c r="AL5" s="13">
        <f ca="1">IF(AL$2="",0,INDEX(SUN_NK_BAO_CAO_KQKD!$C:$C,AL$2))</f>
        <v>0</v>
      </c>
      <c r="AM5" s="13">
        <f ca="1">IF(AM$2="",0,INDEX(SUN_NK_BAO_CAO_KQKD!$C:$C,AM$2))</f>
        <v>0</v>
      </c>
      <c r="AN5" s="13">
        <f ca="1">IF(AN$2="",0,INDEX(SUN_NK_BAO_CAO_KQKD!$C:$C,AN$2))</f>
        <v>0</v>
      </c>
      <c r="AO5" s="13">
        <f ca="1">IF(AO$2="",0,INDEX(SUN_NK_BAO_CAO_KQKD!$C:$C,AO$2))</f>
        <v>0</v>
      </c>
      <c r="AP5" s="13">
        <f ca="1">IF(AP$2="",0,INDEX(SUN_NK_BAO_CAO_KQKD!$C:$C,AP$2))</f>
        <v>0</v>
      </c>
      <c r="AQ5" s="13">
        <f ca="1">IF(AQ$2="",0,INDEX(SUN_NK_BAO_CAO_KQKD!$C:$C,AQ$2))</f>
        <v>0</v>
      </c>
      <c r="AR5" s="13">
        <f ca="1">IF(AR$2="",0,INDEX(SUN_NK_BAO_CAO_KQKD!$C:$C,AR$2))</f>
        <v>0</v>
      </c>
      <c r="AS5" s="13">
        <f ca="1">IF(AS$2="",0,INDEX(SUN_NK_BAO_CAO_KQKD!$C:$C,AS$2))</f>
        <v>0</v>
      </c>
      <c r="AT5" s="13">
        <f ca="1">IF(AT$2="",0,INDEX(SUN_NK_BAO_CAO_KQKD!$C:$C,AT$2))</f>
        <v>0</v>
      </c>
      <c r="AU5" s="13">
        <f ca="1">IF(AU$2="",0,INDEX(SUN_NK_BAO_CAO_KQKD!$C:$C,AU$2))</f>
        <v>0</v>
      </c>
      <c r="AV5" s="13">
        <f ca="1">IF(AV$2="",0,INDEX(SUN_NK_BAO_CAO_KQKD!$C:$C,AV$2))</f>
        <v>0</v>
      </c>
      <c r="AW5" s="13">
        <f ca="1">IF(AW$2="",0,INDEX(SUN_NK_BAO_CAO_KQKD!$C:$C,AW$2))</f>
        <v>0</v>
      </c>
      <c r="AX5" s="13">
        <f ca="1">IF(AX$2="",0,INDEX(SUN_NK_BAO_CAO_KQKD!$C:$C,AX$2))</f>
        <v>0</v>
      </c>
      <c r="AY5" s="13">
        <f ca="1">IF(AY$2="",0,INDEX(SUN_NK_BAO_CAO_KQKD!$C:$C,AY$2))</f>
        <v>0</v>
      </c>
      <c r="AZ5" s="13">
        <f ca="1">IF(AZ$2="",0,INDEX(SUN_NK_BAO_CAO_KQKD!$C:$C,AZ$2))</f>
        <v>0</v>
      </c>
      <c r="BA5" s="13">
        <f ca="1">IF(BA$2="",0,INDEX(SUN_NK_BAO_CAO_KQKD!$C:$C,BA$2))</f>
        <v>0</v>
      </c>
      <c r="BB5" s="13">
        <f ca="1">IF(BB$2="",0,INDEX(SUN_NK_BAO_CAO_KQKD!$C:$C,BB$2))</f>
        <v>0</v>
      </c>
      <c r="BC5" s="13">
        <f ca="1">IF(BC$2="",0,INDEX(SUN_NK_BAO_CAO_KQKD!$C:$C,BC$2))</f>
        <v>0</v>
      </c>
      <c r="BD5" s="13">
        <f ca="1">IF(BD$2="",0,INDEX(SUN_NK_BAO_CAO_KQKD!$C:$C,BD$2))</f>
        <v>0</v>
      </c>
      <c r="BE5" s="13">
        <f ca="1">IF(BE$2="",0,INDEX(SUN_NK_BAO_CAO_KQKD!$C:$C,BE$2))</f>
        <v>0</v>
      </c>
      <c r="BF5" s="13">
        <f ca="1">IF(BF$2="",0,INDEX(SUN_NK_BAO_CAO_KQKD!$C:$C,BF$2))</f>
        <v>0</v>
      </c>
      <c r="BG5" s="13">
        <f ca="1">IF(BG$2="",0,INDEX(SUN_NK_BAO_CAO_KQKD!$C:$C,BG$2))</f>
        <v>0</v>
      </c>
      <c r="BH5" s="13">
        <f ca="1">IF(BH$2="",0,INDEX(SUN_NK_BAO_CAO_KQKD!$C:$C,BH$2))</f>
        <v>0</v>
      </c>
      <c r="BI5" s="13">
        <f ca="1">IF(BI$2="",0,INDEX(SUN_NK_BAO_CAO_KQKD!$C:$C,BI$2))</f>
        <v>0</v>
      </c>
      <c r="BJ5" s="13">
        <f ca="1">IF(BJ$2="",0,INDEX(SUN_NK_BAO_CAO_KQKD!$C:$C,BJ$2))</f>
        <v>0</v>
      </c>
      <c r="BK5" s="13">
        <f ca="1">IF(BK$2="",0,INDEX(SUN_NK_BAO_CAO_KQKD!$C:$C,BK$2))</f>
        <v>0</v>
      </c>
      <c r="BL5" s="13">
        <f ca="1">IF(BL$2="",0,INDEX(SUN_NK_BAO_CAO_KQKD!$C:$C,BL$2))</f>
        <v>0</v>
      </c>
      <c r="BM5" s="13">
        <f ca="1">IF(BM$2="",0,INDEX(SUN_NK_BAO_CAO_KQKD!$C:$C,BM$2))</f>
        <v>0</v>
      </c>
      <c r="BN5" s="13">
        <f ca="1">IF(BN$2="",0,INDEX(SUN_NK_BAO_CAO_KQKD!$C:$C,BN$2))</f>
        <v>0</v>
      </c>
      <c r="BO5" s="13">
        <f ca="1">IF(BO$2="",0,INDEX(SUN_NK_BAO_CAO_KQKD!$C:$C,BO$2))</f>
        <v>0</v>
      </c>
      <c r="BP5" s="13">
        <f ca="1">IF(BP$2="",0,INDEX(SUN_NK_BAO_CAO_KQKD!$C:$C,BP$2))</f>
        <v>0</v>
      </c>
      <c r="BQ5" s="13">
        <f ca="1">IF(BQ$2="",0,INDEX(SUN_NK_BAO_CAO_KQKD!$C:$C,BQ$2))</f>
        <v>0</v>
      </c>
      <c r="BR5" s="13">
        <f ca="1">IF(BR$2="",0,INDEX(SUN_NK_BAO_CAO_KQKD!$C:$C,BR$2))</f>
        <v>0</v>
      </c>
      <c r="BS5" s="13">
        <f ca="1">IF(BS$2="",0,INDEX(SUN_NK_BAO_CAO_KQKD!$C:$C,BS$2))</f>
        <v>0</v>
      </c>
      <c r="BT5" s="13">
        <f ca="1">IF(BT$2="",0,INDEX(SUN_NK_BAO_CAO_KQKD!$C:$C,BT$2))</f>
        <v>0</v>
      </c>
      <c r="BU5" s="13">
        <f ca="1">IF(BU$2="",0,INDEX(SUN_NK_BAO_CAO_KQKD!$C:$C,BU$2))</f>
        <v>0</v>
      </c>
      <c r="BV5" s="13">
        <f ca="1">IF(BV$2="",0,INDEX(SUN_NK_BAO_CAO_KQKD!$C:$C,BV$2))</f>
        <v>0</v>
      </c>
      <c r="BW5" s="13">
        <f ca="1">IF(BW$2="",0,INDEX(SUN_NK_BAO_CAO_KQKD!$C:$C,BW$2))</f>
        <v>0</v>
      </c>
      <c r="BX5" s="13">
        <f ca="1">IF(BX$2="",0,INDEX(SUN_NK_BAO_CAO_KQKD!$C:$C,BX$2))</f>
        <v>0</v>
      </c>
      <c r="BY5" s="13">
        <f ca="1">IF(BY$2="",0,INDEX(SUN_NK_BAO_CAO_KQKD!$C:$C,BY$2))</f>
        <v>0</v>
      </c>
      <c r="BZ5" s="13">
        <f ca="1">IF(BZ$2="",0,INDEX(SUN_NK_BAO_CAO_KQKD!$C:$C,BZ$2))</f>
        <v>0</v>
      </c>
      <c r="CA5" s="13">
        <f ca="1">IF(CA$2="",0,INDEX(SUN_NK_BAO_CAO_KQKD!$C:$C,CA$2))</f>
        <v>0</v>
      </c>
      <c r="CB5" s="13">
        <f ca="1">IF(CB$2="",0,INDEX(SUN_NK_BAO_CAO_KQKD!$C:$C,CB$2))</f>
        <v>0</v>
      </c>
      <c r="CC5" s="13">
        <f ca="1">IF(CC$2="",0,INDEX(SUN_NK_BAO_CAO_KQKD!$C:$C,CC$2))</f>
        <v>0</v>
      </c>
      <c r="CD5" s="13">
        <f ca="1">IF(CD$2="",0,INDEX(SUN_NK_BAO_CAO_KQKD!$C:$C,CD$2))</f>
        <v>0</v>
      </c>
      <c r="CE5" s="13">
        <f ca="1">IF(CE$2="",0,INDEX(SUN_NK_BAO_CAO_KQKD!$C:$C,CE$2))</f>
        <v>0</v>
      </c>
      <c r="CF5" s="13">
        <f ca="1">IF(CF$2="",0,INDEX(SUN_NK_BAO_CAO_KQKD!$C:$C,CF$2))</f>
        <v>0</v>
      </c>
      <c r="CG5" s="13">
        <f ca="1">IF(CG$2="",0,INDEX(SUN_NK_BAO_CAO_KQKD!$C:$C,CG$2))</f>
        <v>0</v>
      </c>
      <c r="CH5" s="13">
        <f ca="1">IF(CH$2="",0,INDEX(SUN_NK_BAO_CAO_KQKD!$C:$C,CH$2))</f>
        <v>0</v>
      </c>
      <c r="CI5" s="13">
        <f ca="1">IF(CI$2="",0,INDEX(SUN_NK_BAO_CAO_KQKD!$C:$C,CI$2))</f>
        <v>0</v>
      </c>
      <c r="CJ5" s="13">
        <f ca="1">IF(CJ$2="",0,INDEX(SUN_NK_BAO_CAO_KQKD!$C:$C,CJ$2))</f>
        <v>0</v>
      </c>
      <c r="CK5" s="13">
        <f ca="1">IF(CK$2="",0,INDEX(SUN_NK_BAO_CAO_KQKD!$C:$C,CK$2))</f>
        <v>0</v>
      </c>
      <c r="CL5" s="13">
        <f ca="1">IF(CL$2="",0,INDEX(SUN_NK_BAO_CAO_KQKD!$C:$C,CL$2))</f>
        <v>0</v>
      </c>
      <c r="CM5" s="13">
        <f ca="1">IF(CM$2="",0,INDEX(SUN_NK_BAO_CAO_KQKD!$C:$C,CM$2))</f>
        <v>0</v>
      </c>
      <c r="CN5" s="13">
        <f ca="1">IF(CN$2="",0,INDEX(SUN_NK_BAO_CAO_KQKD!$C:$C,CN$2))</f>
        <v>0</v>
      </c>
      <c r="CO5" s="13">
        <f ca="1">IF(CO$2="",0,INDEX(SUN_NK_BAO_CAO_KQKD!$C:$C,CO$2))</f>
        <v>0</v>
      </c>
      <c r="CP5" s="13">
        <f ca="1">IF(CP$2="",0,INDEX(SUN_NK_BAO_CAO_KQKD!$C:$C,CP$2))</f>
        <v>0</v>
      </c>
      <c r="CQ5" s="13">
        <f ca="1">IF(CQ$2="",0,INDEX(SUN_NK_BAO_CAO_KQKD!$C:$C,CQ$2))</f>
        <v>0</v>
      </c>
      <c r="CR5" s="13">
        <f ca="1">IF(CR$2="",0,INDEX(SUN_NK_BAO_CAO_KQKD!$C:$C,CR$2))</f>
        <v>0</v>
      </c>
      <c r="CS5" s="13">
        <f ca="1">IF(CS$2="",0,INDEX(SUN_NK_BAO_CAO_KQKD!$C:$C,CS$2))</f>
        <v>0</v>
      </c>
      <c r="CT5" s="13">
        <f ca="1">IF(CT$2="",0,INDEX(SUN_NK_BAO_CAO_KQKD!$C:$C,CT$2))</f>
        <v>0</v>
      </c>
      <c r="CU5" s="13">
        <f ca="1">IF(CU$2="",0,INDEX(SUN_NK_BAO_CAO_KQKD!$C:$C,CU$2))</f>
        <v>0</v>
      </c>
      <c r="CV5" s="13">
        <f ca="1">IF(CV$2="",0,INDEX(SUN_NK_BAO_CAO_KQKD!$C:$C,CV$2))</f>
        <v>0</v>
      </c>
      <c r="CW5" s="13">
        <f ca="1">IF(CW$2="",0,INDEX(SUN_NK_BAO_CAO_KQKD!$C:$C,CW$2))</f>
        <v>0</v>
      </c>
      <c r="CX5" s="13">
        <f ca="1">IF(CX$2="",0,INDEX(SUN_NK_BAO_CAO_KQKD!$C:$C,CX$2))</f>
        <v>0</v>
      </c>
      <c r="CY5" s="13">
        <f ca="1">IF(CY$2="",0,INDEX(SUN_NK_BAO_CAO_KQKD!$C:$C,CY$2))</f>
        <v>0</v>
      </c>
      <c r="CZ5" s="13">
        <f ca="1">IF(CZ$2="",0,INDEX(SUN_NK_BAO_CAO_KQKD!$C:$C,CZ$2))</f>
        <v>0</v>
      </c>
      <c r="DA5" s="13">
        <f ca="1">IF(DA$2="",0,INDEX(SUN_NK_BAO_CAO_KQKD!$C:$C,DA$2))</f>
        <v>0</v>
      </c>
      <c r="DB5" s="13">
        <f ca="1">IF(DB$2="",0,INDEX(SUN_NK_BAO_CAO_KQKD!$C:$C,DB$2))</f>
        <v>0</v>
      </c>
      <c r="DC5" s="13">
        <f ca="1">IF(DC$2="",0,INDEX(SUN_NK_BAO_CAO_KQKD!$C:$C,DC$2))</f>
        <v>0</v>
      </c>
      <c r="DD5" s="13">
        <f ca="1">IF(DD$2="",0,INDEX(SUN_NK_BAO_CAO_KQKD!$C:$C,DD$2))</f>
        <v>0</v>
      </c>
      <c r="DE5" s="13">
        <f ca="1">IF(DE$2="",0,INDEX(SUN_NK_BAO_CAO_KQKD!$C:$C,DE$2))</f>
        <v>0</v>
      </c>
      <c r="DF5" s="13">
        <f ca="1">IF(DF$2="",0,INDEX(SUN_NK_BAO_CAO_KQKD!$C:$C,DF$2))</f>
        <v>0</v>
      </c>
      <c r="DG5" s="13">
        <f ca="1">IF(DG$2="",0,INDEX(SUN_NK_BAO_CAO_KQKD!$C:$C,DG$2))</f>
        <v>0</v>
      </c>
      <c r="DH5" s="13">
        <f ca="1">IF(DH$2="",0,INDEX(SUN_NK_BAO_CAO_KQKD!$C:$C,DH$2))</f>
        <v>0</v>
      </c>
      <c r="DI5" s="13">
        <f ca="1">IF(DI$2="",0,INDEX(SUN_NK_BAO_CAO_KQKD!$C:$C,DI$2))</f>
        <v>0</v>
      </c>
      <c r="DJ5" s="13">
        <f ca="1">IF(DJ$2="",0,INDEX(SUN_NK_BAO_CAO_KQKD!$C:$C,DJ$2))</f>
        <v>0</v>
      </c>
      <c r="DK5" s="13">
        <f ca="1">IF(DK$2="",0,INDEX(SUN_NK_BAO_CAO_KQKD!$C:$C,DK$2))</f>
        <v>0</v>
      </c>
      <c r="DL5" s="13">
        <f ca="1">IF(DL$2="",0,INDEX(SUN_NK_BAO_CAO_KQKD!$C:$C,DL$2))</f>
        <v>0</v>
      </c>
      <c r="DM5" s="13">
        <f ca="1">IF(DM$2="",0,INDEX(SUN_NK_BAO_CAO_KQKD!$C:$C,DM$2))</f>
        <v>0</v>
      </c>
      <c r="DN5" s="13">
        <f ca="1">IF(DN$2="",0,INDEX(SUN_NK_BAO_CAO_KQKD!$C:$C,DN$2))</f>
        <v>0</v>
      </c>
      <c r="DO5" s="13">
        <f ca="1">IF(DO$2="",0,INDEX(SUN_NK_BAO_CAO_KQKD!$C:$C,DO$2))</f>
        <v>0</v>
      </c>
      <c r="DP5" s="13">
        <f ca="1">IF(DP$2="",0,INDEX(SUN_NK_BAO_CAO_KQKD!$C:$C,DP$2))</f>
        <v>0</v>
      </c>
      <c r="DQ5" s="13">
        <f ca="1">IF(DQ$2="",0,INDEX(SUN_NK_BAO_CAO_KQKD!$C:$C,DQ$2))</f>
        <v>0</v>
      </c>
      <c r="DR5" s="13">
        <f ca="1">IF(DR$2="",0,INDEX(SUN_NK_BAO_CAO_KQKD!$C:$C,DR$2))</f>
        <v>0</v>
      </c>
      <c r="DS5" s="13">
        <f ca="1">IF(DS$2="",0,INDEX(SUN_NK_BAO_CAO_KQKD!$C:$C,DS$2))</f>
        <v>0</v>
      </c>
      <c r="DT5" s="13">
        <f ca="1">IF(DT$2="",0,INDEX(SUN_NK_BAO_CAO_KQKD!$C:$C,DT$2))</f>
        <v>0</v>
      </c>
      <c r="DU5" s="13">
        <f ca="1">IF(DU$2="",0,INDEX(SUN_NK_BAO_CAO_KQKD!$C:$C,DU$2))</f>
        <v>0</v>
      </c>
      <c r="DV5" s="13">
        <f ca="1">IF(DV$2="",0,INDEX(SUN_NK_BAO_CAO_KQKD!$C:$C,DV$2))</f>
        <v>0</v>
      </c>
      <c r="DW5" s="13">
        <f ca="1">IF(DW$2="",0,INDEX(SUN_NK_BAO_CAO_KQKD!$C:$C,DW$2))</f>
        <v>0</v>
      </c>
      <c r="DX5" s="13">
        <f ca="1">IF(DX$2="",0,INDEX(SUN_NK_BAO_CAO_KQKD!$C:$C,DX$2))</f>
        <v>0</v>
      </c>
      <c r="DY5" s="13">
        <f ca="1">IF(DY$2="",0,INDEX(SUN_NK_BAO_CAO_KQKD!$C:$C,DY$2))</f>
        <v>0</v>
      </c>
      <c r="DZ5" s="13">
        <f ca="1">IF(DZ$2="",0,INDEX(SUN_NK_BAO_CAO_KQKD!$C:$C,DZ$2))</f>
        <v>0</v>
      </c>
      <c r="EA5" s="13">
        <f ca="1">IF(EA$2="",0,INDEX(SUN_NK_BAO_CAO_KQKD!$C:$C,EA$2))</f>
        <v>0</v>
      </c>
      <c r="EB5" s="13">
        <f ca="1">IF(EB$2="",0,INDEX(SUN_NK_BAO_CAO_KQKD!$C:$C,EB$2))</f>
        <v>0</v>
      </c>
      <c r="EC5" s="13">
        <f ca="1">IF(EC$2="",0,INDEX(SUN_NK_BAO_CAO_KQKD!$C:$C,EC$2))</f>
        <v>0</v>
      </c>
      <c r="ED5" s="13">
        <f ca="1">IF(ED$2="",0,INDEX(SUN_NK_BAO_CAO_KQKD!$C:$C,ED$2))</f>
        <v>0</v>
      </c>
      <c r="EE5" s="13">
        <f ca="1">IF(EE$2="",0,INDEX(SUN_NK_BAO_CAO_KQKD!$C:$C,EE$2))</f>
        <v>0</v>
      </c>
      <c r="EF5" s="13">
        <f ca="1">IF(EF$2="",0,INDEX(SUN_NK_BAO_CAO_KQKD!$C:$C,EF$2))</f>
        <v>0</v>
      </c>
      <c r="EG5" s="13">
        <f ca="1">IF(EG$2="",0,INDEX(SUN_NK_BAO_CAO_KQKD!$C:$C,EG$2))</f>
        <v>0</v>
      </c>
      <c r="EH5" s="13">
        <f ca="1">IF(EH$2="",0,INDEX(SUN_NK_BAO_CAO_KQKD!$C:$C,EH$2))</f>
        <v>0</v>
      </c>
      <c r="EI5" s="13">
        <f ca="1">IF(EI$2="",0,INDEX(SUN_NK_BAO_CAO_KQKD!$C:$C,EI$2))</f>
        <v>0</v>
      </c>
      <c r="EJ5" s="13">
        <f ca="1">IF(EJ$2="",0,INDEX(SUN_NK_BAO_CAO_KQKD!$C:$C,EJ$2))</f>
        <v>0</v>
      </c>
      <c r="EK5" s="13">
        <f ca="1">IF(EK$2="",0,INDEX(SUN_NK_BAO_CAO_KQKD!$C:$C,EK$2))</f>
        <v>0</v>
      </c>
      <c r="EL5" s="13">
        <f ca="1">IF(EL$2="",0,INDEX(SUN_NK_BAO_CAO_KQKD!$C:$C,EL$2))</f>
        <v>0</v>
      </c>
      <c r="EM5" s="13">
        <f ca="1">IF(EM$2="",0,INDEX(SUN_NK_BAO_CAO_KQKD!$C:$C,EM$2))</f>
        <v>0</v>
      </c>
      <c r="EN5" s="13">
        <f ca="1">IF(EN$2="",0,INDEX(SUN_NK_BAO_CAO_KQKD!$C:$C,EN$2))</f>
        <v>0</v>
      </c>
      <c r="EO5" s="13">
        <f ca="1">IF(EO$2="",0,INDEX(SUN_NK_BAO_CAO_KQKD!$C:$C,EO$2))</f>
        <v>0</v>
      </c>
      <c r="EP5" s="13">
        <f ca="1">IF(EP$2="",0,INDEX(SUN_NK_BAO_CAO_KQKD!$C:$C,EP$2))</f>
        <v>0</v>
      </c>
      <c r="EQ5" s="13">
        <f ca="1">IF(EQ$2="",0,INDEX(SUN_NK_BAO_CAO_KQKD!$C:$C,EQ$2))</f>
        <v>0</v>
      </c>
      <c r="ER5" s="13">
        <f ca="1">IF(ER$2="",0,INDEX(SUN_NK_BAO_CAO_KQKD!$C:$C,ER$2))</f>
        <v>36062659814.336357</v>
      </c>
      <c r="ES5" s="13">
        <f ca="1">IF(ES$2="",0,INDEX(SUN_NK_BAO_CAO_KQKD!$C:$C,ES$2))</f>
        <v>36664982515.336357</v>
      </c>
      <c r="ET5" s="13">
        <f ca="1">IF(ET$2="",0,INDEX(SUN_NK_BAO_CAO_KQKD!$C:$C,ET$2))</f>
        <v>36877622043.336357</v>
      </c>
      <c r="EU5" s="13">
        <f ca="1">IF(EU$2="",0,INDEX(SUN_NK_BAO_CAO_KQKD!$C:$C,EU$2))</f>
        <v>37056189847.336357</v>
      </c>
      <c r="EV5" s="13">
        <f ca="1">IF(EV$2="",0,INDEX(SUN_NK_BAO_CAO_KQKD!$C:$C,EV$2))</f>
        <v>37301274741.336357</v>
      </c>
      <c r="EW5" s="13">
        <f ca="1">IF(EW$2="",0,INDEX(SUN_NK_BAO_CAO_KQKD!$C:$C,EW$2))</f>
        <v>0</v>
      </c>
      <c r="EX5" s="13">
        <f ca="1">IF(EX$2="",0,INDEX(SUN_NK_BAO_CAO_KQKD!$C:$C,EX$2))</f>
        <v>37752365959.336357</v>
      </c>
      <c r="EY5" s="13">
        <f ca="1">IF(EY$2="",0,INDEX(SUN_NK_BAO_CAO_KQKD!$C:$C,EY$2))</f>
        <v>37967211050.336357</v>
      </c>
      <c r="EZ5" s="13">
        <f ca="1">IF(EZ$2="",0,INDEX(SUN_NK_BAO_CAO_KQKD!$C:$C,EZ$2))</f>
        <v>0</v>
      </c>
      <c r="FA5" s="13">
        <f ca="1">IF(FA$2="",0,INDEX(SUN_NK_BAO_CAO_KQKD!$C:$C,FA$2))</f>
        <v>38441071091.336357</v>
      </c>
      <c r="FB5" s="13">
        <f ca="1">IF(FB$2="",0,INDEX(SUN_NK_BAO_CAO_KQKD!$C:$C,FB$2))</f>
        <v>38964159945.336357</v>
      </c>
      <c r="FC5" s="13">
        <f ca="1">IF(FC$2="",0,INDEX(SUN_NK_BAO_CAO_KQKD!$C:$C,FC$2))</f>
        <v>39082852197.336357</v>
      </c>
      <c r="FD5" s="13">
        <f ca="1">IF(FD$2="",0,INDEX(SUN_NK_BAO_CAO_KQKD!$C:$C,FD$2))</f>
        <v>0</v>
      </c>
      <c r="FE5" s="13">
        <f ca="1">IF(FE$2="",0,INDEX(SUN_NK_BAO_CAO_KQKD!$C:$C,FE$2))</f>
        <v>39732960680.336357</v>
      </c>
      <c r="FF5" s="13">
        <f ca="1">IF(FF$2="",0,INDEX(SUN_NK_BAO_CAO_KQKD!$C:$C,FF$2))</f>
        <v>39934441589.336357</v>
      </c>
      <c r="FG5" s="13">
        <f ca="1">IF(FG$2="",0,INDEX(SUN_NK_BAO_CAO_KQKD!$C:$C,FG$2))</f>
        <v>40097226429.336357</v>
      </c>
      <c r="FH5" s="13">
        <f ca="1">IF(FH$2="",0,INDEX(SUN_NK_BAO_CAO_KQKD!$C:$C,FH$2))</f>
        <v>40354172494.336357</v>
      </c>
      <c r="FI5" s="13">
        <f ca="1">IF(FI$2="",0,INDEX(SUN_NK_BAO_CAO_KQKD!$C:$C,FI$2))</f>
        <v>40552699176.336357</v>
      </c>
      <c r="FJ5" s="13">
        <f ca="1">IF(FJ$2="",0,INDEX(SUN_NK_BAO_CAO_KQKD!$C:$C,FJ$2))</f>
        <v>40755480644.336357</v>
      </c>
      <c r="FK5" s="13">
        <f ca="1">IF(FK$2="",0,INDEX(SUN_NK_BAO_CAO_KQKD!$C:$C,FK$2))</f>
        <v>0</v>
      </c>
      <c r="FL5" s="13">
        <f ca="1">IF(FL$2="",0,INDEX(SUN_NK_BAO_CAO_KQKD!$C:$C,FL$2))</f>
        <v>40862826704.336357</v>
      </c>
      <c r="FM5" s="13">
        <f ca="1">IF(FM$2="",0,INDEX(SUN_NK_BAO_CAO_KQKD!$C:$C,FM$2))</f>
        <v>41315915796.336357</v>
      </c>
      <c r="FN5" s="13">
        <f ca="1">IF(FN$2="",0,INDEX(SUN_NK_BAO_CAO_KQKD!$C:$C,FN$2))</f>
        <v>41499978467.336357</v>
      </c>
      <c r="FO5" s="13">
        <f ca="1">IF(FO$2="",0,INDEX(SUN_NK_BAO_CAO_KQKD!$C:$C,FO$2))</f>
        <v>41742790174.336357</v>
      </c>
      <c r="FP5" s="13">
        <f ca="1">IF(FP$2="",0,INDEX(SUN_NK_BAO_CAO_KQKD!$C:$C,FP$2))</f>
        <v>41966160968.336357</v>
      </c>
      <c r="FQ5" s="13">
        <f ca="1">IF(FQ$2="",0,INDEX(SUN_NK_BAO_CAO_KQKD!$C:$C,FQ$2))</f>
        <v>42186478498.336357</v>
      </c>
      <c r="FR5" s="13">
        <f ca="1">IF(FR$2="",0,INDEX(SUN_NK_BAO_CAO_KQKD!$C:$C,FR$2))</f>
        <v>0</v>
      </c>
      <c r="FS5" s="13">
        <f ca="1">IF(FS$2="",0,INDEX(SUN_NK_BAO_CAO_KQKD!$C:$C,FS$2))</f>
        <v>42652762586.336357</v>
      </c>
      <c r="FT5" s="13">
        <f ca="1">IF(FT$2="",0,INDEX(SUN_NK_BAO_CAO_KQKD!$C:$C,FT$2))</f>
        <v>42883826293.336357</v>
      </c>
      <c r="FU5" s="13">
        <f ca="1">IF(FU$2="",0,INDEX(SUN_NK_BAO_CAO_KQKD!$C:$C,FU$2))</f>
        <v>42883826293.336357</v>
      </c>
      <c r="FV5" s="13">
        <f ca="1">IF(FV$2="",0,INDEX(SUN_NK_BAO_CAO_KQKD!$C:$C,FV$2))</f>
        <v>43751909221.336357</v>
      </c>
      <c r="FW5" s="13">
        <f ca="1">IF(FW$2="",0,INDEX(SUN_NK_BAO_CAO_KQKD!$C:$C,FW$2))</f>
        <v>43981694706.336357</v>
      </c>
      <c r="FX5" s="13">
        <f ca="1">IF(FX$2="",0,INDEX(SUN_NK_BAO_CAO_KQKD!$C:$C,FX$2))</f>
        <v>44235513800.336357</v>
      </c>
      <c r="FY5" s="13">
        <f ca="1">IF(FY$2="",0,INDEX(SUN_NK_BAO_CAO_KQKD!$C:$C,FY$2))</f>
        <v>0</v>
      </c>
      <c r="FZ5" s="13">
        <f ca="1">IF(FZ$2="",0,INDEX(SUN_NK_BAO_CAO_KQKD!$C:$C,FZ$2))</f>
        <v>44720929237.336357</v>
      </c>
      <c r="GA5" s="13">
        <f ca="1">IF(GA$2="",0,INDEX(SUN_NK_BAO_CAO_KQKD!$C:$C,GA$2))</f>
        <v>44971380192.336357</v>
      </c>
      <c r="GB5" s="13">
        <f ca="1">IF(GB$2="",0,INDEX(SUN_NK_BAO_CAO_KQKD!$C:$C,GB$2))</f>
        <v>45203798787.336357</v>
      </c>
      <c r="GC5" s="13">
        <f ca="1">IF(GC$2="",0,INDEX(SUN_NK_BAO_CAO_KQKD!$C:$C,GC$2))</f>
        <v>45448435272.336357</v>
      </c>
      <c r="GD5" s="13">
        <f ca="1">IF(GD$2="",0,INDEX(SUN_NK_BAO_CAO_KQKD!$C:$C,GD$2))</f>
        <v>45657977997.336357</v>
      </c>
      <c r="GE5" s="13">
        <f ca="1">IF(GE$2="",0,INDEX(SUN_NK_BAO_CAO_KQKD!$C:$C,GE$2))</f>
        <v>45847878421.336357</v>
      </c>
      <c r="GF5" s="13">
        <f ca="1">IF(GF$2="",0,INDEX(SUN_NK_BAO_CAO_KQKD!$C:$C,GF$2))</f>
        <v>0</v>
      </c>
      <c r="GG5" s="13">
        <f ca="1">IF(GG$2="",0,INDEX(SUN_NK_BAO_CAO_KQKD!$C:$C,GG$2))</f>
        <v>46685461447.611359</v>
      </c>
      <c r="GH5" s="13">
        <f ca="1">IF(GH$2="",0,INDEX(SUN_NK_BAO_CAO_KQKD!$C:$C,GH$2))</f>
        <v>46903952285.086357</v>
      </c>
      <c r="GI5" s="13">
        <f ca="1">IF(GI$2="",0,INDEX(SUN_NK_BAO_CAO_KQKD!$C:$C,GI$2))</f>
        <v>47129647045.611359</v>
      </c>
      <c r="GJ5" s="13">
        <f ca="1">IF(GJ$2="",0,INDEX(SUN_NK_BAO_CAO_KQKD!$C:$C,GJ$2))</f>
        <v>47376350782.311356</v>
      </c>
      <c r="GK5" s="13">
        <f ca="1">IF(GK$2="",0,INDEX(SUN_NK_BAO_CAO_KQKD!$C:$C,GK$2))</f>
        <v>0</v>
      </c>
      <c r="GL5" s="13">
        <f ca="1">IF(GL$2="",0,INDEX(SUN_NK_BAO_CAO_KQKD!$C:$C,GL$2))</f>
        <v>0</v>
      </c>
      <c r="GM5" s="13">
        <f ca="1">IF(GM$2="",0,INDEX(SUN_NK_BAO_CAO_KQKD!$C:$C,GM$2))</f>
        <v>0</v>
      </c>
      <c r="GN5" s="13">
        <f ca="1">IF(GN$2="",0,INDEX(SUN_NK_BAO_CAO_KQKD!$C:$C,GN$2))</f>
        <v>48370561213.086357</v>
      </c>
      <c r="GO5" s="13">
        <f ca="1">IF(GO$2="",0,INDEX(SUN_NK_BAO_CAO_KQKD!$C:$C,GO$2))</f>
        <v>48615264038.836357</v>
      </c>
      <c r="GP5" s="13">
        <f ca="1">IF(GP$2="",0,INDEX(SUN_NK_BAO_CAO_KQKD!$C:$C,GP$2))</f>
        <v>48811509793.661354</v>
      </c>
      <c r="GQ5" s="13">
        <f ca="1">IF(GQ$2="",0,INDEX(SUN_NK_BAO_CAO_KQKD!$C:$C,GQ$2))</f>
        <v>49102766224.811356</v>
      </c>
      <c r="GR5" s="13">
        <f ca="1">IF(GR$2="",0,INDEX(SUN_NK_BAO_CAO_KQKD!$C:$C,GR$2))</f>
        <v>49327553230.461357</v>
      </c>
      <c r="GS5" s="13">
        <f ca="1">IF(GS$2="",0,INDEX(SUN_NK_BAO_CAO_KQKD!$C:$C,GS$2))</f>
        <v>49542576908.88636</v>
      </c>
      <c r="GT5" s="13">
        <f ca="1">IF(GT$2="",0,INDEX(SUN_NK_BAO_CAO_KQKD!$C:$C,GT$2))</f>
        <v>0</v>
      </c>
      <c r="GU5" s="13">
        <f ca="1">IF(GU$2="",0,INDEX(SUN_NK_BAO_CAO_KQKD!$C:$C,GU$2))</f>
        <v>49853402215.536354</v>
      </c>
      <c r="GV5" s="13">
        <f ca="1">IF(GV$2="",0,INDEX(SUN_NK_BAO_CAO_KQKD!$C:$C,GV$2))</f>
        <v>50022889904.336357</v>
      </c>
      <c r="GW5" s="13">
        <f ca="1">IF(GW$2="",0,INDEX(SUN_NK_BAO_CAO_KQKD!$C:$C,GW$2))</f>
        <v>50209642468.211357</v>
      </c>
      <c r="GX5" s="13">
        <f ca="1">IF(GX$2="",0,INDEX(SUN_NK_BAO_CAO_KQKD!$C:$C,GX$2))</f>
        <v>50402354441.26136</v>
      </c>
      <c r="GY5" s="13">
        <f ca="1">IF(GY$2="",0,INDEX(SUN_NK_BAO_CAO_KQKD!$C:$C,GY$2))</f>
        <v>50857533512.336357</v>
      </c>
      <c r="GZ5" s="13">
        <f ca="1">IF(GZ$2="",0,INDEX(SUN_NK_BAO_CAO_KQKD!$C:$C,GZ$2))</f>
        <v>51172073905.336357</v>
      </c>
      <c r="HA5" s="13">
        <f ca="1">IF(HA$2="",0,INDEX(SUN_NK_BAO_CAO_KQKD!$C:$C,HA$2))</f>
        <v>0</v>
      </c>
      <c r="HB5" s="13">
        <f ca="1">IF(HB$2="",0,INDEX(SUN_NK_BAO_CAO_KQKD!$C:$C,HB$2))</f>
        <v>51474353067.336357</v>
      </c>
      <c r="HC5" s="13">
        <f ca="1">IF(HC$2="",0,INDEX(SUN_NK_BAO_CAO_KQKD!$C:$C,HC$2))</f>
        <v>51634064836.336357</v>
      </c>
      <c r="HD5" s="13">
        <f ca="1">IF(HD$2="",0,INDEX(SUN_NK_BAO_CAO_KQKD!$C:$C,HD$2))</f>
        <v>51821345540.336357</v>
      </c>
      <c r="HE5" s="13">
        <f ca="1">IF(HE$2="",0,INDEX(SUN_NK_BAO_CAO_KQKD!$C:$C,HE$2))</f>
        <v>52014932478.336357</v>
      </c>
      <c r="HF5" s="13">
        <f ca="1">IF(HF$2="",0,INDEX(SUN_NK_BAO_CAO_KQKD!$C:$C,HF$2))</f>
        <v>52163191827.336357</v>
      </c>
      <c r="HG5" s="13">
        <f ca="1">IF(HG$2="",0,INDEX(SUN_NK_BAO_CAO_KQKD!$C:$C,HG$2))</f>
        <v>52163191827.336357</v>
      </c>
      <c r="HH5" s="13">
        <f ca="1">IF(HH$2="",0,INDEX(SUN_NK_BAO_CAO_KQKD!$C:$C,HH$2))</f>
        <v>0</v>
      </c>
      <c r="HI5" s="13">
        <f ca="1">IF(HI$2="",0,INDEX(SUN_NK_BAO_CAO_KQKD!$C:$C,HI$2))</f>
        <v>52743107283.336357</v>
      </c>
      <c r="HJ5" s="13">
        <f ca="1">IF(HJ$2="",0,INDEX(SUN_NK_BAO_CAO_KQKD!$C:$C,HJ$2))</f>
        <v>52878982988.336357</v>
      </c>
      <c r="HK5" s="13">
        <f ca="1">IF(HK$2="",0,INDEX(SUN_NK_BAO_CAO_KQKD!$C:$C,HK$2))</f>
        <v>53459239918.686356</v>
      </c>
      <c r="HL5" s="13">
        <f ca="1">IF(HL$2="",0,INDEX(SUN_NK_BAO_CAO_KQKD!$C:$C,HL$2))</f>
        <v>53584460713.686356</v>
      </c>
      <c r="HM5" s="13">
        <f ca="1">IF(HM$2="",0,INDEX(SUN_NK_BAO_CAO_KQKD!$C:$C,HM$2))</f>
        <v>53957013030.461357</v>
      </c>
      <c r="HN5" s="13">
        <f ca="1">IF(HN$2="",0,INDEX(SUN_NK_BAO_CAO_KQKD!$C:$C,HN$2))</f>
        <v>54191067298.161354</v>
      </c>
      <c r="HO5" s="13">
        <f ca="1">IF(HO$2="",0,INDEX(SUN_NK_BAO_CAO_KQKD!$C:$C,HO$2))</f>
        <v>0</v>
      </c>
      <c r="HP5" s="13">
        <f ca="1">IF(HP$2="",0,INDEX(SUN_NK_BAO_CAO_KQKD!$C:$C,HP$2))</f>
        <v>54700994762.161354</v>
      </c>
      <c r="HQ5" s="13">
        <f ca="1">IF(HQ$2="",0,INDEX(SUN_NK_BAO_CAO_KQKD!$C:$C,HQ$2))</f>
        <v>54944439622.861359</v>
      </c>
      <c r="HR5" s="13">
        <f ca="1">IF(HR$2="",0,INDEX(SUN_NK_BAO_CAO_KQKD!$C:$C,HR$2))</f>
        <v>55186323041.836357</v>
      </c>
      <c r="HS5" s="13">
        <f ca="1">IF(HS$2="",0,INDEX(SUN_NK_BAO_CAO_KQKD!$C:$C,HS$2))</f>
        <v>55431444796.51136</v>
      </c>
      <c r="HT5" s="13">
        <f ca="1">IF(HT$2="",0,INDEX(SUN_NK_BAO_CAO_KQKD!$C:$C,HT$2))</f>
        <v>55682022520.736359</v>
      </c>
      <c r="HU5" s="13">
        <f ca="1">IF(HU$2="",0,INDEX(SUN_NK_BAO_CAO_KQKD!$C:$C,HU$2))</f>
        <v>55919532614.086357</v>
      </c>
      <c r="HV5" s="13">
        <f ca="1">IF(HV$2="",0,INDEX(SUN_NK_BAO_CAO_KQKD!$C:$C,HV$2))</f>
        <v>0</v>
      </c>
      <c r="HW5" s="13">
        <f ca="1">IF(HW$2="",0,INDEX(SUN_NK_BAO_CAO_KQKD!$C:$C,HW$2))</f>
        <v>56346431581.51136</v>
      </c>
      <c r="HX5" s="13">
        <f ca="1">IF(HX$2="",0,INDEX(SUN_NK_BAO_CAO_KQKD!$C:$C,HX$2))</f>
        <v>56575968486.036354</v>
      </c>
      <c r="HY5" s="13">
        <f ca="1">IF(HY$2="",0,INDEX(SUN_NK_BAO_CAO_KQKD!$C:$C,HY$2))</f>
        <v>56807349948.161354</v>
      </c>
      <c r="HZ5" s="13">
        <f ca="1">IF(HZ$2="",0,INDEX(SUN_NK_BAO_CAO_KQKD!$C:$C,HZ$2))</f>
        <v>57057618103.686356</v>
      </c>
      <c r="IA5" s="13">
        <f ca="1">IF(IA$2="",0,INDEX(SUN_NK_BAO_CAO_KQKD!$C:$C,IA$2))</f>
        <v>57315810709.936356</v>
      </c>
      <c r="IB5" s="13">
        <f ca="1">IF(IB$2="",0,INDEX(SUN_NK_BAO_CAO_KQKD!$C:$C,IB$2))</f>
        <v>57527454400.161354</v>
      </c>
      <c r="IC5" s="13">
        <f ca="1">IF(IC$2="",0,INDEX(SUN_NK_BAO_CAO_KQKD!$C:$C,IC$2))</f>
        <v>0</v>
      </c>
      <c r="ID5" s="13">
        <f ca="1">IF(ID$2="",0,INDEX(SUN_NK_BAO_CAO_KQKD!$C:$C,ID$2))</f>
        <v>58008509425.436356</v>
      </c>
      <c r="IE5" s="13">
        <f ca="1">IF(IE$2="",0,INDEX(SUN_NK_BAO_CAO_KQKD!$C:$C,IE$2))</f>
        <v>58177731691.061356</v>
      </c>
      <c r="IF5" s="13">
        <f ca="1">IF(IF$2="",0,INDEX(SUN_NK_BAO_CAO_KQKD!$C:$C,IF$2))</f>
        <v>58177731691.061356</v>
      </c>
      <c r="IG5" s="13">
        <f ca="1">IF(IG$2="",0,INDEX(SUN_NK_BAO_CAO_KQKD!$C:$C,IG$2))</f>
        <v>58688417512.76136</v>
      </c>
      <c r="IH5" s="13">
        <f ca="1">IF(IH$2="",0,INDEX(SUN_NK_BAO_CAO_KQKD!$C:$C,IH$2))</f>
        <v>58956596803.291359</v>
      </c>
      <c r="II5" s="13">
        <f ca="1">IF(II$2="",0,INDEX(SUN_NK_BAO_CAO_KQKD!$C:$C,II$2))</f>
        <v>0</v>
      </c>
      <c r="IJ5" s="13">
        <f ca="1">IF(IJ$2="",0,INDEX(SUN_NK_BAO_CAO_KQKD!$C:$C,IJ$2))</f>
        <v>0</v>
      </c>
      <c r="IK5" s="13">
        <f ca="1">IF(IK$2="",0,INDEX(SUN_NK_BAO_CAO_KQKD!$C:$C,IK$2))</f>
        <v>59681043455.391357</v>
      </c>
      <c r="IL5" s="13">
        <f ca="1">IF(IL$2="",0,INDEX(SUN_NK_BAO_CAO_KQKD!$C:$C,IL$2))</f>
        <v>59921906887.94136</v>
      </c>
      <c r="IM5" s="13">
        <f ca="1">IF(IM$2="",0,INDEX(SUN_NK_BAO_CAO_KQKD!$C:$C,IM$2))</f>
        <v>60131284378.666359</v>
      </c>
      <c r="IN5" s="13">
        <f ca="1">IF(IN$2="",0,INDEX(SUN_NK_BAO_CAO_KQKD!$C:$C,IN$2))</f>
        <v>60354962570.916359</v>
      </c>
      <c r="IO5" s="13">
        <f ca="1">IF(IO$2="",0,INDEX(SUN_NK_BAO_CAO_KQKD!$C:$C,IO$2))</f>
        <v>60788793259.791359</v>
      </c>
      <c r="IP5" s="13">
        <f ca="1">IF(IP$2="",0,INDEX(SUN_NK_BAO_CAO_KQKD!$C:$C,IP$2))</f>
        <v>0</v>
      </c>
      <c r="IQ5" s="13">
        <f ca="1">IF(IQ$2="",0,INDEX(SUN_NK_BAO_CAO_KQKD!$C:$C,IQ$2))</f>
        <v>0</v>
      </c>
      <c r="IR5" s="13">
        <f ca="1">IF(IR$2="",0,INDEX(SUN_NK_BAO_CAO_KQKD!$C:$C,IR$2))</f>
        <v>61300155651.091362</v>
      </c>
      <c r="IS5" s="13">
        <f ca="1">IF(IS$2="",0,INDEX(SUN_NK_BAO_CAO_KQKD!$C:$C,IS$2))</f>
        <v>62005688194.336357</v>
      </c>
      <c r="IT5" s="13">
        <f ca="1">IF(IT$2="",0,INDEX(SUN_NK_BAO_CAO_KQKD!$C:$C,IT$2))</f>
        <v>62196518978.336357</v>
      </c>
      <c r="IU5" s="13">
        <f ca="1">IF(IU$2="",0,INDEX(SUN_NK_BAO_CAO_KQKD!$C:$C,IU$2))</f>
        <v>62430101354.336357</v>
      </c>
      <c r="IV5" s="13">
        <f ca="1">IF(IV$2="",0,INDEX(SUN_NK_BAO_CAO_KQKD!$C:$C,IV$2))</f>
        <v>62659804133.336357</v>
      </c>
      <c r="IW5" s="13">
        <f ca="1">IF(IW$2="",0,INDEX(SUN_NK_BAO_CAO_KQKD!$C:$C,IW$2))</f>
        <v>62869372366.336357</v>
      </c>
      <c r="IX5" s="13">
        <f ca="1">IF(IX$2="",0,INDEX(SUN_NK_BAO_CAO_KQKD!$C:$C,IX$2))</f>
        <v>0</v>
      </c>
      <c r="IY5" s="13">
        <f ca="1">IF(IY$2="",0,INDEX(SUN_NK_BAO_CAO_KQKD!$C:$C,IY$2))</f>
        <v>63305308897.336357</v>
      </c>
      <c r="IZ5" s="13">
        <f ca="1">IF(IZ$2="",0,INDEX(SUN_NK_BAO_CAO_KQKD!$C:$C,IZ$2))</f>
        <v>63525373580.336357</v>
      </c>
      <c r="JA5" s="13">
        <f ca="1">IF(JA$2="",0,INDEX(SUN_NK_BAO_CAO_KQKD!$C:$C,JA$2))</f>
        <v>63762319842.336357</v>
      </c>
      <c r="JB5" s="13">
        <f ca="1">IF(JB$2="",0,INDEX(SUN_NK_BAO_CAO_KQKD!$C:$C,JB$2))</f>
        <v>63855738831.336357</v>
      </c>
      <c r="JC5" s="13">
        <f ca="1">IF(JC$2="",0,INDEX(SUN_NK_BAO_CAO_KQKD!$C:$C,JC$2))</f>
        <v>64173759658.336357</v>
      </c>
      <c r="JD5" s="13">
        <f ca="1">IF(JD$2="",0,INDEX(SUN_NK_BAO_CAO_KQKD!$C:$C,JD$2))</f>
        <v>64382118168.336357</v>
      </c>
      <c r="JE5" s="13">
        <f ca="1">IF(JE$2="",0,INDEX(SUN_NK_BAO_CAO_KQKD!$C:$C,JE$2))</f>
        <v>0</v>
      </c>
      <c r="JF5" s="13">
        <f ca="1">IF(JF$2="",0,INDEX(SUN_NK_BAO_CAO_KQKD!$C:$C,JF$2))</f>
        <v>64826739394.336357</v>
      </c>
      <c r="JG5" s="13">
        <f ca="1">IF(JG$2="",0,INDEX(SUN_NK_BAO_CAO_KQKD!$C:$C,JG$2))</f>
        <v>65074413338.336357</v>
      </c>
      <c r="JH5" s="13">
        <f ca="1">IF(JH$2="",0,INDEX(SUN_NK_BAO_CAO_KQKD!$C:$C,JH$2))</f>
        <v>65309698223.336357</v>
      </c>
      <c r="JI5" s="13">
        <f ca="1">IF(JI$2="",0,INDEX(SUN_NK_BAO_CAO_KQKD!$C:$C,JI$2))</f>
        <v>65581106004.336357</v>
      </c>
      <c r="JJ5" s="13">
        <f ca="1">IF(JJ$2="",0,INDEX(SUN_NK_BAO_CAO_KQKD!$C:$C,JJ$2))</f>
        <v>65778533504.336357</v>
      </c>
      <c r="JK5" s="13">
        <f ca="1">IF(JK$2="",0,INDEX(SUN_NK_BAO_CAO_KQKD!$C:$C,JK$2))</f>
        <v>65989176661.336357</v>
      </c>
      <c r="JL5" s="13">
        <f ca="1">IF(JL$2="",0,INDEX(SUN_NK_BAO_CAO_KQKD!$C:$C,JL$2))</f>
        <v>0</v>
      </c>
      <c r="JM5" s="13">
        <f ca="1">IF(JM$2="",0,INDEX(SUN_NK_BAO_CAO_KQKD!$C:$C,JM$2))</f>
        <v>66321106816.336357</v>
      </c>
      <c r="JN5" s="13">
        <f ca="1">IF(JN$2="",0,INDEX(SUN_NK_BAO_CAO_KQKD!$C:$C,JN$2))</f>
        <v>66522815025.336357</v>
      </c>
      <c r="JO5" s="13">
        <f ca="1">IF(JO$2="",0,INDEX(SUN_NK_BAO_CAO_KQKD!$C:$C,JO$2))</f>
        <v>66742031861.336357</v>
      </c>
      <c r="JP5" s="13">
        <f ca="1">IF(JP$2="",0,INDEX(SUN_NK_BAO_CAO_KQKD!$C:$C,JP$2))</f>
        <v>66922278613.336357</v>
      </c>
      <c r="JQ5" s="13">
        <f ca="1">IF(JQ$2="",0,INDEX(SUN_NK_BAO_CAO_KQKD!$C:$C,JQ$2))</f>
        <v>67371597690.336357</v>
      </c>
      <c r="JR5" s="13">
        <f ca="1">IF(JR$2="",0,INDEX(SUN_NK_BAO_CAO_KQKD!$C:$C,JR$2))</f>
        <v>0</v>
      </c>
      <c r="JS5" s="13">
        <f ca="1">IF(JS$2="",0,INDEX(SUN_NK_BAO_CAO_KQKD!$C:$C,JS$2))</f>
        <v>0</v>
      </c>
      <c r="JT5" s="13">
        <f ca="1">IF(JT$2="",0,INDEX(SUN_NK_BAO_CAO_KQKD!$C:$C,JT$2))</f>
        <v>0</v>
      </c>
      <c r="JU5" s="13">
        <f ca="1">IF(JU$2="",0,INDEX(SUN_NK_BAO_CAO_KQKD!$C:$C,JU$2))</f>
        <v>0</v>
      </c>
      <c r="JV5" s="13">
        <f ca="1">IF(JV$2="",0,INDEX(SUN_NK_BAO_CAO_KQKD!$C:$C,JV$2))</f>
        <v>0</v>
      </c>
      <c r="JW5" s="13">
        <f ca="1">IF(JW$2="",0,INDEX(SUN_NK_BAO_CAO_KQKD!$C:$C,JW$2))</f>
        <v>0</v>
      </c>
      <c r="JX5" s="13">
        <f ca="1">IF(JX$2="",0,INDEX(SUN_NK_BAO_CAO_KQKD!$C:$C,JX$2))</f>
        <v>0</v>
      </c>
      <c r="JY5" s="13">
        <f ca="1">IF(JY$2="",0,INDEX(SUN_NK_BAO_CAO_KQKD!$C:$C,JY$2))</f>
        <v>0</v>
      </c>
      <c r="JZ5" s="13">
        <f ca="1">IF(JZ$2="",0,INDEX(SUN_NK_BAO_CAO_KQKD!$C:$C,JZ$2))</f>
        <v>0</v>
      </c>
      <c r="KA5" s="13">
        <f ca="1">IF(KA$2="",0,INDEX(SUN_NK_BAO_CAO_KQKD!$C:$C,KA$2))</f>
        <v>0</v>
      </c>
      <c r="KB5" s="13">
        <f ca="1">IF(KB$2="",0,INDEX(SUN_NK_BAO_CAO_KQKD!$C:$C,KB$2))</f>
        <v>0</v>
      </c>
      <c r="KC5" s="13">
        <f ca="1">IF(KC$2="",0,INDEX(SUN_NK_BAO_CAO_KQKD!$C:$C,KC$2))</f>
        <v>0</v>
      </c>
      <c r="KD5" s="13">
        <f ca="1">IF(KD$2="",0,INDEX(SUN_NK_BAO_CAO_KQKD!$C:$C,KD$2))</f>
        <v>0</v>
      </c>
      <c r="KE5" s="13">
        <f ca="1">IF(KE$2="",0,INDEX(SUN_NK_BAO_CAO_KQKD!$C:$C,KE$2))</f>
        <v>0</v>
      </c>
      <c r="KF5" s="13">
        <f ca="1">IF(KF$2="",0,INDEX(SUN_NK_BAO_CAO_KQKD!$C:$C,KF$2))</f>
        <v>0</v>
      </c>
      <c r="KG5" s="13">
        <f ca="1">IF(KG$2="",0,INDEX(SUN_NK_BAO_CAO_KQKD!$C:$C,KG$2))</f>
        <v>0</v>
      </c>
      <c r="KH5" s="13">
        <f ca="1">IF(KH$2="",0,INDEX(SUN_NK_BAO_CAO_KQKD!$C:$C,KH$2))</f>
        <v>0</v>
      </c>
      <c r="KI5" s="13">
        <f ca="1">IF(KI$2="",0,INDEX(SUN_NK_BAO_CAO_KQKD!$C:$C,KI$2))</f>
        <v>0</v>
      </c>
      <c r="KJ5" s="13">
        <f ca="1">IF(KJ$2="",0,INDEX(SUN_NK_BAO_CAO_KQKD!$C:$C,KJ$2))</f>
        <v>0</v>
      </c>
      <c r="KK5" s="13">
        <f ca="1">IF(KK$2="",0,INDEX(SUN_NK_BAO_CAO_KQKD!$C:$C,KK$2))</f>
        <v>0</v>
      </c>
      <c r="KL5" s="13">
        <f ca="1">IF(KL$2="",0,INDEX(SUN_NK_BAO_CAO_KQKD!$C:$C,KL$2))</f>
        <v>0</v>
      </c>
      <c r="KM5" s="13">
        <f ca="1">IF(KM$2="",0,INDEX(SUN_NK_BAO_CAO_KQKD!$C:$C,KM$2))</f>
        <v>0</v>
      </c>
      <c r="KN5" s="13">
        <f ca="1">IF(KN$2="",0,INDEX(SUN_NK_BAO_CAO_KQKD!$C:$C,KN$2))</f>
        <v>0</v>
      </c>
      <c r="KO5" s="13">
        <f ca="1">IF(KO$2="",0,INDEX(SUN_NK_BAO_CAO_KQKD!$C:$C,KO$2))</f>
        <v>0</v>
      </c>
      <c r="KP5" s="13">
        <f ca="1">IF(KP$2="",0,INDEX(SUN_NK_BAO_CAO_KQKD!$C:$C,KP$2))</f>
        <v>0</v>
      </c>
      <c r="KQ5" s="13">
        <f ca="1">IF(KQ$2="",0,INDEX(SUN_NK_BAO_CAO_KQKD!$C:$C,KQ$2))</f>
        <v>0</v>
      </c>
      <c r="KR5" s="13">
        <f ca="1">IF(KR$2="",0,INDEX(SUN_NK_BAO_CAO_KQKD!$C:$C,KR$2))</f>
        <v>0</v>
      </c>
      <c r="KS5" s="13">
        <f ca="1">IF(KS$2="",0,INDEX(SUN_NK_BAO_CAO_KQKD!$C:$C,KS$2))</f>
        <v>0</v>
      </c>
      <c r="KT5" s="13">
        <f ca="1">IF(KT$2="",0,INDEX(SUN_NK_BAO_CAO_KQKD!$C:$C,KT$2))</f>
        <v>0</v>
      </c>
      <c r="KU5" s="13">
        <f ca="1">IF(KU$2="",0,INDEX(SUN_NK_BAO_CAO_KQKD!$C:$C,KU$2))</f>
        <v>0</v>
      </c>
      <c r="KV5" s="13">
        <f ca="1">IF(KV$2="",0,INDEX(SUN_NK_BAO_CAO_KQKD!$C:$C,KV$2))</f>
        <v>0</v>
      </c>
      <c r="KW5" s="13">
        <f ca="1">IF(KW$2="",0,INDEX(SUN_NK_BAO_CAO_KQKD!$C:$C,KW$2))</f>
        <v>0</v>
      </c>
      <c r="KX5" s="13">
        <f ca="1">IF(KX$2="",0,INDEX(SUN_NK_BAO_CAO_KQKD!$C:$C,KX$2))</f>
        <v>0</v>
      </c>
      <c r="KY5" s="13">
        <f ca="1">IF(KY$2="",0,INDEX(SUN_NK_BAO_CAO_KQKD!$C:$C,KY$2))</f>
        <v>0</v>
      </c>
      <c r="KZ5" s="13">
        <f ca="1">IF(KZ$2="",0,INDEX(SUN_NK_BAO_CAO_KQKD!$C:$C,KZ$2))</f>
        <v>0</v>
      </c>
      <c r="LA5" s="13">
        <f ca="1">IF(LA$2="",0,INDEX(SUN_NK_BAO_CAO_KQKD!$C:$C,LA$2))</f>
        <v>0</v>
      </c>
      <c r="LB5" s="13">
        <f ca="1">IF(LB$2="",0,INDEX(SUN_NK_BAO_CAO_KQKD!$C:$C,LB$2))</f>
        <v>0</v>
      </c>
      <c r="LC5" s="13">
        <f ca="1">IF(LC$2="",0,INDEX(SUN_NK_BAO_CAO_KQKD!$C:$C,LC$2))</f>
        <v>0</v>
      </c>
      <c r="LD5" s="13">
        <f ca="1">IF(LD$2="",0,INDEX(SUN_NK_BAO_CAO_KQKD!$C:$C,LD$2))</f>
        <v>0</v>
      </c>
      <c r="LE5" s="13">
        <f ca="1">IF(LE$2="",0,INDEX(SUN_NK_BAO_CAO_KQKD!$C:$C,LE$2))</f>
        <v>0</v>
      </c>
      <c r="LF5" s="13">
        <f ca="1">IF(LF$2="",0,INDEX(SUN_NK_BAO_CAO_KQKD!$C:$C,LF$2))</f>
        <v>0</v>
      </c>
      <c r="LG5" s="13">
        <f ca="1">IF(LG$2="",0,INDEX(SUN_NK_BAO_CAO_KQKD!$C:$C,LG$2))</f>
        <v>0</v>
      </c>
      <c r="LH5" s="13">
        <f ca="1">IF(LH$2="",0,INDEX(SUN_NK_BAO_CAO_KQKD!$C:$C,LH$2))</f>
        <v>0</v>
      </c>
      <c r="LI5" s="13">
        <f ca="1">IF(LI$2="",0,INDEX(SUN_NK_BAO_CAO_KQKD!$C:$C,LI$2))</f>
        <v>0</v>
      </c>
      <c r="LJ5" s="13">
        <f ca="1">IF(LJ$2="",0,INDEX(SUN_NK_BAO_CAO_KQKD!$C:$C,LJ$2))</f>
        <v>0</v>
      </c>
      <c r="LK5" s="13">
        <f ca="1">IF(LK$2="",0,INDEX(SUN_NK_BAO_CAO_KQKD!$C:$C,LK$2))</f>
        <v>0</v>
      </c>
      <c r="LL5" s="13">
        <f ca="1">IF(LL$2="",0,INDEX(SUN_NK_BAO_CAO_KQKD!$C:$C,LL$2))</f>
        <v>0</v>
      </c>
      <c r="LM5" s="13">
        <f ca="1">IF(LM$2="",0,INDEX(SUN_NK_BAO_CAO_KQKD!$C:$C,LM$2))</f>
        <v>0</v>
      </c>
      <c r="LN5" s="13">
        <f ca="1">IF(LN$2="",0,INDEX(SUN_NK_BAO_CAO_KQKD!$C:$C,LN$2))</f>
        <v>0</v>
      </c>
      <c r="LO5" s="13">
        <f ca="1">IF(LO$2="",0,INDEX(SUN_NK_BAO_CAO_KQKD!$C:$C,LO$2))</f>
        <v>0</v>
      </c>
      <c r="LP5" s="13">
        <f ca="1">IF(LP$2="",0,INDEX(SUN_NK_BAO_CAO_KQKD!$C:$C,LP$2))</f>
        <v>0</v>
      </c>
      <c r="LQ5" s="13">
        <f ca="1">IF(LQ$2="",0,INDEX(SUN_NK_BAO_CAO_KQKD!$C:$C,LQ$2))</f>
        <v>0</v>
      </c>
      <c r="LR5" s="13">
        <f ca="1">IF(LR$2="",0,INDEX(SUN_NK_BAO_CAO_KQKD!$C:$C,LR$2))</f>
        <v>0</v>
      </c>
      <c r="LS5" s="13">
        <f ca="1">IF(LS$2="",0,INDEX(SUN_NK_BAO_CAO_KQKD!$C:$C,LS$2))</f>
        <v>0</v>
      </c>
      <c r="LT5" s="13">
        <f ca="1">IF(LT$2="",0,INDEX(SUN_NK_BAO_CAO_KQKD!$C:$C,LT$2))</f>
        <v>0</v>
      </c>
      <c r="LU5" s="13">
        <f ca="1">IF(LU$2="",0,INDEX(SUN_NK_BAO_CAO_KQKD!$C:$C,LU$2))</f>
        <v>0</v>
      </c>
      <c r="LV5" s="13">
        <f ca="1">IF(LV$2="",0,INDEX(SUN_NK_BAO_CAO_KQKD!$C:$C,LV$2))</f>
        <v>0</v>
      </c>
      <c r="LW5" s="13">
        <f ca="1">IF(LW$2="",0,INDEX(SUN_NK_BAO_CAO_KQKD!$C:$C,LW$2))</f>
        <v>0</v>
      </c>
      <c r="LX5" s="13">
        <f ca="1">IF(LX$2="",0,INDEX(SUN_NK_BAO_CAO_KQKD!$C:$C,LX$2))</f>
        <v>0</v>
      </c>
      <c r="LY5" s="13">
        <f ca="1">IF(LY$2="",0,INDEX(SUN_NK_BAO_CAO_KQKD!$C:$C,LY$2))</f>
        <v>0</v>
      </c>
      <c r="LZ5" s="13">
        <f ca="1">IF(LZ$2="",0,INDEX(SUN_NK_BAO_CAO_KQKD!$C:$C,LZ$2))</f>
        <v>0</v>
      </c>
      <c r="MA5" s="13">
        <f ca="1">IF(MA$2="",0,INDEX(SUN_NK_BAO_CAO_KQKD!$C:$C,MA$2))</f>
        <v>0</v>
      </c>
      <c r="MB5" s="13">
        <f ca="1">IF(MB$2="",0,INDEX(SUN_NK_BAO_CAO_KQKD!$C:$C,MB$2))</f>
        <v>0</v>
      </c>
      <c r="MC5" s="13">
        <f ca="1">IF(MC$2="",0,INDEX(SUN_NK_BAO_CAO_KQKD!$C:$C,MC$2))</f>
        <v>0</v>
      </c>
      <c r="MD5" s="13">
        <f ca="1">IF(MD$2="",0,INDEX(SUN_NK_BAO_CAO_KQKD!$C:$C,MD$2))</f>
        <v>0</v>
      </c>
      <c r="ME5" s="13">
        <f ca="1">IF(ME$2="",0,INDEX(SUN_NK_BAO_CAO_KQKD!$C:$C,ME$2))</f>
        <v>0</v>
      </c>
      <c r="MF5" s="13">
        <f ca="1">IF(MF$2="",0,INDEX(SUN_NK_BAO_CAO_KQKD!$C:$C,MF$2))</f>
        <v>0</v>
      </c>
      <c r="MG5" s="13">
        <f ca="1">IF(MG$2="",0,INDEX(SUN_NK_BAO_CAO_KQKD!$C:$C,MG$2))</f>
        <v>0</v>
      </c>
      <c r="MH5" s="13">
        <f ca="1">IF(MH$2="",0,INDEX(SUN_NK_BAO_CAO_KQKD!$C:$C,MH$2))</f>
        <v>0</v>
      </c>
      <c r="MI5" s="13">
        <f ca="1">IF(MI$2="",0,INDEX(SUN_NK_BAO_CAO_KQKD!$C:$C,MI$2))</f>
        <v>0</v>
      </c>
      <c r="MJ5" s="13">
        <f ca="1">IF(MJ$2="",0,INDEX(SUN_NK_BAO_CAO_KQKD!$C:$C,MJ$2))</f>
        <v>0</v>
      </c>
      <c r="MK5" s="13">
        <f ca="1">IF(MK$2="",0,INDEX(SUN_NK_BAO_CAO_KQKD!$C:$C,MK$2))</f>
        <v>0</v>
      </c>
      <c r="ML5" s="13">
        <f ca="1">IF(ML$2="",0,INDEX(SUN_NK_BAO_CAO_KQKD!$C:$C,ML$2))</f>
        <v>0</v>
      </c>
      <c r="MM5" s="13">
        <f ca="1">IF(MM$2="",0,INDEX(SUN_NK_BAO_CAO_KQKD!$C:$C,MM$2))</f>
        <v>0</v>
      </c>
      <c r="MN5" s="13">
        <f ca="1">IF(MN$2="",0,INDEX(SUN_NK_BAO_CAO_KQKD!$C:$C,MN$2))</f>
        <v>0</v>
      </c>
      <c r="MO5" s="13">
        <f ca="1">IF(MO$2="",0,INDEX(SUN_NK_BAO_CAO_KQKD!$C:$C,MO$2))</f>
        <v>0</v>
      </c>
      <c r="MP5" s="13">
        <f ca="1">IF(MP$2="",0,INDEX(SUN_NK_BAO_CAO_KQKD!$C:$C,MP$2))</f>
        <v>0</v>
      </c>
      <c r="MQ5" s="13">
        <f ca="1">IF(MQ$2="",0,INDEX(SUN_NK_BAO_CAO_KQKD!$C:$C,MQ$2))</f>
        <v>0</v>
      </c>
      <c r="MR5" s="13">
        <f ca="1">IF(MR$2="",0,INDEX(SUN_NK_BAO_CAO_KQKD!$C:$C,MR$2))</f>
        <v>0</v>
      </c>
      <c r="MS5" s="13">
        <f ca="1">IF(MS$2="",0,INDEX(SUN_NK_BAO_CAO_KQKD!$C:$C,MS$2))</f>
        <v>0</v>
      </c>
      <c r="MT5" s="13">
        <f ca="1">IF(MT$2="",0,INDEX(SUN_NK_BAO_CAO_KQKD!$C:$C,MT$2))</f>
        <v>0</v>
      </c>
      <c r="MU5" s="13">
        <f ca="1">IF(MU$2="",0,INDEX(SUN_NK_BAO_CAO_KQKD!$C:$C,MU$2))</f>
        <v>0</v>
      </c>
      <c r="MV5" s="13">
        <f ca="1">IF(MV$2="",0,INDEX(SUN_NK_BAO_CAO_KQKD!$C:$C,MV$2))</f>
        <v>0</v>
      </c>
      <c r="MW5" s="13">
        <f ca="1">IF(MW$2="",0,INDEX(SUN_NK_BAO_CAO_KQKD!$C:$C,MW$2))</f>
        <v>0</v>
      </c>
      <c r="MX5" s="13">
        <f ca="1">IF(MX$2="",0,INDEX(SUN_NK_BAO_CAO_KQKD!$C:$C,MX$2))</f>
        <v>0</v>
      </c>
      <c r="MY5" s="13">
        <f ca="1">IF(MY$2="",0,INDEX(SUN_NK_BAO_CAO_KQKD!$C:$C,MY$2))</f>
        <v>0</v>
      </c>
      <c r="MZ5" s="13">
        <f ca="1">IF(MZ$2="",0,INDEX(SUN_NK_BAO_CAO_KQKD!$C:$C,MZ$2))</f>
        <v>0</v>
      </c>
      <c r="NA5" s="13">
        <f ca="1">IF(NA$2="",0,INDEX(SUN_NK_BAO_CAO_KQKD!$C:$C,NA$2))</f>
        <v>0</v>
      </c>
      <c r="NB5" s="13">
        <f ca="1">IF(NB$2="",0,INDEX(SUN_NK_BAO_CAO_KQKD!$C:$C,NB$2))</f>
        <v>0</v>
      </c>
      <c r="NC5" s="13">
        <f ca="1">IF(NC$2="",0,INDEX(SUN_NK_BAO_CAO_KQKD!$C:$C,NC$2))</f>
        <v>0</v>
      </c>
      <c r="ND5" s="13">
        <f ca="1">IF(ND$2="",0,INDEX(SUN_NK_BAO_CAO_KQKD!$C:$C,ND$2))</f>
        <v>0</v>
      </c>
      <c r="NE5" s="13">
        <f ca="1">IF(NE$2="",0,INDEX(SUN_NK_BAO_CAO_KQKD!$C:$C,NE$2))</f>
        <v>0</v>
      </c>
      <c r="NF5" s="13">
        <f ca="1">IF(NF$2="",0,INDEX(SUN_NK_BAO_CAO_KQKD!$C:$C,NF$2))</f>
        <v>0</v>
      </c>
      <c r="NG5" s="13">
        <f ca="1">IF(NG$2="",0,INDEX(SUN_NK_BAO_CAO_KQKD!$C:$C,NG$2))</f>
        <v>0</v>
      </c>
    </row>
    <row r="6" spans="1:371" ht="15.75" x14ac:dyDescent="0.25">
      <c r="A6" s="12" t="s">
        <v>3</v>
      </c>
      <c r="B6" s="30"/>
      <c r="C6" s="13">
        <f ca="1">+SUN_NK_MUC_TIEU!B4/365*(TODAY()-DATE(YEAR(TODAY()),1,1))</f>
        <v>47628249013.263016</v>
      </c>
      <c r="D6" s="13">
        <f>+INDEX(SUN_NK_BAO_CAO_KQKD!D:D,IF(COUNTA(SUN_NK_BAO_CAO_KQKD!D:D)&lt;2,2,COUNTA(SUN_NK_BAO_CAO_KQKD!D:D)))</f>
        <v>67371597690.336357</v>
      </c>
      <c r="E6" s="13">
        <f t="shared" ca="1" si="6"/>
        <v>-19743348677.073341</v>
      </c>
      <c r="F6" s="14">
        <f t="shared" ca="1" si="7"/>
        <v>1.4145302228426542</v>
      </c>
      <c r="G6" s="13">
        <f ca="1">IF(G$2="",0,INDEX(SUN_NK_BAO_CAO_KQKD!$D:$D,G$2))</f>
        <v>0</v>
      </c>
      <c r="H6" s="13">
        <f ca="1">IF(H$2="",0,INDEX(SUN_NK_BAO_CAO_KQKD!$D:$D,H$2))</f>
        <v>0</v>
      </c>
      <c r="I6" s="13">
        <f ca="1">IF(I$2="",0,INDEX(SUN_NK_BAO_CAO_KQKD!$D:$D,I$2))</f>
        <v>0</v>
      </c>
      <c r="J6" s="13">
        <f ca="1">IF(J$2="",0,INDEX(SUN_NK_BAO_CAO_KQKD!$D:$D,J$2))</f>
        <v>0</v>
      </c>
      <c r="K6" s="13">
        <f ca="1">IF(K$2="",0,INDEX(SUN_NK_BAO_CAO_KQKD!$D:$D,K$2))</f>
        <v>0</v>
      </c>
      <c r="L6" s="13">
        <f ca="1">IF(L$2="",0,INDEX(SUN_NK_BAO_CAO_KQKD!$D:$D,L$2))</f>
        <v>0</v>
      </c>
      <c r="M6" s="13">
        <f ca="1">IF(M$2="",0,INDEX(SUN_NK_BAO_CAO_KQKD!$D:$D,M$2))</f>
        <v>0</v>
      </c>
      <c r="N6" s="13">
        <f ca="1">IF(N$2="",0,INDEX(SUN_NK_BAO_CAO_KQKD!$D:$D,N$2))</f>
        <v>0</v>
      </c>
      <c r="O6" s="13">
        <f ca="1">IF(O$2="",0,INDEX(SUN_NK_BAO_CAO_KQKD!$D:$D,O$2))</f>
        <v>0</v>
      </c>
      <c r="P6" s="13">
        <f ca="1">IF(P$2="",0,INDEX(SUN_NK_BAO_CAO_KQKD!$D:$D,P$2))</f>
        <v>0</v>
      </c>
      <c r="Q6" s="13">
        <f ca="1">IF(Q$2="",0,INDEX(SUN_NK_BAO_CAO_KQKD!$D:$D,Q$2))</f>
        <v>0</v>
      </c>
      <c r="R6" s="13">
        <f ca="1">IF(R$2="",0,INDEX(SUN_NK_BAO_CAO_KQKD!$D:$D,R$2))</f>
        <v>0</v>
      </c>
      <c r="S6" s="13">
        <f ca="1">IF(S$2="",0,INDEX(SUN_NK_BAO_CAO_KQKD!$D:$D,S$2))</f>
        <v>0</v>
      </c>
      <c r="T6" s="13">
        <f ca="1">IF(T$2="",0,INDEX(SUN_NK_BAO_CAO_KQKD!$D:$D,T$2))</f>
        <v>0</v>
      </c>
      <c r="U6" s="13">
        <f ca="1">IF(U$2="",0,INDEX(SUN_NK_BAO_CAO_KQKD!$D:$D,U$2))</f>
        <v>0</v>
      </c>
      <c r="V6" s="13">
        <f ca="1">IF(V$2="",0,INDEX(SUN_NK_BAO_CAO_KQKD!$D:$D,V$2))</f>
        <v>0</v>
      </c>
      <c r="W6" s="13">
        <f ca="1">IF(W$2="",0,INDEX(SUN_NK_BAO_CAO_KQKD!$D:$D,W$2))</f>
        <v>0</v>
      </c>
      <c r="X6" s="13">
        <f ca="1">IF(X$2="",0,INDEX(SUN_NK_BAO_CAO_KQKD!$D:$D,X$2))</f>
        <v>0</v>
      </c>
      <c r="Y6" s="13">
        <f ca="1">IF(Y$2="",0,INDEX(SUN_NK_BAO_CAO_KQKD!$D:$D,Y$2))</f>
        <v>0</v>
      </c>
      <c r="Z6" s="13">
        <f ca="1">IF(Z$2="",0,INDEX(SUN_NK_BAO_CAO_KQKD!$D:$D,Z$2))</f>
        <v>0</v>
      </c>
      <c r="AA6" s="13">
        <f ca="1">IF(AA$2="",0,INDEX(SUN_NK_BAO_CAO_KQKD!$D:$D,AA$2))</f>
        <v>0</v>
      </c>
      <c r="AB6" s="13">
        <f ca="1">IF(AB$2="",0,INDEX(SUN_NK_BAO_CAO_KQKD!$D:$D,AB$2))</f>
        <v>0</v>
      </c>
      <c r="AC6" s="13">
        <f ca="1">IF(AC$2="",0,INDEX(SUN_NK_BAO_CAO_KQKD!$D:$D,AC$2))</f>
        <v>0</v>
      </c>
      <c r="AD6" s="13">
        <f ca="1">IF(AD$2="",0,INDEX(SUN_NK_BAO_CAO_KQKD!$D:$D,AD$2))</f>
        <v>0</v>
      </c>
      <c r="AE6" s="13">
        <f ca="1">IF(AE$2="",0,INDEX(SUN_NK_BAO_CAO_KQKD!$D:$D,AE$2))</f>
        <v>0</v>
      </c>
      <c r="AF6" s="13">
        <f ca="1">IF(AF$2="",0,INDEX(SUN_NK_BAO_CAO_KQKD!$D:$D,AF$2))</f>
        <v>0</v>
      </c>
      <c r="AG6" s="13">
        <f ca="1">IF(AG$2="",0,INDEX(SUN_NK_BAO_CAO_KQKD!$D:$D,AG$2))</f>
        <v>0</v>
      </c>
      <c r="AH6" s="13">
        <f ca="1">IF(AH$2="",0,INDEX(SUN_NK_BAO_CAO_KQKD!$D:$D,AH$2))</f>
        <v>0</v>
      </c>
      <c r="AI6" s="13">
        <f ca="1">IF(AI$2="",0,INDEX(SUN_NK_BAO_CAO_KQKD!$D:$D,AI$2))</f>
        <v>0</v>
      </c>
      <c r="AJ6" s="13">
        <f ca="1">IF(AJ$2="",0,INDEX(SUN_NK_BAO_CAO_KQKD!$D:$D,AJ$2))</f>
        <v>0</v>
      </c>
      <c r="AK6" s="13">
        <f ca="1">IF(AK$2="",0,INDEX(SUN_NK_BAO_CAO_KQKD!$D:$D,AK$2))</f>
        <v>0</v>
      </c>
      <c r="AL6" s="13">
        <f ca="1">IF(AL$2="",0,INDEX(SUN_NK_BAO_CAO_KQKD!$D:$D,AL$2))</f>
        <v>0</v>
      </c>
      <c r="AM6" s="13">
        <f ca="1">IF(AM$2="",0,INDEX(SUN_NK_BAO_CAO_KQKD!$D:$D,AM$2))</f>
        <v>0</v>
      </c>
      <c r="AN6" s="13">
        <f ca="1">IF(AN$2="",0,INDEX(SUN_NK_BAO_CAO_KQKD!$D:$D,AN$2))</f>
        <v>0</v>
      </c>
      <c r="AO6" s="13">
        <f ca="1">IF(AO$2="",0,INDEX(SUN_NK_BAO_CAO_KQKD!$D:$D,AO$2))</f>
        <v>0</v>
      </c>
      <c r="AP6" s="13">
        <f ca="1">IF(AP$2="",0,INDEX(SUN_NK_BAO_CAO_KQKD!$D:$D,AP$2))</f>
        <v>0</v>
      </c>
      <c r="AQ6" s="13">
        <f ca="1">IF(AQ$2="",0,INDEX(SUN_NK_BAO_CAO_KQKD!$D:$D,AQ$2))</f>
        <v>0</v>
      </c>
      <c r="AR6" s="13">
        <f ca="1">IF(AR$2="",0,INDEX(SUN_NK_BAO_CAO_KQKD!$D:$D,AR$2))</f>
        <v>0</v>
      </c>
      <c r="AS6" s="13">
        <f ca="1">IF(AS$2="",0,INDEX(SUN_NK_BAO_CAO_KQKD!$D:$D,AS$2))</f>
        <v>0</v>
      </c>
      <c r="AT6" s="13">
        <f ca="1">IF(AT$2="",0,INDEX(SUN_NK_BAO_CAO_KQKD!$D:$D,AT$2))</f>
        <v>0</v>
      </c>
      <c r="AU6" s="13">
        <f ca="1">IF(AU$2="",0,INDEX(SUN_NK_BAO_CAO_KQKD!$D:$D,AU$2))</f>
        <v>0</v>
      </c>
      <c r="AV6" s="13">
        <f ca="1">IF(AV$2="",0,INDEX(SUN_NK_BAO_CAO_KQKD!$D:$D,AV$2))</f>
        <v>0</v>
      </c>
      <c r="AW6" s="13">
        <f ca="1">IF(AW$2="",0,INDEX(SUN_NK_BAO_CAO_KQKD!$D:$D,AW$2))</f>
        <v>0</v>
      </c>
      <c r="AX6" s="13">
        <f ca="1">IF(AX$2="",0,INDEX(SUN_NK_BAO_CAO_KQKD!$D:$D,AX$2))</f>
        <v>0</v>
      </c>
      <c r="AY6" s="13">
        <f ca="1">IF(AY$2="",0,INDEX(SUN_NK_BAO_CAO_KQKD!$D:$D,AY$2))</f>
        <v>0</v>
      </c>
      <c r="AZ6" s="13">
        <f ca="1">IF(AZ$2="",0,INDEX(SUN_NK_BAO_CAO_KQKD!$D:$D,AZ$2))</f>
        <v>0</v>
      </c>
      <c r="BA6" s="13">
        <f ca="1">IF(BA$2="",0,INDEX(SUN_NK_BAO_CAO_KQKD!$D:$D,BA$2))</f>
        <v>0</v>
      </c>
      <c r="BB6" s="13">
        <f ca="1">IF(BB$2="",0,INDEX(SUN_NK_BAO_CAO_KQKD!$D:$D,BB$2))</f>
        <v>0</v>
      </c>
      <c r="BC6" s="13">
        <f ca="1">IF(BC$2="",0,INDEX(SUN_NK_BAO_CAO_KQKD!$D:$D,BC$2))</f>
        <v>0</v>
      </c>
      <c r="BD6" s="13">
        <f ca="1">IF(BD$2="",0,INDEX(SUN_NK_BAO_CAO_KQKD!$D:$D,BD$2))</f>
        <v>0</v>
      </c>
      <c r="BE6" s="13">
        <f ca="1">IF(BE$2="",0,INDEX(SUN_NK_BAO_CAO_KQKD!$D:$D,BE$2))</f>
        <v>0</v>
      </c>
      <c r="BF6" s="13">
        <f ca="1">IF(BF$2="",0,INDEX(SUN_NK_BAO_CAO_KQKD!$D:$D,BF$2))</f>
        <v>0</v>
      </c>
      <c r="BG6" s="13">
        <f ca="1">IF(BG$2="",0,INDEX(SUN_NK_BAO_CAO_KQKD!$D:$D,BG$2))</f>
        <v>0</v>
      </c>
      <c r="BH6" s="13">
        <f ca="1">IF(BH$2="",0,INDEX(SUN_NK_BAO_CAO_KQKD!$D:$D,BH$2))</f>
        <v>0</v>
      </c>
      <c r="BI6" s="13">
        <f ca="1">IF(BI$2="",0,INDEX(SUN_NK_BAO_CAO_KQKD!$D:$D,BI$2))</f>
        <v>0</v>
      </c>
      <c r="BJ6" s="13">
        <f ca="1">IF(BJ$2="",0,INDEX(SUN_NK_BAO_CAO_KQKD!$D:$D,BJ$2))</f>
        <v>0</v>
      </c>
      <c r="BK6" s="13">
        <f ca="1">IF(BK$2="",0,INDEX(SUN_NK_BAO_CAO_KQKD!$D:$D,BK$2))</f>
        <v>0</v>
      </c>
      <c r="BL6" s="13">
        <f ca="1">IF(BL$2="",0,INDEX(SUN_NK_BAO_CAO_KQKD!$D:$D,BL$2))</f>
        <v>0</v>
      </c>
      <c r="BM6" s="13">
        <f ca="1">IF(BM$2="",0,INDEX(SUN_NK_BAO_CAO_KQKD!$D:$D,BM$2))</f>
        <v>0</v>
      </c>
      <c r="BN6" s="13">
        <f ca="1">IF(BN$2="",0,INDEX(SUN_NK_BAO_CAO_KQKD!$D:$D,BN$2))</f>
        <v>0</v>
      </c>
      <c r="BO6" s="13">
        <f ca="1">IF(BO$2="",0,INDEX(SUN_NK_BAO_CAO_KQKD!$D:$D,BO$2))</f>
        <v>0</v>
      </c>
      <c r="BP6" s="13">
        <f ca="1">IF(BP$2="",0,INDEX(SUN_NK_BAO_CAO_KQKD!$D:$D,BP$2))</f>
        <v>0</v>
      </c>
      <c r="BQ6" s="13">
        <f ca="1">IF(BQ$2="",0,INDEX(SUN_NK_BAO_CAO_KQKD!$D:$D,BQ$2))</f>
        <v>0</v>
      </c>
      <c r="BR6" s="13">
        <f ca="1">IF(BR$2="",0,INDEX(SUN_NK_BAO_CAO_KQKD!$D:$D,BR$2))</f>
        <v>0</v>
      </c>
      <c r="BS6" s="13">
        <f ca="1">IF(BS$2="",0,INDEX(SUN_NK_BAO_CAO_KQKD!$D:$D,BS$2))</f>
        <v>0</v>
      </c>
      <c r="BT6" s="13">
        <f ca="1">IF(BT$2="",0,INDEX(SUN_NK_BAO_CAO_KQKD!$D:$D,BT$2))</f>
        <v>0</v>
      </c>
      <c r="BU6" s="13">
        <f ca="1">IF(BU$2="",0,INDEX(SUN_NK_BAO_CAO_KQKD!$D:$D,BU$2))</f>
        <v>0</v>
      </c>
      <c r="BV6" s="13">
        <f ca="1">IF(BV$2="",0,INDEX(SUN_NK_BAO_CAO_KQKD!$D:$D,BV$2))</f>
        <v>0</v>
      </c>
      <c r="BW6" s="13">
        <f ca="1">IF(BW$2="",0,INDEX(SUN_NK_BAO_CAO_KQKD!$D:$D,BW$2))</f>
        <v>0</v>
      </c>
      <c r="BX6" s="13">
        <f ca="1">IF(BX$2="",0,INDEX(SUN_NK_BAO_CAO_KQKD!$D:$D,BX$2))</f>
        <v>0</v>
      </c>
      <c r="BY6" s="13">
        <f ca="1">IF(BY$2="",0,INDEX(SUN_NK_BAO_CAO_KQKD!$D:$D,BY$2))</f>
        <v>0</v>
      </c>
      <c r="BZ6" s="13">
        <f ca="1">IF(BZ$2="",0,INDEX(SUN_NK_BAO_CAO_KQKD!$D:$D,BZ$2))</f>
        <v>0</v>
      </c>
      <c r="CA6" s="13">
        <f ca="1">IF(CA$2="",0,INDEX(SUN_NK_BAO_CAO_KQKD!$D:$D,CA$2))</f>
        <v>0</v>
      </c>
      <c r="CB6" s="13">
        <f ca="1">IF(CB$2="",0,INDEX(SUN_NK_BAO_CAO_KQKD!$D:$D,CB$2))</f>
        <v>0</v>
      </c>
      <c r="CC6" s="13">
        <f ca="1">IF(CC$2="",0,INDEX(SUN_NK_BAO_CAO_KQKD!$D:$D,CC$2))</f>
        <v>0</v>
      </c>
      <c r="CD6" s="13">
        <f ca="1">IF(CD$2="",0,INDEX(SUN_NK_BAO_CAO_KQKD!$D:$D,CD$2))</f>
        <v>0</v>
      </c>
      <c r="CE6" s="13">
        <f ca="1">IF(CE$2="",0,INDEX(SUN_NK_BAO_CAO_KQKD!$D:$D,CE$2))</f>
        <v>0</v>
      </c>
      <c r="CF6" s="13">
        <f ca="1">IF(CF$2="",0,INDEX(SUN_NK_BAO_CAO_KQKD!$D:$D,CF$2))</f>
        <v>0</v>
      </c>
      <c r="CG6" s="13">
        <f ca="1">IF(CG$2="",0,INDEX(SUN_NK_BAO_CAO_KQKD!$D:$D,CG$2))</f>
        <v>0</v>
      </c>
      <c r="CH6" s="13">
        <f ca="1">IF(CH$2="",0,INDEX(SUN_NK_BAO_CAO_KQKD!$D:$D,CH$2))</f>
        <v>0</v>
      </c>
      <c r="CI6" s="13">
        <f ca="1">IF(CI$2="",0,INDEX(SUN_NK_BAO_CAO_KQKD!$D:$D,CI$2))</f>
        <v>0</v>
      </c>
      <c r="CJ6" s="13">
        <f ca="1">IF(CJ$2="",0,INDEX(SUN_NK_BAO_CAO_KQKD!$D:$D,CJ$2))</f>
        <v>0</v>
      </c>
      <c r="CK6" s="13">
        <f ca="1">IF(CK$2="",0,INDEX(SUN_NK_BAO_CAO_KQKD!$D:$D,CK$2))</f>
        <v>0</v>
      </c>
      <c r="CL6" s="13">
        <f ca="1">IF(CL$2="",0,INDEX(SUN_NK_BAO_CAO_KQKD!$D:$D,CL$2))</f>
        <v>0</v>
      </c>
      <c r="CM6" s="13">
        <f ca="1">IF(CM$2="",0,INDEX(SUN_NK_BAO_CAO_KQKD!$D:$D,CM$2))</f>
        <v>0</v>
      </c>
      <c r="CN6" s="13">
        <f ca="1">IF(CN$2="",0,INDEX(SUN_NK_BAO_CAO_KQKD!$D:$D,CN$2))</f>
        <v>0</v>
      </c>
      <c r="CO6" s="13">
        <f ca="1">IF(CO$2="",0,INDEX(SUN_NK_BAO_CAO_KQKD!$D:$D,CO$2))</f>
        <v>0</v>
      </c>
      <c r="CP6" s="13">
        <f ca="1">IF(CP$2="",0,INDEX(SUN_NK_BAO_CAO_KQKD!$D:$D,CP$2))</f>
        <v>0</v>
      </c>
      <c r="CQ6" s="13">
        <f ca="1">IF(CQ$2="",0,INDEX(SUN_NK_BAO_CAO_KQKD!$D:$D,CQ$2))</f>
        <v>0</v>
      </c>
      <c r="CR6" s="13">
        <f ca="1">IF(CR$2="",0,INDEX(SUN_NK_BAO_CAO_KQKD!$D:$D,CR$2))</f>
        <v>0</v>
      </c>
      <c r="CS6" s="13">
        <f ca="1">IF(CS$2="",0,INDEX(SUN_NK_BAO_CAO_KQKD!$D:$D,CS$2))</f>
        <v>0</v>
      </c>
      <c r="CT6" s="13">
        <f ca="1">IF(CT$2="",0,INDEX(SUN_NK_BAO_CAO_KQKD!$D:$D,CT$2))</f>
        <v>0</v>
      </c>
      <c r="CU6" s="13">
        <f ca="1">IF(CU$2="",0,INDEX(SUN_NK_BAO_CAO_KQKD!$D:$D,CU$2))</f>
        <v>0</v>
      </c>
      <c r="CV6" s="13">
        <f ca="1">IF(CV$2="",0,INDEX(SUN_NK_BAO_CAO_KQKD!$D:$D,CV$2))</f>
        <v>0</v>
      </c>
      <c r="CW6" s="13">
        <f ca="1">IF(CW$2="",0,INDEX(SUN_NK_BAO_CAO_KQKD!$D:$D,CW$2))</f>
        <v>0</v>
      </c>
      <c r="CX6" s="13">
        <f ca="1">IF(CX$2="",0,INDEX(SUN_NK_BAO_CAO_KQKD!$D:$D,CX$2))</f>
        <v>0</v>
      </c>
      <c r="CY6" s="13">
        <f ca="1">IF(CY$2="",0,INDEX(SUN_NK_BAO_CAO_KQKD!$D:$D,CY$2))</f>
        <v>0</v>
      </c>
      <c r="CZ6" s="13">
        <f ca="1">IF(CZ$2="",0,INDEX(SUN_NK_BAO_CAO_KQKD!$D:$D,CZ$2))</f>
        <v>0</v>
      </c>
      <c r="DA6" s="13">
        <f ca="1">IF(DA$2="",0,INDEX(SUN_NK_BAO_CAO_KQKD!$D:$D,DA$2))</f>
        <v>0</v>
      </c>
      <c r="DB6" s="13">
        <f ca="1">IF(DB$2="",0,INDEX(SUN_NK_BAO_CAO_KQKD!$D:$D,DB$2))</f>
        <v>0</v>
      </c>
      <c r="DC6" s="13">
        <f ca="1">IF(DC$2="",0,INDEX(SUN_NK_BAO_CAO_KQKD!$D:$D,DC$2))</f>
        <v>0</v>
      </c>
      <c r="DD6" s="13">
        <f ca="1">IF(DD$2="",0,INDEX(SUN_NK_BAO_CAO_KQKD!$D:$D,DD$2))</f>
        <v>0</v>
      </c>
      <c r="DE6" s="13">
        <f ca="1">IF(DE$2="",0,INDEX(SUN_NK_BAO_CAO_KQKD!$D:$D,DE$2))</f>
        <v>0</v>
      </c>
      <c r="DF6" s="13">
        <f ca="1">IF(DF$2="",0,INDEX(SUN_NK_BAO_CAO_KQKD!$D:$D,DF$2))</f>
        <v>0</v>
      </c>
      <c r="DG6" s="13">
        <f ca="1">IF(DG$2="",0,INDEX(SUN_NK_BAO_CAO_KQKD!$D:$D,DG$2))</f>
        <v>0</v>
      </c>
      <c r="DH6" s="13">
        <f ca="1">IF(DH$2="",0,INDEX(SUN_NK_BAO_CAO_KQKD!$D:$D,DH$2))</f>
        <v>0</v>
      </c>
      <c r="DI6" s="13">
        <f ca="1">IF(DI$2="",0,INDEX(SUN_NK_BAO_CAO_KQKD!$D:$D,DI$2))</f>
        <v>0</v>
      </c>
      <c r="DJ6" s="13">
        <f ca="1">IF(DJ$2="",0,INDEX(SUN_NK_BAO_CAO_KQKD!$D:$D,DJ$2))</f>
        <v>0</v>
      </c>
      <c r="DK6" s="13">
        <f ca="1">IF(DK$2="",0,INDEX(SUN_NK_BAO_CAO_KQKD!$D:$D,DK$2))</f>
        <v>0</v>
      </c>
      <c r="DL6" s="13">
        <f ca="1">IF(DL$2="",0,INDEX(SUN_NK_BAO_CAO_KQKD!$D:$D,DL$2))</f>
        <v>0</v>
      </c>
      <c r="DM6" s="13">
        <f ca="1">IF(DM$2="",0,INDEX(SUN_NK_BAO_CAO_KQKD!$D:$D,DM$2))</f>
        <v>0</v>
      </c>
      <c r="DN6" s="13">
        <f ca="1">IF(DN$2="",0,INDEX(SUN_NK_BAO_CAO_KQKD!$D:$D,DN$2))</f>
        <v>0</v>
      </c>
      <c r="DO6" s="13">
        <f ca="1">IF(DO$2="",0,INDEX(SUN_NK_BAO_CAO_KQKD!$D:$D,DO$2))</f>
        <v>0</v>
      </c>
      <c r="DP6" s="13">
        <f ca="1">IF(DP$2="",0,INDEX(SUN_NK_BAO_CAO_KQKD!$D:$D,DP$2))</f>
        <v>0</v>
      </c>
      <c r="DQ6" s="13">
        <f ca="1">IF(DQ$2="",0,INDEX(SUN_NK_BAO_CAO_KQKD!$D:$D,DQ$2))</f>
        <v>0</v>
      </c>
      <c r="DR6" s="13">
        <f ca="1">IF(DR$2="",0,INDEX(SUN_NK_BAO_CAO_KQKD!$D:$D,DR$2))</f>
        <v>0</v>
      </c>
      <c r="DS6" s="13">
        <f ca="1">IF(DS$2="",0,INDEX(SUN_NK_BAO_CAO_KQKD!$D:$D,DS$2))</f>
        <v>0</v>
      </c>
      <c r="DT6" s="13">
        <f ca="1">IF(DT$2="",0,INDEX(SUN_NK_BAO_CAO_KQKD!$D:$D,DT$2))</f>
        <v>0</v>
      </c>
      <c r="DU6" s="13">
        <f ca="1">IF(DU$2="",0,INDEX(SUN_NK_BAO_CAO_KQKD!$D:$D,DU$2))</f>
        <v>0</v>
      </c>
      <c r="DV6" s="13">
        <f ca="1">IF(DV$2="",0,INDEX(SUN_NK_BAO_CAO_KQKD!$D:$D,DV$2))</f>
        <v>0</v>
      </c>
      <c r="DW6" s="13">
        <f ca="1">IF(DW$2="",0,INDEX(SUN_NK_BAO_CAO_KQKD!$D:$D,DW$2))</f>
        <v>0</v>
      </c>
      <c r="DX6" s="13">
        <f ca="1">IF(DX$2="",0,INDEX(SUN_NK_BAO_CAO_KQKD!$D:$D,DX$2))</f>
        <v>0</v>
      </c>
      <c r="DY6" s="13">
        <f ca="1">IF(DY$2="",0,INDEX(SUN_NK_BAO_CAO_KQKD!$D:$D,DY$2))</f>
        <v>0</v>
      </c>
      <c r="DZ6" s="13">
        <f ca="1">IF(DZ$2="",0,INDEX(SUN_NK_BAO_CAO_KQKD!$D:$D,DZ$2))</f>
        <v>0</v>
      </c>
      <c r="EA6" s="13">
        <f ca="1">IF(EA$2="",0,INDEX(SUN_NK_BAO_CAO_KQKD!$D:$D,EA$2))</f>
        <v>0</v>
      </c>
      <c r="EB6" s="13">
        <f ca="1">IF(EB$2="",0,INDEX(SUN_NK_BAO_CAO_KQKD!$D:$D,EB$2))</f>
        <v>0</v>
      </c>
      <c r="EC6" s="13">
        <f ca="1">IF(EC$2="",0,INDEX(SUN_NK_BAO_CAO_KQKD!$D:$D,EC$2))</f>
        <v>0</v>
      </c>
      <c r="ED6" s="13">
        <f ca="1">IF(ED$2="",0,INDEX(SUN_NK_BAO_CAO_KQKD!$D:$D,ED$2))</f>
        <v>0</v>
      </c>
      <c r="EE6" s="13">
        <f ca="1">IF(EE$2="",0,INDEX(SUN_NK_BAO_CAO_KQKD!$D:$D,EE$2))</f>
        <v>0</v>
      </c>
      <c r="EF6" s="13">
        <f ca="1">IF(EF$2="",0,INDEX(SUN_NK_BAO_CAO_KQKD!$D:$D,EF$2))</f>
        <v>0</v>
      </c>
      <c r="EG6" s="13">
        <f ca="1">IF(EG$2="",0,INDEX(SUN_NK_BAO_CAO_KQKD!$D:$D,EG$2))</f>
        <v>0</v>
      </c>
      <c r="EH6" s="13">
        <f ca="1">IF(EH$2="",0,INDEX(SUN_NK_BAO_CAO_KQKD!$D:$D,EH$2))</f>
        <v>0</v>
      </c>
      <c r="EI6" s="13">
        <f ca="1">IF(EI$2="",0,INDEX(SUN_NK_BAO_CAO_KQKD!$D:$D,EI$2))</f>
        <v>0</v>
      </c>
      <c r="EJ6" s="13">
        <f ca="1">IF(EJ$2="",0,INDEX(SUN_NK_BAO_CAO_KQKD!$D:$D,EJ$2))</f>
        <v>0</v>
      </c>
      <c r="EK6" s="13">
        <f ca="1">IF(EK$2="",0,INDEX(SUN_NK_BAO_CAO_KQKD!$D:$D,EK$2))</f>
        <v>0</v>
      </c>
      <c r="EL6" s="13">
        <f ca="1">IF(EL$2="",0,INDEX(SUN_NK_BAO_CAO_KQKD!$D:$D,EL$2))</f>
        <v>0</v>
      </c>
      <c r="EM6" s="13">
        <f ca="1">IF(EM$2="",0,INDEX(SUN_NK_BAO_CAO_KQKD!$D:$D,EM$2))</f>
        <v>0</v>
      </c>
      <c r="EN6" s="13">
        <f ca="1">IF(EN$2="",0,INDEX(SUN_NK_BAO_CAO_KQKD!$D:$D,EN$2))</f>
        <v>0</v>
      </c>
      <c r="EO6" s="13">
        <f ca="1">IF(EO$2="",0,INDEX(SUN_NK_BAO_CAO_KQKD!$D:$D,EO$2))</f>
        <v>0</v>
      </c>
      <c r="EP6" s="13">
        <f ca="1">IF(EP$2="",0,INDEX(SUN_NK_BAO_CAO_KQKD!$D:$D,EP$2))</f>
        <v>0</v>
      </c>
      <c r="EQ6" s="13">
        <f ca="1">IF(EQ$2="",0,INDEX(SUN_NK_BAO_CAO_KQKD!$D:$D,EQ$2))</f>
        <v>0</v>
      </c>
      <c r="ER6" s="13">
        <f ca="1">IF(ER$2="",0,INDEX(SUN_NK_BAO_CAO_KQKD!$D:$D,ER$2))</f>
        <v>36062659814.336357</v>
      </c>
      <c r="ES6" s="13">
        <f ca="1">IF(ES$2="",0,INDEX(SUN_NK_BAO_CAO_KQKD!$D:$D,ES$2))</f>
        <v>36664982515.336357</v>
      </c>
      <c r="ET6" s="13">
        <f ca="1">IF(ET$2="",0,INDEX(SUN_NK_BAO_CAO_KQKD!$D:$D,ET$2))</f>
        <v>36877622043.336357</v>
      </c>
      <c r="EU6" s="13">
        <f ca="1">IF(EU$2="",0,INDEX(SUN_NK_BAO_CAO_KQKD!$D:$D,EU$2))</f>
        <v>37056189847.336357</v>
      </c>
      <c r="EV6" s="13">
        <f ca="1">IF(EV$2="",0,INDEX(SUN_NK_BAO_CAO_KQKD!$D:$D,EV$2))</f>
        <v>37301274741.336357</v>
      </c>
      <c r="EW6" s="13">
        <f ca="1">IF(EW$2="",0,INDEX(SUN_NK_BAO_CAO_KQKD!$D:$D,EW$2))</f>
        <v>0</v>
      </c>
      <c r="EX6" s="13">
        <f ca="1">IF(EX$2="",0,INDEX(SUN_NK_BAO_CAO_KQKD!$D:$D,EX$2))</f>
        <v>37752365959.336357</v>
      </c>
      <c r="EY6" s="13">
        <f ca="1">IF(EY$2="",0,INDEX(SUN_NK_BAO_CAO_KQKD!$D:$D,EY$2))</f>
        <v>37967211050.336357</v>
      </c>
      <c r="EZ6" s="13">
        <f ca="1">IF(EZ$2="",0,INDEX(SUN_NK_BAO_CAO_KQKD!$D:$D,EZ$2))</f>
        <v>0</v>
      </c>
      <c r="FA6" s="13">
        <f ca="1">IF(FA$2="",0,INDEX(SUN_NK_BAO_CAO_KQKD!$D:$D,FA$2))</f>
        <v>38441071091.336357</v>
      </c>
      <c r="FB6" s="13">
        <f ca="1">IF(FB$2="",0,INDEX(SUN_NK_BAO_CAO_KQKD!$D:$D,FB$2))</f>
        <v>38964159945.336357</v>
      </c>
      <c r="FC6" s="13">
        <f ca="1">IF(FC$2="",0,INDEX(SUN_NK_BAO_CAO_KQKD!$D:$D,FC$2))</f>
        <v>39082852197.336357</v>
      </c>
      <c r="FD6" s="13">
        <f ca="1">IF(FD$2="",0,INDEX(SUN_NK_BAO_CAO_KQKD!$D:$D,FD$2))</f>
        <v>0</v>
      </c>
      <c r="FE6" s="13">
        <f ca="1">IF(FE$2="",0,INDEX(SUN_NK_BAO_CAO_KQKD!$D:$D,FE$2))</f>
        <v>39732960680.336357</v>
      </c>
      <c r="FF6" s="13">
        <f ca="1">IF(FF$2="",0,INDEX(SUN_NK_BAO_CAO_KQKD!$D:$D,FF$2))</f>
        <v>39934441589.336357</v>
      </c>
      <c r="FG6" s="13">
        <f ca="1">IF(FG$2="",0,INDEX(SUN_NK_BAO_CAO_KQKD!$D:$D,FG$2))</f>
        <v>40097226429.336357</v>
      </c>
      <c r="FH6" s="13">
        <f ca="1">IF(FH$2="",0,INDEX(SUN_NK_BAO_CAO_KQKD!$D:$D,FH$2))</f>
        <v>40354172494.336357</v>
      </c>
      <c r="FI6" s="13">
        <f ca="1">IF(FI$2="",0,INDEX(SUN_NK_BAO_CAO_KQKD!$D:$D,FI$2))</f>
        <v>40552699176.336357</v>
      </c>
      <c r="FJ6" s="13">
        <f ca="1">IF(FJ$2="",0,INDEX(SUN_NK_BAO_CAO_KQKD!$D:$D,FJ$2))</f>
        <v>40755480644.336357</v>
      </c>
      <c r="FK6" s="13">
        <f ca="1">IF(FK$2="",0,INDEX(SUN_NK_BAO_CAO_KQKD!$D:$D,FK$2))</f>
        <v>0</v>
      </c>
      <c r="FL6" s="13">
        <f ca="1">IF(FL$2="",0,INDEX(SUN_NK_BAO_CAO_KQKD!$D:$D,FL$2))</f>
        <v>40862826704.336357</v>
      </c>
      <c r="FM6" s="13">
        <f ca="1">IF(FM$2="",0,INDEX(SUN_NK_BAO_CAO_KQKD!$D:$D,FM$2))</f>
        <v>41315915796.336357</v>
      </c>
      <c r="FN6" s="13">
        <f ca="1">IF(FN$2="",0,INDEX(SUN_NK_BAO_CAO_KQKD!$D:$D,FN$2))</f>
        <v>41499978467.336357</v>
      </c>
      <c r="FO6" s="13">
        <f ca="1">IF(FO$2="",0,INDEX(SUN_NK_BAO_CAO_KQKD!$D:$D,FO$2))</f>
        <v>41742790174.336357</v>
      </c>
      <c r="FP6" s="13">
        <f ca="1">IF(FP$2="",0,INDEX(SUN_NK_BAO_CAO_KQKD!$D:$D,FP$2))</f>
        <v>41966160968.336357</v>
      </c>
      <c r="FQ6" s="13">
        <f ca="1">IF(FQ$2="",0,INDEX(SUN_NK_BAO_CAO_KQKD!$D:$D,FQ$2))</f>
        <v>42186478498.336357</v>
      </c>
      <c r="FR6" s="13">
        <f ca="1">IF(FR$2="",0,INDEX(SUN_NK_BAO_CAO_KQKD!$D:$D,FR$2))</f>
        <v>0</v>
      </c>
      <c r="FS6" s="13">
        <f ca="1">IF(FS$2="",0,INDEX(SUN_NK_BAO_CAO_KQKD!$D:$D,FS$2))</f>
        <v>42652762586.336357</v>
      </c>
      <c r="FT6" s="13">
        <f ca="1">IF(FT$2="",0,INDEX(SUN_NK_BAO_CAO_KQKD!$D:$D,FT$2))</f>
        <v>42883826293.336357</v>
      </c>
      <c r="FU6" s="13">
        <f ca="1">IF(FU$2="",0,INDEX(SUN_NK_BAO_CAO_KQKD!$D:$D,FU$2))</f>
        <v>42883826293.336357</v>
      </c>
      <c r="FV6" s="13">
        <f ca="1">IF(FV$2="",0,INDEX(SUN_NK_BAO_CAO_KQKD!$D:$D,FV$2))</f>
        <v>43751909221.336357</v>
      </c>
      <c r="FW6" s="13">
        <f ca="1">IF(FW$2="",0,INDEX(SUN_NK_BAO_CAO_KQKD!$D:$D,FW$2))</f>
        <v>43981694706.336357</v>
      </c>
      <c r="FX6" s="13">
        <f ca="1">IF(FX$2="",0,INDEX(SUN_NK_BAO_CAO_KQKD!$D:$D,FX$2))</f>
        <v>44235513800.336357</v>
      </c>
      <c r="FY6" s="13">
        <f ca="1">IF(FY$2="",0,INDEX(SUN_NK_BAO_CAO_KQKD!$D:$D,FY$2))</f>
        <v>0</v>
      </c>
      <c r="FZ6" s="13">
        <f ca="1">IF(FZ$2="",0,INDEX(SUN_NK_BAO_CAO_KQKD!$D:$D,FZ$2))</f>
        <v>44720929237.336357</v>
      </c>
      <c r="GA6" s="13">
        <f ca="1">IF(GA$2="",0,INDEX(SUN_NK_BAO_CAO_KQKD!$D:$D,GA$2))</f>
        <v>44971380192.336357</v>
      </c>
      <c r="GB6" s="13">
        <f ca="1">IF(GB$2="",0,INDEX(SUN_NK_BAO_CAO_KQKD!$D:$D,GB$2))</f>
        <v>45203798787.336357</v>
      </c>
      <c r="GC6" s="13">
        <f ca="1">IF(GC$2="",0,INDEX(SUN_NK_BAO_CAO_KQKD!$D:$D,GC$2))</f>
        <v>45448435272.336357</v>
      </c>
      <c r="GD6" s="13">
        <f ca="1">IF(GD$2="",0,INDEX(SUN_NK_BAO_CAO_KQKD!$D:$D,GD$2))</f>
        <v>45657977997.336357</v>
      </c>
      <c r="GE6" s="13">
        <f ca="1">IF(GE$2="",0,INDEX(SUN_NK_BAO_CAO_KQKD!$D:$D,GE$2))</f>
        <v>45847878421.336357</v>
      </c>
      <c r="GF6" s="13">
        <f ca="1">IF(GF$2="",0,INDEX(SUN_NK_BAO_CAO_KQKD!$D:$D,GF$2))</f>
        <v>0</v>
      </c>
      <c r="GG6" s="13">
        <f ca="1">IF(GG$2="",0,INDEX(SUN_NK_BAO_CAO_KQKD!$D:$D,GG$2))</f>
        <v>46685461447.611359</v>
      </c>
      <c r="GH6" s="13">
        <f ca="1">IF(GH$2="",0,INDEX(SUN_NK_BAO_CAO_KQKD!$D:$D,GH$2))</f>
        <v>46903952285.086357</v>
      </c>
      <c r="GI6" s="13">
        <f ca="1">IF(GI$2="",0,INDEX(SUN_NK_BAO_CAO_KQKD!$D:$D,GI$2))</f>
        <v>47129647045.611359</v>
      </c>
      <c r="GJ6" s="13">
        <f ca="1">IF(GJ$2="",0,INDEX(SUN_NK_BAO_CAO_KQKD!$D:$D,GJ$2))</f>
        <v>47376350782.311356</v>
      </c>
      <c r="GK6" s="13">
        <f ca="1">IF(GK$2="",0,INDEX(SUN_NK_BAO_CAO_KQKD!$D:$D,GK$2))</f>
        <v>0</v>
      </c>
      <c r="GL6" s="13">
        <f ca="1">IF(GL$2="",0,INDEX(SUN_NK_BAO_CAO_KQKD!$D:$D,GL$2))</f>
        <v>0</v>
      </c>
      <c r="GM6" s="13">
        <f ca="1">IF(GM$2="",0,INDEX(SUN_NK_BAO_CAO_KQKD!$D:$D,GM$2))</f>
        <v>0</v>
      </c>
      <c r="GN6" s="13">
        <f ca="1">IF(GN$2="",0,INDEX(SUN_NK_BAO_CAO_KQKD!$D:$D,GN$2))</f>
        <v>48370561213.086357</v>
      </c>
      <c r="GO6" s="13">
        <f ca="1">IF(GO$2="",0,INDEX(SUN_NK_BAO_CAO_KQKD!$D:$D,GO$2))</f>
        <v>48615264038.836357</v>
      </c>
      <c r="GP6" s="13">
        <f ca="1">IF(GP$2="",0,INDEX(SUN_NK_BAO_CAO_KQKD!$D:$D,GP$2))</f>
        <v>48811509793.661354</v>
      </c>
      <c r="GQ6" s="13">
        <f ca="1">IF(GQ$2="",0,INDEX(SUN_NK_BAO_CAO_KQKD!$D:$D,GQ$2))</f>
        <v>49102766224.811356</v>
      </c>
      <c r="GR6" s="13">
        <f ca="1">IF(GR$2="",0,INDEX(SUN_NK_BAO_CAO_KQKD!$D:$D,GR$2))</f>
        <v>49327553230.461357</v>
      </c>
      <c r="GS6" s="13">
        <f ca="1">IF(GS$2="",0,INDEX(SUN_NK_BAO_CAO_KQKD!$D:$D,GS$2))</f>
        <v>49542576908.88636</v>
      </c>
      <c r="GT6" s="13">
        <f ca="1">IF(GT$2="",0,INDEX(SUN_NK_BAO_CAO_KQKD!$D:$D,GT$2))</f>
        <v>0</v>
      </c>
      <c r="GU6" s="13">
        <f ca="1">IF(GU$2="",0,INDEX(SUN_NK_BAO_CAO_KQKD!$D:$D,GU$2))</f>
        <v>49853402215.536354</v>
      </c>
      <c r="GV6" s="13">
        <f ca="1">IF(GV$2="",0,INDEX(SUN_NK_BAO_CAO_KQKD!$D:$D,GV$2))</f>
        <v>50022889904.336357</v>
      </c>
      <c r="GW6" s="13">
        <f ca="1">IF(GW$2="",0,INDEX(SUN_NK_BAO_CAO_KQKD!$D:$D,GW$2))</f>
        <v>50209642468.211357</v>
      </c>
      <c r="GX6" s="13">
        <f ca="1">IF(GX$2="",0,INDEX(SUN_NK_BAO_CAO_KQKD!$D:$D,GX$2))</f>
        <v>50402354441.26136</v>
      </c>
      <c r="GY6" s="13">
        <f ca="1">IF(GY$2="",0,INDEX(SUN_NK_BAO_CAO_KQKD!$D:$D,GY$2))</f>
        <v>50857533512.336357</v>
      </c>
      <c r="GZ6" s="13">
        <f ca="1">IF(GZ$2="",0,INDEX(SUN_NK_BAO_CAO_KQKD!$D:$D,GZ$2))</f>
        <v>51172073905.336357</v>
      </c>
      <c r="HA6" s="13">
        <f ca="1">IF(HA$2="",0,INDEX(SUN_NK_BAO_CAO_KQKD!$D:$D,HA$2))</f>
        <v>0</v>
      </c>
      <c r="HB6" s="13">
        <f ca="1">IF(HB$2="",0,INDEX(SUN_NK_BAO_CAO_KQKD!$D:$D,HB$2))</f>
        <v>51474353067.336357</v>
      </c>
      <c r="HC6" s="13">
        <f ca="1">IF(HC$2="",0,INDEX(SUN_NK_BAO_CAO_KQKD!$D:$D,HC$2))</f>
        <v>51634064836.336357</v>
      </c>
      <c r="HD6" s="13">
        <f ca="1">IF(HD$2="",0,INDEX(SUN_NK_BAO_CAO_KQKD!$D:$D,HD$2))</f>
        <v>51821345540.336357</v>
      </c>
      <c r="HE6" s="13">
        <f ca="1">IF(HE$2="",0,INDEX(SUN_NK_BAO_CAO_KQKD!$D:$D,HE$2))</f>
        <v>52014932478.336357</v>
      </c>
      <c r="HF6" s="13">
        <f ca="1">IF(HF$2="",0,INDEX(SUN_NK_BAO_CAO_KQKD!$D:$D,HF$2))</f>
        <v>52163191827.336357</v>
      </c>
      <c r="HG6" s="13">
        <f ca="1">IF(HG$2="",0,INDEX(SUN_NK_BAO_CAO_KQKD!$D:$D,HG$2))</f>
        <v>52163191827.336357</v>
      </c>
      <c r="HH6" s="13">
        <f ca="1">IF(HH$2="",0,INDEX(SUN_NK_BAO_CAO_KQKD!$D:$D,HH$2))</f>
        <v>0</v>
      </c>
      <c r="HI6" s="13">
        <f ca="1">IF(HI$2="",0,INDEX(SUN_NK_BAO_CAO_KQKD!$D:$D,HI$2))</f>
        <v>52743107283.336357</v>
      </c>
      <c r="HJ6" s="13">
        <f ca="1">IF(HJ$2="",0,INDEX(SUN_NK_BAO_CAO_KQKD!$D:$D,HJ$2))</f>
        <v>52878982988.336357</v>
      </c>
      <c r="HK6" s="13">
        <f ca="1">IF(HK$2="",0,INDEX(SUN_NK_BAO_CAO_KQKD!$D:$D,HK$2))</f>
        <v>53459239918.686356</v>
      </c>
      <c r="HL6" s="13">
        <f ca="1">IF(HL$2="",0,INDEX(SUN_NK_BAO_CAO_KQKD!$D:$D,HL$2))</f>
        <v>53584460713.686356</v>
      </c>
      <c r="HM6" s="13">
        <f ca="1">IF(HM$2="",0,INDEX(SUN_NK_BAO_CAO_KQKD!$D:$D,HM$2))</f>
        <v>53957013030.461357</v>
      </c>
      <c r="HN6" s="13">
        <f ca="1">IF(HN$2="",0,INDEX(SUN_NK_BAO_CAO_KQKD!$D:$D,HN$2))</f>
        <v>54191067298.161354</v>
      </c>
      <c r="HO6" s="13">
        <f ca="1">IF(HO$2="",0,INDEX(SUN_NK_BAO_CAO_KQKD!$D:$D,HO$2))</f>
        <v>0</v>
      </c>
      <c r="HP6" s="13">
        <f ca="1">IF(HP$2="",0,INDEX(SUN_NK_BAO_CAO_KQKD!$D:$D,HP$2))</f>
        <v>54700994762.161354</v>
      </c>
      <c r="HQ6" s="13">
        <f ca="1">IF(HQ$2="",0,INDEX(SUN_NK_BAO_CAO_KQKD!$D:$D,HQ$2))</f>
        <v>54944439622.861359</v>
      </c>
      <c r="HR6" s="13">
        <f ca="1">IF(HR$2="",0,INDEX(SUN_NK_BAO_CAO_KQKD!$D:$D,HR$2))</f>
        <v>55186323041.836357</v>
      </c>
      <c r="HS6" s="13">
        <f ca="1">IF(HS$2="",0,INDEX(SUN_NK_BAO_CAO_KQKD!$D:$D,HS$2))</f>
        <v>55431444796.51136</v>
      </c>
      <c r="HT6" s="13">
        <f ca="1">IF(HT$2="",0,INDEX(SUN_NK_BAO_CAO_KQKD!$D:$D,HT$2))</f>
        <v>55682022520.736359</v>
      </c>
      <c r="HU6" s="13">
        <f ca="1">IF(HU$2="",0,INDEX(SUN_NK_BAO_CAO_KQKD!$D:$D,HU$2))</f>
        <v>55919532614.086357</v>
      </c>
      <c r="HV6" s="13">
        <f ca="1">IF(HV$2="",0,INDEX(SUN_NK_BAO_CAO_KQKD!$D:$D,HV$2))</f>
        <v>0</v>
      </c>
      <c r="HW6" s="13">
        <f ca="1">IF(HW$2="",0,INDEX(SUN_NK_BAO_CAO_KQKD!$D:$D,HW$2))</f>
        <v>56346431581.51136</v>
      </c>
      <c r="HX6" s="13">
        <f ca="1">IF(HX$2="",0,INDEX(SUN_NK_BAO_CAO_KQKD!$D:$D,HX$2))</f>
        <v>56575968486.036354</v>
      </c>
      <c r="HY6" s="13">
        <f ca="1">IF(HY$2="",0,INDEX(SUN_NK_BAO_CAO_KQKD!$D:$D,HY$2))</f>
        <v>56807349948.161354</v>
      </c>
      <c r="HZ6" s="13">
        <f ca="1">IF(HZ$2="",0,INDEX(SUN_NK_BAO_CAO_KQKD!$D:$D,HZ$2))</f>
        <v>57057618103.686356</v>
      </c>
      <c r="IA6" s="13">
        <f ca="1">IF(IA$2="",0,INDEX(SUN_NK_BAO_CAO_KQKD!$D:$D,IA$2))</f>
        <v>57315810709.936356</v>
      </c>
      <c r="IB6" s="13">
        <f ca="1">IF(IB$2="",0,INDEX(SUN_NK_BAO_CAO_KQKD!$D:$D,IB$2))</f>
        <v>57527454400.161354</v>
      </c>
      <c r="IC6" s="13">
        <f ca="1">IF(IC$2="",0,INDEX(SUN_NK_BAO_CAO_KQKD!$D:$D,IC$2))</f>
        <v>0</v>
      </c>
      <c r="ID6" s="13">
        <f ca="1">IF(ID$2="",0,INDEX(SUN_NK_BAO_CAO_KQKD!$D:$D,ID$2))</f>
        <v>58008509425.436356</v>
      </c>
      <c r="IE6" s="13">
        <f ca="1">IF(IE$2="",0,INDEX(SUN_NK_BAO_CAO_KQKD!$D:$D,IE$2))</f>
        <v>58177731691.061356</v>
      </c>
      <c r="IF6" s="13">
        <f ca="1">IF(IF$2="",0,INDEX(SUN_NK_BAO_CAO_KQKD!$D:$D,IF$2))</f>
        <v>58177731691.061356</v>
      </c>
      <c r="IG6" s="13">
        <f ca="1">IF(IG$2="",0,INDEX(SUN_NK_BAO_CAO_KQKD!$D:$D,IG$2))</f>
        <v>58688417512.76136</v>
      </c>
      <c r="IH6" s="13">
        <f ca="1">IF(IH$2="",0,INDEX(SUN_NK_BAO_CAO_KQKD!$D:$D,IH$2))</f>
        <v>58956596803.291359</v>
      </c>
      <c r="II6" s="13">
        <f ca="1">IF(II$2="",0,INDEX(SUN_NK_BAO_CAO_KQKD!$D:$D,II$2))</f>
        <v>0</v>
      </c>
      <c r="IJ6" s="13">
        <f ca="1">IF(IJ$2="",0,INDEX(SUN_NK_BAO_CAO_KQKD!$D:$D,IJ$2))</f>
        <v>0</v>
      </c>
      <c r="IK6" s="13">
        <f ca="1">IF(IK$2="",0,INDEX(SUN_NK_BAO_CAO_KQKD!$D:$D,IK$2))</f>
        <v>59681043455.391357</v>
      </c>
      <c r="IL6" s="13">
        <f ca="1">IF(IL$2="",0,INDEX(SUN_NK_BAO_CAO_KQKD!$D:$D,IL$2))</f>
        <v>59921906887.94136</v>
      </c>
      <c r="IM6" s="13">
        <f ca="1">IF(IM$2="",0,INDEX(SUN_NK_BAO_CAO_KQKD!$D:$D,IM$2))</f>
        <v>60131284378.666359</v>
      </c>
      <c r="IN6" s="13">
        <f ca="1">IF(IN$2="",0,INDEX(SUN_NK_BAO_CAO_KQKD!$D:$D,IN$2))</f>
        <v>60354962570.916359</v>
      </c>
      <c r="IO6" s="13">
        <f ca="1">IF(IO$2="",0,INDEX(SUN_NK_BAO_CAO_KQKD!$D:$D,IO$2))</f>
        <v>60788793259.791359</v>
      </c>
      <c r="IP6" s="13">
        <f ca="1">IF(IP$2="",0,INDEX(SUN_NK_BAO_CAO_KQKD!$D:$D,IP$2))</f>
        <v>0</v>
      </c>
      <c r="IQ6" s="13">
        <f ca="1">IF(IQ$2="",0,INDEX(SUN_NK_BAO_CAO_KQKD!$D:$D,IQ$2))</f>
        <v>0</v>
      </c>
      <c r="IR6" s="13">
        <f ca="1">IF(IR$2="",0,INDEX(SUN_NK_BAO_CAO_KQKD!$D:$D,IR$2))</f>
        <v>61300155651.091362</v>
      </c>
      <c r="IS6" s="13">
        <f ca="1">IF(IS$2="",0,INDEX(SUN_NK_BAO_CAO_KQKD!$D:$D,IS$2))</f>
        <v>62005688194.336357</v>
      </c>
      <c r="IT6" s="13">
        <f ca="1">IF(IT$2="",0,INDEX(SUN_NK_BAO_CAO_KQKD!$D:$D,IT$2))</f>
        <v>62196518978.336357</v>
      </c>
      <c r="IU6" s="13">
        <f ca="1">IF(IU$2="",0,INDEX(SUN_NK_BAO_CAO_KQKD!$D:$D,IU$2))</f>
        <v>62430101354.336357</v>
      </c>
      <c r="IV6" s="13">
        <f ca="1">IF(IV$2="",0,INDEX(SUN_NK_BAO_CAO_KQKD!$D:$D,IV$2))</f>
        <v>62659804133.336357</v>
      </c>
      <c r="IW6" s="13">
        <f ca="1">IF(IW$2="",0,INDEX(SUN_NK_BAO_CAO_KQKD!$D:$D,IW$2))</f>
        <v>62869372366.336357</v>
      </c>
      <c r="IX6" s="13">
        <f ca="1">IF(IX$2="",0,INDEX(SUN_NK_BAO_CAO_KQKD!$D:$D,IX$2))</f>
        <v>0</v>
      </c>
      <c r="IY6" s="13">
        <f ca="1">IF(IY$2="",0,INDEX(SUN_NK_BAO_CAO_KQKD!$D:$D,IY$2))</f>
        <v>63305308897.336357</v>
      </c>
      <c r="IZ6" s="13">
        <f ca="1">IF(IZ$2="",0,INDEX(SUN_NK_BAO_CAO_KQKD!$D:$D,IZ$2))</f>
        <v>63525373580.336357</v>
      </c>
      <c r="JA6" s="13">
        <f ca="1">IF(JA$2="",0,INDEX(SUN_NK_BAO_CAO_KQKD!$D:$D,JA$2))</f>
        <v>63762319842.336357</v>
      </c>
      <c r="JB6" s="13">
        <f ca="1">IF(JB$2="",0,INDEX(SUN_NK_BAO_CAO_KQKD!$D:$D,JB$2))</f>
        <v>63855738831.336357</v>
      </c>
      <c r="JC6" s="13">
        <f ca="1">IF(JC$2="",0,INDEX(SUN_NK_BAO_CAO_KQKD!$D:$D,JC$2))</f>
        <v>64173759658.336357</v>
      </c>
      <c r="JD6" s="13">
        <f ca="1">IF(JD$2="",0,INDEX(SUN_NK_BAO_CAO_KQKD!$D:$D,JD$2))</f>
        <v>64382118168.336357</v>
      </c>
      <c r="JE6" s="13">
        <f ca="1">IF(JE$2="",0,INDEX(SUN_NK_BAO_CAO_KQKD!$D:$D,JE$2))</f>
        <v>0</v>
      </c>
      <c r="JF6" s="13">
        <f ca="1">IF(JF$2="",0,INDEX(SUN_NK_BAO_CAO_KQKD!$D:$D,JF$2))</f>
        <v>64826739394.336357</v>
      </c>
      <c r="JG6" s="13">
        <f ca="1">IF(JG$2="",0,INDEX(SUN_NK_BAO_CAO_KQKD!$D:$D,JG$2))</f>
        <v>65074413338.336357</v>
      </c>
      <c r="JH6" s="13">
        <f ca="1">IF(JH$2="",0,INDEX(SUN_NK_BAO_CAO_KQKD!$D:$D,JH$2))</f>
        <v>65309698223.336357</v>
      </c>
      <c r="JI6" s="13">
        <f ca="1">IF(JI$2="",0,INDEX(SUN_NK_BAO_CAO_KQKD!$D:$D,JI$2))</f>
        <v>65581106004.336357</v>
      </c>
      <c r="JJ6" s="13">
        <f ca="1">IF(JJ$2="",0,INDEX(SUN_NK_BAO_CAO_KQKD!$D:$D,JJ$2))</f>
        <v>65778533504.336357</v>
      </c>
      <c r="JK6" s="13">
        <f ca="1">IF(JK$2="",0,INDEX(SUN_NK_BAO_CAO_KQKD!$D:$D,JK$2))</f>
        <v>65989176661.336357</v>
      </c>
      <c r="JL6" s="13">
        <f ca="1">IF(JL$2="",0,INDEX(SUN_NK_BAO_CAO_KQKD!$D:$D,JL$2))</f>
        <v>0</v>
      </c>
      <c r="JM6" s="13">
        <f ca="1">IF(JM$2="",0,INDEX(SUN_NK_BAO_CAO_KQKD!$D:$D,JM$2))</f>
        <v>66321106816.336357</v>
      </c>
      <c r="JN6" s="13">
        <f ca="1">IF(JN$2="",0,INDEX(SUN_NK_BAO_CAO_KQKD!$D:$D,JN$2))</f>
        <v>66522815025.336357</v>
      </c>
      <c r="JO6" s="13">
        <f ca="1">IF(JO$2="",0,INDEX(SUN_NK_BAO_CAO_KQKD!$D:$D,JO$2))</f>
        <v>66742031861.336357</v>
      </c>
      <c r="JP6" s="13">
        <f ca="1">IF(JP$2="",0,INDEX(SUN_NK_BAO_CAO_KQKD!$D:$D,JP$2))</f>
        <v>66922278613.336357</v>
      </c>
      <c r="JQ6" s="13">
        <f ca="1">IF(JQ$2="",0,INDEX(SUN_NK_BAO_CAO_KQKD!$D:$D,JQ$2))</f>
        <v>67371597690.336357</v>
      </c>
      <c r="JR6" s="13">
        <f ca="1">IF(JR$2="",0,INDEX(SUN_NK_BAO_CAO_KQKD!$D:$D,JR$2))</f>
        <v>0</v>
      </c>
      <c r="JS6" s="13">
        <f ca="1">IF(JS$2="",0,INDEX(SUN_NK_BAO_CAO_KQKD!$D:$D,JS$2))</f>
        <v>0</v>
      </c>
      <c r="JT6" s="13">
        <f ca="1">IF(JT$2="",0,INDEX(SUN_NK_BAO_CAO_KQKD!$D:$D,JT$2))</f>
        <v>0</v>
      </c>
      <c r="JU6" s="13">
        <f ca="1">IF(JU$2="",0,INDEX(SUN_NK_BAO_CAO_KQKD!$D:$D,JU$2))</f>
        <v>0</v>
      </c>
      <c r="JV6" s="13">
        <f ca="1">IF(JV$2="",0,INDEX(SUN_NK_BAO_CAO_KQKD!$D:$D,JV$2))</f>
        <v>0</v>
      </c>
      <c r="JW6" s="13">
        <f ca="1">IF(JW$2="",0,INDEX(SUN_NK_BAO_CAO_KQKD!$D:$D,JW$2))</f>
        <v>0</v>
      </c>
      <c r="JX6" s="13">
        <f ca="1">IF(JX$2="",0,INDEX(SUN_NK_BAO_CAO_KQKD!$D:$D,JX$2))</f>
        <v>0</v>
      </c>
      <c r="JY6" s="13">
        <f ca="1">IF(JY$2="",0,INDEX(SUN_NK_BAO_CAO_KQKD!$D:$D,JY$2))</f>
        <v>0</v>
      </c>
      <c r="JZ6" s="13">
        <f ca="1">IF(JZ$2="",0,INDEX(SUN_NK_BAO_CAO_KQKD!$D:$D,JZ$2))</f>
        <v>0</v>
      </c>
      <c r="KA6" s="13">
        <f ca="1">IF(KA$2="",0,INDEX(SUN_NK_BAO_CAO_KQKD!$D:$D,KA$2))</f>
        <v>0</v>
      </c>
      <c r="KB6" s="13">
        <f ca="1">IF(KB$2="",0,INDEX(SUN_NK_BAO_CAO_KQKD!$D:$D,KB$2))</f>
        <v>0</v>
      </c>
      <c r="KC6" s="13">
        <f ca="1">IF(KC$2="",0,INDEX(SUN_NK_BAO_CAO_KQKD!$D:$D,KC$2))</f>
        <v>0</v>
      </c>
      <c r="KD6" s="13">
        <f ca="1">IF(KD$2="",0,INDEX(SUN_NK_BAO_CAO_KQKD!$D:$D,KD$2))</f>
        <v>0</v>
      </c>
      <c r="KE6" s="13">
        <f ca="1">IF(KE$2="",0,INDEX(SUN_NK_BAO_CAO_KQKD!$D:$D,KE$2))</f>
        <v>0</v>
      </c>
      <c r="KF6" s="13">
        <f ca="1">IF(KF$2="",0,INDEX(SUN_NK_BAO_CAO_KQKD!$D:$D,KF$2))</f>
        <v>0</v>
      </c>
      <c r="KG6" s="13">
        <f ca="1">IF(KG$2="",0,INDEX(SUN_NK_BAO_CAO_KQKD!$D:$D,KG$2))</f>
        <v>0</v>
      </c>
      <c r="KH6" s="13">
        <f ca="1">IF(KH$2="",0,INDEX(SUN_NK_BAO_CAO_KQKD!$D:$D,KH$2))</f>
        <v>0</v>
      </c>
      <c r="KI6" s="13">
        <f ca="1">IF(KI$2="",0,INDEX(SUN_NK_BAO_CAO_KQKD!$D:$D,KI$2))</f>
        <v>0</v>
      </c>
      <c r="KJ6" s="13">
        <f ca="1">IF(KJ$2="",0,INDEX(SUN_NK_BAO_CAO_KQKD!$D:$D,KJ$2))</f>
        <v>0</v>
      </c>
      <c r="KK6" s="13">
        <f ca="1">IF(KK$2="",0,INDEX(SUN_NK_BAO_CAO_KQKD!$D:$D,KK$2))</f>
        <v>0</v>
      </c>
      <c r="KL6" s="13">
        <f ca="1">IF(KL$2="",0,INDEX(SUN_NK_BAO_CAO_KQKD!$D:$D,KL$2))</f>
        <v>0</v>
      </c>
      <c r="KM6" s="13">
        <f ca="1">IF(KM$2="",0,INDEX(SUN_NK_BAO_CAO_KQKD!$D:$D,KM$2))</f>
        <v>0</v>
      </c>
      <c r="KN6" s="13">
        <f ca="1">IF(KN$2="",0,INDEX(SUN_NK_BAO_CAO_KQKD!$D:$D,KN$2))</f>
        <v>0</v>
      </c>
      <c r="KO6" s="13">
        <f ca="1">IF(KO$2="",0,INDEX(SUN_NK_BAO_CAO_KQKD!$D:$D,KO$2))</f>
        <v>0</v>
      </c>
      <c r="KP6" s="13">
        <f ca="1">IF(KP$2="",0,INDEX(SUN_NK_BAO_CAO_KQKD!$D:$D,KP$2))</f>
        <v>0</v>
      </c>
      <c r="KQ6" s="13">
        <f ca="1">IF(KQ$2="",0,INDEX(SUN_NK_BAO_CAO_KQKD!$D:$D,KQ$2))</f>
        <v>0</v>
      </c>
      <c r="KR6" s="13">
        <f ca="1">IF(KR$2="",0,INDEX(SUN_NK_BAO_CAO_KQKD!$D:$D,KR$2))</f>
        <v>0</v>
      </c>
      <c r="KS6" s="13">
        <f ca="1">IF(KS$2="",0,INDEX(SUN_NK_BAO_CAO_KQKD!$D:$D,KS$2))</f>
        <v>0</v>
      </c>
      <c r="KT6" s="13">
        <f ca="1">IF(KT$2="",0,INDEX(SUN_NK_BAO_CAO_KQKD!$D:$D,KT$2))</f>
        <v>0</v>
      </c>
      <c r="KU6" s="13">
        <f ca="1">IF(KU$2="",0,INDEX(SUN_NK_BAO_CAO_KQKD!$D:$D,KU$2))</f>
        <v>0</v>
      </c>
      <c r="KV6" s="13">
        <f ca="1">IF(KV$2="",0,INDEX(SUN_NK_BAO_CAO_KQKD!$D:$D,KV$2))</f>
        <v>0</v>
      </c>
      <c r="KW6" s="13">
        <f ca="1">IF(KW$2="",0,INDEX(SUN_NK_BAO_CAO_KQKD!$D:$D,KW$2))</f>
        <v>0</v>
      </c>
      <c r="KX6" s="13">
        <f ca="1">IF(KX$2="",0,INDEX(SUN_NK_BAO_CAO_KQKD!$D:$D,KX$2))</f>
        <v>0</v>
      </c>
      <c r="KY6" s="13">
        <f ca="1">IF(KY$2="",0,INDEX(SUN_NK_BAO_CAO_KQKD!$D:$D,KY$2))</f>
        <v>0</v>
      </c>
      <c r="KZ6" s="13">
        <f ca="1">IF(KZ$2="",0,INDEX(SUN_NK_BAO_CAO_KQKD!$D:$D,KZ$2))</f>
        <v>0</v>
      </c>
      <c r="LA6" s="13">
        <f ca="1">IF(LA$2="",0,INDEX(SUN_NK_BAO_CAO_KQKD!$D:$D,LA$2))</f>
        <v>0</v>
      </c>
      <c r="LB6" s="13">
        <f ca="1">IF(LB$2="",0,INDEX(SUN_NK_BAO_CAO_KQKD!$D:$D,LB$2))</f>
        <v>0</v>
      </c>
      <c r="LC6" s="13">
        <f ca="1">IF(LC$2="",0,INDEX(SUN_NK_BAO_CAO_KQKD!$D:$D,LC$2))</f>
        <v>0</v>
      </c>
      <c r="LD6" s="13">
        <f ca="1">IF(LD$2="",0,INDEX(SUN_NK_BAO_CAO_KQKD!$D:$D,LD$2))</f>
        <v>0</v>
      </c>
      <c r="LE6" s="13">
        <f ca="1">IF(LE$2="",0,INDEX(SUN_NK_BAO_CAO_KQKD!$D:$D,LE$2))</f>
        <v>0</v>
      </c>
      <c r="LF6" s="13">
        <f ca="1">IF(LF$2="",0,INDEX(SUN_NK_BAO_CAO_KQKD!$D:$D,LF$2))</f>
        <v>0</v>
      </c>
      <c r="LG6" s="13">
        <f ca="1">IF(LG$2="",0,INDEX(SUN_NK_BAO_CAO_KQKD!$D:$D,LG$2))</f>
        <v>0</v>
      </c>
      <c r="LH6" s="13">
        <f ca="1">IF(LH$2="",0,INDEX(SUN_NK_BAO_CAO_KQKD!$D:$D,LH$2))</f>
        <v>0</v>
      </c>
      <c r="LI6" s="13">
        <f ca="1">IF(LI$2="",0,INDEX(SUN_NK_BAO_CAO_KQKD!$D:$D,LI$2))</f>
        <v>0</v>
      </c>
      <c r="LJ6" s="13">
        <f ca="1">IF(LJ$2="",0,INDEX(SUN_NK_BAO_CAO_KQKD!$D:$D,LJ$2))</f>
        <v>0</v>
      </c>
      <c r="LK6" s="13">
        <f ca="1">IF(LK$2="",0,INDEX(SUN_NK_BAO_CAO_KQKD!$D:$D,LK$2))</f>
        <v>0</v>
      </c>
      <c r="LL6" s="13">
        <f ca="1">IF(LL$2="",0,INDEX(SUN_NK_BAO_CAO_KQKD!$D:$D,LL$2))</f>
        <v>0</v>
      </c>
      <c r="LM6" s="13">
        <f ca="1">IF(LM$2="",0,INDEX(SUN_NK_BAO_CAO_KQKD!$D:$D,LM$2))</f>
        <v>0</v>
      </c>
      <c r="LN6" s="13">
        <f ca="1">IF(LN$2="",0,INDEX(SUN_NK_BAO_CAO_KQKD!$D:$D,LN$2))</f>
        <v>0</v>
      </c>
      <c r="LO6" s="13">
        <f ca="1">IF(LO$2="",0,INDEX(SUN_NK_BAO_CAO_KQKD!$D:$D,LO$2))</f>
        <v>0</v>
      </c>
      <c r="LP6" s="13">
        <f ca="1">IF(LP$2="",0,INDEX(SUN_NK_BAO_CAO_KQKD!$D:$D,LP$2))</f>
        <v>0</v>
      </c>
      <c r="LQ6" s="13">
        <f ca="1">IF(LQ$2="",0,INDEX(SUN_NK_BAO_CAO_KQKD!$D:$D,LQ$2))</f>
        <v>0</v>
      </c>
      <c r="LR6" s="13">
        <f ca="1">IF(LR$2="",0,INDEX(SUN_NK_BAO_CAO_KQKD!$D:$D,LR$2))</f>
        <v>0</v>
      </c>
      <c r="LS6" s="13">
        <f ca="1">IF(LS$2="",0,INDEX(SUN_NK_BAO_CAO_KQKD!$D:$D,LS$2))</f>
        <v>0</v>
      </c>
      <c r="LT6" s="13">
        <f ca="1">IF(LT$2="",0,INDEX(SUN_NK_BAO_CAO_KQKD!$D:$D,LT$2))</f>
        <v>0</v>
      </c>
      <c r="LU6" s="13">
        <f ca="1">IF(LU$2="",0,INDEX(SUN_NK_BAO_CAO_KQKD!$D:$D,LU$2))</f>
        <v>0</v>
      </c>
      <c r="LV6" s="13">
        <f ca="1">IF(LV$2="",0,INDEX(SUN_NK_BAO_CAO_KQKD!$D:$D,LV$2))</f>
        <v>0</v>
      </c>
      <c r="LW6" s="13">
        <f ca="1">IF(LW$2="",0,INDEX(SUN_NK_BAO_CAO_KQKD!$D:$D,LW$2))</f>
        <v>0</v>
      </c>
      <c r="LX6" s="13">
        <f ca="1">IF(LX$2="",0,INDEX(SUN_NK_BAO_CAO_KQKD!$D:$D,LX$2))</f>
        <v>0</v>
      </c>
      <c r="LY6" s="13">
        <f ca="1">IF(LY$2="",0,INDEX(SUN_NK_BAO_CAO_KQKD!$D:$D,LY$2))</f>
        <v>0</v>
      </c>
      <c r="LZ6" s="13">
        <f ca="1">IF(LZ$2="",0,INDEX(SUN_NK_BAO_CAO_KQKD!$D:$D,LZ$2))</f>
        <v>0</v>
      </c>
      <c r="MA6" s="13">
        <f ca="1">IF(MA$2="",0,INDEX(SUN_NK_BAO_CAO_KQKD!$D:$D,MA$2))</f>
        <v>0</v>
      </c>
      <c r="MB6" s="13">
        <f ca="1">IF(MB$2="",0,INDEX(SUN_NK_BAO_CAO_KQKD!$D:$D,MB$2))</f>
        <v>0</v>
      </c>
      <c r="MC6" s="13">
        <f ca="1">IF(MC$2="",0,INDEX(SUN_NK_BAO_CAO_KQKD!$D:$D,MC$2))</f>
        <v>0</v>
      </c>
      <c r="MD6" s="13">
        <f ca="1">IF(MD$2="",0,INDEX(SUN_NK_BAO_CAO_KQKD!$D:$D,MD$2))</f>
        <v>0</v>
      </c>
      <c r="ME6" s="13">
        <f ca="1">IF(ME$2="",0,INDEX(SUN_NK_BAO_CAO_KQKD!$D:$D,ME$2))</f>
        <v>0</v>
      </c>
      <c r="MF6" s="13">
        <f ca="1">IF(MF$2="",0,INDEX(SUN_NK_BAO_CAO_KQKD!$D:$D,MF$2))</f>
        <v>0</v>
      </c>
      <c r="MG6" s="13">
        <f ca="1">IF(MG$2="",0,INDEX(SUN_NK_BAO_CAO_KQKD!$D:$D,MG$2))</f>
        <v>0</v>
      </c>
      <c r="MH6" s="13">
        <f ca="1">IF(MH$2="",0,INDEX(SUN_NK_BAO_CAO_KQKD!$D:$D,MH$2))</f>
        <v>0</v>
      </c>
      <c r="MI6" s="13">
        <f ca="1">IF(MI$2="",0,INDEX(SUN_NK_BAO_CAO_KQKD!$D:$D,MI$2))</f>
        <v>0</v>
      </c>
      <c r="MJ6" s="13">
        <f ca="1">IF(MJ$2="",0,INDEX(SUN_NK_BAO_CAO_KQKD!$D:$D,MJ$2))</f>
        <v>0</v>
      </c>
      <c r="MK6" s="13">
        <f ca="1">IF(MK$2="",0,INDEX(SUN_NK_BAO_CAO_KQKD!$D:$D,MK$2))</f>
        <v>0</v>
      </c>
      <c r="ML6" s="13">
        <f ca="1">IF(ML$2="",0,INDEX(SUN_NK_BAO_CAO_KQKD!$D:$D,ML$2))</f>
        <v>0</v>
      </c>
      <c r="MM6" s="13">
        <f ca="1">IF(MM$2="",0,INDEX(SUN_NK_BAO_CAO_KQKD!$D:$D,MM$2))</f>
        <v>0</v>
      </c>
      <c r="MN6" s="13">
        <f ca="1">IF(MN$2="",0,INDEX(SUN_NK_BAO_CAO_KQKD!$D:$D,MN$2))</f>
        <v>0</v>
      </c>
      <c r="MO6" s="13">
        <f ca="1">IF(MO$2="",0,INDEX(SUN_NK_BAO_CAO_KQKD!$D:$D,MO$2))</f>
        <v>0</v>
      </c>
      <c r="MP6" s="13">
        <f ca="1">IF(MP$2="",0,INDEX(SUN_NK_BAO_CAO_KQKD!$D:$D,MP$2))</f>
        <v>0</v>
      </c>
      <c r="MQ6" s="13">
        <f ca="1">IF(MQ$2="",0,INDEX(SUN_NK_BAO_CAO_KQKD!$D:$D,MQ$2))</f>
        <v>0</v>
      </c>
      <c r="MR6" s="13">
        <f ca="1">IF(MR$2="",0,INDEX(SUN_NK_BAO_CAO_KQKD!$D:$D,MR$2))</f>
        <v>0</v>
      </c>
      <c r="MS6" s="13">
        <f ca="1">IF(MS$2="",0,INDEX(SUN_NK_BAO_CAO_KQKD!$D:$D,MS$2))</f>
        <v>0</v>
      </c>
      <c r="MT6" s="13">
        <f ca="1">IF(MT$2="",0,INDEX(SUN_NK_BAO_CAO_KQKD!$D:$D,MT$2))</f>
        <v>0</v>
      </c>
      <c r="MU6" s="13">
        <f ca="1">IF(MU$2="",0,INDEX(SUN_NK_BAO_CAO_KQKD!$D:$D,MU$2))</f>
        <v>0</v>
      </c>
      <c r="MV6" s="13">
        <f ca="1">IF(MV$2="",0,INDEX(SUN_NK_BAO_CAO_KQKD!$D:$D,MV$2))</f>
        <v>0</v>
      </c>
      <c r="MW6" s="13">
        <f ca="1">IF(MW$2="",0,INDEX(SUN_NK_BAO_CAO_KQKD!$D:$D,MW$2))</f>
        <v>0</v>
      </c>
      <c r="MX6" s="13">
        <f ca="1">IF(MX$2="",0,INDEX(SUN_NK_BAO_CAO_KQKD!$D:$D,MX$2))</f>
        <v>0</v>
      </c>
      <c r="MY6" s="13">
        <f ca="1">IF(MY$2="",0,INDEX(SUN_NK_BAO_CAO_KQKD!$D:$D,MY$2))</f>
        <v>0</v>
      </c>
      <c r="MZ6" s="13">
        <f ca="1">IF(MZ$2="",0,INDEX(SUN_NK_BAO_CAO_KQKD!$D:$D,MZ$2))</f>
        <v>0</v>
      </c>
      <c r="NA6" s="13">
        <f ca="1">IF(NA$2="",0,INDEX(SUN_NK_BAO_CAO_KQKD!$D:$D,NA$2))</f>
        <v>0</v>
      </c>
      <c r="NB6" s="13">
        <f ca="1">IF(NB$2="",0,INDEX(SUN_NK_BAO_CAO_KQKD!$D:$D,NB$2))</f>
        <v>0</v>
      </c>
      <c r="NC6" s="13">
        <f ca="1">IF(NC$2="",0,INDEX(SUN_NK_BAO_CAO_KQKD!$D:$D,NC$2))</f>
        <v>0</v>
      </c>
      <c r="ND6" s="13">
        <f ca="1">IF(ND$2="",0,INDEX(SUN_NK_BAO_CAO_KQKD!$D:$D,ND$2))</f>
        <v>0</v>
      </c>
      <c r="NE6" s="13">
        <f ca="1">IF(NE$2="",0,INDEX(SUN_NK_BAO_CAO_KQKD!$D:$D,NE$2))</f>
        <v>0</v>
      </c>
      <c r="NF6" s="13">
        <f ca="1">IF(NF$2="",0,INDEX(SUN_NK_BAO_CAO_KQKD!$D:$D,NF$2))</f>
        <v>0</v>
      </c>
      <c r="NG6" s="13">
        <f ca="1">IF(NG$2="",0,INDEX(SUN_NK_BAO_CAO_KQKD!$D:$D,NG$2))</f>
        <v>0</v>
      </c>
    </row>
    <row r="7" spans="1:371" ht="15.75" x14ac:dyDescent="0.25">
      <c r="A7" s="12" t="s">
        <v>2</v>
      </c>
      <c r="B7" s="30"/>
      <c r="C7" s="13">
        <f ca="1">+SUN_NK_MUC_TIEU!B5/365*(TODAY()-DATE(YEAR(TODAY()),1,1))</f>
        <v>4862280642.0301371</v>
      </c>
      <c r="D7" s="13">
        <f>+INDEX(SUN_NK_BAO_CAO_KQKD!E:E,IF(COUNTA(SUN_NK_BAO_CAO_KQKD!E:E)&lt;2,2,COUNTA(SUN_NK_BAO_CAO_KQKD!E:E)))</f>
        <v>4084014805.767633</v>
      </c>
      <c r="E7" s="13">
        <f t="shared" ca="1" si="6"/>
        <v>778265836.2625041</v>
      </c>
      <c r="F7" s="14">
        <f t="shared" ca="1" si="7"/>
        <v>0.83993810856266071</v>
      </c>
      <c r="G7" s="13">
        <f ca="1">IF(G$2="",0,INDEX(SUN_NK_BAO_CAO_KQKD!$E:$E,G$2))</f>
        <v>0</v>
      </c>
      <c r="H7" s="13">
        <f ca="1">IF(H$2="",0,INDEX(SUN_NK_BAO_CAO_KQKD!$E:$E,H$2))</f>
        <v>0</v>
      </c>
      <c r="I7" s="13">
        <f ca="1">IF(I$2="",0,INDEX(SUN_NK_BAO_CAO_KQKD!$E:$E,I$2))</f>
        <v>0</v>
      </c>
      <c r="J7" s="13">
        <f ca="1">IF(J$2="",0,INDEX(SUN_NK_BAO_CAO_KQKD!$E:$E,J$2))</f>
        <v>0</v>
      </c>
      <c r="K7" s="13">
        <f ca="1">IF(K$2="",0,INDEX(SUN_NK_BAO_CAO_KQKD!$E:$E,K$2))</f>
        <v>0</v>
      </c>
      <c r="L7" s="13">
        <f ca="1">IF(L$2="",0,INDEX(SUN_NK_BAO_CAO_KQKD!$E:$E,L$2))</f>
        <v>0</v>
      </c>
      <c r="M7" s="13">
        <f ca="1">IF(M$2="",0,INDEX(SUN_NK_BAO_CAO_KQKD!$E:$E,M$2))</f>
        <v>0</v>
      </c>
      <c r="N7" s="13">
        <f ca="1">IF(N$2="",0,INDEX(SUN_NK_BAO_CAO_KQKD!$E:$E,N$2))</f>
        <v>0</v>
      </c>
      <c r="O7" s="13">
        <f ca="1">IF(O$2="",0,INDEX(SUN_NK_BAO_CAO_KQKD!$E:$E,O$2))</f>
        <v>0</v>
      </c>
      <c r="P7" s="13">
        <f ca="1">IF(P$2="",0,INDEX(SUN_NK_BAO_CAO_KQKD!$E:$E,P$2))</f>
        <v>0</v>
      </c>
      <c r="Q7" s="13">
        <f ca="1">IF(Q$2="",0,INDEX(SUN_NK_BAO_CAO_KQKD!$E:$E,Q$2))</f>
        <v>0</v>
      </c>
      <c r="R7" s="13">
        <f ca="1">IF(R$2="",0,INDEX(SUN_NK_BAO_CAO_KQKD!$E:$E,R$2))</f>
        <v>0</v>
      </c>
      <c r="S7" s="13">
        <f ca="1">IF(S$2="",0,INDEX(SUN_NK_BAO_CAO_KQKD!$E:$E,S$2))</f>
        <v>0</v>
      </c>
      <c r="T7" s="13">
        <f ca="1">IF(T$2="",0,INDEX(SUN_NK_BAO_CAO_KQKD!$E:$E,T$2))</f>
        <v>0</v>
      </c>
      <c r="U7" s="13">
        <f ca="1">IF(U$2="",0,INDEX(SUN_NK_BAO_CAO_KQKD!$E:$E,U$2))</f>
        <v>0</v>
      </c>
      <c r="V7" s="13">
        <f ca="1">IF(V$2="",0,INDEX(SUN_NK_BAO_CAO_KQKD!$E:$E,V$2))</f>
        <v>0</v>
      </c>
      <c r="W7" s="13">
        <f ca="1">IF(W$2="",0,INDEX(SUN_NK_BAO_CAO_KQKD!$E:$E,W$2))</f>
        <v>0</v>
      </c>
      <c r="X7" s="13">
        <f ca="1">IF(X$2="",0,INDEX(SUN_NK_BAO_CAO_KQKD!$E:$E,X$2))</f>
        <v>0</v>
      </c>
      <c r="Y7" s="13">
        <f ca="1">IF(Y$2="",0,INDEX(SUN_NK_BAO_CAO_KQKD!$E:$E,Y$2))</f>
        <v>0</v>
      </c>
      <c r="Z7" s="13">
        <f ca="1">IF(Z$2="",0,INDEX(SUN_NK_BAO_CAO_KQKD!$E:$E,Z$2))</f>
        <v>0</v>
      </c>
      <c r="AA7" s="13">
        <f ca="1">IF(AA$2="",0,INDEX(SUN_NK_BAO_CAO_KQKD!$E:$E,AA$2))</f>
        <v>0</v>
      </c>
      <c r="AB7" s="13">
        <f ca="1">IF(AB$2="",0,INDEX(SUN_NK_BAO_CAO_KQKD!$E:$E,AB$2))</f>
        <v>0</v>
      </c>
      <c r="AC7" s="13">
        <f ca="1">IF(AC$2="",0,INDEX(SUN_NK_BAO_CAO_KQKD!$E:$E,AC$2))</f>
        <v>0</v>
      </c>
      <c r="AD7" s="13">
        <f ca="1">IF(AD$2="",0,INDEX(SUN_NK_BAO_CAO_KQKD!$E:$E,AD$2))</f>
        <v>0</v>
      </c>
      <c r="AE7" s="13">
        <f ca="1">IF(AE$2="",0,INDEX(SUN_NK_BAO_CAO_KQKD!$E:$E,AE$2))</f>
        <v>0</v>
      </c>
      <c r="AF7" s="13">
        <f ca="1">IF(AF$2="",0,INDEX(SUN_NK_BAO_CAO_KQKD!$E:$E,AF$2))</f>
        <v>0</v>
      </c>
      <c r="AG7" s="13">
        <f ca="1">IF(AG$2="",0,INDEX(SUN_NK_BAO_CAO_KQKD!$E:$E,AG$2))</f>
        <v>0</v>
      </c>
      <c r="AH7" s="13">
        <f ca="1">IF(AH$2="",0,INDEX(SUN_NK_BAO_CAO_KQKD!$E:$E,AH$2))</f>
        <v>0</v>
      </c>
      <c r="AI7" s="13">
        <f ca="1">IF(AI$2="",0,INDEX(SUN_NK_BAO_CAO_KQKD!$E:$E,AI$2))</f>
        <v>0</v>
      </c>
      <c r="AJ7" s="13">
        <f ca="1">IF(AJ$2="",0,INDEX(SUN_NK_BAO_CAO_KQKD!$E:$E,AJ$2))</f>
        <v>0</v>
      </c>
      <c r="AK7" s="13">
        <f ca="1">IF(AK$2="",0,INDEX(SUN_NK_BAO_CAO_KQKD!$E:$E,AK$2))</f>
        <v>0</v>
      </c>
      <c r="AL7" s="13">
        <f ca="1">IF(AL$2="",0,INDEX(SUN_NK_BAO_CAO_KQKD!$E:$E,AL$2))</f>
        <v>0</v>
      </c>
      <c r="AM7" s="13">
        <f ca="1">IF(AM$2="",0,INDEX(SUN_NK_BAO_CAO_KQKD!$E:$E,AM$2))</f>
        <v>0</v>
      </c>
      <c r="AN7" s="13">
        <f ca="1">IF(AN$2="",0,INDEX(SUN_NK_BAO_CAO_KQKD!$E:$E,AN$2))</f>
        <v>0</v>
      </c>
      <c r="AO7" s="13">
        <f ca="1">IF(AO$2="",0,INDEX(SUN_NK_BAO_CAO_KQKD!$E:$E,AO$2))</f>
        <v>0</v>
      </c>
      <c r="AP7" s="13">
        <f ca="1">IF(AP$2="",0,INDEX(SUN_NK_BAO_CAO_KQKD!$E:$E,AP$2))</f>
        <v>0</v>
      </c>
      <c r="AQ7" s="13">
        <f ca="1">IF(AQ$2="",0,INDEX(SUN_NK_BAO_CAO_KQKD!$E:$E,AQ$2))</f>
        <v>0</v>
      </c>
      <c r="AR7" s="13">
        <f ca="1">IF(AR$2="",0,INDEX(SUN_NK_BAO_CAO_KQKD!$E:$E,AR$2))</f>
        <v>0</v>
      </c>
      <c r="AS7" s="13">
        <f ca="1">IF(AS$2="",0,INDEX(SUN_NK_BAO_CAO_KQKD!$E:$E,AS$2))</f>
        <v>0</v>
      </c>
      <c r="AT7" s="13">
        <f ca="1">IF(AT$2="",0,INDEX(SUN_NK_BAO_CAO_KQKD!$E:$E,AT$2))</f>
        <v>0</v>
      </c>
      <c r="AU7" s="13">
        <f ca="1">IF(AU$2="",0,INDEX(SUN_NK_BAO_CAO_KQKD!$E:$E,AU$2))</f>
        <v>0</v>
      </c>
      <c r="AV7" s="13">
        <f ca="1">IF(AV$2="",0,INDEX(SUN_NK_BAO_CAO_KQKD!$E:$E,AV$2))</f>
        <v>0</v>
      </c>
      <c r="AW7" s="13">
        <f ca="1">IF(AW$2="",0,INDEX(SUN_NK_BAO_CAO_KQKD!$E:$E,AW$2))</f>
        <v>0</v>
      </c>
      <c r="AX7" s="13">
        <f ca="1">IF(AX$2="",0,INDEX(SUN_NK_BAO_CAO_KQKD!$E:$E,AX$2))</f>
        <v>0</v>
      </c>
      <c r="AY7" s="13">
        <f ca="1">IF(AY$2="",0,INDEX(SUN_NK_BAO_CAO_KQKD!$E:$E,AY$2))</f>
        <v>0</v>
      </c>
      <c r="AZ7" s="13">
        <f ca="1">IF(AZ$2="",0,INDEX(SUN_NK_BAO_CAO_KQKD!$E:$E,AZ$2))</f>
        <v>0</v>
      </c>
      <c r="BA7" s="13">
        <f ca="1">IF(BA$2="",0,INDEX(SUN_NK_BAO_CAO_KQKD!$E:$E,BA$2))</f>
        <v>0</v>
      </c>
      <c r="BB7" s="13">
        <f ca="1">IF(BB$2="",0,INDEX(SUN_NK_BAO_CAO_KQKD!$E:$E,BB$2))</f>
        <v>0</v>
      </c>
      <c r="BC7" s="13">
        <f ca="1">IF(BC$2="",0,INDEX(SUN_NK_BAO_CAO_KQKD!$E:$E,BC$2))</f>
        <v>0</v>
      </c>
      <c r="BD7" s="13">
        <f ca="1">IF(BD$2="",0,INDEX(SUN_NK_BAO_CAO_KQKD!$E:$E,BD$2))</f>
        <v>0</v>
      </c>
      <c r="BE7" s="13">
        <f ca="1">IF(BE$2="",0,INDEX(SUN_NK_BAO_CAO_KQKD!$E:$E,BE$2))</f>
        <v>0</v>
      </c>
      <c r="BF7" s="13">
        <f ca="1">IF(BF$2="",0,INDEX(SUN_NK_BAO_CAO_KQKD!$E:$E,BF$2))</f>
        <v>0</v>
      </c>
      <c r="BG7" s="13">
        <f ca="1">IF(BG$2="",0,INDEX(SUN_NK_BAO_CAO_KQKD!$E:$E,BG$2))</f>
        <v>0</v>
      </c>
      <c r="BH7" s="13">
        <f ca="1">IF(BH$2="",0,INDEX(SUN_NK_BAO_CAO_KQKD!$E:$E,BH$2))</f>
        <v>0</v>
      </c>
      <c r="BI7" s="13">
        <f ca="1">IF(BI$2="",0,INDEX(SUN_NK_BAO_CAO_KQKD!$E:$E,BI$2))</f>
        <v>0</v>
      </c>
      <c r="BJ7" s="13">
        <f ca="1">IF(BJ$2="",0,INDEX(SUN_NK_BAO_CAO_KQKD!$E:$E,BJ$2))</f>
        <v>0</v>
      </c>
      <c r="BK7" s="13">
        <f ca="1">IF(BK$2="",0,INDEX(SUN_NK_BAO_CAO_KQKD!$E:$E,BK$2))</f>
        <v>0</v>
      </c>
      <c r="BL7" s="13">
        <f ca="1">IF(BL$2="",0,INDEX(SUN_NK_BAO_CAO_KQKD!$E:$E,BL$2))</f>
        <v>0</v>
      </c>
      <c r="BM7" s="13">
        <f ca="1">IF(BM$2="",0,INDEX(SUN_NK_BAO_CAO_KQKD!$E:$E,BM$2))</f>
        <v>0</v>
      </c>
      <c r="BN7" s="13">
        <f ca="1">IF(BN$2="",0,INDEX(SUN_NK_BAO_CAO_KQKD!$E:$E,BN$2))</f>
        <v>0</v>
      </c>
      <c r="BO7" s="13">
        <f ca="1">IF(BO$2="",0,INDEX(SUN_NK_BAO_CAO_KQKD!$E:$E,BO$2))</f>
        <v>0</v>
      </c>
      <c r="BP7" s="13">
        <f ca="1">IF(BP$2="",0,INDEX(SUN_NK_BAO_CAO_KQKD!$E:$E,BP$2))</f>
        <v>0</v>
      </c>
      <c r="BQ7" s="13">
        <f ca="1">IF(BQ$2="",0,INDEX(SUN_NK_BAO_CAO_KQKD!$E:$E,BQ$2))</f>
        <v>0</v>
      </c>
      <c r="BR7" s="13">
        <f ca="1">IF(BR$2="",0,INDEX(SUN_NK_BAO_CAO_KQKD!$E:$E,BR$2))</f>
        <v>0</v>
      </c>
      <c r="BS7" s="13">
        <f ca="1">IF(BS$2="",0,INDEX(SUN_NK_BAO_CAO_KQKD!$E:$E,BS$2))</f>
        <v>0</v>
      </c>
      <c r="BT7" s="13">
        <f ca="1">IF(BT$2="",0,INDEX(SUN_NK_BAO_CAO_KQKD!$E:$E,BT$2))</f>
        <v>0</v>
      </c>
      <c r="BU7" s="13">
        <f ca="1">IF(BU$2="",0,INDEX(SUN_NK_BAO_CAO_KQKD!$E:$E,BU$2))</f>
        <v>0</v>
      </c>
      <c r="BV7" s="13">
        <f ca="1">IF(BV$2="",0,INDEX(SUN_NK_BAO_CAO_KQKD!$E:$E,BV$2))</f>
        <v>0</v>
      </c>
      <c r="BW7" s="13">
        <f ca="1">IF(BW$2="",0,INDEX(SUN_NK_BAO_CAO_KQKD!$E:$E,BW$2))</f>
        <v>0</v>
      </c>
      <c r="BX7" s="13">
        <f ca="1">IF(BX$2="",0,INDEX(SUN_NK_BAO_CAO_KQKD!$E:$E,BX$2))</f>
        <v>0</v>
      </c>
      <c r="BY7" s="13">
        <f ca="1">IF(BY$2="",0,INDEX(SUN_NK_BAO_CAO_KQKD!$E:$E,BY$2))</f>
        <v>0</v>
      </c>
      <c r="BZ7" s="13">
        <f ca="1">IF(BZ$2="",0,INDEX(SUN_NK_BAO_CAO_KQKD!$E:$E,BZ$2))</f>
        <v>0</v>
      </c>
      <c r="CA7" s="13">
        <f ca="1">IF(CA$2="",0,INDEX(SUN_NK_BAO_CAO_KQKD!$E:$E,CA$2))</f>
        <v>0</v>
      </c>
      <c r="CB7" s="13">
        <f ca="1">IF(CB$2="",0,INDEX(SUN_NK_BAO_CAO_KQKD!$E:$E,CB$2))</f>
        <v>0</v>
      </c>
      <c r="CC7" s="13">
        <f ca="1">IF(CC$2="",0,INDEX(SUN_NK_BAO_CAO_KQKD!$E:$E,CC$2))</f>
        <v>0</v>
      </c>
      <c r="CD7" s="13">
        <f ca="1">IF(CD$2="",0,INDEX(SUN_NK_BAO_CAO_KQKD!$E:$E,CD$2))</f>
        <v>0</v>
      </c>
      <c r="CE7" s="13">
        <f ca="1">IF(CE$2="",0,INDEX(SUN_NK_BAO_CAO_KQKD!$E:$E,CE$2))</f>
        <v>0</v>
      </c>
      <c r="CF7" s="13">
        <f ca="1">IF(CF$2="",0,INDEX(SUN_NK_BAO_CAO_KQKD!$E:$E,CF$2))</f>
        <v>0</v>
      </c>
      <c r="CG7" s="13">
        <f ca="1">IF(CG$2="",0,INDEX(SUN_NK_BAO_CAO_KQKD!$E:$E,CG$2))</f>
        <v>0</v>
      </c>
      <c r="CH7" s="13">
        <f ca="1">IF(CH$2="",0,INDEX(SUN_NK_BAO_CAO_KQKD!$E:$E,CH$2))</f>
        <v>0</v>
      </c>
      <c r="CI7" s="13">
        <f ca="1">IF(CI$2="",0,INDEX(SUN_NK_BAO_CAO_KQKD!$E:$E,CI$2))</f>
        <v>0</v>
      </c>
      <c r="CJ7" s="13">
        <f ca="1">IF(CJ$2="",0,INDEX(SUN_NK_BAO_CAO_KQKD!$E:$E,CJ$2))</f>
        <v>0</v>
      </c>
      <c r="CK7" s="13">
        <f ca="1">IF(CK$2="",0,INDEX(SUN_NK_BAO_CAO_KQKD!$E:$E,CK$2))</f>
        <v>0</v>
      </c>
      <c r="CL7" s="13">
        <f ca="1">IF(CL$2="",0,INDEX(SUN_NK_BAO_CAO_KQKD!$E:$E,CL$2))</f>
        <v>0</v>
      </c>
      <c r="CM7" s="13">
        <f ca="1">IF(CM$2="",0,INDEX(SUN_NK_BAO_CAO_KQKD!$E:$E,CM$2))</f>
        <v>0</v>
      </c>
      <c r="CN7" s="13">
        <f ca="1">IF(CN$2="",0,INDEX(SUN_NK_BAO_CAO_KQKD!$E:$E,CN$2))</f>
        <v>0</v>
      </c>
      <c r="CO7" s="13">
        <f ca="1">IF(CO$2="",0,INDEX(SUN_NK_BAO_CAO_KQKD!$E:$E,CO$2))</f>
        <v>0</v>
      </c>
      <c r="CP7" s="13">
        <f ca="1">IF(CP$2="",0,INDEX(SUN_NK_BAO_CAO_KQKD!$E:$E,CP$2))</f>
        <v>0</v>
      </c>
      <c r="CQ7" s="13">
        <f ca="1">IF(CQ$2="",0,INDEX(SUN_NK_BAO_CAO_KQKD!$E:$E,CQ$2))</f>
        <v>0</v>
      </c>
      <c r="CR7" s="13">
        <f ca="1">IF(CR$2="",0,INDEX(SUN_NK_BAO_CAO_KQKD!$E:$E,CR$2))</f>
        <v>0</v>
      </c>
      <c r="CS7" s="13">
        <f ca="1">IF(CS$2="",0,INDEX(SUN_NK_BAO_CAO_KQKD!$E:$E,CS$2))</f>
        <v>0</v>
      </c>
      <c r="CT7" s="13">
        <f ca="1">IF(CT$2="",0,INDEX(SUN_NK_BAO_CAO_KQKD!$E:$E,CT$2))</f>
        <v>0</v>
      </c>
      <c r="CU7" s="13">
        <f ca="1">IF(CU$2="",0,INDEX(SUN_NK_BAO_CAO_KQKD!$E:$E,CU$2))</f>
        <v>0</v>
      </c>
      <c r="CV7" s="13">
        <f ca="1">IF(CV$2="",0,INDEX(SUN_NK_BAO_CAO_KQKD!$E:$E,CV$2))</f>
        <v>0</v>
      </c>
      <c r="CW7" s="13">
        <f ca="1">IF(CW$2="",0,INDEX(SUN_NK_BAO_CAO_KQKD!$E:$E,CW$2))</f>
        <v>0</v>
      </c>
      <c r="CX7" s="13">
        <f ca="1">IF(CX$2="",0,INDEX(SUN_NK_BAO_CAO_KQKD!$E:$E,CX$2))</f>
        <v>0</v>
      </c>
      <c r="CY7" s="13">
        <f ca="1">IF(CY$2="",0,INDEX(SUN_NK_BAO_CAO_KQKD!$E:$E,CY$2))</f>
        <v>0</v>
      </c>
      <c r="CZ7" s="13">
        <f ca="1">IF(CZ$2="",0,INDEX(SUN_NK_BAO_CAO_KQKD!$E:$E,CZ$2))</f>
        <v>0</v>
      </c>
      <c r="DA7" s="13">
        <f ca="1">IF(DA$2="",0,INDEX(SUN_NK_BAO_CAO_KQKD!$E:$E,DA$2))</f>
        <v>0</v>
      </c>
      <c r="DB7" s="13">
        <f ca="1">IF(DB$2="",0,INDEX(SUN_NK_BAO_CAO_KQKD!$E:$E,DB$2))</f>
        <v>0</v>
      </c>
      <c r="DC7" s="13">
        <f ca="1">IF(DC$2="",0,INDEX(SUN_NK_BAO_CAO_KQKD!$E:$E,DC$2))</f>
        <v>0</v>
      </c>
      <c r="DD7" s="13">
        <f ca="1">IF(DD$2="",0,INDEX(SUN_NK_BAO_CAO_KQKD!$E:$E,DD$2))</f>
        <v>0</v>
      </c>
      <c r="DE7" s="13">
        <f ca="1">IF(DE$2="",0,INDEX(SUN_NK_BAO_CAO_KQKD!$E:$E,DE$2))</f>
        <v>0</v>
      </c>
      <c r="DF7" s="13">
        <f ca="1">IF(DF$2="",0,INDEX(SUN_NK_BAO_CAO_KQKD!$E:$E,DF$2))</f>
        <v>0</v>
      </c>
      <c r="DG7" s="13">
        <f ca="1">IF(DG$2="",0,INDEX(SUN_NK_BAO_CAO_KQKD!$E:$E,DG$2))</f>
        <v>0</v>
      </c>
      <c r="DH7" s="13">
        <f ca="1">IF(DH$2="",0,INDEX(SUN_NK_BAO_CAO_KQKD!$E:$E,DH$2))</f>
        <v>0</v>
      </c>
      <c r="DI7" s="13">
        <f ca="1">IF(DI$2="",0,INDEX(SUN_NK_BAO_CAO_KQKD!$E:$E,DI$2))</f>
        <v>0</v>
      </c>
      <c r="DJ7" s="13">
        <f ca="1">IF(DJ$2="",0,INDEX(SUN_NK_BAO_CAO_KQKD!$E:$E,DJ$2))</f>
        <v>0</v>
      </c>
      <c r="DK7" s="13">
        <f ca="1">IF(DK$2="",0,INDEX(SUN_NK_BAO_CAO_KQKD!$E:$E,DK$2))</f>
        <v>0</v>
      </c>
      <c r="DL7" s="13">
        <f ca="1">IF(DL$2="",0,INDEX(SUN_NK_BAO_CAO_KQKD!$E:$E,DL$2))</f>
        <v>0</v>
      </c>
      <c r="DM7" s="13">
        <f ca="1">IF(DM$2="",0,INDEX(SUN_NK_BAO_CAO_KQKD!$E:$E,DM$2))</f>
        <v>0</v>
      </c>
      <c r="DN7" s="13">
        <f ca="1">IF(DN$2="",0,INDEX(SUN_NK_BAO_CAO_KQKD!$E:$E,DN$2))</f>
        <v>0</v>
      </c>
      <c r="DO7" s="13">
        <f ca="1">IF(DO$2="",0,INDEX(SUN_NK_BAO_CAO_KQKD!$E:$E,DO$2))</f>
        <v>0</v>
      </c>
      <c r="DP7" s="13">
        <f ca="1">IF(DP$2="",0,INDEX(SUN_NK_BAO_CAO_KQKD!$E:$E,DP$2))</f>
        <v>0</v>
      </c>
      <c r="DQ7" s="13">
        <f ca="1">IF(DQ$2="",0,INDEX(SUN_NK_BAO_CAO_KQKD!$E:$E,DQ$2))</f>
        <v>0</v>
      </c>
      <c r="DR7" s="13">
        <f ca="1">IF(DR$2="",0,INDEX(SUN_NK_BAO_CAO_KQKD!$E:$E,DR$2))</f>
        <v>0</v>
      </c>
      <c r="DS7" s="13">
        <f ca="1">IF(DS$2="",0,INDEX(SUN_NK_BAO_CAO_KQKD!$E:$E,DS$2))</f>
        <v>0</v>
      </c>
      <c r="DT7" s="13">
        <f ca="1">IF(DT$2="",0,INDEX(SUN_NK_BAO_CAO_KQKD!$E:$E,DT$2))</f>
        <v>0</v>
      </c>
      <c r="DU7" s="13">
        <f ca="1">IF(DU$2="",0,INDEX(SUN_NK_BAO_CAO_KQKD!$E:$E,DU$2))</f>
        <v>0</v>
      </c>
      <c r="DV7" s="13">
        <f ca="1">IF(DV$2="",0,INDEX(SUN_NK_BAO_CAO_KQKD!$E:$E,DV$2))</f>
        <v>0</v>
      </c>
      <c r="DW7" s="13">
        <f ca="1">IF(DW$2="",0,INDEX(SUN_NK_BAO_CAO_KQKD!$E:$E,DW$2))</f>
        <v>0</v>
      </c>
      <c r="DX7" s="13">
        <f ca="1">IF(DX$2="",0,INDEX(SUN_NK_BAO_CAO_KQKD!$E:$E,DX$2))</f>
        <v>0</v>
      </c>
      <c r="DY7" s="13">
        <f ca="1">IF(DY$2="",0,INDEX(SUN_NK_BAO_CAO_KQKD!$E:$E,DY$2))</f>
        <v>0</v>
      </c>
      <c r="DZ7" s="13">
        <f ca="1">IF(DZ$2="",0,INDEX(SUN_NK_BAO_CAO_KQKD!$E:$E,DZ$2))</f>
        <v>0</v>
      </c>
      <c r="EA7" s="13">
        <f ca="1">IF(EA$2="",0,INDEX(SUN_NK_BAO_CAO_KQKD!$E:$E,EA$2))</f>
        <v>0</v>
      </c>
      <c r="EB7" s="13">
        <f ca="1">IF(EB$2="",0,INDEX(SUN_NK_BAO_CAO_KQKD!$E:$E,EB$2))</f>
        <v>0</v>
      </c>
      <c r="EC7" s="13">
        <f ca="1">IF(EC$2="",0,INDEX(SUN_NK_BAO_CAO_KQKD!$E:$E,EC$2))</f>
        <v>0</v>
      </c>
      <c r="ED7" s="13">
        <f ca="1">IF(ED$2="",0,INDEX(SUN_NK_BAO_CAO_KQKD!$E:$E,ED$2))</f>
        <v>0</v>
      </c>
      <c r="EE7" s="13">
        <f ca="1">IF(EE$2="",0,INDEX(SUN_NK_BAO_CAO_KQKD!$E:$E,EE$2))</f>
        <v>0</v>
      </c>
      <c r="EF7" s="13">
        <f ca="1">IF(EF$2="",0,INDEX(SUN_NK_BAO_CAO_KQKD!$E:$E,EF$2))</f>
        <v>0</v>
      </c>
      <c r="EG7" s="13">
        <f ca="1">IF(EG$2="",0,INDEX(SUN_NK_BAO_CAO_KQKD!$E:$E,EG$2))</f>
        <v>0</v>
      </c>
      <c r="EH7" s="13">
        <f ca="1">IF(EH$2="",0,INDEX(SUN_NK_BAO_CAO_KQKD!$E:$E,EH$2))</f>
        <v>0</v>
      </c>
      <c r="EI7" s="13">
        <f ca="1">IF(EI$2="",0,INDEX(SUN_NK_BAO_CAO_KQKD!$E:$E,EI$2))</f>
        <v>0</v>
      </c>
      <c r="EJ7" s="13">
        <f ca="1">IF(EJ$2="",0,INDEX(SUN_NK_BAO_CAO_KQKD!$E:$E,EJ$2))</f>
        <v>0</v>
      </c>
      <c r="EK7" s="13">
        <f ca="1">IF(EK$2="",0,INDEX(SUN_NK_BAO_CAO_KQKD!$E:$E,EK$2))</f>
        <v>0</v>
      </c>
      <c r="EL7" s="13">
        <f ca="1">IF(EL$2="",0,INDEX(SUN_NK_BAO_CAO_KQKD!$E:$E,EL$2))</f>
        <v>0</v>
      </c>
      <c r="EM7" s="13">
        <f ca="1">IF(EM$2="",0,INDEX(SUN_NK_BAO_CAO_KQKD!$E:$E,EM$2))</f>
        <v>0</v>
      </c>
      <c r="EN7" s="13">
        <f ca="1">IF(EN$2="",0,INDEX(SUN_NK_BAO_CAO_KQKD!$E:$E,EN$2))</f>
        <v>0</v>
      </c>
      <c r="EO7" s="13">
        <f ca="1">IF(EO$2="",0,INDEX(SUN_NK_BAO_CAO_KQKD!$E:$E,EO$2))</f>
        <v>0</v>
      </c>
      <c r="EP7" s="13">
        <f ca="1">IF(EP$2="",0,INDEX(SUN_NK_BAO_CAO_KQKD!$E:$E,EP$2))</f>
        <v>0</v>
      </c>
      <c r="EQ7" s="13">
        <f ca="1">IF(EQ$2="",0,INDEX(SUN_NK_BAO_CAO_KQKD!$E:$E,EQ$2))</f>
        <v>0</v>
      </c>
      <c r="ER7" s="13">
        <f ca="1">IF(ER$2="",0,INDEX(SUN_NK_BAO_CAO_KQKD!$E:$E,ER$2))</f>
        <v>2488338043.7457252</v>
      </c>
      <c r="ES7" s="13">
        <f ca="1">IF(ES$2="",0,INDEX(SUN_NK_BAO_CAO_KQKD!$E:$E,ES$2))</f>
        <v>2488338043.7457252</v>
      </c>
      <c r="ET7" s="13">
        <f ca="1">IF(ET$2="",0,INDEX(SUN_NK_BAO_CAO_KQKD!$E:$E,ET$2))</f>
        <v>2488338043.7457252</v>
      </c>
      <c r="EU7" s="13">
        <f ca="1">IF(EU$2="",0,INDEX(SUN_NK_BAO_CAO_KQKD!$E:$E,EU$2))</f>
        <v>2488338043.7457252</v>
      </c>
      <c r="EV7" s="13">
        <f ca="1">IF(EV$2="",0,INDEX(SUN_NK_BAO_CAO_KQKD!$E:$E,EV$2))</f>
        <v>2587039926.56179</v>
      </c>
      <c r="EW7" s="13">
        <f ca="1">IF(EW$2="",0,INDEX(SUN_NK_BAO_CAO_KQKD!$E:$E,EW$2))</f>
        <v>0</v>
      </c>
      <c r="EX7" s="13">
        <f ca="1">IF(EX$2="",0,INDEX(SUN_NK_BAO_CAO_KQKD!$E:$E,EX$2))</f>
        <v>2587039926.56179</v>
      </c>
      <c r="EY7" s="13">
        <f ca="1">IF(EY$2="",0,INDEX(SUN_NK_BAO_CAO_KQKD!$E:$E,EY$2))</f>
        <v>2587039926.56179</v>
      </c>
      <c r="EZ7" s="13">
        <f ca="1">IF(EZ$2="",0,INDEX(SUN_NK_BAO_CAO_KQKD!$E:$E,EZ$2))</f>
        <v>0</v>
      </c>
      <c r="FA7" s="13">
        <f ca="1">IF(FA$2="",0,INDEX(SUN_NK_BAO_CAO_KQKD!$E:$E,FA$2))</f>
        <v>2598977385.7439899</v>
      </c>
      <c r="FB7" s="13">
        <f ca="1">IF(FB$2="",0,INDEX(SUN_NK_BAO_CAO_KQKD!$E:$E,FB$2))</f>
        <v>2598977385.7439899</v>
      </c>
      <c r="FC7" s="13">
        <f ca="1">IF(FC$2="",0,INDEX(SUN_NK_BAO_CAO_KQKD!$E:$E,FC$2))</f>
        <v>2751457582.455173</v>
      </c>
      <c r="FD7" s="13">
        <f ca="1">IF(FD$2="",0,INDEX(SUN_NK_BAO_CAO_KQKD!$E:$E,FD$2))</f>
        <v>0</v>
      </c>
      <c r="FE7" s="13">
        <f ca="1">IF(FE$2="",0,INDEX(SUN_NK_BAO_CAO_KQKD!$E:$E,FE$2))</f>
        <v>2751457582.455173</v>
      </c>
      <c r="FF7" s="13">
        <f ca="1">IF(FF$2="",0,INDEX(SUN_NK_BAO_CAO_KQKD!$E:$E,FF$2))</f>
        <v>2751457582.455173</v>
      </c>
      <c r="FG7" s="13">
        <f ca="1">IF(FG$2="",0,INDEX(SUN_NK_BAO_CAO_KQKD!$E:$E,FG$2))</f>
        <v>2751457582.455173</v>
      </c>
      <c r="FH7" s="13">
        <f ca="1">IF(FH$2="",0,INDEX(SUN_NK_BAO_CAO_KQKD!$E:$E,FH$2))</f>
        <v>2751457582.455173</v>
      </c>
      <c r="FI7" s="13">
        <f ca="1">IF(FI$2="",0,INDEX(SUN_NK_BAO_CAO_KQKD!$E:$E,FI$2))</f>
        <v>2751457582.455173</v>
      </c>
      <c r="FJ7" s="13">
        <f ca="1">IF(FJ$2="",0,INDEX(SUN_NK_BAO_CAO_KQKD!$E:$E,FJ$2))</f>
        <v>2751457582.455173</v>
      </c>
      <c r="FK7" s="13">
        <f ca="1">IF(FK$2="",0,INDEX(SUN_NK_BAO_CAO_KQKD!$E:$E,FK$2))</f>
        <v>0</v>
      </c>
      <c r="FL7" s="13">
        <f ca="1">IF(FL$2="",0,INDEX(SUN_NK_BAO_CAO_KQKD!$E:$E,FL$2))</f>
        <v>2763931178.455173</v>
      </c>
      <c r="FM7" s="13">
        <f ca="1">IF(FM$2="",0,INDEX(SUN_NK_BAO_CAO_KQKD!$E:$E,FM$2))</f>
        <v>2763931178.455173</v>
      </c>
      <c r="FN7" s="13">
        <f ca="1">IF(FN$2="",0,INDEX(SUN_NK_BAO_CAO_KQKD!$E:$E,FN$2))</f>
        <v>2763931178.455173</v>
      </c>
      <c r="FO7" s="13">
        <f ca="1">IF(FO$2="",0,INDEX(SUN_NK_BAO_CAO_KQKD!$E:$E,FO$2))</f>
        <v>2792139913.455173</v>
      </c>
      <c r="FP7" s="13">
        <f ca="1">IF(FP$2="",0,INDEX(SUN_NK_BAO_CAO_KQKD!$E:$E,FP$2))</f>
        <v>2792139913.455173</v>
      </c>
      <c r="FQ7" s="13">
        <f ca="1">IF(FQ$2="",0,INDEX(SUN_NK_BAO_CAO_KQKD!$E:$E,FQ$2))</f>
        <v>2792139913.455173</v>
      </c>
      <c r="FR7" s="13">
        <f ca="1">IF(FR$2="",0,INDEX(SUN_NK_BAO_CAO_KQKD!$E:$E,FR$2))</f>
        <v>0</v>
      </c>
      <c r="FS7" s="13">
        <f ca="1">IF(FS$2="",0,INDEX(SUN_NK_BAO_CAO_KQKD!$E:$E,FS$2))</f>
        <v>2965220804.8097696</v>
      </c>
      <c r="FT7" s="13">
        <f ca="1">IF(FT$2="",0,INDEX(SUN_NK_BAO_CAO_KQKD!$E:$E,FT$2))</f>
        <v>2965220804.8097696</v>
      </c>
      <c r="FU7" s="13">
        <f ca="1">IF(FU$2="",0,INDEX(SUN_NK_BAO_CAO_KQKD!$E:$E,FU$2))</f>
        <v>2965220804.8097696</v>
      </c>
      <c r="FV7" s="13">
        <f ca="1">IF(FV$2="",0,INDEX(SUN_NK_BAO_CAO_KQKD!$E:$E,FV$2))</f>
        <v>2965220804.8097696</v>
      </c>
      <c r="FW7" s="13">
        <f ca="1">IF(FW$2="",0,INDEX(SUN_NK_BAO_CAO_KQKD!$E:$E,FW$2))</f>
        <v>2967390804.8097696</v>
      </c>
      <c r="FX7" s="13">
        <f ca="1">IF(FX$2="",0,INDEX(SUN_NK_BAO_CAO_KQKD!$E:$E,FX$2))</f>
        <v>2967390804.8097696</v>
      </c>
      <c r="FY7" s="13">
        <f ca="1">IF(FY$2="",0,INDEX(SUN_NK_BAO_CAO_KQKD!$E:$E,FY$2))</f>
        <v>0</v>
      </c>
      <c r="FZ7" s="13">
        <f ca="1">IF(FZ$2="",0,INDEX(SUN_NK_BAO_CAO_KQKD!$E:$E,FZ$2))</f>
        <v>2967390804.8097696</v>
      </c>
      <c r="GA7" s="13">
        <f ca="1">IF(GA$2="",0,INDEX(SUN_NK_BAO_CAO_KQKD!$E:$E,GA$2))</f>
        <v>2967390804.8097696</v>
      </c>
      <c r="GB7" s="13">
        <f ca="1">IF(GB$2="",0,INDEX(SUN_NK_BAO_CAO_KQKD!$E:$E,GB$2))</f>
        <v>2967390804.8097696</v>
      </c>
      <c r="GC7" s="13">
        <f ca="1">IF(GC$2="",0,INDEX(SUN_NK_BAO_CAO_KQKD!$E:$E,GC$2))</f>
        <v>2967390804.8097696</v>
      </c>
      <c r="GD7" s="13">
        <f ca="1">IF(GD$2="",0,INDEX(SUN_NK_BAO_CAO_KQKD!$E:$E,GD$2))</f>
        <v>2997907355.8097696</v>
      </c>
      <c r="GE7" s="13">
        <f ca="1">IF(GE$2="",0,INDEX(SUN_NK_BAO_CAO_KQKD!$E:$E,GE$2))</f>
        <v>2997907355.8097696</v>
      </c>
      <c r="GF7" s="13">
        <f ca="1">IF(GF$2="",0,INDEX(SUN_NK_BAO_CAO_KQKD!$E:$E,GF$2))</f>
        <v>0</v>
      </c>
      <c r="GG7" s="13">
        <f ca="1">IF(GG$2="",0,INDEX(SUN_NK_BAO_CAO_KQKD!$E:$E,GG$2))</f>
        <v>3113369461.8097696</v>
      </c>
      <c r="GH7" s="13">
        <f ca="1">IF(GH$2="",0,INDEX(SUN_NK_BAO_CAO_KQKD!$E:$E,GH$2))</f>
        <v>3113369461.8097696</v>
      </c>
      <c r="GI7" s="13">
        <f ca="1">IF(GI$2="",0,INDEX(SUN_NK_BAO_CAO_KQKD!$E:$E,GI$2))</f>
        <v>3113369461.8097696</v>
      </c>
      <c r="GJ7" s="13">
        <f ca="1">IF(GJ$2="",0,INDEX(SUN_NK_BAO_CAO_KQKD!$E:$E,GJ$2))</f>
        <v>3131236870.8097696</v>
      </c>
      <c r="GK7" s="13">
        <f ca="1">IF(GK$2="",0,INDEX(SUN_NK_BAO_CAO_KQKD!$E:$E,GK$2))</f>
        <v>0</v>
      </c>
      <c r="GL7" s="13">
        <f ca="1">IF(GL$2="",0,INDEX(SUN_NK_BAO_CAO_KQKD!$E:$E,GL$2))</f>
        <v>0</v>
      </c>
      <c r="GM7" s="13">
        <f ca="1">IF(GM$2="",0,INDEX(SUN_NK_BAO_CAO_KQKD!$E:$E,GM$2))</f>
        <v>0</v>
      </c>
      <c r="GN7" s="13">
        <f ca="1">IF(GN$2="",0,INDEX(SUN_NK_BAO_CAO_KQKD!$E:$E,GN$2))</f>
        <v>3131236870.8097696</v>
      </c>
      <c r="GO7" s="13">
        <f ca="1">IF(GO$2="",0,INDEX(SUN_NK_BAO_CAO_KQKD!$E:$E,GO$2))</f>
        <v>3131236870.8097696</v>
      </c>
      <c r="GP7" s="13">
        <f ca="1">IF(GP$2="",0,INDEX(SUN_NK_BAO_CAO_KQKD!$E:$E,GP$2))</f>
        <v>3143173543.8097701</v>
      </c>
      <c r="GQ7" s="13">
        <f ca="1">IF(GQ$2="",0,INDEX(SUN_NK_BAO_CAO_KQKD!$E:$E,GQ$2))</f>
        <v>3144121712.8097701</v>
      </c>
      <c r="GR7" s="13">
        <f ca="1">IF(GR$2="",0,INDEX(SUN_NK_BAO_CAO_KQKD!$E:$E,GR$2))</f>
        <v>3144121712.8097701</v>
      </c>
      <c r="GS7" s="13">
        <f ca="1">IF(GS$2="",0,INDEX(SUN_NK_BAO_CAO_KQKD!$E:$E,GS$2))</f>
        <v>3144121712.8097701</v>
      </c>
      <c r="GT7" s="13">
        <f ca="1">IF(GT$2="",0,INDEX(SUN_NK_BAO_CAO_KQKD!$E:$E,GT$2))</f>
        <v>0</v>
      </c>
      <c r="GU7" s="13">
        <f ca="1">IF(GU$2="",0,INDEX(SUN_NK_BAO_CAO_KQKD!$E:$E,GU$2))</f>
        <v>3159663089.3097701</v>
      </c>
      <c r="GV7" s="13">
        <f ca="1">IF(GV$2="",0,INDEX(SUN_NK_BAO_CAO_KQKD!$E:$E,GV$2))</f>
        <v>3159663089.3097701</v>
      </c>
      <c r="GW7" s="13">
        <f ca="1">IF(GW$2="",0,INDEX(SUN_NK_BAO_CAO_KQKD!$E:$E,GW$2))</f>
        <v>3159663089.3097701</v>
      </c>
      <c r="GX7" s="13">
        <f ca="1">IF(GX$2="",0,INDEX(SUN_NK_BAO_CAO_KQKD!$E:$E,GX$2))</f>
        <v>3159663089.3097701</v>
      </c>
      <c r="GY7" s="13">
        <f ca="1">IF(GY$2="",0,INDEX(SUN_NK_BAO_CAO_KQKD!$E:$E,GY$2))</f>
        <v>3159663089.3097701</v>
      </c>
      <c r="GZ7" s="13">
        <f ca="1">IF(GZ$2="",0,INDEX(SUN_NK_BAO_CAO_KQKD!$E:$E,GZ$2))</f>
        <v>3159663089.3097701</v>
      </c>
      <c r="HA7" s="13">
        <f ca="1">IF(HA$2="",0,INDEX(SUN_NK_BAO_CAO_KQKD!$E:$E,HA$2))</f>
        <v>0</v>
      </c>
      <c r="HB7" s="13">
        <f ca="1">IF(HB$2="",0,INDEX(SUN_NK_BAO_CAO_KQKD!$E:$E,HB$2))</f>
        <v>3311037883.2237482</v>
      </c>
      <c r="HC7" s="13">
        <f ca="1">IF(HC$2="",0,INDEX(SUN_NK_BAO_CAO_KQKD!$E:$E,HC$2))</f>
        <v>3311037883.2237482</v>
      </c>
      <c r="HD7" s="13">
        <f ca="1">IF(HD$2="",0,INDEX(SUN_NK_BAO_CAO_KQKD!$E:$E,HD$2))</f>
        <v>3388644791.3607345</v>
      </c>
      <c r="HE7" s="13">
        <f ca="1">IF(HE$2="",0,INDEX(SUN_NK_BAO_CAO_KQKD!$E:$E,HE$2))</f>
        <v>3388644791.3607345</v>
      </c>
      <c r="HF7" s="13">
        <f ca="1">IF(HF$2="",0,INDEX(SUN_NK_BAO_CAO_KQKD!$E:$E,HF$2))</f>
        <v>3388644791.3607345</v>
      </c>
      <c r="HG7" s="13">
        <f ca="1">IF(HG$2="",0,INDEX(SUN_NK_BAO_CAO_KQKD!$E:$E,HG$2))</f>
        <v>3388644791.3607345</v>
      </c>
      <c r="HH7" s="13">
        <f ca="1">IF(HH$2="",0,INDEX(SUN_NK_BAO_CAO_KQKD!$E:$E,HH$2))</f>
        <v>0</v>
      </c>
      <c r="HI7" s="13">
        <f ca="1">IF(HI$2="",0,INDEX(SUN_NK_BAO_CAO_KQKD!$E:$E,HI$2))</f>
        <v>3388644791.3607345</v>
      </c>
      <c r="HJ7" s="13">
        <f ca="1">IF(HJ$2="",0,INDEX(SUN_NK_BAO_CAO_KQKD!$E:$E,HJ$2))</f>
        <v>3388644791.3607345</v>
      </c>
      <c r="HK7" s="13">
        <f ca="1">IF(HK$2="",0,INDEX(SUN_NK_BAO_CAO_KQKD!$E:$E,HK$2))</f>
        <v>3515186581.6833158</v>
      </c>
      <c r="HL7" s="13">
        <f ca="1">IF(HL$2="",0,INDEX(SUN_NK_BAO_CAO_KQKD!$E:$E,HL$2))</f>
        <v>3515186581.6833158</v>
      </c>
      <c r="HM7" s="13">
        <f ca="1">IF(HM$2="",0,INDEX(SUN_NK_BAO_CAO_KQKD!$E:$E,HM$2))</f>
        <v>3525417395.6833158</v>
      </c>
      <c r="HN7" s="13">
        <f ca="1">IF(HN$2="",0,INDEX(SUN_NK_BAO_CAO_KQKD!$E:$E,HN$2))</f>
        <v>3525417395.6833158</v>
      </c>
      <c r="HO7" s="13">
        <f ca="1">IF(HO$2="",0,INDEX(SUN_NK_BAO_CAO_KQKD!$E:$E,HO$2))</f>
        <v>0</v>
      </c>
      <c r="HP7" s="13">
        <f ca="1">IF(HP$2="",0,INDEX(SUN_NK_BAO_CAO_KQKD!$E:$E,HP$2))</f>
        <v>3525417395.6833158</v>
      </c>
      <c r="HQ7" s="13">
        <f ca="1">IF(HQ$2="",0,INDEX(SUN_NK_BAO_CAO_KQKD!$E:$E,HQ$2))</f>
        <v>3525417395.6833158</v>
      </c>
      <c r="HR7" s="13">
        <f ca="1">IF(HR$2="",0,INDEX(SUN_NK_BAO_CAO_KQKD!$E:$E,HR$2))</f>
        <v>3525417395.6833158</v>
      </c>
      <c r="HS7" s="13">
        <f ca="1">IF(HS$2="",0,INDEX(SUN_NK_BAO_CAO_KQKD!$E:$E,HS$2))</f>
        <v>3525417395.6833158</v>
      </c>
      <c r="HT7" s="13">
        <f ca="1">IF(HT$2="",0,INDEX(SUN_NK_BAO_CAO_KQKD!$E:$E,HT$2))</f>
        <v>3525537159.6833158</v>
      </c>
      <c r="HU7" s="13">
        <f ca="1">IF(HU$2="",0,INDEX(SUN_NK_BAO_CAO_KQKD!$E:$E,HU$2))</f>
        <v>3563210783.2933154</v>
      </c>
      <c r="HV7" s="13">
        <f ca="1">IF(HV$2="",0,INDEX(SUN_NK_BAO_CAO_KQKD!$E:$E,HV$2))</f>
        <v>0</v>
      </c>
      <c r="HW7" s="13">
        <f ca="1">IF(HW$2="",0,INDEX(SUN_NK_BAO_CAO_KQKD!$E:$E,HW$2))</f>
        <v>3563210783.2933154</v>
      </c>
      <c r="HX7" s="13">
        <f ca="1">IF(HX$2="",0,INDEX(SUN_NK_BAO_CAO_KQKD!$E:$E,HX$2))</f>
        <v>3563210783.2933154</v>
      </c>
      <c r="HY7" s="13">
        <f ca="1">IF(HY$2="",0,INDEX(SUN_NK_BAO_CAO_KQKD!$E:$E,HY$2))</f>
        <v>3563210783.2933154</v>
      </c>
      <c r="HZ7" s="13">
        <f ca="1">IF(HZ$2="",0,INDEX(SUN_NK_BAO_CAO_KQKD!$E:$E,HZ$2))</f>
        <v>3712208637.8852901</v>
      </c>
      <c r="IA7" s="13">
        <f ca="1">IF(IA$2="",0,INDEX(SUN_NK_BAO_CAO_KQKD!$E:$E,IA$2))</f>
        <v>3712208637.8852901</v>
      </c>
      <c r="IB7" s="13">
        <f ca="1">IF(IB$2="",0,INDEX(SUN_NK_BAO_CAO_KQKD!$E:$E,IB$2))</f>
        <v>3712208637.8852901</v>
      </c>
      <c r="IC7" s="13">
        <f ca="1">IF(IC$2="",0,INDEX(SUN_NK_BAO_CAO_KQKD!$E:$E,IC$2))</f>
        <v>0</v>
      </c>
      <c r="ID7" s="13">
        <f ca="1">IF(ID$2="",0,INDEX(SUN_NK_BAO_CAO_KQKD!$E:$E,ID$2))</f>
        <v>3712208637.8852901</v>
      </c>
      <c r="IE7" s="13">
        <f ca="1">IF(IE$2="",0,INDEX(SUN_NK_BAO_CAO_KQKD!$E:$E,IE$2))</f>
        <v>3712208637.8852901</v>
      </c>
      <c r="IF7" s="13">
        <f ca="1">IF(IF$2="",0,INDEX(SUN_NK_BAO_CAO_KQKD!$E:$E,IF$2))</f>
        <v>3712208637.8852901</v>
      </c>
      <c r="IG7" s="13">
        <f ca="1">IF(IG$2="",0,INDEX(SUN_NK_BAO_CAO_KQKD!$E:$E,IG$2))</f>
        <v>3720340630.2452903</v>
      </c>
      <c r="IH7" s="13">
        <f ca="1">IF(IH$2="",0,INDEX(SUN_NK_BAO_CAO_KQKD!$E:$E,IH$2))</f>
        <v>3720340630.2452903</v>
      </c>
      <c r="II7" s="13">
        <f ca="1">IF(II$2="",0,INDEX(SUN_NK_BAO_CAO_KQKD!$E:$E,II$2))</f>
        <v>0</v>
      </c>
      <c r="IJ7" s="13">
        <f ca="1">IF(IJ$2="",0,INDEX(SUN_NK_BAO_CAO_KQKD!$E:$E,IJ$2))</f>
        <v>0</v>
      </c>
      <c r="IK7" s="13">
        <f ca="1">IF(IK$2="",0,INDEX(SUN_NK_BAO_CAO_KQKD!$E:$E,IK$2))</f>
        <v>3720340630.2452903</v>
      </c>
      <c r="IL7" s="13">
        <f ca="1">IF(IL$2="",0,INDEX(SUN_NK_BAO_CAO_KQKD!$E:$E,IL$2))</f>
        <v>3723340630.2452903</v>
      </c>
      <c r="IM7" s="13">
        <f ca="1">IF(IM$2="",0,INDEX(SUN_NK_BAO_CAO_KQKD!$E:$E,IM$2))</f>
        <v>3723340630.2452903</v>
      </c>
      <c r="IN7" s="13">
        <f ca="1">IF(IN$2="",0,INDEX(SUN_NK_BAO_CAO_KQKD!$E:$E,IN$2))</f>
        <v>3723340630.2452903</v>
      </c>
      <c r="IO7" s="13">
        <f ca="1">IF(IO$2="",0,INDEX(SUN_NK_BAO_CAO_KQKD!$E:$E,IO$2))</f>
        <v>3723340630.2452903</v>
      </c>
      <c r="IP7" s="13">
        <f ca="1">IF(IP$2="",0,INDEX(SUN_NK_BAO_CAO_KQKD!$E:$E,IP$2))</f>
        <v>0</v>
      </c>
      <c r="IQ7" s="13">
        <f ca="1">IF(IQ$2="",0,INDEX(SUN_NK_BAO_CAO_KQKD!$E:$E,IQ$2))</f>
        <v>0</v>
      </c>
      <c r="IR7" s="13">
        <f ca="1">IF(IR$2="",0,INDEX(SUN_NK_BAO_CAO_KQKD!$E:$E,IR$2))</f>
        <v>3864791682.0971422</v>
      </c>
      <c r="IS7" s="13">
        <f ca="1">IF(IS$2="",0,INDEX(SUN_NK_BAO_CAO_KQKD!$E:$E,IS$2))</f>
        <v>3876383636.0971422</v>
      </c>
      <c r="IT7" s="13">
        <f ca="1">IF(IT$2="",0,INDEX(SUN_NK_BAO_CAO_KQKD!$E:$E,IT$2))</f>
        <v>3876383636.0971422</v>
      </c>
      <c r="IU7" s="13">
        <f ca="1">IF(IU$2="",0,INDEX(SUN_NK_BAO_CAO_KQKD!$E:$E,IU$2))</f>
        <v>3882983636.0971422</v>
      </c>
      <c r="IV7" s="13">
        <f ca="1">IF(IV$2="",0,INDEX(SUN_NK_BAO_CAO_KQKD!$E:$E,IV$2))</f>
        <v>3882983636.0971422</v>
      </c>
      <c r="IW7" s="13">
        <f ca="1">IF(IW$2="",0,INDEX(SUN_NK_BAO_CAO_KQKD!$E:$E,IW$2))</f>
        <v>3882983636.0971422</v>
      </c>
      <c r="IX7" s="13">
        <f ca="1">IF(IX$2="",0,INDEX(SUN_NK_BAO_CAO_KQKD!$E:$E,IX$2))</f>
        <v>0</v>
      </c>
      <c r="IY7" s="13">
        <f ca="1">IF(IY$2="",0,INDEX(SUN_NK_BAO_CAO_KQKD!$E:$E,IY$2))</f>
        <v>3882983636.0971422</v>
      </c>
      <c r="IZ7" s="13">
        <f ca="1">IF(IZ$2="",0,INDEX(SUN_NK_BAO_CAO_KQKD!$E:$E,IZ$2))</f>
        <v>3882983636.0971422</v>
      </c>
      <c r="JA7" s="13">
        <f ca="1">IF(JA$2="",0,INDEX(SUN_NK_BAO_CAO_KQKD!$E:$E,JA$2))</f>
        <v>3882983636.0971422</v>
      </c>
      <c r="JB7" s="13">
        <f ca="1">IF(JB$2="",0,INDEX(SUN_NK_BAO_CAO_KQKD!$E:$E,JB$2))</f>
        <v>3910727031.0971422</v>
      </c>
      <c r="JC7" s="13">
        <f ca="1">IF(JC$2="",0,INDEX(SUN_NK_BAO_CAO_KQKD!$E:$E,JC$2))</f>
        <v>3910981412.0971422</v>
      </c>
      <c r="JD7" s="13">
        <f ca="1">IF(JD$2="",0,INDEX(SUN_NK_BAO_CAO_KQKD!$E:$E,JD$2))</f>
        <v>3922766530.0268922</v>
      </c>
      <c r="JE7" s="13">
        <f ca="1">IF(JE$2="",0,INDEX(SUN_NK_BAO_CAO_KQKD!$E:$E,JE$2))</f>
        <v>0</v>
      </c>
      <c r="JF7" s="13">
        <f ca="1">IF(JF$2="",0,INDEX(SUN_NK_BAO_CAO_KQKD!$E:$E,JF$2))</f>
        <v>3929766530.0268922</v>
      </c>
      <c r="JG7" s="13">
        <f ca="1">IF(JG$2="",0,INDEX(SUN_NK_BAO_CAO_KQKD!$E:$E,JG$2))</f>
        <v>4080484905.767633</v>
      </c>
      <c r="JH7" s="13">
        <f ca="1">IF(JH$2="",0,INDEX(SUN_NK_BAO_CAO_KQKD!$E:$E,JH$2))</f>
        <v>4080484905.767633</v>
      </c>
      <c r="JI7" s="13">
        <f ca="1">IF(JI$2="",0,INDEX(SUN_NK_BAO_CAO_KQKD!$E:$E,JI$2))</f>
        <v>4080484905.767633</v>
      </c>
      <c r="JJ7" s="13">
        <f ca="1">IF(JJ$2="",0,INDEX(SUN_NK_BAO_CAO_KQKD!$E:$E,JJ$2))</f>
        <v>4080484905.767633</v>
      </c>
      <c r="JK7" s="13">
        <f ca="1">IF(JK$2="",0,INDEX(SUN_NK_BAO_CAO_KQKD!$E:$E,JK$2))</f>
        <v>4080484905.767633</v>
      </c>
      <c r="JL7" s="13">
        <f ca="1">IF(JL$2="",0,INDEX(SUN_NK_BAO_CAO_KQKD!$E:$E,JL$2))</f>
        <v>0</v>
      </c>
      <c r="JM7" s="13">
        <f ca="1">IF(JM$2="",0,INDEX(SUN_NK_BAO_CAO_KQKD!$E:$E,JM$2))</f>
        <v>4080484905.767633</v>
      </c>
      <c r="JN7" s="13">
        <f ca="1">IF(JN$2="",0,INDEX(SUN_NK_BAO_CAO_KQKD!$E:$E,JN$2))</f>
        <v>4080484905.767633</v>
      </c>
      <c r="JO7" s="13">
        <f ca="1">IF(JO$2="",0,INDEX(SUN_NK_BAO_CAO_KQKD!$E:$E,JO$2))</f>
        <v>4080484905.767633</v>
      </c>
      <c r="JP7" s="13">
        <f ca="1">IF(JP$2="",0,INDEX(SUN_NK_BAO_CAO_KQKD!$E:$E,JP$2))</f>
        <v>4084014805.767633</v>
      </c>
      <c r="JQ7" s="13">
        <f ca="1">IF(JQ$2="",0,INDEX(SUN_NK_BAO_CAO_KQKD!$E:$E,JQ$2))</f>
        <v>4084014805.767633</v>
      </c>
      <c r="JR7" s="13">
        <f ca="1">IF(JR$2="",0,INDEX(SUN_NK_BAO_CAO_KQKD!$E:$E,JR$2))</f>
        <v>0</v>
      </c>
      <c r="JS7" s="13">
        <f ca="1">IF(JS$2="",0,INDEX(SUN_NK_BAO_CAO_KQKD!$E:$E,JS$2))</f>
        <v>0</v>
      </c>
      <c r="JT7" s="13">
        <f ca="1">IF(JT$2="",0,INDEX(SUN_NK_BAO_CAO_KQKD!$E:$E,JT$2))</f>
        <v>0</v>
      </c>
      <c r="JU7" s="13">
        <f ca="1">IF(JU$2="",0,INDEX(SUN_NK_BAO_CAO_KQKD!$E:$E,JU$2))</f>
        <v>0</v>
      </c>
      <c r="JV7" s="13">
        <f ca="1">IF(JV$2="",0,INDEX(SUN_NK_BAO_CAO_KQKD!$E:$E,JV$2))</f>
        <v>0</v>
      </c>
      <c r="JW7" s="13">
        <f ca="1">IF(JW$2="",0,INDEX(SUN_NK_BAO_CAO_KQKD!$E:$E,JW$2))</f>
        <v>0</v>
      </c>
      <c r="JX7" s="13">
        <f ca="1">IF(JX$2="",0,INDEX(SUN_NK_BAO_CAO_KQKD!$E:$E,JX$2))</f>
        <v>0</v>
      </c>
      <c r="JY7" s="13">
        <f ca="1">IF(JY$2="",0,INDEX(SUN_NK_BAO_CAO_KQKD!$E:$E,JY$2))</f>
        <v>0</v>
      </c>
      <c r="JZ7" s="13">
        <f ca="1">IF(JZ$2="",0,INDEX(SUN_NK_BAO_CAO_KQKD!$E:$E,JZ$2))</f>
        <v>0</v>
      </c>
      <c r="KA7" s="13">
        <f ca="1">IF(KA$2="",0,INDEX(SUN_NK_BAO_CAO_KQKD!$E:$E,KA$2))</f>
        <v>0</v>
      </c>
      <c r="KB7" s="13">
        <f ca="1">IF(KB$2="",0,INDEX(SUN_NK_BAO_CAO_KQKD!$E:$E,KB$2))</f>
        <v>0</v>
      </c>
      <c r="KC7" s="13">
        <f ca="1">IF(KC$2="",0,INDEX(SUN_NK_BAO_CAO_KQKD!$E:$E,KC$2))</f>
        <v>0</v>
      </c>
      <c r="KD7" s="13">
        <f ca="1">IF(KD$2="",0,INDEX(SUN_NK_BAO_CAO_KQKD!$E:$E,KD$2))</f>
        <v>0</v>
      </c>
      <c r="KE7" s="13">
        <f ca="1">IF(KE$2="",0,INDEX(SUN_NK_BAO_CAO_KQKD!$E:$E,KE$2))</f>
        <v>0</v>
      </c>
      <c r="KF7" s="13">
        <f ca="1">IF(KF$2="",0,INDEX(SUN_NK_BAO_CAO_KQKD!$E:$E,KF$2))</f>
        <v>0</v>
      </c>
      <c r="KG7" s="13">
        <f ca="1">IF(KG$2="",0,INDEX(SUN_NK_BAO_CAO_KQKD!$E:$E,KG$2))</f>
        <v>0</v>
      </c>
      <c r="KH7" s="13">
        <f ca="1">IF(KH$2="",0,INDEX(SUN_NK_BAO_CAO_KQKD!$E:$E,KH$2))</f>
        <v>0</v>
      </c>
      <c r="KI7" s="13">
        <f ca="1">IF(KI$2="",0,INDEX(SUN_NK_BAO_CAO_KQKD!$E:$E,KI$2))</f>
        <v>0</v>
      </c>
      <c r="KJ7" s="13">
        <f ca="1">IF(KJ$2="",0,INDEX(SUN_NK_BAO_CAO_KQKD!$E:$E,KJ$2))</f>
        <v>0</v>
      </c>
      <c r="KK7" s="13">
        <f ca="1">IF(KK$2="",0,INDEX(SUN_NK_BAO_CAO_KQKD!$E:$E,KK$2))</f>
        <v>0</v>
      </c>
      <c r="KL7" s="13">
        <f ca="1">IF(KL$2="",0,INDEX(SUN_NK_BAO_CAO_KQKD!$E:$E,KL$2))</f>
        <v>0</v>
      </c>
      <c r="KM7" s="13">
        <f ca="1">IF(KM$2="",0,INDEX(SUN_NK_BAO_CAO_KQKD!$E:$E,KM$2))</f>
        <v>0</v>
      </c>
      <c r="KN7" s="13">
        <f ca="1">IF(KN$2="",0,INDEX(SUN_NK_BAO_CAO_KQKD!$E:$E,KN$2))</f>
        <v>0</v>
      </c>
      <c r="KO7" s="13">
        <f ca="1">IF(KO$2="",0,INDEX(SUN_NK_BAO_CAO_KQKD!$E:$E,KO$2))</f>
        <v>0</v>
      </c>
      <c r="KP7" s="13">
        <f ca="1">IF(KP$2="",0,INDEX(SUN_NK_BAO_CAO_KQKD!$E:$E,KP$2))</f>
        <v>0</v>
      </c>
      <c r="KQ7" s="13">
        <f ca="1">IF(KQ$2="",0,INDEX(SUN_NK_BAO_CAO_KQKD!$E:$E,KQ$2))</f>
        <v>0</v>
      </c>
      <c r="KR7" s="13">
        <f ca="1">IF(KR$2="",0,INDEX(SUN_NK_BAO_CAO_KQKD!$E:$E,KR$2))</f>
        <v>0</v>
      </c>
      <c r="KS7" s="13">
        <f ca="1">IF(KS$2="",0,INDEX(SUN_NK_BAO_CAO_KQKD!$E:$E,KS$2))</f>
        <v>0</v>
      </c>
      <c r="KT7" s="13">
        <f ca="1">IF(KT$2="",0,INDEX(SUN_NK_BAO_CAO_KQKD!$E:$E,KT$2))</f>
        <v>0</v>
      </c>
      <c r="KU7" s="13">
        <f ca="1">IF(KU$2="",0,INDEX(SUN_NK_BAO_CAO_KQKD!$E:$E,KU$2))</f>
        <v>0</v>
      </c>
      <c r="KV7" s="13">
        <f ca="1">IF(KV$2="",0,INDEX(SUN_NK_BAO_CAO_KQKD!$E:$E,KV$2))</f>
        <v>0</v>
      </c>
      <c r="KW7" s="13">
        <f ca="1">IF(KW$2="",0,INDEX(SUN_NK_BAO_CAO_KQKD!$E:$E,KW$2))</f>
        <v>0</v>
      </c>
      <c r="KX7" s="13">
        <f ca="1">IF(KX$2="",0,INDEX(SUN_NK_BAO_CAO_KQKD!$E:$E,KX$2))</f>
        <v>0</v>
      </c>
      <c r="KY7" s="13">
        <f ca="1">IF(KY$2="",0,INDEX(SUN_NK_BAO_CAO_KQKD!$E:$E,KY$2))</f>
        <v>0</v>
      </c>
      <c r="KZ7" s="13">
        <f ca="1">IF(KZ$2="",0,INDEX(SUN_NK_BAO_CAO_KQKD!$E:$E,KZ$2))</f>
        <v>0</v>
      </c>
      <c r="LA7" s="13">
        <f ca="1">IF(LA$2="",0,INDEX(SUN_NK_BAO_CAO_KQKD!$E:$E,LA$2))</f>
        <v>0</v>
      </c>
      <c r="LB7" s="13">
        <f ca="1">IF(LB$2="",0,INDEX(SUN_NK_BAO_CAO_KQKD!$E:$E,LB$2))</f>
        <v>0</v>
      </c>
      <c r="LC7" s="13">
        <f ca="1">IF(LC$2="",0,INDEX(SUN_NK_BAO_CAO_KQKD!$E:$E,LC$2))</f>
        <v>0</v>
      </c>
      <c r="LD7" s="13">
        <f ca="1">IF(LD$2="",0,INDEX(SUN_NK_BAO_CAO_KQKD!$E:$E,LD$2))</f>
        <v>0</v>
      </c>
      <c r="LE7" s="13">
        <f ca="1">IF(LE$2="",0,INDEX(SUN_NK_BAO_CAO_KQKD!$E:$E,LE$2))</f>
        <v>0</v>
      </c>
      <c r="LF7" s="13">
        <f ca="1">IF(LF$2="",0,INDEX(SUN_NK_BAO_CAO_KQKD!$E:$E,LF$2))</f>
        <v>0</v>
      </c>
      <c r="LG7" s="13">
        <f ca="1">IF(LG$2="",0,INDEX(SUN_NK_BAO_CAO_KQKD!$E:$E,LG$2))</f>
        <v>0</v>
      </c>
      <c r="LH7" s="13">
        <f ca="1">IF(LH$2="",0,INDEX(SUN_NK_BAO_CAO_KQKD!$E:$E,LH$2))</f>
        <v>0</v>
      </c>
      <c r="LI7" s="13">
        <f ca="1">IF(LI$2="",0,INDEX(SUN_NK_BAO_CAO_KQKD!$E:$E,LI$2))</f>
        <v>0</v>
      </c>
      <c r="LJ7" s="13">
        <f ca="1">IF(LJ$2="",0,INDEX(SUN_NK_BAO_CAO_KQKD!$E:$E,LJ$2))</f>
        <v>0</v>
      </c>
      <c r="LK7" s="13">
        <f ca="1">IF(LK$2="",0,INDEX(SUN_NK_BAO_CAO_KQKD!$E:$E,LK$2))</f>
        <v>0</v>
      </c>
      <c r="LL7" s="13">
        <f ca="1">IF(LL$2="",0,INDEX(SUN_NK_BAO_CAO_KQKD!$E:$E,LL$2))</f>
        <v>0</v>
      </c>
      <c r="LM7" s="13">
        <f ca="1">IF(LM$2="",0,INDEX(SUN_NK_BAO_CAO_KQKD!$E:$E,LM$2))</f>
        <v>0</v>
      </c>
      <c r="LN7" s="13">
        <f ca="1">IF(LN$2="",0,INDEX(SUN_NK_BAO_CAO_KQKD!$E:$E,LN$2))</f>
        <v>0</v>
      </c>
      <c r="LO7" s="13">
        <f ca="1">IF(LO$2="",0,INDEX(SUN_NK_BAO_CAO_KQKD!$E:$E,LO$2))</f>
        <v>0</v>
      </c>
      <c r="LP7" s="13">
        <f ca="1">IF(LP$2="",0,INDEX(SUN_NK_BAO_CAO_KQKD!$E:$E,LP$2))</f>
        <v>0</v>
      </c>
      <c r="LQ7" s="13">
        <f ca="1">IF(LQ$2="",0,INDEX(SUN_NK_BAO_CAO_KQKD!$E:$E,LQ$2))</f>
        <v>0</v>
      </c>
      <c r="LR7" s="13">
        <f ca="1">IF(LR$2="",0,INDEX(SUN_NK_BAO_CAO_KQKD!$E:$E,LR$2))</f>
        <v>0</v>
      </c>
      <c r="LS7" s="13">
        <f ca="1">IF(LS$2="",0,INDEX(SUN_NK_BAO_CAO_KQKD!$E:$E,LS$2))</f>
        <v>0</v>
      </c>
      <c r="LT7" s="13">
        <f ca="1">IF(LT$2="",0,INDEX(SUN_NK_BAO_CAO_KQKD!$E:$E,LT$2))</f>
        <v>0</v>
      </c>
      <c r="LU7" s="13">
        <f ca="1">IF(LU$2="",0,INDEX(SUN_NK_BAO_CAO_KQKD!$E:$E,LU$2))</f>
        <v>0</v>
      </c>
      <c r="LV7" s="13">
        <f ca="1">IF(LV$2="",0,INDEX(SUN_NK_BAO_CAO_KQKD!$E:$E,LV$2))</f>
        <v>0</v>
      </c>
      <c r="LW7" s="13">
        <f ca="1">IF(LW$2="",0,INDEX(SUN_NK_BAO_CAO_KQKD!$E:$E,LW$2))</f>
        <v>0</v>
      </c>
      <c r="LX7" s="13">
        <f ca="1">IF(LX$2="",0,INDEX(SUN_NK_BAO_CAO_KQKD!$E:$E,LX$2))</f>
        <v>0</v>
      </c>
      <c r="LY7" s="13">
        <f ca="1">IF(LY$2="",0,INDEX(SUN_NK_BAO_CAO_KQKD!$E:$E,LY$2))</f>
        <v>0</v>
      </c>
      <c r="LZ7" s="13">
        <f ca="1">IF(LZ$2="",0,INDEX(SUN_NK_BAO_CAO_KQKD!$E:$E,LZ$2))</f>
        <v>0</v>
      </c>
      <c r="MA7" s="13">
        <f ca="1">IF(MA$2="",0,INDEX(SUN_NK_BAO_CAO_KQKD!$E:$E,MA$2))</f>
        <v>0</v>
      </c>
      <c r="MB7" s="13">
        <f ca="1">IF(MB$2="",0,INDEX(SUN_NK_BAO_CAO_KQKD!$E:$E,MB$2))</f>
        <v>0</v>
      </c>
      <c r="MC7" s="13">
        <f ca="1">IF(MC$2="",0,INDEX(SUN_NK_BAO_CAO_KQKD!$E:$E,MC$2))</f>
        <v>0</v>
      </c>
      <c r="MD7" s="13">
        <f ca="1">IF(MD$2="",0,INDEX(SUN_NK_BAO_CAO_KQKD!$E:$E,MD$2))</f>
        <v>0</v>
      </c>
      <c r="ME7" s="13">
        <f ca="1">IF(ME$2="",0,INDEX(SUN_NK_BAO_CAO_KQKD!$E:$E,ME$2))</f>
        <v>0</v>
      </c>
      <c r="MF7" s="13">
        <f ca="1">IF(MF$2="",0,INDEX(SUN_NK_BAO_CAO_KQKD!$E:$E,MF$2))</f>
        <v>0</v>
      </c>
      <c r="MG7" s="13">
        <f ca="1">IF(MG$2="",0,INDEX(SUN_NK_BAO_CAO_KQKD!$E:$E,MG$2))</f>
        <v>0</v>
      </c>
      <c r="MH7" s="13">
        <f ca="1">IF(MH$2="",0,INDEX(SUN_NK_BAO_CAO_KQKD!$E:$E,MH$2))</f>
        <v>0</v>
      </c>
      <c r="MI7" s="13">
        <f ca="1">IF(MI$2="",0,INDEX(SUN_NK_BAO_CAO_KQKD!$E:$E,MI$2))</f>
        <v>0</v>
      </c>
      <c r="MJ7" s="13">
        <f ca="1">IF(MJ$2="",0,INDEX(SUN_NK_BAO_CAO_KQKD!$E:$E,MJ$2))</f>
        <v>0</v>
      </c>
      <c r="MK7" s="13">
        <f ca="1">IF(MK$2="",0,INDEX(SUN_NK_BAO_CAO_KQKD!$E:$E,MK$2))</f>
        <v>0</v>
      </c>
      <c r="ML7" s="13">
        <f ca="1">IF(ML$2="",0,INDEX(SUN_NK_BAO_CAO_KQKD!$E:$E,ML$2))</f>
        <v>0</v>
      </c>
      <c r="MM7" s="13">
        <f ca="1">IF(MM$2="",0,INDEX(SUN_NK_BAO_CAO_KQKD!$E:$E,MM$2))</f>
        <v>0</v>
      </c>
      <c r="MN7" s="13">
        <f ca="1">IF(MN$2="",0,INDEX(SUN_NK_BAO_CAO_KQKD!$E:$E,MN$2))</f>
        <v>0</v>
      </c>
      <c r="MO7" s="13">
        <f ca="1">IF(MO$2="",0,INDEX(SUN_NK_BAO_CAO_KQKD!$E:$E,MO$2))</f>
        <v>0</v>
      </c>
      <c r="MP7" s="13">
        <f ca="1">IF(MP$2="",0,INDEX(SUN_NK_BAO_CAO_KQKD!$E:$E,MP$2))</f>
        <v>0</v>
      </c>
      <c r="MQ7" s="13">
        <f ca="1">IF(MQ$2="",0,INDEX(SUN_NK_BAO_CAO_KQKD!$E:$E,MQ$2))</f>
        <v>0</v>
      </c>
      <c r="MR7" s="13">
        <f ca="1">IF(MR$2="",0,INDEX(SUN_NK_BAO_CAO_KQKD!$E:$E,MR$2))</f>
        <v>0</v>
      </c>
      <c r="MS7" s="13">
        <f ca="1">IF(MS$2="",0,INDEX(SUN_NK_BAO_CAO_KQKD!$E:$E,MS$2))</f>
        <v>0</v>
      </c>
      <c r="MT7" s="13">
        <f ca="1">IF(MT$2="",0,INDEX(SUN_NK_BAO_CAO_KQKD!$E:$E,MT$2))</f>
        <v>0</v>
      </c>
      <c r="MU7" s="13">
        <f ca="1">IF(MU$2="",0,INDEX(SUN_NK_BAO_CAO_KQKD!$E:$E,MU$2))</f>
        <v>0</v>
      </c>
      <c r="MV7" s="13">
        <f ca="1">IF(MV$2="",0,INDEX(SUN_NK_BAO_CAO_KQKD!$E:$E,MV$2))</f>
        <v>0</v>
      </c>
      <c r="MW7" s="13">
        <f ca="1">IF(MW$2="",0,INDEX(SUN_NK_BAO_CAO_KQKD!$E:$E,MW$2))</f>
        <v>0</v>
      </c>
      <c r="MX7" s="13">
        <f ca="1">IF(MX$2="",0,INDEX(SUN_NK_BAO_CAO_KQKD!$E:$E,MX$2))</f>
        <v>0</v>
      </c>
      <c r="MY7" s="13">
        <f ca="1">IF(MY$2="",0,INDEX(SUN_NK_BAO_CAO_KQKD!$E:$E,MY$2))</f>
        <v>0</v>
      </c>
      <c r="MZ7" s="13">
        <f ca="1">IF(MZ$2="",0,INDEX(SUN_NK_BAO_CAO_KQKD!$E:$E,MZ$2))</f>
        <v>0</v>
      </c>
      <c r="NA7" s="13">
        <f ca="1">IF(NA$2="",0,INDEX(SUN_NK_BAO_CAO_KQKD!$E:$E,NA$2))</f>
        <v>0</v>
      </c>
      <c r="NB7" s="13">
        <f ca="1">IF(NB$2="",0,INDEX(SUN_NK_BAO_CAO_KQKD!$E:$E,NB$2))</f>
        <v>0</v>
      </c>
      <c r="NC7" s="13">
        <f ca="1">IF(NC$2="",0,INDEX(SUN_NK_BAO_CAO_KQKD!$E:$E,NC$2))</f>
        <v>0</v>
      </c>
      <c r="ND7" s="13">
        <f ca="1">IF(ND$2="",0,INDEX(SUN_NK_BAO_CAO_KQKD!$E:$E,ND$2))</f>
        <v>0</v>
      </c>
      <c r="NE7" s="13">
        <f ca="1">IF(NE$2="",0,INDEX(SUN_NK_BAO_CAO_KQKD!$E:$E,NE$2))</f>
        <v>0</v>
      </c>
      <c r="NF7" s="13">
        <f ca="1">IF(NF$2="",0,INDEX(SUN_NK_BAO_CAO_KQKD!$E:$E,NF$2))</f>
        <v>0</v>
      </c>
      <c r="NG7" s="13">
        <f ca="1">IF(NG$2="",0,INDEX(SUN_NK_BAO_CAO_KQKD!$E:$E,NG$2))</f>
        <v>0</v>
      </c>
    </row>
    <row r="8" spans="1:371" ht="15.75" x14ac:dyDescent="0.25">
      <c r="A8" s="12" t="s">
        <v>8</v>
      </c>
      <c r="B8" s="30"/>
      <c r="C8" s="13">
        <f ca="1">+SUN_NK_MUC_TIEU!B6/365*(TODAY()-DATE(YEAR(TODAY()),1,1))</f>
        <v>42204081324.309586</v>
      </c>
      <c r="D8" s="13">
        <f>+INDEX(SUN_NK_BAO_CAO_KQKD!F:F,IF(COUNTA(SUN_NK_BAO_CAO_KQKD!F:F)&lt;2,2,COUNTA(SUN_NK_BAO_CAO_KQKD!F:F)))</f>
        <v>45314556654.092468</v>
      </c>
      <c r="E8" s="13">
        <f t="shared" ca="1" si="6"/>
        <v>-3110475329.7828827</v>
      </c>
      <c r="F8" s="14">
        <f t="shared" ca="1" si="7"/>
        <v>1.0737008183137788</v>
      </c>
      <c r="G8" s="13">
        <f ca="1">IF(G$2="",0,INDEX(SUN_NK_BAO_CAO_KQKD!$F:$F,G$2))</f>
        <v>0</v>
      </c>
      <c r="H8" s="13">
        <f ca="1">IF(H$2="",0,INDEX(SUN_NK_BAO_CAO_KQKD!$F:$F,H$2))</f>
        <v>0</v>
      </c>
      <c r="I8" s="13">
        <f ca="1">IF(I$2="",0,INDEX(SUN_NK_BAO_CAO_KQKD!$F:$F,I$2))</f>
        <v>0</v>
      </c>
      <c r="J8" s="13">
        <f ca="1">IF(J$2="",0,INDEX(SUN_NK_BAO_CAO_KQKD!$F:$F,J$2))</f>
        <v>0</v>
      </c>
      <c r="K8" s="13">
        <f ca="1">IF(K$2="",0,INDEX(SUN_NK_BAO_CAO_KQKD!$F:$F,K$2))</f>
        <v>0</v>
      </c>
      <c r="L8" s="13">
        <f ca="1">IF(L$2="",0,INDEX(SUN_NK_BAO_CAO_KQKD!$F:$F,L$2))</f>
        <v>0</v>
      </c>
      <c r="M8" s="13">
        <f ca="1">IF(M$2="",0,INDEX(SUN_NK_BAO_CAO_KQKD!$F:$F,M$2))</f>
        <v>0</v>
      </c>
      <c r="N8" s="13">
        <f ca="1">IF(N$2="",0,INDEX(SUN_NK_BAO_CAO_KQKD!$F:$F,N$2))</f>
        <v>0</v>
      </c>
      <c r="O8" s="13">
        <f ca="1">IF(O$2="",0,INDEX(SUN_NK_BAO_CAO_KQKD!$F:$F,O$2))</f>
        <v>0</v>
      </c>
      <c r="P8" s="13">
        <f ca="1">IF(P$2="",0,INDEX(SUN_NK_BAO_CAO_KQKD!$F:$F,P$2))</f>
        <v>0</v>
      </c>
      <c r="Q8" s="13">
        <f ca="1">IF(Q$2="",0,INDEX(SUN_NK_BAO_CAO_KQKD!$F:$F,Q$2))</f>
        <v>0</v>
      </c>
      <c r="R8" s="13">
        <f ca="1">IF(R$2="",0,INDEX(SUN_NK_BAO_CAO_KQKD!$F:$F,R$2))</f>
        <v>0</v>
      </c>
      <c r="S8" s="13">
        <f ca="1">IF(S$2="",0,INDEX(SUN_NK_BAO_CAO_KQKD!$F:$F,S$2))</f>
        <v>0</v>
      </c>
      <c r="T8" s="13">
        <f ca="1">IF(T$2="",0,INDEX(SUN_NK_BAO_CAO_KQKD!$F:$F,T$2))</f>
        <v>0</v>
      </c>
      <c r="U8" s="13">
        <f ca="1">IF(U$2="",0,INDEX(SUN_NK_BAO_CAO_KQKD!$F:$F,U$2))</f>
        <v>0</v>
      </c>
      <c r="V8" s="13">
        <f ca="1">IF(V$2="",0,INDEX(SUN_NK_BAO_CAO_KQKD!$F:$F,V$2))</f>
        <v>0</v>
      </c>
      <c r="W8" s="13">
        <f ca="1">IF(W$2="",0,INDEX(SUN_NK_BAO_CAO_KQKD!$F:$F,W$2))</f>
        <v>0</v>
      </c>
      <c r="X8" s="13">
        <f ca="1">IF(X$2="",0,INDEX(SUN_NK_BAO_CAO_KQKD!$F:$F,X$2))</f>
        <v>0</v>
      </c>
      <c r="Y8" s="13">
        <f ca="1">IF(Y$2="",0,INDEX(SUN_NK_BAO_CAO_KQKD!$F:$F,Y$2))</f>
        <v>0</v>
      </c>
      <c r="Z8" s="13">
        <f ca="1">IF(Z$2="",0,INDEX(SUN_NK_BAO_CAO_KQKD!$F:$F,Z$2))</f>
        <v>0</v>
      </c>
      <c r="AA8" s="13">
        <f ca="1">IF(AA$2="",0,INDEX(SUN_NK_BAO_CAO_KQKD!$F:$F,AA$2))</f>
        <v>0</v>
      </c>
      <c r="AB8" s="13">
        <f ca="1">IF(AB$2="",0,INDEX(SUN_NK_BAO_CAO_KQKD!$F:$F,AB$2))</f>
        <v>0</v>
      </c>
      <c r="AC8" s="13">
        <f ca="1">IF(AC$2="",0,INDEX(SUN_NK_BAO_CAO_KQKD!$F:$F,AC$2))</f>
        <v>0</v>
      </c>
      <c r="AD8" s="13">
        <f ca="1">IF(AD$2="",0,INDEX(SUN_NK_BAO_CAO_KQKD!$F:$F,AD$2))</f>
        <v>0</v>
      </c>
      <c r="AE8" s="13">
        <f ca="1">IF(AE$2="",0,INDEX(SUN_NK_BAO_CAO_KQKD!$F:$F,AE$2))</f>
        <v>0</v>
      </c>
      <c r="AF8" s="13">
        <f ca="1">IF(AF$2="",0,INDEX(SUN_NK_BAO_CAO_KQKD!$F:$F,AF$2))</f>
        <v>0</v>
      </c>
      <c r="AG8" s="13">
        <f ca="1">IF(AG$2="",0,INDEX(SUN_NK_BAO_CAO_KQKD!$F:$F,AG$2))</f>
        <v>0</v>
      </c>
      <c r="AH8" s="13">
        <f ca="1">IF(AH$2="",0,INDEX(SUN_NK_BAO_CAO_KQKD!$F:$F,AH$2))</f>
        <v>0</v>
      </c>
      <c r="AI8" s="13">
        <f ca="1">IF(AI$2="",0,INDEX(SUN_NK_BAO_CAO_KQKD!$F:$F,AI$2))</f>
        <v>0</v>
      </c>
      <c r="AJ8" s="13">
        <f ca="1">IF(AJ$2="",0,INDEX(SUN_NK_BAO_CAO_KQKD!$F:$F,AJ$2))</f>
        <v>0</v>
      </c>
      <c r="AK8" s="13">
        <f ca="1">IF(AK$2="",0,INDEX(SUN_NK_BAO_CAO_KQKD!$F:$F,AK$2))</f>
        <v>0</v>
      </c>
      <c r="AL8" s="13">
        <f ca="1">IF(AL$2="",0,INDEX(SUN_NK_BAO_CAO_KQKD!$F:$F,AL$2))</f>
        <v>0</v>
      </c>
      <c r="AM8" s="13">
        <f ca="1">IF(AM$2="",0,INDEX(SUN_NK_BAO_CAO_KQKD!$F:$F,AM$2))</f>
        <v>0</v>
      </c>
      <c r="AN8" s="13">
        <f ca="1">IF(AN$2="",0,INDEX(SUN_NK_BAO_CAO_KQKD!$F:$F,AN$2))</f>
        <v>0</v>
      </c>
      <c r="AO8" s="13">
        <f ca="1">IF(AO$2="",0,INDEX(SUN_NK_BAO_CAO_KQKD!$F:$F,AO$2))</f>
        <v>0</v>
      </c>
      <c r="AP8" s="13">
        <f ca="1">IF(AP$2="",0,INDEX(SUN_NK_BAO_CAO_KQKD!$F:$F,AP$2))</f>
        <v>0</v>
      </c>
      <c r="AQ8" s="13">
        <f ca="1">IF(AQ$2="",0,INDEX(SUN_NK_BAO_CAO_KQKD!$F:$F,AQ$2))</f>
        <v>0</v>
      </c>
      <c r="AR8" s="13">
        <f ca="1">IF(AR$2="",0,INDEX(SUN_NK_BAO_CAO_KQKD!$F:$F,AR$2))</f>
        <v>0</v>
      </c>
      <c r="AS8" s="13">
        <f ca="1">IF(AS$2="",0,INDEX(SUN_NK_BAO_CAO_KQKD!$F:$F,AS$2))</f>
        <v>0</v>
      </c>
      <c r="AT8" s="13">
        <f ca="1">IF(AT$2="",0,INDEX(SUN_NK_BAO_CAO_KQKD!$F:$F,AT$2))</f>
        <v>0</v>
      </c>
      <c r="AU8" s="13">
        <f ca="1">IF(AU$2="",0,INDEX(SUN_NK_BAO_CAO_KQKD!$F:$F,AU$2))</f>
        <v>0</v>
      </c>
      <c r="AV8" s="13">
        <f ca="1">IF(AV$2="",0,INDEX(SUN_NK_BAO_CAO_KQKD!$F:$F,AV$2))</f>
        <v>0</v>
      </c>
      <c r="AW8" s="13">
        <f ca="1">IF(AW$2="",0,INDEX(SUN_NK_BAO_CAO_KQKD!$F:$F,AW$2))</f>
        <v>0</v>
      </c>
      <c r="AX8" s="13">
        <f ca="1">IF(AX$2="",0,INDEX(SUN_NK_BAO_CAO_KQKD!$F:$F,AX$2))</f>
        <v>0</v>
      </c>
      <c r="AY8" s="13">
        <f ca="1">IF(AY$2="",0,INDEX(SUN_NK_BAO_CAO_KQKD!$F:$F,AY$2))</f>
        <v>0</v>
      </c>
      <c r="AZ8" s="13">
        <f ca="1">IF(AZ$2="",0,INDEX(SUN_NK_BAO_CAO_KQKD!$F:$F,AZ$2))</f>
        <v>0</v>
      </c>
      <c r="BA8" s="13">
        <f ca="1">IF(BA$2="",0,INDEX(SUN_NK_BAO_CAO_KQKD!$F:$F,BA$2))</f>
        <v>0</v>
      </c>
      <c r="BB8" s="13">
        <f ca="1">IF(BB$2="",0,INDEX(SUN_NK_BAO_CAO_KQKD!$F:$F,BB$2))</f>
        <v>0</v>
      </c>
      <c r="BC8" s="13">
        <f ca="1">IF(BC$2="",0,INDEX(SUN_NK_BAO_CAO_KQKD!$F:$F,BC$2))</f>
        <v>0</v>
      </c>
      <c r="BD8" s="13">
        <f ca="1">IF(BD$2="",0,INDEX(SUN_NK_BAO_CAO_KQKD!$F:$F,BD$2))</f>
        <v>0</v>
      </c>
      <c r="BE8" s="13">
        <f ca="1">IF(BE$2="",0,INDEX(SUN_NK_BAO_CAO_KQKD!$F:$F,BE$2))</f>
        <v>0</v>
      </c>
      <c r="BF8" s="13">
        <f ca="1">IF(BF$2="",0,INDEX(SUN_NK_BAO_CAO_KQKD!$F:$F,BF$2))</f>
        <v>0</v>
      </c>
      <c r="BG8" s="13">
        <f ca="1">IF(BG$2="",0,INDEX(SUN_NK_BAO_CAO_KQKD!$F:$F,BG$2))</f>
        <v>0</v>
      </c>
      <c r="BH8" s="13">
        <f ca="1">IF(BH$2="",0,INDEX(SUN_NK_BAO_CAO_KQKD!$F:$F,BH$2))</f>
        <v>0</v>
      </c>
      <c r="BI8" s="13">
        <f ca="1">IF(BI$2="",0,INDEX(SUN_NK_BAO_CAO_KQKD!$F:$F,BI$2))</f>
        <v>0</v>
      </c>
      <c r="BJ8" s="13">
        <f ca="1">IF(BJ$2="",0,INDEX(SUN_NK_BAO_CAO_KQKD!$F:$F,BJ$2))</f>
        <v>0</v>
      </c>
      <c r="BK8" s="13">
        <f ca="1">IF(BK$2="",0,INDEX(SUN_NK_BAO_CAO_KQKD!$F:$F,BK$2))</f>
        <v>0</v>
      </c>
      <c r="BL8" s="13">
        <f ca="1">IF(BL$2="",0,INDEX(SUN_NK_BAO_CAO_KQKD!$F:$F,BL$2))</f>
        <v>0</v>
      </c>
      <c r="BM8" s="13">
        <f ca="1">IF(BM$2="",0,INDEX(SUN_NK_BAO_CAO_KQKD!$F:$F,BM$2))</f>
        <v>0</v>
      </c>
      <c r="BN8" s="13">
        <f ca="1">IF(BN$2="",0,INDEX(SUN_NK_BAO_CAO_KQKD!$F:$F,BN$2))</f>
        <v>0</v>
      </c>
      <c r="BO8" s="13">
        <f ca="1">IF(BO$2="",0,INDEX(SUN_NK_BAO_CAO_KQKD!$F:$F,BO$2))</f>
        <v>0</v>
      </c>
      <c r="BP8" s="13">
        <f ca="1">IF(BP$2="",0,INDEX(SUN_NK_BAO_CAO_KQKD!$F:$F,BP$2))</f>
        <v>0</v>
      </c>
      <c r="BQ8" s="13">
        <f ca="1">IF(BQ$2="",0,INDEX(SUN_NK_BAO_CAO_KQKD!$F:$F,BQ$2))</f>
        <v>0</v>
      </c>
      <c r="BR8" s="13">
        <f ca="1">IF(BR$2="",0,INDEX(SUN_NK_BAO_CAO_KQKD!$F:$F,BR$2))</f>
        <v>0</v>
      </c>
      <c r="BS8" s="13">
        <f ca="1">IF(BS$2="",0,INDEX(SUN_NK_BAO_CAO_KQKD!$F:$F,BS$2))</f>
        <v>0</v>
      </c>
      <c r="BT8" s="13">
        <f ca="1">IF(BT$2="",0,INDEX(SUN_NK_BAO_CAO_KQKD!$F:$F,BT$2))</f>
        <v>0</v>
      </c>
      <c r="BU8" s="13">
        <f ca="1">IF(BU$2="",0,INDEX(SUN_NK_BAO_CAO_KQKD!$F:$F,BU$2))</f>
        <v>0</v>
      </c>
      <c r="BV8" s="13">
        <f ca="1">IF(BV$2="",0,INDEX(SUN_NK_BAO_CAO_KQKD!$F:$F,BV$2))</f>
        <v>0</v>
      </c>
      <c r="BW8" s="13">
        <f ca="1">IF(BW$2="",0,INDEX(SUN_NK_BAO_CAO_KQKD!$F:$F,BW$2))</f>
        <v>0</v>
      </c>
      <c r="BX8" s="13">
        <f ca="1">IF(BX$2="",0,INDEX(SUN_NK_BAO_CAO_KQKD!$F:$F,BX$2))</f>
        <v>0</v>
      </c>
      <c r="BY8" s="13">
        <f ca="1">IF(BY$2="",0,INDEX(SUN_NK_BAO_CAO_KQKD!$F:$F,BY$2))</f>
        <v>0</v>
      </c>
      <c r="BZ8" s="13">
        <f ca="1">IF(BZ$2="",0,INDEX(SUN_NK_BAO_CAO_KQKD!$F:$F,BZ$2))</f>
        <v>0</v>
      </c>
      <c r="CA8" s="13">
        <f ca="1">IF(CA$2="",0,INDEX(SUN_NK_BAO_CAO_KQKD!$F:$F,CA$2))</f>
        <v>0</v>
      </c>
      <c r="CB8" s="13">
        <f ca="1">IF(CB$2="",0,INDEX(SUN_NK_BAO_CAO_KQKD!$F:$F,CB$2))</f>
        <v>0</v>
      </c>
      <c r="CC8" s="13">
        <f ca="1">IF(CC$2="",0,INDEX(SUN_NK_BAO_CAO_KQKD!$F:$F,CC$2))</f>
        <v>0</v>
      </c>
      <c r="CD8" s="13">
        <f ca="1">IF(CD$2="",0,INDEX(SUN_NK_BAO_CAO_KQKD!$F:$F,CD$2))</f>
        <v>0</v>
      </c>
      <c r="CE8" s="13">
        <f ca="1">IF(CE$2="",0,INDEX(SUN_NK_BAO_CAO_KQKD!$F:$F,CE$2))</f>
        <v>0</v>
      </c>
      <c r="CF8" s="13">
        <f ca="1">IF(CF$2="",0,INDEX(SUN_NK_BAO_CAO_KQKD!$F:$F,CF$2))</f>
        <v>0</v>
      </c>
      <c r="CG8" s="13">
        <f ca="1">IF(CG$2="",0,INDEX(SUN_NK_BAO_CAO_KQKD!$F:$F,CG$2))</f>
        <v>0</v>
      </c>
      <c r="CH8" s="13">
        <f ca="1">IF(CH$2="",0,INDEX(SUN_NK_BAO_CAO_KQKD!$F:$F,CH$2))</f>
        <v>0</v>
      </c>
      <c r="CI8" s="13">
        <f ca="1">IF(CI$2="",0,INDEX(SUN_NK_BAO_CAO_KQKD!$F:$F,CI$2))</f>
        <v>0</v>
      </c>
      <c r="CJ8" s="13">
        <f ca="1">IF(CJ$2="",0,INDEX(SUN_NK_BAO_CAO_KQKD!$F:$F,CJ$2))</f>
        <v>0</v>
      </c>
      <c r="CK8" s="13">
        <f ca="1">IF(CK$2="",0,INDEX(SUN_NK_BAO_CAO_KQKD!$F:$F,CK$2))</f>
        <v>0</v>
      </c>
      <c r="CL8" s="13">
        <f ca="1">IF(CL$2="",0,INDEX(SUN_NK_BAO_CAO_KQKD!$F:$F,CL$2))</f>
        <v>0</v>
      </c>
      <c r="CM8" s="13">
        <f ca="1">IF(CM$2="",0,INDEX(SUN_NK_BAO_CAO_KQKD!$F:$F,CM$2))</f>
        <v>0</v>
      </c>
      <c r="CN8" s="13">
        <f ca="1">IF(CN$2="",0,INDEX(SUN_NK_BAO_CAO_KQKD!$F:$F,CN$2))</f>
        <v>0</v>
      </c>
      <c r="CO8" s="13">
        <f ca="1">IF(CO$2="",0,INDEX(SUN_NK_BAO_CAO_KQKD!$F:$F,CO$2))</f>
        <v>0</v>
      </c>
      <c r="CP8" s="13">
        <f ca="1">IF(CP$2="",0,INDEX(SUN_NK_BAO_CAO_KQKD!$F:$F,CP$2))</f>
        <v>0</v>
      </c>
      <c r="CQ8" s="13">
        <f ca="1">IF(CQ$2="",0,INDEX(SUN_NK_BAO_CAO_KQKD!$F:$F,CQ$2))</f>
        <v>0</v>
      </c>
      <c r="CR8" s="13">
        <f ca="1">IF(CR$2="",0,INDEX(SUN_NK_BAO_CAO_KQKD!$F:$F,CR$2))</f>
        <v>0</v>
      </c>
      <c r="CS8" s="13">
        <f ca="1">IF(CS$2="",0,INDEX(SUN_NK_BAO_CAO_KQKD!$F:$F,CS$2))</f>
        <v>0</v>
      </c>
      <c r="CT8" s="13">
        <f ca="1">IF(CT$2="",0,INDEX(SUN_NK_BAO_CAO_KQKD!$F:$F,CT$2))</f>
        <v>0</v>
      </c>
      <c r="CU8" s="13">
        <f ca="1">IF(CU$2="",0,INDEX(SUN_NK_BAO_CAO_KQKD!$F:$F,CU$2))</f>
        <v>0</v>
      </c>
      <c r="CV8" s="13">
        <f ca="1">IF(CV$2="",0,INDEX(SUN_NK_BAO_CAO_KQKD!$F:$F,CV$2))</f>
        <v>0</v>
      </c>
      <c r="CW8" s="13">
        <f ca="1">IF(CW$2="",0,INDEX(SUN_NK_BAO_CAO_KQKD!$F:$F,CW$2))</f>
        <v>0</v>
      </c>
      <c r="CX8" s="13">
        <f ca="1">IF(CX$2="",0,INDEX(SUN_NK_BAO_CAO_KQKD!$F:$F,CX$2))</f>
        <v>0</v>
      </c>
      <c r="CY8" s="13">
        <f ca="1">IF(CY$2="",0,INDEX(SUN_NK_BAO_CAO_KQKD!$F:$F,CY$2))</f>
        <v>0</v>
      </c>
      <c r="CZ8" s="13">
        <f ca="1">IF(CZ$2="",0,INDEX(SUN_NK_BAO_CAO_KQKD!$F:$F,CZ$2))</f>
        <v>0</v>
      </c>
      <c r="DA8" s="13">
        <f ca="1">IF(DA$2="",0,INDEX(SUN_NK_BAO_CAO_KQKD!$F:$F,DA$2))</f>
        <v>0</v>
      </c>
      <c r="DB8" s="13">
        <f ca="1">IF(DB$2="",0,INDEX(SUN_NK_BAO_CAO_KQKD!$F:$F,DB$2))</f>
        <v>0</v>
      </c>
      <c r="DC8" s="13">
        <f ca="1">IF(DC$2="",0,INDEX(SUN_NK_BAO_CAO_KQKD!$F:$F,DC$2))</f>
        <v>0</v>
      </c>
      <c r="DD8" s="13">
        <f ca="1">IF(DD$2="",0,INDEX(SUN_NK_BAO_CAO_KQKD!$F:$F,DD$2))</f>
        <v>0</v>
      </c>
      <c r="DE8" s="13">
        <f ca="1">IF(DE$2="",0,INDEX(SUN_NK_BAO_CAO_KQKD!$F:$F,DE$2))</f>
        <v>0</v>
      </c>
      <c r="DF8" s="13">
        <f ca="1">IF(DF$2="",0,INDEX(SUN_NK_BAO_CAO_KQKD!$F:$F,DF$2))</f>
        <v>0</v>
      </c>
      <c r="DG8" s="13">
        <f ca="1">IF(DG$2="",0,INDEX(SUN_NK_BAO_CAO_KQKD!$F:$F,DG$2))</f>
        <v>0</v>
      </c>
      <c r="DH8" s="13">
        <f ca="1">IF(DH$2="",0,INDEX(SUN_NK_BAO_CAO_KQKD!$F:$F,DH$2))</f>
        <v>0</v>
      </c>
      <c r="DI8" s="13">
        <f ca="1">IF(DI$2="",0,INDEX(SUN_NK_BAO_CAO_KQKD!$F:$F,DI$2))</f>
        <v>0</v>
      </c>
      <c r="DJ8" s="13">
        <f ca="1">IF(DJ$2="",0,INDEX(SUN_NK_BAO_CAO_KQKD!$F:$F,DJ$2))</f>
        <v>0</v>
      </c>
      <c r="DK8" s="13">
        <f ca="1">IF(DK$2="",0,INDEX(SUN_NK_BAO_CAO_KQKD!$F:$F,DK$2))</f>
        <v>0</v>
      </c>
      <c r="DL8" s="13">
        <f ca="1">IF(DL$2="",0,INDEX(SUN_NK_BAO_CAO_KQKD!$F:$F,DL$2))</f>
        <v>0</v>
      </c>
      <c r="DM8" s="13">
        <f ca="1">IF(DM$2="",0,INDEX(SUN_NK_BAO_CAO_KQKD!$F:$F,DM$2))</f>
        <v>0</v>
      </c>
      <c r="DN8" s="13">
        <f ca="1">IF(DN$2="",0,INDEX(SUN_NK_BAO_CAO_KQKD!$F:$F,DN$2))</f>
        <v>0</v>
      </c>
      <c r="DO8" s="13">
        <f ca="1">IF(DO$2="",0,INDEX(SUN_NK_BAO_CAO_KQKD!$F:$F,DO$2))</f>
        <v>0</v>
      </c>
      <c r="DP8" s="13">
        <f ca="1">IF(DP$2="",0,INDEX(SUN_NK_BAO_CAO_KQKD!$F:$F,DP$2))</f>
        <v>0</v>
      </c>
      <c r="DQ8" s="13">
        <f ca="1">IF(DQ$2="",0,INDEX(SUN_NK_BAO_CAO_KQKD!$F:$F,DQ$2))</f>
        <v>0</v>
      </c>
      <c r="DR8" s="13">
        <f ca="1">IF(DR$2="",0,INDEX(SUN_NK_BAO_CAO_KQKD!$F:$F,DR$2))</f>
        <v>0</v>
      </c>
      <c r="DS8" s="13">
        <f ca="1">IF(DS$2="",0,INDEX(SUN_NK_BAO_CAO_KQKD!$F:$F,DS$2))</f>
        <v>0</v>
      </c>
      <c r="DT8" s="13">
        <f ca="1">IF(DT$2="",0,INDEX(SUN_NK_BAO_CAO_KQKD!$F:$F,DT$2))</f>
        <v>0</v>
      </c>
      <c r="DU8" s="13">
        <f ca="1">IF(DU$2="",0,INDEX(SUN_NK_BAO_CAO_KQKD!$F:$F,DU$2))</f>
        <v>0</v>
      </c>
      <c r="DV8" s="13">
        <f ca="1">IF(DV$2="",0,INDEX(SUN_NK_BAO_CAO_KQKD!$F:$F,DV$2))</f>
        <v>0</v>
      </c>
      <c r="DW8" s="13">
        <f ca="1">IF(DW$2="",0,INDEX(SUN_NK_BAO_CAO_KQKD!$F:$F,DW$2))</f>
        <v>0</v>
      </c>
      <c r="DX8" s="13">
        <f ca="1">IF(DX$2="",0,INDEX(SUN_NK_BAO_CAO_KQKD!$F:$F,DX$2))</f>
        <v>0</v>
      </c>
      <c r="DY8" s="13">
        <f ca="1">IF(DY$2="",0,INDEX(SUN_NK_BAO_CAO_KQKD!$F:$F,DY$2))</f>
        <v>0</v>
      </c>
      <c r="DZ8" s="13">
        <f ca="1">IF(DZ$2="",0,INDEX(SUN_NK_BAO_CAO_KQKD!$F:$F,DZ$2))</f>
        <v>0</v>
      </c>
      <c r="EA8" s="13">
        <f ca="1">IF(EA$2="",0,INDEX(SUN_NK_BAO_CAO_KQKD!$F:$F,EA$2))</f>
        <v>0</v>
      </c>
      <c r="EB8" s="13">
        <f ca="1">IF(EB$2="",0,INDEX(SUN_NK_BAO_CAO_KQKD!$F:$F,EB$2))</f>
        <v>0</v>
      </c>
      <c r="EC8" s="13">
        <f ca="1">IF(EC$2="",0,INDEX(SUN_NK_BAO_CAO_KQKD!$F:$F,EC$2))</f>
        <v>0</v>
      </c>
      <c r="ED8" s="13">
        <f ca="1">IF(ED$2="",0,INDEX(SUN_NK_BAO_CAO_KQKD!$F:$F,ED$2))</f>
        <v>0</v>
      </c>
      <c r="EE8" s="13">
        <f ca="1">IF(EE$2="",0,INDEX(SUN_NK_BAO_CAO_KQKD!$F:$F,EE$2))</f>
        <v>0</v>
      </c>
      <c r="EF8" s="13">
        <f ca="1">IF(EF$2="",0,INDEX(SUN_NK_BAO_CAO_KQKD!$F:$F,EF$2))</f>
        <v>0</v>
      </c>
      <c r="EG8" s="13">
        <f ca="1">IF(EG$2="",0,INDEX(SUN_NK_BAO_CAO_KQKD!$F:$F,EG$2))</f>
        <v>0</v>
      </c>
      <c r="EH8" s="13">
        <f ca="1">IF(EH$2="",0,INDEX(SUN_NK_BAO_CAO_KQKD!$F:$F,EH$2))</f>
        <v>0</v>
      </c>
      <c r="EI8" s="13">
        <f ca="1">IF(EI$2="",0,INDEX(SUN_NK_BAO_CAO_KQKD!$F:$F,EI$2))</f>
        <v>0</v>
      </c>
      <c r="EJ8" s="13">
        <f ca="1">IF(EJ$2="",0,INDEX(SUN_NK_BAO_CAO_KQKD!$F:$F,EJ$2))</f>
        <v>0</v>
      </c>
      <c r="EK8" s="13">
        <f ca="1">IF(EK$2="",0,INDEX(SUN_NK_BAO_CAO_KQKD!$F:$F,EK$2))</f>
        <v>0</v>
      </c>
      <c r="EL8" s="13">
        <f ca="1">IF(EL$2="",0,INDEX(SUN_NK_BAO_CAO_KQKD!$F:$F,EL$2))</f>
        <v>0</v>
      </c>
      <c r="EM8" s="13">
        <f ca="1">IF(EM$2="",0,INDEX(SUN_NK_BAO_CAO_KQKD!$F:$F,EM$2))</f>
        <v>0</v>
      </c>
      <c r="EN8" s="13">
        <f ca="1">IF(EN$2="",0,INDEX(SUN_NK_BAO_CAO_KQKD!$F:$F,EN$2))</f>
        <v>0</v>
      </c>
      <c r="EO8" s="13">
        <f ca="1">IF(EO$2="",0,INDEX(SUN_NK_BAO_CAO_KQKD!$F:$F,EO$2))</f>
        <v>0</v>
      </c>
      <c r="EP8" s="13">
        <f ca="1">IF(EP$2="",0,INDEX(SUN_NK_BAO_CAO_KQKD!$F:$F,EP$2))</f>
        <v>0</v>
      </c>
      <c r="EQ8" s="13">
        <f ca="1">IF(EQ$2="",0,INDEX(SUN_NK_BAO_CAO_KQKD!$F:$F,EQ$2))</f>
        <v>0</v>
      </c>
      <c r="ER8" s="13">
        <f ca="1">IF(ER$2="",0,INDEX(SUN_NK_BAO_CAO_KQKD!$F:$F,ER$2))</f>
        <v>23795123120.319054</v>
      </c>
      <c r="ES8" s="13">
        <f ca="1">IF(ES$2="",0,INDEX(SUN_NK_BAO_CAO_KQKD!$F:$F,ES$2))</f>
        <v>23854707018.66785</v>
      </c>
      <c r="ET8" s="13">
        <f ca="1">IF(ET$2="",0,INDEX(SUN_NK_BAO_CAO_KQKD!$F:$F,ET$2))</f>
        <v>23894863391.514904</v>
      </c>
      <c r="EU8" s="13">
        <f ca="1">IF(EU$2="",0,INDEX(SUN_NK_BAO_CAO_KQKD!$F:$F,EU$2))</f>
        <v>23936562545.104984</v>
      </c>
      <c r="EV8" s="13">
        <f ca="1">IF(EV$2="",0,INDEX(SUN_NK_BAO_CAO_KQKD!$F:$F,EV$2))</f>
        <v>23983844682.669071</v>
      </c>
      <c r="EW8" s="13">
        <f ca="1">IF(EW$2="",0,INDEX(SUN_NK_BAO_CAO_KQKD!$F:$F,EW$2))</f>
        <v>0</v>
      </c>
      <c r="EX8" s="13">
        <f ca="1">IF(EX$2="",0,INDEX(SUN_NK_BAO_CAO_KQKD!$F:$F,EX$2))</f>
        <v>24089183503.896431</v>
      </c>
      <c r="EY8" s="13">
        <f ca="1">IF(EY$2="",0,INDEX(SUN_NK_BAO_CAO_KQKD!$F:$F,EY$2))</f>
        <v>24139354129.546753</v>
      </c>
      <c r="EZ8" s="13">
        <f ca="1">IF(EZ$2="",0,INDEX(SUN_NK_BAO_CAO_KQKD!$F:$F,EZ$2))</f>
        <v>0</v>
      </c>
      <c r="FA8" s="13">
        <f ca="1">IF(FA$2="",0,INDEX(SUN_NK_BAO_CAO_KQKD!$F:$F,FA$2))</f>
        <v>24246068813.711552</v>
      </c>
      <c r="FB8" s="13">
        <f ca="1">IF(FB$2="",0,INDEX(SUN_NK_BAO_CAO_KQKD!$F:$F,FB$2))</f>
        <v>24286921053.545555</v>
      </c>
      <c r="FC8" s="13">
        <f ca="1">IF(FC$2="",0,INDEX(SUN_NK_BAO_CAO_KQKD!$F:$F,FC$2))</f>
        <v>24279355249.129303</v>
      </c>
      <c r="FD8" s="13">
        <f ca="1">IF(FD$2="",0,INDEX(SUN_NK_BAO_CAO_KQKD!$F:$F,FD$2))</f>
        <v>0</v>
      </c>
      <c r="FE8" s="13">
        <f ca="1">IF(FE$2="",0,INDEX(SUN_NK_BAO_CAO_KQKD!$F:$F,FE$2))</f>
        <v>24428651146.910149</v>
      </c>
      <c r="FF8" s="13">
        <f ca="1">IF(FF$2="",0,INDEX(SUN_NK_BAO_CAO_KQKD!$F:$F,FF$2))</f>
        <v>24475700968.779831</v>
      </c>
      <c r="FG8" s="13">
        <f ca="1">IF(FG$2="",0,INDEX(SUN_NK_BAO_CAO_KQKD!$F:$F,FG$2))</f>
        <v>26448222234.694321</v>
      </c>
      <c r="FH8" s="13">
        <f ca="1">IF(FH$2="",0,INDEX(SUN_NK_BAO_CAO_KQKD!$F:$F,FH$2))</f>
        <v>26648229051.690319</v>
      </c>
      <c r="FI8" s="13">
        <f ca="1">IF(FI$2="",0,INDEX(SUN_NK_BAO_CAO_KQKD!$F:$F,FI$2))</f>
        <v>26802762220.959118</v>
      </c>
      <c r="FJ8" s="13">
        <f ca="1">IF(FJ$2="",0,INDEX(SUN_NK_BAO_CAO_KQKD!$F:$F,FJ$2))</f>
        <v>26960607315.650322</v>
      </c>
      <c r="FK8" s="13">
        <f ca="1">IF(FK$2="",0,INDEX(SUN_NK_BAO_CAO_KQKD!$F:$F,FK$2))</f>
        <v>0</v>
      </c>
      <c r="FL8" s="13">
        <f ca="1">IF(FL$2="",0,INDEX(SUN_NK_BAO_CAO_KQKD!$F:$F,FL$2))</f>
        <v>27031213080.899376</v>
      </c>
      <c r="FM8" s="13">
        <f ca="1">IF(FM$2="",0,INDEX(SUN_NK_BAO_CAO_KQKD!$F:$F,FM$2))</f>
        <v>27383897630.112175</v>
      </c>
      <c r="FN8" s="13">
        <f ca="1">IF(FN$2="",0,INDEX(SUN_NK_BAO_CAO_KQKD!$F:$F,FN$2))</f>
        <v>27527172013.218575</v>
      </c>
      <c r="FO8" s="13">
        <f ca="1">IF(FO$2="",0,INDEX(SUN_NK_BAO_CAO_KQKD!$F:$F,FO$2))</f>
        <v>27694219074.82098</v>
      </c>
      <c r="FP8" s="13">
        <f ca="1">IF(FP$2="",0,INDEX(SUN_NK_BAO_CAO_KQKD!$F:$F,FP$2))</f>
        <v>27868090900.870575</v>
      </c>
      <c r="FQ8" s="13">
        <f ca="1">IF(FQ$2="",0,INDEX(SUN_NK_BAO_CAO_KQKD!$F:$F,FQ$2))</f>
        <v>28039586066.222576</v>
      </c>
      <c r="FR8" s="13">
        <f ca="1">IF(FR$2="",0,INDEX(SUN_NK_BAO_CAO_KQKD!$F:$F,FR$2))</f>
        <v>0</v>
      </c>
      <c r="FS8" s="13">
        <f ca="1">IF(FS$2="",0,INDEX(SUN_NK_BAO_CAO_KQKD!$F:$F,FS$2))</f>
        <v>28267765942.538574</v>
      </c>
      <c r="FT8" s="13">
        <f ca="1">IF(FT$2="",0,INDEX(SUN_NK_BAO_CAO_KQKD!$F:$F,FT$2))</f>
        <v>28429385156.670212</v>
      </c>
      <c r="FU8" s="13">
        <f ca="1">IF(FU$2="",0,INDEX(SUN_NK_BAO_CAO_KQKD!$F:$F,FU$2))</f>
        <v>28429385156.670212</v>
      </c>
      <c r="FV8" s="13">
        <f ca="1">IF(FV$2="",0,INDEX(SUN_NK_BAO_CAO_KQKD!$F:$F,FV$2))</f>
        <v>28545619108.267891</v>
      </c>
      <c r="FW8" s="13">
        <f ca="1">IF(FW$2="",0,INDEX(SUN_NK_BAO_CAO_KQKD!$F:$F,FW$2))</f>
        <v>28598771876.325096</v>
      </c>
      <c r="FX8" s="13">
        <f ca="1">IF(FX$2="",0,INDEX(SUN_NK_BAO_CAO_KQKD!$F:$F,FX$2))</f>
        <v>28658043711.155975</v>
      </c>
      <c r="FY8" s="13">
        <f ca="1">IF(FY$2="",0,INDEX(SUN_NK_BAO_CAO_KQKD!$F:$F,FY$2))</f>
        <v>0</v>
      </c>
      <c r="FZ8" s="13">
        <f ca="1">IF(FZ$2="",0,INDEX(SUN_NK_BAO_CAO_KQKD!$F:$F,FZ$2))</f>
        <v>28771397924.004211</v>
      </c>
      <c r="GA8" s="13">
        <f ca="1">IF(GA$2="",0,INDEX(SUN_NK_BAO_CAO_KQKD!$F:$F,GA$2))</f>
        <v>28829426734.60376</v>
      </c>
      <c r="GB8" s="13">
        <f ca="1">IF(GB$2="",0,INDEX(SUN_NK_BAO_CAO_KQKD!$F:$F,GB$2))</f>
        <v>28883701124.908157</v>
      </c>
      <c r="GC8" s="13">
        <f ca="1">IF(GC$2="",0,INDEX(SUN_NK_BAO_CAO_KQKD!$F:$F,GC$2))</f>
        <v>28940828636.885357</v>
      </c>
      <c r="GD8" s="13">
        <f ca="1">IF(GD$2="",0,INDEX(SUN_NK_BAO_CAO_KQKD!$F:$F,GD$2))</f>
        <v>28985656192.99688</v>
      </c>
      <c r="GE8" s="13">
        <f ca="1">IF(GE$2="",0,INDEX(SUN_NK_BAO_CAO_KQKD!$F:$F,GE$2))</f>
        <v>29030001740.009361</v>
      </c>
      <c r="GF8" s="13">
        <f ca="1">IF(GF$2="",0,INDEX(SUN_NK_BAO_CAO_KQKD!$F:$F,GF$2))</f>
        <v>0</v>
      </c>
      <c r="GG8" s="13">
        <f ca="1">IF(GG$2="",0,INDEX(SUN_NK_BAO_CAO_KQKD!$F:$F,GG$2))</f>
        <v>29139729256.107956</v>
      </c>
      <c r="GH8" s="13">
        <f ca="1">IF(GH$2="",0,INDEX(SUN_NK_BAO_CAO_KQKD!$F:$F,GH$2))</f>
        <v>29190751236.475121</v>
      </c>
      <c r="GI8" s="13">
        <f ca="1">IF(GI$2="",0,INDEX(SUN_NK_BAO_CAO_KQKD!$F:$F,GI$2))</f>
        <v>29243455476.952915</v>
      </c>
      <c r="GJ8" s="13">
        <f ca="1">IF(GJ$2="",0,INDEX(SUN_NK_BAO_CAO_KQKD!$F:$F,GJ$2))</f>
        <v>31339319885.619942</v>
      </c>
      <c r="GK8" s="13">
        <f ca="1">IF(GK$2="",0,INDEX(SUN_NK_BAO_CAO_KQKD!$F:$F,GK$2))</f>
        <v>0</v>
      </c>
      <c r="GL8" s="13">
        <f ca="1">IF(GL$2="",0,INDEX(SUN_NK_BAO_CAO_KQKD!$F:$F,GL$2))</f>
        <v>0</v>
      </c>
      <c r="GM8" s="13">
        <f ca="1">IF(GM$2="",0,INDEX(SUN_NK_BAO_CAO_KQKD!$F:$F,GM$2))</f>
        <v>0</v>
      </c>
      <c r="GN8" s="13">
        <f ca="1">IF(GN$2="",0,INDEX(SUN_NK_BAO_CAO_KQKD!$F:$F,GN$2))</f>
        <v>32113213284.935196</v>
      </c>
      <c r="GO8" s="13">
        <f ca="1">IF(GO$2="",0,INDEX(SUN_NK_BAO_CAO_KQKD!$F:$F,GO$2))</f>
        <v>32303513559.599003</v>
      </c>
      <c r="GP8" s="13">
        <f ca="1">IF(GP$2="",0,INDEX(SUN_NK_BAO_CAO_KQKD!$F:$F,GP$2))</f>
        <v>32446979591.654778</v>
      </c>
      <c r="GQ8" s="13">
        <f ca="1">IF(GQ$2="",0,INDEX(SUN_NK_BAO_CAO_KQKD!$F:$F,GQ$2))</f>
        <v>32672955479.861938</v>
      </c>
      <c r="GR8" s="13">
        <f ca="1">IF(GR$2="",0,INDEX(SUN_NK_BAO_CAO_KQKD!$F:$F,GR$2))</f>
        <v>32847929685.059898</v>
      </c>
      <c r="GS8" s="13">
        <f ca="1">IF(GS$2="",0,INDEX(SUN_NK_BAO_CAO_KQKD!$F:$F,GS$2))</f>
        <v>33015304116.345924</v>
      </c>
      <c r="GT8" s="13">
        <f ca="1">IF(GT$2="",0,INDEX(SUN_NK_BAO_CAO_KQKD!$F:$F,GT$2))</f>
        <v>0</v>
      </c>
      <c r="GU8" s="13">
        <f ca="1">IF(GU$2="",0,INDEX(SUN_NK_BAO_CAO_KQKD!$F:$F,GU$2))</f>
        <v>33245153328.012676</v>
      </c>
      <c r="GV8" s="13">
        <f ca="1">IF(GV$2="",0,INDEX(SUN_NK_BAO_CAO_KQKD!$F:$F,GV$2))</f>
        <v>33377082544.974602</v>
      </c>
      <c r="GW8" s="13">
        <f ca="1">IF(GW$2="",0,INDEX(SUN_NK_BAO_CAO_KQKD!$F:$F,GW$2))</f>
        <v>33522450740.694901</v>
      </c>
      <c r="GX8" s="13">
        <f ca="1">IF(GX$2="",0,INDEX(SUN_NK_BAO_CAO_KQKD!$F:$F,GX$2))</f>
        <v>33672457740.517021</v>
      </c>
      <c r="GY8" s="13">
        <f ca="1">IF(GY$2="",0,INDEX(SUN_NK_BAO_CAO_KQKD!$F:$F,GY$2))</f>
        <v>33771528297.777802</v>
      </c>
      <c r="GZ8" s="13">
        <f ca="1">IF(GZ$2="",0,INDEX(SUN_NK_BAO_CAO_KQKD!$F:$F,GZ$2))</f>
        <v>34016366539.688995</v>
      </c>
      <c r="HA8" s="13">
        <f ca="1">IF(HA$2="",0,INDEX(SUN_NK_BAO_CAO_KQKD!$F:$F,HA$2))</f>
        <v>0</v>
      </c>
      <c r="HB8" s="13">
        <f ca="1">IF(HB$2="",0,INDEX(SUN_NK_BAO_CAO_KQKD!$F:$F,HB$2))</f>
        <v>34133830533.989803</v>
      </c>
      <c r="HC8" s="13">
        <f ca="1">IF(HC$2="",0,INDEX(SUN_NK_BAO_CAO_KQKD!$F:$F,HC$2))</f>
        <v>34258150174.979397</v>
      </c>
      <c r="HD8" s="13">
        <f ca="1">IF(HD$2="",0,INDEX(SUN_NK_BAO_CAO_KQKD!$F:$F,HD$2))</f>
        <v>34367389903.13726</v>
      </c>
      <c r="HE8" s="13">
        <f ca="1">IF(HE$2="",0,INDEX(SUN_NK_BAO_CAO_KQKD!$F:$F,HE$2))</f>
        <v>34518077975.67646</v>
      </c>
      <c r="HF8" s="13">
        <f ca="1">IF(HF$2="",0,INDEX(SUN_NK_BAO_CAO_KQKD!$F:$F,HF$2))</f>
        <v>34633483052.938065</v>
      </c>
      <c r="HG8" s="13">
        <f ca="1">IF(HG$2="",0,INDEX(SUN_NK_BAO_CAO_KQKD!$F:$F,HG$2))</f>
        <v>34633483052.938065</v>
      </c>
      <c r="HH8" s="13">
        <f ca="1">IF(HH$2="",0,INDEX(SUN_NK_BAO_CAO_KQKD!$F:$F,HH$2))</f>
        <v>0</v>
      </c>
      <c r="HI8" s="13">
        <f ca="1">IF(HI$2="",0,INDEX(SUN_NK_BAO_CAO_KQKD!$F:$F,HI$2))</f>
        <v>35084889243.888466</v>
      </c>
      <c r="HJ8" s="13">
        <f ca="1">IF(HJ$2="",0,INDEX(SUN_NK_BAO_CAO_KQKD!$F:$F,HJ$2))</f>
        <v>35190654892.660469</v>
      </c>
      <c r="HK8" s="13">
        <f ca="1">IF(HK$2="",0,INDEX(SUN_NK_BAO_CAO_KQKD!$F:$F,HK$2))</f>
        <v>35338592640.8601</v>
      </c>
      <c r="HL8" s="13">
        <f ca="1">IF(HL$2="",0,INDEX(SUN_NK_BAO_CAO_KQKD!$F:$F,HL$2))</f>
        <v>35436064507.688103</v>
      </c>
      <c r="HM8" s="13">
        <f ca="1">IF(HM$2="",0,INDEX(SUN_NK_BAO_CAO_KQKD!$F:$F,HM$2))</f>
        <v>35718095498.50576</v>
      </c>
      <c r="HN8" s="13">
        <f ca="1">IF(HN$2="",0,INDEX(SUN_NK_BAO_CAO_KQKD!$F:$F,HN$2))</f>
        <v>35900283340.483444</v>
      </c>
      <c r="HO8" s="13">
        <f ca="1">IF(HO$2="",0,INDEX(SUN_NK_BAO_CAO_KQKD!$F:$F,HO$2))</f>
        <v>0</v>
      </c>
      <c r="HP8" s="13">
        <f ca="1">IF(HP$2="",0,INDEX(SUN_NK_BAO_CAO_KQKD!$F:$F,HP$2))</f>
        <v>36297266923.26104</v>
      </c>
      <c r="HQ8" s="13">
        <f ca="1">IF(HQ$2="",0,INDEX(SUN_NK_BAO_CAO_KQKD!$F:$F,HQ$2))</f>
        <v>36486764402.829926</v>
      </c>
      <c r="HR8" s="13">
        <f ca="1">IF(HR$2="",0,INDEX(SUN_NK_BAO_CAO_KQKD!$F:$F,HR$2))</f>
        <v>36675046456.160065</v>
      </c>
      <c r="HS8" s="13">
        <f ca="1">IF(HS$2="",0,INDEX(SUN_NK_BAO_CAO_KQKD!$F:$F,HS$2))</f>
        <v>36865849229.999084</v>
      </c>
      <c r="HT8" s="13">
        <f ca="1">IF(HT$2="",0,INDEX(SUN_NK_BAO_CAO_KQKD!$F:$F,HT$2))</f>
        <v>37060805619.835823</v>
      </c>
      <c r="HU8" s="13">
        <f ca="1">IF(HU$2="",0,INDEX(SUN_NK_BAO_CAO_KQKD!$F:$F,HU$2))</f>
        <v>37216757168.657867</v>
      </c>
      <c r="HV8" s="13">
        <f ca="1">IF(HV$2="",0,INDEX(SUN_NK_BAO_CAO_KQKD!$F:$F,HV$2))</f>
        <v>0</v>
      </c>
      <c r="HW8" s="13">
        <f ca="1">IF(HW$2="",0,INDEX(SUN_NK_BAO_CAO_KQKD!$F:$F,HW$2))</f>
        <v>37549055324.901489</v>
      </c>
      <c r="HX8" s="13">
        <f ca="1">IF(HX$2="",0,INDEX(SUN_NK_BAO_CAO_KQKD!$F:$F,HX$2))</f>
        <v>37727726851.383743</v>
      </c>
      <c r="HY8" s="13">
        <f ca="1">IF(HY$2="",0,INDEX(SUN_NK_BAO_CAO_KQKD!$F:$F,HY$2))</f>
        <v>37907834181.501839</v>
      </c>
      <c r="HZ8" s="13">
        <f ca="1">IF(HZ$2="",0,INDEX(SUN_NK_BAO_CAO_KQKD!$F:$F,HZ$2))</f>
        <v>37986662967.862511</v>
      </c>
      <c r="IA8" s="13">
        <f ca="1">IF(IA$2="",0,INDEX(SUN_NK_BAO_CAO_KQKD!$F:$F,IA$2))</f>
        <v>38187640092.567505</v>
      </c>
      <c r="IB8" s="13">
        <f ca="1">IF(IB$2="",0,INDEX(SUN_NK_BAO_CAO_KQKD!$F:$F,IB$2))</f>
        <v>38352383541.038635</v>
      </c>
      <c r="IC8" s="13">
        <f ca="1">IF(IC$2="",0,INDEX(SUN_NK_BAO_CAO_KQKD!$F:$F,IC$2))</f>
        <v>0</v>
      </c>
      <c r="ID8" s="13">
        <f ca="1">IF(ID$2="",0,INDEX(SUN_NK_BAO_CAO_KQKD!$F:$F,ID$2))</f>
        <v>38726836772.7127</v>
      </c>
      <c r="IE8" s="13">
        <f ca="1">IF(IE$2="",0,INDEX(SUN_NK_BAO_CAO_KQKD!$F:$F,IE$2))</f>
        <v>38858559384.2752</v>
      </c>
      <c r="IF8" s="13">
        <f ca="1">IF(IF$2="",0,INDEX(SUN_NK_BAO_CAO_KQKD!$F:$F,IF$2))</f>
        <v>38858559384.2752</v>
      </c>
      <c r="IG8" s="13">
        <f ca="1">IF(IG$2="",0,INDEX(SUN_NK_BAO_CAO_KQKD!$F:$F,IG$2))</f>
        <v>39249747297.768082</v>
      </c>
      <c r="IH8" s="13">
        <f ca="1">IF(IH$2="",0,INDEX(SUN_NK_BAO_CAO_KQKD!$F:$F,IH$2))</f>
        <v>39458473176.365402</v>
      </c>
      <c r="II8" s="13">
        <f ca="1">IF(II$2="",0,INDEX(SUN_NK_BAO_CAO_KQKD!$F:$F,II$2))</f>
        <v>0</v>
      </c>
      <c r="IJ8" s="13">
        <f ca="1">IF(IJ$2="",0,INDEX(SUN_NK_BAO_CAO_KQKD!$F:$F,IJ$2))</f>
        <v>0</v>
      </c>
      <c r="IK8" s="13">
        <f ca="1">IF(IK$2="",0,INDEX(SUN_NK_BAO_CAO_KQKD!$F:$F,IK$2))</f>
        <v>40022382450.360039</v>
      </c>
      <c r="IL8" s="13">
        <f ca="1">IF(IL$2="",0,INDEX(SUN_NK_BAO_CAO_KQKD!$F:$F,IL$2))</f>
        <v>40207535346.256958</v>
      </c>
      <c r="IM8" s="13">
        <f ca="1">IF(IM$2="",0,INDEX(SUN_NK_BAO_CAO_KQKD!$F:$F,IM$2))</f>
        <v>40370514785.0373</v>
      </c>
      <c r="IN8" s="13">
        <f ca="1">IF(IN$2="",0,INDEX(SUN_NK_BAO_CAO_KQKD!$F:$F,IN$2))</f>
        <v>40544625889.884705</v>
      </c>
      <c r="IO8" s="13">
        <f ca="1">IF(IO$2="",0,INDEX(SUN_NK_BAO_CAO_KQKD!$F:$F,IO$2))</f>
        <v>40685060040.746605</v>
      </c>
      <c r="IP8" s="13">
        <f ca="1">IF(IP$2="",0,INDEX(SUN_NK_BAO_CAO_KQKD!$F:$F,IP$2))</f>
        <v>0</v>
      </c>
      <c r="IQ8" s="13">
        <f ca="1">IF(IQ$2="",0,INDEX(SUN_NK_BAO_CAO_KQKD!$F:$F,IQ$2))</f>
        <v>0</v>
      </c>
      <c r="IR8" s="13">
        <f ca="1">IF(IR$2="",0,INDEX(SUN_NK_BAO_CAO_KQKD!$F:$F,IR$2))</f>
        <v>40972999165.034523</v>
      </c>
      <c r="IS8" s="13">
        <f ca="1">IF(IS$2="",0,INDEX(SUN_NK_BAO_CAO_KQKD!$F:$F,IS$2))</f>
        <v>41293740081.999664</v>
      </c>
      <c r="IT8" s="13">
        <f ca="1">IF(IT$2="",0,INDEX(SUN_NK_BAO_CAO_KQKD!$F:$F,IT$2))</f>
        <v>41442282764.265259</v>
      </c>
      <c r="IU8" s="13">
        <f ca="1">IF(IU$2="",0,INDEX(SUN_NK_BAO_CAO_KQKD!$F:$F,IU$2))</f>
        <v>41618965845.743668</v>
      </c>
      <c r="IV8" s="13">
        <f ca="1">IF(IV$2="",0,INDEX(SUN_NK_BAO_CAO_KQKD!$F:$F,IV$2))</f>
        <v>41797766488.917259</v>
      </c>
      <c r="IW8" s="13">
        <f ca="1">IF(IW$2="",0,INDEX(SUN_NK_BAO_CAO_KQKD!$F:$F,IW$2))</f>
        <v>41960894401.484467</v>
      </c>
      <c r="IX8" s="13">
        <f ca="1">IF(IX$2="",0,INDEX(SUN_NK_BAO_CAO_KQKD!$F:$F,IX$2))</f>
        <v>0</v>
      </c>
      <c r="IY8" s="13">
        <f ca="1">IF(IY$2="",0,INDEX(SUN_NK_BAO_CAO_KQKD!$F:$F,IY$2))</f>
        <v>42300227397.214867</v>
      </c>
      <c r="IZ8" s="13">
        <f ca="1">IF(IZ$2="",0,INDEX(SUN_NK_BAO_CAO_KQKD!$F:$F,IZ$2))</f>
        <v>42471525746.462067</v>
      </c>
      <c r="JA8" s="13">
        <f ca="1">IF(JA$2="",0,INDEX(SUN_NK_BAO_CAO_KQKD!$F:$F,JA$2))</f>
        <v>42655964716.802872</v>
      </c>
      <c r="JB8" s="13">
        <f ca="1">IF(JB$2="",0,INDEX(SUN_NK_BAO_CAO_KQKD!$F:$F,JB$2))</f>
        <v>42707219477.44046</v>
      </c>
      <c r="JC8" s="13">
        <f ca="1">IF(JC$2="",0,INDEX(SUN_NK_BAO_CAO_KQKD!$F:$F,JC$2))</f>
        <v>42954568980.977264</v>
      </c>
      <c r="JD8" s="13">
        <f ca="1">IF(JD$2="",0,INDEX(SUN_NK_BAO_CAO_KQKD!$F:$F,JD$2))</f>
        <v>43107581698.41246</v>
      </c>
      <c r="JE8" s="13">
        <f ca="1">IF(JE$2="",0,INDEX(SUN_NK_BAO_CAO_KQKD!$F:$F,JE$2))</f>
        <v>0</v>
      </c>
      <c r="JF8" s="13">
        <f ca="1">IF(JF$2="",0,INDEX(SUN_NK_BAO_CAO_KQKD!$F:$F,JF$2))</f>
        <v>43448226060.730865</v>
      </c>
      <c r="JG8" s="13">
        <f ca="1">IF(JG$2="",0,INDEX(SUN_NK_BAO_CAO_KQKD!$F:$F,JG$2))</f>
        <v>43523658856.39566</v>
      </c>
      <c r="JH8" s="13">
        <f ca="1">IF(JH$2="",0,INDEX(SUN_NK_BAO_CAO_KQKD!$F:$F,JH$2))</f>
        <v>43706582766.879669</v>
      </c>
      <c r="JI8" s="13">
        <f ca="1">IF(JI$2="",0,INDEX(SUN_NK_BAO_CAO_KQKD!$F:$F,JI$2))</f>
        <v>43917846583.610069</v>
      </c>
      <c r="JJ8" s="13">
        <f ca="1">IF(JJ$2="",0,INDEX(SUN_NK_BAO_CAO_KQKD!$F:$F,JJ$2))</f>
        <v>44071524149.610069</v>
      </c>
      <c r="JK8" s="13">
        <f ca="1">IF(JK$2="",0,INDEX(SUN_NK_BAO_CAO_KQKD!$F:$F,JK$2))</f>
        <v>44235488783.018867</v>
      </c>
      <c r="JL8" s="13">
        <f ca="1">IF(JL$2="",0,INDEX(SUN_NK_BAO_CAO_KQKD!$F:$F,JL$2))</f>
        <v>0</v>
      </c>
      <c r="JM8" s="13">
        <f ca="1">IF(JM$2="",0,INDEX(SUN_NK_BAO_CAO_KQKD!$F:$F,JM$2))</f>
        <v>44493863215.670868</v>
      </c>
      <c r="JN8" s="13">
        <f ca="1">IF(JN$2="",0,INDEX(SUN_NK_BAO_CAO_KQKD!$F:$F,JN$2))</f>
        <v>44650872885.556465</v>
      </c>
      <c r="JO8" s="13">
        <f ca="1">IF(JO$2="",0,INDEX(SUN_NK_BAO_CAO_KQKD!$F:$F,JO$2))</f>
        <v>44821511270.698868</v>
      </c>
      <c r="JP8" s="13">
        <f ca="1">IF(JP$2="",0,INDEX(SUN_NK_BAO_CAO_KQKD!$F:$F,JP$2))</f>
        <v>44964806684.555664</v>
      </c>
      <c r="JQ8" s="13">
        <f ca="1">IF(JQ$2="",0,INDEX(SUN_NK_BAO_CAO_KQKD!$F:$F,JQ$2))</f>
        <v>45314556654.092468</v>
      </c>
      <c r="JR8" s="13">
        <f ca="1">IF(JR$2="",0,INDEX(SUN_NK_BAO_CAO_KQKD!$F:$F,JR$2))</f>
        <v>0</v>
      </c>
      <c r="JS8" s="13">
        <f ca="1">IF(JS$2="",0,INDEX(SUN_NK_BAO_CAO_KQKD!$F:$F,JS$2))</f>
        <v>0</v>
      </c>
      <c r="JT8" s="13">
        <f ca="1">IF(JT$2="",0,INDEX(SUN_NK_BAO_CAO_KQKD!$F:$F,JT$2))</f>
        <v>0</v>
      </c>
      <c r="JU8" s="13">
        <f ca="1">IF(JU$2="",0,INDEX(SUN_NK_BAO_CAO_KQKD!$F:$F,JU$2))</f>
        <v>0</v>
      </c>
      <c r="JV8" s="13">
        <f ca="1">IF(JV$2="",0,INDEX(SUN_NK_BAO_CAO_KQKD!$F:$F,JV$2))</f>
        <v>0</v>
      </c>
      <c r="JW8" s="13">
        <f ca="1">IF(JW$2="",0,INDEX(SUN_NK_BAO_CAO_KQKD!$F:$F,JW$2))</f>
        <v>0</v>
      </c>
      <c r="JX8" s="13">
        <f ca="1">IF(JX$2="",0,INDEX(SUN_NK_BAO_CAO_KQKD!$F:$F,JX$2))</f>
        <v>0</v>
      </c>
      <c r="JY8" s="13">
        <f ca="1">IF(JY$2="",0,INDEX(SUN_NK_BAO_CAO_KQKD!$F:$F,JY$2))</f>
        <v>0</v>
      </c>
      <c r="JZ8" s="13">
        <f ca="1">IF(JZ$2="",0,INDEX(SUN_NK_BAO_CAO_KQKD!$F:$F,JZ$2))</f>
        <v>0</v>
      </c>
      <c r="KA8" s="13">
        <f ca="1">IF(KA$2="",0,INDEX(SUN_NK_BAO_CAO_KQKD!$F:$F,KA$2))</f>
        <v>0</v>
      </c>
      <c r="KB8" s="13">
        <f ca="1">IF(KB$2="",0,INDEX(SUN_NK_BAO_CAO_KQKD!$F:$F,KB$2))</f>
        <v>0</v>
      </c>
      <c r="KC8" s="13">
        <f ca="1">IF(KC$2="",0,INDEX(SUN_NK_BAO_CAO_KQKD!$F:$F,KC$2))</f>
        <v>0</v>
      </c>
      <c r="KD8" s="13">
        <f ca="1">IF(KD$2="",0,INDEX(SUN_NK_BAO_CAO_KQKD!$F:$F,KD$2))</f>
        <v>0</v>
      </c>
      <c r="KE8" s="13">
        <f ca="1">IF(KE$2="",0,INDEX(SUN_NK_BAO_CAO_KQKD!$F:$F,KE$2))</f>
        <v>0</v>
      </c>
      <c r="KF8" s="13">
        <f ca="1">IF(KF$2="",0,INDEX(SUN_NK_BAO_CAO_KQKD!$F:$F,KF$2))</f>
        <v>0</v>
      </c>
      <c r="KG8" s="13">
        <f ca="1">IF(KG$2="",0,INDEX(SUN_NK_BAO_CAO_KQKD!$F:$F,KG$2))</f>
        <v>0</v>
      </c>
      <c r="KH8" s="13">
        <f ca="1">IF(KH$2="",0,INDEX(SUN_NK_BAO_CAO_KQKD!$F:$F,KH$2))</f>
        <v>0</v>
      </c>
      <c r="KI8" s="13">
        <f ca="1">IF(KI$2="",0,INDEX(SUN_NK_BAO_CAO_KQKD!$F:$F,KI$2))</f>
        <v>0</v>
      </c>
      <c r="KJ8" s="13">
        <f ca="1">IF(KJ$2="",0,INDEX(SUN_NK_BAO_CAO_KQKD!$F:$F,KJ$2))</f>
        <v>0</v>
      </c>
      <c r="KK8" s="13">
        <f ca="1">IF(KK$2="",0,INDEX(SUN_NK_BAO_CAO_KQKD!$F:$F,KK$2))</f>
        <v>0</v>
      </c>
      <c r="KL8" s="13">
        <f ca="1">IF(KL$2="",0,INDEX(SUN_NK_BAO_CAO_KQKD!$F:$F,KL$2))</f>
        <v>0</v>
      </c>
      <c r="KM8" s="13">
        <f ca="1">IF(KM$2="",0,INDEX(SUN_NK_BAO_CAO_KQKD!$F:$F,KM$2))</f>
        <v>0</v>
      </c>
      <c r="KN8" s="13">
        <f ca="1">IF(KN$2="",0,INDEX(SUN_NK_BAO_CAO_KQKD!$F:$F,KN$2))</f>
        <v>0</v>
      </c>
      <c r="KO8" s="13">
        <f ca="1">IF(KO$2="",0,INDEX(SUN_NK_BAO_CAO_KQKD!$F:$F,KO$2))</f>
        <v>0</v>
      </c>
      <c r="KP8" s="13">
        <f ca="1">IF(KP$2="",0,INDEX(SUN_NK_BAO_CAO_KQKD!$F:$F,KP$2))</f>
        <v>0</v>
      </c>
      <c r="KQ8" s="13">
        <f ca="1">IF(KQ$2="",0,INDEX(SUN_NK_BAO_CAO_KQKD!$F:$F,KQ$2))</f>
        <v>0</v>
      </c>
      <c r="KR8" s="13">
        <f ca="1">IF(KR$2="",0,INDEX(SUN_NK_BAO_CAO_KQKD!$F:$F,KR$2))</f>
        <v>0</v>
      </c>
      <c r="KS8" s="13">
        <f ca="1">IF(KS$2="",0,INDEX(SUN_NK_BAO_CAO_KQKD!$F:$F,KS$2))</f>
        <v>0</v>
      </c>
      <c r="KT8" s="13">
        <f ca="1">IF(KT$2="",0,INDEX(SUN_NK_BAO_CAO_KQKD!$F:$F,KT$2))</f>
        <v>0</v>
      </c>
      <c r="KU8" s="13">
        <f ca="1">IF(KU$2="",0,INDEX(SUN_NK_BAO_CAO_KQKD!$F:$F,KU$2))</f>
        <v>0</v>
      </c>
      <c r="KV8" s="13">
        <f ca="1">IF(KV$2="",0,INDEX(SUN_NK_BAO_CAO_KQKD!$F:$F,KV$2))</f>
        <v>0</v>
      </c>
      <c r="KW8" s="13">
        <f ca="1">IF(KW$2="",0,INDEX(SUN_NK_BAO_CAO_KQKD!$F:$F,KW$2))</f>
        <v>0</v>
      </c>
      <c r="KX8" s="13">
        <f ca="1">IF(KX$2="",0,INDEX(SUN_NK_BAO_CAO_KQKD!$F:$F,KX$2))</f>
        <v>0</v>
      </c>
      <c r="KY8" s="13">
        <f ca="1">IF(KY$2="",0,INDEX(SUN_NK_BAO_CAO_KQKD!$F:$F,KY$2))</f>
        <v>0</v>
      </c>
      <c r="KZ8" s="13">
        <f ca="1">IF(KZ$2="",0,INDEX(SUN_NK_BAO_CAO_KQKD!$F:$F,KZ$2))</f>
        <v>0</v>
      </c>
      <c r="LA8" s="13">
        <f ca="1">IF(LA$2="",0,INDEX(SUN_NK_BAO_CAO_KQKD!$F:$F,LA$2))</f>
        <v>0</v>
      </c>
      <c r="LB8" s="13">
        <f ca="1">IF(LB$2="",0,INDEX(SUN_NK_BAO_CAO_KQKD!$F:$F,LB$2))</f>
        <v>0</v>
      </c>
      <c r="LC8" s="13">
        <f ca="1">IF(LC$2="",0,INDEX(SUN_NK_BAO_CAO_KQKD!$F:$F,LC$2))</f>
        <v>0</v>
      </c>
      <c r="LD8" s="13">
        <f ca="1">IF(LD$2="",0,INDEX(SUN_NK_BAO_CAO_KQKD!$F:$F,LD$2))</f>
        <v>0</v>
      </c>
      <c r="LE8" s="13">
        <f ca="1">IF(LE$2="",0,INDEX(SUN_NK_BAO_CAO_KQKD!$F:$F,LE$2))</f>
        <v>0</v>
      </c>
      <c r="LF8" s="13">
        <f ca="1">IF(LF$2="",0,INDEX(SUN_NK_BAO_CAO_KQKD!$F:$F,LF$2))</f>
        <v>0</v>
      </c>
      <c r="LG8" s="13">
        <f ca="1">IF(LG$2="",0,INDEX(SUN_NK_BAO_CAO_KQKD!$F:$F,LG$2))</f>
        <v>0</v>
      </c>
      <c r="LH8" s="13">
        <f ca="1">IF(LH$2="",0,INDEX(SUN_NK_BAO_CAO_KQKD!$F:$F,LH$2))</f>
        <v>0</v>
      </c>
      <c r="LI8" s="13">
        <f ca="1">IF(LI$2="",0,INDEX(SUN_NK_BAO_CAO_KQKD!$F:$F,LI$2))</f>
        <v>0</v>
      </c>
      <c r="LJ8" s="13">
        <f ca="1">IF(LJ$2="",0,INDEX(SUN_NK_BAO_CAO_KQKD!$F:$F,LJ$2))</f>
        <v>0</v>
      </c>
      <c r="LK8" s="13">
        <f ca="1">IF(LK$2="",0,INDEX(SUN_NK_BAO_CAO_KQKD!$F:$F,LK$2))</f>
        <v>0</v>
      </c>
      <c r="LL8" s="13">
        <f ca="1">IF(LL$2="",0,INDEX(SUN_NK_BAO_CAO_KQKD!$F:$F,LL$2))</f>
        <v>0</v>
      </c>
      <c r="LM8" s="13">
        <f ca="1">IF(LM$2="",0,INDEX(SUN_NK_BAO_CAO_KQKD!$F:$F,LM$2))</f>
        <v>0</v>
      </c>
      <c r="LN8" s="13">
        <f ca="1">IF(LN$2="",0,INDEX(SUN_NK_BAO_CAO_KQKD!$F:$F,LN$2))</f>
        <v>0</v>
      </c>
      <c r="LO8" s="13">
        <f ca="1">IF(LO$2="",0,INDEX(SUN_NK_BAO_CAO_KQKD!$F:$F,LO$2))</f>
        <v>0</v>
      </c>
      <c r="LP8" s="13">
        <f ca="1">IF(LP$2="",0,INDEX(SUN_NK_BAO_CAO_KQKD!$F:$F,LP$2))</f>
        <v>0</v>
      </c>
      <c r="LQ8" s="13">
        <f ca="1">IF(LQ$2="",0,INDEX(SUN_NK_BAO_CAO_KQKD!$F:$F,LQ$2))</f>
        <v>0</v>
      </c>
      <c r="LR8" s="13">
        <f ca="1">IF(LR$2="",0,INDEX(SUN_NK_BAO_CAO_KQKD!$F:$F,LR$2))</f>
        <v>0</v>
      </c>
      <c r="LS8" s="13">
        <f ca="1">IF(LS$2="",0,INDEX(SUN_NK_BAO_CAO_KQKD!$F:$F,LS$2))</f>
        <v>0</v>
      </c>
      <c r="LT8" s="13">
        <f ca="1">IF(LT$2="",0,INDEX(SUN_NK_BAO_CAO_KQKD!$F:$F,LT$2))</f>
        <v>0</v>
      </c>
      <c r="LU8" s="13">
        <f ca="1">IF(LU$2="",0,INDEX(SUN_NK_BAO_CAO_KQKD!$F:$F,LU$2))</f>
        <v>0</v>
      </c>
      <c r="LV8" s="13">
        <f ca="1">IF(LV$2="",0,INDEX(SUN_NK_BAO_CAO_KQKD!$F:$F,LV$2))</f>
        <v>0</v>
      </c>
      <c r="LW8" s="13">
        <f ca="1">IF(LW$2="",0,INDEX(SUN_NK_BAO_CAO_KQKD!$F:$F,LW$2))</f>
        <v>0</v>
      </c>
      <c r="LX8" s="13">
        <f ca="1">IF(LX$2="",0,INDEX(SUN_NK_BAO_CAO_KQKD!$F:$F,LX$2))</f>
        <v>0</v>
      </c>
      <c r="LY8" s="13">
        <f ca="1">IF(LY$2="",0,INDEX(SUN_NK_BAO_CAO_KQKD!$F:$F,LY$2))</f>
        <v>0</v>
      </c>
      <c r="LZ8" s="13">
        <f ca="1">IF(LZ$2="",0,INDEX(SUN_NK_BAO_CAO_KQKD!$F:$F,LZ$2))</f>
        <v>0</v>
      </c>
      <c r="MA8" s="13">
        <f ca="1">IF(MA$2="",0,INDEX(SUN_NK_BAO_CAO_KQKD!$F:$F,MA$2))</f>
        <v>0</v>
      </c>
      <c r="MB8" s="13">
        <f ca="1">IF(MB$2="",0,INDEX(SUN_NK_BAO_CAO_KQKD!$F:$F,MB$2))</f>
        <v>0</v>
      </c>
      <c r="MC8" s="13">
        <f ca="1">IF(MC$2="",0,INDEX(SUN_NK_BAO_CAO_KQKD!$F:$F,MC$2))</f>
        <v>0</v>
      </c>
      <c r="MD8" s="13">
        <f ca="1">IF(MD$2="",0,INDEX(SUN_NK_BAO_CAO_KQKD!$F:$F,MD$2))</f>
        <v>0</v>
      </c>
      <c r="ME8" s="13">
        <f ca="1">IF(ME$2="",0,INDEX(SUN_NK_BAO_CAO_KQKD!$F:$F,ME$2))</f>
        <v>0</v>
      </c>
      <c r="MF8" s="13">
        <f ca="1">IF(MF$2="",0,INDEX(SUN_NK_BAO_CAO_KQKD!$F:$F,MF$2))</f>
        <v>0</v>
      </c>
      <c r="MG8" s="13">
        <f ca="1">IF(MG$2="",0,INDEX(SUN_NK_BAO_CAO_KQKD!$F:$F,MG$2))</f>
        <v>0</v>
      </c>
      <c r="MH8" s="13">
        <f ca="1">IF(MH$2="",0,INDEX(SUN_NK_BAO_CAO_KQKD!$F:$F,MH$2))</f>
        <v>0</v>
      </c>
      <c r="MI8" s="13">
        <f ca="1">IF(MI$2="",0,INDEX(SUN_NK_BAO_CAO_KQKD!$F:$F,MI$2))</f>
        <v>0</v>
      </c>
      <c r="MJ8" s="13">
        <f ca="1">IF(MJ$2="",0,INDEX(SUN_NK_BAO_CAO_KQKD!$F:$F,MJ$2))</f>
        <v>0</v>
      </c>
      <c r="MK8" s="13">
        <f ca="1">IF(MK$2="",0,INDEX(SUN_NK_BAO_CAO_KQKD!$F:$F,MK$2))</f>
        <v>0</v>
      </c>
      <c r="ML8" s="13">
        <f ca="1">IF(ML$2="",0,INDEX(SUN_NK_BAO_CAO_KQKD!$F:$F,ML$2))</f>
        <v>0</v>
      </c>
      <c r="MM8" s="13">
        <f ca="1">IF(MM$2="",0,INDEX(SUN_NK_BAO_CAO_KQKD!$F:$F,MM$2))</f>
        <v>0</v>
      </c>
      <c r="MN8" s="13">
        <f ca="1">IF(MN$2="",0,INDEX(SUN_NK_BAO_CAO_KQKD!$F:$F,MN$2))</f>
        <v>0</v>
      </c>
      <c r="MO8" s="13">
        <f ca="1">IF(MO$2="",0,INDEX(SUN_NK_BAO_CAO_KQKD!$F:$F,MO$2))</f>
        <v>0</v>
      </c>
      <c r="MP8" s="13">
        <f ca="1">IF(MP$2="",0,INDEX(SUN_NK_BAO_CAO_KQKD!$F:$F,MP$2))</f>
        <v>0</v>
      </c>
      <c r="MQ8" s="13">
        <f ca="1">IF(MQ$2="",0,INDEX(SUN_NK_BAO_CAO_KQKD!$F:$F,MQ$2))</f>
        <v>0</v>
      </c>
      <c r="MR8" s="13">
        <f ca="1">IF(MR$2="",0,INDEX(SUN_NK_BAO_CAO_KQKD!$F:$F,MR$2))</f>
        <v>0</v>
      </c>
      <c r="MS8" s="13">
        <f ca="1">IF(MS$2="",0,INDEX(SUN_NK_BAO_CAO_KQKD!$F:$F,MS$2))</f>
        <v>0</v>
      </c>
      <c r="MT8" s="13">
        <f ca="1">IF(MT$2="",0,INDEX(SUN_NK_BAO_CAO_KQKD!$F:$F,MT$2))</f>
        <v>0</v>
      </c>
      <c r="MU8" s="13">
        <f ca="1">IF(MU$2="",0,INDEX(SUN_NK_BAO_CAO_KQKD!$F:$F,MU$2))</f>
        <v>0</v>
      </c>
      <c r="MV8" s="13">
        <f ca="1">IF(MV$2="",0,INDEX(SUN_NK_BAO_CAO_KQKD!$F:$F,MV$2))</f>
        <v>0</v>
      </c>
      <c r="MW8" s="13">
        <f ca="1">IF(MW$2="",0,INDEX(SUN_NK_BAO_CAO_KQKD!$F:$F,MW$2))</f>
        <v>0</v>
      </c>
      <c r="MX8" s="13">
        <f ca="1">IF(MX$2="",0,INDEX(SUN_NK_BAO_CAO_KQKD!$F:$F,MX$2))</f>
        <v>0</v>
      </c>
      <c r="MY8" s="13">
        <f ca="1">IF(MY$2="",0,INDEX(SUN_NK_BAO_CAO_KQKD!$F:$F,MY$2))</f>
        <v>0</v>
      </c>
      <c r="MZ8" s="13">
        <f ca="1">IF(MZ$2="",0,INDEX(SUN_NK_BAO_CAO_KQKD!$F:$F,MZ$2))</f>
        <v>0</v>
      </c>
      <c r="NA8" s="13">
        <f ca="1">IF(NA$2="",0,INDEX(SUN_NK_BAO_CAO_KQKD!$F:$F,NA$2))</f>
        <v>0</v>
      </c>
      <c r="NB8" s="13">
        <f ca="1">IF(NB$2="",0,INDEX(SUN_NK_BAO_CAO_KQKD!$F:$F,NB$2))</f>
        <v>0</v>
      </c>
      <c r="NC8" s="13">
        <f ca="1">IF(NC$2="",0,INDEX(SUN_NK_BAO_CAO_KQKD!$F:$F,NC$2))</f>
        <v>0</v>
      </c>
      <c r="ND8" s="13">
        <f ca="1">IF(ND$2="",0,INDEX(SUN_NK_BAO_CAO_KQKD!$F:$F,ND$2))</f>
        <v>0</v>
      </c>
      <c r="NE8" s="13">
        <f ca="1">IF(NE$2="",0,INDEX(SUN_NK_BAO_CAO_KQKD!$F:$F,NE$2))</f>
        <v>0</v>
      </c>
      <c r="NF8" s="13">
        <f ca="1">IF(NF$2="",0,INDEX(SUN_NK_BAO_CAO_KQKD!$F:$F,NF$2))</f>
        <v>0</v>
      </c>
      <c r="NG8" s="13">
        <f ca="1">IF(NG$2="",0,INDEX(SUN_NK_BAO_CAO_KQKD!$F:$F,NG$2))</f>
        <v>0</v>
      </c>
    </row>
    <row r="10" spans="1:371" ht="31.5" x14ac:dyDescent="0.25">
      <c r="A10" s="16" t="s">
        <v>7</v>
      </c>
      <c r="B10" s="16" t="s">
        <v>44</v>
      </c>
      <c r="C10" s="16" t="s">
        <v>45</v>
      </c>
      <c r="D10" s="16" t="s">
        <v>42</v>
      </c>
      <c r="E10" s="16" t="s">
        <v>43</v>
      </c>
      <c r="F10" s="16" t="s">
        <v>9</v>
      </c>
      <c r="G10" s="29">
        <f ca="1">+DATE(YEAR(TODAY()),1,1)</f>
        <v>44927</v>
      </c>
      <c r="H10" s="29">
        <f t="shared" ref="H10:BS10" ca="1" si="8">+G10+1</f>
        <v>44928</v>
      </c>
      <c r="I10" s="29">
        <f t="shared" ca="1" si="8"/>
        <v>44929</v>
      </c>
      <c r="J10" s="29">
        <f t="shared" ca="1" si="8"/>
        <v>44930</v>
      </c>
      <c r="K10" s="29">
        <f t="shared" ca="1" si="8"/>
        <v>44931</v>
      </c>
      <c r="L10" s="29">
        <f t="shared" ca="1" si="8"/>
        <v>44932</v>
      </c>
      <c r="M10" s="29">
        <f t="shared" ca="1" si="8"/>
        <v>44933</v>
      </c>
      <c r="N10" s="29">
        <f t="shared" ca="1" si="8"/>
        <v>44934</v>
      </c>
      <c r="O10" s="29">
        <f t="shared" ca="1" si="8"/>
        <v>44935</v>
      </c>
      <c r="P10" s="29">
        <f t="shared" ca="1" si="8"/>
        <v>44936</v>
      </c>
      <c r="Q10" s="29">
        <f t="shared" ca="1" si="8"/>
        <v>44937</v>
      </c>
      <c r="R10" s="29">
        <f t="shared" ca="1" si="8"/>
        <v>44938</v>
      </c>
      <c r="S10" s="29">
        <f t="shared" ca="1" si="8"/>
        <v>44939</v>
      </c>
      <c r="T10" s="29">
        <f t="shared" ca="1" si="8"/>
        <v>44940</v>
      </c>
      <c r="U10" s="29">
        <f t="shared" ca="1" si="8"/>
        <v>44941</v>
      </c>
      <c r="V10" s="29">
        <f t="shared" ca="1" si="8"/>
        <v>44942</v>
      </c>
      <c r="W10" s="29">
        <f t="shared" ca="1" si="8"/>
        <v>44943</v>
      </c>
      <c r="X10" s="29">
        <f t="shared" ca="1" si="8"/>
        <v>44944</v>
      </c>
      <c r="Y10" s="29">
        <f t="shared" ca="1" si="8"/>
        <v>44945</v>
      </c>
      <c r="Z10" s="29">
        <f t="shared" ca="1" si="8"/>
        <v>44946</v>
      </c>
      <c r="AA10" s="29">
        <f t="shared" ca="1" si="8"/>
        <v>44947</v>
      </c>
      <c r="AB10" s="29">
        <f t="shared" ca="1" si="8"/>
        <v>44948</v>
      </c>
      <c r="AC10" s="29">
        <f t="shared" ca="1" si="8"/>
        <v>44949</v>
      </c>
      <c r="AD10" s="29">
        <f t="shared" ca="1" si="8"/>
        <v>44950</v>
      </c>
      <c r="AE10" s="29">
        <f t="shared" ca="1" si="8"/>
        <v>44951</v>
      </c>
      <c r="AF10" s="29">
        <f t="shared" ca="1" si="8"/>
        <v>44952</v>
      </c>
      <c r="AG10" s="29">
        <f t="shared" ca="1" si="8"/>
        <v>44953</v>
      </c>
      <c r="AH10" s="29">
        <f t="shared" ca="1" si="8"/>
        <v>44954</v>
      </c>
      <c r="AI10" s="29">
        <f t="shared" ca="1" si="8"/>
        <v>44955</v>
      </c>
      <c r="AJ10" s="29">
        <f t="shared" ca="1" si="8"/>
        <v>44956</v>
      </c>
      <c r="AK10" s="29">
        <f t="shared" ca="1" si="8"/>
        <v>44957</v>
      </c>
      <c r="AL10" s="29">
        <f t="shared" ca="1" si="8"/>
        <v>44958</v>
      </c>
      <c r="AM10" s="29">
        <f t="shared" ca="1" si="8"/>
        <v>44959</v>
      </c>
      <c r="AN10" s="29">
        <f t="shared" ca="1" si="8"/>
        <v>44960</v>
      </c>
      <c r="AO10" s="29">
        <f t="shared" ca="1" si="8"/>
        <v>44961</v>
      </c>
      <c r="AP10" s="29">
        <f t="shared" ca="1" si="8"/>
        <v>44962</v>
      </c>
      <c r="AQ10" s="29">
        <f t="shared" ca="1" si="8"/>
        <v>44963</v>
      </c>
      <c r="AR10" s="29">
        <f t="shared" ca="1" si="8"/>
        <v>44964</v>
      </c>
      <c r="AS10" s="29">
        <f t="shared" ca="1" si="8"/>
        <v>44965</v>
      </c>
      <c r="AT10" s="29">
        <f t="shared" ca="1" si="8"/>
        <v>44966</v>
      </c>
      <c r="AU10" s="29">
        <f t="shared" ca="1" si="8"/>
        <v>44967</v>
      </c>
      <c r="AV10" s="29">
        <f t="shared" ca="1" si="8"/>
        <v>44968</v>
      </c>
      <c r="AW10" s="29">
        <f t="shared" ca="1" si="8"/>
        <v>44969</v>
      </c>
      <c r="AX10" s="29">
        <f t="shared" ca="1" si="8"/>
        <v>44970</v>
      </c>
      <c r="AY10" s="29">
        <f t="shared" ca="1" si="8"/>
        <v>44971</v>
      </c>
      <c r="AZ10" s="29">
        <f t="shared" ca="1" si="8"/>
        <v>44972</v>
      </c>
      <c r="BA10" s="29">
        <f t="shared" ca="1" si="8"/>
        <v>44973</v>
      </c>
      <c r="BB10" s="29">
        <f t="shared" ca="1" si="8"/>
        <v>44974</v>
      </c>
      <c r="BC10" s="29">
        <f t="shared" ca="1" si="8"/>
        <v>44975</v>
      </c>
      <c r="BD10" s="29">
        <f t="shared" ca="1" si="8"/>
        <v>44976</v>
      </c>
      <c r="BE10" s="29">
        <f t="shared" ca="1" si="8"/>
        <v>44977</v>
      </c>
      <c r="BF10" s="29">
        <f t="shared" ca="1" si="8"/>
        <v>44978</v>
      </c>
      <c r="BG10" s="29">
        <f t="shared" ca="1" si="8"/>
        <v>44979</v>
      </c>
      <c r="BH10" s="29">
        <f t="shared" ca="1" si="8"/>
        <v>44980</v>
      </c>
      <c r="BI10" s="29">
        <f t="shared" ca="1" si="8"/>
        <v>44981</v>
      </c>
      <c r="BJ10" s="29">
        <f t="shared" ca="1" si="8"/>
        <v>44982</v>
      </c>
      <c r="BK10" s="29">
        <f t="shared" ca="1" si="8"/>
        <v>44983</v>
      </c>
      <c r="BL10" s="29">
        <f t="shared" ca="1" si="8"/>
        <v>44984</v>
      </c>
      <c r="BM10" s="29">
        <f t="shared" ca="1" si="8"/>
        <v>44985</v>
      </c>
      <c r="BN10" s="29">
        <f t="shared" ca="1" si="8"/>
        <v>44986</v>
      </c>
      <c r="BO10" s="29">
        <f t="shared" ca="1" si="8"/>
        <v>44987</v>
      </c>
      <c r="BP10" s="29">
        <f t="shared" ca="1" si="8"/>
        <v>44988</v>
      </c>
      <c r="BQ10" s="29">
        <f t="shared" ca="1" si="8"/>
        <v>44989</v>
      </c>
      <c r="BR10" s="29">
        <f t="shared" ca="1" si="8"/>
        <v>44990</v>
      </c>
      <c r="BS10" s="29">
        <f t="shared" ca="1" si="8"/>
        <v>44991</v>
      </c>
      <c r="BT10" s="29">
        <f t="shared" ref="BT10:EE10" ca="1" si="9">+BS10+1</f>
        <v>44992</v>
      </c>
      <c r="BU10" s="29">
        <f t="shared" ca="1" si="9"/>
        <v>44993</v>
      </c>
      <c r="BV10" s="29">
        <f t="shared" ca="1" si="9"/>
        <v>44994</v>
      </c>
      <c r="BW10" s="29">
        <f t="shared" ca="1" si="9"/>
        <v>44995</v>
      </c>
      <c r="BX10" s="29">
        <f t="shared" ca="1" si="9"/>
        <v>44996</v>
      </c>
      <c r="BY10" s="29">
        <f t="shared" ca="1" si="9"/>
        <v>44997</v>
      </c>
      <c r="BZ10" s="29">
        <f t="shared" ca="1" si="9"/>
        <v>44998</v>
      </c>
      <c r="CA10" s="29">
        <f t="shared" ca="1" si="9"/>
        <v>44999</v>
      </c>
      <c r="CB10" s="29">
        <f t="shared" ca="1" si="9"/>
        <v>45000</v>
      </c>
      <c r="CC10" s="29">
        <f t="shared" ca="1" si="9"/>
        <v>45001</v>
      </c>
      <c r="CD10" s="29">
        <f t="shared" ca="1" si="9"/>
        <v>45002</v>
      </c>
      <c r="CE10" s="29">
        <f t="shared" ca="1" si="9"/>
        <v>45003</v>
      </c>
      <c r="CF10" s="29">
        <f t="shared" ca="1" si="9"/>
        <v>45004</v>
      </c>
      <c r="CG10" s="29">
        <f t="shared" ca="1" si="9"/>
        <v>45005</v>
      </c>
      <c r="CH10" s="29">
        <f t="shared" ca="1" si="9"/>
        <v>45006</v>
      </c>
      <c r="CI10" s="29">
        <f t="shared" ca="1" si="9"/>
        <v>45007</v>
      </c>
      <c r="CJ10" s="29">
        <f t="shared" ca="1" si="9"/>
        <v>45008</v>
      </c>
      <c r="CK10" s="29">
        <f t="shared" ca="1" si="9"/>
        <v>45009</v>
      </c>
      <c r="CL10" s="29">
        <f t="shared" ca="1" si="9"/>
        <v>45010</v>
      </c>
      <c r="CM10" s="29">
        <f t="shared" ca="1" si="9"/>
        <v>45011</v>
      </c>
      <c r="CN10" s="29">
        <f t="shared" ca="1" si="9"/>
        <v>45012</v>
      </c>
      <c r="CO10" s="29">
        <f t="shared" ca="1" si="9"/>
        <v>45013</v>
      </c>
      <c r="CP10" s="29">
        <f t="shared" ca="1" si="9"/>
        <v>45014</v>
      </c>
      <c r="CQ10" s="29">
        <f t="shared" ca="1" si="9"/>
        <v>45015</v>
      </c>
      <c r="CR10" s="29">
        <f t="shared" ca="1" si="9"/>
        <v>45016</v>
      </c>
      <c r="CS10" s="29">
        <f t="shared" ca="1" si="9"/>
        <v>45017</v>
      </c>
      <c r="CT10" s="29">
        <f t="shared" ca="1" si="9"/>
        <v>45018</v>
      </c>
      <c r="CU10" s="29">
        <f t="shared" ca="1" si="9"/>
        <v>45019</v>
      </c>
      <c r="CV10" s="29">
        <f t="shared" ca="1" si="9"/>
        <v>45020</v>
      </c>
      <c r="CW10" s="29">
        <f t="shared" ca="1" si="9"/>
        <v>45021</v>
      </c>
      <c r="CX10" s="29">
        <f t="shared" ca="1" si="9"/>
        <v>45022</v>
      </c>
      <c r="CY10" s="29">
        <f t="shared" ca="1" si="9"/>
        <v>45023</v>
      </c>
      <c r="CZ10" s="29">
        <f t="shared" ca="1" si="9"/>
        <v>45024</v>
      </c>
      <c r="DA10" s="29">
        <f t="shared" ca="1" si="9"/>
        <v>45025</v>
      </c>
      <c r="DB10" s="29">
        <f t="shared" ca="1" si="9"/>
        <v>45026</v>
      </c>
      <c r="DC10" s="29">
        <f t="shared" ca="1" si="9"/>
        <v>45027</v>
      </c>
      <c r="DD10" s="29">
        <f t="shared" ca="1" si="9"/>
        <v>45028</v>
      </c>
      <c r="DE10" s="29">
        <f t="shared" ca="1" si="9"/>
        <v>45029</v>
      </c>
      <c r="DF10" s="29">
        <f t="shared" ca="1" si="9"/>
        <v>45030</v>
      </c>
      <c r="DG10" s="29">
        <f t="shared" ca="1" si="9"/>
        <v>45031</v>
      </c>
      <c r="DH10" s="29">
        <f t="shared" ca="1" si="9"/>
        <v>45032</v>
      </c>
      <c r="DI10" s="29">
        <f t="shared" ca="1" si="9"/>
        <v>45033</v>
      </c>
      <c r="DJ10" s="29">
        <f t="shared" ca="1" si="9"/>
        <v>45034</v>
      </c>
      <c r="DK10" s="29">
        <f t="shared" ca="1" si="9"/>
        <v>45035</v>
      </c>
      <c r="DL10" s="29">
        <f t="shared" ca="1" si="9"/>
        <v>45036</v>
      </c>
      <c r="DM10" s="29">
        <f t="shared" ca="1" si="9"/>
        <v>45037</v>
      </c>
      <c r="DN10" s="29">
        <f t="shared" ca="1" si="9"/>
        <v>45038</v>
      </c>
      <c r="DO10" s="29">
        <f t="shared" ca="1" si="9"/>
        <v>45039</v>
      </c>
      <c r="DP10" s="29">
        <f t="shared" ca="1" si="9"/>
        <v>45040</v>
      </c>
      <c r="DQ10" s="29">
        <f t="shared" ca="1" si="9"/>
        <v>45041</v>
      </c>
      <c r="DR10" s="29">
        <f t="shared" ca="1" si="9"/>
        <v>45042</v>
      </c>
      <c r="DS10" s="29">
        <f t="shared" ca="1" si="9"/>
        <v>45043</v>
      </c>
      <c r="DT10" s="29">
        <f t="shared" ca="1" si="9"/>
        <v>45044</v>
      </c>
      <c r="DU10" s="29">
        <f t="shared" ca="1" si="9"/>
        <v>45045</v>
      </c>
      <c r="DV10" s="29">
        <f t="shared" ca="1" si="9"/>
        <v>45046</v>
      </c>
      <c r="DW10" s="29">
        <f t="shared" ca="1" si="9"/>
        <v>45047</v>
      </c>
      <c r="DX10" s="29">
        <f t="shared" ca="1" si="9"/>
        <v>45048</v>
      </c>
      <c r="DY10" s="29">
        <f t="shared" ca="1" si="9"/>
        <v>45049</v>
      </c>
      <c r="DZ10" s="29">
        <f t="shared" ca="1" si="9"/>
        <v>45050</v>
      </c>
      <c r="EA10" s="29">
        <f t="shared" ca="1" si="9"/>
        <v>45051</v>
      </c>
      <c r="EB10" s="29">
        <f t="shared" ca="1" si="9"/>
        <v>45052</v>
      </c>
      <c r="EC10" s="29">
        <f t="shared" ca="1" si="9"/>
        <v>45053</v>
      </c>
      <c r="ED10" s="29">
        <f t="shared" ca="1" si="9"/>
        <v>45054</v>
      </c>
      <c r="EE10" s="29">
        <f t="shared" ca="1" si="9"/>
        <v>45055</v>
      </c>
      <c r="EF10" s="29">
        <f t="shared" ref="EF10:EQ10" ca="1" si="10">+EE10+1</f>
        <v>45056</v>
      </c>
      <c r="EG10" s="29">
        <f t="shared" ca="1" si="10"/>
        <v>45057</v>
      </c>
      <c r="EH10" s="29">
        <f t="shared" ca="1" si="10"/>
        <v>45058</v>
      </c>
      <c r="EI10" s="29">
        <f t="shared" ca="1" si="10"/>
        <v>45059</v>
      </c>
      <c r="EJ10" s="29">
        <f t="shared" ca="1" si="10"/>
        <v>45060</v>
      </c>
      <c r="EK10" s="29">
        <f t="shared" ca="1" si="10"/>
        <v>45061</v>
      </c>
      <c r="EL10" s="29">
        <f t="shared" ca="1" si="10"/>
        <v>45062</v>
      </c>
      <c r="EM10" s="29">
        <f t="shared" ca="1" si="10"/>
        <v>45063</v>
      </c>
      <c r="EN10" s="29">
        <f t="shared" ca="1" si="10"/>
        <v>45064</v>
      </c>
      <c r="EO10" s="29">
        <f t="shared" ca="1" si="10"/>
        <v>45065</v>
      </c>
      <c r="EP10" s="29">
        <f t="shared" ca="1" si="10"/>
        <v>45066</v>
      </c>
      <c r="EQ10" s="29">
        <f t="shared" ca="1" si="10"/>
        <v>45067</v>
      </c>
      <c r="ER10" s="29">
        <f ca="1">+EQ10+1</f>
        <v>45068</v>
      </c>
      <c r="ES10" s="29">
        <f t="shared" ref="ES10:HD10" ca="1" si="11">+ER10+1</f>
        <v>45069</v>
      </c>
      <c r="ET10" s="29">
        <f t="shared" ca="1" si="11"/>
        <v>45070</v>
      </c>
      <c r="EU10" s="29">
        <f t="shared" ca="1" si="11"/>
        <v>45071</v>
      </c>
      <c r="EV10" s="29">
        <f t="shared" ca="1" si="11"/>
        <v>45072</v>
      </c>
      <c r="EW10" s="29">
        <f t="shared" ca="1" si="11"/>
        <v>45073</v>
      </c>
      <c r="EX10" s="29">
        <f t="shared" ca="1" si="11"/>
        <v>45074</v>
      </c>
      <c r="EY10" s="29">
        <f t="shared" ca="1" si="11"/>
        <v>45075</v>
      </c>
      <c r="EZ10" s="29">
        <f t="shared" ca="1" si="11"/>
        <v>45076</v>
      </c>
      <c r="FA10" s="29">
        <f t="shared" ca="1" si="11"/>
        <v>45077</v>
      </c>
      <c r="FB10" s="29">
        <f t="shared" ca="1" si="11"/>
        <v>45078</v>
      </c>
      <c r="FC10" s="29">
        <f t="shared" ca="1" si="11"/>
        <v>45079</v>
      </c>
      <c r="FD10" s="29">
        <f t="shared" ca="1" si="11"/>
        <v>45080</v>
      </c>
      <c r="FE10" s="29">
        <f t="shared" ca="1" si="11"/>
        <v>45081</v>
      </c>
      <c r="FF10" s="29">
        <f t="shared" ca="1" si="11"/>
        <v>45082</v>
      </c>
      <c r="FG10" s="29">
        <f t="shared" ca="1" si="11"/>
        <v>45083</v>
      </c>
      <c r="FH10" s="29">
        <f t="shared" ca="1" si="11"/>
        <v>45084</v>
      </c>
      <c r="FI10" s="29">
        <f t="shared" ca="1" si="11"/>
        <v>45085</v>
      </c>
      <c r="FJ10" s="29">
        <f t="shared" ca="1" si="11"/>
        <v>45086</v>
      </c>
      <c r="FK10" s="29">
        <f t="shared" ca="1" si="11"/>
        <v>45087</v>
      </c>
      <c r="FL10" s="29">
        <f t="shared" ca="1" si="11"/>
        <v>45088</v>
      </c>
      <c r="FM10" s="29">
        <f t="shared" ca="1" si="11"/>
        <v>45089</v>
      </c>
      <c r="FN10" s="29">
        <f t="shared" ca="1" si="11"/>
        <v>45090</v>
      </c>
      <c r="FO10" s="29">
        <f t="shared" ca="1" si="11"/>
        <v>45091</v>
      </c>
      <c r="FP10" s="29">
        <f t="shared" ca="1" si="11"/>
        <v>45092</v>
      </c>
      <c r="FQ10" s="29">
        <f t="shared" ca="1" si="11"/>
        <v>45093</v>
      </c>
      <c r="FR10" s="29">
        <f t="shared" ca="1" si="11"/>
        <v>45094</v>
      </c>
      <c r="FS10" s="29">
        <f t="shared" ca="1" si="11"/>
        <v>45095</v>
      </c>
      <c r="FT10" s="29">
        <f t="shared" ca="1" si="11"/>
        <v>45096</v>
      </c>
      <c r="FU10" s="29">
        <f t="shared" ca="1" si="11"/>
        <v>45097</v>
      </c>
      <c r="FV10" s="29">
        <f t="shared" ca="1" si="11"/>
        <v>45098</v>
      </c>
      <c r="FW10" s="29">
        <f t="shared" ca="1" si="11"/>
        <v>45099</v>
      </c>
      <c r="FX10" s="29">
        <f t="shared" ca="1" si="11"/>
        <v>45100</v>
      </c>
      <c r="FY10" s="29">
        <f t="shared" ca="1" si="11"/>
        <v>45101</v>
      </c>
      <c r="FZ10" s="29">
        <f t="shared" ca="1" si="11"/>
        <v>45102</v>
      </c>
      <c r="GA10" s="29">
        <f t="shared" ca="1" si="11"/>
        <v>45103</v>
      </c>
      <c r="GB10" s="29">
        <f t="shared" ca="1" si="11"/>
        <v>45104</v>
      </c>
      <c r="GC10" s="29">
        <f t="shared" ca="1" si="11"/>
        <v>45105</v>
      </c>
      <c r="GD10" s="29">
        <f t="shared" ca="1" si="11"/>
        <v>45106</v>
      </c>
      <c r="GE10" s="29">
        <f t="shared" ca="1" si="11"/>
        <v>45107</v>
      </c>
      <c r="GF10" s="29">
        <f t="shared" ca="1" si="11"/>
        <v>45108</v>
      </c>
      <c r="GG10" s="29">
        <f t="shared" ca="1" si="11"/>
        <v>45109</v>
      </c>
      <c r="GH10" s="29">
        <f t="shared" ca="1" si="11"/>
        <v>45110</v>
      </c>
      <c r="GI10" s="29">
        <f t="shared" ca="1" si="11"/>
        <v>45111</v>
      </c>
      <c r="GJ10" s="29">
        <f t="shared" ca="1" si="11"/>
        <v>45112</v>
      </c>
      <c r="GK10" s="29">
        <f t="shared" ca="1" si="11"/>
        <v>45113</v>
      </c>
      <c r="GL10" s="29">
        <f t="shared" ca="1" si="11"/>
        <v>45114</v>
      </c>
      <c r="GM10" s="29">
        <f t="shared" ca="1" si="11"/>
        <v>45115</v>
      </c>
      <c r="GN10" s="29">
        <f t="shared" ca="1" si="11"/>
        <v>45116</v>
      </c>
      <c r="GO10" s="29">
        <f t="shared" ca="1" si="11"/>
        <v>45117</v>
      </c>
      <c r="GP10" s="29">
        <f t="shared" ca="1" si="11"/>
        <v>45118</v>
      </c>
      <c r="GQ10" s="29">
        <f t="shared" ca="1" si="11"/>
        <v>45119</v>
      </c>
      <c r="GR10" s="29">
        <f t="shared" ca="1" si="11"/>
        <v>45120</v>
      </c>
      <c r="GS10" s="29">
        <f t="shared" ca="1" si="11"/>
        <v>45121</v>
      </c>
      <c r="GT10" s="29">
        <f t="shared" ca="1" si="11"/>
        <v>45122</v>
      </c>
      <c r="GU10" s="29">
        <f t="shared" ca="1" si="11"/>
        <v>45123</v>
      </c>
      <c r="GV10" s="29">
        <f t="shared" ca="1" si="11"/>
        <v>45124</v>
      </c>
      <c r="GW10" s="29">
        <f t="shared" ca="1" si="11"/>
        <v>45125</v>
      </c>
      <c r="GX10" s="29">
        <f t="shared" ca="1" si="11"/>
        <v>45126</v>
      </c>
      <c r="GY10" s="29">
        <f t="shared" ca="1" si="11"/>
        <v>45127</v>
      </c>
      <c r="GZ10" s="29">
        <f t="shared" ca="1" si="11"/>
        <v>45128</v>
      </c>
      <c r="HA10" s="29">
        <f t="shared" ca="1" si="11"/>
        <v>45129</v>
      </c>
      <c r="HB10" s="29">
        <f t="shared" ca="1" si="11"/>
        <v>45130</v>
      </c>
      <c r="HC10" s="29">
        <f t="shared" ca="1" si="11"/>
        <v>45131</v>
      </c>
      <c r="HD10" s="29">
        <f t="shared" ca="1" si="11"/>
        <v>45132</v>
      </c>
      <c r="HE10" s="29">
        <f t="shared" ref="HE10:JP10" ca="1" si="12">+HD10+1</f>
        <v>45133</v>
      </c>
      <c r="HF10" s="29">
        <f t="shared" ca="1" si="12"/>
        <v>45134</v>
      </c>
      <c r="HG10" s="29">
        <f t="shared" ca="1" si="12"/>
        <v>45135</v>
      </c>
      <c r="HH10" s="29">
        <f t="shared" ca="1" si="12"/>
        <v>45136</v>
      </c>
      <c r="HI10" s="29">
        <f t="shared" ca="1" si="12"/>
        <v>45137</v>
      </c>
      <c r="HJ10" s="29">
        <f t="shared" ca="1" si="12"/>
        <v>45138</v>
      </c>
      <c r="HK10" s="29">
        <f t="shared" ca="1" si="12"/>
        <v>45139</v>
      </c>
      <c r="HL10" s="29">
        <f t="shared" ca="1" si="12"/>
        <v>45140</v>
      </c>
      <c r="HM10" s="29">
        <f t="shared" ca="1" si="12"/>
        <v>45141</v>
      </c>
      <c r="HN10" s="29">
        <f t="shared" ca="1" si="12"/>
        <v>45142</v>
      </c>
      <c r="HO10" s="29">
        <f t="shared" ca="1" si="12"/>
        <v>45143</v>
      </c>
      <c r="HP10" s="29">
        <f t="shared" ca="1" si="12"/>
        <v>45144</v>
      </c>
      <c r="HQ10" s="29">
        <f t="shared" ca="1" si="12"/>
        <v>45145</v>
      </c>
      <c r="HR10" s="29">
        <f t="shared" ca="1" si="12"/>
        <v>45146</v>
      </c>
      <c r="HS10" s="29">
        <f t="shared" ca="1" si="12"/>
        <v>45147</v>
      </c>
      <c r="HT10" s="29">
        <f t="shared" ca="1" si="12"/>
        <v>45148</v>
      </c>
      <c r="HU10" s="29">
        <f t="shared" ca="1" si="12"/>
        <v>45149</v>
      </c>
      <c r="HV10" s="29">
        <f t="shared" ca="1" si="12"/>
        <v>45150</v>
      </c>
      <c r="HW10" s="29">
        <f t="shared" ca="1" si="12"/>
        <v>45151</v>
      </c>
      <c r="HX10" s="29">
        <f t="shared" ca="1" si="12"/>
        <v>45152</v>
      </c>
      <c r="HY10" s="29">
        <f t="shared" ca="1" si="12"/>
        <v>45153</v>
      </c>
      <c r="HZ10" s="29">
        <f t="shared" ca="1" si="12"/>
        <v>45154</v>
      </c>
      <c r="IA10" s="29">
        <f t="shared" ca="1" si="12"/>
        <v>45155</v>
      </c>
      <c r="IB10" s="29">
        <f t="shared" ca="1" si="12"/>
        <v>45156</v>
      </c>
      <c r="IC10" s="29">
        <f t="shared" ca="1" si="12"/>
        <v>45157</v>
      </c>
      <c r="ID10" s="29">
        <f t="shared" ca="1" si="12"/>
        <v>45158</v>
      </c>
      <c r="IE10" s="29">
        <f t="shared" ca="1" si="12"/>
        <v>45159</v>
      </c>
      <c r="IF10" s="29">
        <f t="shared" ca="1" si="12"/>
        <v>45160</v>
      </c>
      <c r="IG10" s="29">
        <f t="shared" ca="1" si="12"/>
        <v>45161</v>
      </c>
      <c r="IH10" s="29">
        <f t="shared" ca="1" si="12"/>
        <v>45162</v>
      </c>
      <c r="II10" s="29">
        <f t="shared" ca="1" si="12"/>
        <v>45163</v>
      </c>
      <c r="IJ10" s="29">
        <f t="shared" ca="1" si="12"/>
        <v>45164</v>
      </c>
      <c r="IK10" s="29">
        <f t="shared" ca="1" si="12"/>
        <v>45165</v>
      </c>
      <c r="IL10" s="29">
        <f t="shared" ca="1" si="12"/>
        <v>45166</v>
      </c>
      <c r="IM10" s="29">
        <f t="shared" ca="1" si="12"/>
        <v>45167</v>
      </c>
      <c r="IN10" s="29">
        <f t="shared" ca="1" si="12"/>
        <v>45168</v>
      </c>
      <c r="IO10" s="29">
        <f t="shared" ca="1" si="12"/>
        <v>45169</v>
      </c>
      <c r="IP10" s="29">
        <f t="shared" ca="1" si="12"/>
        <v>45170</v>
      </c>
      <c r="IQ10" s="29">
        <f t="shared" ca="1" si="12"/>
        <v>45171</v>
      </c>
      <c r="IR10" s="29">
        <f t="shared" ca="1" si="12"/>
        <v>45172</v>
      </c>
      <c r="IS10" s="29">
        <f t="shared" ca="1" si="12"/>
        <v>45173</v>
      </c>
      <c r="IT10" s="29">
        <f t="shared" ca="1" si="12"/>
        <v>45174</v>
      </c>
      <c r="IU10" s="29">
        <f t="shared" ca="1" si="12"/>
        <v>45175</v>
      </c>
      <c r="IV10" s="29">
        <f t="shared" ca="1" si="12"/>
        <v>45176</v>
      </c>
      <c r="IW10" s="29">
        <f t="shared" ca="1" si="12"/>
        <v>45177</v>
      </c>
      <c r="IX10" s="29">
        <f t="shared" ca="1" si="12"/>
        <v>45178</v>
      </c>
      <c r="IY10" s="29">
        <f t="shared" ca="1" si="12"/>
        <v>45179</v>
      </c>
      <c r="IZ10" s="29">
        <f t="shared" ca="1" si="12"/>
        <v>45180</v>
      </c>
      <c r="JA10" s="29">
        <f t="shared" ca="1" si="12"/>
        <v>45181</v>
      </c>
      <c r="JB10" s="29">
        <f t="shared" ca="1" si="12"/>
        <v>45182</v>
      </c>
      <c r="JC10" s="29">
        <f t="shared" ca="1" si="12"/>
        <v>45183</v>
      </c>
      <c r="JD10" s="29">
        <f t="shared" ca="1" si="12"/>
        <v>45184</v>
      </c>
      <c r="JE10" s="29">
        <f t="shared" ca="1" si="12"/>
        <v>45185</v>
      </c>
      <c r="JF10" s="29">
        <f t="shared" ca="1" si="12"/>
        <v>45186</v>
      </c>
      <c r="JG10" s="29">
        <f t="shared" ca="1" si="12"/>
        <v>45187</v>
      </c>
      <c r="JH10" s="29">
        <f t="shared" ca="1" si="12"/>
        <v>45188</v>
      </c>
      <c r="JI10" s="29">
        <f t="shared" ca="1" si="12"/>
        <v>45189</v>
      </c>
      <c r="JJ10" s="29">
        <f t="shared" ca="1" si="12"/>
        <v>45190</v>
      </c>
      <c r="JK10" s="29">
        <f t="shared" ca="1" si="12"/>
        <v>45191</v>
      </c>
      <c r="JL10" s="29">
        <f t="shared" ca="1" si="12"/>
        <v>45192</v>
      </c>
      <c r="JM10" s="29">
        <f t="shared" ca="1" si="12"/>
        <v>45193</v>
      </c>
      <c r="JN10" s="29">
        <f t="shared" ca="1" si="12"/>
        <v>45194</v>
      </c>
      <c r="JO10" s="29">
        <f t="shared" ca="1" si="12"/>
        <v>45195</v>
      </c>
      <c r="JP10" s="29">
        <f t="shared" ca="1" si="12"/>
        <v>45196</v>
      </c>
      <c r="JQ10" s="29">
        <f t="shared" ref="JQ10:MB10" ca="1" si="13">+JP10+1</f>
        <v>45197</v>
      </c>
      <c r="JR10" s="29">
        <f t="shared" ca="1" si="13"/>
        <v>45198</v>
      </c>
      <c r="JS10" s="29">
        <f t="shared" ca="1" si="13"/>
        <v>45199</v>
      </c>
      <c r="JT10" s="29">
        <f t="shared" ca="1" si="13"/>
        <v>45200</v>
      </c>
      <c r="JU10" s="29">
        <f t="shared" ca="1" si="13"/>
        <v>45201</v>
      </c>
      <c r="JV10" s="29">
        <f t="shared" ca="1" si="13"/>
        <v>45202</v>
      </c>
      <c r="JW10" s="29">
        <f t="shared" ca="1" si="13"/>
        <v>45203</v>
      </c>
      <c r="JX10" s="29">
        <f t="shared" ca="1" si="13"/>
        <v>45204</v>
      </c>
      <c r="JY10" s="29">
        <f t="shared" ca="1" si="13"/>
        <v>45205</v>
      </c>
      <c r="JZ10" s="29">
        <f t="shared" ca="1" si="13"/>
        <v>45206</v>
      </c>
      <c r="KA10" s="29">
        <f t="shared" ca="1" si="13"/>
        <v>45207</v>
      </c>
      <c r="KB10" s="29">
        <f t="shared" ca="1" si="13"/>
        <v>45208</v>
      </c>
      <c r="KC10" s="29">
        <f t="shared" ca="1" si="13"/>
        <v>45209</v>
      </c>
      <c r="KD10" s="29">
        <f t="shared" ca="1" si="13"/>
        <v>45210</v>
      </c>
      <c r="KE10" s="29">
        <f t="shared" ca="1" si="13"/>
        <v>45211</v>
      </c>
      <c r="KF10" s="29">
        <f t="shared" ca="1" si="13"/>
        <v>45212</v>
      </c>
      <c r="KG10" s="29">
        <f t="shared" ca="1" si="13"/>
        <v>45213</v>
      </c>
      <c r="KH10" s="29">
        <f t="shared" ca="1" si="13"/>
        <v>45214</v>
      </c>
      <c r="KI10" s="29">
        <f t="shared" ca="1" si="13"/>
        <v>45215</v>
      </c>
      <c r="KJ10" s="29">
        <f t="shared" ca="1" si="13"/>
        <v>45216</v>
      </c>
      <c r="KK10" s="29">
        <f t="shared" ca="1" si="13"/>
        <v>45217</v>
      </c>
      <c r="KL10" s="29">
        <f t="shared" ca="1" si="13"/>
        <v>45218</v>
      </c>
      <c r="KM10" s="29">
        <f t="shared" ca="1" si="13"/>
        <v>45219</v>
      </c>
      <c r="KN10" s="29">
        <f t="shared" ca="1" si="13"/>
        <v>45220</v>
      </c>
      <c r="KO10" s="29">
        <f t="shared" ca="1" si="13"/>
        <v>45221</v>
      </c>
      <c r="KP10" s="29">
        <f t="shared" ca="1" si="13"/>
        <v>45222</v>
      </c>
      <c r="KQ10" s="29">
        <f t="shared" ca="1" si="13"/>
        <v>45223</v>
      </c>
      <c r="KR10" s="29">
        <f t="shared" ca="1" si="13"/>
        <v>45224</v>
      </c>
      <c r="KS10" s="29">
        <f t="shared" ca="1" si="13"/>
        <v>45225</v>
      </c>
      <c r="KT10" s="29">
        <f t="shared" ca="1" si="13"/>
        <v>45226</v>
      </c>
      <c r="KU10" s="29">
        <f t="shared" ca="1" si="13"/>
        <v>45227</v>
      </c>
      <c r="KV10" s="29">
        <f t="shared" ca="1" si="13"/>
        <v>45228</v>
      </c>
      <c r="KW10" s="29">
        <f t="shared" ca="1" si="13"/>
        <v>45229</v>
      </c>
      <c r="KX10" s="29">
        <f t="shared" ca="1" si="13"/>
        <v>45230</v>
      </c>
      <c r="KY10" s="29">
        <f t="shared" ca="1" si="13"/>
        <v>45231</v>
      </c>
      <c r="KZ10" s="29">
        <f t="shared" ca="1" si="13"/>
        <v>45232</v>
      </c>
      <c r="LA10" s="29">
        <f t="shared" ca="1" si="13"/>
        <v>45233</v>
      </c>
      <c r="LB10" s="29">
        <f t="shared" ca="1" si="13"/>
        <v>45234</v>
      </c>
      <c r="LC10" s="29">
        <f t="shared" ca="1" si="13"/>
        <v>45235</v>
      </c>
      <c r="LD10" s="29">
        <f t="shared" ca="1" si="13"/>
        <v>45236</v>
      </c>
      <c r="LE10" s="29">
        <f t="shared" ca="1" si="13"/>
        <v>45237</v>
      </c>
      <c r="LF10" s="29">
        <f t="shared" ca="1" si="13"/>
        <v>45238</v>
      </c>
      <c r="LG10" s="29">
        <f t="shared" ca="1" si="13"/>
        <v>45239</v>
      </c>
      <c r="LH10" s="29">
        <f t="shared" ca="1" si="13"/>
        <v>45240</v>
      </c>
      <c r="LI10" s="29">
        <f t="shared" ca="1" si="13"/>
        <v>45241</v>
      </c>
      <c r="LJ10" s="29">
        <f t="shared" ca="1" si="13"/>
        <v>45242</v>
      </c>
      <c r="LK10" s="29">
        <f t="shared" ca="1" si="13"/>
        <v>45243</v>
      </c>
      <c r="LL10" s="29">
        <f t="shared" ca="1" si="13"/>
        <v>45244</v>
      </c>
      <c r="LM10" s="29">
        <f t="shared" ca="1" si="13"/>
        <v>45245</v>
      </c>
      <c r="LN10" s="29">
        <f t="shared" ca="1" si="13"/>
        <v>45246</v>
      </c>
      <c r="LO10" s="29">
        <f t="shared" ca="1" si="13"/>
        <v>45247</v>
      </c>
      <c r="LP10" s="29">
        <f t="shared" ca="1" si="13"/>
        <v>45248</v>
      </c>
      <c r="LQ10" s="29">
        <f t="shared" ca="1" si="13"/>
        <v>45249</v>
      </c>
      <c r="LR10" s="29">
        <f t="shared" ca="1" si="13"/>
        <v>45250</v>
      </c>
      <c r="LS10" s="29">
        <f t="shared" ca="1" si="13"/>
        <v>45251</v>
      </c>
      <c r="LT10" s="29">
        <f t="shared" ca="1" si="13"/>
        <v>45252</v>
      </c>
      <c r="LU10" s="29">
        <f t="shared" ca="1" si="13"/>
        <v>45253</v>
      </c>
      <c r="LV10" s="29">
        <f t="shared" ca="1" si="13"/>
        <v>45254</v>
      </c>
      <c r="LW10" s="29">
        <f t="shared" ca="1" si="13"/>
        <v>45255</v>
      </c>
      <c r="LX10" s="29">
        <f t="shared" ca="1" si="13"/>
        <v>45256</v>
      </c>
      <c r="LY10" s="29">
        <f t="shared" ca="1" si="13"/>
        <v>45257</v>
      </c>
      <c r="LZ10" s="29">
        <f t="shared" ca="1" si="13"/>
        <v>45258</v>
      </c>
      <c r="MA10" s="29">
        <f t="shared" ca="1" si="13"/>
        <v>45259</v>
      </c>
      <c r="MB10" s="29">
        <f t="shared" ca="1" si="13"/>
        <v>45260</v>
      </c>
      <c r="MC10" s="29">
        <f t="shared" ref="MC10:NG10" ca="1" si="14">+MB10+1</f>
        <v>45261</v>
      </c>
      <c r="MD10" s="29">
        <f t="shared" ca="1" si="14"/>
        <v>45262</v>
      </c>
      <c r="ME10" s="29">
        <f t="shared" ca="1" si="14"/>
        <v>45263</v>
      </c>
      <c r="MF10" s="29">
        <f t="shared" ca="1" si="14"/>
        <v>45264</v>
      </c>
      <c r="MG10" s="29">
        <f t="shared" ca="1" si="14"/>
        <v>45265</v>
      </c>
      <c r="MH10" s="29">
        <f t="shared" ca="1" si="14"/>
        <v>45266</v>
      </c>
      <c r="MI10" s="29">
        <f t="shared" ca="1" si="14"/>
        <v>45267</v>
      </c>
      <c r="MJ10" s="29">
        <f t="shared" ca="1" si="14"/>
        <v>45268</v>
      </c>
      <c r="MK10" s="29">
        <f t="shared" ca="1" si="14"/>
        <v>45269</v>
      </c>
      <c r="ML10" s="29">
        <f t="shared" ca="1" si="14"/>
        <v>45270</v>
      </c>
      <c r="MM10" s="29">
        <f t="shared" ca="1" si="14"/>
        <v>45271</v>
      </c>
      <c r="MN10" s="29">
        <f t="shared" ca="1" si="14"/>
        <v>45272</v>
      </c>
      <c r="MO10" s="29">
        <f t="shared" ca="1" si="14"/>
        <v>45273</v>
      </c>
      <c r="MP10" s="29">
        <f t="shared" ca="1" si="14"/>
        <v>45274</v>
      </c>
      <c r="MQ10" s="29">
        <f t="shared" ca="1" si="14"/>
        <v>45275</v>
      </c>
      <c r="MR10" s="29">
        <f t="shared" ca="1" si="14"/>
        <v>45276</v>
      </c>
      <c r="MS10" s="29">
        <f t="shared" ca="1" si="14"/>
        <v>45277</v>
      </c>
      <c r="MT10" s="29">
        <f t="shared" ca="1" si="14"/>
        <v>45278</v>
      </c>
      <c r="MU10" s="29">
        <f t="shared" ca="1" si="14"/>
        <v>45279</v>
      </c>
      <c r="MV10" s="29">
        <f t="shared" ca="1" si="14"/>
        <v>45280</v>
      </c>
      <c r="MW10" s="29">
        <f t="shared" ca="1" si="14"/>
        <v>45281</v>
      </c>
      <c r="MX10" s="29">
        <f t="shared" ca="1" si="14"/>
        <v>45282</v>
      </c>
      <c r="MY10" s="29">
        <f t="shared" ca="1" si="14"/>
        <v>45283</v>
      </c>
      <c r="MZ10" s="29">
        <f t="shared" ca="1" si="14"/>
        <v>45284</v>
      </c>
      <c r="NA10" s="29">
        <f t="shared" ca="1" si="14"/>
        <v>45285</v>
      </c>
      <c r="NB10" s="29">
        <f t="shared" ca="1" si="14"/>
        <v>45286</v>
      </c>
      <c r="NC10" s="29">
        <f t="shared" ca="1" si="14"/>
        <v>45287</v>
      </c>
      <c r="ND10" s="29">
        <f t="shared" ca="1" si="14"/>
        <v>45288</v>
      </c>
      <c r="NE10" s="29">
        <f t="shared" ca="1" si="14"/>
        <v>45289</v>
      </c>
      <c r="NF10" s="29">
        <f t="shared" ca="1" si="14"/>
        <v>45290</v>
      </c>
      <c r="NG10" s="29">
        <f t="shared" ca="1" si="14"/>
        <v>45291</v>
      </c>
    </row>
    <row r="11" spans="1:371" ht="15.75" x14ac:dyDescent="0.25">
      <c r="A11" s="12" t="s">
        <v>0</v>
      </c>
      <c r="B11" s="13">
        <f>SUN_NK_MUC_TIEU!B2</f>
        <v>74418501938</v>
      </c>
      <c r="C11" s="13">
        <f>SUN_NK_MUC_TIEU!B2/365</f>
        <v>203886306.67945206</v>
      </c>
      <c r="D11" s="13">
        <f ca="1">INDEX(G11:NG11,MATCH(TODAY()-1,$G$10:$NG$10))</f>
        <v>449319077</v>
      </c>
      <c r="E11" s="13">
        <f ca="1">+C11-D11</f>
        <v>-245432770.32054794</v>
      </c>
      <c r="F11" s="14">
        <f ca="1">IF(D11&gt;0,D11/C11,0)</f>
        <v>2.2037727021384264</v>
      </c>
      <c r="G11" s="13">
        <f ca="1">+G4</f>
        <v>0</v>
      </c>
      <c r="H11" s="13">
        <f t="shared" ref="H11:BS14" ca="1" si="15">IF(H4=0,0,H4-G4)</f>
        <v>0</v>
      </c>
      <c r="I11" s="13">
        <f t="shared" ca="1" si="15"/>
        <v>0</v>
      </c>
      <c r="J11" s="13">
        <f t="shared" ca="1" si="15"/>
        <v>0</v>
      </c>
      <c r="K11" s="13">
        <f t="shared" ca="1" si="15"/>
        <v>0</v>
      </c>
      <c r="L11" s="13">
        <f t="shared" ca="1" si="15"/>
        <v>0</v>
      </c>
      <c r="M11" s="13">
        <f t="shared" ca="1" si="15"/>
        <v>0</v>
      </c>
      <c r="N11" s="13">
        <f t="shared" ca="1" si="15"/>
        <v>0</v>
      </c>
      <c r="O11" s="13">
        <f t="shared" ca="1" si="15"/>
        <v>0</v>
      </c>
      <c r="P11" s="13">
        <f t="shared" ca="1" si="15"/>
        <v>0</v>
      </c>
      <c r="Q11" s="13">
        <f t="shared" ca="1" si="15"/>
        <v>0</v>
      </c>
      <c r="R11" s="13">
        <f t="shared" ca="1" si="15"/>
        <v>0</v>
      </c>
      <c r="S11" s="13">
        <f t="shared" ca="1" si="15"/>
        <v>0</v>
      </c>
      <c r="T11" s="13">
        <f t="shared" ca="1" si="15"/>
        <v>0</v>
      </c>
      <c r="U11" s="13">
        <f t="shared" ca="1" si="15"/>
        <v>0</v>
      </c>
      <c r="V11" s="13">
        <f t="shared" ca="1" si="15"/>
        <v>0</v>
      </c>
      <c r="W11" s="13">
        <f t="shared" ca="1" si="15"/>
        <v>0</v>
      </c>
      <c r="X11" s="13">
        <f t="shared" ca="1" si="15"/>
        <v>0</v>
      </c>
      <c r="Y11" s="13">
        <f t="shared" ca="1" si="15"/>
        <v>0</v>
      </c>
      <c r="Z11" s="13">
        <f t="shared" ca="1" si="15"/>
        <v>0</v>
      </c>
      <c r="AA11" s="13">
        <f t="shared" ca="1" si="15"/>
        <v>0</v>
      </c>
      <c r="AB11" s="13">
        <f t="shared" ca="1" si="15"/>
        <v>0</v>
      </c>
      <c r="AC11" s="13">
        <f t="shared" ca="1" si="15"/>
        <v>0</v>
      </c>
      <c r="AD11" s="13">
        <f t="shared" ca="1" si="15"/>
        <v>0</v>
      </c>
      <c r="AE11" s="13">
        <f t="shared" ca="1" si="15"/>
        <v>0</v>
      </c>
      <c r="AF11" s="13">
        <f t="shared" ca="1" si="15"/>
        <v>0</v>
      </c>
      <c r="AG11" s="13">
        <f t="shared" ca="1" si="15"/>
        <v>0</v>
      </c>
      <c r="AH11" s="13">
        <f t="shared" ca="1" si="15"/>
        <v>0</v>
      </c>
      <c r="AI11" s="13">
        <f t="shared" ca="1" si="15"/>
        <v>0</v>
      </c>
      <c r="AJ11" s="13">
        <f t="shared" ca="1" si="15"/>
        <v>0</v>
      </c>
      <c r="AK11" s="13">
        <f t="shared" ca="1" si="15"/>
        <v>0</v>
      </c>
      <c r="AL11" s="13">
        <f t="shared" ca="1" si="15"/>
        <v>0</v>
      </c>
      <c r="AM11" s="13">
        <f t="shared" ca="1" si="15"/>
        <v>0</v>
      </c>
      <c r="AN11" s="13">
        <f t="shared" ca="1" si="15"/>
        <v>0</v>
      </c>
      <c r="AO11" s="13">
        <f t="shared" ca="1" si="15"/>
        <v>0</v>
      </c>
      <c r="AP11" s="13">
        <f t="shared" ca="1" si="15"/>
        <v>0</v>
      </c>
      <c r="AQ11" s="13">
        <f t="shared" ca="1" si="15"/>
        <v>0</v>
      </c>
      <c r="AR11" s="13">
        <f t="shared" ca="1" si="15"/>
        <v>0</v>
      </c>
      <c r="AS11" s="13">
        <f t="shared" ca="1" si="15"/>
        <v>0</v>
      </c>
      <c r="AT11" s="13">
        <f t="shared" ca="1" si="15"/>
        <v>0</v>
      </c>
      <c r="AU11" s="13">
        <f t="shared" ca="1" si="15"/>
        <v>0</v>
      </c>
      <c r="AV11" s="13">
        <f t="shared" ca="1" si="15"/>
        <v>0</v>
      </c>
      <c r="AW11" s="13">
        <f t="shared" ca="1" si="15"/>
        <v>0</v>
      </c>
      <c r="AX11" s="13">
        <f t="shared" ca="1" si="15"/>
        <v>0</v>
      </c>
      <c r="AY11" s="13">
        <f t="shared" ca="1" si="15"/>
        <v>0</v>
      </c>
      <c r="AZ11" s="13">
        <f t="shared" ca="1" si="15"/>
        <v>0</v>
      </c>
      <c r="BA11" s="13">
        <f t="shared" ca="1" si="15"/>
        <v>0</v>
      </c>
      <c r="BB11" s="13">
        <f t="shared" ca="1" si="15"/>
        <v>0</v>
      </c>
      <c r="BC11" s="13">
        <f t="shared" ca="1" si="15"/>
        <v>0</v>
      </c>
      <c r="BD11" s="13">
        <f t="shared" ca="1" si="15"/>
        <v>0</v>
      </c>
      <c r="BE11" s="13">
        <f t="shared" ca="1" si="15"/>
        <v>0</v>
      </c>
      <c r="BF11" s="13">
        <f t="shared" ca="1" si="15"/>
        <v>0</v>
      </c>
      <c r="BG11" s="13">
        <f t="shared" ca="1" si="15"/>
        <v>0</v>
      </c>
      <c r="BH11" s="13">
        <f t="shared" ca="1" si="15"/>
        <v>0</v>
      </c>
      <c r="BI11" s="13">
        <f t="shared" ca="1" si="15"/>
        <v>0</v>
      </c>
      <c r="BJ11" s="13">
        <f t="shared" ca="1" si="15"/>
        <v>0</v>
      </c>
      <c r="BK11" s="13">
        <f t="shared" ca="1" si="15"/>
        <v>0</v>
      </c>
      <c r="BL11" s="13">
        <f t="shared" ca="1" si="15"/>
        <v>0</v>
      </c>
      <c r="BM11" s="13">
        <f t="shared" ca="1" si="15"/>
        <v>0</v>
      </c>
      <c r="BN11" s="13">
        <f t="shared" ca="1" si="15"/>
        <v>0</v>
      </c>
      <c r="BO11" s="13">
        <f t="shared" ca="1" si="15"/>
        <v>0</v>
      </c>
      <c r="BP11" s="13">
        <f t="shared" ca="1" si="15"/>
        <v>0</v>
      </c>
      <c r="BQ11" s="13">
        <f t="shared" ca="1" si="15"/>
        <v>0</v>
      </c>
      <c r="BR11" s="13">
        <f t="shared" ca="1" si="15"/>
        <v>0</v>
      </c>
      <c r="BS11" s="13">
        <f t="shared" ca="1" si="15"/>
        <v>0</v>
      </c>
      <c r="BT11" s="13">
        <f t="shared" ref="BT11:EE14" ca="1" si="16">IF(BT4=0,0,BT4-BS4)</f>
        <v>0</v>
      </c>
      <c r="BU11" s="13">
        <f t="shared" ca="1" si="16"/>
        <v>0</v>
      </c>
      <c r="BV11" s="13">
        <f t="shared" ca="1" si="16"/>
        <v>0</v>
      </c>
      <c r="BW11" s="13">
        <f t="shared" ca="1" si="16"/>
        <v>0</v>
      </c>
      <c r="BX11" s="13">
        <f t="shared" ca="1" si="16"/>
        <v>0</v>
      </c>
      <c r="BY11" s="13">
        <f t="shared" ca="1" si="16"/>
        <v>0</v>
      </c>
      <c r="BZ11" s="13">
        <f t="shared" ca="1" si="16"/>
        <v>0</v>
      </c>
      <c r="CA11" s="13">
        <f t="shared" ca="1" si="16"/>
        <v>0</v>
      </c>
      <c r="CB11" s="13">
        <f t="shared" ca="1" si="16"/>
        <v>0</v>
      </c>
      <c r="CC11" s="13">
        <f t="shared" ca="1" si="16"/>
        <v>0</v>
      </c>
      <c r="CD11" s="13">
        <f t="shared" ca="1" si="16"/>
        <v>0</v>
      </c>
      <c r="CE11" s="13">
        <f t="shared" ca="1" si="16"/>
        <v>0</v>
      </c>
      <c r="CF11" s="13">
        <f t="shared" ca="1" si="16"/>
        <v>0</v>
      </c>
      <c r="CG11" s="13">
        <f t="shared" ca="1" si="16"/>
        <v>0</v>
      </c>
      <c r="CH11" s="13">
        <f t="shared" ca="1" si="16"/>
        <v>0</v>
      </c>
      <c r="CI11" s="13">
        <f t="shared" ca="1" si="16"/>
        <v>0</v>
      </c>
      <c r="CJ11" s="13">
        <f t="shared" ca="1" si="16"/>
        <v>0</v>
      </c>
      <c r="CK11" s="13">
        <f t="shared" ca="1" si="16"/>
        <v>0</v>
      </c>
      <c r="CL11" s="13">
        <f t="shared" ca="1" si="16"/>
        <v>0</v>
      </c>
      <c r="CM11" s="13">
        <f t="shared" ca="1" si="16"/>
        <v>0</v>
      </c>
      <c r="CN11" s="13">
        <f t="shared" ca="1" si="16"/>
        <v>0</v>
      </c>
      <c r="CO11" s="13">
        <f t="shared" ca="1" si="16"/>
        <v>0</v>
      </c>
      <c r="CP11" s="13">
        <f t="shared" ca="1" si="16"/>
        <v>0</v>
      </c>
      <c r="CQ11" s="13">
        <f t="shared" ca="1" si="16"/>
        <v>0</v>
      </c>
      <c r="CR11" s="13">
        <f t="shared" ca="1" si="16"/>
        <v>0</v>
      </c>
      <c r="CS11" s="13">
        <f t="shared" ca="1" si="16"/>
        <v>0</v>
      </c>
      <c r="CT11" s="13">
        <f t="shared" ca="1" si="16"/>
        <v>0</v>
      </c>
      <c r="CU11" s="13">
        <f t="shared" ca="1" si="16"/>
        <v>0</v>
      </c>
      <c r="CV11" s="13">
        <f t="shared" ca="1" si="16"/>
        <v>0</v>
      </c>
      <c r="CW11" s="13">
        <f t="shared" ca="1" si="16"/>
        <v>0</v>
      </c>
      <c r="CX11" s="13">
        <f t="shared" ca="1" si="16"/>
        <v>0</v>
      </c>
      <c r="CY11" s="13">
        <f t="shared" ca="1" si="16"/>
        <v>0</v>
      </c>
      <c r="CZ11" s="13">
        <f t="shared" ca="1" si="16"/>
        <v>0</v>
      </c>
      <c r="DA11" s="13">
        <f t="shared" ca="1" si="16"/>
        <v>0</v>
      </c>
      <c r="DB11" s="13">
        <f t="shared" ca="1" si="16"/>
        <v>0</v>
      </c>
      <c r="DC11" s="13">
        <f t="shared" ca="1" si="16"/>
        <v>0</v>
      </c>
      <c r="DD11" s="13">
        <f t="shared" ca="1" si="16"/>
        <v>0</v>
      </c>
      <c r="DE11" s="13">
        <f t="shared" ca="1" si="16"/>
        <v>0</v>
      </c>
      <c r="DF11" s="13">
        <f t="shared" ca="1" si="16"/>
        <v>0</v>
      </c>
      <c r="DG11" s="13">
        <f t="shared" ca="1" si="16"/>
        <v>0</v>
      </c>
      <c r="DH11" s="13">
        <f t="shared" ca="1" si="16"/>
        <v>0</v>
      </c>
      <c r="DI11" s="13">
        <f t="shared" ca="1" si="16"/>
        <v>0</v>
      </c>
      <c r="DJ11" s="13">
        <f t="shared" ca="1" si="16"/>
        <v>0</v>
      </c>
      <c r="DK11" s="13">
        <f t="shared" ca="1" si="16"/>
        <v>0</v>
      </c>
      <c r="DL11" s="13">
        <f t="shared" ca="1" si="16"/>
        <v>0</v>
      </c>
      <c r="DM11" s="13">
        <f t="shared" ca="1" si="16"/>
        <v>0</v>
      </c>
      <c r="DN11" s="13">
        <f t="shared" ca="1" si="16"/>
        <v>0</v>
      </c>
      <c r="DO11" s="13">
        <f t="shared" ca="1" si="16"/>
        <v>0</v>
      </c>
      <c r="DP11" s="13">
        <f t="shared" ca="1" si="16"/>
        <v>0</v>
      </c>
      <c r="DQ11" s="13">
        <f t="shared" ca="1" si="16"/>
        <v>0</v>
      </c>
      <c r="DR11" s="13">
        <f t="shared" ca="1" si="16"/>
        <v>0</v>
      </c>
      <c r="DS11" s="13">
        <f t="shared" ca="1" si="16"/>
        <v>0</v>
      </c>
      <c r="DT11" s="13">
        <f t="shared" ca="1" si="16"/>
        <v>0</v>
      </c>
      <c r="DU11" s="13">
        <f t="shared" ca="1" si="16"/>
        <v>0</v>
      </c>
      <c r="DV11" s="13">
        <f t="shared" ca="1" si="16"/>
        <v>0</v>
      </c>
      <c r="DW11" s="13">
        <f t="shared" ca="1" si="16"/>
        <v>0</v>
      </c>
      <c r="DX11" s="13">
        <f t="shared" ca="1" si="16"/>
        <v>0</v>
      </c>
      <c r="DY11" s="13">
        <f t="shared" ca="1" si="16"/>
        <v>0</v>
      </c>
      <c r="DZ11" s="13">
        <f t="shared" ca="1" si="16"/>
        <v>0</v>
      </c>
      <c r="EA11" s="13">
        <f t="shared" ca="1" si="16"/>
        <v>0</v>
      </c>
      <c r="EB11" s="13">
        <f t="shared" ca="1" si="16"/>
        <v>0</v>
      </c>
      <c r="EC11" s="13">
        <f t="shared" ca="1" si="16"/>
        <v>0</v>
      </c>
      <c r="ED11" s="13">
        <f t="shared" ca="1" si="16"/>
        <v>0</v>
      </c>
      <c r="EE11" s="13">
        <f t="shared" ca="1" si="16"/>
        <v>0</v>
      </c>
      <c r="EF11" s="13">
        <f t="shared" ref="EF11:EU15" ca="1" si="17">IF(EF4=0,0,EF4-EE4)</f>
        <v>0</v>
      </c>
      <c r="EG11" s="13">
        <f t="shared" ca="1" si="17"/>
        <v>0</v>
      </c>
      <c r="EH11" s="13">
        <f t="shared" ca="1" si="17"/>
        <v>0</v>
      </c>
      <c r="EI11" s="13">
        <f t="shared" ca="1" si="17"/>
        <v>0</v>
      </c>
      <c r="EJ11" s="13">
        <f t="shared" ca="1" si="17"/>
        <v>0</v>
      </c>
      <c r="EK11" s="13">
        <f t="shared" ca="1" si="17"/>
        <v>0</v>
      </c>
      <c r="EL11" s="13">
        <f t="shared" ca="1" si="17"/>
        <v>0</v>
      </c>
      <c r="EM11" s="13">
        <f t="shared" ca="1" si="17"/>
        <v>0</v>
      </c>
      <c r="EN11" s="13">
        <f t="shared" ca="1" si="17"/>
        <v>0</v>
      </c>
      <c r="EO11" s="13">
        <f t="shared" ca="1" si="17"/>
        <v>0</v>
      </c>
      <c r="EP11" s="13">
        <f t="shared" ca="1" si="17"/>
        <v>0</v>
      </c>
      <c r="EQ11" s="13">
        <f t="shared" ca="1" si="17"/>
        <v>0</v>
      </c>
      <c r="ER11" s="13">
        <f t="shared" ca="1" si="17"/>
        <v>36062659814.336357</v>
      </c>
      <c r="ES11" s="13">
        <f t="shared" ca="1" si="17"/>
        <v>602322701</v>
      </c>
      <c r="ET11" s="13">
        <f ca="1">IF(ET4=0,0,ET4-ES4)</f>
        <v>212639528</v>
      </c>
      <c r="EU11" s="13">
        <f t="shared" ref="EU11:HF14" ca="1" si="18">IF(EU4=0,0,EU4-ET4)</f>
        <v>178567804</v>
      </c>
      <c r="EV11" s="13">
        <f t="shared" ca="1" si="18"/>
        <v>245084894</v>
      </c>
      <c r="EW11" s="13">
        <f t="shared" ca="1" si="18"/>
        <v>0</v>
      </c>
      <c r="EX11" s="13">
        <f t="shared" ca="1" si="18"/>
        <v>37752365959.336357</v>
      </c>
      <c r="EY11" s="13">
        <f t="shared" ca="1" si="18"/>
        <v>214845091</v>
      </c>
      <c r="EZ11" s="13">
        <f t="shared" ca="1" si="18"/>
        <v>0</v>
      </c>
      <c r="FA11" s="13">
        <f t="shared" ca="1" si="18"/>
        <v>38441071091.336357</v>
      </c>
      <c r="FB11" s="13">
        <f t="shared" ca="1" si="18"/>
        <v>523088854</v>
      </c>
      <c r="FC11" s="13">
        <f t="shared" ca="1" si="18"/>
        <v>118692252</v>
      </c>
      <c r="FD11" s="13">
        <f t="shared" ca="1" si="18"/>
        <v>0</v>
      </c>
      <c r="FE11" s="13">
        <f t="shared" ca="1" si="18"/>
        <v>39732960680.336357</v>
      </c>
      <c r="FF11" s="13">
        <f t="shared" ca="1" si="18"/>
        <v>201480909</v>
      </c>
      <c r="FG11" s="13">
        <f t="shared" ca="1" si="18"/>
        <v>162784840</v>
      </c>
      <c r="FH11" s="13">
        <f t="shared" ca="1" si="18"/>
        <v>256946065</v>
      </c>
      <c r="FI11" s="13">
        <f t="shared" ca="1" si="18"/>
        <v>198526682</v>
      </c>
      <c r="FJ11" s="13">
        <f t="shared" ca="1" si="18"/>
        <v>202781468</v>
      </c>
      <c r="FK11" s="13">
        <f t="shared" ca="1" si="18"/>
        <v>0</v>
      </c>
      <c r="FL11" s="13">
        <f t="shared" ca="1" si="18"/>
        <v>40862826704.336357</v>
      </c>
      <c r="FM11" s="13">
        <f t="shared" ca="1" si="18"/>
        <v>453089092</v>
      </c>
      <c r="FN11" s="13">
        <f t="shared" ca="1" si="18"/>
        <v>184062671</v>
      </c>
      <c r="FO11" s="13">
        <f t="shared" ca="1" si="18"/>
        <v>242811707</v>
      </c>
      <c r="FP11" s="13">
        <f t="shared" ca="1" si="18"/>
        <v>223370794</v>
      </c>
      <c r="FQ11" s="13">
        <f t="shared" ca="1" si="18"/>
        <v>220317530</v>
      </c>
      <c r="FR11" s="13">
        <f t="shared" ca="1" si="18"/>
        <v>0</v>
      </c>
      <c r="FS11" s="13">
        <f t="shared" ca="1" si="18"/>
        <v>42652762586.336357</v>
      </c>
      <c r="FT11" s="13">
        <f t="shared" ca="1" si="18"/>
        <v>231063707</v>
      </c>
      <c r="FU11" s="13">
        <f t="shared" ca="1" si="18"/>
        <v>0</v>
      </c>
      <c r="FV11" s="13">
        <f t="shared" ca="1" si="18"/>
        <v>868082928</v>
      </c>
      <c r="FW11" s="13">
        <f t="shared" ca="1" si="18"/>
        <v>229785485</v>
      </c>
      <c r="FX11" s="13">
        <f t="shared" ca="1" si="18"/>
        <v>253819094</v>
      </c>
      <c r="FY11" s="13">
        <f t="shared" ca="1" si="18"/>
        <v>0</v>
      </c>
      <c r="FZ11" s="13">
        <f t="shared" ca="1" si="18"/>
        <v>44720929237.336357</v>
      </c>
      <c r="GA11" s="13">
        <f t="shared" ca="1" si="18"/>
        <v>250450955</v>
      </c>
      <c r="GB11" s="13">
        <f t="shared" ca="1" si="18"/>
        <v>232418595</v>
      </c>
      <c r="GC11" s="13">
        <f t="shared" ca="1" si="18"/>
        <v>244636485</v>
      </c>
      <c r="GD11" s="13">
        <f t="shared" ca="1" si="18"/>
        <v>209542725</v>
      </c>
      <c r="GE11" s="13">
        <f t="shared" ca="1" si="18"/>
        <v>189900424</v>
      </c>
      <c r="GF11" s="13">
        <f t="shared" ca="1" si="18"/>
        <v>0</v>
      </c>
      <c r="GG11" s="13">
        <f t="shared" ca="1" si="18"/>
        <v>46685461447.611359</v>
      </c>
      <c r="GH11" s="13">
        <f t="shared" ca="1" si="18"/>
        <v>218490837.47499847</v>
      </c>
      <c r="GI11" s="13">
        <f t="shared" ca="1" si="18"/>
        <v>225694760.52500153</v>
      </c>
      <c r="GJ11" s="13">
        <f t="shared" ca="1" si="18"/>
        <v>246703736.69999695</v>
      </c>
      <c r="GK11" s="13">
        <f t="shared" ca="1" si="18"/>
        <v>0</v>
      </c>
      <c r="GL11" s="13">
        <f t="shared" ca="1" si="18"/>
        <v>0</v>
      </c>
      <c r="GM11" s="13">
        <f t="shared" ca="1" si="18"/>
        <v>0</v>
      </c>
      <c r="GN11" s="13">
        <f t="shared" ca="1" si="18"/>
        <v>48370561213.086357</v>
      </c>
      <c r="GO11" s="13">
        <f t="shared" ca="1" si="18"/>
        <v>244702825.75</v>
      </c>
      <c r="GP11" s="13">
        <f t="shared" ca="1" si="18"/>
        <v>196245754.82499695</v>
      </c>
      <c r="GQ11" s="13">
        <f t="shared" ca="1" si="18"/>
        <v>291256431.15000153</v>
      </c>
      <c r="GR11" s="13">
        <f t="shared" ca="1" si="18"/>
        <v>224787005.65000153</v>
      </c>
      <c r="GS11" s="13">
        <f t="shared" ca="1" si="18"/>
        <v>215023678.42500305</v>
      </c>
      <c r="GT11" s="13">
        <f t="shared" ca="1" si="18"/>
        <v>0</v>
      </c>
      <c r="GU11" s="13">
        <f t="shared" ca="1" si="18"/>
        <v>49853402215.536354</v>
      </c>
      <c r="GV11" s="13">
        <f t="shared" ca="1" si="18"/>
        <v>169487688.80000305</v>
      </c>
      <c r="GW11" s="13">
        <f t="shared" ca="1" si="18"/>
        <v>186752563.875</v>
      </c>
      <c r="GX11" s="13">
        <f t="shared" ca="1" si="18"/>
        <v>192711973.05000305</v>
      </c>
      <c r="GY11" s="13">
        <f t="shared" ca="1" si="18"/>
        <v>455179071.07499695</v>
      </c>
      <c r="GZ11" s="13">
        <f t="shared" ca="1" si="18"/>
        <v>314540393</v>
      </c>
      <c r="HA11" s="13">
        <f t="shared" ca="1" si="18"/>
        <v>0</v>
      </c>
      <c r="HB11" s="13">
        <f t="shared" ca="1" si="18"/>
        <v>51474353067.336357</v>
      </c>
      <c r="HC11" s="13">
        <f t="shared" ca="1" si="18"/>
        <v>159711769</v>
      </c>
      <c r="HD11" s="13">
        <f t="shared" ca="1" si="18"/>
        <v>187280704</v>
      </c>
      <c r="HE11" s="13">
        <f t="shared" ca="1" si="18"/>
        <v>193586938</v>
      </c>
      <c r="HF11" s="13">
        <f t="shared" ca="1" si="18"/>
        <v>148259349</v>
      </c>
      <c r="HG11" s="13">
        <f t="shared" ref="HG11:JR14" ca="1" si="19">IF(HG4=0,0,HG4-HF4)</f>
        <v>0</v>
      </c>
      <c r="HH11" s="13">
        <f t="shared" ca="1" si="19"/>
        <v>0</v>
      </c>
      <c r="HI11" s="13">
        <f t="shared" ca="1" si="19"/>
        <v>52743107283.336357</v>
      </c>
      <c r="HJ11" s="13">
        <f t="shared" ca="1" si="19"/>
        <v>135875705</v>
      </c>
      <c r="HK11" s="13">
        <f t="shared" ca="1" si="19"/>
        <v>580256930.34999847</v>
      </c>
      <c r="HL11" s="13">
        <f t="shared" ca="1" si="19"/>
        <v>125220795</v>
      </c>
      <c r="HM11" s="13">
        <f t="shared" ca="1" si="19"/>
        <v>372552316.77500153</v>
      </c>
      <c r="HN11" s="13">
        <f t="shared" ca="1" si="19"/>
        <v>234054267.69999695</v>
      </c>
      <c r="HO11" s="13">
        <f t="shared" ca="1" si="19"/>
        <v>0</v>
      </c>
      <c r="HP11" s="13">
        <f t="shared" ca="1" si="19"/>
        <v>54700994762.161354</v>
      </c>
      <c r="HQ11" s="13">
        <f t="shared" ca="1" si="19"/>
        <v>243444860.70000458</v>
      </c>
      <c r="HR11" s="13">
        <f t="shared" ca="1" si="19"/>
        <v>241883418.97499847</v>
      </c>
      <c r="HS11" s="13">
        <f t="shared" ca="1" si="19"/>
        <v>245121754.67500305</v>
      </c>
      <c r="HT11" s="13">
        <f t="shared" ca="1" si="19"/>
        <v>250577724.22499847</v>
      </c>
      <c r="HU11" s="13">
        <f t="shared" ca="1" si="19"/>
        <v>237510093.34999847</v>
      </c>
      <c r="HV11" s="13">
        <f t="shared" ca="1" si="19"/>
        <v>0</v>
      </c>
      <c r="HW11" s="13">
        <f t="shared" ca="1" si="19"/>
        <v>56346431581.51136</v>
      </c>
      <c r="HX11" s="13">
        <f t="shared" ca="1" si="19"/>
        <v>229536904.5249939</v>
      </c>
      <c r="HY11" s="13">
        <f t="shared" ca="1" si="19"/>
        <v>231381462.125</v>
      </c>
      <c r="HZ11" s="13">
        <f t="shared" ca="1" si="19"/>
        <v>250268155.52500153</v>
      </c>
      <c r="IA11" s="13">
        <f t="shared" ca="1" si="19"/>
        <v>258192606.25</v>
      </c>
      <c r="IB11" s="13">
        <f t="shared" ca="1" si="19"/>
        <v>211643690.22499847</v>
      </c>
      <c r="IC11" s="13">
        <f t="shared" ca="1" si="19"/>
        <v>0</v>
      </c>
      <c r="ID11" s="13">
        <f t="shared" ca="1" si="19"/>
        <v>58008509425.436356</v>
      </c>
      <c r="IE11" s="13">
        <f t="shared" ca="1" si="19"/>
        <v>169222265.625</v>
      </c>
      <c r="IF11" s="13">
        <f t="shared" ca="1" si="19"/>
        <v>0</v>
      </c>
      <c r="IG11" s="13">
        <f t="shared" ca="1" si="19"/>
        <v>510685821.70000458</v>
      </c>
      <c r="IH11" s="13">
        <f t="shared" ca="1" si="19"/>
        <v>268179290.52999878</v>
      </c>
      <c r="II11" s="13">
        <f t="shared" ca="1" si="19"/>
        <v>0</v>
      </c>
      <c r="IJ11" s="13">
        <f t="shared" ca="1" si="19"/>
        <v>0</v>
      </c>
      <c r="IK11" s="13">
        <f t="shared" ca="1" si="19"/>
        <v>59681043455.391357</v>
      </c>
      <c r="IL11" s="13">
        <f t="shared" ca="1" si="19"/>
        <v>240863432.55000305</v>
      </c>
      <c r="IM11" s="13">
        <f t="shared" ca="1" si="19"/>
        <v>209377490.72499847</v>
      </c>
      <c r="IN11" s="13">
        <f t="shared" ca="1" si="19"/>
        <v>223678192.25</v>
      </c>
      <c r="IO11" s="13">
        <f t="shared" ca="1" si="19"/>
        <v>433830688.875</v>
      </c>
      <c r="IP11" s="13">
        <f t="shared" ca="1" si="19"/>
        <v>0</v>
      </c>
      <c r="IQ11" s="13">
        <f t="shared" ca="1" si="19"/>
        <v>0</v>
      </c>
      <c r="IR11" s="13">
        <f t="shared" ca="1" si="19"/>
        <v>61300155651.091362</v>
      </c>
      <c r="IS11" s="13">
        <f t="shared" ca="1" si="19"/>
        <v>705532543.24499512</v>
      </c>
      <c r="IT11" s="13">
        <f t="shared" ca="1" si="19"/>
        <v>190830784</v>
      </c>
      <c r="IU11" s="13">
        <f t="shared" ca="1" si="19"/>
        <v>233582376</v>
      </c>
      <c r="IV11" s="13">
        <f t="shared" ca="1" si="19"/>
        <v>229702779</v>
      </c>
      <c r="IW11" s="13">
        <f t="shared" ca="1" si="19"/>
        <v>209568233</v>
      </c>
      <c r="IX11" s="13">
        <f t="shared" ca="1" si="19"/>
        <v>0</v>
      </c>
      <c r="IY11" s="13">
        <f t="shared" ca="1" si="19"/>
        <v>63305308897.336357</v>
      </c>
      <c r="IZ11" s="13">
        <f t="shared" ca="1" si="19"/>
        <v>220064683</v>
      </c>
      <c r="JA11" s="13">
        <f t="shared" ca="1" si="19"/>
        <v>236946262</v>
      </c>
      <c r="JB11" s="13">
        <f t="shared" ca="1" si="19"/>
        <v>93418989</v>
      </c>
      <c r="JC11" s="13">
        <f t="shared" ca="1" si="19"/>
        <v>318020827</v>
      </c>
      <c r="JD11" s="13">
        <f t="shared" ca="1" si="19"/>
        <v>208358510</v>
      </c>
      <c r="JE11" s="13">
        <f t="shared" ca="1" si="19"/>
        <v>0</v>
      </c>
      <c r="JF11" s="13">
        <f t="shared" ca="1" si="19"/>
        <v>64826739394.336357</v>
      </c>
      <c r="JG11" s="13">
        <f t="shared" ca="1" si="19"/>
        <v>247673944</v>
      </c>
      <c r="JH11" s="13">
        <f t="shared" ca="1" si="19"/>
        <v>235284885</v>
      </c>
      <c r="JI11" s="13">
        <f t="shared" ca="1" si="19"/>
        <v>271407781</v>
      </c>
      <c r="JJ11" s="13">
        <f t="shared" ca="1" si="19"/>
        <v>197427500</v>
      </c>
      <c r="JK11" s="13">
        <f t="shared" ca="1" si="19"/>
        <v>210643157</v>
      </c>
      <c r="JL11" s="13">
        <f t="shared" ca="1" si="19"/>
        <v>0</v>
      </c>
      <c r="JM11" s="13">
        <f t="shared" ca="1" si="19"/>
        <v>66321106816.336357</v>
      </c>
      <c r="JN11" s="13">
        <f t="shared" ca="1" si="19"/>
        <v>201708209</v>
      </c>
      <c r="JO11" s="13">
        <f t="shared" ca="1" si="19"/>
        <v>219216836</v>
      </c>
      <c r="JP11" s="13">
        <f t="shared" ca="1" si="19"/>
        <v>180246752</v>
      </c>
      <c r="JQ11" s="13">
        <f t="shared" ca="1" si="19"/>
        <v>449319077</v>
      </c>
      <c r="JR11" s="13">
        <f t="shared" ca="1" si="19"/>
        <v>0</v>
      </c>
      <c r="JS11" s="13">
        <f t="shared" ref="JS11:MD15" ca="1" si="20">IF(JS4=0,0,JS4-JR4)</f>
        <v>0</v>
      </c>
      <c r="JT11" s="13">
        <f t="shared" ca="1" si="20"/>
        <v>0</v>
      </c>
      <c r="JU11" s="13">
        <f t="shared" ca="1" si="20"/>
        <v>0</v>
      </c>
      <c r="JV11" s="13">
        <f t="shared" ca="1" si="20"/>
        <v>0</v>
      </c>
      <c r="JW11" s="13">
        <f t="shared" ca="1" si="20"/>
        <v>0</v>
      </c>
      <c r="JX11" s="13">
        <f t="shared" ca="1" si="20"/>
        <v>0</v>
      </c>
      <c r="JY11" s="13">
        <f t="shared" ca="1" si="20"/>
        <v>0</v>
      </c>
      <c r="JZ11" s="13">
        <f t="shared" ca="1" si="20"/>
        <v>0</v>
      </c>
      <c r="KA11" s="13">
        <f t="shared" ca="1" si="20"/>
        <v>0</v>
      </c>
      <c r="KB11" s="13">
        <f t="shared" ca="1" si="20"/>
        <v>0</v>
      </c>
      <c r="KC11" s="13">
        <f t="shared" ca="1" si="20"/>
        <v>0</v>
      </c>
      <c r="KD11" s="13">
        <f t="shared" ca="1" si="20"/>
        <v>0</v>
      </c>
      <c r="KE11" s="13">
        <f t="shared" ca="1" si="20"/>
        <v>0</v>
      </c>
      <c r="KF11" s="13">
        <f t="shared" ca="1" si="20"/>
        <v>0</v>
      </c>
      <c r="KG11" s="13">
        <f t="shared" ca="1" si="20"/>
        <v>0</v>
      </c>
      <c r="KH11" s="13">
        <f t="shared" ca="1" si="20"/>
        <v>0</v>
      </c>
      <c r="KI11" s="13">
        <f t="shared" ca="1" si="20"/>
        <v>0</v>
      </c>
      <c r="KJ11" s="13">
        <f t="shared" ca="1" si="20"/>
        <v>0</v>
      </c>
      <c r="KK11" s="13">
        <f t="shared" ca="1" si="20"/>
        <v>0</v>
      </c>
      <c r="KL11" s="13">
        <f t="shared" ca="1" si="20"/>
        <v>0</v>
      </c>
      <c r="KM11" s="13">
        <f t="shared" ca="1" si="20"/>
        <v>0</v>
      </c>
      <c r="KN11" s="13">
        <f t="shared" ca="1" si="20"/>
        <v>0</v>
      </c>
      <c r="KO11" s="13">
        <f t="shared" ca="1" si="20"/>
        <v>0</v>
      </c>
      <c r="KP11" s="13">
        <f t="shared" ca="1" si="20"/>
        <v>0</v>
      </c>
      <c r="KQ11" s="13">
        <f t="shared" ca="1" si="20"/>
        <v>0</v>
      </c>
      <c r="KR11" s="13">
        <f t="shared" ca="1" si="20"/>
        <v>0</v>
      </c>
      <c r="KS11" s="13">
        <f t="shared" ca="1" si="20"/>
        <v>0</v>
      </c>
      <c r="KT11" s="13">
        <f t="shared" ca="1" si="20"/>
        <v>0</v>
      </c>
      <c r="KU11" s="13">
        <f t="shared" ca="1" si="20"/>
        <v>0</v>
      </c>
      <c r="KV11" s="13">
        <f t="shared" ca="1" si="20"/>
        <v>0</v>
      </c>
      <c r="KW11" s="13">
        <f t="shared" ca="1" si="20"/>
        <v>0</v>
      </c>
      <c r="KX11" s="13">
        <f t="shared" ca="1" si="20"/>
        <v>0</v>
      </c>
      <c r="KY11" s="13">
        <f t="shared" ca="1" si="20"/>
        <v>0</v>
      </c>
      <c r="KZ11" s="13">
        <f t="shared" ca="1" si="20"/>
        <v>0</v>
      </c>
      <c r="LA11" s="13">
        <f t="shared" ca="1" si="20"/>
        <v>0</v>
      </c>
      <c r="LB11" s="13">
        <f t="shared" ca="1" si="20"/>
        <v>0</v>
      </c>
      <c r="LC11" s="13">
        <f t="shared" ca="1" si="20"/>
        <v>0</v>
      </c>
      <c r="LD11" s="13">
        <f t="shared" ca="1" si="20"/>
        <v>0</v>
      </c>
      <c r="LE11" s="13">
        <f t="shared" ca="1" si="20"/>
        <v>0</v>
      </c>
      <c r="LF11" s="13">
        <f t="shared" ca="1" si="20"/>
        <v>0</v>
      </c>
      <c r="LG11" s="13">
        <f t="shared" ca="1" si="20"/>
        <v>0</v>
      </c>
      <c r="LH11" s="13">
        <f t="shared" ca="1" si="20"/>
        <v>0</v>
      </c>
      <c r="LI11" s="13">
        <f t="shared" ca="1" si="20"/>
        <v>0</v>
      </c>
      <c r="LJ11" s="13">
        <f t="shared" ca="1" si="20"/>
        <v>0</v>
      </c>
      <c r="LK11" s="13">
        <f t="shared" ca="1" si="20"/>
        <v>0</v>
      </c>
      <c r="LL11" s="13">
        <f t="shared" ca="1" si="20"/>
        <v>0</v>
      </c>
      <c r="LM11" s="13">
        <f t="shared" ca="1" si="20"/>
        <v>0</v>
      </c>
      <c r="LN11" s="13">
        <f t="shared" ca="1" si="20"/>
        <v>0</v>
      </c>
      <c r="LO11" s="13">
        <f t="shared" ca="1" si="20"/>
        <v>0</v>
      </c>
      <c r="LP11" s="13">
        <f t="shared" ca="1" si="20"/>
        <v>0</v>
      </c>
      <c r="LQ11" s="13">
        <f t="shared" ca="1" si="20"/>
        <v>0</v>
      </c>
      <c r="LR11" s="13">
        <f t="shared" ca="1" si="20"/>
        <v>0</v>
      </c>
      <c r="LS11" s="13">
        <f t="shared" ca="1" si="20"/>
        <v>0</v>
      </c>
      <c r="LT11" s="13">
        <f t="shared" ca="1" si="20"/>
        <v>0</v>
      </c>
      <c r="LU11" s="13">
        <f t="shared" ca="1" si="20"/>
        <v>0</v>
      </c>
      <c r="LV11" s="13">
        <f t="shared" ca="1" si="20"/>
        <v>0</v>
      </c>
      <c r="LW11" s="13">
        <f t="shared" ca="1" si="20"/>
        <v>0</v>
      </c>
      <c r="LX11" s="13">
        <f t="shared" ca="1" si="20"/>
        <v>0</v>
      </c>
      <c r="LY11" s="13">
        <f t="shared" ca="1" si="20"/>
        <v>0</v>
      </c>
      <c r="LZ11" s="13">
        <f t="shared" ca="1" si="20"/>
        <v>0</v>
      </c>
      <c r="MA11" s="13">
        <f t="shared" ca="1" si="20"/>
        <v>0</v>
      </c>
      <c r="MB11" s="13">
        <f t="shared" ca="1" si="20"/>
        <v>0</v>
      </c>
      <c r="MC11" s="13">
        <f t="shared" ca="1" si="20"/>
        <v>0</v>
      </c>
      <c r="MD11" s="13">
        <f t="shared" ca="1" si="20"/>
        <v>0</v>
      </c>
      <c r="ME11" s="13">
        <f t="shared" ref="ME11:NG15" ca="1" si="21">IF(ME4=0,0,ME4-MD4)</f>
        <v>0</v>
      </c>
      <c r="MF11" s="13">
        <f t="shared" ca="1" si="21"/>
        <v>0</v>
      </c>
      <c r="MG11" s="13">
        <f t="shared" ca="1" si="21"/>
        <v>0</v>
      </c>
      <c r="MH11" s="13">
        <f t="shared" ca="1" si="21"/>
        <v>0</v>
      </c>
      <c r="MI11" s="13">
        <f t="shared" ca="1" si="21"/>
        <v>0</v>
      </c>
      <c r="MJ11" s="13">
        <f t="shared" ca="1" si="21"/>
        <v>0</v>
      </c>
      <c r="MK11" s="13">
        <f t="shared" ca="1" si="21"/>
        <v>0</v>
      </c>
      <c r="ML11" s="13">
        <f t="shared" ca="1" si="21"/>
        <v>0</v>
      </c>
      <c r="MM11" s="13">
        <f t="shared" ca="1" si="21"/>
        <v>0</v>
      </c>
      <c r="MN11" s="13">
        <f t="shared" ca="1" si="21"/>
        <v>0</v>
      </c>
      <c r="MO11" s="13">
        <f t="shared" ca="1" si="21"/>
        <v>0</v>
      </c>
      <c r="MP11" s="13">
        <f t="shared" ca="1" si="21"/>
        <v>0</v>
      </c>
      <c r="MQ11" s="13">
        <f t="shared" ca="1" si="21"/>
        <v>0</v>
      </c>
      <c r="MR11" s="13">
        <f t="shared" ca="1" si="21"/>
        <v>0</v>
      </c>
      <c r="MS11" s="13">
        <f t="shared" ca="1" si="21"/>
        <v>0</v>
      </c>
      <c r="MT11" s="13">
        <f t="shared" ca="1" si="21"/>
        <v>0</v>
      </c>
      <c r="MU11" s="13">
        <f t="shared" ca="1" si="21"/>
        <v>0</v>
      </c>
      <c r="MV11" s="13">
        <f t="shared" ca="1" si="21"/>
        <v>0</v>
      </c>
      <c r="MW11" s="13">
        <f t="shared" ca="1" si="21"/>
        <v>0</v>
      </c>
      <c r="MX11" s="13">
        <f t="shared" ca="1" si="21"/>
        <v>0</v>
      </c>
      <c r="MY11" s="13">
        <f t="shared" ca="1" si="21"/>
        <v>0</v>
      </c>
      <c r="MZ11" s="13">
        <f t="shared" ca="1" si="21"/>
        <v>0</v>
      </c>
      <c r="NA11" s="13">
        <f t="shared" ca="1" si="21"/>
        <v>0</v>
      </c>
      <c r="NB11" s="13">
        <f t="shared" ca="1" si="21"/>
        <v>0</v>
      </c>
      <c r="NC11" s="13">
        <f t="shared" ca="1" si="21"/>
        <v>0</v>
      </c>
      <c r="ND11" s="13">
        <f t="shared" ca="1" si="21"/>
        <v>0</v>
      </c>
      <c r="NE11" s="13">
        <f t="shared" ca="1" si="21"/>
        <v>0</v>
      </c>
      <c r="NF11" s="13">
        <f t="shared" ca="1" si="21"/>
        <v>0</v>
      </c>
      <c r="NG11" s="13">
        <f t="shared" ca="1" si="21"/>
        <v>0</v>
      </c>
    </row>
    <row r="12" spans="1:371" ht="15.75" x14ac:dyDescent="0.25">
      <c r="A12" s="12" t="s">
        <v>1</v>
      </c>
      <c r="B12" s="13">
        <f>SUN_NK_MUC_TIEU!B3</f>
        <v>74418501938</v>
      </c>
      <c r="C12" s="13">
        <f>SUN_NK_MUC_TIEU!B3/365</f>
        <v>203886306.67945206</v>
      </c>
      <c r="D12" s="13">
        <f t="shared" ref="D12:D15" ca="1" si="22">INDEX(G12:NG12,MATCH(TODAY()-1,$G$10:$NG$10))</f>
        <v>449319077</v>
      </c>
      <c r="E12" s="13">
        <f t="shared" ref="E12:E15" ca="1" si="23">+C12-D12</f>
        <v>-245432770.32054794</v>
      </c>
      <c r="F12" s="14">
        <f t="shared" ref="F12:F15" ca="1" si="24">IF(D12&gt;0,D12/C12,0)</f>
        <v>2.2037727021384264</v>
      </c>
      <c r="G12" s="13">
        <f t="shared" ref="G12:G15" ca="1" si="25">+G5</f>
        <v>0</v>
      </c>
      <c r="H12" s="13">
        <f t="shared" ca="1" si="15"/>
        <v>0</v>
      </c>
      <c r="I12" s="13">
        <f t="shared" ca="1" si="15"/>
        <v>0</v>
      </c>
      <c r="J12" s="13">
        <f t="shared" ca="1" si="15"/>
        <v>0</v>
      </c>
      <c r="K12" s="13">
        <f t="shared" ca="1" si="15"/>
        <v>0</v>
      </c>
      <c r="L12" s="13">
        <f t="shared" ca="1" si="15"/>
        <v>0</v>
      </c>
      <c r="M12" s="13">
        <f t="shared" ca="1" si="15"/>
        <v>0</v>
      </c>
      <c r="N12" s="13">
        <f t="shared" ca="1" si="15"/>
        <v>0</v>
      </c>
      <c r="O12" s="13">
        <f t="shared" ca="1" si="15"/>
        <v>0</v>
      </c>
      <c r="P12" s="13">
        <f t="shared" ca="1" si="15"/>
        <v>0</v>
      </c>
      <c r="Q12" s="13">
        <f t="shared" ca="1" si="15"/>
        <v>0</v>
      </c>
      <c r="R12" s="13">
        <f t="shared" ca="1" si="15"/>
        <v>0</v>
      </c>
      <c r="S12" s="13">
        <f t="shared" ca="1" si="15"/>
        <v>0</v>
      </c>
      <c r="T12" s="13">
        <f t="shared" ca="1" si="15"/>
        <v>0</v>
      </c>
      <c r="U12" s="13">
        <f t="shared" ca="1" si="15"/>
        <v>0</v>
      </c>
      <c r="V12" s="13">
        <f t="shared" ca="1" si="15"/>
        <v>0</v>
      </c>
      <c r="W12" s="13">
        <f t="shared" ca="1" si="15"/>
        <v>0</v>
      </c>
      <c r="X12" s="13">
        <f t="shared" ca="1" si="15"/>
        <v>0</v>
      </c>
      <c r="Y12" s="13">
        <f t="shared" ca="1" si="15"/>
        <v>0</v>
      </c>
      <c r="Z12" s="13">
        <f t="shared" ca="1" si="15"/>
        <v>0</v>
      </c>
      <c r="AA12" s="13">
        <f t="shared" ca="1" si="15"/>
        <v>0</v>
      </c>
      <c r="AB12" s="13">
        <f t="shared" ca="1" si="15"/>
        <v>0</v>
      </c>
      <c r="AC12" s="13">
        <f t="shared" ca="1" si="15"/>
        <v>0</v>
      </c>
      <c r="AD12" s="13">
        <f t="shared" ca="1" si="15"/>
        <v>0</v>
      </c>
      <c r="AE12" s="13">
        <f t="shared" ca="1" si="15"/>
        <v>0</v>
      </c>
      <c r="AF12" s="13">
        <f t="shared" ca="1" si="15"/>
        <v>0</v>
      </c>
      <c r="AG12" s="13">
        <f t="shared" ca="1" si="15"/>
        <v>0</v>
      </c>
      <c r="AH12" s="13">
        <f t="shared" ca="1" si="15"/>
        <v>0</v>
      </c>
      <c r="AI12" s="13">
        <f t="shared" ca="1" si="15"/>
        <v>0</v>
      </c>
      <c r="AJ12" s="13">
        <f t="shared" ca="1" si="15"/>
        <v>0</v>
      </c>
      <c r="AK12" s="13">
        <f t="shared" ca="1" si="15"/>
        <v>0</v>
      </c>
      <c r="AL12" s="13">
        <f t="shared" ca="1" si="15"/>
        <v>0</v>
      </c>
      <c r="AM12" s="13">
        <f t="shared" ca="1" si="15"/>
        <v>0</v>
      </c>
      <c r="AN12" s="13">
        <f t="shared" ca="1" si="15"/>
        <v>0</v>
      </c>
      <c r="AO12" s="13">
        <f t="shared" ca="1" si="15"/>
        <v>0</v>
      </c>
      <c r="AP12" s="13">
        <f t="shared" ca="1" si="15"/>
        <v>0</v>
      </c>
      <c r="AQ12" s="13">
        <f t="shared" ca="1" si="15"/>
        <v>0</v>
      </c>
      <c r="AR12" s="13">
        <f t="shared" ca="1" si="15"/>
        <v>0</v>
      </c>
      <c r="AS12" s="13">
        <f t="shared" ca="1" si="15"/>
        <v>0</v>
      </c>
      <c r="AT12" s="13">
        <f t="shared" ca="1" si="15"/>
        <v>0</v>
      </c>
      <c r="AU12" s="13">
        <f t="shared" ca="1" si="15"/>
        <v>0</v>
      </c>
      <c r="AV12" s="13">
        <f t="shared" ca="1" si="15"/>
        <v>0</v>
      </c>
      <c r="AW12" s="13">
        <f t="shared" ca="1" si="15"/>
        <v>0</v>
      </c>
      <c r="AX12" s="13">
        <f t="shared" ca="1" si="15"/>
        <v>0</v>
      </c>
      <c r="AY12" s="13">
        <f t="shared" ca="1" si="15"/>
        <v>0</v>
      </c>
      <c r="AZ12" s="13">
        <f t="shared" ca="1" si="15"/>
        <v>0</v>
      </c>
      <c r="BA12" s="13">
        <f t="shared" ca="1" si="15"/>
        <v>0</v>
      </c>
      <c r="BB12" s="13">
        <f t="shared" ca="1" si="15"/>
        <v>0</v>
      </c>
      <c r="BC12" s="13">
        <f t="shared" ca="1" si="15"/>
        <v>0</v>
      </c>
      <c r="BD12" s="13">
        <f t="shared" ca="1" si="15"/>
        <v>0</v>
      </c>
      <c r="BE12" s="13">
        <f t="shared" ca="1" si="15"/>
        <v>0</v>
      </c>
      <c r="BF12" s="13">
        <f t="shared" ca="1" si="15"/>
        <v>0</v>
      </c>
      <c r="BG12" s="13">
        <f t="shared" ca="1" si="15"/>
        <v>0</v>
      </c>
      <c r="BH12" s="13">
        <f t="shared" ca="1" si="15"/>
        <v>0</v>
      </c>
      <c r="BI12" s="13">
        <f t="shared" ca="1" si="15"/>
        <v>0</v>
      </c>
      <c r="BJ12" s="13">
        <f t="shared" ca="1" si="15"/>
        <v>0</v>
      </c>
      <c r="BK12" s="13">
        <f t="shared" ca="1" si="15"/>
        <v>0</v>
      </c>
      <c r="BL12" s="13">
        <f t="shared" ca="1" si="15"/>
        <v>0</v>
      </c>
      <c r="BM12" s="13">
        <f t="shared" ca="1" si="15"/>
        <v>0</v>
      </c>
      <c r="BN12" s="13">
        <f t="shared" ca="1" si="15"/>
        <v>0</v>
      </c>
      <c r="BO12" s="13">
        <f t="shared" ca="1" si="15"/>
        <v>0</v>
      </c>
      <c r="BP12" s="13">
        <f t="shared" ca="1" si="15"/>
        <v>0</v>
      </c>
      <c r="BQ12" s="13">
        <f t="shared" ca="1" si="15"/>
        <v>0</v>
      </c>
      <c r="BR12" s="13">
        <f t="shared" ca="1" si="15"/>
        <v>0</v>
      </c>
      <c r="BS12" s="13">
        <f t="shared" ca="1" si="15"/>
        <v>0</v>
      </c>
      <c r="BT12" s="13">
        <f t="shared" ca="1" si="16"/>
        <v>0</v>
      </c>
      <c r="BU12" s="13">
        <f t="shared" ca="1" si="16"/>
        <v>0</v>
      </c>
      <c r="BV12" s="13">
        <f t="shared" ca="1" si="16"/>
        <v>0</v>
      </c>
      <c r="BW12" s="13">
        <f t="shared" ca="1" si="16"/>
        <v>0</v>
      </c>
      <c r="BX12" s="13">
        <f t="shared" ca="1" si="16"/>
        <v>0</v>
      </c>
      <c r="BY12" s="13">
        <f t="shared" ca="1" si="16"/>
        <v>0</v>
      </c>
      <c r="BZ12" s="13">
        <f t="shared" ca="1" si="16"/>
        <v>0</v>
      </c>
      <c r="CA12" s="13">
        <f t="shared" ca="1" si="16"/>
        <v>0</v>
      </c>
      <c r="CB12" s="13">
        <f t="shared" ca="1" si="16"/>
        <v>0</v>
      </c>
      <c r="CC12" s="13">
        <f t="shared" ca="1" si="16"/>
        <v>0</v>
      </c>
      <c r="CD12" s="13">
        <f t="shared" ca="1" si="16"/>
        <v>0</v>
      </c>
      <c r="CE12" s="13">
        <f t="shared" ca="1" si="16"/>
        <v>0</v>
      </c>
      <c r="CF12" s="13">
        <f t="shared" ca="1" si="16"/>
        <v>0</v>
      </c>
      <c r="CG12" s="13">
        <f t="shared" ca="1" si="16"/>
        <v>0</v>
      </c>
      <c r="CH12" s="13">
        <f t="shared" ca="1" si="16"/>
        <v>0</v>
      </c>
      <c r="CI12" s="13">
        <f t="shared" ca="1" si="16"/>
        <v>0</v>
      </c>
      <c r="CJ12" s="13">
        <f t="shared" ca="1" si="16"/>
        <v>0</v>
      </c>
      <c r="CK12" s="13">
        <f t="shared" ca="1" si="16"/>
        <v>0</v>
      </c>
      <c r="CL12" s="13">
        <f t="shared" ca="1" si="16"/>
        <v>0</v>
      </c>
      <c r="CM12" s="13">
        <f t="shared" ca="1" si="16"/>
        <v>0</v>
      </c>
      <c r="CN12" s="13">
        <f t="shared" ca="1" si="16"/>
        <v>0</v>
      </c>
      <c r="CO12" s="13">
        <f t="shared" ca="1" si="16"/>
        <v>0</v>
      </c>
      <c r="CP12" s="13">
        <f t="shared" ca="1" si="16"/>
        <v>0</v>
      </c>
      <c r="CQ12" s="13">
        <f t="shared" ca="1" si="16"/>
        <v>0</v>
      </c>
      <c r="CR12" s="13">
        <f t="shared" ca="1" si="16"/>
        <v>0</v>
      </c>
      <c r="CS12" s="13">
        <f t="shared" ca="1" si="16"/>
        <v>0</v>
      </c>
      <c r="CT12" s="13">
        <f t="shared" ca="1" si="16"/>
        <v>0</v>
      </c>
      <c r="CU12" s="13">
        <f t="shared" ca="1" si="16"/>
        <v>0</v>
      </c>
      <c r="CV12" s="13">
        <f t="shared" ca="1" si="16"/>
        <v>0</v>
      </c>
      <c r="CW12" s="13">
        <f t="shared" ca="1" si="16"/>
        <v>0</v>
      </c>
      <c r="CX12" s="13">
        <f t="shared" ca="1" si="16"/>
        <v>0</v>
      </c>
      <c r="CY12" s="13">
        <f t="shared" ca="1" si="16"/>
        <v>0</v>
      </c>
      <c r="CZ12" s="13">
        <f t="shared" ca="1" si="16"/>
        <v>0</v>
      </c>
      <c r="DA12" s="13">
        <f t="shared" ca="1" si="16"/>
        <v>0</v>
      </c>
      <c r="DB12" s="13">
        <f t="shared" ca="1" si="16"/>
        <v>0</v>
      </c>
      <c r="DC12" s="13">
        <f t="shared" ca="1" si="16"/>
        <v>0</v>
      </c>
      <c r="DD12" s="13">
        <f t="shared" ca="1" si="16"/>
        <v>0</v>
      </c>
      <c r="DE12" s="13">
        <f t="shared" ca="1" si="16"/>
        <v>0</v>
      </c>
      <c r="DF12" s="13">
        <f t="shared" ca="1" si="16"/>
        <v>0</v>
      </c>
      <c r="DG12" s="13">
        <f t="shared" ca="1" si="16"/>
        <v>0</v>
      </c>
      <c r="DH12" s="13">
        <f t="shared" ca="1" si="16"/>
        <v>0</v>
      </c>
      <c r="DI12" s="13">
        <f t="shared" ca="1" si="16"/>
        <v>0</v>
      </c>
      <c r="DJ12" s="13">
        <f t="shared" ca="1" si="16"/>
        <v>0</v>
      </c>
      <c r="DK12" s="13">
        <f t="shared" ca="1" si="16"/>
        <v>0</v>
      </c>
      <c r="DL12" s="13">
        <f t="shared" ca="1" si="16"/>
        <v>0</v>
      </c>
      <c r="DM12" s="13">
        <f t="shared" ca="1" si="16"/>
        <v>0</v>
      </c>
      <c r="DN12" s="13">
        <f t="shared" ca="1" si="16"/>
        <v>0</v>
      </c>
      <c r="DO12" s="13">
        <f t="shared" ca="1" si="16"/>
        <v>0</v>
      </c>
      <c r="DP12" s="13">
        <f t="shared" ca="1" si="16"/>
        <v>0</v>
      </c>
      <c r="DQ12" s="13">
        <f t="shared" ca="1" si="16"/>
        <v>0</v>
      </c>
      <c r="DR12" s="13">
        <f t="shared" ca="1" si="16"/>
        <v>0</v>
      </c>
      <c r="DS12" s="13">
        <f t="shared" ca="1" si="16"/>
        <v>0</v>
      </c>
      <c r="DT12" s="13">
        <f t="shared" ca="1" si="16"/>
        <v>0</v>
      </c>
      <c r="DU12" s="13">
        <f t="shared" ca="1" si="16"/>
        <v>0</v>
      </c>
      <c r="DV12" s="13">
        <f t="shared" ca="1" si="16"/>
        <v>0</v>
      </c>
      <c r="DW12" s="13">
        <f t="shared" ca="1" si="16"/>
        <v>0</v>
      </c>
      <c r="DX12" s="13">
        <f t="shared" ca="1" si="16"/>
        <v>0</v>
      </c>
      <c r="DY12" s="13">
        <f t="shared" ca="1" si="16"/>
        <v>0</v>
      </c>
      <c r="DZ12" s="13">
        <f t="shared" ca="1" si="16"/>
        <v>0</v>
      </c>
      <c r="EA12" s="13">
        <f t="shared" ca="1" si="16"/>
        <v>0</v>
      </c>
      <c r="EB12" s="13">
        <f t="shared" ca="1" si="16"/>
        <v>0</v>
      </c>
      <c r="EC12" s="13">
        <f t="shared" ca="1" si="16"/>
        <v>0</v>
      </c>
      <c r="ED12" s="13">
        <f t="shared" ca="1" si="16"/>
        <v>0</v>
      </c>
      <c r="EE12" s="13">
        <f t="shared" ca="1" si="16"/>
        <v>0</v>
      </c>
      <c r="EF12" s="13">
        <f t="shared" ca="1" si="17"/>
        <v>0</v>
      </c>
      <c r="EG12" s="13">
        <f t="shared" ca="1" si="17"/>
        <v>0</v>
      </c>
      <c r="EH12" s="13">
        <f t="shared" ca="1" si="17"/>
        <v>0</v>
      </c>
      <c r="EI12" s="13">
        <f t="shared" ca="1" si="17"/>
        <v>0</v>
      </c>
      <c r="EJ12" s="13">
        <f t="shared" ca="1" si="17"/>
        <v>0</v>
      </c>
      <c r="EK12" s="13">
        <f t="shared" ca="1" si="17"/>
        <v>0</v>
      </c>
      <c r="EL12" s="13">
        <f t="shared" ca="1" si="17"/>
        <v>0</v>
      </c>
      <c r="EM12" s="13">
        <f t="shared" ca="1" si="17"/>
        <v>0</v>
      </c>
      <c r="EN12" s="13">
        <f t="shared" ca="1" si="17"/>
        <v>0</v>
      </c>
      <c r="EO12" s="13">
        <f t="shared" ca="1" si="17"/>
        <v>0</v>
      </c>
      <c r="EP12" s="13">
        <f t="shared" ca="1" si="17"/>
        <v>0</v>
      </c>
      <c r="EQ12" s="13">
        <f t="shared" ca="1" si="17"/>
        <v>0</v>
      </c>
      <c r="ER12" s="13">
        <f t="shared" ca="1" si="17"/>
        <v>36062659814.336357</v>
      </c>
      <c r="ES12" s="13">
        <f t="shared" ca="1" si="17"/>
        <v>602322701</v>
      </c>
      <c r="ET12" s="13">
        <f t="shared" ca="1" si="17"/>
        <v>212639528</v>
      </c>
      <c r="EU12" s="13">
        <f t="shared" ca="1" si="18"/>
        <v>178567804</v>
      </c>
      <c r="EV12" s="13">
        <f t="shared" ca="1" si="18"/>
        <v>245084894</v>
      </c>
      <c r="EW12" s="13">
        <f t="shared" ca="1" si="18"/>
        <v>0</v>
      </c>
      <c r="EX12" s="13">
        <f t="shared" ca="1" si="18"/>
        <v>37752365959.336357</v>
      </c>
      <c r="EY12" s="13">
        <f t="shared" ca="1" si="18"/>
        <v>214845091</v>
      </c>
      <c r="EZ12" s="13">
        <f t="shared" ca="1" si="18"/>
        <v>0</v>
      </c>
      <c r="FA12" s="13">
        <f t="shared" ca="1" si="18"/>
        <v>38441071091.336357</v>
      </c>
      <c r="FB12" s="13">
        <f t="shared" ca="1" si="18"/>
        <v>523088854</v>
      </c>
      <c r="FC12" s="13">
        <f t="shared" ca="1" si="18"/>
        <v>118692252</v>
      </c>
      <c r="FD12" s="13">
        <f t="shared" ca="1" si="18"/>
        <v>0</v>
      </c>
      <c r="FE12" s="13">
        <f t="shared" ca="1" si="18"/>
        <v>39732960680.336357</v>
      </c>
      <c r="FF12" s="13">
        <f t="shared" ca="1" si="18"/>
        <v>201480909</v>
      </c>
      <c r="FG12" s="13">
        <f t="shared" ca="1" si="18"/>
        <v>162784840</v>
      </c>
      <c r="FH12" s="13">
        <f t="shared" ca="1" si="18"/>
        <v>256946065</v>
      </c>
      <c r="FI12" s="13">
        <f t="shared" ca="1" si="18"/>
        <v>198526682</v>
      </c>
      <c r="FJ12" s="13">
        <f t="shared" ca="1" si="18"/>
        <v>202781468</v>
      </c>
      <c r="FK12" s="13">
        <f t="shared" ca="1" si="18"/>
        <v>0</v>
      </c>
      <c r="FL12" s="13">
        <f t="shared" ca="1" si="18"/>
        <v>40862826704.336357</v>
      </c>
      <c r="FM12" s="13">
        <f t="shared" ca="1" si="18"/>
        <v>453089092</v>
      </c>
      <c r="FN12" s="13">
        <f t="shared" ca="1" si="18"/>
        <v>184062671</v>
      </c>
      <c r="FO12" s="13">
        <f t="shared" ca="1" si="18"/>
        <v>242811707</v>
      </c>
      <c r="FP12" s="13">
        <f t="shared" ca="1" si="18"/>
        <v>223370794</v>
      </c>
      <c r="FQ12" s="13">
        <f t="shared" ca="1" si="18"/>
        <v>220317530</v>
      </c>
      <c r="FR12" s="13">
        <f t="shared" ca="1" si="18"/>
        <v>0</v>
      </c>
      <c r="FS12" s="13">
        <f t="shared" ca="1" si="18"/>
        <v>42652762586.336357</v>
      </c>
      <c r="FT12" s="13">
        <f t="shared" ca="1" si="18"/>
        <v>231063707</v>
      </c>
      <c r="FU12" s="13">
        <f t="shared" ca="1" si="18"/>
        <v>0</v>
      </c>
      <c r="FV12" s="13">
        <f t="shared" ca="1" si="18"/>
        <v>868082928</v>
      </c>
      <c r="FW12" s="13">
        <f t="shared" ca="1" si="18"/>
        <v>229785485</v>
      </c>
      <c r="FX12" s="13">
        <f t="shared" ca="1" si="18"/>
        <v>253819094</v>
      </c>
      <c r="FY12" s="13">
        <f t="shared" ca="1" si="18"/>
        <v>0</v>
      </c>
      <c r="FZ12" s="13">
        <f t="shared" ca="1" si="18"/>
        <v>44720929237.336357</v>
      </c>
      <c r="GA12" s="13">
        <f t="shared" ca="1" si="18"/>
        <v>250450955</v>
      </c>
      <c r="GB12" s="13">
        <f t="shared" ca="1" si="18"/>
        <v>232418595</v>
      </c>
      <c r="GC12" s="13">
        <f t="shared" ca="1" si="18"/>
        <v>244636485</v>
      </c>
      <c r="GD12" s="13">
        <f t="shared" ca="1" si="18"/>
        <v>209542725</v>
      </c>
      <c r="GE12" s="13">
        <f t="shared" ca="1" si="18"/>
        <v>189900424</v>
      </c>
      <c r="GF12" s="13">
        <f t="shared" ca="1" si="18"/>
        <v>0</v>
      </c>
      <c r="GG12" s="13">
        <f t="shared" ca="1" si="18"/>
        <v>46685461447.611359</v>
      </c>
      <c r="GH12" s="13">
        <f t="shared" ca="1" si="18"/>
        <v>218490837.47499847</v>
      </c>
      <c r="GI12" s="13">
        <f t="shared" ca="1" si="18"/>
        <v>225694760.52500153</v>
      </c>
      <c r="GJ12" s="13">
        <f t="shared" ca="1" si="18"/>
        <v>246703736.69999695</v>
      </c>
      <c r="GK12" s="13">
        <f t="shared" ca="1" si="18"/>
        <v>0</v>
      </c>
      <c r="GL12" s="13">
        <f t="shared" ca="1" si="18"/>
        <v>0</v>
      </c>
      <c r="GM12" s="13">
        <f t="shared" ca="1" si="18"/>
        <v>0</v>
      </c>
      <c r="GN12" s="13">
        <f t="shared" ca="1" si="18"/>
        <v>48370561213.086357</v>
      </c>
      <c r="GO12" s="13">
        <f t="shared" ca="1" si="18"/>
        <v>244702825.75</v>
      </c>
      <c r="GP12" s="13">
        <f t="shared" ca="1" si="18"/>
        <v>196245754.82499695</v>
      </c>
      <c r="GQ12" s="13">
        <f t="shared" ca="1" si="18"/>
        <v>291256431.15000153</v>
      </c>
      <c r="GR12" s="13">
        <f t="shared" ca="1" si="18"/>
        <v>224787005.65000153</v>
      </c>
      <c r="GS12" s="13">
        <f t="shared" ca="1" si="18"/>
        <v>215023678.42500305</v>
      </c>
      <c r="GT12" s="13">
        <f t="shared" ca="1" si="18"/>
        <v>0</v>
      </c>
      <c r="GU12" s="13">
        <f t="shared" ca="1" si="18"/>
        <v>49853402215.536354</v>
      </c>
      <c r="GV12" s="13">
        <f t="shared" ca="1" si="18"/>
        <v>169487688.80000305</v>
      </c>
      <c r="GW12" s="13">
        <f t="shared" ca="1" si="18"/>
        <v>186752563.875</v>
      </c>
      <c r="GX12" s="13">
        <f t="shared" ca="1" si="18"/>
        <v>192711973.05000305</v>
      </c>
      <c r="GY12" s="13">
        <f t="shared" ca="1" si="18"/>
        <v>455179071.07499695</v>
      </c>
      <c r="GZ12" s="13">
        <f t="shared" ca="1" si="18"/>
        <v>314540393</v>
      </c>
      <c r="HA12" s="13">
        <f t="shared" ca="1" si="18"/>
        <v>0</v>
      </c>
      <c r="HB12" s="13">
        <f t="shared" ca="1" si="18"/>
        <v>51474353067.336357</v>
      </c>
      <c r="HC12" s="13">
        <f t="shared" ca="1" si="18"/>
        <v>159711769</v>
      </c>
      <c r="HD12" s="13">
        <f t="shared" ca="1" si="18"/>
        <v>187280704</v>
      </c>
      <c r="HE12" s="13">
        <f t="shared" ca="1" si="18"/>
        <v>193586938</v>
      </c>
      <c r="HF12" s="13">
        <f t="shared" ca="1" si="18"/>
        <v>148259349</v>
      </c>
      <c r="HG12" s="13">
        <f t="shared" ca="1" si="19"/>
        <v>0</v>
      </c>
      <c r="HH12" s="13">
        <f t="shared" ca="1" si="19"/>
        <v>0</v>
      </c>
      <c r="HI12" s="13">
        <f t="shared" ca="1" si="19"/>
        <v>52743107283.336357</v>
      </c>
      <c r="HJ12" s="13">
        <f t="shared" ca="1" si="19"/>
        <v>135875705</v>
      </c>
      <c r="HK12" s="13">
        <f t="shared" ca="1" si="19"/>
        <v>580256930.34999847</v>
      </c>
      <c r="HL12" s="13">
        <f t="shared" ca="1" si="19"/>
        <v>125220795</v>
      </c>
      <c r="HM12" s="13">
        <f t="shared" ca="1" si="19"/>
        <v>372552316.77500153</v>
      </c>
      <c r="HN12" s="13">
        <f t="shared" ca="1" si="19"/>
        <v>234054267.69999695</v>
      </c>
      <c r="HO12" s="13">
        <f t="shared" ca="1" si="19"/>
        <v>0</v>
      </c>
      <c r="HP12" s="13">
        <f t="shared" ca="1" si="19"/>
        <v>54700994762.161354</v>
      </c>
      <c r="HQ12" s="13">
        <f t="shared" ca="1" si="19"/>
        <v>243444860.70000458</v>
      </c>
      <c r="HR12" s="13">
        <f t="shared" ca="1" si="19"/>
        <v>241883418.97499847</v>
      </c>
      <c r="HS12" s="13">
        <f t="shared" ca="1" si="19"/>
        <v>245121754.67500305</v>
      </c>
      <c r="HT12" s="13">
        <f t="shared" ca="1" si="19"/>
        <v>250577724.22499847</v>
      </c>
      <c r="HU12" s="13">
        <f t="shared" ca="1" si="19"/>
        <v>237510093.34999847</v>
      </c>
      <c r="HV12" s="13">
        <f t="shared" ca="1" si="19"/>
        <v>0</v>
      </c>
      <c r="HW12" s="13">
        <f t="shared" ca="1" si="19"/>
        <v>56346431581.51136</v>
      </c>
      <c r="HX12" s="13">
        <f t="shared" ca="1" si="19"/>
        <v>229536904.5249939</v>
      </c>
      <c r="HY12" s="13">
        <f t="shared" ca="1" si="19"/>
        <v>231381462.125</v>
      </c>
      <c r="HZ12" s="13">
        <f t="shared" ca="1" si="19"/>
        <v>250268155.52500153</v>
      </c>
      <c r="IA12" s="13">
        <f t="shared" ca="1" si="19"/>
        <v>258192606.25</v>
      </c>
      <c r="IB12" s="13">
        <f t="shared" ca="1" si="19"/>
        <v>211643690.22499847</v>
      </c>
      <c r="IC12" s="13">
        <f t="shared" ca="1" si="19"/>
        <v>0</v>
      </c>
      <c r="ID12" s="13">
        <f t="shared" ca="1" si="19"/>
        <v>58008509425.436356</v>
      </c>
      <c r="IE12" s="13">
        <f t="shared" ca="1" si="19"/>
        <v>169222265.625</v>
      </c>
      <c r="IF12" s="13">
        <f t="shared" ca="1" si="19"/>
        <v>0</v>
      </c>
      <c r="IG12" s="13">
        <f t="shared" ca="1" si="19"/>
        <v>510685821.70000458</v>
      </c>
      <c r="IH12" s="13">
        <f t="shared" ca="1" si="19"/>
        <v>268179290.52999878</v>
      </c>
      <c r="II12" s="13">
        <f t="shared" ca="1" si="19"/>
        <v>0</v>
      </c>
      <c r="IJ12" s="13">
        <f t="shared" ca="1" si="19"/>
        <v>0</v>
      </c>
      <c r="IK12" s="13">
        <f t="shared" ca="1" si="19"/>
        <v>59681043455.391357</v>
      </c>
      <c r="IL12" s="13">
        <f t="shared" ca="1" si="19"/>
        <v>240863432.55000305</v>
      </c>
      <c r="IM12" s="13">
        <f t="shared" ca="1" si="19"/>
        <v>209377490.72499847</v>
      </c>
      <c r="IN12" s="13">
        <f t="shared" ca="1" si="19"/>
        <v>223678192.25</v>
      </c>
      <c r="IO12" s="13">
        <f t="shared" ca="1" si="19"/>
        <v>433830688.875</v>
      </c>
      <c r="IP12" s="13">
        <f t="shared" ca="1" si="19"/>
        <v>0</v>
      </c>
      <c r="IQ12" s="13">
        <f t="shared" ca="1" si="19"/>
        <v>0</v>
      </c>
      <c r="IR12" s="13">
        <f t="shared" ca="1" si="19"/>
        <v>61300155651.091362</v>
      </c>
      <c r="IS12" s="13">
        <f t="shared" ca="1" si="19"/>
        <v>705532543.24499512</v>
      </c>
      <c r="IT12" s="13">
        <f t="shared" ca="1" si="19"/>
        <v>190830784</v>
      </c>
      <c r="IU12" s="13">
        <f t="shared" ca="1" si="19"/>
        <v>233582376</v>
      </c>
      <c r="IV12" s="13">
        <f t="shared" ca="1" si="19"/>
        <v>229702779</v>
      </c>
      <c r="IW12" s="13">
        <f t="shared" ca="1" si="19"/>
        <v>209568233</v>
      </c>
      <c r="IX12" s="13">
        <f t="shared" ca="1" si="19"/>
        <v>0</v>
      </c>
      <c r="IY12" s="13">
        <f t="shared" ca="1" si="19"/>
        <v>63305308897.336357</v>
      </c>
      <c r="IZ12" s="13">
        <f t="shared" ca="1" si="19"/>
        <v>220064683</v>
      </c>
      <c r="JA12" s="13">
        <f t="shared" ca="1" si="19"/>
        <v>236946262</v>
      </c>
      <c r="JB12" s="13">
        <f t="shared" ca="1" si="19"/>
        <v>93418989</v>
      </c>
      <c r="JC12" s="13">
        <f t="shared" ca="1" si="19"/>
        <v>318020827</v>
      </c>
      <c r="JD12" s="13">
        <f t="shared" ca="1" si="19"/>
        <v>208358510</v>
      </c>
      <c r="JE12" s="13">
        <f t="shared" ca="1" si="19"/>
        <v>0</v>
      </c>
      <c r="JF12" s="13">
        <f t="shared" ca="1" si="19"/>
        <v>64826739394.336357</v>
      </c>
      <c r="JG12" s="13">
        <f t="shared" ca="1" si="19"/>
        <v>247673944</v>
      </c>
      <c r="JH12" s="13">
        <f t="shared" ca="1" si="19"/>
        <v>235284885</v>
      </c>
      <c r="JI12" s="13">
        <f t="shared" ca="1" si="19"/>
        <v>271407781</v>
      </c>
      <c r="JJ12" s="13">
        <f t="shared" ca="1" si="19"/>
        <v>197427500</v>
      </c>
      <c r="JK12" s="13">
        <f t="shared" ca="1" si="19"/>
        <v>210643157</v>
      </c>
      <c r="JL12" s="13">
        <f t="shared" ca="1" si="19"/>
        <v>0</v>
      </c>
      <c r="JM12" s="13">
        <f t="shared" ca="1" si="19"/>
        <v>66321106816.336357</v>
      </c>
      <c r="JN12" s="13">
        <f t="shared" ca="1" si="19"/>
        <v>201708209</v>
      </c>
      <c r="JO12" s="13">
        <f t="shared" ca="1" si="19"/>
        <v>219216836</v>
      </c>
      <c r="JP12" s="13">
        <f t="shared" ca="1" si="19"/>
        <v>180246752</v>
      </c>
      <c r="JQ12" s="13">
        <f t="shared" ca="1" si="19"/>
        <v>449319077</v>
      </c>
      <c r="JR12" s="13">
        <f t="shared" ca="1" si="19"/>
        <v>0</v>
      </c>
      <c r="JS12" s="13">
        <f t="shared" ca="1" si="20"/>
        <v>0</v>
      </c>
      <c r="JT12" s="13">
        <f t="shared" ca="1" si="20"/>
        <v>0</v>
      </c>
      <c r="JU12" s="13">
        <f t="shared" ca="1" si="20"/>
        <v>0</v>
      </c>
      <c r="JV12" s="13">
        <f t="shared" ca="1" si="20"/>
        <v>0</v>
      </c>
      <c r="JW12" s="13">
        <f t="shared" ca="1" si="20"/>
        <v>0</v>
      </c>
      <c r="JX12" s="13">
        <f t="shared" ca="1" si="20"/>
        <v>0</v>
      </c>
      <c r="JY12" s="13">
        <f t="shared" ca="1" si="20"/>
        <v>0</v>
      </c>
      <c r="JZ12" s="13">
        <f t="shared" ca="1" si="20"/>
        <v>0</v>
      </c>
      <c r="KA12" s="13">
        <f t="shared" ca="1" si="20"/>
        <v>0</v>
      </c>
      <c r="KB12" s="13">
        <f t="shared" ca="1" si="20"/>
        <v>0</v>
      </c>
      <c r="KC12" s="13">
        <f t="shared" ca="1" si="20"/>
        <v>0</v>
      </c>
      <c r="KD12" s="13">
        <f t="shared" ca="1" si="20"/>
        <v>0</v>
      </c>
      <c r="KE12" s="13">
        <f t="shared" ca="1" si="20"/>
        <v>0</v>
      </c>
      <c r="KF12" s="13">
        <f t="shared" ca="1" si="20"/>
        <v>0</v>
      </c>
      <c r="KG12" s="13">
        <f t="shared" ca="1" si="20"/>
        <v>0</v>
      </c>
      <c r="KH12" s="13">
        <f t="shared" ca="1" si="20"/>
        <v>0</v>
      </c>
      <c r="KI12" s="13">
        <f t="shared" ca="1" si="20"/>
        <v>0</v>
      </c>
      <c r="KJ12" s="13">
        <f t="shared" ca="1" si="20"/>
        <v>0</v>
      </c>
      <c r="KK12" s="13">
        <f t="shared" ca="1" si="20"/>
        <v>0</v>
      </c>
      <c r="KL12" s="13">
        <f t="shared" ca="1" si="20"/>
        <v>0</v>
      </c>
      <c r="KM12" s="13">
        <f t="shared" ca="1" si="20"/>
        <v>0</v>
      </c>
      <c r="KN12" s="13">
        <f t="shared" ca="1" si="20"/>
        <v>0</v>
      </c>
      <c r="KO12" s="13">
        <f t="shared" ca="1" si="20"/>
        <v>0</v>
      </c>
      <c r="KP12" s="13">
        <f t="shared" ca="1" si="20"/>
        <v>0</v>
      </c>
      <c r="KQ12" s="13">
        <f t="shared" ca="1" si="20"/>
        <v>0</v>
      </c>
      <c r="KR12" s="13">
        <f t="shared" ca="1" si="20"/>
        <v>0</v>
      </c>
      <c r="KS12" s="13">
        <f t="shared" ca="1" si="20"/>
        <v>0</v>
      </c>
      <c r="KT12" s="13">
        <f t="shared" ca="1" si="20"/>
        <v>0</v>
      </c>
      <c r="KU12" s="13">
        <f t="shared" ca="1" si="20"/>
        <v>0</v>
      </c>
      <c r="KV12" s="13">
        <f t="shared" ca="1" si="20"/>
        <v>0</v>
      </c>
      <c r="KW12" s="13">
        <f t="shared" ca="1" si="20"/>
        <v>0</v>
      </c>
      <c r="KX12" s="13">
        <f t="shared" ca="1" si="20"/>
        <v>0</v>
      </c>
      <c r="KY12" s="13">
        <f t="shared" ca="1" si="20"/>
        <v>0</v>
      </c>
      <c r="KZ12" s="13">
        <f t="shared" ca="1" si="20"/>
        <v>0</v>
      </c>
      <c r="LA12" s="13">
        <f t="shared" ca="1" si="20"/>
        <v>0</v>
      </c>
      <c r="LB12" s="13">
        <f t="shared" ca="1" si="20"/>
        <v>0</v>
      </c>
      <c r="LC12" s="13">
        <f t="shared" ca="1" si="20"/>
        <v>0</v>
      </c>
      <c r="LD12" s="13">
        <f t="shared" ca="1" si="20"/>
        <v>0</v>
      </c>
      <c r="LE12" s="13">
        <f t="shared" ca="1" si="20"/>
        <v>0</v>
      </c>
      <c r="LF12" s="13">
        <f t="shared" ca="1" si="20"/>
        <v>0</v>
      </c>
      <c r="LG12" s="13">
        <f t="shared" ca="1" si="20"/>
        <v>0</v>
      </c>
      <c r="LH12" s="13">
        <f t="shared" ca="1" si="20"/>
        <v>0</v>
      </c>
      <c r="LI12" s="13">
        <f t="shared" ca="1" si="20"/>
        <v>0</v>
      </c>
      <c r="LJ12" s="13">
        <f t="shared" ca="1" si="20"/>
        <v>0</v>
      </c>
      <c r="LK12" s="13">
        <f t="shared" ca="1" si="20"/>
        <v>0</v>
      </c>
      <c r="LL12" s="13">
        <f t="shared" ca="1" si="20"/>
        <v>0</v>
      </c>
      <c r="LM12" s="13">
        <f t="shared" ca="1" si="20"/>
        <v>0</v>
      </c>
      <c r="LN12" s="13">
        <f t="shared" ca="1" si="20"/>
        <v>0</v>
      </c>
      <c r="LO12" s="13">
        <f t="shared" ca="1" si="20"/>
        <v>0</v>
      </c>
      <c r="LP12" s="13">
        <f t="shared" ca="1" si="20"/>
        <v>0</v>
      </c>
      <c r="LQ12" s="13">
        <f t="shared" ca="1" si="20"/>
        <v>0</v>
      </c>
      <c r="LR12" s="13">
        <f t="shared" ca="1" si="20"/>
        <v>0</v>
      </c>
      <c r="LS12" s="13">
        <f t="shared" ca="1" si="20"/>
        <v>0</v>
      </c>
      <c r="LT12" s="13">
        <f t="shared" ca="1" si="20"/>
        <v>0</v>
      </c>
      <c r="LU12" s="13">
        <f t="shared" ca="1" si="20"/>
        <v>0</v>
      </c>
      <c r="LV12" s="13">
        <f t="shared" ca="1" si="20"/>
        <v>0</v>
      </c>
      <c r="LW12" s="13">
        <f t="shared" ca="1" si="20"/>
        <v>0</v>
      </c>
      <c r="LX12" s="13">
        <f t="shared" ca="1" si="20"/>
        <v>0</v>
      </c>
      <c r="LY12" s="13">
        <f t="shared" ca="1" si="20"/>
        <v>0</v>
      </c>
      <c r="LZ12" s="13">
        <f t="shared" ca="1" si="20"/>
        <v>0</v>
      </c>
      <c r="MA12" s="13">
        <f t="shared" ca="1" si="20"/>
        <v>0</v>
      </c>
      <c r="MB12" s="13">
        <f t="shared" ca="1" si="20"/>
        <v>0</v>
      </c>
      <c r="MC12" s="13">
        <f t="shared" ca="1" si="20"/>
        <v>0</v>
      </c>
      <c r="MD12" s="13">
        <f t="shared" ca="1" si="20"/>
        <v>0</v>
      </c>
      <c r="ME12" s="13">
        <f t="shared" ca="1" si="21"/>
        <v>0</v>
      </c>
      <c r="MF12" s="13">
        <f t="shared" ca="1" si="21"/>
        <v>0</v>
      </c>
      <c r="MG12" s="13">
        <f t="shared" ca="1" si="21"/>
        <v>0</v>
      </c>
      <c r="MH12" s="13">
        <f t="shared" ca="1" si="21"/>
        <v>0</v>
      </c>
      <c r="MI12" s="13">
        <f t="shared" ca="1" si="21"/>
        <v>0</v>
      </c>
      <c r="MJ12" s="13">
        <f t="shared" ca="1" si="21"/>
        <v>0</v>
      </c>
      <c r="MK12" s="13">
        <f t="shared" ca="1" si="21"/>
        <v>0</v>
      </c>
      <c r="ML12" s="13">
        <f t="shared" ca="1" si="21"/>
        <v>0</v>
      </c>
      <c r="MM12" s="13">
        <f t="shared" ca="1" si="21"/>
        <v>0</v>
      </c>
      <c r="MN12" s="13">
        <f t="shared" ca="1" si="21"/>
        <v>0</v>
      </c>
      <c r="MO12" s="13">
        <f t="shared" ca="1" si="21"/>
        <v>0</v>
      </c>
      <c r="MP12" s="13">
        <f t="shared" ca="1" si="21"/>
        <v>0</v>
      </c>
      <c r="MQ12" s="13">
        <f t="shared" ca="1" si="21"/>
        <v>0</v>
      </c>
      <c r="MR12" s="13">
        <f t="shared" ca="1" si="21"/>
        <v>0</v>
      </c>
      <c r="MS12" s="13">
        <f t="shared" ca="1" si="21"/>
        <v>0</v>
      </c>
      <c r="MT12" s="13">
        <f t="shared" ca="1" si="21"/>
        <v>0</v>
      </c>
      <c r="MU12" s="13">
        <f t="shared" ca="1" si="21"/>
        <v>0</v>
      </c>
      <c r="MV12" s="13">
        <f t="shared" ca="1" si="21"/>
        <v>0</v>
      </c>
      <c r="MW12" s="13">
        <f t="shared" ca="1" si="21"/>
        <v>0</v>
      </c>
      <c r="MX12" s="13">
        <f t="shared" ca="1" si="21"/>
        <v>0</v>
      </c>
      <c r="MY12" s="13">
        <f t="shared" ca="1" si="21"/>
        <v>0</v>
      </c>
      <c r="MZ12" s="13">
        <f t="shared" ca="1" si="21"/>
        <v>0</v>
      </c>
      <c r="NA12" s="13">
        <f t="shared" ca="1" si="21"/>
        <v>0</v>
      </c>
      <c r="NB12" s="13">
        <f t="shared" ca="1" si="21"/>
        <v>0</v>
      </c>
      <c r="NC12" s="13">
        <f t="shared" ca="1" si="21"/>
        <v>0</v>
      </c>
      <c r="ND12" s="13">
        <f t="shared" ca="1" si="21"/>
        <v>0</v>
      </c>
      <c r="NE12" s="13">
        <f t="shared" ca="1" si="21"/>
        <v>0</v>
      </c>
      <c r="NF12" s="13">
        <f t="shared" ca="1" si="21"/>
        <v>0</v>
      </c>
      <c r="NG12" s="13">
        <f t="shared" ca="1" si="21"/>
        <v>0</v>
      </c>
    </row>
    <row r="13" spans="1:371" ht="15.75" x14ac:dyDescent="0.25">
      <c r="A13" s="12" t="s">
        <v>3</v>
      </c>
      <c r="B13" s="13">
        <f>SUN_NK_MUC_TIEU!B4</f>
        <v>64148748671</v>
      </c>
      <c r="C13" s="13">
        <f>SUN_NK_MUC_TIEU!B4/365</f>
        <v>175749996.35890412</v>
      </c>
      <c r="D13" s="13">
        <f t="shared" ca="1" si="22"/>
        <v>449319077</v>
      </c>
      <c r="E13" s="13">
        <f t="shared" ca="1" si="23"/>
        <v>-273569080.64109588</v>
      </c>
      <c r="F13" s="14">
        <f t="shared" ca="1" si="24"/>
        <v>2.5565808609317555</v>
      </c>
      <c r="G13" s="13">
        <f t="shared" ca="1" si="25"/>
        <v>0</v>
      </c>
      <c r="H13" s="13">
        <f t="shared" ca="1" si="15"/>
        <v>0</v>
      </c>
      <c r="I13" s="13">
        <f t="shared" ca="1" si="15"/>
        <v>0</v>
      </c>
      <c r="J13" s="13">
        <f t="shared" ca="1" si="15"/>
        <v>0</v>
      </c>
      <c r="K13" s="13">
        <f t="shared" ca="1" si="15"/>
        <v>0</v>
      </c>
      <c r="L13" s="13">
        <f t="shared" ca="1" si="15"/>
        <v>0</v>
      </c>
      <c r="M13" s="13">
        <f t="shared" ca="1" si="15"/>
        <v>0</v>
      </c>
      <c r="N13" s="13">
        <f t="shared" ca="1" si="15"/>
        <v>0</v>
      </c>
      <c r="O13" s="13">
        <f t="shared" ca="1" si="15"/>
        <v>0</v>
      </c>
      <c r="P13" s="13">
        <f t="shared" ca="1" si="15"/>
        <v>0</v>
      </c>
      <c r="Q13" s="13">
        <f t="shared" ca="1" si="15"/>
        <v>0</v>
      </c>
      <c r="R13" s="13">
        <f t="shared" ca="1" si="15"/>
        <v>0</v>
      </c>
      <c r="S13" s="13">
        <f t="shared" ca="1" si="15"/>
        <v>0</v>
      </c>
      <c r="T13" s="13">
        <f t="shared" ca="1" si="15"/>
        <v>0</v>
      </c>
      <c r="U13" s="13">
        <f t="shared" ca="1" si="15"/>
        <v>0</v>
      </c>
      <c r="V13" s="13">
        <f t="shared" ca="1" si="15"/>
        <v>0</v>
      </c>
      <c r="W13" s="13">
        <f t="shared" ca="1" si="15"/>
        <v>0</v>
      </c>
      <c r="X13" s="13">
        <f t="shared" ca="1" si="15"/>
        <v>0</v>
      </c>
      <c r="Y13" s="13">
        <f t="shared" ca="1" si="15"/>
        <v>0</v>
      </c>
      <c r="Z13" s="13">
        <f t="shared" ca="1" si="15"/>
        <v>0</v>
      </c>
      <c r="AA13" s="13">
        <f t="shared" ca="1" si="15"/>
        <v>0</v>
      </c>
      <c r="AB13" s="13">
        <f t="shared" ca="1" si="15"/>
        <v>0</v>
      </c>
      <c r="AC13" s="13">
        <f t="shared" ca="1" si="15"/>
        <v>0</v>
      </c>
      <c r="AD13" s="13">
        <f t="shared" ca="1" si="15"/>
        <v>0</v>
      </c>
      <c r="AE13" s="13">
        <f t="shared" ca="1" si="15"/>
        <v>0</v>
      </c>
      <c r="AF13" s="13">
        <f t="shared" ca="1" si="15"/>
        <v>0</v>
      </c>
      <c r="AG13" s="13">
        <f t="shared" ca="1" si="15"/>
        <v>0</v>
      </c>
      <c r="AH13" s="13">
        <f t="shared" ca="1" si="15"/>
        <v>0</v>
      </c>
      <c r="AI13" s="13">
        <f t="shared" ca="1" si="15"/>
        <v>0</v>
      </c>
      <c r="AJ13" s="13">
        <f t="shared" ca="1" si="15"/>
        <v>0</v>
      </c>
      <c r="AK13" s="13">
        <f t="shared" ca="1" si="15"/>
        <v>0</v>
      </c>
      <c r="AL13" s="13">
        <f t="shared" ca="1" si="15"/>
        <v>0</v>
      </c>
      <c r="AM13" s="13">
        <f t="shared" ca="1" si="15"/>
        <v>0</v>
      </c>
      <c r="AN13" s="13">
        <f t="shared" ca="1" si="15"/>
        <v>0</v>
      </c>
      <c r="AO13" s="13">
        <f t="shared" ca="1" si="15"/>
        <v>0</v>
      </c>
      <c r="AP13" s="13">
        <f t="shared" ca="1" si="15"/>
        <v>0</v>
      </c>
      <c r="AQ13" s="13">
        <f t="shared" ca="1" si="15"/>
        <v>0</v>
      </c>
      <c r="AR13" s="13">
        <f t="shared" ca="1" si="15"/>
        <v>0</v>
      </c>
      <c r="AS13" s="13">
        <f t="shared" ca="1" si="15"/>
        <v>0</v>
      </c>
      <c r="AT13" s="13">
        <f t="shared" ca="1" si="15"/>
        <v>0</v>
      </c>
      <c r="AU13" s="13">
        <f t="shared" ca="1" si="15"/>
        <v>0</v>
      </c>
      <c r="AV13" s="13">
        <f t="shared" ca="1" si="15"/>
        <v>0</v>
      </c>
      <c r="AW13" s="13">
        <f t="shared" ca="1" si="15"/>
        <v>0</v>
      </c>
      <c r="AX13" s="13">
        <f t="shared" ca="1" si="15"/>
        <v>0</v>
      </c>
      <c r="AY13" s="13">
        <f t="shared" ca="1" si="15"/>
        <v>0</v>
      </c>
      <c r="AZ13" s="13">
        <f t="shared" ca="1" si="15"/>
        <v>0</v>
      </c>
      <c r="BA13" s="13">
        <f t="shared" ca="1" si="15"/>
        <v>0</v>
      </c>
      <c r="BB13" s="13">
        <f t="shared" ca="1" si="15"/>
        <v>0</v>
      </c>
      <c r="BC13" s="13">
        <f t="shared" ca="1" si="15"/>
        <v>0</v>
      </c>
      <c r="BD13" s="13">
        <f t="shared" ca="1" si="15"/>
        <v>0</v>
      </c>
      <c r="BE13" s="13">
        <f t="shared" ca="1" si="15"/>
        <v>0</v>
      </c>
      <c r="BF13" s="13">
        <f t="shared" ca="1" si="15"/>
        <v>0</v>
      </c>
      <c r="BG13" s="13">
        <f t="shared" ca="1" si="15"/>
        <v>0</v>
      </c>
      <c r="BH13" s="13">
        <f t="shared" ca="1" si="15"/>
        <v>0</v>
      </c>
      <c r="BI13" s="13">
        <f t="shared" ca="1" si="15"/>
        <v>0</v>
      </c>
      <c r="BJ13" s="13">
        <f t="shared" ca="1" si="15"/>
        <v>0</v>
      </c>
      <c r="BK13" s="13">
        <f t="shared" ca="1" si="15"/>
        <v>0</v>
      </c>
      <c r="BL13" s="13">
        <f t="shared" ca="1" si="15"/>
        <v>0</v>
      </c>
      <c r="BM13" s="13">
        <f t="shared" ca="1" si="15"/>
        <v>0</v>
      </c>
      <c r="BN13" s="13">
        <f t="shared" ca="1" si="15"/>
        <v>0</v>
      </c>
      <c r="BO13" s="13">
        <f t="shared" ca="1" si="15"/>
        <v>0</v>
      </c>
      <c r="BP13" s="13">
        <f t="shared" ca="1" si="15"/>
        <v>0</v>
      </c>
      <c r="BQ13" s="13">
        <f t="shared" ca="1" si="15"/>
        <v>0</v>
      </c>
      <c r="BR13" s="13">
        <f t="shared" ca="1" si="15"/>
        <v>0</v>
      </c>
      <c r="BS13" s="13">
        <f t="shared" ca="1" si="15"/>
        <v>0</v>
      </c>
      <c r="BT13" s="13">
        <f t="shared" ca="1" si="16"/>
        <v>0</v>
      </c>
      <c r="BU13" s="13">
        <f t="shared" ca="1" si="16"/>
        <v>0</v>
      </c>
      <c r="BV13" s="13">
        <f t="shared" ca="1" si="16"/>
        <v>0</v>
      </c>
      <c r="BW13" s="13">
        <f t="shared" ca="1" si="16"/>
        <v>0</v>
      </c>
      <c r="BX13" s="13">
        <f t="shared" ca="1" si="16"/>
        <v>0</v>
      </c>
      <c r="BY13" s="13">
        <f t="shared" ca="1" si="16"/>
        <v>0</v>
      </c>
      <c r="BZ13" s="13">
        <f t="shared" ca="1" si="16"/>
        <v>0</v>
      </c>
      <c r="CA13" s="13">
        <f t="shared" ca="1" si="16"/>
        <v>0</v>
      </c>
      <c r="CB13" s="13">
        <f t="shared" ca="1" si="16"/>
        <v>0</v>
      </c>
      <c r="CC13" s="13">
        <f t="shared" ca="1" si="16"/>
        <v>0</v>
      </c>
      <c r="CD13" s="13">
        <f t="shared" ca="1" si="16"/>
        <v>0</v>
      </c>
      <c r="CE13" s="13">
        <f t="shared" ca="1" si="16"/>
        <v>0</v>
      </c>
      <c r="CF13" s="13">
        <f t="shared" ca="1" si="16"/>
        <v>0</v>
      </c>
      <c r="CG13" s="13">
        <f t="shared" ca="1" si="16"/>
        <v>0</v>
      </c>
      <c r="CH13" s="13">
        <f t="shared" ca="1" si="16"/>
        <v>0</v>
      </c>
      <c r="CI13" s="13">
        <f t="shared" ca="1" si="16"/>
        <v>0</v>
      </c>
      <c r="CJ13" s="13">
        <f t="shared" ca="1" si="16"/>
        <v>0</v>
      </c>
      <c r="CK13" s="13">
        <f t="shared" ca="1" si="16"/>
        <v>0</v>
      </c>
      <c r="CL13" s="13">
        <f t="shared" ca="1" si="16"/>
        <v>0</v>
      </c>
      <c r="CM13" s="13">
        <f t="shared" ca="1" si="16"/>
        <v>0</v>
      </c>
      <c r="CN13" s="13">
        <f t="shared" ca="1" si="16"/>
        <v>0</v>
      </c>
      <c r="CO13" s="13">
        <f t="shared" ca="1" si="16"/>
        <v>0</v>
      </c>
      <c r="CP13" s="13">
        <f t="shared" ca="1" si="16"/>
        <v>0</v>
      </c>
      <c r="CQ13" s="13">
        <f t="shared" ca="1" si="16"/>
        <v>0</v>
      </c>
      <c r="CR13" s="13">
        <f t="shared" ca="1" si="16"/>
        <v>0</v>
      </c>
      <c r="CS13" s="13">
        <f t="shared" ca="1" si="16"/>
        <v>0</v>
      </c>
      <c r="CT13" s="13">
        <f t="shared" ca="1" si="16"/>
        <v>0</v>
      </c>
      <c r="CU13" s="13">
        <f t="shared" ca="1" si="16"/>
        <v>0</v>
      </c>
      <c r="CV13" s="13">
        <f t="shared" ca="1" si="16"/>
        <v>0</v>
      </c>
      <c r="CW13" s="13">
        <f t="shared" ca="1" si="16"/>
        <v>0</v>
      </c>
      <c r="CX13" s="13">
        <f t="shared" ca="1" si="16"/>
        <v>0</v>
      </c>
      <c r="CY13" s="13">
        <f t="shared" ca="1" si="16"/>
        <v>0</v>
      </c>
      <c r="CZ13" s="13">
        <f t="shared" ca="1" si="16"/>
        <v>0</v>
      </c>
      <c r="DA13" s="13">
        <f t="shared" ca="1" si="16"/>
        <v>0</v>
      </c>
      <c r="DB13" s="13">
        <f t="shared" ca="1" si="16"/>
        <v>0</v>
      </c>
      <c r="DC13" s="13">
        <f t="shared" ca="1" si="16"/>
        <v>0</v>
      </c>
      <c r="DD13" s="13">
        <f t="shared" ca="1" si="16"/>
        <v>0</v>
      </c>
      <c r="DE13" s="13">
        <f t="shared" ca="1" si="16"/>
        <v>0</v>
      </c>
      <c r="DF13" s="13">
        <f t="shared" ca="1" si="16"/>
        <v>0</v>
      </c>
      <c r="DG13" s="13">
        <f t="shared" ca="1" si="16"/>
        <v>0</v>
      </c>
      <c r="DH13" s="13">
        <f t="shared" ca="1" si="16"/>
        <v>0</v>
      </c>
      <c r="DI13" s="13">
        <f t="shared" ca="1" si="16"/>
        <v>0</v>
      </c>
      <c r="DJ13" s="13">
        <f t="shared" ca="1" si="16"/>
        <v>0</v>
      </c>
      <c r="DK13" s="13">
        <f t="shared" ca="1" si="16"/>
        <v>0</v>
      </c>
      <c r="DL13" s="13">
        <f t="shared" ca="1" si="16"/>
        <v>0</v>
      </c>
      <c r="DM13" s="13">
        <f t="shared" ca="1" si="16"/>
        <v>0</v>
      </c>
      <c r="DN13" s="13">
        <f t="shared" ca="1" si="16"/>
        <v>0</v>
      </c>
      <c r="DO13" s="13">
        <f t="shared" ca="1" si="16"/>
        <v>0</v>
      </c>
      <c r="DP13" s="13">
        <f t="shared" ca="1" si="16"/>
        <v>0</v>
      </c>
      <c r="DQ13" s="13">
        <f t="shared" ca="1" si="16"/>
        <v>0</v>
      </c>
      <c r="DR13" s="13">
        <f t="shared" ca="1" si="16"/>
        <v>0</v>
      </c>
      <c r="DS13" s="13">
        <f t="shared" ca="1" si="16"/>
        <v>0</v>
      </c>
      <c r="DT13" s="13">
        <f t="shared" ca="1" si="16"/>
        <v>0</v>
      </c>
      <c r="DU13" s="13">
        <f t="shared" ca="1" si="16"/>
        <v>0</v>
      </c>
      <c r="DV13" s="13">
        <f t="shared" ca="1" si="16"/>
        <v>0</v>
      </c>
      <c r="DW13" s="13">
        <f t="shared" ca="1" si="16"/>
        <v>0</v>
      </c>
      <c r="DX13" s="13">
        <f t="shared" ca="1" si="16"/>
        <v>0</v>
      </c>
      <c r="DY13" s="13">
        <f t="shared" ca="1" si="16"/>
        <v>0</v>
      </c>
      <c r="DZ13" s="13">
        <f t="shared" ca="1" si="16"/>
        <v>0</v>
      </c>
      <c r="EA13" s="13">
        <f t="shared" ca="1" si="16"/>
        <v>0</v>
      </c>
      <c r="EB13" s="13">
        <f t="shared" ca="1" si="16"/>
        <v>0</v>
      </c>
      <c r="EC13" s="13">
        <f t="shared" ca="1" si="16"/>
        <v>0</v>
      </c>
      <c r="ED13" s="13">
        <f t="shared" ca="1" si="16"/>
        <v>0</v>
      </c>
      <c r="EE13" s="13">
        <f t="shared" ca="1" si="16"/>
        <v>0</v>
      </c>
      <c r="EF13" s="13">
        <f t="shared" ca="1" si="17"/>
        <v>0</v>
      </c>
      <c r="EG13" s="13">
        <f t="shared" ca="1" si="17"/>
        <v>0</v>
      </c>
      <c r="EH13" s="13">
        <f t="shared" ca="1" si="17"/>
        <v>0</v>
      </c>
      <c r="EI13" s="13">
        <f t="shared" ca="1" si="17"/>
        <v>0</v>
      </c>
      <c r="EJ13" s="13">
        <f t="shared" ca="1" si="17"/>
        <v>0</v>
      </c>
      <c r="EK13" s="13">
        <f t="shared" ca="1" si="17"/>
        <v>0</v>
      </c>
      <c r="EL13" s="13">
        <f t="shared" ca="1" si="17"/>
        <v>0</v>
      </c>
      <c r="EM13" s="13">
        <f t="shared" ca="1" si="17"/>
        <v>0</v>
      </c>
      <c r="EN13" s="13">
        <f t="shared" ca="1" si="17"/>
        <v>0</v>
      </c>
      <c r="EO13" s="13">
        <f t="shared" ca="1" si="17"/>
        <v>0</v>
      </c>
      <c r="EP13" s="13">
        <f t="shared" ca="1" si="17"/>
        <v>0</v>
      </c>
      <c r="EQ13" s="13">
        <f t="shared" ca="1" si="17"/>
        <v>0</v>
      </c>
      <c r="ER13" s="13">
        <f t="shared" ca="1" si="17"/>
        <v>36062659814.336357</v>
      </c>
      <c r="ES13" s="13">
        <f t="shared" ca="1" si="17"/>
        <v>602322701</v>
      </c>
      <c r="ET13" s="13">
        <f t="shared" ca="1" si="17"/>
        <v>212639528</v>
      </c>
      <c r="EU13" s="13">
        <f t="shared" ca="1" si="18"/>
        <v>178567804</v>
      </c>
      <c r="EV13" s="13">
        <f t="shared" ca="1" si="18"/>
        <v>245084894</v>
      </c>
      <c r="EW13" s="13">
        <f t="shared" ca="1" si="18"/>
        <v>0</v>
      </c>
      <c r="EX13" s="13">
        <f t="shared" ca="1" si="18"/>
        <v>37752365959.336357</v>
      </c>
      <c r="EY13" s="13">
        <f t="shared" ca="1" si="18"/>
        <v>214845091</v>
      </c>
      <c r="EZ13" s="13">
        <f t="shared" ca="1" si="18"/>
        <v>0</v>
      </c>
      <c r="FA13" s="13">
        <f t="shared" ca="1" si="18"/>
        <v>38441071091.336357</v>
      </c>
      <c r="FB13" s="13">
        <f t="shared" ca="1" si="18"/>
        <v>523088854</v>
      </c>
      <c r="FC13" s="13">
        <f t="shared" ca="1" si="18"/>
        <v>118692252</v>
      </c>
      <c r="FD13" s="13">
        <f t="shared" ca="1" si="18"/>
        <v>0</v>
      </c>
      <c r="FE13" s="13">
        <f t="shared" ca="1" si="18"/>
        <v>39732960680.336357</v>
      </c>
      <c r="FF13" s="13">
        <f t="shared" ca="1" si="18"/>
        <v>201480909</v>
      </c>
      <c r="FG13" s="13">
        <f t="shared" ca="1" si="18"/>
        <v>162784840</v>
      </c>
      <c r="FH13" s="13">
        <f t="shared" ca="1" si="18"/>
        <v>256946065</v>
      </c>
      <c r="FI13" s="13">
        <f t="shared" ca="1" si="18"/>
        <v>198526682</v>
      </c>
      <c r="FJ13" s="13">
        <f t="shared" ca="1" si="18"/>
        <v>202781468</v>
      </c>
      <c r="FK13" s="13">
        <f t="shared" ca="1" si="18"/>
        <v>0</v>
      </c>
      <c r="FL13" s="13">
        <f t="shared" ca="1" si="18"/>
        <v>40862826704.336357</v>
      </c>
      <c r="FM13" s="13">
        <f t="shared" ca="1" si="18"/>
        <v>453089092</v>
      </c>
      <c r="FN13" s="13">
        <f t="shared" ca="1" si="18"/>
        <v>184062671</v>
      </c>
      <c r="FO13" s="13">
        <f t="shared" ca="1" si="18"/>
        <v>242811707</v>
      </c>
      <c r="FP13" s="13">
        <f t="shared" ca="1" si="18"/>
        <v>223370794</v>
      </c>
      <c r="FQ13" s="13">
        <f t="shared" ca="1" si="18"/>
        <v>220317530</v>
      </c>
      <c r="FR13" s="13">
        <f t="shared" ca="1" si="18"/>
        <v>0</v>
      </c>
      <c r="FS13" s="13">
        <f t="shared" ca="1" si="18"/>
        <v>42652762586.336357</v>
      </c>
      <c r="FT13" s="13">
        <f t="shared" ca="1" si="18"/>
        <v>231063707</v>
      </c>
      <c r="FU13" s="13">
        <f t="shared" ca="1" si="18"/>
        <v>0</v>
      </c>
      <c r="FV13" s="13">
        <f t="shared" ca="1" si="18"/>
        <v>868082928</v>
      </c>
      <c r="FW13" s="13">
        <f t="shared" ca="1" si="18"/>
        <v>229785485</v>
      </c>
      <c r="FX13" s="13">
        <f t="shared" ca="1" si="18"/>
        <v>253819094</v>
      </c>
      <c r="FY13" s="13">
        <f t="shared" ca="1" si="18"/>
        <v>0</v>
      </c>
      <c r="FZ13" s="13">
        <f t="shared" ca="1" si="18"/>
        <v>44720929237.336357</v>
      </c>
      <c r="GA13" s="13">
        <f t="shared" ca="1" si="18"/>
        <v>250450955</v>
      </c>
      <c r="GB13" s="13">
        <f t="shared" ca="1" si="18"/>
        <v>232418595</v>
      </c>
      <c r="GC13" s="13">
        <f t="shared" ca="1" si="18"/>
        <v>244636485</v>
      </c>
      <c r="GD13" s="13">
        <f t="shared" ca="1" si="18"/>
        <v>209542725</v>
      </c>
      <c r="GE13" s="13">
        <f t="shared" ca="1" si="18"/>
        <v>189900424</v>
      </c>
      <c r="GF13" s="13">
        <f t="shared" ca="1" si="18"/>
        <v>0</v>
      </c>
      <c r="GG13" s="13">
        <f t="shared" ca="1" si="18"/>
        <v>46685461447.611359</v>
      </c>
      <c r="GH13" s="13">
        <f t="shared" ca="1" si="18"/>
        <v>218490837.47499847</v>
      </c>
      <c r="GI13" s="13">
        <f t="shared" ca="1" si="18"/>
        <v>225694760.52500153</v>
      </c>
      <c r="GJ13" s="13">
        <f t="shared" ca="1" si="18"/>
        <v>246703736.69999695</v>
      </c>
      <c r="GK13" s="13">
        <f t="shared" ca="1" si="18"/>
        <v>0</v>
      </c>
      <c r="GL13" s="13">
        <f t="shared" ca="1" si="18"/>
        <v>0</v>
      </c>
      <c r="GM13" s="13">
        <f t="shared" ca="1" si="18"/>
        <v>0</v>
      </c>
      <c r="GN13" s="13">
        <f t="shared" ca="1" si="18"/>
        <v>48370561213.086357</v>
      </c>
      <c r="GO13" s="13">
        <f t="shared" ca="1" si="18"/>
        <v>244702825.75</v>
      </c>
      <c r="GP13" s="13">
        <f t="shared" ca="1" si="18"/>
        <v>196245754.82499695</v>
      </c>
      <c r="GQ13" s="13">
        <f t="shared" ca="1" si="18"/>
        <v>291256431.15000153</v>
      </c>
      <c r="GR13" s="13">
        <f t="shared" ca="1" si="18"/>
        <v>224787005.65000153</v>
      </c>
      <c r="GS13" s="13">
        <f t="shared" ca="1" si="18"/>
        <v>215023678.42500305</v>
      </c>
      <c r="GT13" s="13">
        <f t="shared" ca="1" si="18"/>
        <v>0</v>
      </c>
      <c r="GU13" s="13">
        <f t="shared" ca="1" si="18"/>
        <v>49853402215.536354</v>
      </c>
      <c r="GV13" s="13">
        <f t="shared" ca="1" si="18"/>
        <v>169487688.80000305</v>
      </c>
      <c r="GW13" s="13">
        <f t="shared" ca="1" si="18"/>
        <v>186752563.875</v>
      </c>
      <c r="GX13" s="13">
        <f t="shared" ca="1" si="18"/>
        <v>192711973.05000305</v>
      </c>
      <c r="GY13" s="13">
        <f t="shared" ca="1" si="18"/>
        <v>455179071.07499695</v>
      </c>
      <c r="GZ13" s="13">
        <f t="shared" ca="1" si="18"/>
        <v>314540393</v>
      </c>
      <c r="HA13" s="13">
        <f t="shared" ca="1" si="18"/>
        <v>0</v>
      </c>
      <c r="HB13" s="13">
        <f t="shared" ca="1" si="18"/>
        <v>51474353067.336357</v>
      </c>
      <c r="HC13" s="13">
        <f t="shared" ca="1" si="18"/>
        <v>159711769</v>
      </c>
      <c r="HD13" s="13">
        <f t="shared" ca="1" si="18"/>
        <v>187280704</v>
      </c>
      <c r="HE13" s="13">
        <f t="shared" ca="1" si="18"/>
        <v>193586938</v>
      </c>
      <c r="HF13" s="13">
        <f t="shared" ca="1" si="18"/>
        <v>148259349</v>
      </c>
      <c r="HG13" s="13">
        <f t="shared" ca="1" si="19"/>
        <v>0</v>
      </c>
      <c r="HH13" s="13">
        <f t="shared" ca="1" si="19"/>
        <v>0</v>
      </c>
      <c r="HI13" s="13">
        <f t="shared" ca="1" si="19"/>
        <v>52743107283.336357</v>
      </c>
      <c r="HJ13" s="13">
        <f t="shared" ca="1" si="19"/>
        <v>135875705</v>
      </c>
      <c r="HK13" s="13">
        <f t="shared" ca="1" si="19"/>
        <v>580256930.34999847</v>
      </c>
      <c r="HL13" s="13">
        <f t="shared" ca="1" si="19"/>
        <v>125220795</v>
      </c>
      <c r="HM13" s="13">
        <f t="shared" ca="1" si="19"/>
        <v>372552316.77500153</v>
      </c>
      <c r="HN13" s="13">
        <f t="shared" ca="1" si="19"/>
        <v>234054267.69999695</v>
      </c>
      <c r="HO13" s="13">
        <f t="shared" ca="1" si="19"/>
        <v>0</v>
      </c>
      <c r="HP13" s="13">
        <f t="shared" ca="1" si="19"/>
        <v>54700994762.161354</v>
      </c>
      <c r="HQ13" s="13">
        <f t="shared" ca="1" si="19"/>
        <v>243444860.70000458</v>
      </c>
      <c r="HR13" s="13">
        <f t="shared" ca="1" si="19"/>
        <v>241883418.97499847</v>
      </c>
      <c r="HS13" s="13">
        <f t="shared" ca="1" si="19"/>
        <v>245121754.67500305</v>
      </c>
      <c r="HT13" s="13">
        <f t="shared" ca="1" si="19"/>
        <v>250577724.22499847</v>
      </c>
      <c r="HU13" s="13">
        <f t="shared" ca="1" si="19"/>
        <v>237510093.34999847</v>
      </c>
      <c r="HV13" s="13">
        <f t="shared" ca="1" si="19"/>
        <v>0</v>
      </c>
      <c r="HW13" s="13">
        <f t="shared" ca="1" si="19"/>
        <v>56346431581.51136</v>
      </c>
      <c r="HX13" s="13">
        <f t="shared" ca="1" si="19"/>
        <v>229536904.5249939</v>
      </c>
      <c r="HY13" s="13">
        <f t="shared" ca="1" si="19"/>
        <v>231381462.125</v>
      </c>
      <c r="HZ13" s="13">
        <f t="shared" ca="1" si="19"/>
        <v>250268155.52500153</v>
      </c>
      <c r="IA13" s="13">
        <f t="shared" ca="1" si="19"/>
        <v>258192606.25</v>
      </c>
      <c r="IB13" s="13">
        <f t="shared" ca="1" si="19"/>
        <v>211643690.22499847</v>
      </c>
      <c r="IC13" s="13">
        <f t="shared" ca="1" si="19"/>
        <v>0</v>
      </c>
      <c r="ID13" s="13">
        <f t="shared" ca="1" si="19"/>
        <v>58008509425.436356</v>
      </c>
      <c r="IE13" s="13">
        <f t="shared" ca="1" si="19"/>
        <v>169222265.625</v>
      </c>
      <c r="IF13" s="13">
        <f t="shared" ca="1" si="19"/>
        <v>0</v>
      </c>
      <c r="IG13" s="13">
        <f t="shared" ca="1" si="19"/>
        <v>510685821.70000458</v>
      </c>
      <c r="IH13" s="13">
        <f t="shared" ca="1" si="19"/>
        <v>268179290.52999878</v>
      </c>
      <c r="II13" s="13">
        <f t="shared" ca="1" si="19"/>
        <v>0</v>
      </c>
      <c r="IJ13" s="13">
        <f t="shared" ca="1" si="19"/>
        <v>0</v>
      </c>
      <c r="IK13" s="13">
        <f t="shared" ca="1" si="19"/>
        <v>59681043455.391357</v>
      </c>
      <c r="IL13" s="13">
        <f t="shared" ca="1" si="19"/>
        <v>240863432.55000305</v>
      </c>
      <c r="IM13" s="13">
        <f t="shared" ca="1" si="19"/>
        <v>209377490.72499847</v>
      </c>
      <c r="IN13" s="13">
        <f t="shared" ca="1" si="19"/>
        <v>223678192.25</v>
      </c>
      <c r="IO13" s="13">
        <f t="shared" ca="1" si="19"/>
        <v>433830688.875</v>
      </c>
      <c r="IP13" s="13">
        <f t="shared" ca="1" si="19"/>
        <v>0</v>
      </c>
      <c r="IQ13" s="13">
        <f t="shared" ca="1" si="19"/>
        <v>0</v>
      </c>
      <c r="IR13" s="13">
        <f t="shared" ca="1" si="19"/>
        <v>61300155651.091362</v>
      </c>
      <c r="IS13" s="13">
        <f t="shared" ca="1" si="19"/>
        <v>705532543.24499512</v>
      </c>
      <c r="IT13" s="13">
        <f t="shared" ca="1" si="19"/>
        <v>190830784</v>
      </c>
      <c r="IU13" s="13">
        <f t="shared" ca="1" si="19"/>
        <v>233582376</v>
      </c>
      <c r="IV13" s="13">
        <f t="shared" ca="1" si="19"/>
        <v>229702779</v>
      </c>
      <c r="IW13" s="13">
        <f t="shared" ca="1" si="19"/>
        <v>209568233</v>
      </c>
      <c r="IX13" s="13">
        <f t="shared" ca="1" si="19"/>
        <v>0</v>
      </c>
      <c r="IY13" s="13">
        <f t="shared" ca="1" si="19"/>
        <v>63305308897.336357</v>
      </c>
      <c r="IZ13" s="13">
        <f t="shared" ca="1" si="19"/>
        <v>220064683</v>
      </c>
      <c r="JA13" s="13">
        <f t="shared" ca="1" si="19"/>
        <v>236946262</v>
      </c>
      <c r="JB13" s="13">
        <f t="shared" ca="1" si="19"/>
        <v>93418989</v>
      </c>
      <c r="JC13" s="13">
        <f t="shared" ca="1" si="19"/>
        <v>318020827</v>
      </c>
      <c r="JD13" s="13">
        <f t="shared" ca="1" si="19"/>
        <v>208358510</v>
      </c>
      <c r="JE13" s="13">
        <f t="shared" ca="1" si="19"/>
        <v>0</v>
      </c>
      <c r="JF13" s="13">
        <f t="shared" ca="1" si="19"/>
        <v>64826739394.336357</v>
      </c>
      <c r="JG13" s="13">
        <f t="shared" ca="1" si="19"/>
        <v>247673944</v>
      </c>
      <c r="JH13" s="13">
        <f t="shared" ca="1" si="19"/>
        <v>235284885</v>
      </c>
      <c r="JI13" s="13">
        <f t="shared" ca="1" si="19"/>
        <v>271407781</v>
      </c>
      <c r="JJ13" s="13">
        <f t="shared" ca="1" si="19"/>
        <v>197427500</v>
      </c>
      <c r="JK13" s="13">
        <f t="shared" ca="1" si="19"/>
        <v>210643157</v>
      </c>
      <c r="JL13" s="13">
        <f t="shared" ca="1" si="19"/>
        <v>0</v>
      </c>
      <c r="JM13" s="13">
        <f t="shared" ca="1" si="19"/>
        <v>66321106816.336357</v>
      </c>
      <c r="JN13" s="13">
        <f t="shared" ca="1" si="19"/>
        <v>201708209</v>
      </c>
      <c r="JO13" s="13">
        <f t="shared" ca="1" si="19"/>
        <v>219216836</v>
      </c>
      <c r="JP13" s="13">
        <f t="shared" ca="1" si="19"/>
        <v>180246752</v>
      </c>
      <c r="JQ13" s="13">
        <f t="shared" ca="1" si="19"/>
        <v>449319077</v>
      </c>
      <c r="JR13" s="13">
        <f t="shared" ca="1" si="19"/>
        <v>0</v>
      </c>
      <c r="JS13" s="13">
        <f t="shared" ca="1" si="20"/>
        <v>0</v>
      </c>
      <c r="JT13" s="13">
        <f t="shared" ca="1" si="20"/>
        <v>0</v>
      </c>
      <c r="JU13" s="13">
        <f t="shared" ca="1" si="20"/>
        <v>0</v>
      </c>
      <c r="JV13" s="13">
        <f t="shared" ca="1" si="20"/>
        <v>0</v>
      </c>
      <c r="JW13" s="13">
        <f t="shared" ca="1" si="20"/>
        <v>0</v>
      </c>
      <c r="JX13" s="13">
        <f t="shared" ca="1" si="20"/>
        <v>0</v>
      </c>
      <c r="JY13" s="13">
        <f t="shared" ca="1" si="20"/>
        <v>0</v>
      </c>
      <c r="JZ13" s="13">
        <f t="shared" ca="1" si="20"/>
        <v>0</v>
      </c>
      <c r="KA13" s="13">
        <f t="shared" ca="1" si="20"/>
        <v>0</v>
      </c>
      <c r="KB13" s="13">
        <f t="shared" ca="1" si="20"/>
        <v>0</v>
      </c>
      <c r="KC13" s="13">
        <f t="shared" ca="1" si="20"/>
        <v>0</v>
      </c>
      <c r="KD13" s="13">
        <f t="shared" ca="1" si="20"/>
        <v>0</v>
      </c>
      <c r="KE13" s="13">
        <f t="shared" ca="1" si="20"/>
        <v>0</v>
      </c>
      <c r="KF13" s="13">
        <f t="shared" ca="1" si="20"/>
        <v>0</v>
      </c>
      <c r="KG13" s="13">
        <f t="shared" ca="1" si="20"/>
        <v>0</v>
      </c>
      <c r="KH13" s="13">
        <f t="shared" ca="1" si="20"/>
        <v>0</v>
      </c>
      <c r="KI13" s="13">
        <f t="shared" ca="1" si="20"/>
        <v>0</v>
      </c>
      <c r="KJ13" s="13">
        <f t="shared" ca="1" si="20"/>
        <v>0</v>
      </c>
      <c r="KK13" s="13">
        <f t="shared" ca="1" si="20"/>
        <v>0</v>
      </c>
      <c r="KL13" s="13">
        <f t="shared" ca="1" si="20"/>
        <v>0</v>
      </c>
      <c r="KM13" s="13">
        <f t="shared" ca="1" si="20"/>
        <v>0</v>
      </c>
      <c r="KN13" s="13">
        <f t="shared" ca="1" si="20"/>
        <v>0</v>
      </c>
      <c r="KO13" s="13">
        <f t="shared" ca="1" si="20"/>
        <v>0</v>
      </c>
      <c r="KP13" s="13">
        <f t="shared" ca="1" si="20"/>
        <v>0</v>
      </c>
      <c r="KQ13" s="13">
        <f t="shared" ca="1" si="20"/>
        <v>0</v>
      </c>
      <c r="KR13" s="13">
        <f t="shared" ca="1" si="20"/>
        <v>0</v>
      </c>
      <c r="KS13" s="13">
        <f t="shared" ca="1" si="20"/>
        <v>0</v>
      </c>
      <c r="KT13" s="13">
        <f t="shared" ca="1" si="20"/>
        <v>0</v>
      </c>
      <c r="KU13" s="13">
        <f t="shared" ca="1" si="20"/>
        <v>0</v>
      </c>
      <c r="KV13" s="13">
        <f t="shared" ca="1" si="20"/>
        <v>0</v>
      </c>
      <c r="KW13" s="13">
        <f t="shared" ca="1" si="20"/>
        <v>0</v>
      </c>
      <c r="KX13" s="13">
        <f t="shared" ca="1" si="20"/>
        <v>0</v>
      </c>
      <c r="KY13" s="13">
        <f t="shared" ca="1" si="20"/>
        <v>0</v>
      </c>
      <c r="KZ13" s="13">
        <f t="shared" ca="1" si="20"/>
        <v>0</v>
      </c>
      <c r="LA13" s="13">
        <f t="shared" ca="1" si="20"/>
        <v>0</v>
      </c>
      <c r="LB13" s="13">
        <f t="shared" ca="1" si="20"/>
        <v>0</v>
      </c>
      <c r="LC13" s="13">
        <f t="shared" ca="1" si="20"/>
        <v>0</v>
      </c>
      <c r="LD13" s="13">
        <f t="shared" ca="1" si="20"/>
        <v>0</v>
      </c>
      <c r="LE13" s="13">
        <f t="shared" ca="1" si="20"/>
        <v>0</v>
      </c>
      <c r="LF13" s="13">
        <f t="shared" ca="1" si="20"/>
        <v>0</v>
      </c>
      <c r="LG13" s="13">
        <f t="shared" ca="1" si="20"/>
        <v>0</v>
      </c>
      <c r="LH13" s="13">
        <f t="shared" ca="1" si="20"/>
        <v>0</v>
      </c>
      <c r="LI13" s="13">
        <f t="shared" ca="1" si="20"/>
        <v>0</v>
      </c>
      <c r="LJ13" s="13">
        <f t="shared" ca="1" si="20"/>
        <v>0</v>
      </c>
      <c r="LK13" s="13">
        <f t="shared" ca="1" si="20"/>
        <v>0</v>
      </c>
      <c r="LL13" s="13">
        <f t="shared" ca="1" si="20"/>
        <v>0</v>
      </c>
      <c r="LM13" s="13">
        <f t="shared" ca="1" si="20"/>
        <v>0</v>
      </c>
      <c r="LN13" s="13">
        <f t="shared" ca="1" si="20"/>
        <v>0</v>
      </c>
      <c r="LO13" s="13">
        <f t="shared" ca="1" si="20"/>
        <v>0</v>
      </c>
      <c r="LP13" s="13">
        <f t="shared" ca="1" si="20"/>
        <v>0</v>
      </c>
      <c r="LQ13" s="13">
        <f t="shared" ca="1" si="20"/>
        <v>0</v>
      </c>
      <c r="LR13" s="13">
        <f t="shared" ca="1" si="20"/>
        <v>0</v>
      </c>
      <c r="LS13" s="13">
        <f t="shared" ca="1" si="20"/>
        <v>0</v>
      </c>
      <c r="LT13" s="13">
        <f t="shared" ca="1" si="20"/>
        <v>0</v>
      </c>
      <c r="LU13" s="13">
        <f t="shared" ca="1" si="20"/>
        <v>0</v>
      </c>
      <c r="LV13" s="13">
        <f t="shared" ca="1" si="20"/>
        <v>0</v>
      </c>
      <c r="LW13" s="13">
        <f t="shared" ca="1" si="20"/>
        <v>0</v>
      </c>
      <c r="LX13" s="13">
        <f t="shared" ca="1" si="20"/>
        <v>0</v>
      </c>
      <c r="LY13" s="13">
        <f t="shared" ca="1" si="20"/>
        <v>0</v>
      </c>
      <c r="LZ13" s="13">
        <f t="shared" ca="1" si="20"/>
        <v>0</v>
      </c>
      <c r="MA13" s="13">
        <f t="shared" ca="1" si="20"/>
        <v>0</v>
      </c>
      <c r="MB13" s="13">
        <f t="shared" ca="1" si="20"/>
        <v>0</v>
      </c>
      <c r="MC13" s="13">
        <f t="shared" ca="1" si="20"/>
        <v>0</v>
      </c>
      <c r="MD13" s="13">
        <f t="shared" ca="1" si="20"/>
        <v>0</v>
      </c>
      <c r="ME13" s="13">
        <f t="shared" ca="1" si="21"/>
        <v>0</v>
      </c>
      <c r="MF13" s="13">
        <f t="shared" ca="1" si="21"/>
        <v>0</v>
      </c>
      <c r="MG13" s="13">
        <f t="shared" ca="1" si="21"/>
        <v>0</v>
      </c>
      <c r="MH13" s="13">
        <f t="shared" ca="1" si="21"/>
        <v>0</v>
      </c>
      <c r="MI13" s="13">
        <f t="shared" ca="1" si="21"/>
        <v>0</v>
      </c>
      <c r="MJ13" s="13">
        <f t="shared" ca="1" si="21"/>
        <v>0</v>
      </c>
      <c r="MK13" s="13">
        <f t="shared" ca="1" si="21"/>
        <v>0</v>
      </c>
      <c r="ML13" s="13">
        <f t="shared" ca="1" si="21"/>
        <v>0</v>
      </c>
      <c r="MM13" s="13">
        <f t="shared" ca="1" si="21"/>
        <v>0</v>
      </c>
      <c r="MN13" s="13">
        <f t="shared" ca="1" si="21"/>
        <v>0</v>
      </c>
      <c r="MO13" s="13">
        <f t="shared" ca="1" si="21"/>
        <v>0</v>
      </c>
      <c r="MP13" s="13">
        <f t="shared" ca="1" si="21"/>
        <v>0</v>
      </c>
      <c r="MQ13" s="13">
        <f t="shared" ca="1" si="21"/>
        <v>0</v>
      </c>
      <c r="MR13" s="13">
        <f t="shared" ca="1" si="21"/>
        <v>0</v>
      </c>
      <c r="MS13" s="13">
        <f t="shared" ca="1" si="21"/>
        <v>0</v>
      </c>
      <c r="MT13" s="13">
        <f t="shared" ca="1" si="21"/>
        <v>0</v>
      </c>
      <c r="MU13" s="13">
        <f t="shared" ca="1" si="21"/>
        <v>0</v>
      </c>
      <c r="MV13" s="13">
        <f t="shared" ca="1" si="21"/>
        <v>0</v>
      </c>
      <c r="MW13" s="13">
        <f t="shared" ca="1" si="21"/>
        <v>0</v>
      </c>
      <c r="MX13" s="13">
        <f t="shared" ca="1" si="21"/>
        <v>0</v>
      </c>
      <c r="MY13" s="13">
        <f t="shared" ca="1" si="21"/>
        <v>0</v>
      </c>
      <c r="MZ13" s="13">
        <f t="shared" ca="1" si="21"/>
        <v>0</v>
      </c>
      <c r="NA13" s="13">
        <f t="shared" ca="1" si="21"/>
        <v>0</v>
      </c>
      <c r="NB13" s="13">
        <f t="shared" ca="1" si="21"/>
        <v>0</v>
      </c>
      <c r="NC13" s="13">
        <f t="shared" ca="1" si="21"/>
        <v>0</v>
      </c>
      <c r="ND13" s="13">
        <f t="shared" ca="1" si="21"/>
        <v>0</v>
      </c>
      <c r="NE13" s="13">
        <f t="shared" ca="1" si="21"/>
        <v>0</v>
      </c>
      <c r="NF13" s="13">
        <f t="shared" ca="1" si="21"/>
        <v>0</v>
      </c>
      <c r="NG13" s="13">
        <f t="shared" ca="1" si="21"/>
        <v>0</v>
      </c>
    </row>
    <row r="14" spans="1:371" ht="15.75" x14ac:dyDescent="0.25">
      <c r="A14" s="12" t="s">
        <v>2</v>
      </c>
      <c r="B14" s="13">
        <f>SUN_NK_MUC_TIEU!B5</f>
        <v>6548828171</v>
      </c>
      <c r="C14" s="13">
        <f>SUN_NK_MUC_TIEU!B5/365</f>
        <v>17941994.989041097</v>
      </c>
      <c r="D14" s="13">
        <f t="shared" ca="1" si="22"/>
        <v>0</v>
      </c>
      <c r="E14" s="13">
        <f t="shared" ca="1" si="23"/>
        <v>17941994.989041097</v>
      </c>
      <c r="F14" s="14">
        <f t="shared" ca="1" si="24"/>
        <v>0</v>
      </c>
      <c r="G14" s="13">
        <f t="shared" ca="1" si="25"/>
        <v>0</v>
      </c>
      <c r="H14" s="13">
        <f t="shared" ca="1" si="15"/>
        <v>0</v>
      </c>
      <c r="I14" s="13">
        <f t="shared" ca="1" si="15"/>
        <v>0</v>
      </c>
      <c r="J14" s="13">
        <f t="shared" ca="1" si="15"/>
        <v>0</v>
      </c>
      <c r="K14" s="13">
        <f t="shared" ca="1" si="15"/>
        <v>0</v>
      </c>
      <c r="L14" s="13">
        <f t="shared" ca="1" si="15"/>
        <v>0</v>
      </c>
      <c r="M14" s="13">
        <f t="shared" ca="1" si="15"/>
        <v>0</v>
      </c>
      <c r="N14" s="13">
        <f t="shared" ca="1" si="15"/>
        <v>0</v>
      </c>
      <c r="O14" s="13">
        <f t="shared" ca="1" si="15"/>
        <v>0</v>
      </c>
      <c r="P14" s="13">
        <f t="shared" ca="1" si="15"/>
        <v>0</v>
      </c>
      <c r="Q14" s="13">
        <f t="shared" ca="1" si="15"/>
        <v>0</v>
      </c>
      <c r="R14" s="13">
        <f t="shared" ca="1" si="15"/>
        <v>0</v>
      </c>
      <c r="S14" s="13">
        <f t="shared" ca="1" si="15"/>
        <v>0</v>
      </c>
      <c r="T14" s="13">
        <f t="shared" ca="1" si="15"/>
        <v>0</v>
      </c>
      <c r="U14" s="13">
        <f t="shared" ca="1" si="15"/>
        <v>0</v>
      </c>
      <c r="V14" s="13">
        <f t="shared" ca="1" si="15"/>
        <v>0</v>
      </c>
      <c r="W14" s="13">
        <f t="shared" ca="1" si="15"/>
        <v>0</v>
      </c>
      <c r="X14" s="13">
        <f t="shared" ca="1" si="15"/>
        <v>0</v>
      </c>
      <c r="Y14" s="13">
        <f t="shared" ca="1" si="15"/>
        <v>0</v>
      </c>
      <c r="Z14" s="13">
        <f t="shared" ca="1" si="15"/>
        <v>0</v>
      </c>
      <c r="AA14" s="13">
        <f t="shared" ca="1" si="15"/>
        <v>0</v>
      </c>
      <c r="AB14" s="13">
        <f t="shared" ca="1" si="15"/>
        <v>0</v>
      </c>
      <c r="AC14" s="13">
        <f t="shared" ca="1" si="15"/>
        <v>0</v>
      </c>
      <c r="AD14" s="13">
        <f t="shared" ca="1" si="15"/>
        <v>0</v>
      </c>
      <c r="AE14" s="13">
        <f t="shared" ca="1" si="15"/>
        <v>0</v>
      </c>
      <c r="AF14" s="13">
        <f t="shared" ca="1" si="15"/>
        <v>0</v>
      </c>
      <c r="AG14" s="13">
        <f t="shared" ca="1" si="15"/>
        <v>0</v>
      </c>
      <c r="AH14" s="13">
        <f t="shared" ca="1" si="15"/>
        <v>0</v>
      </c>
      <c r="AI14" s="13">
        <f t="shared" ca="1" si="15"/>
        <v>0</v>
      </c>
      <c r="AJ14" s="13">
        <f t="shared" ca="1" si="15"/>
        <v>0</v>
      </c>
      <c r="AK14" s="13">
        <f t="shared" ca="1" si="15"/>
        <v>0</v>
      </c>
      <c r="AL14" s="13">
        <f t="shared" ca="1" si="15"/>
        <v>0</v>
      </c>
      <c r="AM14" s="13">
        <f t="shared" ca="1" si="15"/>
        <v>0</v>
      </c>
      <c r="AN14" s="13">
        <f t="shared" ca="1" si="15"/>
        <v>0</v>
      </c>
      <c r="AO14" s="13">
        <f t="shared" ca="1" si="15"/>
        <v>0</v>
      </c>
      <c r="AP14" s="13">
        <f t="shared" ca="1" si="15"/>
        <v>0</v>
      </c>
      <c r="AQ14" s="13">
        <f t="shared" ca="1" si="15"/>
        <v>0</v>
      </c>
      <c r="AR14" s="13">
        <f t="shared" ca="1" si="15"/>
        <v>0</v>
      </c>
      <c r="AS14" s="13">
        <f t="shared" ca="1" si="15"/>
        <v>0</v>
      </c>
      <c r="AT14" s="13">
        <f t="shared" ca="1" si="15"/>
        <v>0</v>
      </c>
      <c r="AU14" s="13">
        <f t="shared" ca="1" si="15"/>
        <v>0</v>
      </c>
      <c r="AV14" s="13">
        <f t="shared" ca="1" si="15"/>
        <v>0</v>
      </c>
      <c r="AW14" s="13">
        <f t="shared" ca="1" si="15"/>
        <v>0</v>
      </c>
      <c r="AX14" s="13">
        <f t="shared" ca="1" si="15"/>
        <v>0</v>
      </c>
      <c r="AY14" s="13">
        <f t="shared" ca="1" si="15"/>
        <v>0</v>
      </c>
      <c r="AZ14" s="13">
        <f t="shared" ca="1" si="15"/>
        <v>0</v>
      </c>
      <c r="BA14" s="13">
        <f t="shared" ca="1" si="15"/>
        <v>0</v>
      </c>
      <c r="BB14" s="13">
        <f t="shared" ca="1" si="15"/>
        <v>0</v>
      </c>
      <c r="BC14" s="13">
        <f t="shared" ca="1" si="15"/>
        <v>0</v>
      </c>
      <c r="BD14" s="13">
        <f t="shared" ca="1" si="15"/>
        <v>0</v>
      </c>
      <c r="BE14" s="13">
        <f t="shared" ca="1" si="15"/>
        <v>0</v>
      </c>
      <c r="BF14" s="13">
        <f t="shared" ca="1" si="15"/>
        <v>0</v>
      </c>
      <c r="BG14" s="13">
        <f t="shared" ca="1" si="15"/>
        <v>0</v>
      </c>
      <c r="BH14" s="13">
        <f t="shared" ca="1" si="15"/>
        <v>0</v>
      </c>
      <c r="BI14" s="13">
        <f t="shared" ca="1" si="15"/>
        <v>0</v>
      </c>
      <c r="BJ14" s="13">
        <f t="shared" ca="1" si="15"/>
        <v>0</v>
      </c>
      <c r="BK14" s="13">
        <f t="shared" ca="1" si="15"/>
        <v>0</v>
      </c>
      <c r="BL14" s="13">
        <f t="shared" ca="1" si="15"/>
        <v>0</v>
      </c>
      <c r="BM14" s="13">
        <f t="shared" ca="1" si="15"/>
        <v>0</v>
      </c>
      <c r="BN14" s="13">
        <f t="shared" ca="1" si="15"/>
        <v>0</v>
      </c>
      <c r="BO14" s="13">
        <f t="shared" ca="1" si="15"/>
        <v>0</v>
      </c>
      <c r="BP14" s="13">
        <f t="shared" ca="1" si="15"/>
        <v>0</v>
      </c>
      <c r="BQ14" s="13">
        <f t="shared" ca="1" si="15"/>
        <v>0</v>
      </c>
      <c r="BR14" s="13">
        <f t="shared" ca="1" si="15"/>
        <v>0</v>
      </c>
      <c r="BS14" s="13">
        <f t="shared" ref="BS14" ca="1" si="26">IF(BS7=0,0,BS7-BR7)</f>
        <v>0</v>
      </c>
      <c r="BT14" s="13">
        <f t="shared" ca="1" si="16"/>
        <v>0</v>
      </c>
      <c r="BU14" s="13">
        <f t="shared" ca="1" si="16"/>
        <v>0</v>
      </c>
      <c r="BV14" s="13">
        <f t="shared" ca="1" si="16"/>
        <v>0</v>
      </c>
      <c r="BW14" s="13">
        <f t="shared" ca="1" si="16"/>
        <v>0</v>
      </c>
      <c r="BX14" s="13">
        <f t="shared" ca="1" si="16"/>
        <v>0</v>
      </c>
      <c r="BY14" s="13">
        <f t="shared" ca="1" si="16"/>
        <v>0</v>
      </c>
      <c r="BZ14" s="13">
        <f t="shared" ca="1" si="16"/>
        <v>0</v>
      </c>
      <c r="CA14" s="13">
        <f t="shared" ca="1" si="16"/>
        <v>0</v>
      </c>
      <c r="CB14" s="13">
        <f t="shared" ca="1" si="16"/>
        <v>0</v>
      </c>
      <c r="CC14" s="13">
        <f t="shared" ca="1" si="16"/>
        <v>0</v>
      </c>
      <c r="CD14" s="13">
        <f t="shared" ca="1" si="16"/>
        <v>0</v>
      </c>
      <c r="CE14" s="13">
        <f t="shared" ca="1" si="16"/>
        <v>0</v>
      </c>
      <c r="CF14" s="13">
        <f t="shared" ca="1" si="16"/>
        <v>0</v>
      </c>
      <c r="CG14" s="13">
        <f t="shared" ca="1" si="16"/>
        <v>0</v>
      </c>
      <c r="CH14" s="13">
        <f t="shared" ca="1" si="16"/>
        <v>0</v>
      </c>
      <c r="CI14" s="13">
        <f t="shared" ca="1" si="16"/>
        <v>0</v>
      </c>
      <c r="CJ14" s="13">
        <f t="shared" ca="1" si="16"/>
        <v>0</v>
      </c>
      <c r="CK14" s="13">
        <f t="shared" ca="1" si="16"/>
        <v>0</v>
      </c>
      <c r="CL14" s="13">
        <f t="shared" ca="1" si="16"/>
        <v>0</v>
      </c>
      <c r="CM14" s="13">
        <f t="shared" ca="1" si="16"/>
        <v>0</v>
      </c>
      <c r="CN14" s="13">
        <f t="shared" ca="1" si="16"/>
        <v>0</v>
      </c>
      <c r="CO14" s="13">
        <f t="shared" ca="1" si="16"/>
        <v>0</v>
      </c>
      <c r="CP14" s="13">
        <f t="shared" ca="1" si="16"/>
        <v>0</v>
      </c>
      <c r="CQ14" s="13">
        <f t="shared" ca="1" si="16"/>
        <v>0</v>
      </c>
      <c r="CR14" s="13">
        <f t="shared" ca="1" si="16"/>
        <v>0</v>
      </c>
      <c r="CS14" s="13">
        <f t="shared" ca="1" si="16"/>
        <v>0</v>
      </c>
      <c r="CT14" s="13">
        <f t="shared" ca="1" si="16"/>
        <v>0</v>
      </c>
      <c r="CU14" s="13">
        <f t="shared" ca="1" si="16"/>
        <v>0</v>
      </c>
      <c r="CV14" s="13">
        <f t="shared" ca="1" si="16"/>
        <v>0</v>
      </c>
      <c r="CW14" s="13">
        <f t="shared" ca="1" si="16"/>
        <v>0</v>
      </c>
      <c r="CX14" s="13">
        <f t="shared" ca="1" si="16"/>
        <v>0</v>
      </c>
      <c r="CY14" s="13">
        <f t="shared" ca="1" si="16"/>
        <v>0</v>
      </c>
      <c r="CZ14" s="13">
        <f t="shared" ca="1" si="16"/>
        <v>0</v>
      </c>
      <c r="DA14" s="13">
        <f t="shared" ca="1" si="16"/>
        <v>0</v>
      </c>
      <c r="DB14" s="13">
        <f t="shared" ca="1" si="16"/>
        <v>0</v>
      </c>
      <c r="DC14" s="13">
        <f t="shared" ca="1" si="16"/>
        <v>0</v>
      </c>
      <c r="DD14" s="13">
        <f t="shared" ca="1" si="16"/>
        <v>0</v>
      </c>
      <c r="DE14" s="13">
        <f t="shared" ca="1" si="16"/>
        <v>0</v>
      </c>
      <c r="DF14" s="13">
        <f t="shared" ca="1" si="16"/>
        <v>0</v>
      </c>
      <c r="DG14" s="13">
        <f t="shared" ca="1" si="16"/>
        <v>0</v>
      </c>
      <c r="DH14" s="13">
        <f t="shared" ca="1" si="16"/>
        <v>0</v>
      </c>
      <c r="DI14" s="13">
        <f t="shared" ca="1" si="16"/>
        <v>0</v>
      </c>
      <c r="DJ14" s="13">
        <f t="shared" ca="1" si="16"/>
        <v>0</v>
      </c>
      <c r="DK14" s="13">
        <f t="shared" ca="1" si="16"/>
        <v>0</v>
      </c>
      <c r="DL14" s="13">
        <f t="shared" ca="1" si="16"/>
        <v>0</v>
      </c>
      <c r="DM14" s="13">
        <f t="shared" ca="1" si="16"/>
        <v>0</v>
      </c>
      <c r="DN14" s="13">
        <f t="shared" ca="1" si="16"/>
        <v>0</v>
      </c>
      <c r="DO14" s="13">
        <f t="shared" ca="1" si="16"/>
        <v>0</v>
      </c>
      <c r="DP14" s="13">
        <f t="shared" ca="1" si="16"/>
        <v>0</v>
      </c>
      <c r="DQ14" s="13">
        <f t="shared" ca="1" si="16"/>
        <v>0</v>
      </c>
      <c r="DR14" s="13">
        <f t="shared" ca="1" si="16"/>
        <v>0</v>
      </c>
      <c r="DS14" s="13">
        <f t="shared" ca="1" si="16"/>
        <v>0</v>
      </c>
      <c r="DT14" s="13">
        <f t="shared" ca="1" si="16"/>
        <v>0</v>
      </c>
      <c r="DU14" s="13">
        <f t="shared" ca="1" si="16"/>
        <v>0</v>
      </c>
      <c r="DV14" s="13">
        <f t="shared" ca="1" si="16"/>
        <v>0</v>
      </c>
      <c r="DW14" s="13">
        <f t="shared" ca="1" si="16"/>
        <v>0</v>
      </c>
      <c r="DX14" s="13">
        <f t="shared" ca="1" si="16"/>
        <v>0</v>
      </c>
      <c r="DY14" s="13">
        <f t="shared" ca="1" si="16"/>
        <v>0</v>
      </c>
      <c r="DZ14" s="13">
        <f t="shared" ca="1" si="16"/>
        <v>0</v>
      </c>
      <c r="EA14" s="13">
        <f t="shared" ca="1" si="16"/>
        <v>0</v>
      </c>
      <c r="EB14" s="13">
        <f t="shared" ca="1" si="16"/>
        <v>0</v>
      </c>
      <c r="EC14" s="13">
        <f t="shared" ca="1" si="16"/>
        <v>0</v>
      </c>
      <c r="ED14" s="13">
        <f t="shared" ca="1" si="16"/>
        <v>0</v>
      </c>
      <c r="EE14" s="13">
        <f t="shared" ref="EE14" ca="1" si="27">IF(EE7=0,0,EE7-ED7)</f>
        <v>0</v>
      </c>
      <c r="EF14" s="13">
        <f t="shared" ca="1" si="17"/>
        <v>0</v>
      </c>
      <c r="EG14" s="13">
        <f t="shared" ca="1" si="17"/>
        <v>0</v>
      </c>
      <c r="EH14" s="13">
        <f t="shared" ca="1" si="17"/>
        <v>0</v>
      </c>
      <c r="EI14" s="13">
        <f t="shared" ca="1" si="17"/>
        <v>0</v>
      </c>
      <c r="EJ14" s="13">
        <f t="shared" ca="1" si="17"/>
        <v>0</v>
      </c>
      <c r="EK14" s="13">
        <f t="shared" ca="1" si="17"/>
        <v>0</v>
      </c>
      <c r="EL14" s="13">
        <f t="shared" ca="1" si="17"/>
        <v>0</v>
      </c>
      <c r="EM14" s="13">
        <f t="shared" ca="1" si="17"/>
        <v>0</v>
      </c>
      <c r="EN14" s="13">
        <f t="shared" ca="1" si="17"/>
        <v>0</v>
      </c>
      <c r="EO14" s="13">
        <f t="shared" ca="1" si="17"/>
        <v>0</v>
      </c>
      <c r="EP14" s="13">
        <f t="shared" ca="1" si="17"/>
        <v>0</v>
      </c>
      <c r="EQ14" s="13">
        <f t="shared" ca="1" si="17"/>
        <v>0</v>
      </c>
      <c r="ER14" s="13">
        <f t="shared" ca="1" si="17"/>
        <v>2488338043.7457252</v>
      </c>
      <c r="ES14" s="13">
        <f t="shared" ca="1" si="17"/>
        <v>0</v>
      </c>
      <c r="ET14" s="13">
        <f t="shared" ca="1" si="17"/>
        <v>0</v>
      </c>
      <c r="EU14" s="13">
        <f t="shared" ca="1" si="18"/>
        <v>0</v>
      </c>
      <c r="EV14" s="13">
        <f t="shared" ca="1" si="18"/>
        <v>98701882.816064835</v>
      </c>
      <c r="EW14" s="13">
        <f t="shared" ca="1" si="18"/>
        <v>0</v>
      </c>
      <c r="EX14" s="13">
        <f t="shared" ca="1" si="18"/>
        <v>2587039926.56179</v>
      </c>
      <c r="EY14" s="13">
        <f t="shared" ca="1" si="18"/>
        <v>0</v>
      </c>
      <c r="EZ14" s="13">
        <f t="shared" ca="1" si="18"/>
        <v>0</v>
      </c>
      <c r="FA14" s="13">
        <f t="shared" ca="1" si="18"/>
        <v>2598977385.7439899</v>
      </c>
      <c r="FB14" s="13">
        <f t="shared" ca="1" si="18"/>
        <v>0</v>
      </c>
      <c r="FC14" s="13">
        <f t="shared" ca="1" si="18"/>
        <v>152480196.71118307</v>
      </c>
      <c r="FD14" s="13">
        <f t="shared" ca="1" si="18"/>
        <v>0</v>
      </c>
      <c r="FE14" s="13">
        <f t="shared" ca="1" si="18"/>
        <v>2751457582.455173</v>
      </c>
      <c r="FF14" s="13">
        <f t="shared" ca="1" si="18"/>
        <v>0</v>
      </c>
      <c r="FG14" s="13">
        <f t="shared" ca="1" si="18"/>
        <v>0</v>
      </c>
      <c r="FH14" s="13">
        <f t="shared" ca="1" si="18"/>
        <v>0</v>
      </c>
      <c r="FI14" s="13">
        <f t="shared" ca="1" si="18"/>
        <v>0</v>
      </c>
      <c r="FJ14" s="13">
        <f t="shared" ca="1" si="18"/>
        <v>0</v>
      </c>
      <c r="FK14" s="13">
        <f t="shared" ca="1" si="18"/>
        <v>0</v>
      </c>
      <c r="FL14" s="13">
        <f t="shared" ca="1" si="18"/>
        <v>2763931178.455173</v>
      </c>
      <c r="FM14" s="13">
        <f t="shared" ca="1" si="18"/>
        <v>0</v>
      </c>
      <c r="FN14" s="13">
        <f t="shared" ca="1" si="18"/>
        <v>0</v>
      </c>
      <c r="FO14" s="13">
        <f t="shared" ca="1" si="18"/>
        <v>28208735</v>
      </c>
      <c r="FP14" s="13">
        <f t="shared" ca="1" si="18"/>
        <v>0</v>
      </c>
      <c r="FQ14" s="13">
        <f t="shared" ca="1" si="18"/>
        <v>0</v>
      </c>
      <c r="FR14" s="13">
        <f t="shared" ca="1" si="18"/>
        <v>0</v>
      </c>
      <c r="FS14" s="13">
        <f t="shared" ca="1" si="18"/>
        <v>2965220804.8097696</v>
      </c>
      <c r="FT14" s="13">
        <f t="shared" ca="1" si="18"/>
        <v>0</v>
      </c>
      <c r="FU14" s="13">
        <f t="shared" ca="1" si="18"/>
        <v>0</v>
      </c>
      <c r="FV14" s="13">
        <f t="shared" ca="1" si="18"/>
        <v>0</v>
      </c>
      <c r="FW14" s="13">
        <f t="shared" ca="1" si="18"/>
        <v>2170000</v>
      </c>
      <c r="FX14" s="13">
        <f t="shared" ca="1" si="18"/>
        <v>0</v>
      </c>
      <c r="FY14" s="13">
        <f t="shared" ca="1" si="18"/>
        <v>0</v>
      </c>
      <c r="FZ14" s="13">
        <f t="shared" ca="1" si="18"/>
        <v>2967390804.8097696</v>
      </c>
      <c r="GA14" s="13">
        <f t="shared" ca="1" si="18"/>
        <v>0</v>
      </c>
      <c r="GB14" s="13">
        <f t="shared" ca="1" si="18"/>
        <v>0</v>
      </c>
      <c r="GC14" s="13">
        <f t="shared" ca="1" si="18"/>
        <v>0</v>
      </c>
      <c r="GD14" s="13">
        <f t="shared" ca="1" si="18"/>
        <v>30516551</v>
      </c>
      <c r="GE14" s="13">
        <f t="shared" ca="1" si="18"/>
        <v>0</v>
      </c>
      <c r="GF14" s="13">
        <f t="shared" ca="1" si="18"/>
        <v>0</v>
      </c>
      <c r="GG14" s="13">
        <f t="shared" ca="1" si="18"/>
        <v>3113369461.8097696</v>
      </c>
      <c r="GH14" s="13">
        <f t="shared" ca="1" si="18"/>
        <v>0</v>
      </c>
      <c r="GI14" s="13">
        <f t="shared" ca="1" si="18"/>
        <v>0</v>
      </c>
      <c r="GJ14" s="13">
        <f t="shared" ca="1" si="18"/>
        <v>17867409</v>
      </c>
      <c r="GK14" s="13">
        <f t="shared" ca="1" si="18"/>
        <v>0</v>
      </c>
      <c r="GL14" s="13">
        <f t="shared" ca="1" si="18"/>
        <v>0</v>
      </c>
      <c r="GM14" s="13">
        <f t="shared" ca="1" si="18"/>
        <v>0</v>
      </c>
      <c r="GN14" s="13">
        <f t="shared" ca="1" si="18"/>
        <v>3131236870.8097696</v>
      </c>
      <c r="GO14" s="13">
        <f t="shared" ca="1" si="18"/>
        <v>0</v>
      </c>
      <c r="GP14" s="13">
        <f t="shared" ca="1" si="18"/>
        <v>11936673.000000477</v>
      </c>
      <c r="GQ14" s="13">
        <f t="shared" ca="1" si="18"/>
        <v>948169</v>
      </c>
      <c r="GR14" s="13">
        <f t="shared" ca="1" si="18"/>
        <v>0</v>
      </c>
      <c r="GS14" s="13">
        <f t="shared" ca="1" si="18"/>
        <v>0</v>
      </c>
      <c r="GT14" s="13">
        <f t="shared" ca="1" si="18"/>
        <v>0</v>
      </c>
      <c r="GU14" s="13">
        <f t="shared" ca="1" si="18"/>
        <v>3159663089.3097701</v>
      </c>
      <c r="GV14" s="13">
        <f t="shared" ca="1" si="18"/>
        <v>0</v>
      </c>
      <c r="GW14" s="13">
        <f t="shared" ca="1" si="18"/>
        <v>0</v>
      </c>
      <c r="GX14" s="13">
        <f t="shared" ca="1" si="18"/>
        <v>0</v>
      </c>
      <c r="GY14" s="13">
        <f t="shared" ca="1" si="18"/>
        <v>0</v>
      </c>
      <c r="GZ14" s="13">
        <f t="shared" ca="1" si="18"/>
        <v>0</v>
      </c>
      <c r="HA14" s="13">
        <f t="shared" ca="1" si="18"/>
        <v>0</v>
      </c>
      <c r="HB14" s="13">
        <f t="shared" ca="1" si="18"/>
        <v>3311037883.2237482</v>
      </c>
      <c r="HC14" s="13">
        <f t="shared" ca="1" si="18"/>
        <v>0</v>
      </c>
      <c r="HD14" s="13">
        <f t="shared" ca="1" si="18"/>
        <v>77606908.136986256</v>
      </c>
      <c r="HE14" s="13">
        <f t="shared" ca="1" si="18"/>
        <v>0</v>
      </c>
      <c r="HF14" s="13">
        <f t="shared" ref="HF14" ca="1" si="28">IF(HF7=0,0,HF7-HE7)</f>
        <v>0</v>
      </c>
      <c r="HG14" s="13">
        <f t="shared" ca="1" si="19"/>
        <v>0</v>
      </c>
      <c r="HH14" s="13">
        <f t="shared" ca="1" si="19"/>
        <v>0</v>
      </c>
      <c r="HI14" s="13">
        <f t="shared" ca="1" si="19"/>
        <v>3388644791.3607345</v>
      </c>
      <c r="HJ14" s="13">
        <f t="shared" ca="1" si="19"/>
        <v>0</v>
      </c>
      <c r="HK14" s="13">
        <f t="shared" ca="1" si="19"/>
        <v>126541790.32258129</v>
      </c>
      <c r="HL14" s="13">
        <f t="shared" ca="1" si="19"/>
        <v>0</v>
      </c>
      <c r="HM14" s="13">
        <f t="shared" ca="1" si="19"/>
        <v>10230814</v>
      </c>
      <c r="HN14" s="13">
        <f t="shared" ca="1" si="19"/>
        <v>0</v>
      </c>
      <c r="HO14" s="13">
        <f t="shared" ca="1" si="19"/>
        <v>0</v>
      </c>
      <c r="HP14" s="13">
        <f t="shared" ca="1" si="19"/>
        <v>3525417395.6833158</v>
      </c>
      <c r="HQ14" s="13">
        <f t="shared" ca="1" si="19"/>
        <v>0</v>
      </c>
      <c r="HR14" s="13">
        <f t="shared" ca="1" si="19"/>
        <v>0</v>
      </c>
      <c r="HS14" s="13">
        <f t="shared" ca="1" si="19"/>
        <v>0</v>
      </c>
      <c r="HT14" s="13">
        <f t="shared" ca="1" si="19"/>
        <v>119764</v>
      </c>
      <c r="HU14" s="13">
        <f t="shared" ca="1" si="19"/>
        <v>37673623.609999657</v>
      </c>
      <c r="HV14" s="13">
        <f t="shared" ca="1" si="19"/>
        <v>0</v>
      </c>
      <c r="HW14" s="13">
        <f t="shared" ca="1" si="19"/>
        <v>3563210783.2933154</v>
      </c>
      <c r="HX14" s="13">
        <f t="shared" ca="1" si="19"/>
        <v>0</v>
      </c>
      <c r="HY14" s="13">
        <f t="shared" ca="1" si="19"/>
        <v>0</v>
      </c>
      <c r="HZ14" s="13">
        <f t="shared" ca="1" si="19"/>
        <v>148997854.59197474</v>
      </c>
      <c r="IA14" s="13">
        <f t="shared" ca="1" si="19"/>
        <v>0</v>
      </c>
      <c r="IB14" s="13">
        <f t="shared" ca="1" si="19"/>
        <v>0</v>
      </c>
      <c r="IC14" s="13">
        <f t="shared" ca="1" si="19"/>
        <v>0</v>
      </c>
      <c r="ID14" s="13">
        <f t="shared" ca="1" si="19"/>
        <v>3712208637.8852901</v>
      </c>
      <c r="IE14" s="13">
        <f t="shared" ca="1" si="19"/>
        <v>0</v>
      </c>
      <c r="IF14" s="13">
        <f t="shared" ca="1" si="19"/>
        <v>0</v>
      </c>
      <c r="IG14" s="13">
        <f t="shared" ca="1" si="19"/>
        <v>8131992.3600001335</v>
      </c>
      <c r="IH14" s="13">
        <f t="shared" ca="1" si="19"/>
        <v>0</v>
      </c>
      <c r="II14" s="13">
        <f t="shared" ca="1" si="19"/>
        <v>0</v>
      </c>
      <c r="IJ14" s="13">
        <f t="shared" ca="1" si="19"/>
        <v>0</v>
      </c>
      <c r="IK14" s="13">
        <f t="shared" ca="1" si="19"/>
        <v>3720340630.2452903</v>
      </c>
      <c r="IL14" s="13">
        <f t="shared" ca="1" si="19"/>
        <v>3000000</v>
      </c>
      <c r="IM14" s="13">
        <f t="shared" ca="1" si="19"/>
        <v>0</v>
      </c>
      <c r="IN14" s="13">
        <f t="shared" ca="1" si="19"/>
        <v>0</v>
      </c>
      <c r="IO14" s="13">
        <f t="shared" ca="1" si="19"/>
        <v>0</v>
      </c>
      <c r="IP14" s="13">
        <f t="shared" ca="1" si="19"/>
        <v>0</v>
      </c>
      <c r="IQ14" s="13">
        <f t="shared" ca="1" si="19"/>
        <v>0</v>
      </c>
      <c r="IR14" s="13">
        <f t="shared" ca="1" si="19"/>
        <v>3864791682.0971422</v>
      </c>
      <c r="IS14" s="13">
        <f t="shared" ca="1" si="19"/>
        <v>11591954</v>
      </c>
      <c r="IT14" s="13">
        <f t="shared" ca="1" si="19"/>
        <v>0</v>
      </c>
      <c r="IU14" s="13">
        <f t="shared" ca="1" si="19"/>
        <v>6600000</v>
      </c>
      <c r="IV14" s="13">
        <f t="shared" ca="1" si="19"/>
        <v>0</v>
      </c>
      <c r="IW14" s="13">
        <f t="shared" ca="1" si="19"/>
        <v>0</v>
      </c>
      <c r="IX14" s="13">
        <f t="shared" ca="1" si="19"/>
        <v>0</v>
      </c>
      <c r="IY14" s="13">
        <f t="shared" ca="1" si="19"/>
        <v>3882983636.0971422</v>
      </c>
      <c r="IZ14" s="13">
        <f t="shared" ca="1" si="19"/>
        <v>0</v>
      </c>
      <c r="JA14" s="13">
        <f t="shared" ca="1" si="19"/>
        <v>0</v>
      </c>
      <c r="JB14" s="13">
        <f t="shared" ca="1" si="19"/>
        <v>27743395</v>
      </c>
      <c r="JC14" s="13">
        <f t="shared" ca="1" si="19"/>
        <v>254381</v>
      </c>
      <c r="JD14" s="13">
        <f t="shared" ca="1" si="19"/>
        <v>11785117.929749966</v>
      </c>
      <c r="JE14" s="13">
        <f t="shared" ca="1" si="19"/>
        <v>0</v>
      </c>
      <c r="JF14" s="13">
        <f t="shared" ca="1" si="19"/>
        <v>3929766530.0268922</v>
      </c>
      <c r="JG14" s="13">
        <f t="shared" ca="1" si="19"/>
        <v>150718375.74074078</v>
      </c>
      <c r="JH14" s="13">
        <f t="shared" ca="1" si="19"/>
        <v>0</v>
      </c>
      <c r="JI14" s="13">
        <f t="shared" ca="1" si="19"/>
        <v>0</v>
      </c>
      <c r="JJ14" s="13">
        <f t="shared" ca="1" si="19"/>
        <v>0</v>
      </c>
      <c r="JK14" s="13">
        <f t="shared" ca="1" si="19"/>
        <v>0</v>
      </c>
      <c r="JL14" s="13">
        <f t="shared" ca="1" si="19"/>
        <v>0</v>
      </c>
      <c r="JM14" s="13">
        <f t="shared" ca="1" si="19"/>
        <v>4080484905.767633</v>
      </c>
      <c r="JN14" s="13">
        <f t="shared" ca="1" si="19"/>
        <v>0</v>
      </c>
      <c r="JO14" s="13">
        <f t="shared" ca="1" si="19"/>
        <v>0</v>
      </c>
      <c r="JP14" s="13">
        <f t="shared" ca="1" si="19"/>
        <v>3529900</v>
      </c>
      <c r="JQ14" s="13">
        <f t="shared" ca="1" si="19"/>
        <v>0</v>
      </c>
      <c r="JR14" s="13">
        <f t="shared" ref="JR14:MC15" ca="1" si="29">IF(JR7=0,0,JR7-JQ7)</f>
        <v>0</v>
      </c>
      <c r="JS14" s="13">
        <f t="shared" ca="1" si="29"/>
        <v>0</v>
      </c>
      <c r="JT14" s="13">
        <f t="shared" ca="1" si="29"/>
        <v>0</v>
      </c>
      <c r="JU14" s="13">
        <f t="shared" ca="1" si="29"/>
        <v>0</v>
      </c>
      <c r="JV14" s="13">
        <f t="shared" ca="1" si="29"/>
        <v>0</v>
      </c>
      <c r="JW14" s="13">
        <f t="shared" ca="1" si="29"/>
        <v>0</v>
      </c>
      <c r="JX14" s="13">
        <f t="shared" ca="1" si="29"/>
        <v>0</v>
      </c>
      <c r="JY14" s="13">
        <f t="shared" ca="1" si="29"/>
        <v>0</v>
      </c>
      <c r="JZ14" s="13">
        <f t="shared" ca="1" si="29"/>
        <v>0</v>
      </c>
      <c r="KA14" s="13">
        <f t="shared" ca="1" si="29"/>
        <v>0</v>
      </c>
      <c r="KB14" s="13">
        <f t="shared" ca="1" si="29"/>
        <v>0</v>
      </c>
      <c r="KC14" s="13">
        <f t="shared" ca="1" si="29"/>
        <v>0</v>
      </c>
      <c r="KD14" s="13">
        <f t="shared" ca="1" si="29"/>
        <v>0</v>
      </c>
      <c r="KE14" s="13">
        <f t="shared" ca="1" si="29"/>
        <v>0</v>
      </c>
      <c r="KF14" s="13">
        <f t="shared" ca="1" si="29"/>
        <v>0</v>
      </c>
      <c r="KG14" s="13">
        <f t="shared" ca="1" si="29"/>
        <v>0</v>
      </c>
      <c r="KH14" s="13">
        <f t="shared" ca="1" si="29"/>
        <v>0</v>
      </c>
      <c r="KI14" s="13">
        <f t="shared" ca="1" si="29"/>
        <v>0</v>
      </c>
      <c r="KJ14" s="13">
        <f t="shared" ca="1" si="29"/>
        <v>0</v>
      </c>
      <c r="KK14" s="13">
        <f t="shared" ca="1" si="29"/>
        <v>0</v>
      </c>
      <c r="KL14" s="13">
        <f t="shared" ca="1" si="29"/>
        <v>0</v>
      </c>
      <c r="KM14" s="13">
        <f t="shared" ca="1" si="29"/>
        <v>0</v>
      </c>
      <c r="KN14" s="13">
        <f t="shared" ca="1" si="29"/>
        <v>0</v>
      </c>
      <c r="KO14" s="13">
        <f t="shared" ca="1" si="29"/>
        <v>0</v>
      </c>
      <c r="KP14" s="13">
        <f t="shared" ca="1" si="29"/>
        <v>0</v>
      </c>
      <c r="KQ14" s="13">
        <f t="shared" ca="1" si="29"/>
        <v>0</v>
      </c>
      <c r="KR14" s="13">
        <f t="shared" ca="1" si="29"/>
        <v>0</v>
      </c>
      <c r="KS14" s="13">
        <f t="shared" ca="1" si="29"/>
        <v>0</v>
      </c>
      <c r="KT14" s="13">
        <f t="shared" ca="1" si="29"/>
        <v>0</v>
      </c>
      <c r="KU14" s="13">
        <f t="shared" ca="1" si="29"/>
        <v>0</v>
      </c>
      <c r="KV14" s="13">
        <f t="shared" ca="1" si="29"/>
        <v>0</v>
      </c>
      <c r="KW14" s="13">
        <f t="shared" ca="1" si="29"/>
        <v>0</v>
      </c>
      <c r="KX14" s="13">
        <f t="shared" ca="1" si="29"/>
        <v>0</v>
      </c>
      <c r="KY14" s="13">
        <f t="shared" ca="1" si="29"/>
        <v>0</v>
      </c>
      <c r="KZ14" s="13">
        <f t="shared" ca="1" si="29"/>
        <v>0</v>
      </c>
      <c r="LA14" s="13">
        <f t="shared" ca="1" si="29"/>
        <v>0</v>
      </c>
      <c r="LB14" s="13">
        <f t="shared" ca="1" si="29"/>
        <v>0</v>
      </c>
      <c r="LC14" s="13">
        <f t="shared" ca="1" si="29"/>
        <v>0</v>
      </c>
      <c r="LD14" s="13">
        <f t="shared" ca="1" si="29"/>
        <v>0</v>
      </c>
      <c r="LE14" s="13">
        <f t="shared" ca="1" si="29"/>
        <v>0</v>
      </c>
      <c r="LF14" s="13">
        <f t="shared" ca="1" si="29"/>
        <v>0</v>
      </c>
      <c r="LG14" s="13">
        <f t="shared" ca="1" si="29"/>
        <v>0</v>
      </c>
      <c r="LH14" s="13">
        <f t="shared" ca="1" si="29"/>
        <v>0</v>
      </c>
      <c r="LI14" s="13">
        <f t="shared" ca="1" si="29"/>
        <v>0</v>
      </c>
      <c r="LJ14" s="13">
        <f t="shared" ca="1" si="29"/>
        <v>0</v>
      </c>
      <c r="LK14" s="13">
        <f t="shared" ca="1" si="29"/>
        <v>0</v>
      </c>
      <c r="LL14" s="13">
        <f t="shared" ca="1" si="29"/>
        <v>0</v>
      </c>
      <c r="LM14" s="13">
        <f t="shared" ca="1" si="29"/>
        <v>0</v>
      </c>
      <c r="LN14" s="13">
        <f t="shared" ca="1" si="29"/>
        <v>0</v>
      </c>
      <c r="LO14" s="13">
        <f t="shared" ca="1" si="29"/>
        <v>0</v>
      </c>
      <c r="LP14" s="13">
        <f t="shared" ca="1" si="29"/>
        <v>0</v>
      </c>
      <c r="LQ14" s="13">
        <f t="shared" ca="1" si="29"/>
        <v>0</v>
      </c>
      <c r="LR14" s="13">
        <f t="shared" ca="1" si="29"/>
        <v>0</v>
      </c>
      <c r="LS14" s="13">
        <f t="shared" ca="1" si="29"/>
        <v>0</v>
      </c>
      <c r="LT14" s="13">
        <f t="shared" ca="1" si="29"/>
        <v>0</v>
      </c>
      <c r="LU14" s="13">
        <f t="shared" ca="1" si="29"/>
        <v>0</v>
      </c>
      <c r="LV14" s="13">
        <f t="shared" ca="1" si="29"/>
        <v>0</v>
      </c>
      <c r="LW14" s="13">
        <f t="shared" ca="1" si="29"/>
        <v>0</v>
      </c>
      <c r="LX14" s="13">
        <f t="shared" ca="1" si="29"/>
        <v>0</v>
      </c>
      <c r="LY14" s="13">
        <f t="shared" ca="1" si="29"/>
        <v>0</v>
      </c>
      <c r="LZ14" s="13">
        <f t="shared" ca="1" si="29"/>
        <v>0</v>
      </c>
      <c r="MA14" s="13">
        <f t="shared" ca="1" si="29"/>
        <v>0</v>
      </c>
      <c r="MB14" s="13">
        <f t="shared" ca="1" si="29"/>
        <v>0</v>
      </c>
      <c r="MC14" s="13">
        <f t="shared" ca="1" si="29"/>
        <v>0</v>
      </c>
      <c r="MD14" s="13">
        <f t="shared" ca="1" si="20"/>
        <v>0</v>
      </c>
      <c r="ME14" s="13">
        <f t="shared" ca="1" si="21"/>
        <v>0</v>
      </c>
      <c r="MF14" s="13">
        <f t="shared" ca="1" si="21"/>
        <v>0</v>
      </c>
      <c r="MG14" s="13">
        <f t="shared" ca="1" si="21"/>
        <v>0</v>
      </c>
      <c r="MH14" s="13">
        <f t="shared" ca="1" si="21"/>
        <v>0</v>
      </c>
      <c r="MI14" s="13">
        <f t="shared" ca="1" si="21"/>
        <v>0</v>
      </c>
      <c r="MJ14" s="13">
        <f t="shared" ca="1" si="21"/>
        <v>0</v>
      </c>
      <c r="MK14" s="13">
        <f t="shared" ca="1" si="21"/>
        <v>0</v>
      </c>
      <c r="ML14" s="13">
        <f t="shared" ca="1" si="21"/>
        <v>0</v>
      </c>
      <c r="MM14" s="13">
        <f t="shared" ca="1" si="21"/>
        <v>0</v>
      </c>
      <c r="MN14" s="13">
        <f t="shared" ca="1" si="21"/>
        <v>0</v>
      </c>
      <c r="MO14" s="13">
        <f t="shared" ca="1" si="21"/>
        <v>0</v>
      </c>
      <c r="MP14" s="13">
        <f t="shared" ca="1" si="21"/>
        <v>0</v>
      </c>
      <c r="MQ14" s="13">
        <f t="shared" ca="1" si="21"/>
        <v>0</v>
      </c>
      <c r="MR14" s="13">
        <f t="shared" ca="1" si="21"/>
        <v>0</v>
      </c>
      <c r="MS14" s="13">
        <f t="shared" ca="1" si="21"/>
        <v>0</v>
      </c>
      <c r="MT14" s="13">
        <f t="shared" ca="1" si="21"/>
        <v>0</v>
      </c>
      <c r="MU14" s="13">
        <f t="shared" ca="1" si="21"/>
        <v>0</v>
      </c>
      <c r="MV14" s="13">
        <f t="shared" ca="1" si="21"/>
        <v>0</v>
      </c>
      <c r="MW14" s="13">
        <f t="shared" ca="1" si="21"/>
        <v>0</v>
      </c>
      <c r="MX14" s="13">
        <f t="shared" ca="1" si="21"/>
        <v>0</v>
      </c>
      <c r="MY14" s="13">
        <f t="shared" ca="1" si="21"/>
        <v>0</v>
      </c>
      <c r="MZ14" s="13">
        <f t="shared" ca="1" si="21"/>
        <v>0</v>
      </c>
      <c r="NA14" s="13">
        <f t="shared" ca="1" si="21"/>
        <v>0</v>
      </c>
      <c r="NB14" s="13">
        <f t="shared" ca="1" si="21"/>
        <v>0</v>
      </c>
      <c r="NC14" s="13">
        <f t="shared" ca="1" si="21"/>
        <v>0</v>
      </c>
      <c r="ND14" s="13">
        <f t="shared" ca="1" si="21"/>
        <v>0</v>
      </c>
      <c r="NE14" s="13">
        <f t="shared" ca="1" si="21"/>
        <v>0</v>
      </c>
      <c r="NF14" s="13">
        <f t="shared" ca="1" si="21"/>
        <v>0</v>
      </c>
      <c r="NG14" s="13">
        <f t="shared" ca="1" si="21"/>
        <v>0</v>
      </c>
    </row>
    <row r="15" spans="1:371" ht="15.75" x14ac:dyDescent="0.25">
      <c r="A15" s="12" t="s">
        <v>8</v>
      </c>
      <c r="B15" s="13">
        <f>SUN_NK_MUC_TIEU!B6</f>
        <v>56843135363</v>
      </c>
      <c r="C15" s="13">
        <f>SUN_NK_MUC_TIEU!B6/365</f>
        <v>155734617.43287671</v>
      </c>
      <c r="D15" s="13">
        <f t="shared" ca="1" si="22"/>
        <v>349749969.5368042</v>
      </c>
      <c r="E15" s="13">
        <f t="shared" ca="1" si="23"/>
        <v>-194015352.10392749</v>
      </c>
      <c r="F15" s="14">
        <f t="shared" ca="1" si="24"/>
        <v>2.2458074852082914</v>
      </c>
      <c r="G15" s="13">
        <f t="shared" ca="1" si="25"/>
        <v>0</v>
      </c>
      <c r="H15" s="13">
        <f t="shared" ref="H15:BS15" ca="1" si="30">IF(H8=0,0,H8-G8)</f>
        <v>0</v>
      </c>
      <c r="I15" s="13">
        <f t="shared" ca="1" si="30"/>
        <v>0</v>
      </c>
      <c r="J15" s="13">
        <f t="shared" ca="1" si="30"/>
        <v>0</v>
      </c>
      <c r="K15" s="13">
        <f t="shared" ca="1" si="30"/>
        <v>0</v>
      </c>
      <c r="L15" s="13">
        <f t="shared" ca="1" si="30"/>
        <v>0</v>
      </c>
      <c r="M15" s="13">
        <f t="shared" ca="1" si="30"/>
        <v>0</v>
      </c>
      <c r="N15" s="13">
        <f t="shared" ca="1" si="30"/>
        <v>0</v>
      </c>
      <c r="O15" s="13">
        <f t="shared" ca="1" si="30"/>
        <v>0</v>
      </c>
      <c r="P15" s="13">
        <f t="shared" ca="1" si="30"/>
        <v>0</v>
      </c>
      <c r="Q15" s="13">
        <f t="shared" ca="1" si="30"/>
        <v>0</v>
      </c>
      <c r="R15" s="13">
        <f t="shared" ca="1" si="30"/>
        <v>0</v>
      </c>
      <c r="S15" s="13">
        <f t="shared" ca="1" si="30"/>
        <v>0</v>
      </c>
      <c r="T15" s="13">
        <f t="shared" ca="1" si="30"/>
        <v>0</v>
      </c>
      <c r="U15" s="13">
        <f t="shared" ca="1" si="30"/>
        <v>0</v>
      </c>
      <c r="V15" s="13">
        <f t="shared" ca="1" si="30"/>
        <v>0</v>
      </c>
      <c r="W15" s="13">
        <f t="shared" ca="1" si="30"/>
        <v>0</v>
      </c>
      <c r="X15" s="13">
        <f t="shared" ca="1" si="30"/>
        <v>0</v>
      </c>
      <c r="Y15" s="13">
        <f t="shared" ca="1" si="30"/>
        <v>0</v>
      </c>
      <c r="Z15" s="13">
        <f t="shared" ca="1" si="30"/>
        <v>0</v>
      </c>
      <c r="AA15" s="13">
        <f t="shared" ca="1" si="30"/>
        <v>0</v>
      </c>
      <c r="AB15" s="13">
        <f t="shared" ca="1" si="30"/>
        <v>0</v>
      </c>
      <c r="AC15" s="13">
        <f t="shared" ca="1" si="30"/>
        <v>0</v>
      </c>
      <c r="AD15" s="13">
        <f t="shared" ca="1" si="30"/>
        <v>0</v>
      </c>
      <c r="AE15" s="13">
        <f t="shared" ca="1" si="30"/>
        <v>0</v>
      </c>
      <c r="AF15" s="13">
        <f t="shared" ca="1" si="30"/>
        <v>0</v>
      </c>
      <c r="AG15" s="13">
        <f t="shared" ca="1" si="30"/>
        <v>0</v>
      </c>
      <c r="AH15" s="13">
        <f t="shared" ca="1" si="30"/>
        <v>0</v>
      </c>
      <c r="AI15" s="13">
        <f t="shared" ca="1" si="30"/>
        <v>0</v>
      </c>
      <c r="AJ15" s="13">
        <f t="shared" ca="1" si="30"/>
        <v>0</v>
      </c>
      <c r="AK15" s="13">
        <f t="shared" ca="1" si="30"/>
        <v>0</v>
      </c>
      <c r="AL15" s="13">
        <f t="shared" ca="1" si="30"/>
        <v>0</v>
      </c>
      <c r="AM15" s="13">
        <f t="shared" ca="1" si="30"/>
        <v>0</v>
      </c>
      <c r="AN15" s="13">
        <f t="shared" ca="1" si="30"/>
        <v>0</v>
      </c>
      <c r="AO15" s="13">
        <f t="shared" ca="1" si="30"/>
        <v>0</v>
      </c>
      <c r="AP15" s="13">
        <f t="shared" ca="1" si="30"/>
        <v>0</v>
      </c>
      <c r="AQ15" s="13">
        <f t="shared" ca="1" si="30"/>
        <v>0</v>
      </c>
      <c r="AR15" s="13">
        <f t="shared" ca="1" si="30"/>
        <v>0</v>
      </c>
      <c r="AS15" s="13">
        <f t="shared" ca="1" si="30"/>
        <v>0</v>
      </c>
      <c r="AT15" s="13">
        <f t="shared" ca="1" si="30"/>
        <v>0</v>
      </c>
      <c r="AU15" s="13">
        <f t="shared" ca="1" si="30"/>
        <v>0</v>
      </c>
      <c r="AV15" s="13">
        <f t="shared" ca="1" si="30"/>
        <v>0</v>
      </c>
      <c r="AW15" s="13">
        <f t="shared" ca="1" si="30"/>
        <v>0</v>
      </c>
      <c r="AX15" s="13">
        <f t="shared" ca="1" si="30"/>
        <v>0</v>
      </c>
      <c r="AY15" s="13">
        <f t="shared" ca="1" si="30"/>
        <v>0</v>
      </c>
      <c r="AZ15" s="13">
        <f t="shared" ca="1" si="30"/>
        <v>0</v>
      </c>
      <c r="BA15" s="13">
        <f t="shared" ca="1" si="30"/>
        <v>0</v>
      </c>
      <c r="BB15" s="13">
        <f t="shared" ca="1" si="30"/>
        <v>0</v>
      </c>
      <c r="BC15" s="13">
        <f t="shared" ca="1" si="30"/>
        <v>0</v>
      </c>
      <c r="BD15" s="13">
        <f t="shared" ca="1" si="30"/>
        <v>0</v>
      </c>
      <c r="BE15" s="13">
        <f t="shared" ca="1" si="30"/>
        <v>0</v>
      </c>
      <c r="BF15" s="13">
        <f t="shared" ca="1" si="30"/>
        <v>0</v>
      </c>
      <c r="BG15" s="13">
        <f t="shared" ca="1" si="30"/>
        <v>0</v>
      </c>
      <c r="BH15" s="13">
        <f t="shared" ca="1" si="30"/>
        <v>0</v>
      </c>
      <c r="BI15" s="13">
        <f t="shared" ca="1" si="30"/>
        <v>0</v>
      </c>
      <c r="BJ15" s="13">
        <f t="shared" ca="1" si="30"/>
        <v>0</v>
      </c>
      <c r="BK15" s="13">
        <f t="shared" ca="1" si="30"/>
        <v>0</v>
      </c>
      <c r="BL15" s="13">
        <f t="shared" ca="1" si="30"/>
        <v>0</v>
      </c>
      <c r="BM15" s="13">
        <f t="shared" ca="1" si="30"/>
        <v>0</v>
      </c>
      <c r="BN15" s="13">
        <f t="shared" ca="1" si="30"/>
        <v>0</v>
      </c>
      <c r="BO15" s="13">
        <f t="shared" ca="1" si="30"/>
        <v>0</v>
      </c>
      <c r="BP15" s="13">
        <f t="shared" ca="1" si="30"/>
        <v>0</v>
      </c>
      <c r="BQ15" s="13">
        <f t="shared" ca="1" si="30"/>
        <v>0</v>
      </c>
      <c r="BR15" s="13">
        <f t="shared" ca="1" si="30"/>
        <v>0</v>
      </c>
      <c r="BS15" s="13">
        <f t="shared" ca="1" si="30"/>
        <v>0</v>
      </c>
      <c r="BT15" s="13">
        <f t="shared" ref="BT15:EE15" ca="1" si="31">IF(BT8=0,0,BT8-BS8)</f>
        <v>0</v>
      </c>
      <c r="BU15" s="13">
        <f t="shared" ca="1" si="31"/>
        <v>0</v>
      </c>
      <c r="BV15" s="13">
        <f t="shared" ca="1" si="31"/>
        <v>0</v>
      </c>
      <c r="BW15" s="13">
        <f t="shared" ca="1" si="31"/>
        <v>0</v>
      </c>
      <c r="BX15" s="13">
        <f t="shared" ca="1" si="31"/>
        <v>0</v>
      </c>
      <c r="BY15" s="13">
        <f t="shared" ca="1" si="31"/>
        <v>0</v>
      </c>
      <c r="BZ15" s="13">
        <f t="shared" ca="1" si="31"/>
        <v>0</v>
      </c>
      <c r="CA15" s="13">
        <f t="shared" ca="1" si="31"/>
        <v>0</v>
      </c>
      <c r="CB15" s="13">
        <f t="shared" ca="1" si="31"/>
        <v>0</v>
      </c>
      <c r="CC15" s="13">
        <f t="shared" ca="1" si="31"/>
        <v>0</v>
      </c>
      <c r="CD15" s="13">
        <f t="shared" ca="1" si="31"/>
        <v>0</v>
      </c>
      <c r="CE15" s="13">
        <f t="shared" ca="1" si="31"/>
        <v>0</v>
      </c>
      <c r="CF15" s="13">
        <f t="shared" ca="1" si="31"/>
        <v>0</v>
      </c>
      <c r="CG15" s="13">
        <f t="shared" ca="1" si="31"/>
        <v>0</v>
      </c>
      <c r="CH15" s="13">
        <f t="shared" ca="1" si="31"/>
        <v>0</v>
      </c>
      <c r="CI15" s="13">
        <f t="shared" ca="1" si="31"/>
        <v>0</v>
      </c>
      <c r="CJ15" s="13">
        <f t="shared" ca="1" si="31"/>
        <v>0</v>
      </c>
      <c r="CK15" s="13">
        <f t="shared" ca="1" si="31"/>
        <v>0</v>
      </c>
      <c r="CL15" s="13">
        <f t="shared" ca="1" si="31"/>
        <v>0</v>
      </c>
      <c r="CM15" s="13">
        <f t="shared" ca="1" si="31"/>
        <v>0</v>
      </c>
      <c r="CN15" s="13">
        <f t="shared" ca="1" si="31"/>
        <v>0</v>
      </c>
      <c r="CO15" s="13">
        <f t="shared" ca="1" si="31"/>
        <v>0</v>
      </c>
      <c r="CP15" s="13">
        <f t="shared" ca="1" si="31"/>
        <v>0</v>
      </c>
      <c r="CQ15" s="13">
        <f t="shared" ca="1" si="31"/>
        <v>0</v>
      </c>
      <c r="CR15" s="13">
        <f t="shared" ca="1" si="31"/>
        <v>0</v>
      </c>
      <c r="CS15" s="13">
        <f t="shared" ca="1" si="31"/>
        <v>0</v>
      </c>
      <c r="CT15" s="13">
        <f t="shared" ca="1" si="31"/>
        <v>0</v>
      </c>
      <c r="CU15" s="13">
        <f t="shared" ca="1" si="31"/>
        <v>0</v>
      </c>
      <c r="CV15" s="13">
        <f t="shared" ca="1" si="31"/>
        <v>0</v>
      </c>
      <c r="CW15" s="13">
        <f t="shared" ca="1" si="31"/>
        <v>0</v>
      </c>
      <c r="CX15" s="13">
        <f t="shared" ca="1" si="31"/>
        <v>0</v>
      </c>
      <c r="CY15" s="13">
        <f t="shared" ca="1" si="31"/>
        <v>0</v>
      </c>
      <c r="CZ15" s="13">
        <f t="shared" ca="1" si="31"/>
        <v>0</v>
      </c>
      <c r="DA15" s="13">
        <f t="shared" ca="1" si="31"/>
        <v>0</v>
      </c>
      <c r="DB15" s="13">
        <f t="shared" ca="1" si="31"/>
        <v>0</v>
      </c>
      <c r="DC15" s="13">
        <f t="shared" ca="1" si="31"/>
        <v>0</v>
      </c>
      <c r="DD15" s="13">
        <f t="shared" ca="1" si="31"/>
        <v>0</v>
      </c>
      <c r="DE15" s="13">
        <f t="shared" ca="1" si="31"/>
        <v>0</v>
      </c>
      <c r="DF15" s="13">
        <f t="shared" ca="1" si="31"/>
        <v>0</v>
      </c>
      <c r="DG15" s="13">
        <f t="shared" ca="1" si="31"/>
        <v>0</v>
      </c>
      <c r="DH15" s="13">
        <f t="shared" ca="1" si="31"/>
        <v>0</v>
      </c>
      <c r="DI15" s="13">
        <f t="shared" ca="1" si="31"/>
        <v>0</v>
      </c>
      <c r="DJ15" s="13">
        <f t="shared" ca="1" si="31"/>
        <v>0</v>
      </c>
      <c r="DK15" s="13">
        <f t="shared" ca="1" si="31"/>
        <v>0</v>
      </c>
      <c r="DL15" s="13">
        <f t="shared" ca="1" si="31"/>
        <v>0</v>
      </c>
      <c r="DM15" s="13">
        <f t="shared" ca="1" si="31"/>
        <v>0</v>
      </c>
      <c r="DN15" s="13">
        <f t="shared" ca="1" si="31"/>
        <v>0</v>
      </c>
      <c r="DO15" s="13">
        <f t="shared" ca="1" si="31"/>
        <v>0</v>
      </c>
      <c r="DP15" s="13">
        <f t="shared" ca="1" si="31"/>
        <v>0</v>
      </c>
      <c r="DQ15" s="13">
        <f t="shared" ca="1" si="31"/>
        <v>0</v>
      </c>
      <c r="DR15" s="13">
        <f t="shared" ca="1" si="31"/>
        <v>0</v>
      </c>
      <c r="DS15" s="13">
        <f t="shared" ca="1" si="31"/>
        <v>0</v>
      </c>
      <c r="DT15" s="13">
        <f t="shared" ca="1" si="31"/>
        <v>0</v>
      </c>
      <c r="DU15" s="13">
        <f t="shared" ca="1" si="31"/>
        <v>0</v>
      </c>
      <c r="DV15" s="13">
        <f t="shared" ca="1" si="31"/>
        <v>0</v>
      </c>
      <c r="DW15" s="13">
        <f t="shared" ca="1" si="31"/>
        <v>0</v>
      </c>
      <c r="DX15" s="13">
        <f t="shared" ca="1" si="31"/>
        <v>0</v>
      </c>
      <c r="DY15" s="13">
        <f t="shared" ca="1" si="31"/>
        <v>0</v>
      </c>
      <c r="DZ15" s="13">
        <f t="shared" ca="1" si="31"/>
        <v>0</v>
      </c>
      <c r="EA15" s="13">
        <f t="shared" ca="1" si="31"/>
        <v>0</v>
      </c>
      <c r="EB15" s="13">
        <f t="shared" ca="1" si="31"/>
        <v>0</v>
      </c>
      <c r="EC15" s="13">
        <f t="shared" ca="1" si="31"/>
        <v>0</v>
      </c>
      <c r="ED15" s="13">
        <f t="shared" ca="1" si="31"/>
        <v>0</v>
      </c>
      <c r="EE15" s="13">
        <f t="shared" ca="1" si="31"/>
        <v>0</v>
      </c>
      <c r="EF15" s="13">
        <f t="shared" ca="1" si="17"/>
        <v>0</v>
      </c>
      <c r="EG15" s="13">
        <f t="shared" ca="1" si="17"/>
        <v>0</v>
      </c>
      <c r="EH15" s="13">
        <f t="shared" ca="1" si="17"/>
        <v>0</v>
      </c>
      <c r="EI15" s="13">
        <f t="shared" ca="1" si="17"/>
        <v>0</v>
      </c>
      <c r="EJ15" s="13">
        <f t="shared" ca="1" si="17"/>
        <v>0</v>
      </c>
      <c r="EK15" s="13">
        <f t="shared" ca="1" si="17"/>
        <v>0</v>
      </c>
      <c r="EL15" s="13">
        <f t="shared" ca="1" si="17"/>
        <v>0</v>
      </c>
      <c r="EM15" s="13">
        <f t="shared" ca="1" si="17"/>
        <v>0</v>
      </c>
      <c r="EN15" s="13">
        <f t="shared" ca="1" si="17"/>
        <v>0</v>
      </c>
      <c r="EO15" s="13">
        <f t="shared" ca="1" si="17"/>
        <v>0</v>
      </c>
      <c r="EP15" s="13">
        <f t="shared" ca="1" si="17"/>
        <v>0</v>
      </c>
      <c r="EQ15" s="13">
        <f t="shared" ca="1" si="17"/>
        <v>0</v>
      </c>
      <c r="ER15" s="13">
        <f t="shared" ca="1" si="17"/>
        <v>23795123120.319054</v>
      </c>
      <c r="ES15" s="13">
        <f t="shared" ca="1" si="17"/>
        <v>59583898.348796844</v>
      </c>
      <c r="ET15" s="13">
        <f t="shared" ca="1" si="17"/>
        <v>40156372.847053528</v>
      </c>
      <c r="EU15" s="13">
        <f t="shared" ca="1" si="17"/>
        <v>41699153.590080261</v>
      </c>
      <c r="EV15" s="13">
        <f t="shared" ref="EV15:HG15" ca="1" si="32">IF(EV8=0,0,EV8-EU8)</f>
        <v>47282137.564086914</v>
      </c>
      <c r="EW15" s="13">
        <f t="shared" ca="1" si="32"/>
        <v>0</v>
      </c>
      <c r="EX15" s="13">
        <f t="shared" ca="1" si="32"/>
        <v>24089183503.896431</v>
      </c>
      <c r="EY15" s="13">
        <f t="shared" ca="1" si="32"/>
        <v>50170625.65032196</v>
      </c>
      <c r="EZ15" s="13">
        <f t="shared" ca="1" si="32"/>
        <v>0</v>
      </c>
      <c r="FA15" s="13">
        <f t="shared" ca="1" si="32"/>
        <v>24246068813.711552</v>
      </c>
      <c r="FB15" s="13">
        <f t="shared" ca="1" si="32"/>
        <v>40852239.834003448</v>
      </c>
      <c r="FC15" s="13">
        <f t="shared" ca="1" si="32"/>
        <v>-7565804.4162521362</v>
      </c>
      <c r="FD15" s="13">
        <f t="shared" ca="1" si="32"/>
        <v>0</v>
      </c>
      <c r="FE15" s="13">
        <f t="shared" ca="1" si="32"/>
        <v>24428651146.910149</v>
      </c>
      <c r="FF15" s="13">
        <f t="shared" ca="1" si="32"/>
        <v>47049821.869682312</v>
      </c>
      <c r="FG15" s="13">
        <f t="shared" ca="1" si="32"/>
        <v>1972521265.9144897</v>
      </c>
      <c r="FH15" s="13">
        <f t="shared" ca="1" si="32"/>
        <v>200006816.99599838</v>
      </c>
      <c r="FI15" s="13">
        <f t="shared" ca="1" si="32"/>
        <v>154533169.26879883</v>
      </c>
      <c r="FJ15" s="13">
        <f t="shared" ca="1" si="32"/>
        <v>157845094.69120407</v>
      </c>
      <c r="FK15" s="13">
        <f t="shared" ca="1" si="32"/>
        <v>0</v>
      </c>
      <c r="FL15" s="13">
        <f t="shared" ca="1" si="32"/>
        <v>27031213080.899376</v>
      </c>
      <c r="FM15" s="13">
        <f t="shared" ca="1" si="32"/>
        <v>352684549.21279907</v>
      </c>
      <c r="FN15" s="13">
        <f t="shared" ca="1" si="32"/>
        <v>143274383.10639954</v>
      </c>
      <c r="FO15" s="13">
        <f t="shared" ca="1" si="32"/>
        <v>167047061.60240555</v>
      </c>
      <c r="FP15" s="13">
        <f t="shared" ca="1" si="32"/>
        <v>173871826.04959488</v>
      </c>
      <c r="FQ15" s="13">
        <f t="shared" ca="1" si="32"/>
        <v>171495165.35200119</v>
      </c>
      <c r="FR15" s="13">
        <f t="shared" ca="1" si="32"/>
        <v>0</v>
      </c>
      <c r="FS15" s="13">
        <f t="shared" ca="1" si="32"/>
        <v>28267765942.538574</v>
      </c>
      <c r="FT15" s="13">
        <f t="shared" ca="1" si="32"/>
        <v>161619214.13163757</v>
      </c>
      <c r="FU15" s="13">
        <f t="shared" ca="1" si="32"/>
        <v>0</v>
      </c>
      <c r="FV15" s="13">
        <f t="shared" ca="1" si="32"/>
        <v>116233951.59767914</v>
      </c>
      <c r="FW15" s="13">
        <f t="shared" ca="1" si="32"/>
        <v>53152768.0572052</v>
      </c>
      <c r="FX15" s="13">
        <f t="shared" ca="1" si="32"/>
        <v>59271834.830879211</v>
      </c>
      <c r="FY15" s="13">
        <f t="shared" ca="1" si="32"/>
        <v>0</v>
      </c>
      <c r="FZ15" s="13">
        <f t="shared" ca="1" si="32"/>
        <v>28771397924.004211</v>
      </c>
      <c r="GA15" s="13">
        <f t="shared" ca="1" si="32"/>
        <v>58028810.59954834</v>
      </c>
      <c r="GB15" s="13">
        <f t="shared" ca="1" si="32"/>
        <v>54274390.304397583</v>
      </c>
      <c r="GC15" s="13">
        <f t="shared" ca="1" si="32"/>
        <v>57127511.977199554</v>
      </c>
      <c r="GD15" s="13">
        <f t="shared" ca="1" si="32"/>
        <v>44827556.111522675</v>
      </c>
      <c r="GE15" s="13">
        <f t="shared" ca="1" si="32"/>
        <v>44345547.012481689</v>
      </c>
      <c r="GF15" s="13">
        <f t="shared" ca="1" si="32"/>
        <v>0</v>
      </c>
      <c r="GG15" s="13">
        <f t="shared" ca="1" si="32"/>
        <v>29139729256.107956</v>
      </c>
      <c r="GH15" s="13">
        <f t="shared" ca="1" si="32"/>
        <v>51021980.367164612</v>
      </c>
      <c r="GI15" s="13">
        <f t="shared" ca="1" si="32"/>
        <v>52704240.477794647</v>
      </c>
      <c r="GJ15" s="13">
        <f t="shared" ca="1" si="32"/>
        <v>2095864408.6670265</v>
      </c>
      <c r="GK15" s="13">
        <f t="shared" ca="1" si="32"/>
        <v>0</v>
      </c>
      <c r="GL15" s="13">
        <f t="shared" ca="1" si="32"/>
        <v>0</v>
      </c>
      <c r="GM15" s="13">
        <f t="shared" ca="1" si="32"/>
        <v>0</v>
      </c>
      <c r="GN15" s="13">
        <f t="shared" ca="1" si="32"/>
        <v>32113213284.935196</v>
      </c>
      <c r="GO15" s="13">
        <f t="shared" ca="1" si="32"/>
        <v>190300274.66380692</v>
      </c>
      <c r="GP15" s="13">
        <f t="shared" ca="1" si="32"/>
        <v>143466032.05577469</v>
      </c>
      <c r="GQ15" s="13">
        <f t="shared" ca="1" si="32"/>
        <v>225975888.20716095</v>
      </c>
      <c r="GR15" s="13">
        <f t="shared" ca="1" si="32"/>
        <v>174974205.1979599</v>
      </c>
      <c r="GS15" s="13">
        <f t="shared" ca="1" si="32"/>
        <v>167374431.286026</v>
      </c>
      <c r="GT15" s="13">
        <f t="shared" ca="1" si="32"/>
        <v>0</v>
      </c>
      <c r="GU15" s="13">
        <f t="shared" ca="1" si="32"/>
        <v>33245153328.012676</v>
      </c>
      <c r="GV15" s="13">
        <f t="shared" ca="1" si="32"/>
        <v>131929216.96192551</v>
      </c>
      <c r="GW15" s="13">
        <f t="shared" ca="1" si="32"/>
        <v>145368195.72029877</v>
      </c>
      <c r="GX15" s="13">
        <f t="shared" ca="1" si="32"/>
        <v>150006999.82212067</v>
      </c>
      <c r="GY15" s="13">
        <f t="shared" ca="1" si="32"/>
        <v>99070557.260780334</v>
      </c>
      <c r="GZ15" s="13">
        <f t="shared" ca="1" si="32"/>
        <v>244838241.91119385</v>
      </c>
      <c r="HA15" s="13">
        <f t="shared" ca="1" si="32"/>
        <v>0</v>
      </c>
      <c r="HB15" s="13">
        <f t="shared" ca="1" si="32"/>
        <v>34133830533.989803</v>
      </c>
      <c r="HC15" s="13">
        <f t="shared" ca="1" si="32"/>
        <v>124319640.98959351</v>
      </c>
      <c r="HD15" s="13">
        <f t="shared" ca="1" si="32"/>
        <v>109239728.15786362</v>
      </c>
      <c r="HE15" s="13">
        <f t="shared" ca="1" si="32"/>
        <v>150688072.53919983</v>
      </c>
      <c r="HF15" s="13">
        <f t="shared" ca="1" si="32"/>
        <v>115405077.26160431</v>
      </c>
      <c r="HG15" s="13">
        <f t="shared" ca="1" si="32"/>
        <v>0</v>
      </c>
      <c r="HH15" s="13">
        <f t="shared" ref="HH15:JR15" ca="1" si="33">IF(HH8=0,0,HH8-HG8)</f>
        <v>0</v>
      </c>
      <c r="HI15" s="13">
        <f t="shared" ca="1" si="33"/>
        <v>35084889243.888466</v>
      </c>
      <c r="HJ15" s="13">
        <f t="shared" ca="1" si="33"/>
        <v>105765648.77200317</v>
      </c>
      <c r="HK15" s="13">
        <f t="shared" ca="1" si="33"/>
        <v>147937748.19963074</v>
      </c>
      <c r="HL15" s="13">
        <f t="shared" ca="1" si="33"/>
        <v>97471866.82800293</v>
      </c>
      <c r="HM15" s="13">
        <f t="shared" ca="1" si="33"/>
        <v>282030990.81765747</v>
      </c>
      <c r="HN15" s="13">
        <f t="shared" ca="1" si="33"/>
        <v>182187841.97768402</v>
      </c>
      <c r="HO15" s="13">
        <f t="shared" ca="1" si="33"/>
        <v>0</v>
      </c>
      <c r="HP15" s="13">
        <f t="shared" ca="1" si="33"/>
        <v>36297266923.26104</v>
      </c>
      <c r="HQ15" s="13">
        <f t="shared" ca="1" si="33"/>
        <v>189497479.5688858</v>
      </c>
      <c r="HR15" s="13">
        <f t="shared" ca="1" si="33"/>
        <v>188282053.33013916</v>
      </c>
      <c r="HS15" s="13">
        <f t="shared" ca="1" si="33"/>
        <v>190802773.83901978</v>
      </c>
      <c r="HT15" s="13">
        <f t="shared" ca="1" si="33"/>
        <v>194956389.83673859</v>
      </c>
      <c r="HU15" s="13">
        <f t="shared" ca="1" si="33"/>
        <v>155951548.82204437</v>
      </c>
      <c r="HV15" s="13">
        <f t="shared" ca="1" si="33"/>
        <v>0</v>
      </c>
      <c r="HW15" s="13">
        <f t="shared" ca="1" si="33"/>
        <v>37549055324.901489</v>
      </c>
      <c r="HX15" s="13">
        <f t="shared" ca="1" si="33"/>
        <v>178671526.48225403</v>
      </c>
      <c r="HY15" s="13">
        <f t="shared" ca="1" si="33"/>
        <v>180107330.1180954</v>
      </c>
      <c r="HZ15" s="13">
        <f t="shared" ca="1" si="33"/>
        <v>78828786.360671997</v>
      </c>
      <c r="IA15" s="13">
        <f t="shared" ca="1" si="33"/>
        <v>200977124.7049942</v>
      </c>
      <c r="IB15" s="13">
        <f t="shared" ca="1" si="33"/>
        <v>164743448.47113037</v>
      </c>
      <c r="IC15" s="13">
        <f t="shared" ca="1" si="33"/>
        <v>0</v>
      </c>
      <c r="ID15" s="13">
        <f t="shared" ca="1" si="33"/>
        <v>38726836772.7127</v>
      </c>
      <c r="IE15" s="13">
        <f t="shared" ca="1" si="33"/>
        <v>131722611.5625</v>
      </c>
      <c r="IF15" s="13">
        <f t="shared" ca="1" si="33"/>
        <v>0</v>
      </c>
      <c r="IG15" s="13">
        <f t="shared" ca="1" si="33"/>
        <v>391187913.49288177</v>
      </c>
      <c r="IH15" s="13">
        <f t="shared" ca="1" si="33"/>
        <v>208725878.59732056</v>
      </c>
      <c r="II15" s="13">
        <f t="shared" ca="1" si="33"/>
        <v>0</v>
      </c>
      <c r="IJ15" s="13">
        <f t="shared" ca="1" si="33"/>
        <v>0</v>
      </c>
      <c r="IK15" s="13">
        <f t="shared" ca="1" si="33"/>
        <v>40022382450.360039</v>
      </c>
      <c r="IL15" s="13">
        <f t="shared" ca="1" si="33"/>
        <v>185152895.89691925</v>
      </c>
      <c r="IM15" s="13">
        <f t="shared" ca="1" si="33"/>
        <v>162979438.7803421</v>
      </c>
      <c r="IN15" s="13">
        <f t="shared" ca="1" si="33"/>
        <v>174111104.84740448</v>
      </c>
      <c r="IO15" s="13">
        <f t="shared" ca="1" si="33"/>
        <v>140434150.86190033</v>
      </c>
      <c r="IP15" s="13">
        <f t="shared" ca="1" si="33"/>
        <v>0</v>
      </c>
      <c r="IQ15" s="13">
        <f t="shared" ca="1" si="33"/>
        <v>0</v>
      </c>
      <c r="IR15" s="13">
        <f t="shared" ca="1" si="33"/>
        <v>40972999165.034523</v>
      </c>
      <c r="IS15" s="13">
        <f t="shared" ca="1" si="33"/>
        <v>320740916.9651413</v>
      </c>
      <c r="IT15" s="13">
        <f t="shared" ca="1" si="33"/>
        <v>148542682.26559448</v>
      </c>
      <c r="IU15" s="13">
        <f t="shared" ca="1" si="33"/>
        <v>176683081.47840881</v>
      </c>
      <c r="IV15" s="13">
        <f t="shared" ca="1" si="33"/>
        <v>178800643.17359161</v>
      </c>
      <c r="IW15" s="13">
        <f t="shared" ca="1" si="33"/>
        <v>163127912.56720734</v>
      </c>
      <c r="IX15" s="13">
        <f t="shared" ca="1" si="33"/>
        <v>0</v>
      </c>
      <c r="IY15" s="13">
        <f t="shared" ca="1" si="33"/>
        <v>42300227397.214867</v>
      </c>
      <c r="IZ15" s="13">
        <f t="shared" ca="1" si="33"/>
        <v>171298349.24720001</v>
      </c>
      <c r="JA15" s="13">
        <f t="shared" ca="1" si="33"/>
        <v>184438970.34080505</v>
      </c>
      <c r="JB15" s="13">
        <f t="shared" ca="1" si="33"/>
        <v>51254760.637588501</v>
      </c>
      <c r="JC15" s="13">
        <f t="shared" ca="1" si="33"/>
        <v>247349503.5368042</v>
      </c>
      <c r="JD15" s="13">
        <f t="shared" ca="1" si="33"/>
        <v>153012717.43519592</v>
      </c>
      <c r="JE15" s="13">
        <f t="shared" ca="1" si="33"/>
        <v>0</v>
      </c>
      <c r="JF15" s="13">
        <f t="shared" ca="1" si="33"/>
        <v>43448226060.730865</v>
      </c>
      <c r="JG15" s="13">
        <f t="shared" ca="1" si="33"/>
        <v>75432795.664794922</v>
      </c>
      <c r="JH15" s="13">
        <f t="shared" ca="1" si="33"/>
        <v>182923910.48400879</v>
      </c>
      <c r="JI15" s="13">
        <f t="shared" ca="1" si="33"/>
        <v>211263816.73040009</v>
      </c>
      <c r="JJ15" s="13">
        <f t="shared" ca="1" si="33"/>
        <v>153677566</v>
      </c>
      <c r="JK15" s="13">
        <f t="shared" ca="1" si="33"/>
        <v>163964633.40879822</v>
      </c>
      <c r="JL15" s="13">
        <f t="shared" ca="1" si="33"/>
        <v>0</v>
      </c>
      <c r="JM15" s="13">
        <f t="shared" ca="1" si="33"/>
        <v>44493863215.670868</v>
      </c>
      <c r="JN15" s="13">
        <f t="shared" ca="1" si="33"/>
        <v>157009669.88559723</v>
      </c>
      <c r="JO15" s="13">
        <f t="shared" ca="1" si="33"/>
        <v>170638385.14240265</v>
      </c>
      <c r="JP15" s="13">
        <f t="shared" ca="1" si="33"/>
        <v>143295413.85679626</v>
      </c>
      <c r="JQ15" s="13">
        <f t="shared" ca="1" si="33"/>
        <v>349749969.5368042</v>
      </c>
      <c r="JR15" s="13">
        <f t="shared" ca="1" si="33"/>
        <v>0</v>
      </c>
      <c r="JS15" s="13">
        <f t="shared" ca="1" si="29"/>
        <v>0</v>
      </c>
      <c r="JT15" s="13">
        <f t="shared" ca="1" si="29"/>
        <v>0</v>
      </c>
      <c r="JU15" s="13">
        <f t="shared" ca="1" si="29"/>
        <v>0</v>
      </c>
      <c r="JV15" s="13">
        <f t="shared" ca="1" si="29"/>
        <v>0</v>
      </c>
      <c r="JW15" s="13">
        <f t="shared" ca="1" si="29"/>
        <v>0</v>
      </c>
      <c r="JX15" s="13">
        <f t="shared" ca="1" si="29"/>
        <v>0</v>
      </c>
      <c r="JY15" s="13">
        <f t="shared" ca="1" si="29"/>
        <v>0</v>
      </c>
      <c r="JZ15" s="13">
        <f t="shared" ca="1" si="29"/>
        <v>0</v>
      </c>
      <c r="KA15" s="13">
        <f t="shared" ca="1" si="29"/>
        <v>0</v>
      </c>
      <c r="KB15" s="13">
        <f t="shared" ca="1" si="29"/>
        <v>0</v>
      </c>
      <c r="KC15" s="13">
        <f t="shared" ca="1" si="29"/>
        <v>0</v>
      </c>
      <c r="KD15" s="13">
        <f t="shared" ca="1" si="29"/>
        <v>0</v>
      </c>
      <c r="KE15" s="13">
        <f t="shared" ca="1" si="29"/>
        <v>0</v>
      </c>
      <c r="KF15" s="13">
        <f t="shared" ca="1" si="29"/>
        <v>0</v>
      </c>
      <c r="KG15" s="13">
        <f t="shared" ca="1" si="29"/>
        <v>0</v>
      </c>
      <c r="KH15" s="13">
        <f t="shared" ca="1" si="29"/>
        <v>0</v>
      </c>
      <c r="KI15" s="13">
        <f t="shared" ca="1" si="29"/>
        <v>0</v>
      </c>
      <c r="KJ15" s="13">
        <f t="shared" ca="1" si="29"/>
        <v>0</v>
      </c>
      <c r="KK15" s="13">
        <f t="shared" ca="1" si="29"/>
        <v>0</v>
      </c>
      <c r="KL15" s="13">
        <f t="shared" ca="1" si="29"/>
        <v>0</v>
      </c>
      <c r="KM15" s="13">
        <f t="shared" ca="1" si="29"/>
        <v>0</v>
      </c>
      <c r="KN15" s="13">
        <f t="shared" ca="1" si="29"/>
        <v>0</v>
      </c>
      <c r="KO15" s="13">
        <f t="shared" ca="1" si="29"/>
        <v>0</v>
      </c>
      <c r="KP15" s="13">
        <f t="shared" ca="1" si="29"/>
        <v>0</v>
      </c>
      <c r="KQ15" s="13">
        <f t="shared" ca="1" si="29"/>
        <v>0</v>
      </c>
      <c r="KR15" s="13">
        <f t="shared" ca="1" si="29"/>
        <v>0</v>
      </c>
      <c r="KS15" s="13">
        <f t="shared" ca="1" si="29"/>
        <v>0</v>
      </c>
      <c r="KT15" s="13">
        <f t="shared" ca="1" si="29"/>
        <v>0</v>
      </c>
      <c r="KU15" s="13">
        <f t="shared" ca="1" si="29"/>
        <v>0</v>
      </c>
      <c r="KV15" s="13">
        <f t="shared" ca="1" si="29"/>
        <v>0</v>
      </c>
      <c r="KW15" s="13">
        <f t="shared" ca="1" si="29"/>
        <v>0</v>
      </c>
      <c r="KX15" s="13">
        <f t="shared" ca="1" si="29"/>
        <v>0</v>
      </c>
      <c r="KY15" s="13">
        <f t="shared" ca="1" si="29"/>
        <v>0</v>
      </c>
      <c r="KZ15" s="13">
        <f t="shared" ca="1" si="29"/>
        <v>0</v>
      </c>
      <c r="LA15" s="13">
        <f t="shared" ca="1" si="29"/>
        <v>0</v>
      </c>
      <c r="LB15" s="13">
        <f t="shared" ca="1" si="29"/>
        <v>0</v>
      </c>
      <c r="LC15" s="13">
        <f t="shared" ca="1" si="29"/>
        <v>0</v>
      </c>
      <c r="LD15" s="13">
        <f t="shared" ca="1" si="29"/>
        <v>0</v>
      </c>
      <c r="LE15" s="13">
        <f t="shared" ca="1" si="29"/>
        <v>0</v>
      </c>
      <c r="LF15" s="13">
        <f t="shared" ca="1" si="29"/>
        <v>0</v>
      </c>
      <c r="LG15" s="13">
        <f t="shared" ca="1" si="29"/>
        <v>0</v>
      </c>
      <c r="LH15" s="13">
        <f t="shared" ca="1" si="29"/>
        <v>0</v>
      </c>
      <c r="LI15" s="13">
        <f t="shared" ca="1" si="29"/>
        <v>0</v>
      </c>
      <c r="LJ15" s="13">
        <f t="shared" ca="1" si="29"/>
        <v>0</v>
      </c>
      <c r="LK15" s="13">
        <f t="shared" ca="1" si="29"/>
        <v>0</v>
      </c>
      <c r="LL15" s="13">
        <f t="shared" ca="1" si="29"/>
        <v>0</v>
      </c>
      <c r="LM15" s="13">
        <f t="shared" ca="1" si="29"/>
        <v>0</v>
      </c>
      <c r="LN15" s="13">
        <f t="shared" ca="1" si="29"/>
        <v>0</v>
      </c>
      <c r="LO15" s="13">
        <f t="shared" ca="1" si="29"/>
        <v>0</v>
      </c>
      <c r="LP15" s="13">
        <f t="shared" ca="1" si="29"/>
        <v>0</v>
      </c>
      <c r="LQ15" s="13">
        <f t="shared" ca="1" si="29"/>
        <v>0</v>
      </c>
      <c r="LR15" s="13">
        <f t="shared" ca="1" si="29"/>
        <v>0</v>
      </c>
      <c r="LS15" s="13">
        <f t="shared" ca="1" si="29"/>
        <v>0</v>
      </c>
      <c r="LT15" s="13">
        <f t="shared" ca="1" si="29"/>
        <v>0</v>
      </c>
      <c r="LU15" s="13">
        <f t="shared" ca="1" si="29"/>
        <v>0</v>
      </c>
      <c r="LV15" s="13">
        <f t="shared" ca="1" si="29"/>
        <v>0</v>
      </c>
      <c r="LW15" s="13">
        <f t="shared" ca="1" si="29"/>
        <v>0</v>
      </c>
      <c r="LX15" s="13">
        <f t="shared" ca="1" si="29"/>
        <v>0</v>
      </c>
      <c r="LY15" s="13">
        <f t="shared" ca="1" si="29"/>
        <v>0</v>
      </c>
      <c r="LZ15" s="13">
        <f t="shared" ca="1" si="29"/>
        <v>0</v>
      </c>
      <c r="MA15" s="13">
        <f t="shared" ca="1" si="29"/>
        <v>0</v>
      </c>
      <c r="MB15" s="13">
        <f t="shared" ca="1" si="29"/>
        <v>0</v>
      </c>
      <c r="MC15" s="13">
        <f t="shared" ca="1" si="29"/>
        <v>0</v>
      </c>
      <c r="MD15" s="13">
        <f t="shared" ca="1" si="20"/>
        <v>0</v>
      </c>
      <c r="ME15" s="13">
        <f t="shared" ca="1" si="21"/>
        <v>0</v>
      </c>
      <c r="MF15" s="13">
        <f t="shared" ca="1" si="21"/>
        <v>0</v>
      </c>
      <c r="MG15" s="13">
        <f t="shared" ca="1" si="21"/>
        <v>0</v>
      </c>
      <c r="MH15" s="13">
        <f t="shared" ca="1" si="21"/>
        <v>0</v>
      </c>
      <c r="MI15" s="13">
        <f t="shared" ca="1" si="21"/>
        <v>0</v>
      </c>
      <c r="MJ15" s="13">
        <f t="shared" ca="1" si="21"/>
        <v>0</v>
      </c>
      <c r="MK15" s="13">
        <f t="shared" ca="1" si="21"/>
        <v>0</v>
      </c>
      <c r="ML15" s="13">
        <f t="shared" ca="1" si="21"/>
        <v>0</v>
      </c>
      <c r="MM15" s="13">
        <f t="shared" ca="1" si="21"/>
        <v>0</v>
      </c>
      <c r="MN15" s="13">
        <f t="shared" ca="1" si="21"/>
        <v>0</v>
      </c>
      <c r="MO15" s="13">
        <f t="shared" ca="1" si="21"/>
        <v>0</v>
      </c>
      <c r="MP15" s="13">
        <f t="shared" ca="1" si="21"/>
        <v>0</v>
      </c>
      <c r="MQ15" s="13">
        <f t="shared" ca="1" si="21"/>
        <v>0</v>
      </c>
      <c r="MR15" s="13">
        <f t="shared" ca="1" si="21"/>
        <v>0</v>
      </c>
      <c r="MS15" s="13">
        <f t="shared" ca="1" si="21"/>
        <v>0</v>
      </c>
      <c r="MT15" s="13">
        <f t="shared" ca="1" si="21"/>
        <v>0</v>
      </c>
      <c r="MU15" s="13">
        <f t="shared" ca="1" si="21"/>
        <v>0</v>
      </c>
      <c r="MV15" s="13">
        <f t="shared" ca="1" si="21"/>
        <v>0</v>
      </c>
      <c r="MW15" s="13">
        <f t="shared" ca="1" si="21"/>
        <v>0</v>
      </c>
      <c r="MX15" s="13">
        <f t="shared" ca="1" si="21"/>
        <v>0</v>
      </c>
      <c r="MY15" s="13">
        <f t="shared" ca="1" si="21"/>
        <v>0</v>
      </c>
      <c r="MZ15" s="13">
        <f t="shared" ca="1" si="21"/>
        <v>0</v>
      </c>
      <c r="NA15" s="13">
        <f t="shared" ca="1" si="21"/>
        <v>0</v>
      </c>
      <c r="NB15" s="13">
        <f t="shared" ca="1" si="21"/>
        <v>0</v>
      </c>
      <c r="NC15" s="13">
        <f t="shared" ca="1" si="21"/>
        <v>0</v>
      </c>
      <c r="ND15" s="13">
        <f t="shared" ca="1" si="21"/>
        <v>0</v>
      </c>
      <c r="NE15" s="13">
        <f t="shared" ca="1" si="21"/>
        <v>0</v>
      </c>
      <c r="NF15" s="13">
        <f t="shared" ca="1" si="21"/>
        <v>0</v>
      </c>
      <c r="NG15" s="13">
        <f t="shared" ca="1" si="21"/>
        <v>0</v>
      </c>
    </row>
    <row r="21" spans="4:4" x14ac:dyDescent="0.25">
      <c r="D21" s="32"/>
    </row>
    <row r="22" spans="4:4" x14ac:dyDescent="0.25">
      <c r="D22" s="32"/>
    </row>
    <row r="23" spans="4:4" x14ac:dyDescent="0.25">
      <c r="D23" s="32"/>
    </row>
    <row r="24" spans="4:4" x14ac:dyDescent="0.25">
      <c r="D24" s="32"/>
    </row>
    <row r="25" spans="4:4" x14ac:dyDescent="0.25">
      <c r="D25" s="32"/>
    </row>
    <row r="26" spans="4:4" x14ac:dyDescent="0.25">
      <c r="D26" s="32"/>
    </row>
    <row r="27" spans="4:4" x14ac:dyDescent="0.25">
      <c r="D27" s="32"/>
    </row>
    <row r="28" spans="4:4" x14ac:dyDescent="0.25">
      <c r="D28" s="32"/>
    </row>
  </sheetData>
  <sheetProtection password="D808" sheet="1" objects="1" scenarios="1" autoFilter="0"/>
  <mergeCells count="2">
    <mergeCell ref="A1:D2"/>
    <mergeCell ref="E1:E2"/>
  </mergeCells>
  <dataValidations count="1">
    <dataValidation allowBlank="1" showInputMessage="1" showErrorMessage="1" prompt="Điền ngày cần đến (VD: 22.05)" sqref="E1"/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4" r:id="rId3" name="Button 2">
              <controlPr defaultSize="0" print="0" autoFill="0" autoPict="0" macro="[0]!SUB_BTN_CLICK_FIND_CELLS">
                <anchor>
                  <from>
                    <xdr:col>4</xdr:col>
                    <xdr:colOff>971550</xdr:colOff>
                    <xdr:row>0</xdr:row>
                    <xdr:rowOff>9525</xdr:rowOff>
                  </from>
                  <to>
                    <xdr:col>4</xdr:col>
                    <xdr:colOff>1371600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/>
  <dimension ref="A1:NG15"/>
  <sheetViews>
    <sheetView workbookViewId="0">
      <pane xSplit="6" ySplit="3" topLeftCell="ER4" activePane="bottomRight" state="frozen"/>
      <selection activeCell="E29" sqref="E29"/>
      <selection pane="topRight" activeCell="E29" sqref="E29"/>
      <selection pane="bottomLeft" activeCell="E29" sqref="E29"/>
      <selection pane="bottomRight" activeCell="E6" sqref="E6"/>
    </sheetView>
  </sheetViews>
  <sheetFormatPr defaultColWidth="9.140625" defaultRowHeight="15" x14ac:dyDescent="0.25"/>
  <cols>
    <col min="1" max="1" width="23.85546875" style="28" customWidth="1"/>
    <col min="2" max="5" width="20.7109375" style="28" customWidth="1"/>
    <col min="6" max="6" width="13.140625" style="28" customWidth="1"/>
    <col min="7" max="371" width="20.7109375" style="28" customWidth="1"/>
    <col min="372" max="16384" width="9.140625" style="28"/>
  </cols>
  <sheetData>
    <row r="1" spans="1:371" ht="15.75" customHeight="1" x14ac:dyDescent="0.25">
      <c r="A1" s="88" t="s">
        <v>29</v>
      </c>
      <c r="B1" s="88"/>
      <c r="C1" s="88"/>
      <c r="D1" s="88"/>
      <c r="E1" s="90">
        <v>25.05</v>
      </c>
      <c r="F1" s="20" t="str">
        <f>TEXT(INDEX(MINHTRI_NK_BAO_CAO_KQKD!A:A,COUNTA(MINHTRI_NK_BAO_CAO_KQKD!A:A)),"dd.mm.yyy")</f>
        <v>28.09.2023</v>
      </c>
    </row>
    <row r="2" spans="1:371" ht="15.75" customHeight="1" x14ac:dyDescent="0.25">
      <c r="A2" s="89"/>
      <c r="B2" s="89"/>
      <c r="C2" s="89"/>
      <c r="D2" s="89"/>
      <c r="E2" s="91"/>
      <c r="F2" s="20" t="str">
        <f>TEXT(INDEX(MINHTRI_NK_BAO_CAO_KQKD!G:G,COUNTA(MINHTRI_NK_BAO_CAO_KQKD!G:G)),"hh:mm:ssss")</f>
        <v>07:56:28</v>
      </c>
      <c r="G2" s="31" t="str">
        <f ca="1">IFERROR(MATCH(G3,MINHTRI_NK_BAO_CAO_KQKD!$A:$A,0)+COUNTIF(MINHTRI_NK_BAO_CAO_KQKD!$A:$A,G3)-1,"")</f>
        <v/>
      </c>
      <c r="H2" s="31" t="str">
        <f ca="1">IFERROR(MATCH(H3,MINHTRI_NK_BAO_CAO_KQKD!$A:$A,0)+COUNTIF(MINHTRI_NK_BAO_CAO_KQKD!$A:$A,H3)-1,"")</f>
        <v/>
      </c>
      <c r="I2" s="31" t="str">
        <f ca="1">IFERROR(MATCH(I3,MINHTRI_NK_BAO_CAO_KQKD!$A:$A,0)+COUNTIF(MINHTRI_NK_BAO_CAO_KQKD!$A:$A,I3)-1,"")</f>
        <v/>
      </c>
      <c r="J2" s="31" t="str">
        <f ca="1">IFERROR(MATCH(J3,MINHTRI_NK_BAO_CAO_KQKD!$A:$A,0)+COUNTIF(MINHTRI_NK_BAO_CAO_KQKD!$A:$A,J3)-1,"")</f>
        <v/>
      </c>
      <c r="K2" s="31" t="str">
        <f ca="1">IFERROR(MATCH(K3,MINHTRI_NK_BAO_CAO_KQKD!$A:$A,0)+COUNTIF(MINHTRI_NK_BAO_CAO_KQKD!$A:$A,K3)-1,"")</f>
        <v/>
      </c>
      <c r="L2" s="31" t="str">
        <f ca="1">IFERROR(MATCH(L3,MINHTRI_NK_BAO_CAO_KQKD!$A:$A,0)+COUNTIF(MINHTRI_NK_BAO_CAO_KQKD!$A:$A,L3)-1,"")</f>
        <v/>
      </c>
      <c r="M2" s="31" t="str">
        <f ca="1">IFERROR(MATCH(M3,MINHTRI_NK_BAO_CAO_KQKD!$A:$A,0)+COUNTIF(MINHTRI_NK_BAO_CAO_KQKD!$A:$A,M3)-1,"")</f>
        <v/>
      </c>
      <c r="N2" s="31" t="str">
        <f ca="1">IFERROR(MATCH(N3,MINHTRI_NK_BAO_CAO_KQKD!$A:$A,0)+COUNTIF(MINHTRI_NK_BAO_CAO_KQKD!$A:$A,N3)-1,"")</f>
        <v/>
      </c>
      <c r="O2" s="31" t="str">
        <f ca="1">IFERROR(MATCH(O3,MINHTRI_NK_BAO_CAO_KQKD!$A:$A,0)+COUNTIF(MINHTRI_NK_BAO_CAO_KQKD!$A:$A,O3)-1,"")</f>
        <v/>
      </c>
      <c r="P2" s="31" t="str">
        <f ca="1">IFERROR(MATCH(P3,MINHTRI_NK_BAO_CAO_KQKD!$A:$A,0)+COUNTIF(MINHTRI_NK_BAO_CAO_KQKD!$A:$A,P3)-1,"")</f>
        <v/>
      </c>
      <c r="Q2" s="31" t="str">
        <f ca="1">IFERROR(MATCH(Q3,MINHTRI_NK_BAO_CAO_KQKD!$A:$A,0)+COUNTIF(MINHTRI_NK_BAO_CAO_KQKD!$A:$A,Q3)-1,"")</f>
        <v/>
      </c>
      <c r="R2" s="31" t="str">
        <f ca="1">IFERROR(MATCH(R3,MINHTRI_NK_BAO_CAO_KQKD!$A:$A,0)+COUNTIF(MINHTRI_NK_BAO_CAO_KQKD!$A:$A,R3)-1,"")</f>
        <v/>
      </c>
      <c r="S2" s="31" t="str">
        <f ca="1">IFERROR(MATCH(S3,MINHTRI_NK_BAO_CAO_KQKD!$A:$A,0)+COUNTIF(MINHTRI_NK_BAO_CAO_KQKD!$A:$A,S3)-1,"")</f>
        <v/>
      </c>
      <c r="T2" s="31" t="str">
        <f ca="1">IFERROR(MATCH(T3,MINHTRI_NK_BAO_CAO_KQKD!$A:$A,0)+COUNTIF(MINHTRI_NK_BAO_CAO_KQKD!$A:$A,T3)-1,"")</f>
        <v/>
      </c>
      <c r="U2" s="31" t="str">
        <f ca="1">IFERROR(MATCH(U3,MINHTRI_NK_BAO_CAO_KQKD!$A:$A,0)+COUNTIF(MINHTRI_NK_BAO_CAO_KQKD!$A:$A,U3)-1,"")</f>
        <v/>
      </c>
      <c r="V2" s="31" t="str">
        <f ca="1">IFERROR(MATCH(V3,MINHTRI_NK_BAO_CAO_KQKD!$A:$A,0)+COUNTIF(MINHTRI_NK_BAO_CAO_KQKD!$A:$A,V3)-1,"")</f>
        <v/>
      </c>
      <c r="W2" s="31" t="str">
        <f ca="1">IFERROR(MATCH(W3,MINHTRI_NK_BAO_CAO_KQKD!$A:$A,0)+COUNTIF(MINHTRI_NK_BAO_CAO_KQKD!$A:$A,W3)-1,"")</f>
        <v/>
      </c>
      <c r="X2" s="31" t="str">
        <f ca="1">IFERROR(MATCH(X3,MINHTRI_NK_BAO_CAO_KQKD!$A:$A,0)+COUNTIF(MINHTRI_NK_BAO_CAO_KQKD!$A:$A,X3)-1,"")</f>
        <v/>
      </c>
      <c r="Y2" s="31" t="str">
        <f ca="1">IFERROR(MATCH(Y3,MINHTRI_NK_BAO_CAO_KQKD!$A:$A,0)+COUNTIF(MINHTRI_NK_BAO_CAO_KQKD!$A:$A,Y3)-1,"")</f>
        <v/>
      </c>
      <c r="Z2" s="31" t="str">
        <f ca="1">IFERROR(MATCH(Z3,MINHTRI_NK_BAO_CAO_KQKD!$A:$A,0)+COUNTIF(MINHTRI_NK_BAO_CAO_KQKD!$A:$A,Z3)-1,"")</f>
        <v/>
      </c>
      <c r="AA2" s="31" t="str">
        <f ca="1">IFERROR(MATCH(AA3,MINHTRI_NK_BAO_CAO_KQKD!$A:$A,0)+COUNTIF(MINHTRI_NK_BAO_CAO_KQKD!$A:$A,AA3)-1,"")</f>
        <v/>
      </c>
      <c r="AB2" s="31" t="str">
        <f ca="1">IFERROR(MATCH(AB3,MINHTRI_NK_BAO_CAO_KQKD!$A:$A,0)+COUNTIF(MINHTRI_NK_BAO_CAO_KQKD!$A:$A,AB3)-1,"")</f>
        <v/>
      </c>
      <c r="AC2" s="31" t="str">
        <f ca="1">IFERROR(MATCH(AC3,MINHTRI_NK_BAO_CAO_KQKD!$A:$A,0)+COUNTIF(MINHTRI_NK_BAO_CAO_KQKD!$A:$A,AC3)-1,"")</f>
        <v/>
      </c>
      <c r="AD2" s="31" t="str">
        <f ca="1">IFERROR(MATCH(AD3,MINHTRI_NK_BAO_CAO_KQKD!$A:$A,0)+COUNTIF(MINHTRI_NK_BAO_CAO_KQKD!$A:$A,AD3)-1,"")</f>
        <v/>
      </c>
      <c r="AE2" s="31" t="str">
        <f ca="1">IFERROR(MATCH(AE3,MINHTRI_NK_BAO_CAO_KQKD!$A:$A,0)+COUNTIF(MINHTRI_NK_BAO_CAO_KQKD!$A:$A,AE3)-1,"")</f>
        <v/>
      </c>
      <c r="AF2" s="31" t="str">
        <f ca="1">IFERROR(MATCH(AF3,MINHTRI_NK_BAO_CAO_KQKD!$A:$A,0)+COUNTIF(MINHTRI_NK_BAO_CAO_KQKD!$A:$A,AF3)-1,"")</f>
        <v/>
      </c>
      <c r="AG2" s="31" t="str">
        <f ca="1">IFERROR(MATCH(AG3,MINHTRI_NK_BAO_CAO_KQKD!$A:$A,0)+COUNTIF(MINHTRI_NK_BAO_CAO_KQKD!$A:$A,AG3)-1,"")</f>
        <v/>
      </c>
      <c r="AH2" s="31" t="str">
        <f ca="1">IFERROR(MATCH(AH3,MINHTRI_NK_BAO_CAO_KQKD!$A:$A,0)+COUNTIF(MINHTRI_NK_BAO_CAO_KQKD!$A:$A,AH3)-1,"")</f>
        <v/>
      </c>
      <c r="AI2" s="31" t="str">
        <f ca="1">IFERROR(MATCH(AI3,MINHTRI_NK_BAO_CAO_KQKD!$A:$A,0)+COUNTIF(MINHTRI_NK_BAO_CAO_KQKD!$A:$A,AI3)-1,"")</f>
        <v/>
      </c>
      <c r="AJ2" s="31" t="str">
        <f ca="1">IFERROR(MATCH(AJ3,MINHTRI_NK_BAO_CAO_KQKD!$A:$A,0)+COUNTIF(MINHTRI_NK_BAO_CAO_KQKD!$A:$A,AJ3)-1,"")</f>
        <v/>
      </c>
      <c r="AK2" s="31" t="str">
        <f ca="1">IFERROR(MATCH(AK3,MINHTRI_NK_BAO_CAO_KQKD!$A:$A,0)+COUNTIF(MINHTRI_NK_BAO_CAO_KQKD!$A:$A,AK3)-1,"")</f>
        <v/>
      </c>
      <c r="AL2" s="31" t="str">
        <f ca="1">IFERROR(MATCH(AL3,MINHTRI_NK_BAO_CAO_KQKD!$A:$A,0)+COUNTIF(MINHTRI_NK_BAO_CAO_KQKD!$A:$A,AL3)-1,"")</f>
        <v/>
      </c>
      <c r="AM2" s="31" t="str">
        <f ca="1">IFERROR(MATCH(AM3,MINHTRI_NK_BAO_CAO_KQKD!$A:$A,0)+COUNTIF(MINHTRI_NK_BAO_CAO_KQKD!$A:$A,AM3)-1,"")</f>
        <v/>
      </c>
      <c r="AN2" s="31" t="str">
        <f ca="1">IFERROR(MATCH(AN3,MINHTRI_NK_BAO_CAO_KQKD!$A:$A,0)+COUNTIF(MINHTRI_NK_BAO_CAO_KQKD!$A:$A,AN3)-1,"")</f>
        <v/>
      </c>
      <c r="AO2" s="31" t="str">
        <f ca="1">IFERROR(MATCH(AO3,MINHTRI_NK_BAO_CAO_KQKD!$A:$A,0)+COUNTIF(MINHTRI_NK_BAO_CAO_KQKD!$A:$A,AO3)-1,"")</f>
        <v/>
      </c>
      <c r="AP2" s="31" t="str">
        <f ca="1">IFERROR(MATCH(AP3,MINHTRI_NK_BAO_CAO_KQKD!$A:$A,0)+COUNTIF(MINHTRI_NK_BAO_CAO_KQKD!$A:$A,AP3)-1,"")</f>
        <v/>
      </c>
      <c r="AQ2" s="31" t="str">
        <f ca="1">IFERROR(MATCH(AQ3,MINHTRI_NK_BAO_CAO_KQKD!$A:$A,0)+COUNTIF(MINHTRI_NK_BAO_CAO_KQKD!$A:$A,AQ3)-1,"")</f>
        <v/>
      </c>
      <c r="AR2" s="31" t="str">
        <f ca="1">IFERROR(MATCH(AR3,MINHTRI_NK_BAO_CAO_KQKD!$A:$A,0)+COUNTIF(MINHTRI_NK_BAO_CAO_KQKD!$A:$A,AR3)-1,"")</f>
        <v/>
      </c>
      <c r="AS2" s="31" t="str">
        <f ca="1">IFERROR(MATCH(AS3,MINHTRI_NK_BAO_CAO_KQKD!$A:$A,0)+COUNTIF(MINHTRI_NK_BAO_CAO_KQKD!$A:$A,AS3)-1,"")</f>
        <v/>
      </c>
      <c r="AT2" s="31" t="str">
        <f ca="1">IFERROR(MATCH(AT3,MINHTRI_NK_BAO_CAO_KQKD!$A:$A,0)+COUNTIF(MINHTRI_NK_BAO_CAO_KQKD!$A:$A,AT3)-1,"")</f>
        <v/>
      </c>
      <c r="AU2" s="31" t="str">
        <f ca="1">IFERROR(MATCH(AU3,MINHTRI_NK_BAO_CAO_KQKD!$A:$A,0)+COUNTIF(MINHTRI_NK_BAO_CAO_KQKD!$A:$A,AU3)-1,"")</f>
        <v/>
      </c>
      <c r="AV2" s="31" t="str">
        <f ca="1">IFERROR(MATCH(AV3,MINHTRI_NK_BAO_CAO_KQKD!$A:$A,0)+COUNTIF(MINHTRI_NK_BAO_CAO_KQKD!$A:$A,AV3)-1,"")</f>
        <v/>
      </c>
      <c r="AW2" s="31" t="str">
        <f ca="1">IFERROR(MATCH(AW3,MINHTRI_NK_BAO_CAO_KQKD!$A:$A,0)+COUNTIF(MINHTRI_NK_BAO_CAO_KQKD!$A:$A,AW3)-1,"")</f>
        <v/>
      </c>
      <c r="AX2" s="31" t="str">
        <f ca="1">IFERROR(MATCH(AX3,MINHTRI_NK_BAO_CAO_KQKD!$A:$A,0)+COUNTIF(MINHTRI_NK_BAO_CAO_KQKD!$A:$A,AX3)-1,"")</f>
        <v/>
      </c>
      <c r="AY2" s="31" t="str">
        <f ca="1">IFERROR(MATCH(AY3,MINHTRI_NK_BAO_CAO_KQKD!$A:$A,0)+COUNTIF(MINHTRI_NK_BAO_CAO_KQKD!$A:$A,AY3)-1,"")</f>
        <v/>
      </c>
      <c r="AZ2" s="31" t="str">
        <f ca="1">IFERROR(MATCH(AZ3,MINHTRI_NK_BAO_CAO_KQKD!$A:$A,0)+COUNTIF(MINHTRI_NK_BAO_CAO_KQKD!$A:$A,AZ3)-1,"")</f>
        <v/>
      </c>
      <c r="BA2" s="31" t="str">
        <f ca="1">IFERROR(MATCH(BA3,MINHTRI_NK_BAO_CAO_KQKD!$A:$A,0)+COUNTIF(MINHTRI_NK_BAO_CAO_KQKD!$A:$A,BA3)-1,"")</f>
        <v/>
      </c>
      <c r="BB2" s="31" t="str">
        <f ca="1">IFERROR(MATCH(BB3,MINHTRI_NK_BAO_CAO_KQKD!$A:$A,0)+COUNTIF(MINHTRI_NK_BAO_CAO_KQKD!$A:$A,BB3)-1,"")</f>
        <v/>
      </c>
      <c r="BC2" s="31" t="str">
        <f ca="1">IFERROR(MATCH(BC3,MINHTRI_NK_BAO_CAO_KQKD!$A:$A,0)+COUNTIF(MINHTRI_NK_BAO_CAO_KQKD!$A:$A,BC3)-1,"")</f>
        <v/>
      </c>
      <c r="BD2" s="31" t="str">
        <f ca="1">IFERROR(MATCH(BD3,MINHTRI_NK_BAO_CAO_KQKD!$A:$A,0)+COUNTIF(MINHTRI_NK_BAO_CAO_KQKD!$A:$A,BD3)-1,"")</f>
        <v/>
      </c>
      <c r="BE2" s="31" t="str">
        <f ca="1">IFERROR(MATCH(BE3,MINHTRI_NK_BAO_CAO_KQKD!$A:$A,0)+COUNTIF(MINHTRI_NK_BAO_CAO_KQKD!$A:$A,BE3)-1,"")</f>
        <v/>
      </c>
      <c r="BF2" s="31" t="str">
        <f ca="1">IFERROR(MATCH(BF3,MINHTRI_NK_BAO_CAO_KQKD!$A:$A,0)+COUNTIF(MINHTRI_NK_BAO_CAO_KQKD!$A:$A,BF3)-1,"")</f>
        <v/>
      </c>
      <c r="BG2" s="31" t="str">
        <f ca="1">IFERROR(MATCH(BG3,MINHTRI_NK_BAO_CAO_KQKD!$A:$A,0)+COUNTIF(MINHTRI_NK_BAO_CAO_KQKD!$A:$A,BG3)-1,"")</f>
        <v/>
      </c>
      <c r="BH2" s="31" t="str">
        <f ca="1">IFERROR(MATCH(BH3,MINHTRI_NK_BAO_CAO_KQKD!$A:$A,0)+COUNTIF(MINHTRI_NK_BAO_CAO_KQKD!$A:$A,BH3)-1,"")</f>
        <v/>
      </c>
      <c r="BI2" s="31" t="str">
        <f ca="1">IFERROR(MATCH(BI3,MINHTRI_NK_BAO_CAO_KQKD!$A:$A,0)+COUNTIF(MINHTRI_NK_BAO_CAO_KQKD!$A:$A,BI3)-1,"")</f>
        <v/>
      </c>
      <c r="BJ2" s="31" t="str">
        <f ca="1">IFERROR(MATCH(BJ3,MINHTRI_NK_BAO_CAO_KQKD!$A:$A,0)+COUNTIF(MINHTRI_NK_BAO_CAO_KQKD!$A:$A,BJ3)-1,"")</f>
        <v/>
      </c>
      <c r="BK2" s="31" t="str">
        <f ca="1">IFERROR(MATCH(BK3,MINHTRI_NK_BAO_CAO_KQKD!$A:$A,0)+COUNTIF(MINHTRI_NK_BAO_CAO_KQKD!$A:$A,BK3)-1,"")</f>
        <v/>
      </c>
      <c r="BL2" s="31" t="str">
        <f ca="1">IFERROR(MATCH(BL3,MINHTRI_NK_BAO_CAO_KQKD!$A:$A,0)+COUNTIF(MINHTRI_NK_BAO_CAO_KQKD!$A:$A,BL3)-1,"")</f>
        <v/>
      </c>
      <c r="BM2" s="31" t="str">
        <f ca="1">IFERROR(MATCH(BM3,MINHTRI_NK_BAO_CAO_KQKD!$A:$A,0)+COUNTIF(MINHTRI_NK_BAO_CAO_KQKD!$A:$A,BM3)-1,"")</f>
        <v/>
      </c>
      <c r="BN2" s="31" t="str">
        <f ca="1">IFERROR(MATCH(BN3,MINHTRI_NK_BAO_CAO_KQKD!$A:$A,0)+COUNTIF(MINHTRI_NK_BAO_CAO_KQKD!$A:$A,BN3)-1,"")</f>
        <v/>
      </c>
      <c r="BO2" s="31" t="str">
        <f ca="1">IFERROR(MATCH(BO3,MINHTRI_NK_BAO_CAO_KQKD!$A:$A,0)+COUNTIF(MINHTRI_NK_BAO_CAO_KQKD!$A:$A,BO3)-1,"")</f>
        <v/>
      </c>
      <c r="BP2" s="31" t="str">
        <f ca="1">IFERROR(MATCH(BP3,MINHTRI_NK_BAO_CAO_KQKD!$A:$A,0)+COUNTIF(MINHTRI_NK_BAO_CAO_KQKD!$A:$A,BP3)-1,"")</f>
        <v/>
      </c>
      <c r="BQ2" s="31" t="str">
        <f ca="1">IFERROR(MATCH(BQ3,MINHTRI_NK_BAO_CAO_KQKD!$A:$A,0)+COUNTIF(MINHTRI_NK_BAO_CAO_KQKD!$A:$A,BQ3)-1,"")</f>
        <v/>
      </c>
      <c r="BR2" s="31" t="str">
        <f ca="1">IFERROR(MATCH(BR3,MINHTRI_NK_BAO_CAO_KQKD!$A:$A,0)+COUNTIF(MINHTRI_NK_BAO_CAO_KQKD!$A:$A,BR3)-1,"")</f>
        <v/>
      </c>
      <c r="BS2" s="31" t="str">
        <f ca="1">IFERROR(MATCH(BS3,MINHTRI_NK_BAO_CAO_KQKD!$A:$A,0)+COUNTIF(MINHTRI_NK_BAO_CAO_KQKD!$A:$A,BS3)-1,"")</f>
        <v/>
      </c>
      <c r="BT2" s="31" t="str">
        <f ca="1">IFERROR(MATCH(BT3,MINHTRI_NK_BAO_CAO_KQKD!$A:$A,0)+COUNTIF(MINHTRI_NK_BAO_CAO_KQKD!$A:$A,BT3)-1,"")</f>
        <v/>
      </c>
      <c r="BU2" s="31" t="str">
        <f ca="1">IFERROR(MATCH(BU3,MINHTRI_NK_BAO_CAO_KQKD!$A:$A,0)+COUNTIF(MINHTRI_NK_BAO_CAO_KQKD!$A:$A,BU3)-1,"")</f>
        <v/>
      </c>
      <c r="BV2" s="31" t="str">
        <f ca="1">IFERROR(MATCH(BV3,MINHTRI_NK_BAO_CAO_KQKD!$A:$A,0)+COUNTIF(MINHTRI_NK_BAO_CAO_KQKD!$A:$A,BV3)-1,"")</f>
        <v/>
      </c>
      <c r="BW2" s="31" t="str">
        <f ca="1">IFERROR(MATCH(BW3,MINHTRI_NK_BAO_CAO_KQKD!$A:$A,0)+COUNTIF(MINHTRI_NK_BAO_CAO_KQKD!$A:$A,BW3)-1,"")</f>
        <v/>
      </c>
      <c r="BX2" s="31" t="str">
        <f ca="1">IFERROR(MATCH(BX3,MINHTRI_NK_BAO_CAO_KQKD!$A:$A,0)+COUNTIF(MINHTRI_NK_BAO_CAO_KQKD!$A:$A,BX3)-1,"")</f>
        <v/>
      </c>
      <c r="BY2" s="31" t="str">
        <f ca="1">IFERROR(MATCH(BY3,MINHTRI_NK_BAO_CAO_KQKD!$A:$A,0)+COUNTIF(MINHTRI_NK_BAO_CAO_KQKD!$A:$A,BY3)-1,"")</f>
        <v/>
      </c>
      <c r="BZ2" s="31" t="str">
        <f ca="1">IFERROR(MATCH(BZ3,MINHTRI_NK_BAO_CAO_KQKD!$A:$A,0)+COUNTIF(MINHTRI_NK_BAO_CAO_KQKD!$A:$A,BZ3)-1,"")</f>
        <v/>
      </c>
      <c r="CA2" s="31" t="str">
        <f ca="1">IFERROR(MATCH(CA3,MINHTRI_NK_BAO_CAO_KQKD!$A:$A,0)+COUNTIF(MINHTRI_NK_BAO_CAO_KQKD!$A:$A,CA3)-1,"")</f>
        <v/>
      </c>
      <c r="CB2" s="31" t="str">
        <f ca="1">IFERROR(MATCH(CB3,MINHTRI_NK_BAO_CAO_KQKD!$A:$A,0)+COUNTIF(MINHTRI_NK_BAO_CAO_KQKD!$A:$A,CB3)-1,"")</f>
        <v/>
      </c>
      <c r="CC2" s="31" t="str">
        <f ca="1">IFERROR(MATCH(CC3,MINHTRI_NK_BAO_CAO_KQKD!$A:$A,0)+COUNTIF(MINHTRI_NK_BAO_CAO_KQKD!$A:$A,CC3)-1,"")</f>
        <v/>
      </c>
      <c r="CD2" s="31" t="str">
        <f ca="1">IFERROR(MATCH(CD3,MINHTRI_NK_BAO_CAO_KQKD!$A:$A,0)+COUNTIF(MINHTRI_NK_BAO_CAO_KQKD!$A:$A,CD3)-1,"")</f>
        <v/>
      </c>
      <c r="CE2" s="31" t="str">
        <f ca="1">IFERROR(MATCH(CE3,MINHTRI_NK_BAO_CAO_KQKD!$A:$A,0)+COUNTIF(MINHTRI_NK_BAO_CAO_KQKD!$A:$A,CE3)-1,"")</f>
        <v/>
      </c>
      <c r="CF2" s="31" t="str">
        <f ca="1">IFERROR(MATCH(CF3,MINHTRI_NK_BAO_CAO_KQKD!$A:$A,0)+COUNTIF(MINHTRI_NK_BAO_CAO_KQKD!$A:$A,CF3)-1,"")</f>
        <v/>
      </c>
      <c r="CG2" s="31" t="str">
        <f ca="1">IFERROR(MATCH(CG3,MINHTRI_NK_BAO_CAO_KQKD!$A:$A,0)+COUNTIF(MINHTRI_NK_BAO_CAO_KQKD!$A:$A,CG3)-1,"")</f>
        <v/>
      </c>
      <c r="CH2" s="31" t="str">
        <f ca="1">IFERROR(MATCH(CH3,MINHTRI_NK_BAO_CAO_KQKD!$A:$A,0)+COUNTIF(MINHTRI_NK_BAO_CAO_KQKD!$A:$A,CH3)-1,"")</f>
        <v/>
      </c>
      <c r="CI2" s="31" t="str">
        <f ca="1">IFERROR(MATCH(CI3,MINHTRI_NK_BAO_CAO_KQKD!$A:$A,0)+COUNTIF(MINHTRI_NK_BAO_CAO_KQKD!$A:$A,CI3)-1,"")</f>
        <v/>
      </c>
      <c r="CJ2" s="31" t="str">
        <f ca="1">IFERROR(MATCH(CJ3,MINHTRI_NK_BAO_CAO_KQKD!$A:$A,0)+COUNTIF(MINHTRI_NK_BAO_CAO_KQKD!$A:$A,CJ3)-1,"")</f>
        <v/>
      </c>
      <c r="CK2" s="31" t="str">
        <f ca="1">IFERROR(MATCH(CK3,MINHTRI_NK_BAO_CAO_KQKD!$A:$A,0)+COUNTIF(MINHTRI_NK_BAO_CAO_KQKD!$A:$A,CK3)-1,"")</f>
        <v/>
      </c>
      <c r="CL2" s="31" t="str">
        <f ca="1">IFERROR(MATCH(CL3,MINHTRI_NK_BAO_CAO_KQKD!$A:$A,0)+COUNTIF(MINHTRI_NK_BAO_CAO_KQKD!$A:$A,CL3)-1,"")</f>
        <v/>
      </c>
      <c r="CM2" s="31" t="str">
        <f ca="1">IFERROR(MATCH(CM3,MINHTRI_NK_BAO_CAO_KQKD!$A:$A,0)+COUNTIF(MINHTRI_NK_BAO_CAO_KQKD!$A:$A,CM3)-1,"")</f>
        <v/>
      </c>
      <c r="CN2" s="31" t="str">
        <f ca="1">IFERROR(MATCH(CN3,MINHTRI_NK_BAO_CAO_KQKD!$A:$A,0)+COUNTIF(MINHTRI_NK_BAO_CAO_KQKD!$A:$A,CN3)-1,"")</f>
        <v/>
      </c>
      <c r="CO2" s="31" t="str">
        <f ca="1">IFERROR(MATCH(CO3,MINHTRI_NK_BAO_CAO_KQKD!$A:$A,0)+COUNTIF(MINHTRI_NK_BAO_CAO_KQKD!$A:$A,CO3)-1,"")</f>
        <v/>
      </c>
      <c r="CP2" s="31" t="str">
        <f ca="1">IFERROR(MATCH(CP3,MINHTRI_NK_BAO_CAO_KQKD!$A:$A,0)+COUNTIF(MINHTRI_NK_BAO_CAO_KQKD!$A:$A,CP3)-1,"")</f>
        <v/>
      </c>
      <c r="CQ2" s="31" t="str">
        <f ca="1">IFERROR(MATCH(CQ3,MINHTRI_NK_BAO_CAO_KQKD!$A:$A,0)+COUNTIF(MINHTRI_NK_BAO_CAO_KQKD!$A:$A,CQ3)-1,"")</f>
        <v/>
      </c>
      <c r="CR2" s="31" t="str">
        <f ca="1">IFERROR(MATCH(CR3,MINHTRI_NK_BAO_CAO_KQKD!$A:$A,0)+COUNTIF(MINHTRI_NK_BAO_CAO_KQKD!$A:$A,CR3)-1,"")</f>
        <v/>
      </c>
      <c r="CS2" s="31" t="str">
        <f ca="1">IFERROR(MATCH(CS3,MINHTRI_NK_BAO_CAO_KQKD!$A:$A,0)+COUNTIF(MINHTRI_NK_BAO_CAO_KQKD!$A:$A,CS3)-1,"")</f>
        <v/>
      </c>
      <c r="CT2" s="31" t="str">
        <f ca="1">IFERROR(MATCH(CT3,MINHTRI_NK_BAO_CAO_KQKD!$A:$A,0)+COUNTIF(MINHTRI_NK_BAO_CAO_KQKD!$A:$A,CT3)-1,"")</f>
        <v/>
      </c>
      <c r="CU2" s="31" t="str">
        <f ca="1">IFERROR(MATCH(CU3,MINHTRI_NK_BAO_CAO_KQKD!$A:$A,0)+COUNTIF(MINHTRI_NK_BAO_CAO_KQKD!$A:$A,CU3)-1,"")</f>
        <v/>
      </c>
      <c r="CV2" s="31" t="str">
        <f ca="1">IFERROR(MATCH(CV3,MINHTRI_NK_BAO_CAO_KQKD!$A:$A,0)+COUNTIF(MINHTRI_NK_BAO_CAO_KQKD!$A:$A,CV3)-1,"")</f>
        <v/>
      </c>
      <c r="CW2" s="31" t="str">
        <f ca="1">IFERROR(MATCH(CW3,MINHTRI_NK_BAO_CAO_KQKD!$A:$A,0)+COUNTIF(MINHTRI_NK_BAO_CAO_KQKD!$A:$A,CW3)-1,"")</f>
        <v/>
      </c>
      <c r="CX2" s="31" t="str">
        <f ca="1">IFERROR(MATCH(CX3,MINHTRI_NK_BAO_CAO_KQKD!$A:$A,0)+COUNTIF(MINHTRI_NK_BAO_CAO_KQKD!$A:$A,CX3)-1,"")</f>
        <v/>
      </c>
      <c r="CY2" s="31" t="str">
        <f ca="1">IFERROR(MATCH(CY3,MINHTRI_NK_BAO_CAO_KQKD!$A:$A,0)+COUNTIF(MINHTRI_NK_BAO_CAO_KQKD!$A:$A,CY3)-1,"")</f>
        <v/>
      </c>
      <c r="CZ2" s="31" t="str">
        <f ca="1">IFERROR(MATCH(CZ3,MINHTRI_NK_BAO_CAO_KQKD!$A:$A,0)+COUNTIF(MINHTRI_NK_BAO_CAO_KQKD!$A:$A,CZ3)-1,"")</f>
        <v/>
      </c>
      <c r="DA2" s="31" t="str">
        <f ca="1">IFERROR(MATCH(DA3,MINHTRI_NK_BAO_CAO_KQKD!$A:$A,0)+COUNTIF(MINHTRI_NK_BAO_CAO_KQKD!$A:$A,DA3)-1,"")</f>
        <v/>
      </c>
      <c r="DB2" s="31" t="str">
        <f ca="1">IFERROR(MATCH(DB3,MINHTRI_NK_BAO_CAO_KQKD!$A:$A,0)+COUNTIF(MINHTRI_NK_BAO_CAO_KQKD!$A:$A,DB3)-1,"")</f>
        <v/>
      </c>
      <c r="DC2" s="31" t="str">
        <f ca="1">IFERROR(MATCH(DC3,MINHTRI_NK_BAO_CAO_KQKD!$A:$A,0)+COUNTIF(MINHTRI_NK_BAO_CAO_KQKD!$A:$A,DC3)-1,"")</f>
        <v/>
      </c>
      <c r="DD2" s="31" t="str">
        <f ca="1">IFERROR(MATCH(DD3,MINHTRI_NK_BAO_CAO_KQKD!$A:$A,0)+COUNTIF(MINHTRI_NK_BAO_CAO_KQKD!$A:$A,DD3)-1,"")</f>
        <v/>
      </c>
      <c r="DE2" s="31" t="str">
        <f ca="1">IFERROR(MATCH(DE3,MINHTRI_NK_BAO_CAO_KQKD!$A:$A,0)+COUNTIF(MINHTRI_NK_BAO_CAO_KQKD!$A:$A,DE3)-1,"")</f>
        <v/>
      </c>
      <c r="DF2" s="31" t="str">
        <f ca="1">IFERROR(MATCH(DF3,MINHTRI_NK_BAO_CAO_KQKD!$A:$A,0)+COUNTIF(MINHTRI_NK_BAO_CAO_KQKD!$A:$A,DF3)-1,"")</f>
        <v/>
      </c>
      <c r="DG2" s="31" t="str">
        <f ca="1">IFERROR(MATCH(DG3,MINHTRI_NK_BAO_CAO_KQKD!$A:$A,0)+COUNTIF(MINHTRI_NK_BAO_CAO_KQKD!$A:$A,DG3)-1,"")</f>
        <v/>
      </c>
      <c r="DH2" s="31" t="str">
        <f ca="1">IFERROR(MATCH(DH3,MINHTRI_NK_BAO_CAO_KQKD!$A:$A,0)+COUNTIF(MINHTRI_NK_BAO_CAO_KQKD!$A:$A,DH3)-1,"")</f>
        <v/>
      </c>
      <c r="DI2" s="31" t="str">
        <f ca="1">IFERROR(MATCH(DI3,MINHTRI_NK_BAO_CAO_KQKD!$A:$A,0)+COUNTIF(MINHTRI_NK_BAO_CAO_KQKD!$A:$A,DI3)-1,"")</f>
        <v/>
      </c>
      <c r="DJ2" s="31" t="str">
        <f ca="1">IFERROR(MATCH(DJ3,MINHTRI_NK_BAO_CAO_KQKD!$A:$A,0)+COUNTIF(MINHTRI_NK_BAO_CAO_KQKD!$A:$A,DJ3)-1,"")</f>
        <v/>
      </c>
      <c r="DK2" s="31" t="str">
        <f ca="1">IFERROR(MATCH(DK3,MINHTRI_NK_BAO_CAO_KQKD!$A:$A,0)+COUNTIF(MINHTRI_NK_BAO_CAO_KQKD!$A:$A,DK3)-1,"")</f>
        <v/>
      </c>
      <c r="DL2" s="31" t="str">
        <f ca="1">IFERROR(MATCH(DL3,MINHTRI_NK_BAO_CAO_KQKD!$A:$A,0)+COUNTIF(MINHTRI_NK_BAO_CAO_KQKD!$A:$A,DL3)-1,"")</f>
        <v/>
      </c>
      <c r="DM2" s="31" t="str">
        <f ca="1">IFERROR(MATCH(DM3,MINHTRI_NK_BAO_CAO_KQKD!$A:$A,0)+COUNTIF(MINHTRI_NK_BAO_CAO_KQKD!$A:$A,DM3)-1,"")</f>
        <v/>
      </c>
      <c r="DN2" s="31" t="str">
        <f ca="1">IFERROR(MATCH(DN3,MINHTRI_NK_BAO_CAO_KQKD!$A:$A,0)+COUNTIF(MINHTRI_NK_BAO_CAO_KQKD!$A:$A,DN3)-1,"")</f>
        <v/>
      </c>
      <c r="DO2" s="31" t="str">
        <f ca="1">IFERROR(MATCH(DO3,MINHTRI_NK_BAO_CAO_KQKD!$A:$A,0)+COUNTIF(MINHTRI_NK_BAO_CAO_KQKD!$A:$A,DO3)-1,"")</f>
        <v/>
      </c>
      <c r="DP2" s="31" t="str">
        <f ca="1">IFERROR(MATCH(DP3,MINHTRI_NK_BAO_CAO_KQKD!$A:$A,0)+COUNTIF(MINHTRI_NK_BAO_CAO_KQKD!$A:$A,DP3)-1,"")</f>
        <v/>
      </c>
      <c r="DQ2" s="31" t="str">
        <f ca="1">IFERROR(MATCH(DQ3,MINHTRI_NK_BAO_CAO_KQKD!$A:$A,0)+COUNTIF(MINHTRI_NK_BAO_CAO_KQKD!$A:$A,DQ3)-1,"")</f>
        <v/>
      </c>
      <c r="DR2" s="31" t="str">
        <f ca="1">IFERROR(MATCH(DR3,MINHTRI_NK_BAO_CAO_KQKD!$A:$A,0)+COUNTIF(MINHTRI_NK_BAO_CAO_KQKD!$A:$A,DR3)-1,"")</f>
        <v/>
      </c>
      <c r="DS2" s="31" t="str">
        <f ca="1">IFERROR(MATCH(DS3,MINHTRI_NK_BAO_CAO_KQKD!$A:$A,0)+COUNTIF(MINHTRI_NK_BAO_CAO_KQKD!$A:$A,DS3)-1,"")</f>
        <v/>
      </c>
      <c r="DT2" s="31" t="str">
        <f ca="1">IFERROR(MATCH(DT3,MINHTRI_NK_BAO_CAO_KQKD!$A:$A,0)+COUNTIF(MINHTRI_NK_BAO_CAO_KQKD!$A:$A,DT3)-1,"")</f>
        <v/>
      </c>
      <c r="DU2" s="31" t="str">
        <f ca="1">IFERROR(MATCH(DU3,MINHTRI_NK_BAO_CAO_KQKD!$A:$A,0)+COUNTIF(MINHTRI_NK_BAO_CAO_KQKD!$A:$A,DU3)-1,"")</f>
        <v/>
      </c>
      <c r="DV2" s="31" t="str">
        <f ca="1">IFERROR(MATCH(DV3,MINHTRI_NK_BAO_CAO_KQKD!$A:$A,0)+COUNTIF(MINHTRI_NK_BAO_CAO_KQKD!$A:$A,DV3)-1,"")</f>
        <v/>
      </c>
      <c r="DW2" s="31" t="str">
        <f ca="1">IFERROR(MATCH(DW3,MINHTRI_NK_BAO_CAO_KQKD!$A:$A,0)+COUNTIF(MINHTRI_NK_BAO_CAO_KQKD!$A:$A,DW3)-1,"")</f>
        <v/>
      </c>
      <c r="DX2" s="31" t="str">
        <f ca="1">IFERROR(MATCH(DX3,MINHTRI_NK_BAO_CAO_KQKD!$A:$A,0)+COUNTIF(MINHTRI_NK_BAO_CAO_KQKD!$A:$A,DX3)-1,"")</f>
        <v/>
      </c>
      <c r="DY2" s="31" t="str">
        <f ca="1">IFERROR(MATCH(DY3,MINHTRI_NK_BAO_CAO_KQKD!$A:$A,0)+COUNTIF(MINHTRI_NK_BAO_CAO_KQKD!$A:$A,DY3)-1,"")</f>
        <v/>
      </c>
      <c r="DZ2" s="31" t="str">
        <f ca="1">IFERROR(MATCH(DZ3,MINHTRI_NK_BAO_CAO_KQKD!$A:$A,0)+COUNTIF(MINHTRI_NK_BAO_CAO_KQKD!$A:$A,DZ3)-1,"")</f>
        <v/>
      </c>
      <c r="EA2" s="31" t="str">
        <f ca="1">IFERROR(MATCH(EA3,MINHTRI_NK_BAO_CAO_KQKD!$A:$A,0)+COUNTIF(MINHTRI_NK_BAO_CAO_KQKD!$A:$A,EA3)-1,"")</f>
        <v/>
      </c>
      <c r="EB2" s="31" t="str">
        <f ca="1">IFERROR(MATCH(EB3,MINHTRI_NK_BAO_CAO_KQKD!$A:$A,0)+COUNTIF(MINHTRI_NK_BAO_CAO_KQKD!$A:$A,EB3)-1,"")</f>
        <v/>
      </c>
      <c r="EC2" s="31" t="str">
        <f ca="1">IFERROR(MATCH(EC3,MINHTRI_NK_BAO_CAO_KQKD!$A:$A,0)+COUNTIF(MINHTRI_NK_BAO_CAO_KQKD!$A:$A,EC3)-1,"")</f>
        <v/>
      </c>
      <c r="ED2" s="31" t="str">
        <f ca="1">IFERROR(MATCH(ED3,MINHTRI_NK_BAO_CAO_KQKD!$A:$A,0)+COUNTIF(MINHTRI_NK_BAO_CAO_KQKD!$A:$A,ED3)-1,"")</f>
        <v/>
      </c>
      <c r="EE2" s="31" t="str">
        <f ca="1">IFERROR(MATCH(EE3,MINHTRI_NK_BAO_CAO_KQKD!$A:$A,0)+COUNTIF(MINHTRI_NK_BAO_CAO_KQKD!$A:$A,EE3)-1,"")</f>
        <v/>
      </c>
      <c r="EF2" s="31" t="str">
        <f ca="1">IFERROR(MATCH(EF3,MINHTRI_NK_BAO_CAO_KQKD!$A:$A,0)+COUNTIF(MINHTRI_NK_BAO_CAO_KQKD!$A:$A,EF3)-1,"")</f>
        <v/>
      </c>
      <c r="EG2" s="31" t="str">
        <f ca="1">IFERROR(MATCH(EG3,MINHTRI_NK_BAO_CAO_KQKD!$A:$A,0)+COUNTIF(MINHTRI_NK_BAO_CAO_KQKD!$A:$A,EG3)-1,"")</f>
        <v/>
      </c>
      <c r="EH2" s="31" t="str">
        <f ca="1">IFERROR(MATCH(EH3,MINHTRI_NK_BAO_CAO_KQKD!$A:$A,0)+COUNTIF(MINHTRI_NK_BAO_CAO_KQKD!$A:$A,EH3)-1,"")</f>
        <v/>
      </c>
      <c r="EI2" s="31" t="str">
        <f ca="1">IFERROR(MATCH(EI3,MINHTRI_NK_BAO_CAO_KQKD!$A:$A,0)+COUNTIF(MINHTRI_NK_BAO_CAO_KQKD!$A:$A,EI3)-1,"")</f>
        <v/>
      </c>
      <c r="EJ2" s="31" t="str">
        <f ca="1">IFERROR(MATCH(EJ3,MINHTRI_NK_BAO_CAO_KQKD!$A:$A,0)+COUNTIF(MINHTRI_NK_BAO_CAO_KQKD!$A:$A,EJ3)-1,"")</f>
        <v/>
      </c>
      <c r="EK2" s="31" t="str">
        <f ca="1">IFERROR(MATCH(EK3,MINHTRI_NK_BAO_CAO_KQKD!$A:$A,0)+COUNTIF(MINHTRI_NK_BAO_CAO_KQKD!$A:$A,EK3)-1,"")</f>
        <v/>
      </c>
      <c r="EL2" s="31" t="str">
        <f ca="1">IFERROR(MATCH(EL3,MINHTRI_NK_BAO_CAO_KQKD!$A:$A,0)+COUNTIF(MINHTRI_NK_BAO_CAO_KQKD!$A:$A,EL3)-1,"")</f>
        <v/>
      </c>
      <c r="EM2" s="31" t="str">
        <f ca="1">IFERROR(MATCH(EM3,MINHTRI_NK_BAO_CAO_KQKD!$A:$A,0)+COUNTIF(MINHTRI_NK_BAO_CAO_KQKD!$A:$A,EM3)-1,"")</f>
        <v/>
      </c>
      <c r="EN2" s="31" t="str">
        <f ca="1">IFERROR(MATCH(EN3,MINHTRI_NK_BAO_CAO_KQKD!$A:$A,0)+COUNTIF(MINHTRI_NK_BAO_CAO_KQKD!$A:$A,EN3)-1,"")</f>
        <v/>
      </c>
      <c r="EO2" s="31" t="str">
        <f ca="1">IFERROR(MATCH(EO3,MINHTRI_NK_BAO_CAO_KQKD!$A:$A,0)+COUNTIF(MINHTRI_NK_BAO_CAO_KQKD!$A:$A,EO3)-1,"")</f>
        <v/>
      </c>
      <c r="EP2" s="31" t="str">
        <f ca="1">IFERROR(MATCH(EP3,MINHTRI_NK_BAO_CAO_KQKD!$A:$A,0)+COUNTIF(MINHTRI_NK_BAO_CAO_KQKD!$A:$A,EP3)-1,"")</f>
        <v/>
      </c>
      <c r="EQ2" s="31" t="str">
        <f ca="1">IFERROR(MATCH(EQ3,MINHTRI_NK_BAO_CAO_KQKD!$A:$A,0)+COUNTIF(MINHTRI_NK_BAO_CAO_KQKD!$A:$A,EQ3)-1,"")</f>
        <v/>
      </c>
      <c r="ER2" s="31">
        <f ca="1">IFERROR(MATCH(ER3,MINHTRI_NK_BAO_CAO_KQKD!$A:$A,0)+COUNTIF(MINHTRI_NK_BAO_CAO_KQKD!$A:$A,ER3)-1,"")</f>
        <v>2</v>
      </c>
      <c r="ES2" s="31">
        <f ca="1">IFERROR(MATCH(ES3,MINHTRI_NK_BAO_CAO_KQKD!$A:$A,0)+COUNTIF(MINHTRI_NK_BAO_CAO_KQKD!$A:$A,ES3)-1,"")</f>
        <v>3</v>
      </c>
      <c r="ET2" s="31">
        <f ca="1">IFERROR(MATCH(ET3,MINHTRI_NK_BAO_CAO_KQKD!$A:$A,0)+COUNTIF(MINHTRI_NK_BAO_CAO_KQKD!$A:$A,ET3)-1,"")</f>
        <v>4</v>
      </c>
      <c r="EU2" s="31">
        <f ca="1">IFERROR(MATCH(EU3,MINHTRI_NK_BAO_CAO_KQKD!$A:$A,0)+COUNTIF(MINHTRI_NK_BAO_CAO_KQKD!$A:$A,EU3)-1,"")</f>
        <v>5</v>
      </c>
      <c r="EV2" s="31">
        <f ca="1">IFERROR(MATCH(EV3,MINHTRI_NK_BAO_CAO_KQKD!$A:$A,0)+COUNTIF(MINHTRI_NK_BAO_CAO_KQKD!$A:$A,EV3)-1,"")</f>
        <v>6</v>
      </c>
      <c r="EW2" s="31" t="str">
        <f ca="1">IFERROR(MATCH(EW3,MINHTRI_NK_BAO_CAO_KQKD!$A:$A,0)+COUNTIF(MINHTRI_NK_BAO_CAO_KQKD!$A:$A,EW3)-1,"")</f>
        <v/>
      </c>
      <c r="EX2" s="31">
        <f ca="1">IFERROR(MATCH(EX3,MINHTRI_NK_BAO_CAO_KQKD!$A:$A,0)+COUNTIF(MINHTRI_NK_BAO_CAO_KQKD!$A:$A,EX3)-1,"")</f>
        <v>7</v>
      </c>
      <c r="EY2" s="31">
        <f ca="1">IFERROR(MATCH(EY3,MINHTRI_NK_BAO_CAO_KQKD!$A:$A,0)+COUNTIF(MINHTRI_NK_BAO_CAO_KQKD!$A:$A,EY3)-1,"")</f>
        <v>8</v>
      </c>
      <c r="EZ2" s="31">
        <f ca="1">IFERROR(MATCH(EZ3,MINHTRI_NK_BAO_CAO_KQKD!$A:$A,0)+COUNTIF(MINHTRI_NK_BAO_CAO_KQKD!$A:$A,EZ3)-1,"")</f>
        <v>9</v>
      </c>
      <c r="FA2" s="31">
        <f ca="1">IFERROR(MATCH(FA3,MINHTRI_NK_BAO_CAO_KQKD!$A:$A,0)+COUNTIF(MINHTRI_NK_BAO_CAO_KQKD!$A:$A,FA3)-1,"")</f>
        <v>10</v>
      </c>
      <c r="FB2" s="31">
        <f ca="1">IFERROR(MATCH(FB3,MINHTRI_NK_BAO_CAO_KQKD!$A:$A,0)+COUNTIF(MINHTRI_NK_BAO_CAO_KQKD!$A:$A,FB3)-1,"")</f>
        <v>11</v>
      </c>
      <c r="FC2" s="31">
        <f ca="1">IFERROR(MATCH(FC3,MINHTRI_NK_BAO_CAO_KQKD!$A:$A,0)+COUNTIF(MINHTRI_NK_BAO_CAO_KQKD!$A:$A,FC3)-1,"")</f>
        <v>12</v>
      </c>
      <c r="FD2" s="31" t="str">
        <f ca="1">IFERROR(MATCH(FD3,MINHTRI_NK_BAO_CAO_KQKD!$A:$A,0)+COUNTIF(MINHTRI_NK_BAO_CAO_KQKD!$A:$A,FD3)-1,"")</f>
        <v/>
      </c>
      <c r="FE2" s="31">
        <f ca="1">IFERROR(MATCH(FE3,MINHTRI_NK_BAO_CAO_KQKD!$A:$A,0)+COUNTIF(MINHTRI_NK_BAO_CAO_KQKD!$A:$A,FE3)-1,"")</f>
        <v>13</v>
      </c>
      <c r="FF2" s="31">
        <f ca="1">IFERROR(MATCH(FF3,MINHTRI_NK_BAO_CAO_KQKD!$A:$A,0)+COUNTIF(MINHTRI_NK_BAO_CAO_KQKD!$A:$A,FF3)-1,"")</f>
        <v>15</v>
      </c>
      <c r="FG2" s="31">
        <f ca="1">IFERROR(MATCH(FG3,MINHTRI_NK_BAO_CAO_KQKD!$A:$A,0)+COUNTIF(MINHTRI_NK_BAO_CAO_KQKD!$A:$A,FG3)-1,"")</f>
        <v>16</v>
      </c>
      <c r="FH2" s="31">
        <f ca="1">IFERROR(MATCH(FH3,MINHTRI_NK_BAO_CAO_KQKD!$A:$A,0)+COUNTIF(MINHTRI_NK_BAO_CAO_KQKD!$A:$A,FH3)-1,"")</f>
        <v>17</v>
      </c>
      <c r="FI2" s="31">
        <f ca="1">IFERROR(MATCH(FI3,MINHTRI_NK_BAO_CAO_KQKD!$A:$A,0)+COUNTIF(MINHTRI_NK_BAO_CAO_KQKD!$A:$A,FI3)-1,"")</f>
        <v>18</v>
      </c>
      <c r="FJ2" s="31">
        <f ca="1">IFERROR(MATCH(FJ3,MINHTRI_NK_BAO_CAO_KQKD!$A:$A,0)+COUNTIF(MINHTRI_NK_BAO_CAO_KQKD!$A:$A,FJ3)-1,"")</f>
        <v>19</v>
      </c>
      <c r="FK2" s="31" t="str">
        <f ca="1">IFERROR(MATCH(FK3,MINHTRI_NK_BAO_CAO_KQKD!$A:$A,0)+COUNTIF(MINHTRI_NK_BAO_CAO_KQKD!$A:$A,FK3)-1,"")</f>
        <v/>
      </c>
      <c r="FL2" s="31">
        <f ca="1">IFERROR(MATCH(FL3,MINHTRI_NK_BAO_CAO_KQKD!$A:$A,0)+COUNTIF(MINHTRI_NK_BAO_CAO_KQKD!$A:$A,FL3)-1,"")</f>
        <v>20</v>
      </c>
      <c r="FM2" s="31">
        <f ca="1">IFERROR(MATCH(FM3,MINHTRI_NK_BAO_CAO_KQKD!$A:$A,0)+COUNTIF(MINHTRI_NK_BAO_CAO_KQKD!$A:$A,FM3)-1,"")</f>
        <v>21</v>
      </c>
      <c r="FN2" s="31">
        <f ca="1">IFERROR(MATCH(FN3,MINHTRI_NK_BAO_CAO_KQKD!$A:$A,0)+COUNTIF(MINHTRI_NK_BAO_CAO_KQKD!$A:$A,FN3)-1,"")</f>
        <v>22</v>
      </c>
      <c r="FO2" s="31">
        <f ca="1">IFERROR(MATCH(FO3,MINHTRI_NK_BAO_CAO_KQKD!$A:$A,0)+COUNTIF(MINHTRI_NK_BAO_CAO_KQKD!$A:$A,FO3)-1,"")</f>
        <v>23</v>
      </c>
      <c r="FP2" s="31">
        <f ca="1">IFERROR(MATCH(FP3,MINHTRI_NK_BAO_CAO_KQKD!$A:$A,0)+COUNTIF(MINHTRI_NK_BAO_CAO_KQKD!$A:$A,FP3)-1,"")</f>
        <v>24</v>
      </c>
      <c r="FQ2" s="31">
        <f ca="1">IFERROR(MATCH(FQ3,MINHTRI_NK_BAO_CAO_KQKD!$A:$A,0)+COUNTIF(MINHTRI_NK_BAO_CAO_KQKD!$A:$A,FQ3)-1,"")</f>
        <v>25</v>
      </c>
      <c r="FR2" s="31" t="str">
        <f ca="1">IFERROR(MATCH(FR3,MINHTRI_NK_BAO_CAO_KQKD!$A:$A,0)+COUNTIF(MINHTRI_NK_BAO_CAO_KQKD!$A:$A,FR3)-1,"")</f>
        <v/>
      </c>
      <c r="FS2" s="31">
        <f ca="1">IFERROR(MATCH(FS3,MINHTRI_NK_BAO_CAO_KQKD!$A:$A,0)+COUNTIF(MINHTRI_NK_BAO_CAO_KQKD!$A:$A,FS3)-1,"")</f>
        <v>26</v>
      </c>
      <c r="FT2" s="31">
        <f ca="1">IFERROR(MATCH(FT3,MINHTRI_NK_BAO_CAO_KQKD!$A:$A,0)+COUNTIF(MINHTRI_NK_BAO_CAO_KQKD!$A:$A,FT3)-1,"")</f>
        <v>27</v>
      </c>
      <c r="FU2" s="31">
        <f ca="1">IFERROR(MATCH(FU3,MINHTRI_NK_BAO_CAO_KQKD!$A:$A,0)+COUNTIF(MINHTRI_NK_BAO_CAO_KQKD!$A:$A,FU3)-1,"")</f>
        <v>28</v>
      </c>
      <c r="FV2" s="31">
        <f ca="1">IFERROR(MATCH(FV3,MINHTRI_NK_BAO_CAO_KQKD!$A:$A,0)+COUNTIF(MINHTRI_NK_BAO_CAO_KQKD!$A:$A,FV3)-1,"")</f>
        <v>29</v>
      </c>
      <c r="FW2" s="31">
        <f ca="1">IFERROR(MATCH(FW3,MINHTRI_NK_BAO_CAO_KQKD!$A:$A,0)+COUNTIF(MINHTRI_NK_BAO_CAO_KQKD!$A:$A,FW3)-1,"")</f>
        <v>31</v>
      </c>
      <c r="FX2" s="31">
        <f ca="1">IFERROR(MATCH(FX3,MINHTRI_NK_BAO_CAO_KQKD!$A:$A,0)+COUNTIF(MINHTRI_NK_BAO_CAO_KQKD!$A:$A,FX3)-1,"")</f>
        <v>33</v>
      </c>
      <c r="FY2" s="31" t="str">
        <f ca="1">IFERROR(MATCH(FY3,MINHTRI_NK_BAO_CAO_KQKD!$A:$A,0)+COUNTIF(MINHTRI_NK_BAO_CAO_KQKD!$A:$A,FY3)-1,"")</f>
        <v/>
      </c>
      <c r="FZ2" s="31">
        <f ca="1">IFERROR(MATCH(FZ3,MINHTRI_NK_BAO_CAO_KQKD!$A:$A,0)+COUNTIF(MINHTRI_NK_BAO_CAO_KQKD!$A:$A,FZ3)-1,"")</f>
        <v>34</v>
      </c>
      <c r="GA2" s="31">
        <f ca="1">IFERROR(MATCH(GA3,MINHTRI_NK_BAO_CAO_KQKD!$A:$A,0)+COUNTIF(MINHTRI_NK_BAO_CAO_KQKD!$A:$A,GA3)-1,"")</f>
        <v>35</v>
      </c>
      <c r="GB2" s="31">
        <f ca="1">IFERROR(MATCH(GB3,MINHTRI_NK_BAO_CAO_KQKD!$A:$A,0)+COUNTIF(MINHTRI_NK_BAO_CAO_KQKD!$A:$A,GB3)-1,"")</f>
        <v>36</v>
      </c>
      <c r="GC2" s="31">
        <f ca="1">IFERROR(MATCH(GC3,MINHTRI_NK_BAO_CAO_KQKD!$A:$A,0)+COUNTIF(MINHTRI_NK_BAO_CAO_KQKD!$A:$A,GC3)-1,"")</f>
        <v>37</v>
      </c>
      <c r="GD2" s="31">
        <f ca="1">IFERROR(MATCH(GD3,MINHTRI_NK_BAO_CAO_KQKD!$A:$A,0)+COUNTIF(MINHTRI_NK_BAO_CAO_KQKD!$A:$A,GD3)-1,"")</f>
        <v>38</v>
      </c>
      <c r="GE2" s="31">
        <f ca="1">IFERROR(MATCH(GE3,MINHTRI_NK_BAO_CAO_KQKD!$A:$A,0)+COUNTIF(MINHTRI_NK_BAO_CAO_KQKD!$A:$A,GE3)-1,"")</f>
        <v>39</v>
      </c>
      <c r="GF2" s="31" t="str">
        <f ca="1">IFERROR(MATCH(GF3,MINHTRI_NK_BAO_CAO_KQKD!$A:$A,0)+COUNTIF(MINHTRI_NK_BAO_CAO_KQKD!$A:$A,GF3)-1,"")</f>
        <v/>
      </c>
      <c r="GG2" s="31">
        <f ca="1">IFERROR(MATCH(GG3,MINHTRI_NK_BAO_CAO_KQKD!$A:$A,0)+COUNTIF(MINHTRI_NK_BAO_CAO_KQKD!$A:$A,GG3)-1,"")</f>
        <v>40</v>
      </c>
      <c r="GH2" s="31">
        <f ca="1">IFERROR(MATCH(GH3,MINHTRI_NK_BAO_CAO_KQKD!$A:$A,0)+COUNTIF(MINHTRI_NK_BAO_CAO_KQKD!$A:$A,GH3)-1,"")</f>
        <v>41</v>
      </c>
      <c r="GI2" s="31">
        <f ca="1">IFERROR(MATCH(GI3,MINHTRI_NK_BAO_CAO_KQKD!$A:$A,0)+COUNTIF(MINHTRI_NK_BAO_CAO_KQKD!$A:$A,GI3)-1,"")</f>
        <v>42</v>
      </c>
      <c r="GJ2" s="31">
        <f ca="1">IFERROR(MATCH(GJ3,MINHTRI_NK_BAO_CAO_KQKD!$A:$A,0)+COUNTIF(MINHTRI_NK_BAO_CAO_KQKD!$A:$A,GJ3)-1,"")</f>
        <v>43</v>
      </c>
      <c r="GK2" s="31">
        <f ca="1">IFERROR(MATCH(GK3,MINHTRI_NK_BAO_CAO_KQKD!$A:$A,0)+COUNTIF(MINHTRI_NK_BAO_CAO_KQKD!$A:$A,GK3)-1,"")</f>
        <v>44</v>
      </c>
      <c r="GL2" s="31">
        <f ca="1">IFERROR(MATCH(GL3,MINHTRI_NK_BAO_CAO_KQKD!$A:$A,0)+COUNTIF(MINHTRI_NK_BAO_CAO_KQKD!$A:$A,GL3)-1,"")</f>
        <v>45</v>
      </c>
      <c r="GM2" s="31" t="str">
        <f ca="1">IFERROR(MATCH(GM3,MINHTRI_NK_BAO_CAO_KQKD!$A:$A,0)+COUNTIF(MINHTRI_NK_BAO_CAO_KQKD!$A:$A,GM3)-1,"")</f>
        <v/>
      </c>
      <c r="GN2" s="31">
        <f ca="1">IFERROR(MATCH(GN3,MINHTRI_NK_BAO_CAO_KQKD!$A:$A,0)+COUNTIF(MINHTRI_NK_BAO_CAO_KQKD!$A:$A,GN3)-1,"")</f>
        <v>46</v>
      </c>
      <c r="GO2" s="31">
        <f ca="1">IFERROR(MATCH(GO3,MINHTRI_NK_BAO_CAO_KQKD!$A:$A,0)+COUNTIF(MINHTRI_NK_BAO_CAO_KQKD!$A:$A,GO3)-1,"")</f>
        <v>47</v>
      </c>
      <c r="GP2" s="31">
        <f ca="1">IFERROR(MATCH(GP3,MINHTRI_NK_BAO_CAO_KQKD!$A:$A,0)+COUNTIF(MINHTRI_NK_BAO_CAO_KQKD!$A:$A,GP3)-1,"")</f>
        <v>48</v>
      </c>
      <c r="GQ2" s="31">
        <f ca="1">IFERROR(MATCH(GQ3,MINHTRI_NK_BAO_CAO_KQKD!$A:$A,0)+COUNTIF(MINHTRI_NK_BAO_CAO_KQKD!$A:$A,GQ3)-1,"")</f>
        <v>49</v>
      </c>
      <c r="GR2" s="31">
        <f ca="1">IFERROR(MATCH(GR3,MINHTRI_NK_BAO_CAO_KQKD!$A:$A,0)+COUNTIF(MINHTRI_NK_BAO_CAO_KQKD!$A:$A,GR3)-1,"")</f>
        <v>50</v>
      </c>
      <c r="GS2" s="31">
        <f ca="1">IFERROR(MATCH(GS3,MINHTRI_NK_BAO_CAO_KQKD!$A:$A,0)+COUNTIF(MINHTRI_NK_BAO_CAO_KQKD!$A:$A,GS3)-1,"")</f>
        <v>51</v>
      </c>
      <c r="GT2" s="31" t="str">
        <f ca="1">IFERROR(MATCH(GT3,MINHTRI_NK_BAO_CAO_KQKD!$A:$A,0)+COUNTIF(MINHTRI_NK_BAO_CAO_KQKD!$A:$A,GT3)-1,"")</f>
        <v/>
      </c>
      <c r="GU2" s="31">
        <f ca="1">IFERROR(MATCH(GU3,MINHTRI_NK_BAO_CAO_KQKD!$A:$A,0)+COUNTIF(MINHTRI_NK_BAO_CAO_KQKD!$A:$A,GU3)-1,"")</f>
        <v>52</v>
      </c>
      <c r="GV2" s="31">
        <f ca="1">IFERROR(MATCH(GV3,MINHTRI_NK_BAO_CAO_KQKD!$A:$A,0)+COUNTIF(MINHTRI_NK_BAO_CAO_KQKD!$A:$A,GV3)-1,"")</f>
        <v>53</v>
      </c>
      <c r="GW2" s="31">
        <f ca="1">IFERROR(MATCH(GW3,MINHTRI_NK_BAO_CAO_KQKD!$A:$A,0)+COUNTIF(MINHTRI_NK_BAO_CAO_KQKD!$A:$A,GW3)-1,"")</f>
        <v>54</v>
      </c>
      <c r="GX2" s="31">
        <f ca="1">IFERROR(MATCH(GX3,MINHTRI_NK_BAO_CAO_KQKD!$A:$A,0)+COUNTIF(MINHTRI_NK_BAO_CAO_KQKD!$A:$A,GX3)-1,"")</f>
        <v>55</v>
      </c>
      <c r="GY2" s="31">
        <f ca="1">IFERROR(MATCH(GY3,MINHTRI_NK_BAO_CAO_KQKD!$A:$A,0)+COUNTIF(MINHTRI_NK_BAO_CAO_KQKD!$A:$A,GY3)-1,"")</f>
        <v>56</v>
      </c>
      <c r="GZ2" s="31">
        <f ca="1">IFERROR(MATCH(GZ3,MINHTRI_NK_BAO_CAO_KQKD!$A:$A,0)+COUNTIF(MINHTRI_NK_BAO_CAO_KQKD!$A:$A,GZ3)-1,"")</f>
        <v>58</v>
      </c>
      <c r="HA2" s="31" t="str">
        <f ca="1">IFERROR(MATCH(HA3,MINHTRI_NK_BAO_CAO_KQKD!$A:$A,0)+COUNTIF(MINHTRI_NK_BAO_CAO_KQKD!$A:$A,HA3)-1,"")</f>
        <v/>
      </c>
      <c r="HB2" s="31">
        <f ca="1">IFERROR(MATCH(HB3,MINHTRI_NK_BAO_CAO_KQKD!$A:$A,0)+COUNTIF(MINHTRI_NK_BAO_CAO_KQKD!$A:$A,HB3)-1,"")</f>
        <v>59</v>
      </c>
      <c r="HC2" s="31">
        <f ca="1">IFERROR(MATCH(HC3,MINHTRI_NK_BAO_CAO_KQKD!$A:$A,0)+COUNTIF(MINHTRI_NK_BAO_CAO_KQKD!$A:$A,HC3)-1,"")</f>
        <v>60</v>
      </c>
      <c r="HD2" s="31">
        <f ca="1">IFERROR(MATCH(HD3,MINHTRI_NK_BAO_CAO_KQKD!$A:$A,0)+COUNTIF(MINHTRI_NK_BAO_CAO_KQKD!$A:$A,HD3)-1,"")</f>
        <v>61</v>
      </c>
      <c r="HE2" s="31">
        <f ca="1">IFERROR(MATCH(HE3,MINHTRI_NK_BAO_CAO_KQKD!$A:$A,0)+COUNTIF(MINHTRI_NK_BAO_CAO_KQKD!$A:$A,HE3)-1,"")</f>
        <v>62</v>
      </c>
      <c r="HF2" s="31">
        <f ca="1">IFERROR(MATCH(HF3,MINHTRI_NK_BAO_CAO_KQKD!$A:$A,0)+COUNTIF(MINHTRI_NK_BAO_CAO_KQKD!$A:$A,HF3)-1,"")</f>
        <v>63</v>
      </c>
      <c r="HG2" s="31">
        <f ca="1">IFERROR(MATCH(HG3,MINHTRI_NK_BAO_CAO_KQKD!$A:$A,0)+COUNTIF(MINHTRI_NK_BAO_CAO_KQKD!$A:$A,HG3)-1,"")</f>
        <v>64</v>
      </c>
      <c r="HH2" s="31" t="str">
        <f ca="1">IFERROR(MATCH(HH3,MINHTRI_NK_BAO_CAO_KQKD!$A:$A,0)+COUNTIF(MINHTRI_NK_BAO_CAO_KQKD!$A:$A,HH3)-1,"")</f>
        <v/>
      </c>
      <c r="HI2" s="31">
        <f ca="1">IFERROR(MATCH(HI3,MINHTRI_NK_BAO_CAO_KQKD!$A:$A,0)+COUNTIF(MINHTRI_NK_BAO_CAO_KQKD!$A:$A,HI3)-1,"")</f>
        <v>66</v>
      </c>
      <c r="HJ2" s="31">
        <f ca="1">IFERROR(MATCH(HJ3,MINHTRI_NK_BAO_CAO_KQKD!$A:$A,0)+COUNTIF(MINHTRI_NK_BAO_CAO_KQKD!$A:$A,HJ3)-1,"")</f>
        <v>68</v>
      </c>
      <c r="HK2" s="31">
        <f ca="1">IFERROR(MATCH(HK3,MINHTRI_NK_BAO_CAO_KQKD!$A:$A,0)+COUNTIF(MINHTRI_NK_BAO_CAO_KQKD!$A:$A,HK3)-1,"")</f>
        <v>69</v>
      </c>
      <c r="HL2" s="31">
        <f ca="1">IFERROR(MATCH(HL3,MINHTRI_NK_BAO_CAO_KQKD!$A:$A,0)+COUNTIF(MINHTRI_NK_BAO_CAO_KQKD!$A:$A,HL3)-1,"")</f>
        <v>70</v>
      </c>
      <c r="HM2" s="31">
        <f ca="1">IFERROR(MATCH(HM3,MINHTRI_NK_BAO_CAO_KQKD!$A:$A,0)+COUNTIF(MINHTRI_NK_BAO_CAO_KQKD!$A:$A,HM3)-1,"")</f>
        <v>71</v>
      </c>
      <c r="HN2" s="31">
        <f ca="1">IFERROR(MATCH(HN3,MINHTRI_NK_BAO_CAO_KQKD!$A:$A,0)+COUNTIF(MINHTRI_NK_BAO_CAO_KQKD!$A:$A,HN3)-1,"")</f>
        <v>72</v>
      </c>
      <c r="HO2" s="31" t="str">
        <f ca="1">IFERROR(MATCH(HO3,MINHTRI_NK_BAO_CAO_KQKD!$A:$A,0)+COUNTIF(MINHTRI_NK_BAO_CAO_KQKD!$A:$A,HO3)-1,"")</f>
        <v/>
      </c>
      <c r="HP2" s="31">
        <f ca="1">IFERROR(MATCH(HP3,MINHTRI_NK_BAO_CAO_KQKD!$A:$A,0)+COUNTIF(MINHTRI_NK_BAO_CAO_KQKD!$A:$A,HP3)-1,"")</f>
        <v>73</v>
      </c>
      <c r="HQ2" s="31">
        <f ca="1">IFERROR(MATCH(HQ3,MINHTRI_NK_BAO_CAO_KQKD!$A:$A,0)+COUNTIF(MINHTRI_NK_BAO_CAO_KQKD!$A:$A,HQ3)-1,"")</f>
        <v>74</v>
      </c>
      <c r="HR2" s="31">
        <f ca="1">IFERROR(MATCH(HR3,MINHTRI_NK_BAO_CAO_KQKD!$A:$A,0)+COUNTIF(MINHTRI_NK_BAO_CAO_KQKD!$A:$A,HR3)-1,"")</f>
        <v>75</v>
      </c>
      <c r="HS2" s="31">
        <f ca="1">IFERROR(MATCH(HS3,MINHTRI_NK_BAO_CAO_KQKD!$A:$A,0)+COUNTIF(MINHTRI_NK_BAO_CAO_KQKD!$A:$A,HS3)-1,"")</f>
        <v>76</v>
      </c>
      <c r="HT2" s="31">
        <f ca="1">IFERROR(MATCH(HT3,MINHTRI_NK_BAO_CAO_KQKD!$A:$A,0)+COUNTIF(MINHTRI_NK_BAO_CAO_KQKD!$A:$A,HT3)-1,"")</f>
        <v>77</v>
      </c>
      <c r="HU2" s="31">
        <f ca="1">IFERROR(MATCH(HU3,MINHTRI_NK_BAO_CAO_KQKD!$A:$A,0)+COUNTIF(MINHTRI_NK_BAO_CAO_KQKD!$A:$A,HU3)-1,"")</f>
        <v>78</v>
      </c>
      <c r="HV2" s="31" t="str">
        <f ca="1">IFERROR(MATCH(HV3,MINHTRI_NK_BAO_CAO_KQKD!$A:$A,0)+COUNTIF(MINHTRI_NK_BAO_CAO_KQKD!$A:$A,HV3)-1,"")</f>
        <v/>
      </c>
      <c r="HW2" s="31">
        <f ca="1">IFERROR(MATCH(HW3,MINHTRI_NK_BAO_CAO_KQKD!$A:$A,0)+COUNTIF(MINHTRI_NK_BAO_CAO_KQKD!$A:$A,HW3)-1,"")</f>
        <v>80</v>
      </c>
      <c r="HX2" s="31">
        <f ca="1">IFERROR(MATCH(HX3,MINHTRI_NK_BAO_CAO_KQKD!$A:$A,0)+COUNTIF(MINHTRI_NK_BAO_CAO_KQKD!$A:$A,HX3)-1,"")</f>
        <v>81</v>
      </c>
      <c r="HY2" s="31">
        <f ca="1">IFERROR(MATCH(HY3,MINHTRI_NK_BAO_CAO_KQKD!$A:$A,0)+COUNTIF(MINHTRI_NK_BAO_CAO_KQKD!$A:$A,HY3)-1,"")</f>
        <v>82</v>
      </c>
      <c r="HZ2" s="31">
        <f ca="1">IFERROR(MATCH(HZ3,MINHTRI_NK_BAO_CAO_KQKD!$A:$A,0)+COUNTIF(MINHTRI_NK_BAO_CAO_KQKD!$A:$A,HZ3)-1,"")</f>
        <v>83</v>
      </c>
      <c r="IA2" s="31">
        <f ca="1">IFERROR(MATCH(IA3,MINHTRI_NK_BAO_CAO_KQKD!$A:$A,0)+COUNTIF(MINHTRI_NK_BAO_CAO_KQKD!$A:$A,IA3)-1,"")</f>
        <v>85</v>
      </c>
      <c r="IB2" s="31">
        <f ca="1">IFERROR(MATCH(IB3,MINHTRI_NK_BAO_CAO_KQKD!$A:$A,0)+COUNTIF(MINHTRI_NK_BAO_CAO_KQKD!$A:$A,IB3)-1,"")</f>
        <v>86</v>
      </c>
      <c r="IC2" s="31" t="str">
        <f ca="1">IFERROR(MATCH(IC3,MINHTRI_NK_BAO_CAO_KQKD!$A:$A,0)+COUNTIF(MINHTRI_NK_BAO_CAO_KQKD!$A:$A,IC3)-1,"")</f>
        <v/>
      </c>
      <c r="ID2" s="31">
        <f ca="1">IFERROR(MATCH(ID3,MINHTRI_NK_BAO_CAO_KQKD!$A:$A,0)+COUNTIF(MINHTRI_NK_BAO_CAO_KQKD!$A:$A,ID3)-1,"")</f>
        <v>87</v>
      </c>
      <c r="IE2" s="31">
        <f ca="1">IFERROR(MATCH(IE3,MINHTRI_NK_BAO_CAO_KQKD!$A:$A,0)+COUNTIF(MINHTRI_NK_BAO_CAO_KQKD!$A:$A,IE3)-1,"")</f>
        <v>88</v>
      </c>
      <c r="IF2" s="31">
        <f ca="1">IFERROR(MATCH(IF3,MINHTRI_NK_BAO_CAO_KQKD!$A:$A,0)+COUNTIF(MINHTRI_NK_BAO_CAO_KQKD!$A:$A,IF3)-1,"")</f>
        <v>89</v>
      </c>
      <c r="IG2" s="31">
        <f ca="1">IFERROR(MATCH(IG3,MINHTRI_NK_BAO_CAO_KQKD!$A:$A,0)+COUNTIF(MINHTRI_NK_BAO_CAO_KQKD!$A:$A,IG3)-1,"")</f>
        <v>91</v>
      </c>
      <c r="IH2" s="31">
        <f ca="1">IFERROR(MATCH(IH3,MINHTRI_NK_BAO_CAO_KQKD!$A:$A,0)+COUNTIF(MINHTRI_NK_BAO_CAO_KQKD!$A:$A,IH3)-1,"")</f>
        <v>92</v>
      </c>
      <c r="II2" s="31">
        <f ca="1">IFERROR(MATCH(II3,MINHTRI_NK_BAO_CAO_KQKD!$A:$A,0)+COUNTIF(MINHTRI_NK_BAO_CAO_KQKD!$A:$A,II3)-1,"")</f>
        <v>94</v>
      </c>
      <c r="IJ2" s="31" t="str">
        <f ca="1">IFERROR(MATCH(IJ3,MINHTRI_NK_BAO_CAO_KQKD!$A:$A,0)+COUNTIF(MINHTRI_NK_BAO_CAO_KQKD!$A:$A,IJ3)-1,"")</f>
        <v/>
      </c>
      <c r="IK2" s="31">
        <f ca="1">IFERROR(MATCH(IK3,MINHTRI_NK_BAO_CAO_KQKD!$A:$A,0)+COUNTIF(MINHTRI_NK_BAO_CAO_KQKD!$A:$A,IK3)-1,"")</f>
        <v>95</v>
      </c>
      <c r="IL2" s="31">
        <f ca="1">IFERROR(MATCH(IL3,MINHTRI_NK_BAO_CAO_KQKD!$A:$A,0)+COUNTIF(MINHTRI_NK_BAO_CAO_KQKD!$A:$A,IL3)-1,"")</f>
        <v>97</v>
      </c>
      <c r="IM2" s="31">
        <f ca="1">IFERROR(MATCH(IM3,MINHTRI_NK_BAO_CAO_KQKD!$A:$A,0)+COUNTIF(MINHTRI_NK_BAO_CAO_KQKD!$A:$A,IM3)-1,"")</f>
        <v>99</v>
      </c>
      <c r="IN2" s="31">
        <f ca="1">IFERROR(MATCH(IN3,MINHTRI_NK_BAO_CAO_KQKD!$A:$A,0)+COUNTIF(MINHTRI_NK_BAO_CAO_KQKD!$A:$A,IN3)-1,"")</f>
        <v>101</v>
      </c>
      <c r="IO2" s="31">
        <f ca="1">IFERROR(MATCH(IO3,MINHTRI_NK_BAO_CAO_KQKD!$A:$A,0)+COUNTIF(MINHTRI_NK_BAO_CAO_KQKD!$A:$A,IO3)-1,"")</f>
        <v>102</v>
      </c>
      <c r="IP2" s="31" t="str">
        <f ca="1">IFERROR(MATCH(IP3,MINHTRI_NK_BAO_CAO_KQKD!$A:$A,0)+COUNTIF(MINHTRI_NK_BAO_CAO_KQKD!$A:$A,IP3)-1,"")</f>
        <v/>
      </c>
      <c r="IQ2" s="31" t="str">
        <f ca="1">IFERROR(MATCH(IQ3,MINHTRI_NK_BAO_CAO_KQKD!$A:$A,0)+COUNTIF(MINHTRI_NK_BAO_CAO_KQKD!$A:$A,IQ3)-1,"")</f>
        <v/>
      </c>
      <c r="IR2" s="31">
        <f ca="1">IFERROR(MATCH(IR3,MINHTRI_NK_BAO_CAO_KQKD!$A:$A,0)+COUNTIF(MINHTRI_NK_BAO_CAO_KQKD!$A:$A,IR3)-1,"")</f>
        <v>103</v>
      </c>
      <c r="IS2" s="31">
        <f ca="1">IFERROR(MATCH(IS3,MINHTRI_NK_BAO_CAO_KQKD!$A:$A,0)+COUNTIF(MINHTRI_NK_BAO_CAO_KQKD!$A:$A,IS3)-1,"")</f>
        <v>105</v>
      </c>
      <c r="IT2" s="31">
        <f ca="1">IFERROR(MATCH(IT3,MINHTRI_NK_BAO_CAO_KQKD!$A:$A,0)+COUNTIF(MINHTRI_NK_BAO_CAO_KQKD!$A:$A,IT3)-1,"")</f>
        <v>107</v>
      </c>
      <c r="IU2" s="31">
        <f ca="1">IFERROR(MATCH(IU3,MINHTRI_NK_BAO_CAO_KQKD!$A:$A,0)+COUNTIF(MINHTRI_NK_BAO_CAO_KQKD!$A:$A,IU3)-1,"")</f>
        <v>108</v>
      </c>
      <c r="IV2" s="31">
        <f ca="1">IFERROR(MATCH(IV3,MINHTRI_NK_BAO_CAO_KQKD!$A:$A,0)+COUNTIF(MINHTRI_NK_BAO_CAO_KQKD!$A:$A,IV3)-1,"")</f>
        <v>109</v>
      </c>
      <c r="IW2" s="31">
        <f ca="1">IFERROR(MATCH(IW3,MINHTRI_NK_BAO_CAO_KQKD!$A:$A,0)+COUNTIF(MINHTRI_NK_BAO_CAO_KQKD!$A:$A,IW3)-1,"")</f>
        <v>110</v>
      </c>
      <c r="IX2" s="31" t="str">
        <f ca="1">IFERROR(MATCH(IX3,MINHTRI_NK_BAO_CAO_KQKD!$A:$A,0)+COUNTIF(MINHTRI_NK_BAO_CAO_KQKD!$A:$A,IX3)-1,"")</f>
        <v/>
      </c>
      <c r="IY2" s="31">
        <f ca="1">IFERROR(MATCH(IY3,MINHTRI_NK_BAO_CAO_KQKD!$A:$A,0)+COUNTIF(MINHTRI_NK_BAO_CAO_KQKD!$A:$A,IY3)-1,"")</f>
        <v>111</v>
      </c>
      <c r="IZ2" s="31">
        <f ca="1">IFERROR(MATCH(IZ3,MINHTRI_NK_BAO_CAO_KQKD!$A:$A,0)+COUNTIF(MINHTRI_NK_BAO_CAO_KQKD!$A:$A,IZ3)-1,"")</f>
        <v>112</v>
      </c>
      <c r="JA2" s="31">
        <f ca="1">IFERROR(MATCH(JA3,MINHTRI_NK_BAO_CAO_KQKD!$A:$A,0)+COUNTIF(MINHTRI_NK_BAO_CAO_KQKD!$A:$A,JA3)-1,"")</f>
        <v>113</v>
      </c>
      <c r="JB2" s="31">
        <f ca="1">IFERROR(MATCH(JB3,MINHTRI_NK_BAO_CAO_KQKD!$A:$A,0)+COUNTIF(MINHTRI_NK_BAO_CAO_KQKD!$A:$A,JB3)-1,"")</f>
        <v>115</v>
      </c>
      <c r="JC2" s="31">
        <f ca="1">IFERROR(MATCH(JC3,MINHTRI_NK_BAO_CAO_KQKD!$A:$A,0)+COUNTIF(MINHTRI_NK_BAO_CAO_KQKD!$A:$A,JC3)-1,"")</f>
        <v>116</v>
      </c>
      <c r="JD2" s="31">
        <f ca="1">IFERROR(MATCH(JD3,MINHTRI_NK_BAO_CAO_KQKD!$A:$A,0)+COUNTIF(MINHTRI_NK_BAO_CAO_KQKD!$A:$A,JD3)-1,"")</f>
        <v>117</v>
      </c>
      <c r="JE2" s="31" t="str">
        <f ca="1">IFERROR(MATCH(JE3,MINHTRI_NK_BAO_CAO_KQKD!$A:$A,0)+COUNTIF(MINHTRI_NK_BAO_CAO_KQKD!$A:$A,JE3)-1,"")</f>
        <v/>
      </c>
      <c r="JF2" s="31">
        <f ca="1">IFERROR(MATCH(JF3,MINHTRI_NK_BAO_CAO_KQKD!$A:$A,0)+COUNTIF(MINHTRI_NK_BAO_CAO_KQKD!$A:$A,JF3)-1,"")</f>
        <v>118</v>
      </c>
      <c r="JG2" s="31">
        <f ca="1">IFERROR(MATCH(JG3,MINHTRI_NK_BAO_CAO_KQKD!$A:$A,0)+COUNTIF(MINHTRI_NK_BAO_CAO_KQKD!$A:$A,JG3)-1,"")</f>
        <v>119</v>
      </c>
      <c r="JH2" s="31">
        <f ca="1">IFERROR(MATCH(JH3,MINHTRI_NK_BAO_CAO_KQKD!$A:$A,0)+COUNTIF(MINHTRI_NK_BAO_CAO_KQKD!$A:$A,JH3)-1,"")</f>
        <v>121</v>
      </c>
      <c r="JI2" s="31">
        <f ca="1">IFERROR(MATCH(JI3,MINHTRI_NK_BAO_CAO_KQKD!$A:$A,0)+COUNTIF(MINHTRI_NK_BAO_CAO_KQKD!$A:$A,JI3)-1,"")</f>
        <v>122</v>
      </c>
      <c r="JJ2" s="31">
        <f ca="1">IFERROR(MATCH(JJ3,MINHTRI_NK_BAO_CAO_KQKD!$A:$A,0)+COUNTIF(MINHTRI_NK_BAO_CAO_KQKD!$A:$A,JJ3)-1,"")</f>
        <v>124</v>
      </c>
      <c r="JK2" s="31">
        <f ca="1">IFERROR(MATCH(JK3,MINHTRI_NK_BAO_CAO_KQKD!$A:$A,0)+COUNTIF(MINHTRI_NK_BAO_CAO_KQKD!$A:$A,JK3)-1,"")</f>
        <v>126</v>
      </c>
      <c r="JL2" s="31" t="str">
        <f ca="1">IFERROR(MATCH(JL3,MINHTRI_NK_BAO_CAO_KQKD!$A:$A,0)+COUNTIF(MINHTRI_NK_BAO_CAO_KQKD!$A:$A,JL3)-1,"")</f>
        <v/>
      </c>
      <c r="JM2" s="31">
        <f ca="1">IFERROR(MATCH(JM3,MINHTRI_NK_BAO_CAO_KQKD!$A:$A,0)+COUNTIF(MINHTRI_NK_BAO_CAO_KQKD!$A:$A,JM3)-1,"")</f>
        <v>127</v>
      </c>
      <c r="JN2" s="31">
        <f ca="1">IFERROR(MATCH(JN3,MINHTRI_NK_BAO_CAO_KQKD!$A:$A,0)+COUNTIF(MINHTRI_NK_BAO_CAO_KQKD!$A:$A,JN3)-1,"")</f>
        <v>128</v>
      </c>
      <c r="JO2" s="31">
        <f ca="1">IFERROR(MATCH(JO3,MINHTRI_NK_BAO_CAO_KQKD!$A:$A,0)+COUNTIF(MINHTRI_NK_BAO_CAO_KQKD!$A:$A,JO3)-1,"")</f>
        <v>129</v>
      </c>
      <c r="JP2" s="31">
        <f ca="1">IFERROR(MATCH(JP3,MINHTRI_NK_BAO_CAO_KQKD!$A:$A,0)+COUNTIF(MINHTRI_NK_BAO_CAO_KQKD!$A:$A,JP3)-1,"")</f>
        <v>130</v>
      </c>
      <c r="JQ2" s="31">
        <f ca="1">IFERROR(MATCH(JQ3,MINHTRI_NK_BAO_CAO_KQKD!$A:$A,0)+COUNTIF(MINHTRI_NK_BAO_CAO_KQKD!$A:$A,JQ3)-1,"")</f>
        <v>132</v>
      </c>
      <c r="JR2" s="31" t="str">
        <f ca="1">IFERROR(MATCH(JR3,MINHTRI_NK_BAO_CAO_KQKD!$A:$A,0)+COUNTIF(MINHTRI_NK_BAO_CAO_KQKD!$A:$A,JR3)-1,"")</f>
        <v/>
      </c>
      <c r="JS2" s="31" t="str">
        <f ca="1">IFERROR(MATCH(JS3,MINHTRI_NK_BAO_CAO_KQKD!$A:$A,0)+COUNTIF(MINHTRI_NK_BAO_CAO_KQKD!$A:$A,JS3)-1,"")</f>
        <v/>
      </c>
      <c r="JT2" s="31" t="str">
        <f ca="1">IFERROR(MATCH(JT3,MINHTRI_NK_BAO_CAO_KQKD!$A:$A,0)+COUNTIF(MINHTRI_NK_BAO_CAO_KQKD!$A:$A,JT3)-1,"")</f>
        <v/>
      </c>
      <c r="JU2" s="31" t="str">
        <f ca="1">IFERROR(MATCH(JU3,MINHTRI_NK_BAO_CAO_KQKD!$A:$A,0)+COUNTIF(MINHTRI_NK_BAO_CAO_KQKD!$A:$A,JU3)-1,"")</f>
        <v/>
      </c>
      <c r="JV2" s="31" t="str">
        <f ca="1">IFERROR(MATCH(JV3,MINHTRI_NK_BAO_CAO_KQKD!$A:$A,0)+COUNTIF(MINHTRI_NK_BAO_CAO_KQKD!$A:$A,JV3)-1,"")</f>
        <v/>
      </c>
      <c r="JW2" s="31" t="str">
        <f ca="1">IFERROR(MATCH(JW3,MINHTRI_NK_BAO_CAO_KQKD!$A:$A,0)+COUNTIF(MINHTRI_NK_BAO_CAO_KQKD!$A:$A,JW3)-1,"")</f>
        <v/>
      </c>
      <c r="JX2" s="31" t="str">
        <f ca="1">IFERROR(MATCH(JX3,MINHTRI_NK_BAO_CAO_KQKD!$A:$A,0)+COUNTIF(MINHTRI_NK_BAO_CAO_KQKD!$A:$A,JX3)-1,"")</f>
        <v/>
      </c>
      <c r="JY2" s="31" t="str">
        <f ca="1">IFERROR(MATCH(JY3,MINHTRI_NK_BAO_CAO_KQKD!$A:$A,0)+COUNTIF(MINHTRI_NK_BAO_CAO_KQKD!$A:$A,JY3)-1,"")</f>
        <v/>
      </c>
      <c r="JZ2" s="31" t="str">
        <f ca="1">IFERROR(MATCH(JZ3,MINHTRI_NK_BAO_CAO_KQKD!$A:$A,0)+COUNTIF(MINHTRI_NK_BAO_CAO_KQKD!$A:$A,JZ3)-1,"")</f>
        <v/>
      </c>
      <c r="KA2" s="31" t="str">
        <f ca="1">IFERROR(MATCH(KA3,MINHTRI_NK_BAO_CAO_KQKD!$A:$A,0)+COUNTIF(MINHTRI_NK_BAO_CAO_KQKD!$A:$A,KA3)-1,"")</f>
        <v/>
      </c>
      <c r="KB2" s="31" t="str">
        <f ca="1">IFERROR(MATCH(KB3,MINHTRI_NK_BAO_CAO_KQKD!$A:$A,0)+COUNTIF(MINHTRI_NK_BAO_CAO_KQKD!$A:$A,KB3)-1,"")</f>
        <v/>
      </c>
      <c r="KC2" s="31" t="str">
        <f ca="1">IFERROR(MATCH(KC3,MINHTRI_NK_BAO_CAO_KQKD!$A:$A,0)+COUNTIF(MINHTRI_NK_BAO_CAO_KQKD!$A:$A,KC3)-1,"")</f>
        <v/>
      </c>
      <c r="KD2" s="31" t="str">
        <f ca="1">IFERROR(MATCH(KD3,MINHTRI_NK_BAO_CAO_KQKD!$A:$A,0)+COUNTIF(MINHTRI_NK_BAO_CAO_KQKD!$A:$A,KD3)-1,"")</f>
        <v/>
      </c>
      <c r="KE2" s="31" t="str">
        <f ca="1">IFERROR(MATCH(KE3,MINHTRI_NK_BAO_CAO_KQKD!$A:$A,0)+COUNTIF(MINHTRI_NK_BAO_CAO_KQKD!$A:$A,KE3)-1,"")</f>
        <v/>
      </c>
      <c r="KF2" s="31" t="str">
        <f ca="1">IFERROR(MATCH(KF3,MINHTRI_NK_BAO_CAO_KQKD!$A:$A,0)+COUNTIF(MINHTRI_NK_BAO_CAO_KQKD!$A:$A,KF3)-1,"")</f>
        <v/>
      </c>
      <c r="KG2" s="31" t="str">
        <f ca="1">IFERROR(MATCH(KG3,MINHTRI_NK_BAO_CAO_KQKD!$A:$A,0)+COUNTIF(MINHTRI_NK_BAO_CAO_KQKD!$A:$A,KG3)-1,"")</f>
        <v/>
      </c>
      <c r="KH2" s="31" t="str">
        <f ca="1">IFERROR(MATCH(KH3,MINHTRI_NK_BAO_CAO_KQKD!$A:$A,0)+COUNTIF(MINHTRI_NK_BAO_CAO_KQKD!$A:$A,KH3)-1,"")</f>
        <v/>
      </c>
      <c r="KI2" s="31" t="str">
        <f ca="1">IFERROR(MATCH(KI3,MINHTRI_NK_BAO_CAO_KQKD!$A:$A,0)+COUNTIF(MINHTRI_NK_BAO_CAO_KQKD!$A:$A,KI3)-1,"")</f>
        <v/>
      </c>
      <c r="KJ2" s="31" t="str">
        <f ca="1">IFERROR(MATCH(KJ3,MINHTRI_NK_BAO_CAO_KQKD!$A:$A,0)+COUNTIF(MINHTRI_NK_BAO_CAO_KQKD!$A:$A,KJ3)-1,"")</f>
        <v/>
      </c>
      <c r="KK2" s="31" t="str">
        <f ca="1">IFERROR(MATCH(KK3,MINHTRI_NK_BAO_CAO_KQKD!$A:$A,0)+COUNTIF(MINHTRI_NK_BAO_CAO_KQKD!$A:$A,KK3)-1,"")</f>
        <v/>
      </c>
      <c r="KL2" s="31" t="str">
        <f ca="1">IFERROR(MATCH(KL3,MINHTRI_NK_BAO_CAO_KQKD!$A:$A,0)+COUNTIF(MINHTRI_NK_BAO_CAO_KQKD!$A:$A,KL3)-1,"")</f>
        <v/>
      </c>
      <c r="KM2" s="31" t="str">
        <f ca="1">IFERROR(MATCH(KM3,MINHTRI_NK_BAO_CAO_KQKD!$A:$A,0)+COUNTIF(MINHTRI_NK_BAO_CAO_KQKD!$A:$A,KM3)-1,"")</f>
        <v/>
      </c>
      <c r="KN2" s="31" t="str">
        <f ca="1">IFERROR(MATCH(KN3,MINHTRI_NK_BAO_CAO_KQKD!$A:$A,0)+COUNTIF(MINHTRI_NK_BAO_CAO_KQKD!$A:$A,KN3)-1,"")</f>
        <v/>
      </c>
      <c r="KO2" s="31" t="str">
        <f ca="1">IFERROR(MATCH(KO3,MINHTRI_NK_BAO_CAO_KQKD!$A:$A,0)+COUNTIF(MINHTRI_NK_BAO_CAO_KQKD!$A:$A,KO3)-1,"")</f>
        <v/>
      </c>
      <c r="KP2" s="31" t="str">
        <f ca="1">IFERROR(MATCH(KP3,MINHTRI_NK_BAO_CAO_KQKD!$A:$A,0)+COUNTIF(MINHTRI_NK_BAO_CAO_KQKD!$A:$A,KP3)-1,"")</f>
        <v/>
      </c>
      <c r="KQ2" s="31" t="str">
        <f ca="1">IFERROR(MATCH(KQ3,MINHTRI_NK_BAO_CAO_KQKD!$A:$A,0)+COUNTIF(MINHTRI_NK_BAO_CAO_KQKD!$A:$A,KQ3)-1,"")</f>
        <v/>
      </c>
      <c r="KR2" s="31" t="str">
        <f ca="1">IFERROR(MATCH(KR3,MINHTRI_NK_BAO_CAO_KQKD!$A:$A,0)+COUNTIF(MINHTRI_NK_BAO_CAO_KQKD!$A:$A,KR3)-1,"")</f>
        <v/>
      </c>
      <c r="KS2" s="31" t="str">
        <f ca="1">IFERROR(MATCH(KS3,MINHTRI_NK_BAO_CAO_KQKD!$A:$A,0)+COUNTIF(MINHTRI_NK_BAO_CAO_KQKD!$A:$A,KS3)-1,"")</f>
        <v/>
      </c>
      <c r="KT2" s="31" t="str">
        <f ca="1">IFERROR(MATCH(KT3,MINHTRI_NK_BAO_CAO_KQKD!$A:$A,0)+COUNTIF(MINHTRI_NK_BAO_CAO_KQKD!$A:$A,KT3)-1,"")</f>
        <v/>
      </c>
      <c r="KU2" s="31" t="str">
        <f ca="1">IFERROR(MATCH(KU3,MINHTRI_NK_BAO_CAO_KQKD!$A:$A,0)+COUNTIF(MINHTRI_NK_BAO_CAO_KQKD!$A:$A,KU3)-1,"")</f>
        <v/>
      </c>
      <c r="KV2" s="31" t="str">
        <f ca="1">IFERROR(MATCH(KV3,MINHTRI_NK_BAO_CAO_KQKD!$A:$A,0)+COUNTIF(MINHTRI_NK_BAO_CAO_KQKD!$A:$A,KV3)-1,"")</f>
        <v/>
      </c>
      <c r="KW2" s="31" t="str">
        <f ca="1">IFERROR(MATCH(KW3,MINHTRI_NK_BAO_CAO_KQKD!$A:$A,0)+COUNTIF(MINHTRI_NK_BAO_CAO_KQKD!$A:$A,KW3)-1,"")</f>
        <v/>
      </c>
      <c r="KX2" s="31" t="str">
        <f ca="1">IFERROR(MATCH(KX3,MINHTRI_NK_BAO_CAO_KQKD!$A:$A,0)+COUNTIF(MINHTRI_NK_BAO_CAO_KQKD!$A:$A,KX3)-1,"")</f>
        <v/>
      </c>
      <c r="KY2" s="31" t="str">
        <f ca="1">IFERROR(MATCH(KY3,MINHTRI_NK_BAO_CAO_KQKD!$A:$A,0)+COUNTIF(MINHTRI_NK_BAO_CAO_KQKD!$A:$A,KY3)-1,"")</f>
        <v/>
      </c>
      <c r="KZ2" s="31" t="str">
        <f ca="1">IFERROR(MATCH(KZ3,MINHTRI_NK_BAO_CAO_KQKD!$A:$A,0)+COUNTIF(MINHTRI_NK_BAO_CAO_KQKD!$A:$A,KZ3)-1,"")</f>
        <v/>
      </c>
      <c r="LA2" s="31" t="str">
        <f ca="1">IFERROR(MATCH(LA3,MINHTRI_NK_BAO_CAO_KQKD!$A:$A,0)+COUNTIF(MINHTRI_NK_BAO_CAO_KQKD!$A:$A,LA3)-1,"")</f>
        <v/>
      </c>
      <c r="LB2" s="31" t="str">
        <f ca="1">IFERROR(MATCH(LB3,MINHTRI_NK_BAO_CAO_KQKD!$A:$A,0)+COUNTIF(MINHTRI_NK_BAO_CAO_KQKD!$A:$A,LB3)-1,"")</f>
        <v/>
      </c>
      <c r="LC2" s="31" t="str">
        <f ca="1">IFERROR(MATCH(LC3,MINHTRI_NK_BAO_CAO_KQKD!$A:$A,0)+COUNTIF(MINHTRI_NK_BAO_CAO_KQKD!$A:$A,LC3)-1,"")</f>
        <v/>
      </c>
      <c r="LD2" s="31" t="str">
        <f ca="1">IFERROR(MATCH(LD3,MINHTRI_NK_BAO_CAO_KQKD!$A:$A,0)+COUNTIF(MINHTRI_NK_BAO_CAO_KQKD!$A:$A,LD3)-1,"")</f>
        <v/>
      </c>
      <c r="LE2" s="31" t="str">
        <f ca="1">IFERROR(MATCH(LE3,MINHTRI_NK_BAO_CAO_KQKD!$A:$A,0)+COUNTIF(MINHTRI_NK_BAO_CAO_KQKD!$A:$A,LE3)-1,"")</f>
        <v/>
      </c>
      <c r="LF2" s="31" t="str">
        <f ca="1">IFERROR(MATCH(LF3,MINHTRI_NK_BAO_CAO_KQKD!$A:$A,0)+COUNTIF(MINHTRI_NK_BAO_CAO_KQKD!$A:$A,LF3)-1,"")</f>
        <v/>
      </c>
      <c r="LG2" s="31" t="str">
        <f ca="1">IFERROR(MATCH(LG3,MINHTRI_NK_BAO_CAO_KQKD!$A:$A,0)+COUNTIF(MINHTRI_NK_BAO_CAO_KQKD!$A:$A,LG3)-1,"")</f>
        <v/>
      </c>
      <c r="LH2" s="31" t="str">
        <f ca="1">IFERROR(MATCH(LH3,MINHTRI_NK_BAO_CAO_KQKD!$A:$A,0)+COUNTIF(MINHTRI_NK_BAO_CAO_KQKD!$A:$A,LH3)-1,"")</f>
        <v/>
      </c>
      <c r="LI2" s="31" t="str">
        <f ca="1">IFERROR(MATCH(LI3,MINHTRI_NK_BAO_CAO_KQKD!$A:$A,0)+COUNTIF(MINHTRI_NK_BAO_CAO_KQKD!$A:$A,LI3)-1,"")</f>
        <v/>
      </c>
      <c r="LJ2" s="31" t="str">
        <f ca="1">IFERROR(MATCH(LJ3,MINHTRI_NK_BAO_CAO_KQKD!$A:$A,0)+COUNTIF(MINHTRI_NK_BAO_CAO_KQKD!$A:$A,LJ3)-1,"")</f>
        <v/>
      </c>
      <c r="LK2" s="31" t="str">
        <f ca="1">IFERROR(MATCH(LK3,MINHTRI_NK_BAO_CAO_KQKD!$A:$A,0)+COUNTIF(MINHTRI_NK_BAO_CAO_KQKD!$A:$A,LK3)-1,"")</f>
        <v/>
      </c>
      <c r="LL2" s="31" t="str">
        <f ca="1">IFERROR(MATCH(LL3,MINHTRI_NK_BAO_CAO_KQKD!$A:$A,0)+COUNTIF(MINHTRI_NK_BAO_CAO_KQKD!$A:$A,LL3)-1,"")</f>
        <v/>
      </c>
      <c r="LM2" s="31" t="str">
        <f ca="1">IFERROR(MATCH(LM3,MINHTRI_NK_BAO_CAO_KQKD!$A:$A,0)+COUNTIF(MINHTRI_NK_BAO_CAO_KQKD!$A:$A,LM3)-1,"")</f>
        <v/>
      </c>
      <c r="LN2" s="31" t="str">
        <f ca="1">IFERROR(MATCH(LN3,MINHTRI_NK_BAO_CAO_KQKD!$A:$A,0)+COUNTIF(MINHTRI_NK_BAO_CAO_KQKD!$A:$A,LN3)-1,"")</f>
        <v/>
      </c>
      <c r="LO2" s="31" t="str">
        <f ca="1">IFERROR(MATCH(LO3,MINHTRI_NK_BAO_CAO_KQKD!$A:$A,0)+COUNTIF(MINHTRI_NK_BAO_CAO_KQKD!$A:$A,LO3)-1,"")</f>
        <v/>
      </c>
      <c r="LP2" s="31" t="str">
        <f ca="1">IFERROR(MATCH(LP3,MINHTRI_NK_BAO_CAO_KQKD!$A:$A,0)+COUNTIF(MINHTRI_NK_BAO_CAO_KQKD!$A:$A,LP3)-1,"")</f>
        <v/>
      </c>
      <c r="LQ2" s="31" t="str">
        <f ca="1">IFERROR(MATCH(LQ3,MINHTRI_NK_BAO_CAO_KQKD!$A:$A,0)+COUNTIF(MINHTRI_NK_BAO_CAO_KQKD!$A:$A,LQ3)-1,"")</f>
        <v/>
      </c>
      <c r="LR2" s="31" t="str">
        <f ca="1">IFERROR(MATCH(LR3,MINHTRI_NK_BAO_CAO_KQKD!$A:$A,0)+COUNTIF(MINHTRI_NK_BAO_CAO_KQKD!$A:$A,LR3)-1,"")</f>
        <v/>
      </c>
      <c r="LS2" s="31" t="str">
        <f ca="1">IFERROR(MATCH(LS3,MINHTRI_NK_BAO_CAO_KQKD!$A:$A,0)+COUNTIF(MINHTRI_NK_BAO_CAO_KQKD!$A:$A,LS3)-1,"")</f>
        <v/>
      </c>
      <c r="LT2" s="31" t="str">
        <f ca="1">IFERROR(MATCH(LT3,MINHTRI_NK_BAO_CAO_KQKD!$A:$A,0)+COUNTIF(MINHTRI_NK_BAO_CAO_KQKD!$A:$A,LT3)-1,"")</f>
        <v/>
      </c>
      <c r="LU2" s="31" t="str">
        <f ca="1">IFERROR(MATCH(LU3,MINHTRI_NK_BAO_CAO_KQKD!$A:$A,0)+COUNTIF(MINHTRI_NK_BAO_CAO_KQKD!$A:$A,LU3)-1,"")</f>
        <v/>
      </c>
      <c r="LV2" s="31" t="str">
        <f ca="1">IFERROR(MATCH(LV3,MINHTRI_NK_BAO_CAO_KQKD!$A:$A,0)+COUNTIF(MINHTRI_NK_BAO_CAO_KQKD!$A:$A,LV3)-1,"")</f>
        <v/>
      </c>
      <c r="LW2" s="31" t="str">
        <f ca="1">IFERROR(MATCH(LW3,MINHTRI_NK_BAO_CAO_KQKD!$A:$A,0)+COUNTIF(MINHTRI_NK_BAO_CAO_KQKD!$A:$A,LW3)-1,"")</f>
        <v/>
      </c>
      <c r="LX2" s="31" t="str">
        <f ca="1">IFERROR(MATCH(LX3,MINHTRI_NK_BAO_CAO_KQKD!$A:$A,0)+COUNTIF(MINHTRI_NK_BAO_CAO_KQKD!$A:$A,LX3)-1,"")</f>
        <v/>
      </c>
      <c r="LY2" s="31" t="str">
        <f ca="1">IFERROR(MATCH(LY3,MINHTRI_NK_BAO_CAO_KQKD!$A:$A,0)+COUNTIF(MINHTRI_NK_BAO_CAO_KQKD!$A:$A,LY3)-1,"")</f>
        <v/>
      </c>
      <c r="LZ2" s="31" t="str">
        <f ca="1">IFERROR(MATCH(LZ3,MINHTRI_NK_BAO_CAO_KQKD!$A:$A,0)+COUNTIF(MINHTRI_NK_BAO_CAO_KQKD!$A:$A,LZ3)-1,"")</f>
        <v/>
      </c>
      <c r="MA2" s="31" t="str">
        <f ca="1">IFERROR(MATCH(MA3,MINHTRI_NK_BAO_CAO_KQKD!$A:$A,0)+COUNTIF(MINHTRI_NK_BAO_CAO_KQKD!$A:$A,MA3)-1,"")</f>
        <v/>
      </c>
      <c r="MB2" s="31" t="str">
        <f ca="1">IFERROR(MATCH(MB3,MINHTRI_NK_BAO_CAO_KQKD!$A:$A,0)+COUNTIF(MINHTRI_NK_BAO_CAO_KQKD!$A:$A,MB3)-1,"")</f>
        <v/>
      </c>
      <c r="MC2" s="31" t="str">
        <f ca="1">IFERROR(MATCH(MC3,MINHTRI_NK_BAO_CAO_KQKD!$A:$A,0)+COUNTIF(MINHTRI_NK_BAO_CAO_KQKD!$A:$A,MC3)-1,"")</f>
        <v/>
      </c>
      <c r="MD2" s="31" t="str">
        <f ca="1">IFERROR(MATCH(MD3,MINHTRI_NK_BAO_CAO_KQKD!$A:$A,0)+COUNTIF(MINHTRI_NK_BAO_CAO_KQKD!$A:$A,MD3)-1,"")</f>
        <v/>
      </c>
      <c r="ME2" s="31" t="str">
        <f ca="1">IFERROR(MATCH(ME3,MINHTRI_NK_BAO_CAO_KQKD!$A:$A,0)+COUNTIF(MINHTRI_NK_BAO_CAO_KQKD!$A:$A,ME3)-1,"")</f>
        <v/>
      </c>
      <c r="MF2" s="31" t="str">
        <f ca="1">IFERROR(MATCH(MF3,MINHTRI_NK_BAO_CAO_KQKD!$A:$A,0)+COUNTIF(MINHTRI_NK_BAO_CAO_KQKD!$A:$A,MF3)-1,"")</f>
        <v/>
      </c>
      <c r="MG2" s="31" t="str">
        <f ca="1">IFERROR(MATCH(MG3,MINHTRI_NK_BAO_CAO_KQKD!$A:$A,0)+COUNTIF(MINHTRI_NK_BAO_CAO_KQKD!$A:$A,MG3)-1,"")</f>
        <v/>
      </c>
      <c r="MH2" s="31" t="str">
        <f ca="1">IFERROR(MATCH(MH3,MINHTRI_NK_BAO_CAO_KQKD!$A:$A,0)+COUNTIF(MINHTRI_NK_BAO_CAO_KQKD!$A:$A,MH3)-1,"")</f>
        <v/>
      </c>
      <c r="MI2" s="31" t="str">
        <f ca="1">IFERROR(MATCH(MI3,MINHTRI_NK_BAO_CAO_KQKD!$A:$A,0)+COUNTIF(MINHTRI_NK_BAO_CAO_KQKD!$A:$A,MI3)-1,"")</f>
        <v/>
      </c>
      <c r="MJ2" s="31" t="str">
        <f ca="1">IFERROR(MATCH(MJ3,MINHTRI_NK_BAO_CAO_KQKD!$A:$A,0)+COUNTIF(MINHTRI_NK_BAO_CAO_KQKD!$A:$A,MJ3)-1,"")</f>
        <v/>
      </c>
      <c r="MK2" s="31" t="str">
        <f ca="1">IFERROR(MATCH(MK3,MINHTRI_NK_BAO_CAO_KQKD!$A:$A,0)+COUNTIF(MINHTRI_NK_BAO_CAO_KQKD!$A:$A,MK3)-1,"")</f>
        <v/>
      </c>
      <c r="ML2" s="31" t="str">
        <f ca="1">IFERROR(MATCH(ML3,MINHTRI_NK_BAO_CAO_KQKD!$A:$A,0)+COUNTIF(MINHTRI_NK_BAO_CAO_KQKD!$A:$A,ML3)-1,"")</f>
        <v/>
      </c>
      <c r="MM2" s="31" t="str">
        <f ca="1">IFERROR(MATCH(MM3,MINHTRI_NK_BAO_CAO_KQKD!$A:$A,0)+COUNTIF(MINHTRI_NK_BAO_CAO_KQKD!$A:$A,MM3)-1,"")</f>
        <v/>
      </c>
      <c r="MN2" s="31" t="str">
        <f ca="1">IFERROR(MATCH(MN3,MINHTRI_NK_BAO_CAO_KQKD!$A:$A,0)+COUNTIF(MINHTRI_NK_BAO_CAO_KQKD!$A:$A,MN3)-1,"")</f>
        <v/>
      </c>
      <c r="MO2" s="31" t="str">
        <f ca="1">IFERROR(MATCH(MO3,MINHTRI_NK_BAO_CAO_KQKD!$A:$A,0)+COUNTIF(MINHTRI_NK_BAO_CAO_KQKD!$A:$A,MO3)-1,"")</f>
        <v/>
      </c>
      <c r="MP2" s="31" t="str">
        <f ca="1">IFERROR(MATCH(MP3,MINHTRI_NK_BAO_CAO_KQKD!$A:$A,0)+COUNTIF(MINHTRI_NK_BAO_CAO_KQKD!$A:$A,MP3)-1,"")</f>
        <v/>
      </c>
      <c r="MQ2" s="31" t="str">
        <f ca="1">IFERROR(MATCH(MQ3,MINHTRI_NK_BAO_CAO_KQKD!$A:$A,0)+COUNTIF(MINHTRI_NK_BAO_CAO_KQKD!$A:$A,MQ3)-1,"")</f>
        <v/>
      </c>
      <c r="MR2" s="31" t="str">
        <f ca="1">IFERROR(MATCH(MR3,MINHTRI_NK_BAO_CAO_KQKD!$A:$A,0)+COUNTIF(MINHTRI_NK_BAO_CAO_KQKD!$A:$A,MR3)-1,"")</f>
        <v/>
      </c>
      <c r="MS2" s="31" t="str">
        <f ca="1">IFERROR(MATCH(MS3,MINHTRI_NK_BAO_CAO_KQKD!$A:$A,0)+COUNTIF(MINHTRI_NK_BAO_CAO_KQKD!$A:$A,MS3)-1,"")</f>
        <v/>
      </c>
      <c r="MT2" s="31" t="str">
        <f ca="1">IFERROR(MATCH(MT3,MINHTRI_NK_BAO_CAO_KQKD!$A:$A,0)+COUNTIF(MINHTRI_NK_BAO_CAO_KQKD!$A:$A,MT3)-1,"")</f>
        <v/>
      </c>
      <c r="MU2" s="31" t="str">
        <f ca="1">IFERROR(MATCH(MU3,MINHTRI_NK_BAO_CAO_KQKD!$A:$A,0)+COUNTIF(MINHTRI_NK_BAO_CAO_KQKD!$A:$A,MU3)-1,"")</f>
        <v/>
      </c>
      <c r="MV2" s="31" t="str">
        <f ca="1">IFERROR(MATCH(MV3,MINHTRI_NK_BAO_CAO_KQKD!$A:$A,0)+COUNTIF(MINHTRI_NK_BAO_CAO_KQKD!$A:$A,MV3)-1,"")</f>
        <v/>
      </c>
      <c r="MW2" s="31" t="str">
        <f ca="1">IFERROR(MATCH(MW3,MINHTRI_NK_BAO_CAO_KQKD!$A:$A,0)+COUNTIF(MINHTRI_NK_BAO_CAO_KQKD!$A:$A,MW3)-1,"")</f>
        <v/>
      </c>
      <c r="MX2" s="31" t="str">
        <f ca="1">IFERROR(MATCH(MX3,MINHTRI_NK_BAO_CAO_KQKD!$A:$A,0)+COUNTIF(MINHTRI_NK_BAO_CAO_KQKD!$A:$A,MX3)-1,"")</f>
        <v/>
      </c>
      <c r="MY2" s="31" t="str">
        <f ca="1">IFERROR(MATCH(MY3,MINHTRI_NK_BAO_CAO_KQKD!$A:$A,0)+COUNTIF(MINHTRI_NK_BAO_CAO_KQKD!$A:$A,MY3)-1,"")</f>
        <v/>
      </c>
      <c r="MZ2" s="31" t="str">
        <f ca="1">IFERROR(MATCH(MZ3,MINHTRI_NK_BAO_CAO_KQKD!$A:$A,0)+COUNTIF(MINHTRI_NK_BAO_CAO_KQKD!$A:$A,MZ3)-1,"")</f>
        <v/>
      </c>
      <c r="NA2" s="31" t="str">
        <f ca="1">IFERROR(MATCH(NA3,MINHTRI_NK_BAO_CAO_KQKD!$A:$A,0)+COUNTIF(MINHTRI_NK_BAO_CAO_KQKD!$A:$A,NA3)-1,"")</f>
        <v/>
      </c>
      <c r="NB2" s="31" t="str">
        <f ca="1">IFERROR(MATCH(NB3,MINHTRI_NK_BAO_CAO_KQKD!$A:$A,0)+COUNTIF(MINHTRI_NK_BAO_CAO_KQKD!$A:$A,NB3)-1,"")</f>
        <v/>
      </c>
      <c r="NC2" s="31" t="str">
        <f ca="1">IFERROR(MATCH(NC3,MINHTRI_NK_BAO_CAO_KQKD!$A:$A,0)+COUNTIF(MINHTRI_NK_BAO_CAO_KQKD!$A:$A,NC3)-1,"")</f>
        <v/>
      </c>
      <c r="ND2" s="31" t="str">
        <f ca="1">IFERROR(MATCH(ND3,MINHTRI_NK_BAO_CAO_KQKD!$A:$A,0)+COUNTIF(MINHTRI_NK_BAO_CAO_KQKD!$A:$A,ND3)-1,"")</f>
        <v/>
      </c>
      <c r="NE2" s="31" t="str">
        <f ca="1">IFERROR(MATCH(NE3,MINHTRI_NK_BAO_CAO_KQKD!$A:$A,0)+COUNTIF(MINHTRI_NK_BAO_CAO_KQKD!$A:$A,NE3)-1,"")</f>
        <v/>
      </c>
      <c r="NF2" s="31" t="str">
        <f ca="1">IFERROR(MATCH(NF3,MINHTRI_NK_BAO_CAO_KQKD!$A:$A,0)+COUNTIF(MINHTRI_NK_BAO_CAO_KQKD!$A:$A,NF3)-1,"")</f>
        <v/>
      </c>
      <c r="NG2" s="31" t="str">
        <f ca="1">IFERROR(MATCH(NG3,MINHTRI_NK_BAO_CAO_KQKD!$A:$A,0)+COUNTIF(MINHTRI_NK_BAO_CAO_KQKD!$A:$A,NG3)-1,"")</f>
        <v/>
      </c>
    </row>
    <row r="3" spans="1:371" ht="31.5" x14ac:dyDescent="0.25">
      <c r="A3" s="16" t="s">
        <v>7</v>
      </c>
      <c r="B3" s="16" t="s">
        <v>41</v>
      </c>
      <c r="C3" s="16" t="s">
        <v>46</v>
      </c>
      <c r="D3" s="16" t="s">
        <v>47</v>
      </c>
      <c r="E3" s="16" t="s">
        <v>48</v>
      </c>
      <c r="F3" s="16" t="s">
        <v>9</v>
      </c>
      <c r="G3" s="29">
        <f ca="1">+DATE(YEAR(TODAY()),1,1)</f>
        <v>44927</v>
      </c>
      <c r="H3" s="29">
        <f ca="1">+G3+1</f>
        <v>44928</v>
      </c>
      <c r="I3" s="29">
        <f t="shared" ref="I3:BT3" ca="1" si="0">+H3+1</f>
        <v>44929</v>
      </c>
      <c r="J3" s="29">
        <f t="shared" ca="1" si="0"/>
        <v>44930</v>
      </c>
      <c r="K3" s="29">
        <f t="shared" ca="1" si="0"/>
        <v>44931</v>
      </c>
      <c r="L3" s="29">
        <f t="shared" ca="1" si="0"/>
        <v>44932</v>
      </c>
      <c r="M3" s="29">
        <f t="shared" ca="1" si="0"/>
        <v>44933</v>
      </c>
      <c r="N3" s="29">
        <f t="shared" ca="1" si="0"/>
        <v>44934</v>
      </c>
      <c r="O3" s="29">
        <f t="shared" ca="1" si="0"/>
        <v>44935</v>
      </c>
      <c r="P3" s="29">
        <f t="shared" ca="1" si="0"/>
        <v>44936</v>
      </c>
      <c r="Q3" s="29">
        <f t="shared" ca="1" si="0"/>
        <v>44937</v>
      </c>
      <c r="R3" s="29">
        <f t="shared" ca="1" si="0"/>
        <v>44938</v>
      </c>
      <c r="S3" s="29">
        <f t="shared" ca="1" si="0"/>
        <v>44939</v>
      </c>
      <c r="T3" s="29">
        <f t="shared" ca="1" si="0"/>
        <v>44940</v>
      </c>
      <c r="U3" s="29">
        <f t="shared" ca="1" si="0"/>
        <v>44941</v>
      </c>
      <c r="V3" s="29">
        <f t="shared" ca="1" si="0"/>
        <v>44942</v>
      </c>
      <c r="W3" s="29">
        <f t="shared" ca="1" si="0"/>
        <v>44943</v>
      </c>
      <c r="X3" s="29">
        <f t="shared" ca="1" si="0"/>
        <v>44944</v>
      </c>
      <c r="Y3" s="29">
        <f t="shared" ca="1" si="0"/>
        <v>44945</v>
      </c>
      <c r="Z3" s="29">
        <f t="shared" ca="1" si="0"/>
        <v>44946</v>
      </c>
      <c r="AA3" s="29">
        <f t="shared" ca="1" si="0"/>
        <v>44947</v>
      </c>
      <c r="AB3" s="29">
        <f t="shared" ca="1" si="0"/>
        <v>44948</v>
      </c>
      <c r="AC3" s="29">
        <f t="shared" ca="1" si="0"/>
        <v>44949</v>
      </c>
      <c r="AD3" s="29">
        <f t="shared" ca="1" si="0"/>
        <v>44950</v>
      </c>
      <c r="AE3" s="29">
        <f t="shared" ca="1" si="0"/>
        <v>44951</v>
      </c>
      <c r="AF3" s="29">
        <f t="shared" ca="1" si="0"/>
        <v>44952</v>
      </c>
      <c r="AG3" s="29">
        <f t="shared" ca="1" si="0"/>
        <v>44953</v>
      </c>
      <c r="AH3" s="29">
        <f t="shared" ca="1" si="0"/>
        <v>44954</v>
      </c>
      <c r="AI3" s="29">
        <f t="shared" ca="1" si="0"/>
        <v>44955</v>
      </c>
      <c r="AJ3" s="29">
        <f t="shared" ca="1" si="0"/>
        <v>44956</v>
      </c>
      <c r="AK3" s="29">
        <f t="shared" ca="1" si="0"/>
        <v>44957</v>
      </c>
      <c r="AL3" s="29">
        <f t="shared" ca="1" si="0"/>
        <v>44958</v>
      </c>
      <c r="AM3" s="29">
        <f t="shared" ca="1" si="0"/>
        <v>44959</v>
      </c>
      <c r="AN3" s="29">
        <f t="shared" ca="1" si="0"/>
        <v>44960</v>
      </c>
      <c r="AO3" s="29">
        <f t="shared" ca="1" si="0"/>
        <v>44961</v>
      </c>
      <c r="AP3" s="29">
        <f t="shared" ca="1" si="0"/>
        <v>44962</v>
      </c>
      <c r="AQ3" s="29">
        <f t="shared" ca="1" si="0"/>
        <v>44963</v>
      </c>
      <c r="AR3" s="29">
        <f t="shared" ca="1" si="0"/>
        <v>44964</v>
      </c>
      <c r="AS3" s="29">
        <f t="shared" ca="1" si="0"/>
        <v>44965</v>
      </c>
      <c r="AT3" s="29">
        <f t="shared" ca="1" si="0"/>
        <v>44966</v>
      </c>
      <c r="AU3" s="29">
        <f t="shared" ca="1" si="0"/>
        <v>44967</v>
      </c>
      <c r="AV3" s="29">
        <f t="shared" ca="1" si="0"/>
        <v>44968</v>
      </c>
      <c r="AW3" s="29">
        <f t="shared" ca="1" si="0"/>
        <v>44969</v>
      </c>
      <c r="AX3" s="29">
        <f t="shared" ca="1" si="0"/>
        <v>44970</v>
      </c>
      <c r="AY3" s="29">
        <f t="shared" ca="1" si="0"/>
        <v>44971</v>
      </c>
      <c r="AZ3" s="29">
        <f t="shared" ca="1" si="0"/>
        <v>44972</v>
      </c>
      <c r="BA3" s="29">
        <f t="shared" ca="1" si="0"/>
        <v>44973</v>
      </c>
      <c r="BB3" s="29">
        <f t="shared" ca="1" si="0"/>
        <v>44974</v>
      </c>
      <c r="BC3" s="29">
        <f t="shared" ca="1" si="0"/>
        <v>44975</v>
      </c>
      <c r="BD3" s="29">
        <f t="shared" ca="1" si="0"/>
        <v>44976</v>
      </c>
      <c r="BE3" s="29">
        <f t="shared" ca="1" si="0"/>
        <v>44977</v>
      </c>
      <c r="BF3" s="29">
        <f t="shared" ca="1" si="0"/>
        <v>44978</v>
      </c>
      <c r="BG3" s="29">
        <f t="shared" ca="1" si="0"/>
        <v>44979</v>
      </c>
      <c r="BH3" s="29">
        <f t="shared" ca="1" si="0"/>
        <v>44980</v>
      </c>
      <c r="BI3" s="29">
        <f t="shared" ca="1" si="0"/>
        <v>44981</v>
      </c>
      <c r="BJ3" s="29">
        <f t="shared" ca="1" si="0"/>
        <v>44982</v>
      </c>
      <c r="BK3" s="29">
        <f t="shared" ca="1" si="0"/>
        <v>44983</v>
      </c>
      <c r="BL3" s="29">
        <f t="shared" ca="1" si="0"/>
        <v>44984</v>
      </c>
      <c r="BM3" s="29">
        <f t="shared" ca="1" si="0"/>
        <v>44985</v>
      </c>
      <c r="BN3" s="29">
        <f t="shared" ca="1" si="0"/>
        <v>44986</v>
      </c>
      <c r="BO3" s="29">
        <f t="shared" ca="1" si="0"/>
        <v>44987</v>
      </c>
      <c r="BP3" s="29">
        <f t="shared" ca="1" si="0"/>
        <v>44988</v>
      </c>
      <c r="BQ3" s="29">
        <f t="shared" ca="1" si="0"/>
        <v>44989</v>
      </c>
      <c r="BR3" s="29">
        <f t="shared" ca="1" si="0"/>
        <v>44990</v>
      </c>
      <c r="BS3" s="29">
        <f t="shared" ca="1" si="0"/>
        <v>44991</v>
      </c>
      <c r="BT3" s="29">
        <f t="shared" ca="1" si="0"/>
        <v>44992</v>
      </c>
      <c r="BU3" s="29">
        <f t="shared" ref="BU3:EF3" ca="1" si="1">+BT3+1</f>
        <v>44993</v>
      </c>
      <c r="BV3" s="29">
        <f t="shared" ca="1" si="1"/>
        <v>44994</v>
      </c>
      <c r="BW3" s="29">
        <f t="shared" ca="1" si="1"/>
        <v>44995</v>
      </c>
      <c r="BX3" s="29">
        <f t="shared" ca="1" si="1"/>
        <v>44996</v>
      </c>
      <c r="BY3" s="29">
        <f t="shared" ca="1" si="1"/>
        <v>44997</v>
      </c>
      <c r="BZ3" s="29">
        <f t="shared" ca="1" si="1"/>
        <v>44998</v>
      </c>
      <c r="CA3" s="29">
        <f t="shared" ca="1" si="1"/>
        <v>44999</v>
      </c>
      <c r="CB3" s="29">
        <f t="shared" ca="1" si="1"/>
        <v>45000</v>
      </c>
      <c r="CC3" s="29">
        <f t="shared" ca="1" si="1"/>
        <v>45001</v>
      </c>
      <c r="CD3" s="29">
        <f t="shared" ca="1" si="1"/>
        <v>45002</v>
      </c>
      <c r="CE3" s="29">
        <f t="shared" ca="1" si="1"/>
        <v>45003</v>
      </c>
      <c r="CF3" s="29">
        <f t="shared" ca="1" si="1"/>
        <v>45004</v>
      </c>
      <c r="CG3" s="29">
        <f t="shared" ca="1" si="1"/>
        <v>45005</v>
      </c>
      <c r="CH3" s="29">
        <f t="shared" ca="1" si="1"/>
        <v>45006</v>
      </c>
      <c r="CI3" s="29">
        <f t="shared" ca="1" si="1"/>
        <v>45007</v>
      </c>
      <c r="CJ3" s="29">
        <f t="shared" ca="1" si="1"/>
        <v>45008</v>
      </c>
      <c r="CK3" s="29">
        <f t="shared" ca="1" si="1"/>
        <v>45009</v>
      </c>
      <c r="CL3" s="29">
        <f t="shared" ca="1" si="1"/>
        <v>45010</v>
      </c>
      <c r="CM3" s="29">
        <f t="shared" ca="1" si="1"/>
        <v>45011</v>
      </c>
      <c r="CN3" s="29">
        <f t="shared" ca="1" si="1"/>
        <v>45012</v>
      </c>
      <c r="CO3" s="29">
        <f t="shared" ca="1" si="1"/>
        <v>45013</v>
      </c>
      <c r="CP3" s="29">
        <f t="shared" ca="1" si="1"/>
        <v>45014</v>
      </c>
      <c r="CQ3" s="29">
        <f t="shared" ca="1" si="1"/>
        <v>45015</v>
      </c>
      <c r="CR3" s="29">
        <f t="shared" ca="1" si="1"/>
        <v>45016</v>
      </c>
      <c r="CS3" s="29">
        <f t="shared" ca="1" si="1"/>
        <v>45017</v>
      </c>
      <c r="CT3" s="29">
        <f t="shared" ca="1" si="1"/>
        <v>45018</v>
      </c>
      <c r="CU3" s="29">
        <f t="shared" ca="1" si="1"/>
        <v>45019</v>
      </c>
      <c r="CV3" s="29">
        <f t="shared" ca="1" si="1"/>
        <v>45020</v>
      </c>
      <c r="CW3" s="29">
        <f t="shared" ca="1" si="1"/>
        <v>45021</v>
      </c>
      <c r="CX3" s="29">
        <f t="shared" ca="1" si="1"/>
        <v>45022</v>
      </c>
      <c r="CY3" s="29">
        <f t="shared" ca="1" si="1"/>
        <v>45023</v>
      </c>
      <c r="CZ3" s="29">
        <f t="shared" ca="1" si="1"/>
        <v>45024</v>
      </c>
      <c r="DA3" s="29">
        <f t="shared" ca="1" si="1"/>
        <v>45025</v>
      </c>
      <c r="DB3" s="29">
        <f t="shared" ca="1" si="1"/>
        <v>45026</v>
      </c>
      <c r="DC3" s="29">
        <f t="shared" ca="1" si="1"/>
        <v>45027</v>
      </c>
      <c r="DD3" s="29">
        <f t="shared" ca="1" si="1"/>
        <v>45028</v>
      </c>
      <c r="DE3" s="29">
        <f t="shared" ca="1" si="1"/>
        <v>45029</v>
      </c>
      <c r="DF3" s="29">
        <f t="shared" ca="1" si="1"/>
        <v>45030</v>
      </c>
      <c r="DG3" s="29">
        <f t="shared" ca="1" si="1"/>
        <v>45031</v>
      </c>
      <c r="DH3" s="29">
        <f t="shared" ca="1" si="1"/>
        <v>45032</v>
      </c>
      <c r="DI3" s="29">
        <f t="shared" ca="1" si="1"/>
        <v>45033</v>
      </c>
      <c r="DJ3" s="29">
        <f t="shared" ca="1" si="1"/>
        <v>45034</v>
      </c>
      <c r="DK3" s="29">
        <f t="shared" ca="1" si="1"/>
        <v>45035</v>
      </c>
      <c r="DL3" s="29">
        <f t="shared" ca="1" si="1"/>
        <v>45036</v>
      </c>
      <c r="DM3" s="29">
        <f t="shared" ca="1" si="1"/>
        <v>45037</v>
      </c>
      <c r="DN3" s="29">
        <f t="shared" ca="1" si="1"/>
        <v>45038</v>
      </c>
      <c r="DO3" s="29">
        <f t="shared" ca="1" si="1"/>
        <v>45039</v>
      </c>
      <c r="DP3" s="29">
        <f t="shared" ca="1" si="1"/>
        <v>45040</v>
      </c>
      <c r="DQ3" s="29">
        <f t="shared" ca="1" si="1"/>
        <v>45041</v>
      </c>
      <c r="DR3" s="29">
        <f t="shared" ca="1" si="1"/>
        <v>45042</v>
      </c>
      <c r="DS3" s="29">
        <f t="shared" ca="1" si="1"/>
        <v>45043</v>
      </c>
      <c r="DT3" s="29">
        <f t="shared" ca="1" si="1"/>
        <v>45044</v>
      </c>
      <c r="DU3" s="29">
        <f t="shared" ca="1" si="1"/>
        <v>45045</v>
      </c>
      <c r="DV3" s="29">
        <f t="shared" ca="1" si="1"/>
        <v>45046</v>
      </c>
      <c r="DW3" s="29">
        <f t="shared" ca="1" si="1"/>
        <v>45047</v>
      </c>
      <c r="DX3" s="29">
        <f t="shared" ca="1" si="1"/>
        <v>45048</v>
      </c>
      <c r="DY3" s="29">
        <f t="shared" ca="1" si="1"/>
        <v>45049</v>
      </c>
      <c r="DZ3" s="29">
        <f t="shared" ca="1" si="1"/>
        <v>45050</v>
      </c>
      <c r="EA3" s="29">
        <f t="shared" ca="1" si="1"/>
        <v>45051</v>
      </c>
      <c r="EB3" s="29">
        <f t="shared" ca="1" si="1"/>
        <v>45052</v>
      </c>
      <c r="EC3" s="29">
        <f t="shared" ca="1" si="1"/>
        <v>45053</v>
      </c>
      <c r="ED3" s="29">
        <f t="shared" ca="1" si="1"/>
        <v>45054</v>
      </c>
      <c r="EE3" s="29">
        <f t="shared" ca="1" si="1"/>
        <v>45055</v>
      </c>
      <c r="EF3" s="29">
        <f t="shared" ca="1" si="1"/>
        <v>45056</v>
      </c>
      <c r="EG3" s="29">
        <f t="shared" ref="EG3:GR3" ca="1" si="2">+EF3+1</f>
        <v>45057</v>
      </c>
      <c r="EH3" s="29">
        <f t="shared" ca="1" si="2"/>
        <v>45058</v>
      </c>
      <c r="EI3" s="29">
        <f t="shared" ca="1" si="2"/>
        <v>45059</v>
      </c>
      <c r="EJ3" s="29">
        <f t="shared" ca="1" si="2"/>
        <v>45060</v>
      </c>
      <c r="EK3" s="29">
        <f t="shared" ca="1" si="2"/>
        <v>45061</v>
      </c>
      <c r="EL3" s="29">
        <f t="shared" ca="1" si="2"/>
        <v>45062</v>
      </c>
      <c r="EM3" s="29">
        <f t="shared" ca="1" si="2"/>
        <v>45063</v>
      </c>
      <c r="EN3" s="29">
        <f t="shared" ca="1" si="2"/>
        <v>45064</v>
      </c>
      <c r="EO3" s="29">
        <f t="shared" ca="1" si="2"/>
        <v>45065</v>
      </c>
      <c r="EP3" s="29">
        <f t="shared" ca="1" si="2"/>
        <v>45066</v>
      </c>
      <c r="EQ3" s="29">
        <f t="shared" ca="1" si="2"/>
        <v>45067</v>
      </c>
      <c r="ER3" s="29">
        <f t="shared" ca="1" si="2"/>
        <v>45068</v>
      </c>
      <c r="ES3" s="29">
        <f t="shared" ca="1" si="2"/>
        <v>45069</v>
      </c>
      <c r="ET3" s="29">
        <f t="shared" ca="1" si="2"/>
        <v>45070</v>
      </c>
      <c r="EU3" s="29">
        <f t="shared" ca="1" si="2"/>
        <v>45071</v>
      </c>
      <c r="EV3" s="29">
        <f t="shared" ca="1" si="2"/>
        <v>45072</v>
      </c>
      <c r="EW3" s="29">
        <f t="shared" ca="1" si="2"/>
        <v>45073</v>
      </c>
      <c r="EX3" s="29">
        <f t="shared" ca="1" si="2"/>
        <v>45074</v>
      </c>
      <c r="EY3" s="29">
        <f t="shared" ca="1" si="2"/>
        <v>45075</v>
      </c>
      <c r="EZ3" s="29">
        <f t="shared" ca="1" si="2"/>
        <v>45076</v>
      </c>
      <c r="FA3" s="29">
        <f t="shared" ca="1" si="2"/>
        <v>45077</v>
      </c>
      <c r="FB3" s="29">
        <f t="shared" ca="1" si="2"/>
        <v>45078</v>
      </c>
      <c r="FC3" s="29">
        <f t="shared" ca="1" si="2"/>
        <v>45079</v>
      </c>
      <c r="FD3" s="29">
        <f t="shared" ca="1" si="2"/>
        <v>45080</v>
      </c>
      <c r="FE3" s="29">
        <f t="shared" ca="1" si="2"/>
        <v>45081</v>
      </c>
      <c r="FF3" s="29">
        <f t="shared" ca="1" si="2"/>
        <v>45082</v>
      </c>
      <c r="FG3" s="29">
        <f t="shared" ca="1" si="2"/>
        <v>45083</v>
      </c>
      <c r="FH3" s="29">
        <f t="shared" ca="1" si="2"/>
        <v>45084</v>
      </c>
      <c r="FI3" s="29">
        <f t="shared" ca="1" si="2"/>
        <v>45085</v>
      </c>
      <c r="FJ3" s="29">
        <f t="shared" ca="1" si="2"/>
        <v>45086</v>
      </c>
      <c r="FK3" s="29">
        <f t="shared" ca="1" si="2"/>
        <v>45087</v>
      </c>
      <c r="FL3" s="29">
        <f t="shared" ca="1" si="2"/>
        <v>45088</v>
      </c>
      <c r="FM3" s="29">
        <f t="shared" ca="1" si="2"/>
        <v>45089</v>
      </c>
      <c r="FN3" s="29">
        <f t="shared" ca="1" si="2"/>
        <v>45090</v>
      </c>
      <c r="FO3" s="29">
        <f t="shared" ca="1" si="2"/>
        <v>45091</v>
      </c>
      <c r="FP3" s="29">
        <f t="shared" ca="1" si="2"/>
        <v>45092</v>
      </c>
      <c r="FQ3" s="29">
        <f t="shared" ca="1" si="2"/>
        <v>45093</v>
      </c>
      <c r="FR3" s="29">
        <f t="shared" ca="1" si="2"/>
        <v>45094</v>
      </c>
      <c r="FS3" s="29">
        <f t="shared" ca="1" si="2"/>
        <v>45095</v>
      </c>
      <c r="FT3" s="29">
        <f t="shared" ca="1" si="2"/>
        <v>45096</v>
      </c>
      <c r="FU3" s="29">
        <f t="shared" ca="1" si="2"/>
        <v>45097</v>
      </c>
      <c r="FV3" s="29">
        <f t="shared" ca="1" si="2"/>
        <v>45098</v>
      </c>
      <c r="FW3" s="29">
        <f t="shared" ca="1" si="2"/>
        <v>45099</v>
      </c>
      <c r="FX3" s="29">
        <f t="shared" ca="1" si="2"/>
        <v>45100</v>
      </c>
      <c r="FY3" s="29">
        <f t="shared" ca="1" si="2"/>
        <v>45101</v>
      </c>
      <c r="FZ3" s="29">
        <f t="shared" ca="1" si="2"/>
        <v>45102</v>
      </c>
      <c r="GA3" s="29">
        <f t="shared" ca="1" si="2"/>
        <v>45103</v>
      </c>
      <c r="GB3" s="29">
        <f t="shared" ca="1" si="2"/>
        <v>45104</v>
      </c>
      <c r="GC3" s="29">
        <f t="shared" ca="1" si="2"/>
        <v>45105</v>
      </c>
      <c r="GD3" s="29">
        <f t="shared" ca="1" si="2"/>
        <v>45106</v>
      </c>
      <c r="GE3" s="29">
        <f t="shared" ca="1" si="2"/>
        <v>45107</v>
      </c>
      <c r="GF3" s="29">
        <f t="shared" ca="1" si="2"/>
        <v>45108</v>
      </c>
      <c r="GG3" s="29">
        <f t="shared" ca="1" si="2"/>
        <v>45109</v>
      </c>
      <c r="GH3" s="29">
        <f t="shared" ca="1" si="2"/>
        <v>45110</v>
      </c>
      <c r="GI3" s="29">
        <f t="shared" ca="1" si="2"/>
        <v>45111</v>
      </c>
      <c r="GJ3" s="29">
        <f t="shared" ca="1" si="2"/>
        <v>45112</v>
      </c>
      <c r="GK3" s="29">
        <f t="shared" ca="1" si="2"/>
        <v>45113</v>
      </c>
      <c r="GL3" s="29">
        <f t="shared" ca="1" si="2"/>
        <v>45114</v>
      </c>
      <c r="GM3" s="29">
        <f t="shared" ca="1" si="2"/>
        <v>45115</v>
      </c>
      <c r="GN3" s="29">
        <f t="shared" ca="1" si="2"/>
        <v>45116</v>
      </c>
      <c r="GO3" s="29">
        <f t="shared" ca="1" si="2"/>
        <v>45117</v>
      </c>
      <c r="GP3" s="29">
        <f t="shared" ca="1" si="2"/>
        <v>45118</v>
      </c>
      <c r="GQ3" s="29">
        <f t="shared" ca="1" si="2"/>
        <v>45119</v>
      </c>
      <c r="GR3" s="29">
        <f t="shared" ca="1" si="2"/>
        <v>45120</v>
      </c>
      <c r="GS3" s="29">
        <f t="shared" ref="GS3:JD3" ca="1" si="3">+GR3+1</f>
        <v>45121</v>
      </c>
      <c r="GT3" s="29">
        <f t="shared" ca="1" si="3"/>
        <v>45122</v>
      </c>
      <c r="GU3" s="29">
        <f t="shared" ca="1" si="3"/>
        <v>45123</v>
      </c>
      <c r="GV3" s="29">
        <f t="shared" ca="1" si="3"/>
        <v>45124</v>
      </c>
      <c r="GW3" s="29">
        <f t="shared" ca="1" si="3"/>
        <v>45125</v>
      </c>
      <c r="GX3" s="29">
        <f t="shared" ca="1" si="3"/>
        <v>45126</v>
      </c>
      <c r="GY3" s="29">
        <f t="shared" ca="1" si="3"/>
        <v>45127</v>
      </c>
      <c r="GZ3" s="29">
        <f t="shared" ca="1" si="3"/>
        <v>45128</v>
      </c>
      <c r="HA3" s="29">
        <f t="shared" ca="1" si="3"/>
        <v>45129</v>
      </c>
      <c r="HB3" s="29">
        <f t="shared" ca="1" si="3"/>
        <v>45130</v>
      </c>
      <c r="HC3" s="29">
        <f t="shared" ca="1" si="3"/>
        <v>45131</v>
      </c>
      <c r="HD3" s="29">
        <f t="shared" ca="1" si="3"/>
        <v>45132</v>
      </c>
      <c r="HE3" s="29">
        <f t="shared" ca="1" si="3"/>
        <v>45133</v>
      </c>
      <c r="HF3" s="29">
        <f t="shared" ca="1" si="3"/>
        <v>45134</v>
      </c>
      <c r="HG3" s="29">
        <f t="shared" ca="1" si="3"/>
        <v>45135</v>
      </c>
      <c r="HH3" s="29">
        <f t="shared" ca="1" si="3"/>
        <v>45136</v>
      </c>
      <c r="HI3" s="29">
        <f t="shared" ca="1" si="3"/>
        <v>45137</v>
      </c>
      <c r="HJ3" s="29">
        <f t="shared" ca="1" si="3"/>
        <v>45138</v>
      </c>
      <c r="HK3" s="29">
        <f t="shared" ca="1" si="3"/>
        <v>45139</v>
      </c>
      <c r="HL3" s="29">
        <f t="shared" ca="1" si="3"/>
        <v>45140</v>
      </c>
      <c r="HM3" s="29">
        <f t="shared" ca="1" si="3"/>
        <v>45141</v>
      </c>
      <c r="HN3" s="29">
        <f t="shared" ca="1" si="3"/>
        <v>45142</v>
      </c>
      <c r="HO3" s="29">
        <f t="shared" ca="1" si="3"/>
        <v>45143</v>
      </c>
      <c r="HP3" s="29">
        <f t="shared" ca="1" si="3"/>
        <v>45144</v>
      </c>
      <c r="HQ3" s="29">
        <f t="shared" ca="1" si="3"/>
        <v>45145</v>
      </c>
      <c r="HR3" s="29">
        <f t="shared" ca="1" si="3"/>
        <v>45146</v>
      </c>
      <c r="HS3" s="29">
        <f t="shared" ca="1" si="3"/>
        <v>45147</v>
      </c>
      <c r="HT3" s="29">
        <f t="shared" ca="1" si="3"/>
        <v>45148</v>
      </c>
      <c r="HU3" s="29">
        <f t="shared" ca="1" si="3"/>
        <v>45149</v>
      </c>
      <c r="HV3" s="29">
        <f t="shared" ca="1" si="3"/>
        <v>45150</v>
      </c>
      <c r="HW3" s="29">
        <f t="shared" ca="1" si="3"/>
        <v>45151</v>
      </c>
      <c r="HX3" s="29">
        <f t="shared" ca="1" si="3"/>
        <v>45152</v>
      </c>
      <c r="HY3" s="29">
        <f t="shared" ca="1" si="3"/>
        <v>45153</v>
      </c>
      <c r="HZ3" s="29">
        <f t="shared" ca="1" si="3"/>
        <v>45154</v>
      </c>
      <c r="IA3" s="29">
        <f t="shared" ca="1" si="3"/>
        <v>45155</v>
      </c>
      <c r="IB3" s="29">
        <f t="shared" ca="1" si="3"/>
        <v>45156</v>
      </c>
      <c r="IC3" s="29">
        <f t="shared" ca="1" si="3"/>
        <v>45157</v>
      </c>
      <c r="ID3" s="29">
        <f t="shared" ca="1" si="3"/>
        <v>45158</v>
      </c>
      <c r="IE3" s="29">
        <f t="shared" ca="1" si="3"/>
        <v>45159</v>
      </c>
      <c r="IF3" s="29">
        <f t="shared" ca="1" si="3"/>
        <v>45160</v>
      </c>
      <c r="IG3" s="29">
        <f t="shared" ca="1" si="3"/>
        <v>45161</v>
      </c>
      <c r="IH3" s="29">
        <f t="shared" ca="1" si="3"/>
        <v>45162</v>
      </c>
      <c r="II3" s="29">
        <f t="shared" ca="1" si="3"/>
        <v>45163</v>
      </c>
      <c r="IJ3" s="29">
        <f t="shared" ca="1" si="3"/>
        <v>45164</v>
      </c>
      <c r="IK3" s="29">
        <f t="shared" ca="1" si="3"/>
        <v>45165</v>
      </c>
      <c r="IL3" s="29">
        <f t="shared" ca="1" si="3"/>
        <v>45166</v>
      </c>
      <c r="IM3" s="29">
        <f t="shared" ca="1" si="3"/>
        <v>45167</v>
      </c>
      <c r="IN3" s="29">
        <f t="shared" ca="1" si="3"/>
        <v>45168</v>
      </c>
      <c r="IO3" s="29">
        <f t="shared" ca="1" si="3"/>
        <v>45169</v>
      </c>
      <c r="IP3" s="29">
        <f t="shared" ca="1" si="3"/>
        <v>45170</v>
      </c>
      <c r="IQ3" s="29">
        <f t="shared" ca="1" si="3"/>
        <v>45171</v>
      </c>
      <c r="IR3" s="29">
        <f t="shared" ca="1" si="3"/>
        <v>45172</v>
      </c>
      <c r="IS3" s="29">
        <f t="shared" ca="1" si="3"/>
        <v>45173</v>
      </c>
      <c r="IT3" s="29">
        <f t="shared" ca="1" si="3"/>
        <v>45174</v>
      </c>
      <c r="IU3" s="29">
        <f t="shared" ca="1" si="3"/>
        <v>45175</v>
      </c>
      <c r="IV3" s="29">
        <f t="shared" ca="1" si="3"/>
        <v>45176</v>
      </c>
      <c r="IW3" s="29">
        <f t="shared" ca="1" si="3"/>
        <v>45177</v>
      </c>
      <c r="IX3" s="29">
        <f t="shared" ca="1" si="3"/>
        <v>45178</v>
      </c>
      <c r="IY3" s="29">
        <f t="shared" ca="1" si="3"/>
        <v>45179</v>
      </c>
      <c r="IZ3" s="29">
        <f t="shared" ca="1" si="3"/>
        <v>45180</v>
      </c>
      <c r="JA3" s="29">
        <f t="shared" ca="1" si="3"/>
        <v>45181</v>
      </c>
      <c r="JB3" s="29">
        <f t="shared" ca="1" si="3"/>
        <v>45182</v>
      </c>
      <c r="JC3" s="29">
        <f t="shared" ca="1" si="3"/>
        <v>45183</v>
      </c>
      <c r="JD3" s="29">
        <f t="shared" ca="1" si="3"/>
        <v>45184</v>
      </c>
      <c r="JE3" s="29">
        <f t="shared" ref="JE3:LP3" ca="1" si="4">+JD3+1</f>
        <v>45185</v>
      </c>
      <c r="JF3" s="29">
        <f t="shared" ca="1" si="4"/>
        <v>45186</v>
      </c>
      <c r="JG3" s="29">
        <f t="shared" ca="1" si="4"/>
        <v>45187</v>
      </c>
      <c r="JH3" s="29">
        <f t="shared" ca="1" si="4"/>
        <v>45188</v>
      </c>
      <c r="JI3" s="29">
        <f t="shared" ca="1" si="4"/>
        <v>45189</v>
      </c>
      <c r="JJ3" s="29">
        <f t="shared" ca="1" si="4"/>
        <v>45190</v>
      </c>
      <c r="JK3" s="29">
        <f t="shared" ca="1" si="4"/>
        <v>45191</v>
      </c>
      <c r="JL3" s="29">
        <f t="shared" ca="1" si="4"/>
        <v>45192</v>
      </c>
      <c r="JM3" s="29">
        <f t="shared" ca="1" si="4"/>
        <v>45193</v>
      </c>
      <c r="JN3" s="29">
        <f t="shared" ca="1" si="4"/>
        <v>45194</v>
      </c>
      <c r="JO3" s="29">
        <f t="shared" ca="1" si="4"/>
        <v>45195</v>
      </c>
      <c r="JP3" s="29">
        <f t="shared" ca="1" si="4"/>
        <v>45196</v>
      </c>
      <c r="JQ3" s="29">
        <f t="shared" ca="1" si="4"/>
        <v>45197</v>
      </c>
      <c r="JR3" s="29">
        <f t="shared" ca="1" si="4"/>
        <v>45198</v>
      </c>
      <c r="JS3" s="29">
        <f t="shared" ca="1" si="4"/>
        <v>45199</v>
      </c>
      <c r="JT3" s="29">
        <f t="shared" ca="1" si="4"/>
        <v>45200</v>
      </c>
      <c r="JU3" s="29">
        <f t="shared" ca="1" si="4"/>
        <v>45201</v>
      </c>
      <c r="JV3" s="29">
        <f t="shared" ca="1" si="4"/>
        <v>45202</v>
      </c>
      <c r="JW3" s="29">
        <f t="shared" ca="1" si="4"/>
        <v>45203</v>
      </c>
      <c r="JX3" s="29">
        <f t="shared" ca="1" si="4"/>
        <v>45204</v>
      </c>
      <c r="JY3" s="29">
        <f t="shared" ca="1" si="4"/>
        <v>45205</v>
      </c>
      <c r="JZ3" s="29">
        <f t="shared" ca="1" si="4"/>
        <v>45206</v>
      </c>
      <c r="KA3" s="29">
        <f t="shared" ca="1" si="4"/>
        <v>45207</v>
      </c>
      <c r="KB3" s="29">
        <f t="shared" ca="1" si="4"/>
        <v>45208</v>
      </c>
      <c r="KC3" s="29">
        <f t="shared" ca="1" si="4"/>
        <v>45209</v>
      </c>
      <c r="KD3" s="29">
        <f t="shared" ca="1" si="4"/>
        <v>45210</v>
      </c>
      <c r="KE3" s="29">
        <f t="shared" ca="1" si="4"/>
        <v>45211</v>
      </c>
      <c r="KF3" s="29">
        <f t="shared" ca="1" si="4"/>
        <v>45212</v>
      </c>
      <c r="KG3" s="29">
        <f t="shared" ca="1" si="4"/>
        <v>45213</v>
      </c>
      <c r="KH3" s="29">
        <f t="shared" ca="1" si="4"/>
        <v>45214</v>
      </c>
      <c r="KI3" s="29">
        <f t="shared" ca="1" si="4"/>
        <v>45215</v>
      </c>
      <c r="KJ3" s="29">
        <f t="shared" ca="1" si="4"/>
        <v>45216</v>
      </c>
      <c r="KK3" s="29">
        <f t="shared" ca="1" si="4"/>
        <v>45217</v>
      </c>
      <c r="KL3" s="29">
        <f t="shared" ca="1" si="4"/>
        <v>45218</v>
      </c>
      <c r="KM3" s="29">
        <f t="shared" ca="1" si="4"/>
        <v>45219</v>
      </c>
      <c r="KN3" s="29">
        <f t="shared" ca="1" si="4"/>
        <v>45220</v>
      </c>
      <c r="KO3" s="29">
        <f t="shared" ca="1" si="4"/>
        <v>45221</v>
      </c>
      <c r="KP3" s="29">
        <f t="shared" ca="1" si="4"/>
        <v>45222</v>
      </c>
      <c r="KQ3" s="29">
        <f t="shared" ca="1" si="4"/>
        <v>45223</v>
      </c>
      <c r="KR3" s="29">
        <f t="shared" ca="1" si="4"/>
        <v>45224</v>
      </c>
      <c r="KS3" s="29">
        <f t="shared" ca="1" si="4"/>
        <v>45225</v>
      </c>
      <c r="KT3" s="29">
        <f t="shared" ca="1" si="4"/>
        <v>45226</v>
      </c>
      <c r="KU3" s="29">
        <f t="shared" ca="1" si="4"/>
        <v>45227</v>
      </c>
      <c r="KV3" s="29">
        <f t="shared" ca="1" si="4"/>
        <v>45228</v>
      </c>
      <c r="KW3" s="29">
        <f t="shared" ca="1" si="4"/>
        <v>45229</v>
      </c>
      <c r="KX3" s="29">
        <f t="shared" ca="1" si="4"/>
        <v>45230</v>
      </c>
      <c r="KY3" s="29">
        <f t="shared" ca="1" si="4"/>
        <v>45231</v>
      </c>
      <c r="KZ3" s="29">
        <f t="shared" ca="1" si="4"/>
        <v>45232</v>
      </c>
      <c r="LA3" s="29">
        <f t="shared" ca="1" si="4"/>
        <v>45233</v>
      </c>
      <c r="LB3" s="29">
        <f t="shared" ca="1" si="4"/>
        <v>45234</v>
      </c>
      <c r="LC3" s="29">
        <f t="shared" ca="1" si="4"/>
        <v>45235</v>
      </c>
      <c r="LD3" s="29">
        <f t="shared" ca="1" si="4"/>
        <v>45236</v>
      </c>
      <c r="LE3" s="29">
        <f t="shared" ca="1" si="4"/>
        <v>45237</v>
      </c>
      <c r="LF3" s="29">
        <f t="shared" ca="1" si="4"/>
        <v>45238</v>
      </c>
      <c r="LG3" s="29">
        <f t="shared" ca="1" si="4"/>
        <v>45239</v>
      </c>
      <c r="LH3" s="29">
        <f t="shared" ca="1" si="4"/>
        <v>45240</v>
      </c>
      <c r="LI3" s="29">
        <f t="shared" ca="1" si="4"/>
        <v>45241</v>
      </c>
      <c r="LJ3" s="29">
        <f t="shared" ca="1" si="4"/>
        <v>45242</v>
      </c>
      <c r="LK3" s="29">
        <f t="shared" ca="1" si="4"/>
        <v>45243</v>
      </c>
      <c r="LL3" s="29">
        <f t="shared" ca="1" si="4"/>
        <v>45244</v>
      </c>
      <c r="LM3" s="29">
        <f t="shared" ca="1" si="4"/>
        <v>45245</v>
      </c>
      <c r="LN3" s="29">
        <f t="shared" ca="1" si="4"/>
        <v>45246</v>
      </c>
      <c r="LO3" s="29">
        <f t="shared" ca="1" si="4"/>
        <v>45247</v>
      </c>
      <c r="LP3" s="29">
        <f t="shared" ca="1" si="4"/>
        <v>45248</v>
      </c>
      <c r="LQ3" s="29">
        <f t="shared" ref="LQ3:NG3" ca="1" si="5">+LP3+1</f>
        <v>45249</v>
      </c>
      <c r="LR3" s="29">
        <f t="shared" ca="1" si="5"/>
        <v>45250</v>
      </c>
      <c r="LS3" s="29">
        <f t="shared" ca="1" si="5"/>
        <v>45251</v>
      </c>
      <c r="LT3" s="29">
        <f t="shared" ca="1" si="5"/>
        <v>45252</v>
      </c>
      <c r="LU3" s="29">
        <f t="shared" ca="1" si="5"/>
        <v>45253</v>
      </c>
      <c r="LV3" s="29">
        <f t="shared" ca="1" si="5"/>
        <v>45254</v>
      </c>
      <c r="LW3" s="29">
        <f t="shared" ca="1" si="5"/>
        <v>45255</v>
      </c>
      <c r="LX3" s="29">
        <f t="shared" ca="1" si="5"/>
        <v>45256</v>
      </c>
      <c r="LY3" s="29">
        <f t="shared" ca="1" si="5"/>
        <v>45257</v>
      </c>
      <c r="LZ3" s="29">
        <f t="shared" ca="1" si="5"/>
        <v>45258</v>
      </c>
      <c r="MA3" s="29">
        <f t="shared" ca="1" si="5"/>
        <v>45259</v>
      </c>
      <c r="MB3" s="29">
        <f t="shared" ca="1" si="5"/>
        <v>45260</v>
      </c>
      <c r="MC3" s="29">
        <f t="shared" ca="1" si="5"/>
        <v>45261</v>
      </c>
      <c r="MD3" s="29">
        <f t="shared" ca="1" si="5"/>
        <v>45262</v>
      </c>
      <c r="ME3" s="29">
        <f t="shared" ca="1" si="5"/>
        <v>45263</v>
      </c>
      <c r="MF3" s="29">
        <f t="shared" ca="1" si="5"/>
        <v>45264</v>
      </c>
      <c r="MG3" s="29">
        <f t="shared" ca="1" si="5"/>
        <v>45265</v>
      </c>
      <c r="MH3" s="29">
        <f t="shared" ca="1" si="5"/>
        <v>45266</v>
      </c>
      <c r="MI3" s="29">
        <f t="shared" ca="1" si="5"/>
        <v>45267</v>
      </c>
      <c r="MJ3" s="29">
        <f t="shared" ca="1" si="5"/>
        <v>45268</v>
      </c>
      <c r="MK3" s="29">
        <f t="shared" ca="1" si="5"/>
        <v>45269</v>
      </c>
      <c r="ML3" s="29">
        <f t="shared" ca="1" si="5"/>
        <v>45270</v>
      </c>
      <c r="MM3" s="29">
        <f t="shared" ca="1" si="5"/>
        <v>45271</v>
      </c>
      <c r="MN3" s="29">
        <f t="shared" ca="1" si="5"/>
        <v>45272</v>
      </c>
      <c r="MO3" s="29">
        <f t="shared" ca="1" si="5"/>
        <v>45273</v>
      </c>
      <c r="MP3" s="29">
        <f t="shared" ca="1" si="5"/>
        <v>45274</v>
      </c>
      <c r="MQ3" s="29">
        <f t="shared" ca="1" si="5"/>
        <v>45275</v>
      </c>
      <c r="MR3" s="29">
        <f t="shared" ca="1" si="5"/>
        <v>45276</v>
      </c>
      <c r="MS3" s="29">
        <f t="shared" ca="1" si="5"/>
        <v>45277</v>
      </c>
      <c r="MT3" s="29">
        <f t="shared" ca="1" si="5"/>
        <v>45278</v>
      </c>
      <c r="MU3" s="29">
        <f t="shared" ca="1" si="5"/>
        <v>45279</v>
      </c>
      <c r="MV3" s="29">
        <f t="shared" ca="1" si="5"/>
        <v>45280</v>
      </c>
      <c r="MW3" s="29">
        <f t="shared" ca="1" si="5"/>
        <v>45281</v>
      </c>
      <c r="MX3" s="29">
        <f t="shared" ca="1" si="5"/>
        <v>45282</v>
      </c>
      <c r="MY3" s="29">
        <f t="shared" ca="1" si="5"/>
        <v>45283</v>
      </c>
      <c r="MZ3" s="29">
        <f t="shared" ca="1" si="5"/>
        <v>45284</v>
      </c>
      <c r="NA3" s="29">
        <f t="shared" ca="1" si="5"/>
        <v>45285</v>
      </c>
      <c r="NB3" s="29">
        <f t="shared" ca="1" si="5"/>
        <v>45286</v>
      </c>
      <c r="NC3" s="29">
        <f t="shared" ca="1" si="5"/>
        <v>45287</v>
      </c>
      <c r="ND3" s="29">
        <f t="shared" ca="1" si="5"/>
        <v>45288</v>
      </c>
      <c r="NE3" s="29">
        <f t="shared" ca="1" si="5"/>
        <v>45289</v>
      </c>
      <c r="NF3" s="29">
        <f t="shared" ca="1" si="5"/>
        <v>45290</v>
      </c>
      <c r="NG3" s="29">
        <f t="shared" ca="1" si="5"/>
        <v>45291</v>
      </c>
    </row>
    <row r="4" spans="1:371" ht="15.75" x14ac:dyDescent="0.25">
      <c r="A4" s="12" t="s">
        <v>0</v>
      </c>
      <c r="B4" s="13"/>
      <c r="C4" s="13">
        <f ca="1">+MINHTRI_NK_MUC_TIEU!B2/365*(TODAY()-DATE(YEAR(TODAY()),1,1))</f>
        <v>16334246575.342466</v>
      </c>
      <c r="D4" s="13">
        <f>+INDEX(MINHTRI_NK_BAO_CAO_KQKD!B:B,IF(COUNTA(MINHTRI_NK_BAO_CAO_KQKD!B:B)&lt;2,2,COUNTA(MINHTRI_NK_BAO_CAO_KQKD!B:B)))</f>
        <v>13275654000</v>
      </c>
      <c r="E4" s="13">
        <f ca="1">+C4-D4</f>
        <v>3058592575.3424664</v>
      </c>
      <c r="F4" s="14">
        <f ca="1">IF(D4&gt;0,D4/C4,0)</f>
        <v>0.81274969976517941</v>
      </c>
      <c r="G4" s="13">
        <f ca="1">IF(G$2="",0,INDEX(MINHTRI_NK_BAO_CAO_KQKD!$B:$B,G$2))</f>
        <v>0</v>
      </c>
      <c r="H4" s="13">
        <f ca="1">IF(H$2="",0,INDEX(MINHTRI_NK_BAO_CAO_KQKD!$B:$B,H$2))</f>
        <v>0</v>
      </c>
      <c r="I4" s="13">
        <f ca="1">IF(I$2="",0,INDEX(MINHTRI_NK_BAO_CAO_KQKD!$B:$B,I$2))</f>
        <v>0</v>
      </c>
      <c r="J4" s="13">
        <f ca="1">IF(J$2="",0,INDEX(MINHTRI_NK_BAO_CAO_KQKD!$B:$B,J$2))</f>
        <v>0</v>
      </c>
      <c r="K4" s="13">
        <f ca="1">IF(K$2="",0,INDEX(MINHTRI_NK_BAO_CAO_KQKD!$B:$B,K$2))</f>
        <v>0</v>
      </c>
      <c r="L4" s="13">
        <f ca="1">IF(L$2="",0,INDEX(MINHTRI_NK_BAO_CAO_KQKD!$B:$B,L$2))</f>
        <v>0</v>
      </c>
      <c r="M4" s="13">
        <f ca="1">IF(M$2="",0,INDEX(MINHTRI_NK_BAO_CAO_KQKD!$B:$B,M$2))</f>
        <v>0</v>
      </c>
      <c r="N4" s="13">
        <f ca="1">IF(N$2="",0,INDEX(MINHTRI_NK_BAO_CAO_KQKD!$B:$B,N$2))</f>
        <v>0</v>
      </c>
      <c r="O4" s="13">
        <f ca="1">IF(O$2="",0,INDEX(MINHTRI_NK_BAO_CAO_KQKD!$B:$B,O$2))</f>
        <v>0</v>
      </c>
      <c r="P4" s="13">
        <f ca="1">IF(P$2="",0,INDEX(MINHTRI_NK_BAO_CAO_KQKD!$B:$B,P$2))</f>
        <v>0</v>
      </c>
      <c r="Q4" s="13">
        <f ca="1">IF(Q$2="",0,INDEX(MINHTRI_NK_BAO_CAO_KQKD!$B:$B,Q$2))</f>
        <v>0</v>
      </c>
      <c r="R4" s="13">
        <f ca="1">IF(R$2="",0,INDEX(MINHTRI_NK_BAO_CAO_KQKD!$B:$B,R$2))</f>
        <v>0</v>
      </c>
      <c r="S4" s="13">
        <f ca="1">IF(S$2="",0,INDEX(MINHTRI_NK_BAO_CAO_KQKD!$B:$B,S$2))</f>
        <v>0</v>
      </c>
      <c r="T4" s="13">
        <f ca="1">IF(T$2="",0,INDEX(MINHTRI_NK_BAO_CAO_KQKD!$B:$B,T$2))</f>
        <v>0</v>
      </c>
      <c r="U4" s="13">
        <f ca="1">IF(U$2="",0,INDEX(MINHTRI_NK_BAO_CAO_KQKD!$B:$B,U$2))</f>
        <v>0</v>
      </c>
      <c r="V4" s="13">
        <f ca="1">IF(V$2="",0,INDEX(MINHTRI_NK_BAO_CAO_KQKD!$B:$B,V$2))</f>
        <v>0</v>
      </c>
      <c r="W4" s="13">
        <f ca="1">IF(W$2="",0,INDEX(MINHTRI_NK_BAO_CAO_KQKD!$B:$B,W$2))</f>
        <v>0</v>
      </c>
      <c r="X4" s="13">
        <f ca="1">IF(X$2="",0,INDEX(MINHTRI_NK_BAO_CAO_KQKD!$B:$B,X$2))</f>
        <v>0</v>
      </c>
      <c r="Y4" s="13">
        <f ca="1">IF(Y$2="",0,INDEX(MINHTRI_NK_BAO_CAO_KQKD!$B:$B,Y$2))</f>
        <v>0</v>
      </c>
      <c r="Z4" s="13">
        <f ca="1">IF(Z$2="",0,INDEX(MINHTRI_NK_BAO_CAO_KQKD!$B:$B,Z$2))</f>
        <v>0</v>
      </c>
      <c r="AA4" s="13">
        <f ca="1">IF(AA$2="",0,INDEX(MINHTRI_NK_BAO_CAO_KQKD!$B:$B,AA$2))</f>
        <v>0</v>
      </c>
      <c r="AB4" s="13">
        <f ca="1">IF(AB$2="",0,INDEX(MINHTRI_NK_BAO_CAO_KQKD!$B:$B,AB$2))</f>
        <v>0</v>
      </c>
      <c r="AC4" s="13">
        <f ca="1">IF(AC$2="",0,INDEX(MINHTRI_NK_BAO_CAO_KQKD!$B:$B,AC$2))</f>
        <v>0</v>
      </c>
      <c r="AD4" s="13">
        <f ca="1">IF(AD$2="",0,INDEX(MINHTRI_NK_BAO_CAO_KQKD!$B:$B,AD$2))</f>
        <v>0</v>
      </c>
      <c r="AE4" s="13">
        <f ca="1">IF(AE$2="",0,INDEX(MINHTRI_NK_BAO_CAO_KQKD!$B:$B,AE$2))</f>
        <v>0</v>
      </c>
      <c r="AF4" s="13">
        <f ca="1">IF(AF$2="",0,INDEX(MINHTRI_NK_BAO_CAO_KQKD!$B:$B,AF$2))</f>
        <v>0</v>
      </c>
      <c r="AG4" s="13">
        <f ca="1">IF(AG$2="",0,INDEX(MINHTRI_NK_BAO_CAO_KQKD!$B:$B,AG$2))</f>
        <v>0</v>
      </c>
      <c r="AH4" s="13">
        <f ca="1">IF(AH$2="",0,INDEX(MINHTRI_NK_BAO_CAO_KQKD!$B:$B,AH$2))</f>
        <v>0</v>
      </c>
      <c r="AI4" s="13">
        <f ca="1">IF(AI$2="",0,INDEX(MINHTRI_NK_BAO_CAO_KQKD!$B:$B,AI$2))</f>
        <v>0</v>
      </c>
      <c r="AJ4" s="13">
        <f ca="1">IF(AJ$2="",0,INDEX(MINHTRI_NK_BAO_CAO_KQKD!$B:$B,AJ$2))</f>
        <v>0</v>
      </c>
      <c r="AK4" s="13">
        <f ca="1">IF(AK$2="",0,INDEX(MINHTRI_NK_BAO_CAO_KQKD!$B:$B,AK$2))</f>
        <v>0</v>
      </c>
      <c r="AL4" s="13">
        <f ca="1">IF(AL$2="",0,INDEX(MINHTRI_NK_BAO_CAO_KQKD!$B:$B,AL$2))</f>
        <v>0</v>
      </c>
      <c r="AM4" s="13">
        <f ca="1">IF(AM$2="",0,INDEX(MINHTRI_NK_BAO_CAO_KQKD!$B:$B,AM$2))</f>
        <v>0</v>
      </c>
      <c r="AN4" s="13">
        <f ca="1">IF(AN$2="",0,INDEX(MINHTRI_NK_BAO_CAO_KQKD!$B:$B,AN$2))</f>
        <v>0</v>
      </c>
      <c r="AO4" s="13">
        <f ca="1">IF(AO$2="",0,INDEX(MINHTRI_NK_BAO_CAO_KQKD!$B:$B,AO$2))</f>
        <v>0</v>
      </c>
      <c r="AP4" s="13">
        <f ca="1">IF(AP$2="",0,INDEX(MINHTRI_NK_BAO_CAO_KQKD!$B:$B,AP$2))</f>
        <v>0</v>
      </c>
      <c r="AQ4" s="13">
        <f ca="1">IF(AQ$2="",0,INDEX(MINHTRI_NK_BAO_CAO_KQKD!$B:$B,AQ$2))</f>
        <v>0</v>
      </c>
      <c r="AR4" s="13">
        <f ca="1">IF(AR$2="",0,INDEX(MINHTRI_NK_BAO_CAO_KQKD!$B:$B,AR$2))</f>
        <v>0</v>
      </c>
      <c r="AS4" s="13">
        <f ca="1">IF(AS$2="",0,INDEX(MINHTRI_NK_BAO_CAO_KQKD!$B:$B,AS$2))</f>
        <v>0</v>
      </c>
      <c r="AT4" s="13">
        <f ca="1">IF(AT$2="",0,INDEX(MINHTRI_NK_BAO_CAO_KQKD!$B:$B,AT$2))</f>
        <v>0</v>
      </c>
      <c r="AU4" s="13">
        <f ca="1">IF(AU$2="",0,INDEX(MINHTRI_NK_BAO_CAO_KQKD!$B:$B,AU$2))</f>
        <v>0</v>
      </c>
      <c r="AV4" s="13">
        <f ca="1">IF(AV$2="",0,INDEX(MINHTRI_NK_BAO_CAO_KQKD!$B:$B,AV$2))</f>
        <v>0</v>
      </c>
      <c r="AW4" s="13">
        <f ca="1">IF(AW$2="",0,INDEX(MINHTRI_NK_BAO_CAO_KQKD!$B:$B,AW$2))</f>
        <v>0</v>
      </c>
      <c r="AX4" s="13">
        <f ca="1">IF(AX$2="",0,INDEX(MINHTRI_NK_BAO_CAO_KQKD!$B:$B,AX$2))</f>
        <v>0</v>
      </c>
      <c r="AY4" s="13">
        <f ca="1">IF(AY$2="",0,INDEX(MINHTRI_NK_BAO_CAO_KQKD!$B:$B,AY$2))</f>
        <v>0</v>
      </c>
      <c r="AZ4" s="13">
        <f ca="1">IF(AZ$2="",0,INDEX(MINHTRI_NK_BAO_CAO_KQKD!$B:$B,AZ$2))</f>
        <v>0</v>
      </c>
      <c r="BA4" s="13">
        <f ca="1">IF(BA$2="",0,INDEX(MINHTRI_NK_BAO_CAO_KQKD!$B:$B,BA$2))</f>
        <v>0</v>
      </c>
      <c r="BB4" s="13">
        <f ca="1">IF(BB$2="",0,INDEX(MINHTRI_NK_BAO_CAO_KQKD!$B:$B,BB$2))</f>
        <v>0</v>
      </c>
      <c r="BC4" s="13">
        <f ca="1">IF(BC$2="",0,INDEX(MINHTRI_NK_BAO_CAO_KQKD!$B:$B,BC$2))</f>
        <v>0</v>
      </c>
      <c r="BD4" s="13">
        <f ca="1">IF(BD$2="",0,INDEX(MINHTRI_NK_BAO_CAO_KQKD!$B:$B,BD$2))</f>
        <v>0</v>
      </c>
      <c r="BE4" s="13">
        <f ca="1">IF(BE$2="",0,INDEX(MINHTRI_NK_BAO_CAO_KQKD!$B:$B,BE$2))</f>
        <v>0</v>
      </c>
      <c r="BF4" s="13">
        <f ca="1">IF(BF$2="",0,INDEX(MINHTRI_NK_BAO_CAO_KQKD!$B:$B,BF$2))</f>
        <v>0</v>
      </c>
      <c r="BG4" s="13">
        <f ca="1">IF(BG$2="",0,INDEX(MINHTRI_NK_BAO_CAO_KQKD!$B:$B,BG$2))</f>
        <v>0</v>
      </c>
      <c r="BH4" s="13">
        <f ca="1">IF(BH$2="",0,INDEX(MINHTRI_NK_BAO_CAO_KQKD!$B:$B,BH$2))</f>
        <v>0</v>
      </c>
      <c r="BI4" s="13">
        <f ca="1">IF(BI$2="",0,INDEX(MINHTRI_NK_BAO_CAO_KQKD!$B:$B,BI$2))</f>
        <v>0</v>
      </c>
      <c r="BJ4" s="13">
        <f ca="1">IF(BJ$2="",0,INDEX(MINHTRI_NK_BAO_CAO_KQKD!$B:$B,BJ$2))</f>
        <v>0</v>
      </c>
      <c r="BK4" s="13">
        <f ca="1">IF(BK$2="",0,INDEX(MINHTRI_NK_BAO_CAO_KQKD!$B:$B,BK$2))</f>
        <v>0</v>
      </c>
      <c r="BL4" s="13">
        <f ca="1">IF(BL$2="",0,INDEX(MINHTRI_NK_BAO_CAO_KQKD!$B:$B,BL$2))</f>
        <v>0</v>
      </c>
      <c r="BM4" s="13">
        <f ca="1">IF(BM$2="",0,INDEX(MINHTRI_NK_BAO_CAO_KQKD!$B:$B,BM$2))</f>
        <v>0</v>
      </c>
      <c r="BN4" s="13">
        <f ca="1">IF(BN$2="",0,INDEX(MINHTRI_NK_BAO_CAO_KQKD!$B:$B,BN$2))</f>
        <v>0</v>
      </c>
      <c r="BO4" s="13">
        <f ca="1">IF(BO$2="",0,INDEX(MINHTRI_NK_BAO_CAO_KQKD!$B:$B,BO$2))</f>
        <v>0</v>
      </c>
      <c r="BP4" s="13">
        <f ca="1">IF(BP$2="",0,INDEX(MINHTRI_NK_BAO_CAO_KQKD!$B:$B,BP$2))</f>
        <v>0</v>
      </c>
      <c r="BQ4" s="13">
        <f ca="1">IF(BQ$2="",0,INDEX(MINHTRI_NK_BAO_CAO_KQKD!$B:$B,BQ$2))</f>
        <v>0</v>
      </c>
      <c r="BR4" s="13">
        <f ca="1">IF(BR$2="",0,INDEX(MINHTRI_NK_BAO_CAO_KQKD!$B:$B,BR$2))</f>
        <v>0</v>
      </c>
      <c r="BS4" s="13">
        <f ca="1">IF(BS$2="",0,INDEX(MINHTRI_NK_BAO_CAO_KQKD!$B:$B,BS$2))</f>
        <v>0</v>
      </c>
      <c r="BT4" s="13">
        <f ca="1">IF(BT$2="",0,INDEX(MINHTRI_NK_BAO_CAO_KQKD!$B:$B,BT$2))</f>
        <v>0</v>
      </c>
      <c r="BU4" s="13">
        <f ca="1">IF(BU$2="",0,INDEX(MINHTRI_NK_BAO_CAO_KQKD!$B:$B,BU$2))</f>
        <v>0</v>
      </c>
      <c r="BV4" s="13">
        <f ca="1">IF(BV$2="",0,INDEX(MINHTRI_NK_BAO_CAO_KQKD!$B:$B,BV$2))</f>
        <v>0</v>
      </c>
      <c r="BW4" s="13">
        <f ca="1">IF(BW$2="",0,INDEX(MINHTRI_NK_BAO_CAO_KQKD!$B:$B,BW$2))</f>
        <v>0</v>
      </c>
      <c r="BX4" s="13">
        <f ca="1">IF(BX$2="",0,INDEX(MINHTRI_NK_BAO_CAO_KQKD!$B:$B,BX$2))</f>
        <v>0</v>
      </c>
      <c r="BY4" s="13">
        <f ca="1">IF(BY$2="",0,INDEX(MINHTRI_NK_BAO_CAO_KQKD!$B:$B,BY$2))</f>
        <v>0</v>
      </c>
      <c r="BZ4" s="13">
        <f ca="1">IF(BZ$2="",0,INDEX(MINHTRI_NK_BAO_CAO_KQKD!$B:$B,BZ$2))</f>
        <v>0</v>
      </c>
      <c r="CA4" s="13">
        <f ca="1">IF(CA$2="",0,INDEX(MINHTRI_NK_BAO_CAO_KQKD!$B:$B,CA$2))</f>
        <v>0</v>
      </c>
      <c r="CB4" s="13">
        <f ca="1">IF(CB$2="",0,INDEX(MINHTRI_NK_BAO_CAO_KQKD!$B:$B,CB$2))</f>
        <v>0</v>
      </c>
      <c r="CC4" s="13">
        <f ca="1">IF(CC$2="",0,INDEX(MINHTRI_NK_BAO_CAO_KQKD!$B:$B,CC$2))</f>
        <v>0</v>
      </c>
      <c r="CD4" s="13">
        <f ca="1">IF(CD$2="",0,INDEX(MINHTRI_NK_BAO_CAO_KQKD!$B:$B,CD$2))</f>
        <v>0</v>
      </c>
      <c r="CE4" s="13">
        <f ca="1">IF(CE$2="",0,INDEX(MINHTRI_NK_BAO_CAO_KQKD!$B:$B,CE$2))</f>
        <v>0</v>
      </c>
      <c r="CF4" s="13">
        <f ca="1">IF(CF$2="",0,INDEX(MINHTRI_NK_BAO_CAO_KQKD!$B:$B,CF$2))</f>
        <v>0</v>
      </c>
      <c r="CG4" s="13">
        <f ca="1">IF(CG$2="",0,INDEX(MINHTRI_NK_BAO_CAO_KQKD!$B:$B,CG$2))</f>
        <v>0</v>
      </c>
      <c r="CH4" s="13">
        <f ca="1">IF(CH$2="",0,INDEX(MINHTRI_NK_BAO_CAO_KQKD!$B:$B,CH$2))</f>
        <v>0</v>
      </c>
      <c r="CI4" s="13">
        <f ca="1">IF(CI$2="",0,INDEX(MINHTRI_NK_BAO_CAO_KQKD!$B:$B,CI$2))</f>
        <v>0</v>
      </c>
      <c r="CJ4" s="13">
        <f ca="1">IF(CJ$2="",0,INDEX(MINHTRI_NK_BAO_CAO_KQKD!$B:$B,CJ$2))</f>
        <v>0</v>
      </c>
      <c r="CK4" s="13">
        <f ca="1">IF(CK$2="",0,INDEX(MINHTRI_NK_BAO_CAO_KQKD!$B:$B,CK$2))</f>
        <v>0</v>
      </c>
      <c r="CL4" s="13">
        <f ca="1">IF(CL$2="",0,INDEX(MINHTRI_NK_BAO_CAO_KQKD!$B:$B,CL$2))</f>
        <v>0</v>
      </c>
      <c r="CM4" s="13">
        <f ca="1">IF(CM$2="",0,INDEX(MINHTRI_NK_BAO_CAO_KQKD!$B:$B,CM$2))</f>
        <v>0</v>
      </c>
      <c r="CN4" s="13">
        <f ca="1">IF(CN$2="",0,INDEX(MINHTRI_NK_BAO_CAO_KQKD!$B:$B,CN$2))</f>
        <v>0</v>
      </c>
      <c r="CO4" s="13">
        <f ca="1">IF(CO$2="",0,INDEX(MINHTRI_NK_BAO_CAO_KQKD!$B:$B,CO$2))</f>
        <v>0</v>
      </c>
      <c r="CP4" s="13">
        <f ca="1">IF(CP$2="",0,INDEX(MINHTRI_NK_BAO_CAO_KQKD!$B:$B,CP$2))</f>
        <v>0</v>
      </c>
      <c r="CQ4" s="13">
        <f ca="1">IF(CQ$2="",0,INDEX(MINHTRI_NK_BAO_CAO_KQKD!$B:$B,CQ$2))</f>
        <v>0</v>
      </c>
      <c r="CR4" s="13">
        <f ca="1">IF(CR$2="",0,INDEX(MINHTRI_NK_BAO_CAO_KQKD!$B:$B,CR$2))</f>
        <v>0</v>
      </c>
      <c r="CS4" s="13">
        <f ca="1">IF(CS$2="",0,INDEX(MINHTRI_NK_BAO_CAO_KQKD!$B:$B,CS$2))</f>
        <v>0</v>
      </c>
      <c r="CT4" s="13">
        <f ca="1">IF(CT$2="",0,INDEX(MINHTRI_NK_BAO_CAO_KQKD!$B:$B,CT$2))</f>
        <v>0</v>
      </c>
      <c r="CU4" s="13">
        <f ca="1">IF(CU$2="",0,INDEX(MINHTRI_NK_BAO_CAO_KQKD!$B:$B,CU$2))</f>
        <v>0</v>
      </c>
      <c r="CV4" s="13">
        <f ca="1">IF(CV$2="",0,INDEX(MINHTRI_NK_BAO_CAO_KQKD!$B:$B,CV$2))</f>
        <v>0</v>
      </c>
      <c r="CW4" s="13">
        <f ca="1">IF(CW$2="",0,INDEX(MINHTRI_NK_BAO_CAO_KQKD!$B:$B,CW$2))</f>
        <v>0</v>
      </c>
      <c r="CX4" s="13">
        <f ca="1">IF(CX$2="",0,INDEX(MINHTRI_NK_BAO_CAO_KQKD!$B:$B,CX$2))</f>
        <v>0</v>
      </c>
      <c r="CY4" s="13">
        <f ca="1">IF(CY$2="",0,INDEX(MINHTRI_NK_BAO_CAO_KQKD!$B:$B,CY$2))</f>
        <v>0</v>
      </c>
      <c r="CZ4" s="13">
        <f ca="1">IF(CZ$2="",0,INDEX(MINHTRI_NK_BAO_CAO_KQKD!$B:$B,CZ$2))</f>
        <v>0</v>
      </c>
      <c r="DA4" s="13">
        <f ca="1">IF(DA$2="",0,INDEX(MINHTRI_NK_BAO_CAO_KQKD!$B:$B,DA$2))</f>
        <v>0</v>
      </c>
      <c r="DB4" s="13">
        <f ca="1">IF(DB$2="",0,INDEX(MINHTRI_NK_BAO_CAO_KQKD!$B:$B,DB$2))</f>
        <v>0</v>
      </c>
      <c r="DC4" s="13">
        <f ca="1">IF(DC$2="",0,INDEX(MINHTRI_NK_BAO_CAO_KQKD!$B:$B,DC$2))</f>
        <v>0</v>
      </c>
      <c r="DD4" s="13">
        <f ca="1">IF(DD$2="",0,INDEX(MINHTRI_NK_BAO_CAO_KQKD!$B:$B,DD$2))</f>
        <v>0</v>
      </c>
      <c r="DE4" s="13">
        <f ca="1">IF(DE$2="",0,INDEX(MINHTRI_NK_BAO_CAO_KQKD!$B:$B,DE$2))</f>
        <v>0</v>
      </c>
      <c r="DF4" s="13">
        <f ca="1">IF(DF$2="",0,INDEX(MINHTRI_NK_BAO_CAO_KQKD!$B:$B,DF$2))</f>
        <v>0</v>
      </c>
      <c r="DG4" s="13">
        <f ca="1">IF(DG$2="",0,INDEX(MINHTRI_NK_BAO_CAO_KQKD!$B:$B,DG$2))</f>
        <v>0</v>
      </c>
      <c r="DH4" s="13">
        <f ca="1">IF(DH$2="",0,INDEX(MINHTRI_NK_BAO_CAO_KQKD!$B:$B,DH$2))</f>
        <v>0</v>
      </c>
      <c r="DI4" s="13">
        <f ca="1">IF(DI$2="",0,INDEX(MINHTRI_NK_BAO_CAO_KQKD!$B:$B,DI$2))</f>
        <v>0</v>
      </c>
      <c r="DJ4" s="13">
        <f ca="1">IF(DJ$2="",0,INDEX(MINHTRI_NK_BAO_CAO_KQKD!$B:$B,DJ$2))</f>
        <v>0</v>
      </c>
      <c r="DK4" s="13">
        <f ca="1">IF(DK$2="",0,INDEX(MINHTRI_NK_BAO_CAO_KQKD!$B:$B,DK$2))</f>
        <v>0</v>
      </c>
      <c r="DL4" s="13">
        <f ca="1">IF(DL$2="",0,INDEX(MINHTRI_NK_BAO_CAO_KQKD!$B:$B,DL$2))</f>
        <v>0</v>
      </c>
      <c r="DM4" s="13">
        <f ca="1">IF(DM$2="",0,INDEX(MINHTRI_NK_BAO_CAO_KQKD!$B:$B,DM$2))</f>
        <v>0</v>
      </c>
      <c r="DN4" s="13">
        <f ca="1">IF(DN$2="",0,INDEX(MINHTRI_NK_BAO_CAO_KQKD!$B:$B,DN$2))</f>
        <v>0</v>
      </c>
      <c r="DO4" s="13">
        <f ca="1">IF(DO$2="",0,INDEX(MINHTRI_NK_BAO_CAO_KQKD!$B:$B,DO$2))</f>
        <v>0</v>
      </c>
      <c r="DP4" s="13">
        <f ca="1">IF(DP$2="",0,INDEX(MINHTRI_NK_BAO_CAO_KQKD!$B:$B,DP$2))</f>
        <v>0</v>
      </c>
      <c r="DQ4" s="13">
        <f ca="1">IF(DQ$2="",0,INDEX(MINHTRI_NK_BAO_CAO_KQKD!$B:$B,DQ$2))</f>
        <v>0</v>
      </c>
      <c r="DR4" s="13">
        <f ca="1">IF(DR$2="",0,INDEX(MINHTRI_NK_BAO_CAO_KQKD!$B:$B,DR$2))</f>
        <v>0</v>
      </c>
      <c r="DS4" s="13">
        <f ca="1">IF(DS$2="",0,INDEX(MINHTRI_NK_BAO_CAO_KQKD!$B:$B,DS$2))</f>
        <v>0</v>
      </c>
      <c r="DT4" s="13">
        <f ca="1">IF(DT$2="",0,INDEX(MINHTRI_NK_BAO_CAO_KQKD!$B:$B,DT$2))</f>
        <v>0</v>
      </c>
      <c r="DU4" s="13">
        <f ca="1">IF(DU$2="",0,INDEX(MINHTRI_NK_BAO_CAO_KQKD!$B:$B,DU$2))</f>
        <v>0</v>
      </c>
      <c r="DV4" s="13">
        <f ca="1">IF(DV$2="",0,INDEX(MINHTRI_NK_BAO_CAO_KQKD!$B:$B,DV$2))</f>
        <v>0</v>
      </c>
      <c r="DW4" s="13">
        <f ca="1">IF(DW$2="",0,INDEX(MINHTRI_NK_BAO_CAO_KQKD!$B:$B,DW$2))</f>
        <v>0</v>
      </c>
      <c r="DX4" s="13">
        <f ca="1">IF(DX$2="",0,INDEX(MINHTRI_NK_BAO_CAO_KQKD!$B:$B,DX$2))</f>
        <v>0</v>
      </c>
      <c r="DY4" s="13">
        <f ca="1">IF(DY$2="",0,INDEX(MINHTRI_NK_BAO_CAO_KQKD!$B:$B,DY$2))</f>
        <v>0</v>
      </c>
      <c r="DZ4" s="13">
        <f ca="1">IF(DZ$2="",0,INDEX(MINHTRI_NK_BAO_CAO_KQKD!$B:$B,DZ$2))</f>
        <v>0</v>
      </c>
      <c r="EA4" s="13">
        <f ca="1">IF(EA$2="",0,INDEX(MINHTRI_NK_BAO_CAO_KQKD!$B:$B,EA$2))</f>
        <v>0</v>
      </c>
      <c r="EB4" s="13">
        <f ca="1">IF(EB$2="",0,INDEX(MINHTRI_NK_BAO_CAO_KQKD!$B:$B,EB$2))</f>
        <v>0</v>
      </c>
      <c r="EC4" s="13">
        <f ca="1">IF(EC$2="",0,INDEX(MINHTRI_NK_BAO_CAO_KQKD!$B:$B,EC$2))</f>
        <v>0</v>
      </c>
      <c r="ED4" s="13">
        <f ca="1">IF(ED$2="",0,INDEX(MINHTRI_NK_BAO_CAO_KQKD!$B:$B,ED$2))</f>
        <v>0</v>
      </c>
      <c r="EE4" s="13">
        <f ca="1">IF(EE$2="",0,INDEX(MINHTRI_NK_BAO_CAO_KQKD!$B:$B,EE$2))</f>
        <v>0</v>
      </c>
      <c r="EF4" s="13">
        <f ca="1">IF(EF$2="",0,INDEX(MINHTRI_NK_BAO_CAO_KQKD!$B:$B,EF$2))</f>
        <v>0</v>
      </c>
      <c r="EG4" s="13">
        <f ca="1">IF(EG$2="",0,INDEX(MINHTRI_NK_BAO_CAO_KQKD!$B:$B,EG$2))</f>
        <v>0</v>
      </c>
      <c r="EH4" s="13">
        <f ca="1">IF(EH$2="",0,INDEX(MINHTRI_NK_BAO_CAO_KQKD!$B:$B,EH$2))</f>
        <v>0</v>
      </c>
      <c r="EI4" s="13">
        <f ca="1">IF(EI$2="",0,INDEX(MINHTRI_NK_BAO_CAO_KQKD!$B:$B,EI$2))</f>
        <v>0</v>
      </c>
      <c r="EJ4" s="13">
        <f ca="1">IF(EJ$2="",0,INDEX(MINHTRI_NK_BAO_CAO_KQKD!$B:$B,EJ$2))</f>
        <v>0</v>
      </c>
      <c r="EK4" s="13">
        <f ca="1">IF(EK$2="",0,INDEX(MINHTRI_NK_BAO_CAO_KQKD!$B:$B,EK$2))</f>
        <v>0</v>
      </c>
      <c r="EL4" s="13">
        <f ca="1">IF(EL$2="",0,INDEX(MINHTRI_NK_BAO_CAO_KQKD!$B:$B,EL$2))</f>
        <v>0</v>
      </c>
      <c r="EM4" s="13">
        <f ca="1">IF(EM$2="",0,INDEX(MINHTRI_NK_BAO_CAO_KQKD!$B:$B,EM$2))</f>
        <v>0</v>
      </c>
      <c r="EN4" s="13">
        <f ca="1">IF(EN$2="",0,INDEX(MINHTRI_NK_BAO_CAO_KQKD!$B:$B,EN$2))</f>
        <v>0</v>
      </c>
      <c r="EO4" s="13">
        <f ca="1">IF(EO$2="",0,INDEX(MINHTRI_NK_BAO_CAO_KQKD!$B:$B,EO$2))</f>
        <v>0</v>
      </c>
      <c r="EP4" s="13">
        <f ca="1">IF(EP$2="",0,INDEX(MINHTRI_NK_BAO_CAO_KQKD!$B:$B,EP$2))</f>
        <v>0</v>
      </c>
      <c r="EQ4" s="13">
        <f ca="1">IF(EQ$2="",0,INDEX(MINHTRI_NK_BAO_CAO_KQKD!$B:$B,EQ$2))</f>
        <v>0</v>
      </c>
      <c r="ER4" s="13">
        <f ca="1">IF(ER$2="",0,INDEX(MINHTRI_NK_BAO_CAO_KQKD!$B:$B,ER$2))</f>
        <v>6364347000</v>
      </c>
      <c r="ES4" s="13">
        <f ca="1">IF(ES$2="",0,INDEX(MINHTRI_NK_BAO_CAO_KQKD!$B:$B,ES$2))</f>
        <v>6390044000</v>
      </c>
      <c r="ET4" s="13">
        <f ca="1">IF(ET$2="",0,INDEX(MINHTRI_NK_BAO_CAO_KQKD!$B:$B,ET$2))</f>
        <v>6518195000</v>
      </c>
      <c r="EU4" s="13">
        <f ca="1">IF(EU$2="",0,INDEX(MINHTRI_NK_BAO_CAO_KQKD!$B:$B,EU$2))</f>
        <v>6742033000</v>
      </c>
      <c r="EV4" s="13">
        <f ca="1">IF(EV$2="",0,INDEX(MINHTRI_NK_BAO_CAO_KQKD!$B:$B,EV$2))</f>
        <v>6798000000</v>
      </c>
      <c r="EW4" s="13">
        <f ca="1">IF(EW$2="",0,INDEX(MINHTRI_NK_BAO_CAO_KQKD!$B:$B,EW$2))</f>
        <v>0</v>
      </c>
      <c r="EX4" s="13">
        <f ca="1">IF(EX$2="",0,INDEX(MINHTRI_NK_BAO_CAO_KQKD!$B:$B,EX$2))</f>
        <v>6798000000</v>
      </c>
      <c r="EY4" s="13">
        <f ca="1">IF(EY$2="",0,INDEX(MINHTRI_NK_BAO_CAO_KQKD!$B:$B,EY$2))</f>
        <v>6799631000</v>
      </c>
      <c r="EZ4" s="13">
        <f ca="1">IF(EZ$2="",0,INDEX(MINHTRI_NK_BAO_CAO_KQKD!$B:$B,EZ$2))</f>
        <v>6924509000</v>
      </c>
      <c r="FA4" s="13">
        <f ca="1">IF(FA$2="",0,INDEX(MINHTRI_NK_BAO_CAO_KQKD!$B:$B,FA$2))</f>
        <v>7095392000</v>
      </c>
      <c r="FB4" s="13">
        <f ca="1">IF(FB$2="",0,INDEX(MINHTRI_NK_BAO_CAO_KQKD!$B:$B,FB$2))</f>
        <v>7192288000</v>
      </c>
      <c r="FC4" s="13">
        <f ca="1">IF(FC$2="",0,INDEX(MINHTRI_NK_BAO_CAO_KQKD!$B:$B,FC$2))</f>
        <v>7354269000</v>
      </c>
      <c r="FD4" s="13">
        <f ca="1">IF(FD$2="",0,INDEX(MINHTRI_NK_BAO_CAO_KQKD!$B:$B,FD$2))</f>
        <v>0</v>
      </c>
      <c r="FE4" s="13">
        <f ca="1">IF(FE$2="",0,INDEX(MINHTRI_NK_BAO_CAO_KQKD!$B:$B,FE$2))</f>
        <v>7354269000</v>
      </c>
      <c r="FF4" s="13">
        <f ca="1">IF(FF$2="",0,INDEX(MINHTRI_NK_BAO_CAO_KQKD!$B:$B,FF$2))</f>
        <v>7503533000</v>
      </c>
      <c r="FG4" s="13">
        <f ca="1">IF(FG$2="",0,INDEX(MINHTRI_NK_BAO_CAO_KQKD!$B:$B,FG$2))</f>
        <v>7622831000</v>
      </c>
      <c r="FH4" s="13">
        <f ca="1">IF(FH$2="",0,INDEX(MINHTRI_NK_BAO_CAO_KQKD!$B:$B,FH$2))</f>
        <v>7824925000</v>
      </c>
      <c r="FI4" s="13">
        <f ca="1">IF(FI$2="",0,INDEX(MINHTRI_NK_BAO_CAO_KQKD!$B:$B,FI$2))</f>
        <v>7847314000</v>
      </c>
      <c r="FJ4" s="13">
        <f ca="1">IF(FJ$2="",0,INDEX(MINHTRI_NK_BAO_CAO_KQKD!$B:$B,FJ$2))</f>
        <v>7952850000</v>
      </c>
      <c r="FK4" s="13">
        <f ca="1">IF(FK$2="",0,INDEX(MINHTRI_NK_BAO_CAO_KQKD!$B:$B,FK$2))</f>
        <v>0</v>
      </c>
      <c r="FL4" s="13">
        <f ca="1">IF(FL$2="",0,INDEX(MINHTRI_NK_BAO_CAO_KQKD!$B:$B,FL$2))</f>
        <v>7954790000</v>
      </c>
      <c r="FM4" s="13">
        <f ca="1">IF(FM$2="",0,INDEX(MINHTRI_NK_BAO_CAO_KQKD!$B:$B,FM$2))</f>
        <v>8162309000</v>
      </c>
      <c r="FN4" s="13">
        <f ca="1">IF(FN$2="",0,INDEX(MINHTRI_NK_BAO_CAO_KQKD!$B:$B,FN$2))</f>
        <v>8353975000</v>
      </c>
      <c r="FO4" s="13">
        <f ca="1">IF(FO$2="",0,INDEX(MINHTRI_NK_BAO_CAO_KQKD!$B:$B,FO$2))</f>
        <v>8400377000</v>
      </c>
      <c r="FP4" s="13">
        <f ca="1">IF(FP$2="",0,INDEX(MINHTRI_NK_BAO_CAO_KQKD!$B:$B,FP$2))</f>
        <v>8482485000</v>
      </c>
      <c r="FQ4" s="13">
        <f ca="1">IF(FQ$2="",0,INDEX(MINHTRI_NK_BAO_CAO_KQKD!$B:$B,FQ$2))</f>
        <v>8546660000</v>
      </c>
      <c r="FR4" s="13">
        <f ca="1">IF(FR$2="",0,INDEX(MINHTRI_NK_BAO_CAO_KQKD!$B:$B,FR$2))</f>
        <v>0</v>
      </c>
      <c r="FS4" s="13">
        <f ca="1">IF(FS$2="",0,INDEX(MINHTRI_NK_BAO_CAO_KQKD!$B:$B,FS$2))</f>
        <v>8548172000</v>
      </c>
      <c r="FT4" s="13">
        <f ca="1">IF(FT$2="",0,INDEX(MINHTRI_NK_BAO_CAO_KQKD!$B:$B,FT$2))</f>
        <v>8592003000</v>
      </c>
      <c r="FU4" s="13">
        <f ca="1">IF(FU$2="",0,INDEX(MINHTRI_NK_BAO_CAO_KQKD!$B:$B,FU$2))</f>
        <v>8665335000</v>
      </c>
      <c r="FV4" s="13">
        <f ca="1">IF(FV$2="",0,INDEX(MINHTRI_NK_BAO_CAO_KQKD!$B:$B,FV$2))</f>
        <v>8754390000</v>
      </c>
      <c r="FW4" s="13">
        <f ca="1">IF(FW$2="",0,INDEX(MINHTRI_NK_BAO_CAO_KQKD!$B:$B,FW$2))</f>
        <v>8814013000</v>
      </c>
      <c r="FX4" s="13">
        <f ca="1">IF(FX$2="",0,INDEX(MINHTRI_NK_BAO_CAO_KQKD!$B:$B,FX$2))</f>
        <v>8937663000</v>
      </c>
      <c r="FY4" s="13">
        <f ca="1">IF(FY$2="",0,INDEX(MINHTRI_NK_BAO_CAO_KQKD!$B:$B,FY$2))</f>
        <v>0</v>
      </c>
      <c r="FZ4" s="13">
        <f ca="1">IF(FZ$2="",0,INDEX(MINHTRI_NK_BAO_CAO_KQKD!$B:$B,FZ$2))</f>
        <v>8955033000</v>
      </c>
      <c r="GA4" s="13">
        <f ca="1">IF(GA$2="",0,INDEX(MINHTRI_NK_BAO_CAO_KQKD!$B:$B,GA$2))</f>
        <v>9146451000</v>
      </c>
      <c r="GB4" s="13">
        <f ca="1">IF(GB$2="",0,INDEX(MINHTRI_NK_BAO_CAO_KQKD!$B:$B,GB$2))</f>
        <v>9201352000</v>
      </c>
      <c r="GC4" s="13">
        <f ca="1">IF(GC$2="",0,INDEX(MINHTRI_NK_BAO_CAO_KQKD!$B:$B,GC$2))</f>
        <v>9202814000</v>
      </c>
      <c r="GD4" s="13">
        <f ca="1">IF(GD$2="",0,INDEX(MINHTRI_NK_BAO_CAO_KQKD!$B:$B,GD$2))</f>
        <v>9234462000</v>
      </c>
      <c r="GE4" s="13">
        <f ca="1">IF(GE$2="",0,INDEX(MINHTRI_NK_BAO_CAO_KQKD!$B:$B,GE$2))</f>
        <v>9472225000</v>
      </c>
      <c r="GF4" s="13">
        <f ca="1">IF(GF$2="",0,INDEX(MINHTRI_NK_BAO_CAO_KQKD!$B:$B,GF$2))</f>
        <v>0</v>
      </c>
      <c r="GG4" s="13">
        <f ca="1">IF(GG$2="",0,INDEX(MINHTRI_NK_BAO_CAO_KQKD!$B:$B,GG$2))</f>
        <v>9603599000</v>
      </c>
      <c r="GH4" s="13">
        <f ca="1">IF(GH$2="",0,INDEX(MINHTRI_NK_BAO_CAO_KQKD!$B:$B,GH$2))</f>
        <v>9618875000</v>
      </c>
      <c r="GI4" s="13">
        <f ca="1">IF(GI$2="",0,INDEX(MINHTRI_NK_BAO_CAO_KQKD!$B:$B,GI$2))</f>
        <v>9618875000</v>
      </c>
      <c r="GJ4" s="13">
        <f ca="1">IF(GJ$2="",0,INDEX(MINHTRI_NK_BAO_CAO_KQKD!$B:$B,GJ$2))</f>
        <v>9640682000</v>
      </c>
      <c r="GK4" s="13">
        <f ca="1">IF(GK$2="",0,INDEX(MINHTRI_NK_BAO_CAO_KQKD!$B:$B,GK$2))</f>
        <v>9646576000</v>
      </c>
      <c r="GL4" s="13">
        <f ca="1">IF(GL$2="",0,INDEX(MINHTRI_NK_BAO_CAO_KQKD!$B:$B,GL$2))</f>
        <v>9690329000</v>
      </c>
      <c r="GM4" s="13">
        <f ca="1">IF(GM$2="",0,INDEX(MINHTRI_NK_BAO_CAO_KQKD!$B:$B,GM$2))</f>
        <v>0</v>
      </c>
      <c r="GN4" s="13">
        <f ca="1">IF(GN$2="",0,INDEX(MINHTRI_NK_BAO_CAO_KQKD!$B:$B,GN$2))</f>
        <v>9691711000</v>
      </c>
      <c r="GO4" s="13">
        <f ca="1">IF(GO$2="",0,INDEX(MINHTRI_NK_BAO_CAO_KQKD!$B:$B,GO$2))</f>
        <v>9694962000</v>
      </c>
      <c r="GP4" s="13">
        <f ca="1">IF(GP$2="",0,INDEX(MINHTRI_NK_BAO_CAO_KQKD!$B:$B,GP$2))</f>
        <v>9798420000</v>
      </c>
      <c r="GQ4" s="13">
        <f ca="1">IF(GQ$2="",0,INDEX(MINHTRI_NK_BAO_CAO_KQKD!$B:$B,GQ$2))</f>
        <v>9876547000</v>
      </c>
      <c r="GR4" s="13">
        <f ca="1">IF(GR$2="",0,INDEX(MINHTRI_NK_BAO_CAO_KQKD!$B:$B,GR$2))</f>
        <v>9876547000</v>
      </c>
      <c r="GS4" s="13">
        <f ca="1">IF(GS$2="",0,INDEX(MINHTRI_NK_BAO_CAO_KQKD!$B:$B,GS$2))</f>
        <v>9899348000</v>
      </c>
      <c r="GT4" s="13">
        <f ca="1">IF(GT$2="",0,INDEX(MINHTRI_NK_BAO_CAO_KQKD!$B:$B,GT$2))</f>
        <v>0</v>
      </c>
      <c r="GU4" s="13">
        <f ca="1">IF(GU$2="",0,INDEX(MINHTRI_NK_BAO_CAO_KQKD!$B:$B,GU$2))</f>
        <v>9899348000</v>
      </c>
      <c r="GV4" s="13">
        <f ca="1">IF(GV$2="",0,INDEX(MINHTRI_NK_BAO_CAO_KQKD!$B:$B,GV$2))</f>
        <v>10024746000</v>
      </c>
      <c r="GW4" s="13">
        <f ca="1">IF(GW$2="",0,INDEX(MINHTRI_NK_BAO_CAO_KQKD!$B:$B,GW$2))</f>
        <v>10101903000</v>
      </c>
      <c r="GX4" s="13">
        <f ca="1">IF(GX$2="",0,INDEX(MINHTRI_NK_BAO_CAO_KQKD!$B:$B,GX$2))</f>
        <v>10168099000</v>
      </c>
      <c r="GY4" s="13">
        <f ca="1">IF(GY$2="",0,INDEX(MINHTRI_NK_BAO_CAO_KQKD!$B:$B,GY$2))</f>
        <v>10215548000</v>
      </c>
      <c r="GZ4" s="13">
        <f ca="1">IF(GZ$2="",0,INDEX(MINHTRI_NK_BAO_CAO_KQKD!$B:$B,GZ$2))</f>
        <v>10300123000</v>
      </c>
      <c r="HA4" s="13">
        <f ca="1">IF(HA$2="",0,INDEX(MINHTRI_NK_BAO_CAO_KQKD!$B:$B,HA$2))</f>
        <v>0</v>
      </c>
      <c r="HB4" s="13">
        <f ca="1">IF(HB$2="",0,INDEX(MINHTRI_NK_BAO_CAO_KQKD!$B:$B,HB$2))</f>
        <v>10307842000</v>
      </c>
      <c r="HC4" s="13">
        <f ca="1">IF(HC$2="",0,INDEX(MINHTRI_NK_BAO_CAO_KQKD!$B:$B,HC$2))</f>
        <v>10422415000</v>
      </c>
      <c r="HD4" s="13">
        <f ca="1">IF(HD$2="",0,INDEX(MINHTRI_NK_BAO_CAO_KQKD!$B:$B,HD$2))</f>
        <v>10429415000</v>
      </c>
      <c r="HE4" s="13">
        <f ca="1">IF(HE$2="",0,INDEX(MINHTRI_NK_BAO_CAO_KQKD!$B:$B,HE$2))</f>
        <v>10475844000</v>
      </c>
      <c r="HF4" s="13">
        <f ca="1">IF(HF$2="",0,INDEX(MINHTRI_NK_BAO_CAO_KQKD!$B:$B,HF$2))</f>
        <v>10514613000</v>
      </c>
      <c r="HG4" s="13">
        <f ca="1">IF(HG$2="",0,INDEX(MINHTRI_NK_BAO_CAO_KQKD!$B:$B,HG$2))</f>
        <v>10690289000</v>
      </c>
      <c r="HH4" s="13">
        <f ca="1">IF(HH$2="",0,INDEX(MINHTRI_NK_BAO_CAO_KQKD!$B:$B,HH$2))</f>
        <v>0</v>
      </c>
      <c r="HI4" s="13">
        <f ca="1">IF(HI$2="",0,INDEX(MINHTRI_NK_BAO_CAO_KQKD!$B:$B,HI$2))</f>
        <v>10854039000</v>
      </c>
      <c r="HJ4" s="13">
        <f ca="1">IF(HJ$2="",0,INDEX(MINHTRI_NK_BAO_CAO_KQKD!$B:$B,HJ$2))</f>
        <v>11054377000</v>
      </c>
      <c r="HK4" s="13">
        <f ca="1">IF(HK$2="",0,INDEX(MINHTRI_NK_BAO_CAO_KQKD!$B:$B,HK$2))</f>
        <v>11064823000</v>
      </c>
      <c r="HL4" s="13">
        <f ca="1">IF(HL$2="",0,INDEX(MINHTRI_NK_BAO_CAO_KQKD!$B:$B,HL$2))</f>
        <v>11081600000</v>
      </c>
      <c r="HM4" s="13">
        <f ca="1">IF(HM$2="",0,INDEX(MINHTRI_NK_BAO_CAO_KQKD!$B:$B,HM$2))</f>
        <v>11094324000</v>
      </c>
      <c r="HN4" s="13">
        <f ca="1">IF(HN$2="",0,INDEX(MINHTRI_NK_BAO_CAO_KQKD!$B:$B,HN$2))</f>
        <v>11155250000</v>
      </c>
      <c r="HO4" s="13">
        <f ca="1">IF(HO$2="",0,INDEX(MINHTRI_NK_BAO_CAO_KQKD!$B:$B,HO$2))</f>
        <v>0</v>
      </c>
      <c r="HP4" s="13">
        <f ca="1">IF(HP$2="",0,INDEX(MINHTRI_NK_BAO_CAO_KQKD!$B:$B,HP$2))</f>
        <v>11160271000</v>
      </c>
      <c r="HQ4" s="13">
        <f ca="1">IF(HQ$2="",0,INDEX(MINHTRI_NK_BAO_CAO_KQKD!$B:$B,HQ$2))</f>
        <v>11195631000</v>
      </c>
      <c r="HR4" s="13">
        <f ca="1">IF(HR$2="",0,INDEX(MINHTRI_NK_BAO_CAO_KQKD!$B:$B,HR$2))</f>
        <v>11264499000</v>
      </c>
      <c r="HS4" s="13">
        <f ca="1">IF(HS$2="",0,INDEX(MINHTRI_NK_BAO_CAO_KQKD!$B:$B,HS$2))</f>
        <v>11268030000</v>
      </c>
      <c r="HT4" s="13">
        <f ca="1">IF(HT$2="",0,INDEX(MINHTRI_NK_BAO_CAO_KQKD!$B:$B,HT$2))</f>
        <v>11366414000</v>
      </c>
      <c r="HU4" s="13">
        <f ca="1">IF(HU$2="",0,INDEX(MINHTRI_NK_BAO_CAO_KQKD!$B:$B,HU$2))</f>
        <v>11382296000</v>
      </c>
      <c r="HV4" s="13">
        <f ca="1">IF(HV$2="",0,INDEX(MINHTRI_NK_BAO_CAO_KQKD!$B:$B,HV$2))</f>
        <v>0</v>
      </c>
      <c r="HW4" s="13">
        <f ca="1">IF(HW$2="",0,INDEX(MINHTRI_NK_BAO_CAO_KQKD!$B:$B,HW$2))</f>
        <v>11386056000</v>
      </c>
      <c r="HX4" s="13">
        <f ca="1">IF(HX$2="",0,INDEX(MINHTRI_NK_BAO_CAO_KQKD!$B:$B,HX$2))</f>
        <v>11445535000</v>
      </c>
      <c r="HY4" s="13">
        <f ca="1">IF(HY$2="",0,INDEX(MINHTRI_NK_BAO_CAO_KQKD!$B:$B,HY$2))</f>
        <v>11472984000</v>
      </c>
      <c r="HZ4" s="13">
        <f ca="1">IF(HZ$2="",0,INDEX(MINHTRI_NK_BAO_CAO_KQKD!$B:$B,HZ$2))</f>
        <v>11496972000</v>
      </c>
      <c r="IA4" s="13">
        <f ca="1">IF(IA$2="",0,INDEX(MINHTRI_NK_BAO_CAO_KQKD!$B:$B,IA$2))</f>
        <v>11620209000</v>
      </c>
      <c r="IB4" s="13">
        <f ca="1">IF(IB$2="",0,INDEX(MINHTRI_NK_BAO_CAO_KQKD!$B:$B,IB$2))</f>
        <v>11623341000</v>
      </c>
      <c r="IC4" s="13">
        <f ca="1">IF(IC$2="",0,INDEX(MINHTRI_NK_BAO_CAO_KQKD!$B:$B,IC$2))</f>
        <v>0</v>
      </c>
      <c r="ID4" s="13">
        <f ca="1">IF(ID$2="",0,INDEX(MINHTRI_NK_BAO_CAO_KQKD!$B:$B,ID$2))</f>
        <v>11713722000</v>
      </c>
      <c r="IE4" s="13">
        <f ca="1">IF(IE$2="",0,INDEX(MINHTRI_NK_BAO_CAO_KQKD!$B:$B,IE$2))</f>
        <v>11764330000</v>
      </c>
      <c r="IF4" s="13">
        <f ca="1">IF(IF$2="",0,INDEX(MINHTRI_NK_BAO_CAO_KQKD!$B:$B,IF$2))</f>
        <v>11764330000</v>
      </c>
      <c r="IG4" s="13">
        <f ca="1">IF(IG$2="",0,INDEX(MINHTRI_NK_BAO_CAO_KQKD!$B:$B,IG$2))</f>
        <v>11865365000</v>
      </c>
      <c r="IH4" s="13">
        <f ca="1">IF(IH$2="",0,INDEX(MINHTRI_NK_BAO_CAO_KQKD!$B:$B,IH$2))</f>
        <v>11885074000</v>
      </c>
      <c r="II4" s="13">
        <f ca="1">IF(II$2="",0,INDEX(MINHTRI_NK_BAO_CAO_KQKD!$B:$B,II$2))</f>
        <v>11888796000</v>
      </c>
      <c r="IJ4" s="13">
        <f ca="1">IF(IJ$2="",0,INDEX(MINHTRI_NK_BAO_CAO_KQKD!$B:$B,IJ$2))</f>
        <v>0</v>
      </c>
      <c r="IK4" s="13">
        <f ca="1">IF(IK$2="",0,INDEX(MINHTRI_NK_BAO_CAO_KQKD!$B:$B,IK$2))</f>
        <v>11890366000</v>
      </c>
      <c r="IL4" s="13">
        <f ca="1">IF(IL$2="",0,INDEX(MINHTRI_NK_BAO_CAO_KQKD!$B:$B,IL$2))</f>
        <v>11972809000</v>
      </c>
      <c r="IM4" s="13">
        <f ca="1">IF(IM$2="",0,INDEX(MINHTRI_NK_BAO_CAO_KQKD!$B:$B,IM$2))</f>
        <v>12067097000</v>
      </c>
      <c r="IN4" s="13">
        <f ca="1">IF(IN$2="",0,INDEX(MINHTRI_NK_BAO_CAO_KQKD!$B:$B,IN$2))</f>
        <v>12067097000</v>
      </c>
      <c r="IO4" s="13">
        <f ca="1">IF(IO$2="",0,INDEX(MINHTRI_NK_BAO_CAO_KQKD!$B:$B,IO$2))</f>
        <v>12255641000</v>
      </c>
      <c r="IP4" s="13">
        <f ca="1">IF(IP$2="",0,INDEX(MINHTRI_NK_BAO_CAO_KQKD!$B:$B,IP$2))</f>
        <v>0</v>
      </c>
      <c r="IQ4" s="13">
        <f ca="1">IF(IQ$2="",0,INDEX(MINHTRI_NK_BAO_CAO_KQKD!$B:$B,IQ$2))</f>
        <v>0</v>
      </c>
      <c r="IR4" s="13">
        <f ca="1">IF(IR$2="",0,INDEX(MINHTRI_NK_BAO_CAO_KQKD!$B:$B,IR$2))</f>
        <v>12293727000</v>
      </c>
      <c r="IS4" s="13">
        <f ca="1">IF(IS$2="",0,INDEX(MINHTRI_NK_BAO_CAO_KQKD!$B:$B,IS$2))</f>
        <v>12304344000</v>
      </c>
      <c r="IT4" s="13">
        <f ca="1">IF(IT$2="",0,INDEX(MINHTRI_NK_BAO_CAO_KQKD!$B:$B,IT$2))</f>
        <v>12319595000</v>
      </c>
      <c r="IU4" s="13">
        <f ca="1">IF(IU$2="",0,INDEX(MINHTRI_NK_BAO_CAO_KQKD!$B:$B,IU$2))</f>
        <v>12339437000</v>
      </c>
      <c r="IV4" s="13">
        <f ca="1">IF(IV$2="",0,INDEX(MINHTRI_NK_BAO_CAO_KQKD!$B:$B,IV$2))</f>
        <v>12339429000</v>
      </c>
      <c r="IW4" s="13">
        <f ca="1">IF(IW$2="",0,INDEX(MINHTRI_NK_BAO_CAO_KQKD!$B:$B,IW$2))</f>
        <v>12461389000</v>
      </c>
      <c r="IX4" s="13">
        <f ca="1">IF(IX$2="",0,INDEX(MINHTRI_NK_BAO_CAO_KQKD!$B:$B,IX$2))</f>
        <v>0</v>
      </c>
      <c r="IY4" s="13">
        <f ca="1">IF(IY$2="",0,INDEX(MINHTRI_NK_BAO_CAO_KQKD!$B:$B,IY$2))</f>
        <v>12470249000</v>
      </c>
      <c r="IZ4" s="13">
        <f ca="1">IF(IZ$2="",0,INDEX(MINHTRI_NK_BAO_CAO_KQKD!$B:$B,IZ$2))</f>
        <v>12512084000</v>
      </c>
      <c r="JA4" s="13">
        <f ca="1">IF(JA$2="",0,INDEX(MINHTRI_NK_BAO_CAO_KQKD!$B:$B,JA$2))</f>
        <v>12565477000</v>
      </c>
      <c r="JB4" s="13">
        <f ca="1">IF(JB$2="",0,INDEX(MINHTRI_NK_BAO_CAO_KQKD!$B:$B,JB$2))</f>
        <v>12681365000</v>
      </c>
      <c r="JC4" s="13">
        <f ca="1">IF(JC$2="",0,INDEX(MINHTRI_NK_BAO_CAO_KQKD!$B:$B,JC$2))</f>
        <v>12796009000</v>
      </c>
      <c r="JD4" s="13">
        <f ca="1">IF(JD$2="",0,INDEX(MINHTRI_NK_BAO_CAO_KQKD!$B:$B,JD$2))</f>
        <v>12862490000</v>
      </c>
      <c r="JE4" s="13">
        <f ca="1">IF(JE$2="",0,INDEX(MINHTRI_NK_BAO_CAO_KQKD!$B:$B,JE$2))</f>
        <v>0</v>
      </c>
      <c r="JF4" s="13">
        <f ca="1">IF(JF$2="",0,INDEX(MINHTRI_NK_BAO_CAO_KQKD!$B:$B,JF$2))</f>
        <v>12874118000</v>
      </c>
      <c r="JG4" s="13">
        <f ca="1">IF(JG$2="",0,INDEX(MINHTRI_NK_BAO_CAO_KQKD!$B:$B,JG$2))</f>
        <v>12893797000</v>
      </c>
      <c r="JH4" s="13">
        <f ca="1">IF(JH$2="",0,INDEX(MINHTRI_NK_BAO_CAO_KQKD!$B:$B,JH$2))</f>
        <v>12923395000</v>
      </c>
      <c r="JI4" s="13">
        <f ca="1">IF(JI$2="",0,INDEX(MINHTRI_NK_BAO_CAO_KQKD!$B:$B,JI$2))</f>
        <v>12964914000</v>
      </c>
      <c r="JJ4" s="13">
        <f ca="1">IF(JJ$2="",0,INDEX(MINHTRI_NK_BAO_CAO_KQKD!$B:$B,JJ$2))</f>
        <v>13042320000</v>
      </c>
      <c r="JK4" s="13">
        <f ca="1">IF(JK$2="",0,INDEX(MINHTRI_NK_BAO_CAO_KQKD!$B:$B,JK$2))</f>
        <v>13100029000</v>
      </c>
      <c r="JL4" s="13">
        <f ca="1">IF(JL$2="",0,INDEX(MINHTRI_NK_BAO_CAO_KQKD!$B:$B,JL$2))</f>
        <v>0</v>
      </c>
      <c r="JM4" s="13">
        <f ca="1">IF(JM$2="",0,INDEX(MINHTRI_NK_BAO_CAO_KQKD!$B:$B,JM$2))</f>
        <v>13161699000</v>
      </c>
      <c r="JN4" s="13">
        <f ca="1">IF(JN$2="",0,INDEX(MINHTRI_NK_BAO_CAO_KQKD!$B:$B,JN$2))</f>
        <v>13170455000</v>
      </c>
      <c r="JO4" s="13">
        <f ca="1">IF(JO$2="",0,INDEX(MINHTRI_NK_BAO_CAO_KQKD!$B:$B,JO$2))</f>
        <v>13192918000</v>
      </c>
      <c r="JP4" s="13">
        <f ca="1">IF(JP$2="",0,INDEX(MINHTRI_NK_BAO_CAO_KQKD!$B:$B,JP$2))</f>
        <v>13209102000</v>
      </c>
      <c r="JQ4" s="13">
        <f ca="1">IF(JQ$2="",0,INDEX(MINHTRI_NK_BAO_CAO_KQKD!$B:$B,JQ$2))</f>
        <v>13275654000</v>
      </c>
      <c r="JR4" s="13">
        <f ca="1">IF(JR$2="",0,INDEX(MINHTRI_NK_BAO_CAO_KQKD!$B:$B,JR$2))</f>
        <v>0</v>
      </c>
      <c r="JS4" s="13">
        <f ca="1">IF(JS$2="",0,INDEX(MINHTRI_NK_BAO_CAO_KQKD!$B:$B,JS$2))</f>
        <v>0</v>
      </c>
      <c r="JT4" s="13">
        <f ca="1">IF(JT$2="",0,INDEX(MINHTRI_NK_BAO_CAO_KQKD!$B:$B,JT$2))</f>
        <v>0</v>
      </c>
      <c r="JU4" s="13">
        <f ca="1">IF(JU$2="",0,INDEX(MINHTRI_NK_BAO_CAO_KQKD!$B:$B,JU$2))</f>
        <v>0</v>
      </c>
      <c r="JV4" s="13">
        <f ca="1">IF(JV$2="",0,INDEX(MINHTRI_NK_BAO_CAO_KQKD!$B:$B,JV$2))</f>
        <v>0</v>
      </c>
      <c r="JW4" s="13">
        <f ca="1">IF(JW$2="",0,INDEX(MINHTRI_NK_BAO_CAO_KQKD!$B:$B,JW$2))</f>
        <v>0</v>
      </c>
      <c r="JX4" s="13">
        <f ca="1">IF(JX$2="",0,INDEX(MINHTRI_NK_BAO_CAO_KQKD!$B:$B,JX$2))</f>
        <v>0</v>
      </c>
      <c r="JY4" s="13">
        <f ca="1">IF(JY$2="",0,INDEX(MINHTRI_NK_BAO_CAO_KQKD!$B:$B,JY$2))</f>
        <v>0</v>
      </c>
      <c r="JZ4" s="13">
        <f ca="1">IF(JZ$2="",0,INDEX(MINHTRI_NK_BAO_CAO_KQKD!$B:$B,JZ$2))</f>
        <v>0</v>
      </c>
      <c r="KA4" s="13">
        <f ca="1">IF(KA$2="",0,INDEX(MINHTRI_NK_BAO_CAO_KQKD!$B:$B,KA$2))</f>
        <v>0</v>
      </c>
      <c r="KB4" s="13">
        <f ca="1">IF(KB$2="",0,INDEX(MINHTRI_NK_BAO_CAO_KQKD!$B:$B,KB$2))</f>
        <v>0</v>
      </c>
      <c r="KC4" s="13">
        <f ca="1">IF(KC$2="",0,INDEX(MINHTRI_NK_BAO_CAO_KQKD!$B:$B,KC$2))</f>
        <v>0</v>
      </c>
      <c r="KD4" s="13">
        <f ca="1">IF(KD$2="",0,INDEX(MINHTRI_NK_BAO_CAO_KQKD!$B:$B,KD$2))</f>
        <v>0</v>
      </c>
      <c r="KE4" s="13">
        <f ca="1">IF(KE$2="",0,INDEX(MINHTRI_NK_BAO_CAO_KQKD!$B:$B,KE$2))</f>
        <v>0</v>
      </c>
      <c r="KF4" s="13">
        <f ca="1">IF(KF$2="",0,INDEX(MINHTRI_NK_BAO_CAO_KQKD!$B:$B,KF$2))</f>
        <v>0</v>
      </c>
      <c r="KG4" s="13">
        <f ca="1">IF(KG$2="",0,INDEX(MINHTRI_NK_BAO_CAO_KQKD!$B:$B,KG$2))</f>
        <v>0</v>
      </c>
      <c r="KH4" s="13">
        <f ca="1">IF(KH$2="",0,INDEX(MINHTRI_NK_BAO_CAO_KQKD!$B:$B,KH$2))</f>
        <v>0</v>
      </c>
      <c r="KI4" s="13">
        <f ca="1">IF(KI$2="",0,INDEX(MINHTRI_NK_BAO_CAO_KQKD!$B:$B,KI$2))</f>
        <v>0</v>
      </c>
      <c r="KJ4" s="13">
        <f ca="1">IF(KJ$2="",0,INDEX(MINHTRI_NK_BAO_CAO_KQKD!$B:$B,KJ$2))</f>
        <v>0</v>
      </c>
      <c r="KK4" s="13">
        <f ca="1">IF(KK$2="",0,INDEX(MINHTRI_NK_BAO_CAO_KQKD!$B:$B,KK$2))</f>
        <v>0</v>
      </c>
      <c r="KL4" s="13">
        <f ca="1">IF(KL$2="",0,INDEX(MINHTRI_NK_BAO_CAO_KQKD!$B:$B,KL$2))</f>
        <v>0</v>
      </c>
      <c r="KM4" s="13">
        <f ca="1">IF(KM$2="",0,INDEX(MINHTRI_NK_BAO_CAO_KQKD!$B:$B,KM$2))</f>
        <v>0</v>
      </c>
      <c r="KN4" s="13">
        <f ca="1">IF(KN$2="",0,INDEX(MINHTRI_NK_BAO_CAO_KQKD!$B:$B,KN$2))</f>
        <v>0</v>
      </c>
      <c r="KO4" s="13">
        <f ca="1">IF(KO$2="",0,INDEX(MINHTRI_NK_BAO_CAO_KQKD!$B:$B,KO$2))</f>
        <v>0</v>
      </c>
      <c r="KP4" s="13">
        <f ca="1">IF(KP$2="",0,INDEX(MINHTRI_NK_BAO_CAO_KQKD!$B:$B,KP$2))</f>
        <v>0</v>
      </c>
      <c r="KQ4" s="13">
        <f ca="1">IF(KQ$2="",0,INDEX(MINHTRI_NK_BAO_CAO_KQKD!$B:$B,KQ$2))</f>
        <v>0</v>
      </c>
      <c r="KR4" s="13">
        <f ca="1">IF(KR$2="",0,INDEX(MINHTRI_NK_BAO_CAO_KQKD!$B:$B,KR$2))</f>
        <v>0</v>
      </c>
      <c r="KS4" s="13">
        <f ca="1">IF(KS$2="",0,INDEX(MINHTRI_NK_BAO_CAO_KQKD!$B:$B,KS$2))</f>
        <v>0</v>
      </c>
      <c r="KT4" s="13">
        <f ca="1">IF(KT$2="",0,INDEX(MINHTRI_NK_BAO_CAO_KQKD!$B:$B,KT$2))</f>
        <v>0</v>
      </c>
      <c r="KU4" s="13">
        <f ca="1">IF(KU$2="",0,INDEX(MINHTRI_NK_BAO_CAO_KQKD!$B:$B,KU$2))</f>
        <v>0</v>
      </c>
      <c r="KV4" s="13">
        <f ca="1">IF(KV$2="",0,INDEX(MINHTRI_NK_BAO_CAO_KQKD!$B:$B,KV$2))</f>
        <v>0</v>
      </c>
      <c r="KW4" s="13">
        <f ca="1">IF(KW$2="",0,INDEX(MINHTRI_NK_BAO_CAO_KQKD!$B:$B,KW$2))</f>
        <v>0</v>
      </c>
      <c r="KX4" s="13">
        <f ca="1">IF(KX$2="",0,INDEX(MINHTRI_NK_BAO_CAO_KQKD!$B:$B,KX$2))</f>
        <v>0</v>
      </c>
      <c r="KY4" s="13">
        <f ca="1">IF(KY$2="",0,INDEX(MINHTRI_NK_BAO_CAO_KQKD!$B:$B,KY$2))</f>
        <v>0</v>
      </c>
      <c r="KZ4" s="13">
        <f ca="1">IF(KZ$2="",0,INDEX(MINHTRI_NK_BAO_CAO_KQKD!$B:$B,KZ$2))</f>
        <v>0</v>
      </c>
      <c r="LA4" s="13">
        <f ca="1">IF(LA$2="",0,INDEX(MINHTRI_NK_BAO_CAO_KQKD!$B:$B,LA$2))</f>
        <v>0</v>
      </c>
      <c r="LB4" s="13">
        <f ca="1">IF(LB$2="",0,INDEX(MINHTRI_NK_BAO_CAO_KQKD!$B:$B,LB$2))</f>
        <v>0</v>
      </c>
      <c r="LC4" s="13">
        <f ca="1">IF(LC$2="",0,INDEX(MINHTRI_NK_BAO_CAO_KQKD!$B:$B,LC$2))</f>
        <v>0</v>
      </c>
      <c r="LD4" s="13">
        <f ca="1">IF(LD$2="",0,INDEX(MINHTRI_NK_BAO_CAO_KQKD!$B:$B,LD$2))</f>
        <v>0</v>
      </c>
      <c r="LE4" s="13">
        <f ca="1">IF(LE$2="",0,INDEX(MINHTRI_NK_BAO_CAO_KQKD!$B:$B,LE$2))</f>
        <v>0</v>
      </c>
      <c r="LF4" s="13">
        <f ca="1">IF(LF$2="",0,INDEX(MINHTRI_NK_BAO_CAO_KQKD!$B:$B,LF$2))</f>
        <v>0</v>
      </c>
      <c r="LG4" s="13">
        <f ca="1">IF(LG$2="",0,INDEX(MINHTRI_NK_BAO_CAO_KQKD!$B:$B,LG$2))</f>
        <v>0</v>
      </c>
      <c r="LH4" s="13">
        <f ca="1">IF(LH$2="",0,INDEX(MINHTRI_NK_BAO_CAO_KQKD!$B:$B,LH$2))</f>
        <v>0</v>
      </c>
      <c r="LI4" s="13">
        <f ca="1">IF(LI$2="",0,INDEX(MINHTRI_NK_BAO_CAO_KQKD!$B:$B,LI$2))</f>
        <v>0</v>
      </c>
      <c r="LJ4" s="13">
        <f ca="1">IF(LJ$2="",0,INDEX(MINHTRI_NK_BAO_CAO_KQKD!$B:$B,LJ$2))</f>
        <v>0</v>
      </c>
      <c r="LK4" s="13">
        <f ca="1">IF(LK$2="",0,INDEX(MINHTRI_NK_BAO_CAO_KQKD!$B:$B,LK$2))</f>
        <v>0</v>
      </c>
      <c r="LL4" s="13">
        <f ca="1">IF(LL$2="",0,INDEX(MINHTRI_NK_BAO_CAO_KQKD!$B:$B,LL$2))</f>
        <v>0</v>
      </c>
      <c r="LM4" s="13">
        <f ca="1">IF(LM$2="",0,INDEX(MINHTRI_NK_BAO_CAO_KQKD!$B:$B,LM$2))</f>
        <v>0</v>
      </c>
      <c r="LN4" s="13">
        <f ca="1">IF(LN$2="",0,INDEX(MINHTRI_NK_BAO_CAO_KQKD!$B:$B,LN$2))</f>
        <v>0</v>
      </c>
      <c r="LO4" s="13">
        <f ca="1">IF(LO$2="",0,INDEX(MINHTRI_NK_BAO_CAO_KQKD!$B:$B,LO$2))</f>
        <v>0</v>
      </c>
      <c r="LP4" s="13">
        <f ca="1">IF(LP$2="",0,INDEX(MINHTRI_NK_BAO_CAO_KQKD!$B:$B,LP$2))</f>
        <v>0</v>
      </c>
      <c r="LQ4" s="13">
        <f ca="1">IF(LQ$2="",0,INDEX(MINHTRI_NK_BAO_CAO_KQKD!$B:$B,LQ$2))</f>
        <v>0</v>
      </c>
      <c r="LR4" s="13">
        <f ca="1">IF(LR$2="",0,INDEX(MINHTRI_NK_BAO_CAO_KQKD!$B:$B,LR$2))</f>
        <v>0</v>
      </c>
      <c r="LS4" s="13">
        <f ca="1">IF(LS$2="",0,INDEX(MINHTRI_NK_BAO_CAO_KQKD!$B:$B,LS$2))</f>
        <v>0</v>
      </c>
      <c r="LT4" s="13">
        <f ca="1">IF(LT$2="",0,INDEX(MINHTRI_NK_BAO_CAO_KQKD!$B:$B,LT$2))</f>
        <v>0</v>
      </c>
      <c r="LU4" s="13">
        <f ca="1">IF(LU$2="",0,INDEX(MINHTRI_NK_BAO_CAO_KQKD!$B:$B,LU$2))</f>
        <v>0</v>
      </c>
      <c r="LV4" s="13">
        <f ca="1">IF(LV$2="",0,INDEX(MINHTRI_NK_BAO_CAO_KQKD!$B:$B,LV$2))</f>
        <v>0</v>
      </c>
      <c r="LW4" s="13">
        <f ca="1">IF(LW$2="",0,INDEX(MINHTRI_NK_BAO_CAO_KQKD!$B:$B,LW$2))</f>
        <v>0</v>
      </c>
      <c r="LX4" s="13">
        <f ca="1">IF(LX$2="",0,INDEX(MINHTRI_NK_BAO_CAO_KQKD!$B:$B,LX$2))</f>
        <v>0</v>
      </c>
      <c r="LY4" s="13">
        <f ca="1">IF(LY$2="",0,INDEX(MINHTRI_NK_BAO_CAO_KQKD!$B:$B,LY$2))</f>
        <v>0</v>
      </c>
      <c r="LZ4" s="13">
        <f ca="1">IF(LZ$2="",0,INDEX(MINHTRI_NK_BAO_CAO_KQKD!$B:$B,LZ$2))</f>
        <v>0</v>
      </c>
      <c r="MA4" s="13">
        <f ca="1">IF(MA$2="",0,INDEX(MINHTRI_NK_BAO_CAO_KQKD!$B:$B,MA$2))</f>
        <v>0</v>
      </c>
      <c r="MB4" s="13">
        <f ca="1">IF(MB$2="",0,INDEX(MINHTRI_NK_BAO_CAO_KQKD!$B:$B,MB$2))</f>
        <v>0</v>
      </c>
      <c r="MC4" s="13">
        <f ca="1">IF(MC$2="",0,INDEX(MINHTRI_NK_BAO_CAO_KQKD!$B:$B,MC$2))</f>
        <v>0</v>
      </c>
      <c r="MD4" s="13">
        <f ca="1">IF(MD$2="",0,INDEX(MINHTRI_NK_BAO_CAO_KQKD!$B:$B,MD$2))</f>
        <v>0</v>
      </c>
      <c r="ME4" s="13">
        <f ca="1">IF(ME$2="",0,INDEX(MINHTRI_NK_BAO_CAO_KQKD!$B:$B,ME$2))</f>
        <v>0</v>
      </c>
      <c r="MF4" s="13">
        <f ca="1">IF(MF$2="",0,INDEX(MINHTRI_NK_BAO_CAO_KQKD!$B:$B,MF$2))</f>
        <v>0</v>
      </c>
      <c r="MG4" s="13">
        <f ca="1">IF(MG$2="",0,INDEX(MINHTRI_NK_BAO_CAO_KQKD!$B:$B,MG$2))</f>
        <v>0</v>
      </c>
      <c r="MH4" s="13">
        <f ca="1">IF(MH$2="",0,INDEX(MINHTRI_NK_BAO_CAO_KQKD!$B:$B,MH$2))</f>
        <v>0</v>
      </c>
      <c r="MI4" s="13">
        <f ca="1">IF(MI$2="",0,INDEX(MINHTRI_NK_BAO_CAO_KQKD!$B:$B,MI$2))</f>
        <v>0</v>
      </c>
      <c r="MJ4" s="13">
        <f ca="1">IF(MJ$2="",0,INDEX(MINHTRI_NK_BAO_CAO_KQKD!$B:$B,MJ$2))</f>
        <v>0</v>
      </c>
      <c r="MK4" s="13">
        <f ca="1">IF(MK$2="",0,INDEX(MINHTRI_NK_BAO_CAO_KQKD!$B:$B,MK$2))</f>
        <v>0</v>
      </c>
      <c r="ML4" s="13">
        <f ca="1">IF(ML$2="",0,INDEX(MINHTRI_NK_BAO_CAO_KQKD!$B:$B,ML$2))</f>
        <v>0</v>
      </c>
      <c r="MM4" s="13">
        <f ca="1">IF(MM$2="",0,INDEX(MINHTRI_NK_BAO_CAO_KQKD!$B:$B,MM$2))</f>
        <v>0</v>
      </c>
      <c r="MN4" s="13">
        <f ca="1">IF(MN$2="",0,INDEX(MINHTRI_NK_BAO_CAO_KQKD!$B:$B,MN$2))</f>
        <v>0</v>
      </c>
      <c r="MO4" s="13">
        <f ca="1">IF(MO$2="",0,INDEX(MINHTRI_NK_BAO_CAO_KQKD!$B:$B,MO$2))</f>
        <v>0</v>
      </c>
      <c r="MP4" s="13">
        <f ca="1">IF(MP$2="",0,INDEX(MINHTRI_NK_BAO_CAO_KQKD!$B:$B,MP$2))</f>
        <v>0</v>
      </c>
      <c r="MQ4" s="13">
        <f ca="1">IF(MQ$2="",0,INDEX(MINHTRI_NK_BAO_CAO_KQKD!$B:$B,MQ$2))</f>
        <v>0</v>
      </c>
      <c r="MR4" s="13">
        <f ca="1">IF(MR$2="",0,INDEX(MINHTRI_NK_BAO_CAO_KQKD!$B:$B,MR$2))</f>
        <v>0</v>
      </c>
      <c r="MS4" s="13">
        <f ca="1">IF(MS$2="",0,INDEX(MINHTRI_NK_BAO_CAO_KQKD!$B:$B,MS$2))</f>
        <v>0</v>
      </c>
      <c r="MT4" s="13">
        <f ca="1">IF(MT$2="",0,INDEX(MINHTRI_NK_BAO_CAO_KQKD!$B:$B,MT$2))</f>
        <v>0</v>
      </c>
      <c r="MU4" s="13">
        <f ca="1">IF(MU$2="",0,INDEX(MINHTRI_NK_BAO_CAO_KQKD!$B:$B,MU$2))</f>
        <v>0</v>
      </c>
      <c r="MV4" s="13">
        <f ca="1">IF(MV$2="",0,INDEX(MINHTRI_NK_BAO_CAO_KQKD!$B:$B,MV$2))</f>
        <v>0</v>
      </c>
      <c r="MW4" s="13">
        <f ca="1">IF(MW$2="",0,INDEX(MINHTRI_NK_BAO_CAO_KQKD!$B:$B,MW$2))</f>
        <v>0</v>
      </c>
      <c r="MX4" s="13">
        <f ca="1">IF(MX$2="",0,INDEX(MINHTRI_NK_BAO_CAO_KQKD!$B:$B,MX$2))</f>
        <v>0</v>
      </c>
      <c r="MY4" s="13">
        <f ca="1">IF(MY$2="",0,INDEX(MINHTRI_NK_BAO_CAO_KQKD!$B:$B,MY$2))</f>
        <v>0</v>
      </c>
      <c r="MZ4" s="13">
        <f ca="1">IF(MZ$2="",0,INDEX(MINHTRI_NK_BAO_CAO_KQKD!$B:$B,MZ$2))</f>
        <v>0</v>
      </c>
      <c r="NA4" s="13">
        <f ca="1">IF(NA$2="",0,INDEX(MINHTRI_NK_BAO_CAO_KQKD!$B:$B,NA$2))</f>
        <v>0</v>
      </c>
      <c r="NB4" s="13">
        <f ca="1">IF(NB$2="",0,INDEX(MINHTRI_NK_BAO_CAO_KQKD!$B:$B,NB$2))</f>
        <v>0</v>
      </c>
      <c r="NC4" s="13">
        <f ca="1">IF(NC$2="",0,INDEX(MINHTRI_NK_BAO_CAO_KQKD!$B:$B,NC$2))</f>
        <v>0</v>
      </c>
      <c r="ND4" s="13">
        <f ca="1">IF(ND$2="",0,INDEX(MINHTRI_NK_BAO_CAO_KQKD!$B:$B,ND$2))</f>
        <v>0</v>
      </c>
      <c r="NE4" s="13">
        <f ca="1">IF(NE$2="",0,INDEX(MINHTRI_NK_BAO_CAO_KQKD!$B:$B,NE$2))</f>
        <v>0</v>
      </c>
      <c r="NF4" s="13">
        <f ca="1">IF(NF$2="",0,INDEX(MINHTRI_NK_BAO_CAO_KQKD!$B:$B,NF$2))</f>
        <v>0</v>
      </c>
      <c r="NG4" s="13">
        <f ca="1">IF(NG$2="",0,INDEX(MINHTRI_NK_BAO_CAO_KQKD!$B:$B,NG$2))</f>
        <v>0</v>
      </c>
    </row>
    <row r="5" spans="1:371" ht="15.75" x14ac:dyDescent="0.25">
      <c r="A5" s="12" t="s">
        <v>1</v>
      </c>
      <c r="B5" s="30"/>
      <c r="C5" s="13">
        <f ca="1">+MINHTRI_NK_MUC_TIEU!B3/365*(TODAY()-DATE(YEAR(TODAY()),1,1))</f>
        <v>16334246575.342466</v>
      </c>
      <c r="D5" s="13">
        <f>+INDEX(MINHTRI_NK_BAO_CAO_KQKD!C:C,IF(COUNTA(MINHTRI_NK_BAO_CAO_KQKD!C:C)&lt;2,2,COUNTA(MINHTRI_NK_BAO_CAO_KQKD!C:C)))</f>
        <v>13275654000</v>
      </c>
      <c r="E5" s="13">
        <f t="shared" ref="E5:E8" ca="1" si="6">+C5-D5</f>
        <v>3058592575.3424664</v>
      </c>
      <c r="F5" s="14">
        <f t="shared" ref="F5:F8" ca="1" si="7">IF(D5&gt;0,D5/C5,0)</f>
        <v>0.81274969976517941</v>
      </c>
      <c r="G5" s="13">
        <f ca="1">IF(G$2="",0,INDEX(MINHTRI_NK_BAO_CAO_KQKD!$C:$C,G$2))</f>
        <v>0</v>
      </c>
      <c r="H5" s="13">
        <f ca="1">IF(H$2="",0,INDEX(MINHTRI_NK_BAO_CAO_KQKD!$C:$C,H$2))</f>
        <v>0</v>
      </c>
      <c r="I5" s="13">
        <f ca="1">IF(I$2="",0,INDEX(MINHTRI_NK_BAO_CAO_KQKD!$C:$C,I$2))</f>
        <v>0</v>
      </c>
      <c r="J5" s="13">
        <f ca="1">IF(J$2="",0,INDEX(MINHTRI_NK_BAO_CAO_KQKD!$C:$C,J$2))</f>
        <v>0</v>
      </c>
      <c r="K5" s="13">
        <f ca="1">IF(K$2="",0,INDEX(MINHTRI_NK_BAO_CAO_KQKD!$C:$C,K$2))</f>
        <v>0</v>
      </c>
      <c r="L5" s="13">
        <f ca="1">IF(L$2="",0,INDEX(MINHTRI_NK_BAO_CAO_KQKD!$C:$C,L$2))</f>
        <v>0</v>
      </c>
      <c r="M5" s="13">
        <f ca="1">IF(M$2="",0,INDEX(MINHTRI_NK_BAO_CAO_KQKD!$C:$C,M$2))</f>
        <v>0</v>
      </c>
      <c r="N5" s="13">
        <f ca="1">IF(N$2="",0,INDEX(MINHTRI_NK_BAO_CAO_KQKD!$C:$C,N$2))</f>
        <v>0</v>
      </c>
      <c r="O5" s="13">
        <f ca="1">IF(O$2="",0,INDEX(MINHTRI_NK_BAO_CAO_KQKD!$C:$C,O$2))</f>
        <v>0</v>
      </c>
      <c r="P5" s="13">
        <f ca="1">IF(P$2="",0,INDEX(MINHTRI_NK_BAO_CAO_KQKD!$C:$C,P$2))</f>
        <v>0</v>
      </c>
      <c r="Q5" s="13">
        <f ca="1">IF(Q$2="",0,INDEX(MINHTRI_NK_BAO_CAO_KQKD!$C:$C,Q$2))</f>
        <v>0</v>
      </c>
      <c r="R5" s="13">
        <f ca="1">IF(R$2="",0,INDEX(MINHTRI_NK_BAO_CAO_KQKD!$C:$C,R$2))</f>
        <v>0</v>
      </c>
      <c r="S5" s="13">
        <f ca="1">IF(S$2="",0,INDEX(MINHTRI_NK_BAO_CAO_KQKD!$C:$C,S$2))</f>
        <v>0</v>
      </c>
      <c r="T5" s="13">
        <f ca="1">IF(T$2="",0,INDEX(MINHTRI_NK_BAO_CAO_KQKD!$C:$C,T$2))</f>
        <v>0</v>
      </c>
      <c r="U5" s="13">
        <f ca="1">IF(U$2="",0,INDEX(MINHTRI_NK_BAO_CAO_KQKD!$C:$C,U$2))</f>
        <v>0</v>
      </c>
      <c r="V5" s="13">
        <f ca="1">IF(V$2="",0,INDEX(MINHTRI_NK_BAO_CAO_KQKD!$C:$C,V$2))</f>
        <v>0</v>
      </c>
      <c r="W5" s="13">
        <f ca="1">IF(W$2="",0,INDEX(MINHTRI_NK_BAO_CAO_KQKD!$C:$C,W$2))</f>
        <v>0</v>
      </c>
      <c r="X5" s="13">
        <f ca="1">IF(X$2="",0,INDEX(MINHTRI_NK_BAO_CAO_KQKD!$C:$C,X$2))</f>
        <v>0</v>
      </c>
      <c r="Y5" s="13">
        <f ca="1">IF(Y$2="",0,INDEX(MINHTRI_NK_BAO_CAO_KQKD!$C:$C,Y$2))</f>
        <v>0</v>
      </c>
      <c r="Z5" s="13">
        <f ca="1">IF(Z$2="",0,INDEX(MINHTRI_NK_BAO_CAO_KQKD!$C:$C,Z$2))</f>
        <v>0</v>
      </c>
      <c r="AA5" s="13">
        <f ca="1">IF(AA$2="",0,INDEX(MINHTRI_NK_BAO_CAO_KQKD!$C:$C,AA$2))</f>
        <v>0</v>
      </c>
      <c r="AB5" s="13">
        <f ca="1">IF(AB$2="",0,INDEX(MINHTRI_NK_BAO_CAO_KQKD!$C:$C,AB$2))</f>
        <v>0</v>
      </c>
      <c r="AC5" s="13">
        <f ca="1">IF(AC$2="",0,INDEX(MINHTRI_NK_BAO_CAO_KQKD!$C:$C,AC$2))</f>
        <v>0</v>
      </c>
      <c r="AD5" s="13">
        <f ca="1">IF(AD$2="",0,INDEX(MINHTRI_NK_BAO_CAO_KQKD!$C:$C,AD$2))</f>
        <v>0</v>
      </c>
      <c r="AE5" s="13">
        <f ca="1">IF(AE$2="",0,INDEX(MINHTRI_NK_BAO_CAO_KQKD!$C:$C,AE$2))</f>
        <v>0</v>
      </c>
      <c r="AF5" s="13">
        <f ca="1">IF(AF$2="",0,INDEX(MINHTRI_NK_BAO_CAO_KQKD!$C:$C,AF$2))</f>
        <v>0</v>
      </c>
      <c r="AG5" s="13">
        <f ca="1">IF(AG$2="",0,INDEX(MINHTRI_NK_BAO_CAO_KQKD!$C:$C,AG$2))</f>
        <v>0</v>
      </c>
      <c r="AH5" s="13">
        <f ca="1">IF(AH$2="",0,INDEX(MINHTRI_NK_BAO_CAO_KQKD!$C:$C,AH$2))</f>
        <v>0</v>
      </c>
      <c r="AI5" s="13">
        <f ca="1">IF(AI$2="",0,INDEX(MINHTRI_NK_BAO_CAO_KQKD!$C:$C,AI$2))</f>
        <v>0</v>
      </c>
      <c r="AJ5" s="13">
        <f ca="1">IF(AJ$2="",0,INDEX(MINHTRI_NK_BAO_CAO_KQKD!$C:$C,AJ$2))</f>
        <v>0</v>
      </c>
      <c r="AK5" s="13">
        <f ca="1">IF(AK$2="",0,INDEX(MINHTRI_NK_BAO_CAO_KQKD!$C:$C,AK$2))</f>
        <v>0</v>
      </c>
      <c r="AL5" s="13">
        <f ca="1">IF(AL$2="",0,INDEX(MINHTRI_NK_BAO_CAO_KQKD!$C:$C,AL$2))</f>
        <v>0</v>
      </c>
      <c r="AM5" s="13">
        <f ca="1">IF(AM$2="",0,INDEX(MINHTRI_NK_BAO_CAO_KQKD!$C:$C,AM$2))</f>
        <v>0</v>
      </c>
      <c r="AN5" s="13">
        <f ca="1">IF(AN$2="",0,INDEX(MINHTRI_NK_BAO_CAO_KQKD!$C:$C,AN$2))</f>
        <v>0</v>
      </c>
      <c r="AO5" s="13">
        <f ca="1">IF(AO$2="",0,INDEX(MINHTRI_NK_BAO_CAO_KQKD!$C:$C,AO$2))</f>
        <v>0</v>
      </c>
      <c r="AP5" s="13">
        <f ca="1">IF(AP$2="",0,INDEX(MINHTRI_NK_BAO_CAO_KQKD!$C:$C,AP$2))</f>
        <v>0</v>
      </c>
      <c r="AQ5" s="13">
        <f ca="1">IF(AQ$2="",0,INDEX(MINHTRI_NK_BAO_CAO_KQKD!$C:$C,AQ$2))</f>
        <v>0</v>
      </c>
      <c r="AR5" s="13">
        <f ca="1">IF(AR$2="",0,INDEX(MINHTRI_NK_BAO_CAO_KQKD!$C:$C,AR$2))</f>
        <v>0</v>
      </c>
      <c r="AS5" s="13">
        <f ca="1">IF(AS$2="",0,INDEX(MINHTRI_NK_BAO_CAO_KQKD!$C:$C,AS$2))</f>
        <v>0</v>
      </c>
      <c r="AT5" s="13">
        <f ca="1">IF(AT$2="",0,INDEX(MINHTRI_NK_BAO_CAO_KQKD!$C:$C,AT$2))</f>
        <v>0</v>
      </c>
      <c r="AU5" s="13">
        <f ca="1">IF(AU$2="",0,INDEX(MINHTRI_NK_BAO_CAO_KQKD!$C:$C,AU$2))</f>
        <v>0</v>
      </c>
      <c r="AV5" s="13">
        <f ca="1">IF(AV$2="",0,INDEX(MINHTRI_NK_BAO_CAO_KQKD!$C:$C,AV$2))</f>
        <v>0</v>
      </c>
      <c r="AW5" s="13">
        <f ca="1">IF(AW$2="",0,INDEX(MINHTRI_NK_BAO_CAO_KQKD!$C:$C,AW$2))</f>
        <v>0</v>
      </c>
      <c r="AX5" s="13">
        <f ca="1">IF(AX$2="",0,INDEX(MINHTRI_NK_BAO_CAO_KQKD!$C:$C,AX$2))</f>
        <v>0</v>
      </c>
      <c r="AY5" s="13">
        <f ca="1">IF(AY$2="",0,INDEX(MINHTRI_NK_BAO_CAO_KQKD!$C:$C,AY$2))</f>
        <v>0</v>
      </c>
      <c r="AZ5" s="13">
        <f ca="1">IF(AZ$2="",0,INDEX(MINHTRI_NK_BAO_CAO_KQKD!$C:$C,AZ$2))</f>
        <v>0</v>
      </c>
      <c r="BA5" s="13">
        <f ca="1">IF(BA$2="",0,INDEX(MINHTRI_NK_BAO_CAO_KQKD!$C:$C,BA$2))</f>
        <v>0</v>
      </c>
      <c r="BB5" s="13">
        <f ca="1">IF(BB$2="",0,INDEX(MINHTRI_NK_BAO_CAO_KQKD!$C:$C,BB$2))</f>
        <v>0</v>
      </c>
      <c r="BC5" s="13">
        <f ca="1">IF(BC$2="",0,INDEX(MINHTRI_NK_BAO_CAO_KQKD!$C:$C,BC$2))</f>
        <v>0</v>
      </c>
      <c r="BD5" s="13">
        <f ca="1">IF(BD$2="",0,INDEX(MINHTRI_NK_BAO_CAO_KQKD!$C:$C,BD$2))</f>
        <v>0</v>
      </c>
      <c r="BE5" s="13">
        <f ca="1">IF(BE$2="",0,INDEX(MINHTRI_NK_BAO_CAO_KQKD!$C:$C,BE$2))</f>
        <v>0</v>
      </c>
      <c r="BF5" s="13">
        <f ca="1">IF(BF$2="",0,INDEX(MINHTRI_NK_BAO_CAO_KQKD!$C:$C,BF$2))</f>
        <v>0</v>
      </c>
      <c r="BG5" s="13">
        <f ca="1">IF(BG$2="",0,INDEX(MINHTRI_NK_BAO_CAO_KQKD!$C:$C,BG$2))</f>
        <v>0</v>
      </c>
      <c r="BH5" s="13">
        <f ca="1">IF(BH$2="",0,INDEX(MINHTRI_NK_BAO_CAO_KQKD!$C:$C,BH$2))</f>
        <v>0</v>
      </c>
      <c r="BI5" s="13">
        <f ca="1">IF(BI$2="",0,INDEX(MINHTRI_NK_BAO_CAO_KQKD!$C:$C,BI$2))</f>
        <v>0</v>
      </c>
      <c r="BJ5" s="13">
        <f ca="1">IF(BJ$2="",0,INDEX(MINHTRI_NK_BAO_CAO_KQKD!$C:$C,BJ$2))</f>
        <v>0</v>
      </c>
      <c r="BK5" s="13">
        <f ca="1">IF(BK$2="",0,INDEX(MINHTRI_NK_BAO_CAO_KQKD!$C:$C,BK$2))</f>
        <v>0</v>
      </c>
      <c r="BL5" s="13">
        <f ca="1">IF(BL$2="",0,INDEX(MINHTRI_NK_BAO_CAO_KQKD!$C:$C,BL$2))</f>
        <v>0</v>
      </c>
      <c r="BM5" s="13">
        <f ca="1">IF(BM$2="",0,INDEX(MINHTRI_NK_BAO_CAO_KQKD!$C:$C,BM$2))</f>
        <v>0</v>
      </c>
      <c r="BN5" s="13">
        <f ca="1">IF(BN$2="",0,INDEX(MINHTRI_NK_BAO_CAO_KQKD!$C:$C,BN$2))</f>
        <v>0</v>
      </c>
      <c r="BO5" s="13">
        <f ca="1">IF(BO$2="",0,INDEX(MINHTRI_NK_BAO_CAO_KQKD!$C:$C,BO$2))</f>
        <v>0</v>
      </c>
      <c r="BP5" s="13">
        <f ca="1">IF(BP$2="",0,INDEX(MINHTRI_NK_BAO_CAO_KQKD!$C:$C,BP$2))</f>
        <v>0</v>
      </c>
      <c r="BQ5" s="13">
        <f ca="1">IF(BQ$2="",0,INDEX(MINHTRI_NK_BAO_CAO_KQKD!$C:$C,BQ$2))</f>
        <v>0</v>
      </c>
      <c r="BR5" s="13">
        <f ca="1">IF(BR$2="",0,INDEX(MINHTRI_NK_BAO_CAO_KQKD!$C:$C,BR$2))</f>
        <v>0</v>
      </c>
      <c r="BS5" s="13">
        <f ca="1">IF(BS$2="",0,INDEX(MINHTRI_NK_BAO_CAO_KQKD!$C:$C,BS$2))</f>
        <v>0</v>
      </c>
      <c r="BT5" s="13">
        <f ca="1">IF(BT$2="",0,INDEX(MINHTRI_NK_BAO_CAO_KQKD!$C:$C,BT$2))</f>
        <v>0</v>
      </c>
      <c r="BU5" s="13">
        <f ca="1">IF(BU$2="",0,INDEX(MINHTRI_NK_BAO_CAO_KQKD!$C:$C,BU$2))</f>
        <v>0</v>
      </c>
      <c r="BV5" s="13">
        <f ca="1">IF(BV$2="",0,INDEX(MINHTRI_NK_BAO_CAO_KQKD!$C:$C,BV$2))</f>
        <v>0</v>
      </c>
      <c r="BW5" s="13">
        <f ca="1">IF(BW$2="",0,INDEX(MINHTRI_NK_BAO_CAO_KQKD!$C:$C,BW$2))</f>
        <v>0</v>
      </c>
      <c r="BX5" s="13">
        <f ca="1">IF(BX$2="",0,INDEX(MINHTRI_NK_BAO_CAO_KQKD!$C:$C,BX$2))</f>
        <v>0</v>
      </c>
      <c r="BY5" s="13">
        <f ca="1">IF(BY$2="",0,INDEX(MINHTRI_NK_BAO_CAO_KQKD!$C:$C,BY$2))</f>
        <v>0</v>
      </c>
      <c r="BZ5" s="13">
        <f ca="1">IF(BZ$2="",0,INDEX(MINHTRI_NK_BAO_CAO_KQKD!$C:$C,BZ$2))</f>
        <v>0</v>
      </c>
      <c r="CA5" s="13">
        <f ca="1">IF(CA$2="",0,INDEX(MINHTRI_NK_BAO_CAO_KQKD!$C:$C,CA$2))</f>
        <v>0</v>
      </c>
      <c r="CB5" s="13">
        <f ca="1">IF(CB$2="",0,INDEX(MINHTRI_NK_BAO_CAO_KQKD!$C:$C,CB$2))</f>
        <v>0</v>
      </c>
      <c r="CC5" s="13">
        <f ca="1">IF(CC$2="",0,INDEX(MINHTRI_NK_BAO_CAO_KQKD!$C:$C,CC$2))</f>
        <v>0</v>
      </c>
      <c r="CD5" s="13">
        <f ca="1">IF(CD$2="",0,INDEX(MINHTRI_NK_BAO_CAO_KQKD!$C:$C,CD$2))</f>
        <v>0</v>
      </c>
      <c r="CE5" s="13">
        <f ca="1">IF(CE$2="",0,INDEX(MINHTRI_NK_BAO_CAO_KQKD!$C:$C,CE$2))</f>
        <v>0</v>
      </c>
      <c r="CF5" s="13">
        <f ca="1">IF(CF$2="",0,INDEX(MINHTRI_NK_BAO_CAO_KQKD!$C:$C,CF$2))</f>
        <v>0</v>
      </c>
      <c r="CG5" s="13">
        <f ca="1">IF(CG$2="",0,INDEX(MINHTRI_NK_BAO_CAO_KQKD!$C:$C,CG$2))</f>
        <v>0</v>
      </c>
      <c r="CH5" s="13">
        <f ca="1">IF(CH$2="",0,INDEX(MINHTRI_NK_BAO_CAO_KQKD!$C:$C,CH$2))</f>
        <v>0</v>
      </c>
      <c r="CI5" s="13">
        <f ca="1">IF(CI$2="",0,INDEX(MINHTRI_NK_BAO_CAO_KQKD!$C:$C,CI$2))</f>
        <v>0</v>
      </c>
      <c r="CJ5" s="13">
        <f ca="1">IF(CJ$2="",0,INDEX(MINHTRI_NK_BAO_CAO_KQKD!$C:$C,CJ$2))</f>
        <v>0</v>
      </c>
      <c r="CK5" s="13">
        <f ca="1">IF(CK$2="",0,INDEX(MINHTRI_NK_BAO_CAO_KQKD!$C:$C,CK$2))</f>
        <v>0</v>
      </c>
      <c r="CL5" s="13">
        <f ca="1">IF(CL$2="",0,INDEX(MINHTRI_NK_BAO_CAO_KQKD!$C:$C,CL$2))</f>
        <v>0</v>
      </c>
      <c r="CM5" s="13">
        <f ca="1">IF(CM$2="",0,INDEX(MINHTRI_NK_BAO_CAO_KQKD!$C:$C,CM$2))</f>
        <v>0</v>
      </c>
      <c r="CN5" s="13">
        <f ca="1">IF(CN$2="",0,INDEX(MINHTRI_NK_BAO_CAO_KQKD!$C:$C,CN$2))</f>
        <v>0</v>
      </c>
      <c r="CO5" s="13">
        <f ca="1">IF(CO$2="",0,INDEX(MINHTRI_NK_BAO_CAO_KQKD!$C:$C,CO$2))</f>
        <v>0</v>
      </c>
      <c r="CP5" s="13">
        <f ca="1">IF(CP$2="",0,INDEX(MINHTRI_NK_BAO_CAO_KQKD!$C:$C,CP$2))</f>
        <v>0</v>
      </c>
      <c r="CQ5" s="13">
        <f ca="1">IF(CQ$2="",0,INDEX(MINHTRI_NK_BAO_CAO_KQKD!$C:$C,CQ$2))</f>
        <v>0</v>
      </c>
      <c r="CR5" s="13">
        <f ca="1">IF(CR$2="",0,INDEX(MINHTRI_NK_BAO_CAO_KQKD!$C:$C,CR$2))</f>
        <v>0</v>
      </c>
      <c r="CS5" s="13">
        <f ca="1">IF(CS$2="",0,INDEX(MINHTRI_NK_BAO_CAO_KQKD!$C:$C,CS$2))</f>
        <v>0</v>
      </c>
      <c r="CT5" s="13">
        <f ca="1">IF(CT$2="",0,INDEX(MINHTRI_NK_BAO_CAO_KQKD!$C:$C,CT$2))</f>
        <v>0</v>
      </c>
      <c r="CU5" s="13">
        <f ca="1">IF(CU$2="",0,INDEX(MINHTRI_NK_BAO_CAO_KQKD!$C:$C,CU$2))</f>
        <v>0</v>
      </c>
      <c r="CV5" s="13">
        <f ca="1">IF(CV$2="",0,INDEX(MINHTRI_NK_BAO_CAO_KQKD!$C:$C,CV$2))</f>
        <v>0</v>
      </c>
      <c r="CW5" s="13">
        <f ca="1">IF(CW$2="",0,INDEX(MINHTRI_NK_BAO_CAO_KQKD!$C:$C,CW$2))</f>
        <v>0</v>
      </c>
      <c r="CX5" s="13">
        <f ca="1">IF(CX$2="",0,INDEX(MINHTRI_NK_BAO_CAO_KQKD!$C:$C,CX$2))</f>
        <v>0</v>
      </c>
      <c r="CY5" s="13">
        <f ca="1">IF(CY$2="",0,INDEX(MINHTRI_NK_BAO_CAO_KQKD!$C:$C,CY$2))</f>
        <v>0</v>
      </c>
      <c r="CZ5" s="13">
        <f ca="1">IF(CZ$2="",0,INDEX(MINHTRI_NK_BAO_CAO_KQKD!$C:$C,CZ$2))</f>
        <v>0</v>
      </c>
      <c r="DA5" s="13">
        <f ca="1">IF(DA$2="",0,INDEX(MINHTRI_NK_BAO_CAO_KQKD!$C:$C,DA$2))</f>
        <v>0</v>
      </c>
      <c r="DB5" s="13">
        <f ca="1">IF(DB$2="",0,INDEX(MINHTRI_NK_BAO_CAO_KQKD!$C:$C,DB$2))</f>
        <v>0</v>
      </c>
      <c r="DC5" s="13">
        <f ca="1">IF(DC$2="",0,INDEX(MINHTRI_NK_BAO_CAO_KQKD!$C:$C,DC$2))</f>
        <v>0</v>
      </c>
      <c r="DD5" s="13">
        <f ca="1">IF(DD$2="",0,INDEX(MINHTRI_NK_BAO_CAO_KQKD!$C:$C,DD$2))</f>
        <v>0</v>
      </c>
      <c r="DE5" s="13">
        <f ca="1">IF(DE$2="",0,INDEX(MINHTRI_NK_BAO_CAO_KQKD!$C:$C,DE$2))</f>
        <v>0</v>
      </c>
      <c r="DF5" s="13">
        <f ca="1">IF(DF$2="",0,INDEX(MINHTRI_NK_BAO_CAO_KQKD!$C:$C,DF$2))</f>
        <v>0</v>
      </c>
      <c r="DG5" s="13">
        <f ca="1">IF(DG$2="",0,INDEX(MINHTRI_NK_BAO_CAO_KQKD!$C:$C,DG$2))</f>
        <v>0</v>
      </c>
      <c r="DH5" s="13">
        <f ca="1">IF(DH$2="",0,INDEX(MINHTRI_NK_BAO_CAO_KQKD!$C:$C,DH$2))</f>
        <v>0</v>
      </c>
      <c r="DI5" s="13">
        <f ca="1">IF(DI$2="",0,INDEX(MINHTRI_NK_BAO_CAO_KQKD!$C:$C,DI$2))</f>
        <v>0</v>
      </c>
      <c r="DJ5" s="13">
        <f ca="1">IF(DJ$2="",0,INDEX(MINHTRI_NK_BAO_CAO_KQKD!$C:$C,DJ$2))</f>
        <v>0</v>
      </c>
      <c r="DK5" s="13">
        <f ca="1">IF(DK$2="",0,INDEX(MINHTRI_NK_BAO_CAO_KQKD!$C:$C,DK$2))</f>
        <v>0</v>
      </c>
      <c r="DL5" s="13">
        <f ca="1">IF(DL$2="",0,INDEX(MINHTRI_NK_BAO_CAO_KQKD!$C:$C,DL$2))</f>
        <v>0</v>
      </c>
      <c r="DM5" s="13">
        <f ca="1">IF(DM$2="",0,INDEX(MINHTRI_NK_BAO_CAO_KQKD!$C:$C,DM$2))</f>
        <v>0</v>
      </c>
      <c r="DN5" s="13">
        <f ca="1">IF(DN$2="",0,INDEX(MINHTRI_NK_BAO_CAO_KQKD!$C:$C,DN$2))</f>
        <v>0</v>
      </c>
      <c r="DO5" s="13">
        <f ca="1">IF(DO$2="",0,INDEX(MINHTRI_NK_BAO_CAO_KQKD!$C:$C,DO$2))</f>
        <v>0</v>
      </c>
      <c r="DP5" s="13">
        <f ca="1">IF(DP$2="",0,INDEX(MINHTRI_NK_BAO_CAO_KQKD!$C:$C,DP$2))</f>
        <v>0</v>
      </c>
      <c r="DQ5" s="13">
        <f ca="1">IF(DQ$2="",0,INDEX(MINHTRI_NK_BAO_CAO_KQKD!$C:$C,DQ$2))</f>
        <v>0</v>
      </c>
      <c r="DR5" s="13">
        <f ca="1">IF(DR$2="",0,INDEX(MINHTRI_NK_BAO_CAO_KQKD!$C:$C,DR$2))</f>
        <v>0</v>
      </c>
      <c r="DS5" s="13">
        <f ca="1">IF(DS$2="",0,INDEX(MINHTRI_NK_BAO_CAO_KQKD!$C:$C,DS$2))</f>
        <v>0</v>
      </c>
      <c r="DT5" s="13">
        <f ca="1">IF(DT$2="",0,INDEX(MINHTRI_NK_BAO_CAO_KQKD!$C:$C,DT$2))</f>
        <v>0</v>
      </c>
      <c r="DU5" s="13">
        <f ca="1">IF(DU$2="",0,INDEX(MINHTRI_NK_BAO_CAO_KQKD!$C:$C,DU$2))</f>
        <v>0</v>
      </c>
      <c r="DV5" s="13">
        <f ca="1">IF(DV$2="",0,INDEX(MINHTRI_NK_BAO_CAO_KQKD!$C:$C,DV$2))</f>
        <v>0</v>
      </c>
      <c r="DW5" s="13">
        <f ca="1">IF(DW$2="",0,INDEX(MINHTRI_NK_BAO_CAO_KQKD!$C:$C,DW$2))</f>
        <v>0</v>
      </c>
      <c r="DX5" s="13">
        <f ca="1">IF(DX$2="",0,INDEX(MINHTRI_NK_BAO_CAO_KQKD!$C:$C,DX$2))</f>
        <v>0</v>
      </c>
      <c r="DY5" s="13">
        <f ca="1">IF(DY$2="",0,INDEX(MINHTRI_NK_BAO_CAO_KQKD!$C:$C,DY$2))</f>
        <v>0</v>
      </c>
      <c r="DZ5" s="13">
        <f ca="1">IF(DZ$2="",0,INDEX(MINHTRI_NK_BAO_CAO_KQKD!$C:$C,DZ$2))</f>
        <v>0</v>
      </c>
      <c r="EA5" s="13">
        <f ca="1">IF(EA$2="",0,INDEX(MINHTRI_NK_BAO_CAO_KQKD!$C:$C,EA$2))</f>
        <v>0</v>
      </c>
      <c r="EB5" s="13">
        <f ca="1">IF(EB$2="",0,INDEX(MINHTRI_NK_BAO_CAO_KQKD!$C:$C,EB$2))</f>
        <v>0</v>
      </c>
      <c r="EC5" s="13">
        <f ca="1">IF(EC$2="",0,INDEX(MINHTRI_NK_BAO_CAO_KQKD!$C:$C,EC$2))</f>
        <v>0</v>
      </c>
      <c r="ED5" s="13">
        <f ca="1">IF(ED$2="",0,INDEX(MINHTRI_NK_BAO_CAO_KQKD!$C:$C,ED$2))</f>
        <v>0</v>
      </c>
      <c r="EE5" s="13">
        <f ca="1">IF(EE$2="",0,INDEX(MINHTRI_NK_BAO_CAO_KQKD!$C:$C,EE$2))</f>
        <v>0</v>
      </c>
      <c r="EF5" s="13">
        <f ca="1">IF(EF$2="",0,INDEX(MINHTRI_NK_BAO_CAO_KQKD!$C:$C,EF$2))</f>
        <v>0</v>
      </c>
      <c r="EG5" s="13">
        <f ca="1">IF(EG$2="",0,INDEX(MINHTRI_NK_BAO_CAO_KQKD!$C:$C,EG$2))</f>
        <v>0</v>
      </c>
      <c r="EH5" s="13">
        <f ca="1">IF(EH$2="",0,INDEX(MINHTRI_NK_BAO_CAO_KQKD!$C:$C,EH$2))</f>
        <v>0</v>
      </c>
      <c r="EI5" s="13">
        <f ca="1">IF(EI$2="",0,INDEX(MINHTRI_NK_BAO_CAO_KQKD!$C:$C,EI$2))</f>
        <v>0</v>
      </c>
      <c r="EJ5" s="13">
        <f ca="1">IF(EJ$2="",0,INDEX(MINHTRI_NK_BAO_CAO_KQKD!$C:$C,EJ$2))</f>
        <v>0</v>
      </c>
      <c r="EK5" s="13">
        <f ca="1">IF(EK$2="",0,INDEX(MINHTRI_NK_BAO_CAO_KQKD!$C:$C,EK$2))</f>
        <v>0</v>
      </c>
      <c r="EL5" s="13">
        <f ca="1">IF(EL$2="",0,INDEX(MINHTRI_NK_BAO_CAO_KQKD!$C:$C,EL$2))</f>
        <v>0</v>
      </c>
      <c r="EM5" s="13">
        <f ca="1">IF(EM$2="",0,INDEX(MINHTRI_NK_BAO_CAO_KQKD!$C:$C,EM$2))</f>
        <v>0</v>
      </c>
      <c r="EN5" s="13">
        <f ca="1">IF(EN$2="",0,INDEX(MINHTRI_NK_BAO_CAO_KQKD!$C:$C,EN$2))</f>
        <v>0</v>
      </c>
      <c r="EO5" s="13">
        <f ca="1">IF(EO$2="",0,INDEX(MINHTRI_NK_BAO_CAO_KQKD!$C:$C,EO$2))</f>
        <v>0</v>
      </c>
      <c r="EP5" s="13">
        <f ca="1">IF(EP$2="",0,INDEX(MINHTRI_NK_BAO_CAO_KQKD!$C:$C,EP$2))</f>
        <v>0</v>
      </c>
      <c r="EQ5" s="13">
        <f ca="1">IF(EQ$2="",0,INDEX(MINHTRI_NK_BAO_CAO_KQKD!$C:$C,EQ$2))</f>
        <v>0</v>
      </c>
      <c r="ER5" s="13">
        <f ca="1">IF(ER$2="",0,INDEX(MINHTRI_NK_BAO_CAO_KQKD!$C:$C,ER$2))</f>
        <v>6364347000</v>
      </c>
      <c r="ES5" s="13">
        <f ca="1">IF(ES$2="",0,INDEX(MINHTRI_NK_BAO_CAO_KQKD!$C:$C,ES$2))</f>
        <v>6390044000</v>
      </c>
      <c r="ET5" s="13">
        <f ca="1">IF(ET$2="",0,INDEX(MINHTRI_NK_BAO_CAO_KQKD!$C:$C,ET$2))</f>
        <v>6518195000</v>
      </c>
      <c r="EU5" s="13">
        <f ca="1">IF(EU$2="",0,INDEX(MINHTRI_NK_BAO_CAO_KQKD!$C:$C,EU$2))</f>
        <v>6742033000</v>
      </c>
      <c r="EV5" s="13">
        <f ca="1">IF(EV$2="",0,INDEX(MINHTRI_NK_BAO_CAO_KQKD!$C:$C,EV$2))</f>
        <v>6798000000</v>
      </c>
      <c r="EW5" s="13">
        <f ca="1">IF(EW$2="",0,INDEX(MINHTRI_NK_BAO_CAO_KQKD!$C:$C,EW$2))</f>
        <v>0</v>
      </c>
      <c r="EX5" s="13">
        <f ca="1">IF(EX$2="",0,INDEX(MINHTRI_NK_BAO_CAO_KQKD!$C:$C,EX$2))</f>
        <v>6798000000</v>
      </c>
      <c r="EY5" s="13">
        <f ca="1">IF(EY$2="",0,INDEX(MINHTRI_NK_BAO_CAO_KQKD!$C:$C,EY$2))</f>
        <v>6799631000</v>
      </c>
      <c r="EZ5" s="13">
        <f ca="1">IF(EZ$2="",0,INDEX(MINHTRI_NK_BAO_CAO_KQKD!$C:$C,EZ$2))</f>
        <v>6924509000</v>
      </c>
      <c r="FA5" s="13">
        <f ca="1">IF(FA$2="",0,INDEX(MINHTRI_NK_BAO_CAO_KQKD!$C:$C,FA$2))</f>
        <v>7095392000</v>
      </c>
      <c r="FB5" s="13">
        <f ca="1">IF(FB$2="",0,INDEX(MINHTRI_NK_BAO_CAO_KQKD!$C:$C,FB$2))</f>
        <v>7192288000</v>
      </c>
      <c r="FC5" s="13">
        <f ca="1">IF(FC$2="",0,INDEX(MINHTRI_NK_BAO_CAO_KQKD!$C:$C,FC$2))</f>
        <v>7354269000</v>
      </c>
      <c r="FD5" s="13">
        <f ca="1">IF(FD$2="",0,INDEX(MINHTRI_NK_BAO_CAO_KQKD!$C:$C,FD$2))</f>
        <v>0</v>
      </c>
      <c r="FE5" s="13">
        <f ca="1">IF(FE$2="",0,INDEX(MINHTRI_NK_BAO_CAO_KQKD!$C:$C,FE$2))</f>
        <v>7354269000</v>
      </c>
      <c r="FF5" s="13">
        <f ca="1">IF(FF$2="",0,INDEX(MINHTRI_NK_BAO_CAO_KQKD!$C:$C,FF$2))</f>
        <v>7503533000</v>
      </c>
      <c r="FG5" s="13">
        <f ca="1">IF(FG$2="",0,INDEX(MINHTRI_NK_BAO_CAO_KQKD!$C:$C,FG$2))</f>
        <v>7622831000</v>
      </c>
      <c r="FH5" s="13">
        <f ca="1">IF(FH$2="",0,INDEX(MINHTRI_NK_BAO_CAO_KQKD!$C:$C,FH$2))</f>
        <v>7824925000</v>
      </c>
      <c r="FI5" s="13">
        <f ca="1">IF(FI$2="",0,INDEX(MINHTRI_NK_BAO_CAO_KQKD!$C:$C,FI$2))</f>
        <v>7847314000</v>
      </c>
      <c r="FJ5" s="13">
        <f ca="1">IF(FJ$2="",0,INDEX(MINHTRI_NK_BAO_CAO_KQKD!$C:$C,FJ$2))</f>
        <v>7952850000</v>
      </c>
      <c r="FK5" s="13">
        <f ca="1">IF(FK$2="",0,INDEX(MINHTRI_NK_BAO_CAO_KQKD!$C:$C,FK$2))</f>
        <v>0</v>
      </c>
      <c r="FL5" s="13">
        <f ca="1">IF(FL$2="",0,INDEX(MINHTRI_NK_BAO_CAO_KQKD!$C:$C,FL$2))</f>
        <v>7954790000</v>
      </c>
      <c r="FM5" s="13">
        <f ca="1">IF(FM$2="",0,INDEX(MINHTRI_NK_BAO_CAO_KQKD!$C:$C,FM$2))</f>
        <v>8162309000</v>
      </c>
      <c r="FN5" s="13">
        <f ca="1">IF(FN$2="",0,INDEX(MINHTRI_NK_BAO_CAO_KQKD!$C:$C,FN$2))</f>
        <v>8353975000</v>
      </c>
      <c r="FO5" s="13">
        <f ca="1">IF(FO$2="",0,INDEX(MINHTRI_NK_BAO_CAO_KQKD!$C:$C,FO$2))</f>
        <v>8400377000</v>
      </c>
      <c r="FP5" s="13">
        <f ca="1">IF(FP$2="",0,INDEX(MINHTRI_NK_BAO_CAO_KQKD!$C:$C,FP$2))</f>
        <v>8482485000</v>
      </c>
      <c r="FQ5" s="13">
        <f ca="1">IF(FQ$2="",0,INDEX(MINHTRI_NK_BAO_CAO_KQKD!$C:$C,FQ$2))</f>
        <v>8546660000</v>
      </c>
      <c r="FR5" s="13">
        <f ca="1">IF(FR$2="",0,INDEX(MINHTRI_NK_BAO_CAO_KQKD!$C:$C,FR$2))</f>
        <v>0</v>
      </c>
      <c r="FS5" s="13">
        <f ca="1">IF(FS$2="",0,INDEX(MINHTRI_NK_BAO_CAO_KQKD!$C:$C,FS$2))</f>
        <v>8548172000</v>
      </c>
      <c r="FT5" s="13">
        <f ca="1">IF(FT$2="",0,INDEX(MINHTRI_NK_BAO_CAO_KQKD!$C:$C,FT$2))</f>
        <v>8592003000</v>
      </c>
      <c r="FU5" s="13">
        <f ca="1">IF(FU$2="",0,INDEX(MINHTRI_NK_BAO_CAO_KQKD!$C:$C,FU$2))</f>
        <v>8665335000</v>
      </c>
      <c r="FV5" s="13">
        <f ca="1">IF(FV$2="",0,INDEX(MINHTRI_NK_BAO_CAO_KQKD!$C:$C,FV$2))</f>
        <v>8754390000</v>
      </c>
      <c r="FW5" s="13">
        <f ca="1">IF(FW$2="",0,INDEX(MINHTRI_NK_BAO_CAO_KQKD!$C:$C,FW$2))</f>
        <v>8814013000</v>
      </c>
      <c r="FX5" s="13">
        <f ca="1">IF(FX$2="",0,INDEX(MINHTRI_NK_BAO_CAO_KQKD!$C:$C,FX$2))</f>
        <v>8937663000</v>
      </c>
      <c r="FY5" s="13">
        <f ca="1">IF(FY$2="",0,INDEX(MINHTRI_NK_BAO_CAO_KQKD!$C:$C,FY$2))</f>
        <v>0</v>
      </c>
      <c r="FZ5" s="13">
        <f ca="1">IF(FZ$2="",0,INDEX(MINHTRI_NK_BAO_CAO_KQKD!$C:$C,FZ$2))</f>
        <v>8955033000</v>
      </c>
      <c r="GA5" s="13">
        <f ca="1">IF(GA$2="",0,INDEX(MINHTRI_NK_BAO_CAO_KQKD!$C:$C,GA$2))</f>
        <v>9146451000</v>
      </c>
      <c r="GB5" s="13">
        <f ca="1">IF(GB$2="",0,INDEX(MINHTRI_NK_BAO_CAO_KQKD!$C:$C,GB$2))</f>
        <v>9201352000</v>
      </c>
      <c r="GC5" s="13">
        <f ca="1">IF(GC$2="",0,INDEX(MINHTRI_NK_BAO_CAO_KQKD!$C:$C,GC$2))</f>
        <v>9202814000</v>
      </c>
      <c r="GD5" s="13">
        <f ca="1">IF(GD$2="",0,INDEX(MINHTRI_NK_BAO_CAO_KQKD!$C:$C,GD$2))</f>
        <v>9234462000</v>
      </c>
      <c r="GE5" s="13">
        <f ca="1">IF(GE$2="",0,INDEX(MINHTRI_NK_BAO_CAO_KQKD!$C:$C,GE$2))</f>
        <v>9472225000</v>
      </c>
      <c r="GF5" s="13">
        <f ca="1">IF(GF$2="",0,INDEX(MINHTRI_NK_BAO_CAO_KQKD!$C:$C,GF$2))</f>
        <v>0</v>
      </c>
      <c r="GG5" s="13">
        <f ca="1">IF(GG$2="",0,INDEX(MINHTRI_NK_BAO_CAO_KQKD!$C:$C,GG$2))</f>
        <v>9603599000</v>
      </c>
      <c r="GH5" s="13">
        <f ca="1">IF(GH$2="",0,INDEX(MINHTRI_NK_BAO_CAO_KQKD!$C:$C,GH$2))</f>
        <v>9618875000</v>
      </c>
      <c r="GI5" s="13">
        <f ca="1">IF(GI$2="",0,INDEX(MINHTRI_NK_BAO_CAO_KQKD!$C:$C,GI$2))</f>
        <v>9618875000</v>
      </c>
      <c r="GJ5" s="13">
        <f ca="1">IF(GJ$2="",0,INDEX(MINHTRI_NK_BAO_CAO_KQKD!$C:$C,GJ$2))</f>
        <v>9640682000</v>
      </c>
      <c r="GK5" s="13">
        <f ca="1">IF(GK$2="",0,INDEX(MINHTRI_NK_BAO_CAO_KQKD!$C:$C,GK$2))</f>
        <v>9646576000</v>
      </c>
      <c r="GL5" s="13">
        <f ca="1">IF(GL$2="",0,INDEX(MINHTRI_NK_BAO_CAO_KQKD!$C:$C,GL$2))</f>
        <v>9690329000</v>
      </c>
      <c r="GM5" s="13">
        <f ca="1">IF(GM$2="",0,INDEX(MINHTRI_NK_BAO_CAO_KQKD!$C:$C,GM$2))</f>
        <v>0</v>
      </c>
      <c r="GN5" s="13">
        <f ca="1">IF(GN$2="",0,INDEX(MINHTRI_NK_BAO_CAO_KQKD!$C:$C,GN$2))</f>
        <v>9691711000</v>
      </c>
      <c r="GO5" s="13">
        <f ca="1">IF(GO$2="",0,INDEX(MINHTRI_NK_BAO_CAO_KQKD!$C:$C,GO$2))</f>
        <v>9694962000</v>
      </c>
      <c r="GP5" s="13">
        <f ca="1">IF(GP$2="",0,INDEX(MINHTRI_NK_BAO_CAO_KQKD!$C:$C,GP$2))</f>
        <v>9798420000</v>
      </c>
      <c r="GQ5" s="13">
        <f ca="1">IF(GQ$2="",0,INDEX(MINHTRI_NK_BAO_CAO_KQKD!$C:$C,GQ$2))</f>
        <v>9876547000</v>
      </c>
      <c r="GR5" s="13">
        <f ca="1">IF(GR$2="",0,INDEX(MINHTRI_NK_BAO_CAO_KQKD!$C:$C,GR$2))</f>
        <v>9876547000</v>
      </c>
      <c r="GS5" s="13">
        <f ca="1">IF(GS$2="",0,INDEX(MINHTRI_NK_BAO_CAO_KQKD!$C:$C,GS$2))</f>
        <v>9899348000</v>
      </c>
      <c r="GT5" s="13">
        <f ca="1">IF(GT$2="",0,INDEX(MINHTRI_NK_BAO_CAO_KQKD!$C:$C,GT$2))</f>
        <v>0</v>
      </c>
      <c r="GU5" s="13">
        <f ca="1">IF(GU$2="",0,INDEX(MINHTRI_NK_BAO_CAO_KQKD!$C:$C,GU$2))</f>
        <v>9899348000</v>
      </c>
      <c r="GV5" s="13">
        <f ca="1">IF(GV$2="",0,INDEX(MINHTRI_NK_BAO_CAO_KQKD!$C:$C,GV$2))</f>
        <v>10024746000</v>
      </c>
      <c r="GW5" s="13">
        <f ca="1">IF(GW$2="",0,INDEX(MINHTRI_NK_BAO_CAO_KQKD!$C:$C,GW$2))</f>
        <v>10101903000</v>
      </c>
      <c r="GX5" s="13">
        <f ca="1">IF(GX$2="",0,INDEX(MINHTRI_NK_BAO_CAO_KQKD!$C:$C,GX$2))</f>
        <v>10168099000</v>
      </c>
      <c r="GY5" s="13">
        <f ca="1">IF(GY$2="",0,INDEX(MINHTRI_NK_BAO_CAO_KQKD!$C:$C,GY$2))</f>
        <v>10215548000</v>
      </c>
      <c r="GZ5" s="13">
        <f ca="1">IF(GZ$2="",0,INDEX(MINHTRI_NK_BAO_CAO_KQKD!$C:$C,GZ$2))</f>
        <v>10300123000</v>
      </c>
      <c r="HA5" s="13">
        <f ca="1">IF(HA$2="",0,INDEX(MINHTRI_NK_BAO_CAO_KQKD!$C:$C,HA$2))</f>
        <v>0</v>
      </c>
      <c r="HB5" s="13">
        <f ca="1">IF(HB$2="",0,INDEX(MINHTRI_NK_BAO_CAO_KQKD!$C:$C,HB$2))</f>
        <v>10307842000</v>
      </c>
      <c r="HC5" s="13">
        <f ca="1">IF(HC$2="",0,INDEX(MINHTRI_NK_BAO_CAO_KQKD!$C:$C,HC$2))</f>
        <v>10422415000</v>
      </c>
      <c r="HD5" s="13">
        <f ca="1">IF(HD$2="",0,INDEX(MINHTRI_NK_BAO_CAO_KQKD!$C:$C,HD$2))</f>
        <v>10429415000</v>
      </c>
      <c r="HE5" s="13">
        <f ca="1">IF(HE$2="",0,INDEX(MINHTRI_NK_BAO_CAO_KQKD!$C:$C,HE$2))</f>
        <v>10475844000</v>
      </c>
      <c r="HF5" s="13">
        <f ca="1">IF(HF$2="",0,INDEX(MINHTRI_NK_BAO_CAO_KQKD!$C:$C,HF$2))</f>
        <v>10514613000</v>
      </c>
      <c r="HG5" s="13">
        <f ca="1">IF(HG$2="",0,INDEX(MINHTRI_NK_BAO_CAO_KQKD!$C:$C,HG$2))</f>
        <v>10690289000</v>
      </c>
      <c r="HH5" s="13">
        <f ca="1">IF(HH$2="",0,INDEX(MINHTRI_NK_BAO_CAO_KQKD!$C:$C,HH$2))</f>
        <v>0</v>
      </c>
      <c r="HI5" s="13">
        <f ca="1">IF(HI$2="",0,INDEX(MINHTRI_NK_BAO_CAO_KQKD!$C:$C,HI$2))</f>
        <v>10854039000</v>
      </c>
      <c r="HJ5" s="13">
        <f ca="1">IF(HJ$2="",0,INDEX(MINHTRI_NK_BAO_CAO_KQKD!$C:$C,HJ$2))</f>
        <v>11054377000</v>
      </c>
      <c r="HK5" s="13">
        <f ca="1">IF(HK$2="",0,INDEX(MINHTRI_NK_BAO_CAO_KQKD!$C:$C,HK$2))</f>
        <v>11064823000</v>
      </c>
      <c r="HL5" s="13">
        <f ca="1">IF(HL$2="",0,INDEX(MINHTRI_NK_BAO_CAO_KQKD!$C:$C,HL$2))</f>
        <v>11081600000</v>
      </c>
      <c r="HM5" s="13">
        <f ca="1">IF(HM$2="",0,INDEX(MINHTRI_NK_BAO_CAO_KQKD!$C:$C,HM$2))</f>
        <v>11094324000</v>
      </c>
      <c r="HN5" s="13">
        <f ca="1">IF(HN$2="",0,INDEX(MINHTRI_NK_BAO_CAO_KQKD!$C:$C,HN$2))</f>
        <v>11155250000</v>
      </c>
      <c r="HO5" s="13">
        <f ca="1">IF(HO$2="",0,INDEX(MINHTRI_NK_BAO_CAO_KQKD!$C:$C,HO$2))</f>
        <v>0</v>
      </c>
      <c r="HP5" s="13">
        <f ca="1">IF(HP$2="",0,INDEX(MINHTRI_NK_BAO_CAO_KQKD!$C:$C,HP$2))</f>
        <v>11160271000</v>
      </c>
      <c r="HQ5" s="13">
        <f ca="1">IF(HQ$2="",0,INDEX(MINHTRI_NK_BAO_CAO_KQKD!$C:$C,HQ$2))</f>
        <v>11195631000</v>
      </c>
      <c r="HR5" s="13">
        <f ca="1">IF(HR$2="",0,INDEX(MINHTRI_NK_BAO_CAO_KQKD!$C:$C,HR$2))</f>
        <v>11264499000</v>
      </c>
      <c r="HS5" s="13">
        <f ca="1">IF(HS$2="",0,INDEX(MINHTRI_NK_BAO_CAO_KQKD!$C:$C,HS$2))</f>
        <v>11268030000</v>
      </c>
      <c r="HT5" s="13">
        <f ca="1">IF(HT$2="",0,INDEX(MINHTRI_NK_BAO_CAO_KQKD!$C:$C,HT$2))</f>
        <v>11366414000</v>
      </c>
      <c r="HU5" s="13">
        <f ca="1">IF(HU$2="",0,INDEX(MINHTRI_NK_BAO_CAO_KQKD!$C:$C,HU$2))</f>
        <v>11382296000</v>
      </c>
      <c r="HV5" s="13">
        <f ca="1">IF(HV$2="",0,INDEX(MINHTRI_NK_BAO_CAO_KQKD!$C:$C,HV$2))</f>
        <v>0</v>
      </c>
      <c r="HW5" s="13">
        <f ca="1">IF(HW$2="",0,INDEX(MINHTRI_NK_BAO_CAO_KQKD!$C:$C,HW$2))</f>
        <v>11386056000</v>
      </c>
      <c r="HX5" s="13">
        <f ca="1">IF(HX$2="",0,INDEX(MINHTRI_NK_BAO_CAO_KQKD!$C:$C,HX$2))</f>
        <v>11445535000</v>
      </c>
      <c r="HY5" s="13">
        <f ca="1">IF(HY$2="",0,INDEX(MINHTRI_NK_BAO_CAO_KQKD!$C:$C,HY$2))</f>
        <v>11472984000</v>
      </c>
      <c r="HZ5" s="13">
        <f ca="1">IF(HZ$2="",0,INDEX(MINHTRI_NK_BAO_CAO_KQKD!$C:$C,HZ$2))</f>
        <v>11496972000</v>
      </c>
      <c r="IA5" s="13">
        <f ca="1">IF(IA$2="",0,INDEX(MINHTRI_NK_BAO_CAO_KQKD!$C:$C,IA$2))</f>
        <v>11620209000</v>
      </c>
      <c r="IB5" s="13">
        <f ca="1">IF(IB$2="",0,INDEX(MINHTRI_NK_BAO_CAO_KQKD!$C:$C,IB$2))</f>
        <v>11623341000</v>
      </c>
      <c r="IC5" s="13">
        <f ca="1">IF(IC$2="",0,INDEX(MINHTRI_NK_BAO_CAO_KQKD!$C:$C,IC$2))</f>
        <v>0</v>
      </c>
      <c r="ID5" s="13">
        <f ca="1">IF(ID$2="",0,INDEX(MINHTRI_NK_BAO_CAO_KQKD!$C:$C,ID$2))</f>
        <v>11713722000</v>
      </c>
      <c r="IE5" s="13">
        <f ca="1">IF(IE$2="",0,INDEX(MINHTRI_NK_BAO_CAO_KQKD!$C:$C,IE$2))</f>
        <v>11764330000</v>
      </c>
      <c r="IF5" s="13">
        <f ca="1">IF(IF$2="",0,INDEX(MINHTRI_NK_BAO_CAO_KQKD!$C:$C,IF$2))</f>
        <v>11764330000</v>
      </c>
      <c r="IG5" s="13">
        <f ca="1">IF(IG$2="",0,INDEX(MINHTRI_NK_BAO_CAO_KQKD!$C:$C,IG$2))</f>
        <v>11865365000</v>
      </c>
      <c r="IH5" s="13">
        <f ca="1">IF(IH$2="",0,INDEX(MINHTRI_NK_BAO_CAO_KQKD!$C:$C,IH$2))</f>
        <v>11885074000</v>
      </c>
      <c r="II5" s="13">
        <f ca="1">IF(II$2="",0,INDEX(MINHTRI_NK_BAO_CAO_KQKD!$C:$C,II$2))</f>
        <v>11888796000</v>
      </c>
      <c r="IJ5" s="13">
        <f ca="1">IF(IJ$2="",0,INDEX(MINHTRI_NK_BAO_CAO_KQKD!$C:$C,IJ$2))</f>
        <v>0</v>
      </c>
      <c r="IK5" s="13">
        <f ca="1">IF(IK$2="",0,INDEX(MINHTRI_NK_BAO_CAO_KQKD!$C:$C,IK$2))</f>
        <v>11890366000</v>
      </c>
      <c r="IL5" s="13">
        <f ca="1">IF(IL$2="",0,INDEX(MINHTRI_NK_BAO_CAO_KQKD!$C:$C,IL$2))</f>
        <v>11972809000</v>
      </c>
      <c r="IM5" s="13">
        <f ca="1">IF(IM$2="",0,INDEX(MINHTRI_NK_BAO_CAO_KQKD!$C:$C,IM$2))</f>
        <v>12067097000</v>
      </c>
      <c r="IN5" s="13">
        <f ca="1">IF(IN$2="",0,INDEX(MINHTRI_NK_BAO_CAO_KQKD!$C:$C,IN$2))</f>
        <v>12067097000</v>
      </c>
      <c r="IO5" s="13">
        <f ca="1">IF(IO$2="",0,INDEX(MINHTRI_NK_BAO_CAO_KQKD!$C:$C,IO$2))</f>
        <v>12255641000</v>
      </c>
      <c r="IP5" s="13">
        <f ca="1">IF(IP$2="",0,INDEX(MINHTRI_NK_BAO_CAO_KQKD!$C:$C,IP$2))</f>
        <v>0</v>
      </c>
      <c r="IQ5" s="13">
        <f ca="1">IF(IQ$2="",0,INDEX(MINHTRI_NK_BAO_CAO_KQKD!$C:$C,IQ$2))</f>
        <v>0</v>
      </c>
      <c r="IR5" s="13">
        <f ca="1">IF(IR$2="",0,INDEX(MINHTRI_NK_BAO_CAO_KQKD!$C:$C,IR$2))</f>
        <v>12293727000</v>
      </c>
      <c r="IS5" s="13">
        <f ca="1">IF(IS$2="",0,INDEX(MINHTRI_NK_BAO_CAO_KQKD!$C:$C,IS$2))</f>
        <v>12304344000</v>
      </c>
      <c r="IT5" s="13">
        <f ca="1">IF(IT$2="",0,INDEX(MINHTRI_NK_BAO_CAO_KQKD!$C:$C,IT$2))</f>
        <v>12319595000</v>
      </c>
      <c r="IU5" s="13">
        <f ca="1">IF(IU$2="",0,INDEX(MINHTRI_NK_BAO_CAO_KQKD!$C:$C,IU$2))</f>
        <v>12339437000</v>
      </c>
      <c r="IV5" s="13">
        <f ca="1">IF(IV$2="",0,INDEX(MINHTRI_NK_BAO_CAO_KQKD!$C:$C,IV$2))</f>
        <v>12339429000</v>
      </c>
      <c r="IW5" s="13">
        <f ca="1">IF(IW$2="",0,INDEX(MINHTRI_NK_BAO_CAO_KQKD!$C:$C,IW$2))</f>
        <v>12461389000</v>
      </c>
      <c r="IX5" s="13">
        <f ca="1">IF(IX$2="",0,INDEX(MINHTRI_NK_BAO_CAO_KQKD!$C:$C,IX$2))</f>
        <v>0</v>
      </c>
      <c r="IY5" s="13">
        <f ca="1">IF(IY$2="",0,INDEX(MINHTRI_NK_BAO_CAO_KQKD!$C:$C,IY$2))</f>
        <v>12470249000</v>
      </c>
      <c r="IZ5" s="13">
        <f ca="1">IF(IZ$2="",0,INDEX(MINHTRI_NK_BAO_CAO_KQKD!$C:$C,IZ$2))</f>
        <v>12512084000</v>
      </c>
      <c r="JA5" s="13">
        <f ca="1">IF(JA$2="",0,INDEX(MINHTRI_NK_BAO_CAO_KQKD!$C:$C,JA$2))</f>
        <v>12565477000</v>
      </c>
      <c r="JB5" s="13">
        <f ca="1">IF(JB$2="",0,INDEX(MINHTRI_NK_BAO_CAO_KQKD!$C:$C,JB$2))</f>
        <v>12681365000</v>
      </c>
      <c r="JC5" s="13">
        <f ca="1">IF(JC$2="",0,INDEX(MINHTRI_NK_BAO_CAO_KQKD!$C:$C,JC$2))</f>
        <v>12796009000</v>
      </c>
      <c r="JD5" s="13">
        <f ca="1">IF(JD$2="",0,INDEX(MINHTRI_NK_BAO_CAO_KQKD!$C:$C,JD$2))</f>
        <v>12862490000</v>
      </c>
      <c r="JE5" s="13">
        <f ca="1">IF(JE$2="",0,INDEX(MINHTRI_NK_BAO_CAO_KQKD!$C:$C,JE$2))</f>
        <v>0</v>
      </c>
      <c r="JF5" s="13">
        <f ca="1">IF(JF$2="",0,INDEX(MINHTRI_NK_BAO_CAO_KQKD!$C:$C,JF$2))</f>
        <v>12874118000</v>
      </c>
      <c r="JG5" s="13">
        <f ca="1">IF(JG$2="",0,INDEX(MINHTRI_NK_BAO_CAO_KQKD!$C:$C,JG$2))</f>
        <v>12893797000</v>
      </c>
      <c r="JH5" s="13">
        <f ca="1">IF(JH$2="",0,INDEX(MINHTRI_NK_BAO_CAO_KQKD!$C:$C,JH$2))</f>
        <v>12923395000</v>
      </c>
      <c r="JI5" s="13">
        <f ca="1">IF(JI$2="",0,INDEX(MINHTRI_NK_BAO_CAO_KQKD!$C:$C,JI$2))</f>
        <v>12964914000</v>
      </c>
      <c r="JJ5" s="13">
        <f ca="1">IF(JJ$2="",0,INDEX(MINHTRI_NK_BAO_CAO_KQKD!$C:$C,JJ$2))</f>
        <v>13042320000</v>
      </c>
      <c r="JK5" s="13">
        <f ca="1">IF(JK$2="",0,INDEX(MINHTRI_NK_BAO_CAO_KQKD!$C:$C,JK$2))</f>
        <v>13100029000</v>
      </c>
      <c r="JL5" s="13">
        <f ca="1">IF(JL$2="",0,INDEX(MINHTRI_NK_BAO_CAO_KQKD!$C:$C,JL$2))</f>
        <v>0</v>
      </c>
      <c r="JM5" s="13">
        <f ca="1">IF(JM$2="",0,INDEX(MINHTRI_NK_BAO_CAO_KQKD!$C:$C,JM$2))</f>
        <v>13161699000</v>
      </c>
      <c r="JN5" s="13">
        <f ca="1">IF(JN$2="",0,INDEX(MINHTRI_NK_BAO_CAO_KQKD!$C:$C,JN$2))</f>
        <v>13170455000</v>
      </c>
      <c r="JO5" s="13">
        <f ca="1">IF(JO$2="",0,INDEX(MINHTRI_NK_BAO_CAO_KQKD!$C:$C,JO$2))</f>
        <v>13192918000</v>
      </c>
      <c r="JP5" s="13">
        <f ca="1">IF(JP$2="",0,INDEX(MINHTRI_NK_BAO_CAO_KQKD!$C:$C,JP$2))</f>
        <v>13209102000</v>
      </c>
      <c r="JQ5" s="13">
        <f ca="1">IF(JQ$2="",0,INDEX(MINHTRI_NK_BAO_CAO_KQKD!$C:$C,JQ$2))</f>
        <v>13275654000</v>
      </c>
      <c r="JR5" s="13">
        <f ca="1">IF(JR$2="",0,INDEX(MINHTRI_NK_BAO_CAO_KQKD!$C:$C,JR$2))</f>
        <v>0</v>
      </c>
      <c r="JS5" s="13">
        <f ca="1">IF(JS$2="",0,INDEX(MINHTRI_NK_BAO_CAO_KQKD!$C:$C,JS$2))</f>
        <v>0</v>
      </c>
      <c r="JT5" s="13">
        <f ca="1">IF(JT$2="",0,INDEX(MINHTRI_NK_BAO_CAO_KQKD!$C:$C,JT$2))</f>
        <v>0</v>
      </c>
      <c r="JU5" s="13">
        <f ca="1">IF(JU$2="",0,INDEX(MINHTRI_NK_BAO_CAO_KQKD!$C:$C,JU$2))</f>
        <v>0</v>
      </c>
      <c r="JV5" s="13">
        <f ca="1">IF(JV$2="",0,INDEX(MINHTRI_NK_BAO_CAO_KQKD!$C:$C,JV$2))</f>
        <v>0</v>
      </c>
      <c r="JW5" s="13">
        <f ca="1">IF(JW$2="",0,INDEX(MINHTRI_NK_BAO_CAO_KQKD!$C:$C,JW$2))</f>
        <v>0</v>
      </c>
      <c r="JX5" s="13">
        <f ca="1">IF(JX$2="",0,INDEX(MINHTRI_NK_BAO_CAO_KQKD!$C:$C,JX$2))</f>
        <v>0</v>
      </c>
      <c r="JY5" s="13">
        <f ca="1">IF(JY$2="",0,INDEX(MINHTRI_NK_BAO_CAO_KQKD!$C:$C,JY$2))</f>
        <v>0</v>
      </c>
      <c r="JZ5" s="13">
        <f ca="1">IF(JZ$2="",0,INDEX(MINHTRI_NK_BAO_CAO_KQKD!$C:$C,JZ$2))</f>
        <v>0</v>
      </c>
      <c r="KA5" s="13">
        <f ca="1">IF(KA$2="",0,INDEX(MINHTRI_NK_BAO_CAO_KQKD!$C:$C,KA$2))</f>
        <v>0</v>
      </c>
      <c r="KB5" s="13">
        <f ca="1">IF(KB$2="",0,INDEX(MINHTRI_NK_BAO_CAO_KQKD!$C:$C,KB$2))</f>
        <v>0</v>
      </c>
      <c r="KC5" s="13">
        <f ca="1">IF(KC$2="",0,INDEX(MINHTRI_NK_BAO_CAO_KQKD!$C:$C,KC$2))</f>
        <v>0</v>
      </c>
      <c r="KD5" s="13">
        <f ca="1">IF(KD$2="",0,INDEX(MINHTRI_NK_BAO_CAO_KQKD!$C:$C,KD$2))</f>
        <v>0</v>
      </c>
      <c r="KE5" s="13">
        <f ca="1">IF(KE$2="",0,INDEX(MINHTRI_NK_BAO_CAO_KQKD!$C:$C,KE$2))</f>
        <v>0</v>
      </c>
      <c r="KF5" s="13">
        <f ca="1">IF(KF$2="",0,INDEX(MINHTRI_NK_BAO_CAO_KQKD!$C:$C,KF$2))</f>
        <v>0</v>
      </c>
      <c r="KG5" s="13">
        <f ca="1">IF(KG$2="",0,INDEX(MINHTRI_NK_BAO_CAO_KQKD!$C:$C,KG$2))</f>
        <v>0</v>
      </c>
      <c r="KH5" s="13">
        <f ca="1">IF(KH$2="",0,INDEX(MINHTRI_NK_BAO_CAO_KQKD!$C:$C,KH$2))</f>
        <v>0</v>
      </c>
      <c r="KI5" s="13">
        <f ca="1">IF(KI$2="",0,INDEX(MINHTRI_NK_BAO_CAO_KQKD!$C:$C,KI$2))</f>
        <v>0</v>
      </c>
      <c r="KJ5" s="13">
        <f ca="1">IF(KJ$2="",0,INDEX(MINHTRI_NK_BAO_CAO_KQKD!$C:$C,KJ$2))</f>
        <v>0</v>
      </c>
      <c r="KK5" s="13">
        <f ca="1">IF(KK$2="",0,INDEX(MINHTRI_NK_BAO_CAO_KQKD!$C:$C,KK$2))</f>
        <v>0</v>
      </c>
      <c r="KL5" s="13">
        <f ca="1">IF(KL$2="",0,INDEX(MINHTRI_NK_BAO_CAO_KQKD!$C:$C,KL$2))</f>
        <v>0</v>
      </c>
      <c r="KM5" s="13">
        <f ca="1">IF(KM$2="",0,INDEX(MINHTRI_NK_BAO_CAO_KQKD!$C:$C,KM$2))</f>
        <v>0</v>
      </c>
      <c r="KN5" s="13">
        <f ca="1">IF(KN$2="",0,INDEX(MINHTRI_NK_BAO_CAO_KQKD!$C:$C,KN$2))</f>
        <v>0</v>
      </c>
      <c r="KO5" s="13">
        <f ca="1">IF(KO$2="",0,INDEX(MINHTRI_NK_BAO_CAO_KQKD!$C:$C,KO$2))</f>
        <v>0</v>
      </c>
      <c r="KP5" s="13">
        <f ca="1">IF(KP$2="",0,INDEX(MINHTRI_NK_BAO_CAO_KQKD!$C:$C,KP$2))</f>
        <v>0</v>
      </c>
      <c r="KQ5" s="13">
        <f ca="1">IF(KQ$2="",0,INDEX(MINHTRI_NK_BAO_CAO_KQKD!$C:$C,KQ$2))</f>
        <v>0</v>
      </c>
      <c r="KR5" s="13">
        <f ca="1">IF(KR$2="",0,INDEX(MINHTRI_NK_BAO_CAO_KQKD!$C:$C,KR$2))</f>
        <v>0</v>
      </c>
      <c r="KS5" s="13">
        <f ca="1">IF(KS$2="",0,INDEX(MINHTRI_NK_BAO_CAO_KQKD!$C:$C,KS$2))</f>
        <v>0</v>
      </c>
      <c r="KT5" s="13">
        <f ca="1">IF(KT$2="",0,INDEX(MINHTRI_NK_BAO_CAO_KQKD!$C:$C,KT$2))</f>
        <v>0</v>
      </c>
      <c r="KU5" s="13">
        <f ca="1">IF(KU$2="",0,INDEX(MINHTRI_NK_BAO_CAO_KQKD!$C:$C,KU$2))</f>
        <v>0</v>
      </c>
      <c r="KV5" s="13">
        <f ca="1">IF(KV$2="",0,INDEX(MINHTRI_NK_BAO_CAO_KQKD!$C:$C,KV$2))</f>
        <v>0</v>
      </c>
      <c r="KW5" s="13">
        <f ca="1">IF(KW$2="",0,INDEX(MINHTRI_NK_BAO_CAO_KQKD!$C:$C,KW$2))</f>
        <v>0</v>
      </c>
      <c r="KX5" s="13">
        <f ca="1">IF(KX$2="",0,INDEX(MINHTRI_NK_BAO_CAO_KQKD!$C:$C,KX$2))</f>
        <v>0</v>
      </c>
      <c r="KY5" s="13">
        <f ca="1">IF(KY$2="",0,INDEX(MINHTRI_NK_BAO_CAO_KQKD!$C:$C,KY$2))</f>
        <v>0</v>
      </c>
      <c r="KZ5" s="13">
        <f ca="1">IF(KZ$2="",0,INDEX(MINHTRI_NK_BAO_CAO_KQKD!$C:$C,KZ$2))</f>
        <v>0</v>
      </c>
      <c r="LA5" s="13">
        <f ca="1">IF(LA$2="",0,INDEX(MINHTRI_NK_BAO_CAO_KQKD!$C:$C,LA$2))</f>
        <v>0</v>
      </c>
      <c r="LB5" s="13">
        <f ca="1">IF(LB$2="",0,INDEX(MINHTRI_NK_BAO_CAO_KQKD!$C:$C,LB$2))</f>
        <v>0</v>
      </c>
      <c r="LC5" s="13">
        <f ca="1">IF(LC$2="",0,INDEX(MINHTRI_NK_BAO_CAO_KQKD!$C:$C,LC$2))</f>
        <v>0</v>
      </c>
      <c r="LD5" s="13">
        <f ca="1">IF(LD$2="",0,INDEX(MINHTRI_NK_BAO_CAO_KQKD!$C:$C,LD$2))</f>
        <v>0</v>
      </c>
      <c r="LE5" s="13">
        <f ca="1">IF(LE$2="",0,INDEX(MINHTRI_NK_BAO_CAO_KQKD!$C:$C,LE$2))</f>
        <v>0</v>
      </c>
      <c r="LF5" s="13">
        <f ca="1">IF(LF$2="",0,INDEX(MINHTRI_NK_BAO_CAO_KQKD!$C:$C,LF$2))</f>
        <v>0</v>
      </c>
      <c r="LG5" s="13">
        <f ca="1">IF(LG$2="",0,INDEX(MINHTRI_NK_BAO_CAO_KQKD!$C:$C,LG$2))</f>
        <v>0</v>
      </c>
      <c r="LH5" s="13">
        <f ca="1">IF(LH$2="",0,INDEX(MINHTRI_NK_BAO_CAO_KQKD!$C:$C,LH$2))</f>
        <v>0</v>
      </c>
      <c r="LI5" s="13">
        <f ca="1">IF(LI$2="",0,INDEX(MINHTRI_NK_BAO_CAO_KQKD!$C:$C,LI$2))</f>
        <v>0</v>
      </c>
      <c r="LJ5" s="13">
        <f ca="1">IF(LJ$2="",0,INDEX(MINHTRI_NK_BAO_CAO_KQKD!$C:$C,LJ$2))</f>
        <v>0</v>
      </c>
      <c r="LK5" s="13">
        <f ca="1">IF(LK$2="",0,INDEX(MINHTRI_NK_BAO_CAO_KQKD!$C:$C,LK$2))</f>
        <v>0</v>
      </c>
      <c r="LL5" s="13">
        <f ca="1">IF(LL$2="",0,INDEX(MINHTRI_NK_BAO_CAO_KQKD!$C:$C,LL$2))</f>
        <v>0</v>
      </c>
      <c r="LM5" s="13">
        <f ca="1">IF(LM$2="",0,INDEX(MINHTRI_NK_BAO_CAO_KQKD!$C:$C,LM$2))</f>
        <v>0</v>
      </c>
      <c r="LN5" s="13">
        <f ca="1">IF(LN$2="",0,INDEX(MINHTRI_NK_BAO_CAO_KQKD!$C:$C,LN$2))</f>
        <v>0</v>
      </c>
      <c r="LO5" s="13">
        <f ca="1">IF(LO$2="",0,INDEX(MINHTRI_NK_BAO_CAO_KQKD!$C:$C,LO$2))</f>
        <v>0</v>
      </c>
      <c r="LP5" s="13">
        <f ca="1">IF(LP$2="",0,INDEX(MINHTRI_NK_BAO_CAO_KQKD!$C:$C,LP$2))</f>
        <v>0</v>
      </c>
      <c r="LQ5" s="13">
        <f ca="1">IF(LQ$2="",0,INDEX(MINHTRI_NK_BAO_CAO_KQKD!$C:$C,LQ$2))</f>
        <v>0</v>
      </c>
      <c r="LR5" s="13">
        <f ca="1">IF(LR$2="",0,INDEX(MINHTRI_NK_BAO_CAO_KQKD!$C:$C,LR$2))</f>
        <v>0</v>
      </c>
      <c r="LS5" s="13">
        <f ca="1">IF(LS$2="",0,INDEX(MINHTRI_NK_BAO_CAO_KQKD!$C:$C,LS$2))</f>
        <v>0</v>
      </c>
      <c r="LT5" s="13">
        <f ca="1">IF(LT$2="",0,INDEX(MINHTRI_NK_BAO_CAO_KQKD!$C:$C,LT$2))</f>
        <v>0</v>
      </c>
      <c r="LU5" s="13">
        <f ca="1">IF(LU$2="",0,INDEX(MINHTRI_NK_BAO_CAO_KQKD!$C:$C,LU$2))</f>
        <v>0</v>
      </c>
      <c r="LV5" s="13">
        <f ca="1">IF(LV$2="",0,INDEX(MINHTRI_NK_BAO_CAO_KQKD!$C:$C,LV$2))</f>
        <v>0</v>
      </c>
      <c r="LW5" s="13">
        <f ca="1">IF(LW$2="",0,INDEX(MINHTRI_NK_BAO_CAO_KQKD!$C:$C,LW$2))</f>
        <v>0</v>
      </c>
      <c r="LX5" s="13">
        <f ca="1">IF(LX$2="",0,INDEX(MINHTRI_NK_BAO_CAO_KQKD!$C:$C,LX$2))</f>
        <v>0</v>
      </c>
      <c r="LY5" s="13">
        <f ca="1">IF(LY$2="",0,INDEX(MINHTRI_NK_BAO_CAO_KQKD!$C:$C,LY$2))</f>
        <v>0</v>
      </c>
      <c r="LZ5" s="13">
        <f ca="1">IF(LZ$2="",0,INDEX(MINHTRI_NK_BAO_CAO_KQKD!$C:$C,LZ$2))</f>
        <v>0</v>
      </c>
      <c r="MA5" s="13">
        <f ca="1">IF(MA$2="",0,INDEX(MINHTRI_NK_BAO_CAO_KQKD!$C:$C,MA$2))</f>
        <v>0</v>
      </c>
      <c r="MB5" s="13">
        <f ca="1">IF(MB$2="",0,INDEX(MINHTRI_NK_BAO_CAO_KQKD!$C:$C,MB$2))</f>
        <v>0</v>
      </c>
      <c r="MC5" s="13">
        <f ca="1">IF(MC$2="",0,INDEX(MINHTRI_NK_BAO_CAO_KQKD!$C:$C,MC$2))</f>
        <v>0</v>
      </c>
      <c r="MD5" s="13">
        <f ca="1">IF(MD$2="",0,INDEX(MINHTRI_NK_BAO_CAO_KQKD!$C:$C,MD$2))</f>
        <v>0</v>
      </c>
      <c r="ME5" s="13">
        <f ca="1">IF(ME$2="",0,INDEX(MINHTRI_NK_BAO_CAO_KQKD!$C:$C,ME$2))</f>
        <v>0</v>
      </c>
      <c r="MF5" s="13">
        <f ca="1">IF(MF$2="",0,INDEX(MINHTRI_NK_BAO_CAO_KQKD!$C:$C,MF$2))</f>
        <v>0</v>
      </c>
      <c r="MG5" s="13">
        <f ca="1">IF(MG$2="",0,INDEX(MINHTRI_NK_BAO_CAO_KQKD!$C:$C,MG$2))</f>
        <v>0</v>
      </c>
      <c r="MH5" s="13">
        <f ca="1">IF(MH$2="",0,INDEX(MINHTRI_NK_BAO_CAO_KQKD!$C:$C,MH$2))</f>
        <v>0</v>
      </c>
      <c r="MI5" s="13">
        <f ca="1">IF(MI$2="",0,INDEX(MINHTRI_NK_BAO_CAO_KQKD!$C:$C,MI$2))</f>
        <v>0</v>
      </c>
      <c r="MJ5" s="13">
        <f ca="1">IF(MJ$2="",0,INDEX(MINHTRI_NK_BAO_CAO_KQKD!$C:$C,MJ$2))</f>
        <v>0</v>
      </c>
      <c r="MK5" s="13">
        <f ca="1">IF(MK$2="",0,INDEX(MINHTRI_NK_BAO_CAO_KQKD!$C:$C,MK$2))</f>
        <v>0</v>
      </c>
      <c r="ML5" s="13">
        <f ca="1">IF(ML$2="",0,INDEX(MINHTRI_NK_BAO_CAO_KQKD!$C:$C,ML$2))</f>
        <v>0</v>
      </c>
      <c r="MM5" s="13">
        <f ca="1">IF(MM$2="",0,INDEX(MINHTRI_NK_BAO_CAO_KQKD!$C:$C,MM$2))</f>
        <v>0</v>
      </c>
      <c r="MN5" s="13">
        <f ca="1">IF(MN$2="",0,INDEX(MINHTRI_NK_BAO_CAO_KQKD!$C:$C,MN$2))</f>
        <v>0</v>
      </c>
      <c r="MO5" s="13">
        <f ca="1">IF(MO$2="",0,INDEX(MINHTRI_NK_BAO_CAO_KQKD!$C:$C,MO$2))</f>
        <v>0</v>
      </c>
      <c r="MP5" s="13">
        <f ca="1">IF(MP$2="",0,INDEX(MINHTRI_NK_BAO_CAO_KQKD!$C:$C,MP$2))</f>
        <v>0</v>
      </c>
      <c r="MQ5" s="13">
        <f ca="1">IF(MQ$2="",0,INDEX(MINHTRI_NK_BAO_CAO_KQKD!$C:$C,MQ$2))</f>
        <v>0</v>
      </c>
      <c r="MR5" s="13">
        <f ca="1">IF(MR$2="",0,INDEX(MINHTRI_NK_BAO_CAO_KQKD!$C:$C,MR$2))</f>
        <v>0</v>
      </c>
      <c r="MS5" s="13">
        <f ca="1">IF(MS$2="",0,INDEX(MINHTRI_NK_BAO_CAO_KQKD!$C:$C,MS$2))</f>
        <v>0</v>
      </c>
      <c r="MT5" s="13">
        <f ca="1">IF(MT$2="",0,INDEX(MINHTRI_NK_BAO_CAO_KQKD!$C:$C,MT$2))</f>
        <v>0</v>
      </c>
      <c r="MU5" s="13">
        <f ca="1">IF(MU$2="",0,INDEX(MINHTRI_NK_BAO_CAO_KQKD!$C:$C,MU$2))</f>
        <v>0</v>
      </c>
      <c r="MV5" s="13">
        <f ca="1">IF(MV$2="",0,INDEX(MINHTRI_NK_BAO_CAO_KQKD!$C:$C,MV$2))</f>
        <v>0</v>
      </c>
      <c r="MW5" s="13">
        <f ca="1">IF(MW$2="",0,INDEX(MINHTRI_NK_BAO_CAO_KQKD!$C:$C,MW$2))</f>
        <v>0</v>
      </c>
      <c r="MX5" s="13">
        <f ca="1">IF(MX$2="",0,INDEX(MINHTRI_NK_BAO_CAO_KQKD!$C:$C,MX$2))</f>
        <v>0</v>
      </c>
      <c r="MY5" s="13">
        <f ca="1">IF(MY$2="",0,INDEX(MINHTRI_NK_BAO_CAO_KQKD!$C:$C,MY$2))</f>
        <v>0</v>
      </c>
      <c r="MZ5" s="13">
        <f ca="1">IF(MZ$2="",0,INDEX(MINHTRI_NK_BAO_CAO_KQKD!$C:$C,MZ$2))</f>
        <v>0</v>
      </c>
      <c r="NA5" s="13">
        <f ca="1">IF(NA$2="",0,INDEX(MINHTRI_NK_BAO_CAO_KQKD!$C:$C,NA$2))</f>
        <v>0</v>
      </c>
      <c r="NB5" s="13">
        <f ca="1">IF(NB$2="",0,INDEX(MINHTRI_NK_BAO_CAO_KQKD!$C:$C,NB$2))</f>
        <v>0</v>
      </c>
      <c r="NC5" s="13">
        <f ca="1">IF(NC$2="",0,INDEX(MINHTRI_NK_BAO_CAO_KQKD!$C:$C,NC$2))</f>
        <v>0</v>
      </c>
      <c r="ND5" s="13">
        <f ca="1">IF(ND$2="",0,INDEX(MINHTRI_NK_BAO_CAO_KQKD!$C:$C,ND$2))</f>
        <v>0</v>
      </c>
      <c r="NE5" s="13">
        <f ca="1">IF(NE$2="",0,INDEX(MINHTRI_NK_BAO_CAO_KQKD!$C:$C,NE$2))</f>
        <v>0</v>
      </c>
      <c r="NF5" s="13">
        <f ca="1">IF(NF$2="",0,INDEX(MINHTRI_NK_BAO_CAO_KQKD!$C:$C,NF$2))</f>
        <v>0</v>
      </c>
      <c r="NG5" s="13">
        <f ca="1">IF(NG$2="",0,INDEX(MINHTRI_NK_BAO_CAO_KQKD!$C:$C,NG$2))</f>
        <v>0</v>
      </c>
    </row>
    <row r="6" spans="1:371" ht="15.75" x14ac:dyDescent="0.25">
      <c r="A6" s="12" t="s">
        <v>3</v>
      </c>
      <c r="B6" s="30"/>
      <c r="C6" s="13">
        <f ca="1">+MINHTRI_NK_MUC_TIEU!B4/365*(TODAY()-DATE(YEAR(TODAY()),1,1))</f>
        <v>8167123287.6712332</v>
      </c>
      <c r="D6" s="13">
        <f>+INDEX(MINHTRI_NK_BAO_CAO_KQKD!D:D,IF(COUNTA(MINHTRI_NK_BAO_CAO_KQKD!D:D)&lt;2,2,COUNTA(MINHTRI_NK_BAO_CAO_KQKD!D:D)))</f>
        <v>9438454000</v>
      </c>
      <c r="E6" s="13">
        <f t="shared" ca="1" si="6"/>
        <v>-1271330712.3287668</v>
      </c>
      <c r="F6" s="14">
        <f t="shared" ca="1" si="7"/>
        <v>1.1556644448171753</v>
      </c>
      <c r="G6" s="13">
        <f ca="1">IF(G$2="",0,INDEX(MINHTRI_NK_BAO_CAO_KQKD!$D:$D,G$2))</f>
        <v>0</v>
      </c>
      <c r="H6" s="13">
        <f ca="1">IF(H$2="",0,INDEX(MINHTRI_NK_BAO_CAO_KQKD!$D:$D,H$2))</f>
        <v>0</v>
      </c>
      <c r="I6" s="13">
        <f ca="1">IF(I$2="",0,INDEX(MINHTRI_NK_BAO_CAO_KQKD!$D:$D,I$2))</f>
        <v>0</v>
      </c>
      <c r="J6" s="13">
        <f ca="1">IF(J$2="",0,INDEX(MINHTRI_NK_BAO_CAO_KQKD!$D:$D,J$2))</f>
        <v>0</v>
      </c>
      <c r="K6" s="13">
        <f ca="1">IF(K$2="",0,INDEX(MINHTRI_NK_BAO_CAO_KQKD!$D:$D,K$2))</f>
        <v>0</v>
      </c>
      <c r="L6" s="13">
        <f ca="1">IF(L$2="",0,INDEX(MINHTRI_NK_BAO_CAO_KQKD!$D:$D,L$2))</f>
        <v>0</v>
      </c>
      <c r="M6" s="13">
        <f ca="1">IF(M$2="",0,INDEX(MINHTRI_NK_BAO_CAO_KQKD!$D:$D,M$2))</f>
        <v>0</v>
      </c>
      <c r="N6" s="13">
        <f ca="1">IF(N$2="",0,INDEX(MINHTRI_NK_BAO_CAO_KQKD!$D:$D,N$2))</f>
        <v>0</v>
      </c>
      <c r="O6" s="13">
        <f ca="1">IF(O$2="",0,INDEX(MINHTRI_NK_BAO_CAO_KQKD!$D:$D,O$2))</f>
        <v>0</v>
      </c>
      <c r="P6" s="13">
        <f ca="1">IF(P$2="",0,INDEX(MINHTRI_NK_BAO_CAO_KQKD!$D:$D,P$2))</f>
        <v>0</v>
      </c>
      <c r="Q6" s="13">
        <f ca="1">IF(Q$2="",0,INDEX(MINHTRI_NK_BAO_CAO_KQKD!$D:$D,Q$2))</f>
        <v>0</v>
      </c>
      <c r="R6" s="13">
        <f ca="1">IF(R$2="",0,INDEX(MINHTRI_NK_BAO_CAO_KQKD!$D:$D,R$2))</f>
        <v>0</v>
      </c>
      <c r="S6" s="13">
        <f ca="1">IF(S$2="",0,INDEX(MINHTRI_NK_BAO_CAO_KQKD!$D:$D,S$2))</f>
        <v>0</v>
      </c>
      <c r="T6" s="13">
        <f ca="1">IF(T$2="",0,INDEX(MINHTRI_NK_BAO_CAO_KQKD!$D:$D,T$2))</f>
        <v>0</v>
      </c>
      <c r="U6" s="13">
        <f ca="1">IF(U$2="",0,INDEX(MINHTRI_NK_BAO_CAO_KQKD!$D:$D,U$2))</f>
        <v>0</v>
      </c>
      <c r="V6" s="13">
        <f ca="1">IF(V$2="",0,INDEX(MINHTRI_NK_BAO_CAO_KQKD!$D:$D,V$2))</f>
        <v>0</v>
      </c>
      <c r="W6" s="13">
        <f ca="1">IF(W$2="",0,INDEX(MINHTRI_NK_BAO_CAO_KQKD!$D:$D,W$2))</f>
        <v>0</v>
      </c>
      <c r="X6" s="13">
        <f ca="1">IF(X$2="",0,INDEX(MINHTRI_NK_BAO_CAO_KQKD!$D:$D,X$2))</f>
        <v>0</v>
      </c>
      <c r="Y6" s="13">
        <f ca="1">IF(Y$2="",0,INDEX(MINHTRI_NK_BAO_CAO_KQKD!$D:$D,Y$2))</f>
        <v>0</v>
      </c>
      <c r="Z6" s="13">
        <f ca="1">IF(Z$2="",0,INDEX(MINHTRI_NK_BAO_CAO_KQKD!$D:$D,Z$2))</f>
        <v>0</v>
      </c>
      <c r="AA6" s="13">
        <f ca="1">IF(AA$2="",0,INDEX(MINHTRI_NK_BAO_CAO_KQKD!$D:$D,AA$2))</f>
        <v>0</v>
      </c>
      <c r="AB6" s="13">
        <f ca="1">IF(AB$2="",0,INDEX(MINHTRI_NK_BAO_CAO_KQKD!$D:$D,AB$2))</f>
        <v>0</v>
      </c>
      <c r="AC6" s="13">
        <f ca="1">IF(AC$2="",0,INDEX(MINHTRI_NK_BAO_CAO_KQKD!$D:$D,AC$2))</f>
        <v>0</v>
      </c>
      <c r="AD6" s="13">
        <f ca="1">IF(AD$2="",0,INDEX(MINHTRI_NK_BAO_CAO_KQKD!$D:$D,AD$2))</f>
        <v>0</v>
      </c>
      <c r="AE6" s="13">
        <f ca="1">IF(AE$2="",0,INDEX(MINHTRI_NK_BAO_CAO_KQKD!$D:$D,AE$2))</f>
        <v>0</v>
      </c>
      <c r="AF6" s="13">
        <f ca="1">IF(AF$2="",0,INDEX(MINHTRI_NK_BAO_CAO_KQKD!$D:$D,AF$2))</f>
        <v>0</v>
      </c>
      <c r="AG6" s="13">
        <f ca="1">IF(AG$2="",0,INDEX(MINHTRI_NK_BAO_CAO_KQKD!$D:$D,AG$2))</f>
        <v>0</v>
      </c>
      <c r="AH6" s="13">
        <f ca="1">IF(AH$2="",0,INDEX(MINHTRI_NK_BAO_CAO_KQKD!$D:$D,AH$2))</f>
        <v>0</v>
      </c>
      <c r="AI6" s="13">
        <f ca="1">IF(AI$2="",0,INDEX(MINHTRI_NK_BAO_CAO_KQKD!$D:$D,AI$2))</f>
        <v>0</v>
      </c>
      <c r="AJ6" s="13">
        <f ca="1">IF(AJ$2="",0,INDEX(MINHTRI_NK_BAO_CAO_KQKD!$D:$D,AJ$2))</f>
        <v>0</v>
      </c>
      <c r="AK6" s="13">
        <f ca="1">IF(AK$2="",0,INDEX(MINHTRI_NK_BAO_CAO_KQKD!$D:$D,AK$2))</f>
        <v>0</v>
      </c>
      <c r="AL6" s="13">
        <f ca="1">IF(AL$2="",0,INDEX(MINHTRI_NK_BAO_CAO_KQKD!$D:$D,AL$2))</f>
        <v>0</v>
      </c>
      <c r="AM6" s="13">
        <f ca="1">IF(AM$2="",0,INDEX(MINHTRI_NK_BAO_CAO_KQKD!$D:$D,AM$2))</f>
        <v>0</v>
      </c>
      <c r="AN6" s="13">
        <f ca="1">IF(AN$2="",0,INDEX(MINHTRI_NK_BAO_CAO_KQKD!$D:$D,AN$2))</f>
        <v>0</v>
      </c>
      <c r="AO6" s="13">
        <f ca="1">IF(AO$2="",0,INDEX(MINHTRI_NK_BAO_CAO_KQKD!$D:$D,AO$2))</f>
        <v>0</v>
      </c>
      <c r="AP6" s="13">
        <f ca="1">IF(AP$2="",0,INDEX(MINHTRI_NK_BAO_CAO_KQKD!$D:$D,AP$2))</f>
        <v>0</v>
      </c>
      <c r="AQ6" s="13">
        <f ca="1">IF(AQ$2="",0,INDEX(MINHTRI_NK_BAO_CAO_KQKD!$D:$D,AQ$2))</f>
        <v>0</v>
      </c>
      <c r="AR6" s="13">
        <f ca="1">IF(AR$2="",0,INDEX(MINHTRI_NK_BAO_CAO_KQKD!$D:$D,AR$2))</f>
        <v>0</v>
      </c>
      <c r="AS6" s="13">
        <f ca="1">IF(AS$2="",0,INDEX(MINHTRI_NK_BAO_CAO_KQKD!$D:$D,AS$2))</f>
        <v>0</v>
      </c>
      <c r="AT6" s="13">
        <f ca="1">IF(AT$2="",0,INDEX(MINHTRI_NK_BAO_CAO_KQKD!$D:$D,AT$2))</f>
        <v>0</v>
      </c>
      <c r="AU6" s="13">
        <f ca="1">IF(AU$2="",0,INDEX(MINHTRI_NK_BAO_CAO_KQKD!$D:$D,AU$2))</f>
        <v>0</v>
      </c>
      <c r="AV6" s="13">
        <f ca="1">IF(AV$2="",0,INDEX(MINHTRI_NK_BAO_CAO_KQKD!$D:$D,AV$2))</f>
        <v>0</v>
      </c>
      <c r="AW6" s="13">
        <f ca="1">IF(AW$2="",0,INDEX(MINHTRI_NK_BAO_CAO_KQKD!$D:$D,AW$2))</f>
        <v>0</v>
      </c>
      <c r="AX6" s="13">
        <f ca="1">IF(AX$2="",0,INDEX(MINHTRI_NK_BAO_CAO_KQKD!$D:$D,AX$2))</f>
        <v>0</v>
      </c>
      <c r="AY6" s="13">
        <f ca="1">IF(AY$2="",0,INDEX(MINHTRI_NK_BAO_CAO_KQKD!$D:$D,AY$2))</f>
        <v>0</v>
      </c>
      <c r="AZ6" s="13">
        <f ca="1">IF(AZ$2="",0,INDEX(MINHTRI_NK_BAO_CAO_KQKD!$D:$D,AZ$2))</f>
        <v>0</v>
      </c>
      <c r="BA6" s="13">
        <f ca="1">IF(BA$2="",0,INDEX(MINHTRI_NK_BAO_CAO_KQKD!$D:$D,BA$2))</f>
        <v>0</v>
      </c>
      <c r="BB6" s="13">
        <f ca="1">IF(BB$2="",0,INDEX(MINHTRI_NK_BAO_CAO_KQKD!$D:$D,BB$2))</f>
        <v>0</v>
      </c>
      <c r="BC6" s="13">
        <f ca="1">IF(BC$2="",0,INDEX(MINHTRI_NK_BAO_CAO_KQKD!$D:$D,BC$2))</f>
        <v>0</v>
      </c>
      <c r="BD6" s="13">
        <f ca="1">IF(BD$2="",0,INDEX(MINHTRI_NK_BAO_CAO_KQKD!$D:$D,BD$2))</f>
        <v>0</v>
      </c>
      <c r="BE6" s="13">
        <f ca="1">IF(BE$2="",0,INDEX(MINHTRI_NK_BAO_CAO_KQKD!$D:$D,BE$2))</f>
        <v>0</v>
      </c>
      <c r="BF6" s="13">
        <f ca="1">IF(BF$2="",0,INDEX(MINHTRI_NK_BAO_CAO_KQKD!$D:$D,BF$2))</f>
        <v>0</v>
      </c>
      <c r="BG6" s="13">
        <f ca="1">IF(BG$2="",0,INDEX(MINHTRI_NK_BAO_CAO_KQKD!$D:$D,BG$2))</f>
        <v>0</v>
      </c>
      <c r="BH6" s="13">
        <f ca="1">IF(BH$2="",0,INDEX(MINHTRI_NK_BAO_CAO_KQKD!$D:$D,BH$2))</f>
        <v>0</v>
      </c>
      <c r="BI6" s="13">
        <f ca="1">IF(BI$2="",0,INDEX(MINHTRI_NK_BAO_CAO_KQKD!$D:$D,BI$2))</f>
        <v>0</v>
      </c>
      <c r="BJ6" s="13">
        <f ca="1">IF(BJ$2="",0,INDEX(MINHTRI_NK_BAO_CAO_KQKD!$D:$D,BJ$2))</f>
        <v>0</v>
      </c>
      <c r="BK6" s="13">
        <f ca="1">IF(BK$2="",0,INDEX(MINHTRI_NK_BAO_CAO_KQKD!$D:$D,BK$2))</f>
        <v>0</v>
      </c>
      <c r="BL6" s="13">
        <f ca="1">IF(BL$2="",0,INDEX(MINHTRI_NK_BAO_CAO_KQKD!$D:$D,BL$2))</f>
        <v>0</v>
      </c>
      <c r="BM6" s="13">
        <f ca="1">IF(BM$2="",0,INDEX(MINHTRI_NK_BAO_CAO_KQKD!$D:$D,BM$2))</f>
        <v>0</v>
      </c>
      <c r="BN6" s="13">
        <f ca="1">IF(BN$2="",0,INDEX(MINHTRI_NK_BAO_CAO_KQKD!$D:$D,BN$2))</f>
        <v>0</v>
      </c>
      <c r="BO6" s="13">
        <f ca="1">IF(BO$2="",0,INDEX(MINHTRI_NK_BAO_CAO_KQKD!$D:$D,BO$2))</f>
        <v>0</v>
      </c>
      <c r="BP6" s="13">
        <f ca="1">IF(BP$2="",0,INDEX(MINHTRI_NK_BAO_CAO_KQKD!$D:$D,BP$2))</f>
        <v>0</v>
      </c>
      <c r="BQ6" s="13">
        <f ca="1">IF(BQ$2="",0,INDEX(MINHTRI_NK_BAO_CAO_KQKD!$D:$D,BQ$2))</f>
        <v>0</v>
      </c>
      <c r="BR6" s="13">
        <f ca="1">IF(BR$2="",0,INDEX(MINHTRI_NK_BAO_CAO_KQKD!$D:$D,BR$2))</f>
        <v>0</v>
      </c>
      <c r="BS6" s="13">
        <f ca="1">IF(BS$2="",0,INDEX(MINHTRI_NK_BAO_CAO_KQKD!$D:$D,BS$2))</f>
        <v>0</v>
      </c>
      <c r="BT6" s="13">
        <f ca="1">IF(BT$2="",0,INDEX(MINHTRI_NK_BAO_CAO_KQKD!$D:$D,BT$2))</f>
        <v>0</v>
      </c>
      <c r="BU6" s="13">
        <f ca="1">IF(BU$2="",0,INDEX(MINHTRI_NK_BAO_CAO_KQKD!$D:$D,BU$2))</f>
        <v>0</v>
      </c>
      <c r="BV6" s="13">
        <f ca="1">IF(BV$2="",0,INDEX(MINHTRI_NK_BAO_CAO_KQKD!$D:$D,BV$2))</f>
        <v>0</v>
      </c>
      <c r="BW6" s="13">
        <f ca="1">IF(BW$2="",0,INDEX(MINHTRI_NK_BAO_CAO_KQKD!$D:$D,BW$2))</f>
        <v>0</v>
      </c>
      <c r="BX6" s="13">
        <f ca="1">IF(BX$2="",0,INDEX(MINHTRI_NK_BAO_CAO_KQKD!$D:$D,BX$2))</f>
        <v>0</v>
      </c>
      <c r="BY6" s="13">
        <f ca="1">IF(BY$2="",0,INDEX(MINHTRI_NK_BAO_CAO_KQKD!$D:$D,BY$2))</f>
        <v>0</v>
      </c>
      <c r="BZ6" s="13">
        <f ca="1">IF(BZ$2="",0,INDEX(MINHTRI_NK_BAO_CAO_KQKD!$D:$D,BZ$2))</f>
        <v>0</v>
      </c>
      <c r="CA6" s="13">
        <f ca="1">IF(CA$2="",0,INDEX(MINHTRI_NK_BAO_CAO_KQKD!$D:$D,CA$2))</f>
        <v>0</v>
      </c>
      <c r="CB6" s="13">
        <f ca="1">IF(CB$2="",0,INDEX(MINHTRI_NK_BAO_CAO_KQKD!$D:$D,CB$2))</f>
        <v>0</v>
      </c>
      <c r="CC6" s="13">
        <f ca="1">IF(CC$2="",0,INDEX(MINHTRI_NK_BAO_CAO_KQKD!$D:$D,CC$2))</f>
        <v>0</v>
      </c>
      <c r="CD6" s="13">
        <f ca="1">IF(CD$2="",0,INDEX(MINHTRI_NK_BAO_CAO_KQKD!$D:$D,CD$2))</f>
        <v>0</v>
      </c>
      <c r="CE6" s="13">
        <f ca="1">IF(CE$2="",0,INDEX(MINHTRI_NK_BAO_CAO_KQKD!$D:$D,CE$2))</f>
        <v>0</v>
      </c>
      <c r="CF6" s="13">
        <f ca="1">IF(CF$2="",0,INDEX(MINHTRI_NK_BAO_CAO_KQKD!$D:$D,CF$2))</f>
        <v>0</v>
      </c>
      <c r="CG6" s="13">
        <f ca="1">IF(CG$2="",0,INDEX(MINHTRI_NK_BAO_CAO_KQKD!$D:$D,CG$2))</f>
        <v>0</v>
      </c>
      <c r="CH6" s="13">
        <f ca="1">IF(CH$2="",0,INDEX(MINHTRI_NK_BAO_CAO_KQKD!$D:$D,CH$2))</f>
        <v>0</v>
      </c>
      <c r="CI6" s="13">
        <f ca="1">IF(CI$2="",0,INDEX(MINHTRI_NK_BAO_CAO_KQKD!$D:$D,CI$2))</f>
        <v>0</v>
      </c>
      <c r="CJ6" s="13">
        <f ca="1">IF(CJ$2="",0,INDEX(MINHTRI_NK_BAO_CAO_KQKD!$D:$D,CJ$2))</f>
        <v>0</v>
      </c>
      <c r="CK6" s="13">
        <f ca="1">IF(CK$2="",0,INDEX(MINHTRI_NK_BAO_CAO_KQKD!$D:$D,CK$2))</f>
        <v>0</v>
      </c>
      <c r="CL6" s="13">
        <f ca="1">IF(CL$2="",0,INDEX(MINHTRI_NK_BAO_CAO_KQKD!$D:$D,CL$2))</f>
        <v>0</v>
      </c>
      <c r="CM6" s="13">
        <f ca="1">IF(CM$2="",0,INDEX(MINHTRI_NK_BAO_CAO_KQKD!$D:$D,CM$2))</f>
        <v>0</v>
      </c>
      <c r="CN6" s="13">
        <f ca="1">IF(CN$2="",0,INDEX(MINHTRI_NK_BAO_CAO_KQKD!$D:$D,CN$2))</f>
        <v>0</v>
      </c>
      <c r="CO6" s="13">
        <f ca="1">IF(CO$2="",0,INDEX(MINHTRI_NK_BAO_CAO_KQKD!$D:$D,CO$2))</f>
        <v>0</v>
      </c>
      <c r="CP6" s="13">
        <f ca="1">IF(CP$2="",0,INDEX(MINHTRI_NK_BAO_CAO_KQKD!$D:$D,CP$2))</f>
        <v>0</v>
      </c>
      <c r="CQ6" s="13">
        <f ca="1">IF(CQ$2="",0,INDEX(MINHTRI_NK_BAO_CAO_KQKD!$D:$D,CQ$2))</f>
        <v>0</v>
      </c>
      <c r="CR6" s="13">
        <f ca="1">IF(CR$2="",0,INDEX(MINHTRI_NK_BAO_CAO_KQKD!$D:$D,CR$2))</f>
        <v>0</v>
      </c>
      <c r="CS6" s="13">
        <f ca="1">IF(CS$2="",0,INDEX(MINHTRI_NK_BAO_CAO_KQKD!$D:$D,CS$2))</f>
        <v>0</v>
      </c>
      <c r="CT6" s="13">
        <f ca="1">IF(CT$2="",0,INDEX(MINHTRI_NK_BAO_CAO_KQKD!$D:$D,CT$2))</f>
        <v>0</v>
      </c>
      <c r="CU6" s="13">
        <f ca="1">IF(CU$2="",0,INDEX(MINHTRI_NK_BAO_CAO_KQKD!$D:$D,CU$2))</f>
        <v>0</v>
      </c>
      <c r="CV6" s="13">
        <f ca="1">IF(CV$2="",0,INDEX(MINHTRI_NK_BAO_CAO_KQKD!$D:$D,CV$2))</f>
        <v>0</v>
      </c>
      <c r="CW6" s="13">
        <f ca="1">IF(CW$2="",0,INDEX(MINHTRI_NK_BAO_CAO_KQKD!$D:$D,CW$2))</f>
        <v>0</v>
      </c>
      <c r="CX6" s="13">
        <f ca="1">IF(CX$2="",0,INDEX(MINHTRI_NK_BAO_CAO_KQKD!$D:$D,CX$2))</f>
        <v>0</v>
      </c>
      <c r="CY6" s="13">
        <f ca="1">IF(CY$2="",0,INDEX(MINHTRI_NK_BAO_CAO_KQKD!$D:$D,CY$2))</f>
        <v>0</v>
      </c>
      <c r="CZ6" s="13">
        <f ca="1">IF(CZ$2="",0,INDEX(MINHTRI_NK_BAO_CAO_KQKD!$D:$D,CZ$2))</f>
        <v>0</v>
      </c>
      <c r="DA6" s="13">
        <f ca="1">IF(DA$2="",0,INDEX(MINHTRI_NK_BAO_CAO_KQKD!$D:$D,DA$2))</f>
        <v>0</v>
      </c>
      <c r="DB6" s="13">
        <f ca="1">IF(DB$2="",0,INDEX(MINHTRI_NK_BAO_CAO_KQKD!$D:$D,DB$2))</f>
        <v>0</v>
      </c>
      <c r="DC6" s="13">
        <f ca="1">IF(DC$2="",0,INDEX(MINHTRI_NK_BAO_CAO_KQKD!$D:$D,DC$2))</f>
        <v>0</v>
      </c>
      <c r="DD6" s="13">
        <f ca="1">IF(DD$2="",0,INDEX(MINHTRI_NK_BAO_CAO_KQKD!$D:$D,DD$2))</f>
        <v>0</v>
      </c>
      <c r="DE6" s="13">
        <f ca="1">IF(DE$2="",0,INDEX(MINHTRI_NK_BAO_CAO_KQKD!$D:$D,DE$2))</f>
        <v>0</v>
      </c>
      <c r="DF6" s="13">
        <f ca="1">IF(DF$2="",0,INDEX(MINHTRI_NK_BAO_CAO_KQKD!$D:$D,DF$2))</f>
        <v>0</v>
      </c>
      <c r="DG6" s="13">
        <f ca="1">IF(DG$2="",0,INDEX(MINHTRI_NK_BAO_CAO_KQKD!$D:$D,DG$2))</f>
        <v>0</v>
      </c>
      <c r="DH6" s="13">
        <f ca="1">IF(DH$2="",0,INDEX(MINHTRI_NK_BAO_CAO_KQKD!$D:$D,DH$2))</f>
        <v>0</v>
      </c>
      <c r="DI6" s="13">
        <f ca="1">IF(DI$2="",0,INDEX(MINHTRI_NK_BAO_CAO_KQKD!$D:$D,DI$2))</f>
        <v>0</v>
      </c>
      <c r="DJ6" s="13">
        <f ca="1">IF(DJ$2="",0,INDEX(MINHTRI_NK_BAO_CAO_KQKD!$D:$D,DJ$2))</f>
        <v>0</v>
      </c>
      <c r="DK6" s="13">
        <f ca="1">IF(DK$2="",0,INDEX(MINHTRI_NK_BAO_CAO_KQKD!$D:$D,DK$2))</f>
        <v>0</v>
      </c>
      <c r="DL6" s="13">
        <f ca="1">IF(DL$2="",0,INDEX(MINHTRI_NK_BAO_CAO_KQKD!$D:$D,DL$2))</f>
        <v>0</v>
      </c>
      <c r="DM6" s="13">
        <f ca="1">IF(DM$2="",0,INDEX(MINHTRI_NK_BAO_CAO_KQKD!$D:$D,DM$2))</f>
        <v>0</v>
      </c>
      <c r="DN6" s="13">
        <f ca="1">IF(DN$2="",0,INDEX(MINHTRI_NK_BAO_CAO_KQKD!$D:$D,DN$2))</f>
        <v>0</v>
      </c>
      <c r="DO6" s="13">
        <f ca="1">IF(DO$2="",0,INDEX(MINHTRI_NK_BAO_CAO_KQKD!$D:$D,DO$2))</f>
        <v>0</v>
      </c>
      <c r="DP6" s="13">
        <f ca="1">IF(DP$2="",0,INDEX(MINHTRI_NK_BAO_CAO_KQKD!$D:$D,DP$2))</f>
        <v>0</v>
      </c>
      <c r="DQ6" s="13">
        <f ca="1">IF(DQ$2="",0,INDEX(MINHTRI_NK_BAO_CAO_KQKD!$D:$D,DQ$2))</f>
        <v>0</v>
      </c>
      <c r="DR6" s="13">
        <f ca="1">IF(DR$2="",0,INDEX(MINHTRI_NK_BAO_CAO_KQKD!$D:$D,DR$2))</f>
        <v>0</v>
      </c>
      <c r="DS6" s="13">
        <f ca="1">IF(DS$2="",0,INDEX(MINHTRI_NK_BAO_CAO_KQKD!$D:$D,DS$2))</f>
        <v>0</v>
      </c>
      <c r="DT6" s="13">
        <f ca="1">IF(DT$2="",0,INDEX(MINHTRI_NK_BAO_CAO_KQKD!$D:$D,DT$2))</f>
        <v>0</v>
      </c>
      <c r="DU6" s="13">
        <f ca="1">IF(DU$2="",0,INDEX(MINHTRI_NK_BAO_CAO_KQKD!$D:$D,DU$2))</f>
        <v>0</v>
      </c>
      <c r="DV6" s="13">
        <f ca="1">IF(DV$2="",0,INDEX(MINHTRI_NK_BAO_CAO_KQKD!$D:$D,DV$2))</f>
        <v>0</v>
      </c>
      <c r="DW6" s="13">
        <f ca="1">IF(DW$2="",0,INDEX(MINHTRI_NK_BAO_CAO_KQKD!$D:$D,DW$2))</f>
        <v>0</v>
      </c>
      <c r="DX6" s="13">
        <f ca="1">IF(DX$2="",0,INDEX(MINHTRI_NK_BAO_CAO_KQKD!$D:$D,DX$2))</f>
        <v>0</v>
      </c>
      <c r="DY6" s="13">
        <f ca="1">IF(DY$2="",0,INDEX(MINHTRI_NK_BAO_CAO_KQKD!$D:$D,DY$2))</f>
        <v>0</v>
      </c>
      <c r="DZ6" s="13">
        <f ca="1">IF(DZ$2="",0,INDEX(MINHTRI_NK_BAO_CAO_KQKD!$D:$D,DZ$2))</f>
        <v>0</v>
      </c>
      <c r="EA6" s="13">
        <f ca="1">IF(EA$2="",0,INDEX(MINHTRI_NK_BAO_CAO_KQKD!$D:$D,EA$2))</f>
        <v>0</v>
      </c>
      <c r="EB6" s="13">
        <f ca="1">IF(EB$2="",0,INDEX(MINHTRI_NK_BAO_CAO_KQKD!$D:$D,EB$2))</f>
        <v>0</v>
      </c>
      <c r="EC6" s="13">
        <f ca="1">IF(EC$2="",0,INDEX(MINHTRI_NK_BAO_CAO_KQKD!$D:$D,EC$2))</f>
        <v>0</v>
      </c>
      <c r="ED6" s="13">
        <f ca="1">IF(ED$2="",0,INDEX(MINHTRI_NK_BAO_CAO_KQKD!$D:$D,ED$2))</f>
        <v>0</v>
      </c>
      <c r="EE6" s="13">
        <f ca="1">IF(EE$2="",0,INDEX(MINHTRI_NK_BAO_CAO_KQKD!$D:$D,EE$2))</f>
        <v>0</v>
      </c>
      <c r="EF6" s="13">
        <f ca="1">IF(EF$2="",0,INDEX(MINHTRI_NK_BAO_CAO_KQKD!$D:$D,EF$2))</f>
        <v>0</v>
      </c>
      <c r="EG6" s="13">
        <f ca="1">IF(EG$2="",0,INDEX(MINHTRI_NK_BAO_CAO_KQKD!$D:$D,EG$2))</f>
        <v>0</v>
      </c>
      <c r="EH6" s="13">
        <f ca="1">IF(EH$2="",0,INDEX(MINHTRI_NK_BAO_CAO_KQKD!$D:$D,EH$2))</f>
        <v>0</v>
      </c>
      <c r="EI6" s="13">
        <f ca="1">IF(EI$2="",0,INDEX(MINHTRI_NK_BAO_CAO_KQKD!$D:$D,EI$2))</f>
        <v>0</v>
      </c>
      <c r="EJ6" s="13">
        <f ca="1">IF(EJ$2="",0,INDEX(MINHTRI_NK_BAO_CAO_KQKD!$D:$D,EJ$2))</f>
        <v>0</v>
      </c>
      <c r="EK6" s="13">
        <f ca="1">IF(EK$2="",0,INDEX(MINHTRI_NK_BAO_CAO_KQKD!$D:$D,EK$2))</f>
        <v>0</v>
      </c>
      <c r="EL6" s="13">
        <f ca="1">IF(EL$2="",0,INDEX(MINHTRI_NK_BAO_CAO_KQKD!$D:$D,EL$2))</f>
        <v>0</v>
      </c>
      <c r="EM6" s="13">
        <f ca="1">IF(EM$2="",0,INDEX(MINHTRI_NK_BAO_CAO_KQKD!$D:$D,EM$2))</f>
        <v>0</v>
      </c>
      <c r="EN6" s="13">
        <f ca="1">IF(EN$2="",0,INDEX(MINHTRI_NK_BAO_CAO_KQKD!$D:$D,EN$2))</f>
        <v>0</v>
      </c>
      <c r="EO6" s="13">
        <f ca="1">IF(EO$2="",0,INDEX(MINHTRI_NK_BAO_CAO_KQKD!$D:$D,EO$2))</f>
        <v>0</v>
      </c>
      <c r="EP6" s="13">
        <f ca="1">IF(EP$2="",0,INDEX(MINHTRI_NK_BAO_CAO_KQKD!$D:$D,EP$2))</f>
        <v>0</v>
      </c>
      <c r="EQ6" s="13">
        <f ca="1">IF(EQ$2="",0,INDEX(MINHTRI_NK_BAO_CAO_KQKD!$D:$D,EQ$2))</f>
        <v>0</v>
      </c>
      <c r="ER6" s="13">
        <f ca="1">IF(ER$2="",0,INDEX(MINHTRI_NK_BAO_CAO_KQKD!$D:$D,ER$2))</f>
        <v>4328395000</v>
      </c>
      <c r="ES6" s="13">
        <f ca="1">IF(ES$2="",0,INDEX(MINHTRI_NK_BAO_CAO_KQKD!$D:$D,ES$2))</f>
        <v>4335288000</v>
      </c>
      <c r="ET6" s="13">
        <f ca="1">IF(ET$2="",0,INDEX(MINHTRI_NK_BAO_CAO_KQKD!$D:$D,ET$2))</f>
        <v>4425730000</v>
      </c>
      <c r="EU6" s="13">
        <f ca="1">IF(EU$2="",0,INDEX(MINHTRI_NK_BAO_CAO_KQKD!$D:$D,EU$2))</f>
        <v>4604292000</v>
      </c>
      <c r="EV6" s="13">
        <f ca="1">IF(EV$2="",0,INDEX(MINHTRI_NK_BAO_CAO_KQKD!$D:$D,EV$2))</f>
        <v>4664258000</v>
      </c>
      <c r="EW6" s="13">
        <f ca="1">IF(EW$2="",0,INDEX(MINHTRI_NK_BAO_CAO_KQKD!$D:$D,EW$2))</f>
        <v>0</v>
      </c>
      <c r="EX6" s="13">
        <f ca="1">IF(EX$2="",0,INDEX(MINHTRI_NK_BAO_CAO_KQKD!$D:$D,EX$2))</f>
        <v>4664258000</v>
      </c>
      <c r="EY6" s="13">
        <f ca="1">IF(EY$2="",0,INDEX(MINHTRI_NK_BAO_CAO_KQKD!$D:$D,EY$2))</f>
        <v>4658337000</v>
      </c>
      <c r="EZ6" s="13">
        <f ca="1">IF(EZ$2="",0,INDEX(MINHTRI_NK_BAO_CAO_KQKD!$D:$D,EZ$2))</f>
        <v>4716035000</v>
      </c>
      <c r="FA6" s="13">
        <f ca="1">IF(FA$2="",0,INDEX(MINHTRI_NK_BAO_CAO_KQKD!$D:$D,FA$2))</f>
        <v>4858898000</v>
      </c>
      <c r="FB6" s="13">
        <f ca="1">IF(FB$2="",0,INDEX(MINHTRI_NK_BAO_CAO_KQKD!$D:$D,FB$2))</f>
        <v>4943721000</v>
      </c>
      <c r="FC6" s="13">
        <f ca="1">IF(FC$2="",0,INDEX(MINHTRI_NK_BAO_CAO_KQKD!$D:$D,FC$2))</f>
        <v>5034298000</v>
      </c>
      <c r="FD6" s="13">
        <f ca="1">IF(FD$2="",0,INDEX(MINHTRI_NK_BAO_CAO_KQKD!$D:$D,FD$2))</f>
        <v>0</v>
      </c>
      <c r="FE6" s="13">
        <f ca="1">IF(FE$2="",0,INDEX(MINHTRI_NK_BAO_CAO_KQKD!$D:$D,FE$2))</f>
        <v>5034298000</v>
      </c>
      <c r="FF6" s="13">
        <f ca="1">IF(FF$2="",0,INDEX(MINHTRI_NK_BAO_CAO_KQKD!$D:$D,FF$2))</f>
        <v>5017293000</v>
      </c>
      <c r="FG6" s="13">
        <f ca="1">IF(FG$2="",0,INDEX(MINHTRI_NK_BAO_CAO_KQKD!$D:$D,FG$2))</f>
        <v>5101482000</v>
      </c>
      <c r="FH6" s="13">
        <f ca="1">IF(FH$2="",0,INDEX(MINHTRI_NK_BAO_CAO_KQKD!$D:$D,FH$2))</f>
        <v>5298560000</v>
      </c>
      <c r="FI6" s="13">
        <f ca="1">IF(FI$2="",0,INDEX(MINHTRI_NK_BAO_CAO_KQKD!$D:$D,FI$2))</f>
        <v>5320949000</v>
      </c>
      <c r="FJ6" s="13">
        <f ca="1">IF(FJ$2="",0,INDEX(MINHTRI_NK_BAO_CAO_KQKD!$D:$D,FJ$2))</f>
        <v>5380594000</v>
      </c>
      <c r="FK6" s="13">
        <f ca="1">IF(FK$2="",0,INDEX(MINHTRI_NK_BAO_CAO_KQKD!$D:$D,FK$2))</f>
        <v>0</v>
      </c>
      <c r="FL6" s="13">
        <f ca="1">IF(FL$2="",0,INDEX(MINHTRI_NK_BAO_CAO_KQKD!$D:$D,FL$2))</f>
        <v>5373368000</v>
      </c>
      <c r="FM6" s="13">
        <f ca="1">IF(FM$2="",0,INDEX(MINHTRI_NK_BAO_CAO_KQKD!$D:$D,FM$2))</f>
        <v>5485748000</v>
      </c>
      <c r="FN6" s="13">
        <f ca="1">IF(FN$2="",0,INDEX(MINHTRI_NK_BAO_CAO_KQKD!$D:$D,FN$2))</f>
        <v>5589290000</v>
      </c>
      <c r="FO6" s="13">
        <f ca="1">IF(FO$2="",0,INDEX(MINHTRI_NK_BAO_CAO_KQKD!$D:$D,FO$2))</f>
        <v>5617839000</v>
      </c>
      <c r="FP6" s="13">
        <f ca="1">IF(FP$2="",0,INDEX(MINHTRI_NK_BAO_CAO_KQKD!$D:$D,FP$2))</f>
        <v>5692028000</v>
      </c>
      <c r="FQ6" s="13">
        <f ca="1">IF(FQ$2="",0,INDEX(MINHTRI_NK_BAO_CAO_KQKD!$D:$D,FQ$2))</f>
        <v>5745275000</v>
      </c>
      <c r="FR6" s="13">
        <f ca="1">IF(FR$2="",0,INDEX(MINHTRI_NK_BAO_CAO_KQKD!$D:$D,FR$2))</f>
        <v>0</v>
      </c>
      <c r="FS6" s="13">
        <f ca="1">IF(FS$2="",0,INDEX(MINHTRI_NK_BAO_CAO_KQKD!$D:$D,FS$2))</f>
        <v>5618433000</v>
      </c>
      <c r="FT6" s="13">
        <f ca="1">IF(FT$2="",0,INDEX(MINHTRI_NK_BAO_CAO_KQKD!$D:$D,FT$2))</f>
        <v>5634176000</v>
      </c>
      <c r="FU6" s="13">
        <f ca="1">IF(FU$2="",0,INDEX(MINHTRI_NK_BAO_CAO_KQKD!$D:$D,FU$2))</f>
        <v>5706111000</v>
      </c>
      <c r="FV6" s="13">
        <f ca="1">IF(FV$2="",0,INDEX(MINHTRI_NK_BAO_CAO_KQKD!$D:$D,FV$2))</f>
        <v>5750015000</v>
      </c>
      <c r="FW6" s="13">
        <f ca="1">IF(FW$2="",0,INDEX(MINHTRI_NK_BAO_CAO_KQKD!$D:$D,FW$2))</f>
        <v>5776567000</v>
      </c>
      <c r="FX6" s="13">
        <f ca="1">IF(FX$2="",0,INDEX(MINHTRI_NK_BAO_CAO_KQKD!$D:$D,FX$2))</f>
        <v>5885264000</v>
      </c>
      <c r="FY6" s="13">
        <f ca="1">IF(FY$2="",0,INDEX(MINHTRI_NK_BAO_CAO_KQKD!$D:$D,FY$2))</f>
        <v>0</v>
      </c>
      <c r="FZ6" s="13">
        <f ca="1">IF(FZ$2="",0,INDEX(MINHTRI_NK_BAO_CAO_KQKD!$D:$D,FZ$2))</f>
        <v>6004075000</v>
      </c>
      <c r="GA6" s="13">
        <f ca="1">IF(GA$2="",0,INDEX(MINHTRI_NK_BAO_CAO_KQKD!$D:$D,GA$2))</f>
        <v>6163665000</v>
      </c>
      <c r="GB6" s="13">
        <f ca="1">IF(GB$2="",0,INDEX(MINHTRI_NK_BAO_CAO_KQKD!$D:$D,GB$2))</f>
        <v>6198994000</v>
      </c>
      <c r="GC6" s="13">
        <f ca="1">IF(GC$2="",0,INDEX(MINHTRI_NK_BAO_CAO_KQKD!$D:$D,GC$2))</f>
        <v>6199397000</v>
      </c>
      <c r="GD6" s="13">
        <f ca="1">IF(GD$2="",0,INDEX(MINHTRI_NK_BAO_CAO_KQKD!$D:$D,GD$2))</f>
        <v>6211191000</v>
      </c>
      <c r="GE6" s="13">
        <f ca="1">IF(GE$2="",0,INDEX(MINHTRI_NK_BAO_CAO_KQKD!$D:$D,GE$2))</f>
        <v>6438972000</v>
      </c>
      <c r="GF6" s="13">
        <f ca="1">IF(GF$2="",0,INDEX(MINHTRI_NK_BAO_CAO_KQKD!$D:$D,GF$2))</f>
        <v>0</v>
      </c>
      <c r="GG6" s="13">
        <f ca="1">IF(GG$2="",0,INDEX(MINHTRI_NK_BAO_CAO_KQKD!$D:$D,GG$2))</f>
        <v>6524376000</v>
      </c>
      <c r="GH6" s="13">
        <f ca="1">IF(GH$2="",0,INDEX(MINHTRI_NK_BAO_CAO_KQKD!$D:$D,GH$2))</f>
        <v>6534108000</v>
      </c>
      <c r="GI6" s="13">
        <f ca="1">IF(GI$2="",0,INDEX(MINHTRI_NK_BAO_CAO_KQKD!$D:$D,GI$2))</f>
        <v>6534108000</v>
      </c>
      <c r="GJ6" s="13">
        <f ca="1">IF(GJ$2="",0,INDEX(MINHTRI_NK_BAO_CAO_KQKD!$D:$D,GJ$2))</f>
        <v>6555915000</v>
      </c>
      <c r="GK6" s="13">
        <f ca="1">IF(GK$2="",0,INDEX(MINHTRI_NK_BAO_CAO_KQKD!$D:$D,GK$2))</f>
        <v>6561581000</v>
      </c>
      <c r="GL6" s="13">
        <f ca="1">IF(GL$2="",0,INDEX(MINHTRI_NK_BAO_CAO_KQKD!$D:$D,GL$2))</f>
        <v>6527439000</v>
      </c>
      <c r="GM6" s="13">
        <f ca="1">IF(GM$2="",0,INDEX(MINHTRI_NK_BAO_CAO_KQKD!$D:$D,GM$2))</f>
        <v>0</v>
      </c>
      <c r="GN6" s="13">
        <f ca="1">IF(GN$2="",0,INDEX(MINHTRI_NK_BAO_CAO_KQKD!$D:$D,GN$2))</f>
        <v>6528821000</v>
      </c>
      <c r="GO6" s="13">
        <f ca="1">IF(GO$2="",0,INDEX(MINHTRI_NK_BAO_CAO_KQKD!$D:$D,GO$2))</f>
        <v>6532798000</v>
      </c>
      <c r="GP6" s="13">
        <f ca="1">IF(GP$2="",0,INDEX(MINHTRI_NK_BAO_CAO_KQKD!$D:$D,GP$2))</f>
        <v>6568445000</v>
      </c>
      <c r="GQ6" s="13">
        <f ca="1">IF(GQ$2="",0,INDEX(MINHTRI_NK_BAO_CAO_KQKD!$D:$D,GQ$2))</f>
        <v>6611673000</v>
      </c>
      <c r="GR6" s="13">
        <f ca="1">IF(GR$2="",0,INDEX(MINHTRI_NK_BAO_CAO_KQKD!$D:$D,GR$2))</f>
        <v>6611673000</v>
      </c>
      <c r="GS6" s="13">
        <f ca="1">IF(GS$2="",0,INDEX(MINHTRI_NK_BAO_CAO_KQKD!$D:$D,GS$2))</f>
        <v>6624283000</v>
      </c>
      <c r="GT6" s="13">
        <f ca="1">IF(GT$2="",0,INDEX(MINHTRI_NK_BAO_CAO_KQKD!$D:$D,GT$2))</f>
        <v>0</v>
      </c>
      <c r="GU6" s="13">
        <f ca="1">IF(GU$2="",0,INDEX(MINHTRI_NK_BAO_CAO_KQKD!$D:$D,GU$2))</f>
        <v>6620007000</v>
      </c>
      <c r="GV6" s="13">
        <f ca="1">IF(GV$2="",0,INDEX(MINHTRI_NK_BAO_CAO_KQKD!$D:$D,GV$2))</f>
        <v>6700940000</v>
      </c>
      <c r="GW6" s="13">
        <f ca="1">IF(GW$2="",0,INDEX(MINHTRI_NK_BAO_CAO_KQKD!$D:$D,GW$2))</f>
        <v>6754838000</v>
      </c>
      <c r="GX6" s="13">
        <f ca="1">IF(GX$2="",0,INDEX(MINHTRI_NK_BAO_CAO_KQKD!$D:$D,GX$2))</f>
        <v>6811627000</v>
      </c>
      <c r="GY6" s="13">
        <f ca="1">IF(GY$2="",0,INDEX(MINHTRI_NK_BAO_CAO_KQKD!$D:$D,GY$2))</f>
        <v>6841199000</v>
      </c>
      <c r="GZ6" s="13">
        <f ca="1">IF(GZ$2="",0,INDEX(MINHTRI_NK_BAO_CAO_KQKD!$D:$D,GZ$2))</f>
        <v>6920626000</v>
      </c>
      <c r="HA6" s="13">
        <f ca="1">IF(HA$2="",0,INDEX(MINHTRI_NK_BAO_CAO_KQKD!$D:$D,HA$2))</f>
        <v>0</v>
      </c>
      <c r="HB6" s="13">
        <f ca="1">IF(HB$2="",0,INDEX(MINHTRI_NK_BAO_CAO_KQKD!$D:$D,HB$2))</f>
        <v>6921391000</v>
      </c>
      <c r="HC6" s="13">
        <f ca="1">IF(HC$2="",0,INDEX(MINHTRI_NK_BAO_CAO_KQKD!$D:$D,HC$2))</f>
        <v>7030671000</v>
      </c>
      <c r="HD6" s="13">
        <f ca="1">IF(HD$2="",0,INDEX(MINHTRI_NK_BAO_CAO_KQKD!$D:$D,HD$2))</f>
        <v>7037671000</v>
      </c>
      <c r="HE6" s="13">
        <f ca="1">IF(HE$2="",0,INDEX(MINHTRI_NK_BAO_CAO_KQKD!$D:$D,HE$2))</f>
        <v>7063510000</v>
      </c>
      <c r="HF6" s="13">
        <f ca="1">IF(HF$2="",0,INDEX(MINHTRI_NK_BAO_CAO_KQKD!$D:$D,HF$2))</f>
        <v>7077755000</v>
      </c>
      <c r="HG6" s="13">
        <f ca="1">IF(HG$2="",0,INDEX(MINHTRI_NK_BAO_CAO_KQKD!$D:$D,HG$2))</f>
        <v>7200050000</v>
      </c>
      <c r="HH6" s="13">
        <f ca="1">IF(HH$2="",0,INDEX(MINHTRI_NK_BAO_CAO_KQKD!$D:$D,HH$2))</f>
        <v>0</v>
      </c>
      <c r="HI6" s="13">
        <f ca="1">IF(HI$2="",0,INDEX(MINHTRI_NK_BAO_CAO_KQKD!$D:$D,HI$2))</f>
        <v>7363798000</v>
      </c>
      <c r="HJ6" s="13">
        <f ca="1">IF(HJ$2="",0,INDEX(MINHTRI_NK_BAO_CAO_KQKD!$D:$D,HJ$2))</f>
        <v>7525171000</v>
      </c>
      <c r="HK6" s="13">
        <f ca="1">IF(HK$2="",0,INDEX(MINHTRI_NK_BAO_CAO_KQKD!$D:$D,HK$2))</f>
        <v>7355058000</v>
      </c>
      <c r="HL6" s="13">
        <f ca="1">IF(HL$2="",0,INDEX(MINHTRI_NK_BAO_CAO_KQKD!$D:$D,HL$2))</f>
        <v>7371835000</v>
      </c>
      <c r="HM6" s="13">
        <f ca="1">IF(HM$2="",0,INDEX(MINHTRI_NK_BAO_CAO_KQKD!$D:$D,HM$2))</f>
        <v>7738625000</v>
      </c>
      <c r="HN6" s="13">
        <f ca="1">IF(HN$2="",0,INDEX(MINHTRI_NK_BAO_CAO_KQKD!$D:$D,HN$2))</f>
        <v>7763633000</v>
      </c>
      <c r="HO6" s="13">
        <f ca="1">IF(HO$2="",0,INDEX(MINHTRI_NK_BAO_CAO_KQKD!$D:$D,HO$2))</f>
        <v>0</v>
      </c>
      <c r="HP6" s="13">
        <f ca="1">IF(HP$2="",0,INDEX(MINHTRI_NK_BAO_CAO_KQKD!$D:$D,HP$2))</f>
        <v>7767933000</v>
      </c>
      <c r="HQ6" s="13">
        <f ca="1">IF(HQ$2="",0,INDEX(MINHTRI_NK_BAO_CAO_KQKD!$D:$D,HQ$2))</f>
        <v>7801944000</v>
      </c>
      <c r="HR6" s="13">
        <f ca="1">IF(HR$2="",0,INDEX(MINHTRI_NK_BAO_CAO_KQKD!$D:$D,HR$2))</f>
        <v>7857430000</v>
      </c>
      <c r="HS6" s="13">
        <f ca="1">IF(HS$2="",0,INDEX(MINHTRI_NK_BAO_CAO_KQKD!$D:$D,HS$2))</f>
        <v>7860647000</v>
      </c>
      <c r="HT6" s="13">
        <f ca="1">IF(HT$2="",0,INDEX(MINHTRI_NK_BAO_CAO_KQKD!$D:$D,HT$2))</f>
        <v>7912336000</v>
      </c>
      <c r="HU6" s="13">
        <f ca="1">IF(HU$2="",0,INDEX(MINHTRI_NK_BAO_CAO_KQKD!$D:$D,HU$2))</f>
        <v>7920816000</v>
      </c>
      <c r="HV6" s="13">
        <f ca="1">IF(HV$2="",0,INDEX(MINHTRI_NK_BAO_CAO_KQKD!$D:$D,HV$2))</f>
        <v>0</v>
      </c>
      <c r="HW6" s="13">
        <f ca="1">IF(HW$2="",0,INDEX(MINHTRI_NK_BAO_CAO_KQKD!$D:$D,HW$2))</f>
        <v>7907810000</v>
      </c>
      <c r="HX6" s="13">
        <f ca="1">IF(HX$2="",0,INDEX(MINHTRI_NK_BAO_CAO_KQKD!$D:$D,HX$2))</f>
        <v>7930385000</v>
      </c>
      <c r="HY6" s="13">
        <f ca="1">IF(HY$2="",0,INDEX(MINHTRI_NK_BAO_CAO_KQKD!$D:$D,HY$2))</f>
        <v>7948644000</v>
      </c>
      <c r="HZ6" s="13">
        <f ca="1">IF(HZ$2="",0,INDEX(MINHTRI_NK_BAO_CAO_KQKD!$D:$D,HZ$2))</f>
        <v>7971394000</v>
      </c>
      <c r="IA6" s="13">
        <f ca="1">IF(IA$2="",0,INDEX(MINHTRI_NK_BAO_CAO_KQKD!$D:$D,IA$2))</f>
        <v>8094631000</v>
      </c>
      <c r="IB6" s="13">
        <f ca="1">IF(IB$2="",0,INDEX(MINHTRI_NK_BAO_CAO_KQKD!$D:$D,IB$2))</f>
        <v>8097388000</v>
      </c>
      <c r="IC6" s="13">
        <f ca="1">IF(IC$2="",0,INDEX(MINHTRI_NK_BAO_CAO_KQKD!$D:$D,IC$2))</f>
        <v>0</v>
      </c>
      <c r="ID6" s="13">
        <f ca="1">IF(ID$2="",0,INDEX(MINHTRI_NK_BAO_CAO_KQKD!$D:$D,ID$2))</f>
        <v>8187769000</v>
      </c>
      <c r="IE6" s="13">
        <f ca="1">IF(IE$2="",0,INDEX(MINHTRI_NK_BAO_CAO_KQKD!$D:$D,IE$2))</f>
        <v>8223277000</v>
      </c>
      <c r="IF6" s="13">
        <f ca="1">IF(IF$2="",0,INDEX(MINHTRI_NK_BAO_CAO_KQKD!$D:$D,IF$2))</f>
        <v>8223277000</v>
      </c>
      <c r="IG6" s="13">
        <f ca="1">IF(IG$2="",0,INDEX(MINHTRI_NK_BAO_CAO_KQKD!$D:$D,IG$2))</f>
        <v>8324531000</v>
      </c>
      <c r="IH6" s="13">
        <f ca="1">IF(IH$2="",0,INDEX(MINHTRI_NK_BAO_CAO_KQKD!$D:$D,IH$2))</f>
        <v>8333606000</v>
      </c>
      <c r="II6" s="13">
        <f ca="1">IF(II$2="",0,INDEX(MINHTRI_NK_BAO_CAO_KQKD!$D:$D,II$2))</f>
        <v>8336978000</v>
      </c>
      <c r="IJ6" s="13">
        <f ca="1">IF(IJ$2="",0,INDEX(MINHTRI_NK_BAO_CAO_KQKD!$D:$D,IJ$2))</f>
        <v>0</v>
      </c>
      <c r="IK6" s="13">
        <f ca="1">IF(IK$2="",0,INDEX(MINHTRI_NK_BAO_CAO_KQKD!$D:$D,IK$2))</f>
        <v>8338548000</v>
      </c>
      <c r="IL6" s="13">
        <f ca="1">IF(IL$2="",0,INDEX(MINHTRI_NK_BAO_CAO_KQKD!$D:$D,IL$2))</f>
        <v>8419287000</v>
      </c>
      <c r="IM6" s="13">
        <f ca="1">IF(IM$2="",0,INDEX(MINHTRI_NK_BAO_CAO_KQKD!$D:$D,IM$2))</f>
        <v>8513575000</v>
      </c>
      <c r="IN6" s="13">
        <f ca="1">IF(IN$2="",0,INDEX(MINHTRI_NK_BAO_CAO_KQKD!$D:$D,IN$2))</f>
        <v>8513575000</v>
      </c>
      <c r="IO6" s="13">
        <f ca="1">IF(IO$2="",0,INDEX(MINHTRI_NK_BAO_CAO_KQKD!$D:$D,IO$2))</f>
        <v>8677781000</v>
      </c>
      <c r="IP6" s="13">
        <f ca="1">IF(IP$2="",0,INDEX(MINHTRI_NK_BAO_CAO_KQKD!$D:$D,IP$2))</f>
        <v>0</v>
      </c>
      <c r="IQ6" s="13">
        <f ca="1">IF(IQ$2="",0,INDEX(MINHTRI_NK_BAO_CAO_KQKD!$D:$D,IQ$2))</f>
        <v>0</v>
      </c>
      <c r="IR6" s="13">
        <f ca="1">IF(IR$2="",0,INDEX(MINHTRI_NK_BAO_CAO_KQKD!$D:$D,IR$2))</f>
        <v>8737472000</v>
      </c>
      <c r="IS6" s="13">
        <f ca="1">IF(IS$2="",0,INDEX(MINHTRI_NK_BAO_CAO_KQKD!$D:$D,IS$2))</f>
        <v>8742385000</v>
      </c>
      <c r="IT6" s="13">
        <f ca="1">IF(IT$2="",0,INDEX(MINHTRI_NK_BAO_CAO_KQKD!$D:$D,IT$2))</f>
        <v>8751277000</v>
      </c>
      <c r="IU6" s="13">
        <f ca="1">IF(IU$2="",0,INDEX(MINHTRI_NK_BAO_CAO_KQKD!$D:$D,IU$2))</f>
        <v>8769824000</v>
      </c>
      <c r="IV6" s="13">
        <f ca="1">IF(IV$2="",0,INDEX(MINHTRI_NK_BAO_CAO_KQKD!$D:$D,IV$2))</f>
        <v>8769816000</v>
      </c>
      <c r="IW6" s="13">
        <f ca="1">IF(IW$2="",0,INDEX(MINHTRI_NK_BAO_CAO_KQKD!$D:$D,IW$2))</f>
        <v>8849785000</v>
      </c>
      <c r="IX6" s="13">
        <f ca="1">IF(IX$2="",0,INDEX(MINHTRI_NK_BAO_CAO_KQKD!$D:$D,IX$2))</f>
        <v>0</v>
      </c>
      <c r="IY6" s="13">
        <f ca="1">IF(IY$2="",0,INDEX(MINHTRI_NK_BAO_CAO_KQKD!$D:$D,IY$2))</f>
        <v>8853341000</v>
      </c>
      <c r="IZ6" s="13">
        <f ca="1">IF(IZ$2="",0,INDEX(MINHTRI_NK_BAO_CAO_KQKD!$D:$D,IZ$2))</f>
        <v>8888473000</v>
      </c>
      <c r="JA6" s="13">
        <f ca="1">IF(JA$2="",0,INDEX(MINHTRI_NK_BAO_CAO_KQKD!$D:$D,JA$2))</f>
        <v>8922080000</v>
      </c>
      <c r="JB6" s="13">
        <f ca="1">IF(JB$2="",0,INDEX(MINHTRI_NK_BAO_CAO_KQKD!$D:$D,JB$2))</f>
        <v>9004468000</v>
      </c>
      <c r="JC6" s="13">
        <f ca="1">IF(JC$2="",0,INDEX(MINHTRI_NK_BAO_CAO_KQKD!$D:$D,JC$2))</f>
        <v>9071378000</v>
      </c>
      <c r="JD6" s="13">
        <f ca="1">IF(JD$2="",0,INDEX(MINHTRI_NK_BAO_CAO_KQKD!$D:$D,JD$2))</f>
        <v>9124592000</v>
      </c>
      <c r="JE6" s="13">
        <f ca="1">IF(JE$2="",0,INDEX(MINHTRI_NK_BAO_CAO_KQKD!$D:$D,JE$2))</f>
        <v>0</v>
      </c>
      <c r="JF6" s="13">
        <f ca="1">IF(JF$2="",0,INDEX(MINHTRI_NK_BAO_CAO_KQKD!$D:$D,JF$2))</f>
        <v>9136210000</v>
      </c>
      <c r="JG6" s="13">
        <f ca="1">IF(JG$2="",0,INDEX(MINHTRI_NK_BAO_CAO_KQKD!$D:$D,JG$2))</f>
        <v>9146559000</v>
      </c>
      <c r="JH6" s="13">
        <f ca="1">IF(JH$2="",0,INDEX(MINHTRI_NK_BAO_CAO_KQKD!$D:$D,JH$2))</f>
        <v>9176157000</v>
      </c>
      <c r="JI6" s="13">
        <f ca="1">IF(JI$2="",0,INDEX(MINHTRI_NK_BAO_CAO_KQKD!$D:$D,JI$2))</f>
        <v>9199726000</v>
      </c>
      <c r="JJ6" s="13">
        <f ca="1">IF(JJ$2="",0,INDEX(MINHTRI_NK_BAO_CAO_KQKD!$D:$D,JJ$2))</f>
        <v>9247094000</v>
      </c>
      <c r="JK6" s="13">
        <f ca="1">IF(JK$2="",0,INDEX(MINHTRI_NK_BAO_CAO_KQKD!$D:$D,JK$2))</f>
        <v>9304803000</v>
      </c>
      <c r="JL6" s="13">
        <f ca="1">IF(JL$2="",0,INDEX(MINHTRI_NK_BAO_CAO_KQKD!$D:$D,JL$2))</f>
        <v>0</v>
      </c>
      <c r="JM6" s="13">
        <f ca="1">IF(JM$2="",0,INDEX(MINHTRI_NK_BAO_CAO_KQKD!$D:$D,JM$2))</f>
        <v>9348546000</v>
      </c>
      <c r="JN6" s="13">
        <f ca="1">IF(JN$2="",0,INDEX(MINHTRI_NK_BAO_CAO_KQKD!$D:$D,JN$2))</f>
        <v>9353472000</v>
      </c>
      <c r="JO6" s="13">
        <f ca="1">IF(JO$2="",0,INDEX(MINHTRI_NK_BAO_CAO_KQKD!$D:$D,JO$2))</f>
        <v>9362998000</v>
      </c>
      <c r="JP6" s="13">
        <f ca="1">IF(JP$2="",0,INDEX(MINHTRI_NK_BAO_CAO_KQKD!$D:$D,JP$2))</f>
        <v>9371902000</v>
      </c>
      <c r="JQ6" s="13">
        <f ca="1">IF(JQ$2="",0,INDEX(MINHTRI_NK_BAO_CAO_KQKD!$D:$D,JQ$2))</f>
        <v>9438454000</v>
      </c>
      <c r="JR6" s="13">
        <f ca="1">IF(JR$2="",0,INDEX(MINHTRI_NK_BAO_CAO_KQKD!$D:$D,JR$2))</f>
        <v>0</v>
      </c>
      <c r="JS6" s="13">
        <f ca="1">IF(JS$2="",0,INDEX(MINHTRI_NK_BAO_CAO_KQKD!$D:$D,JS$2))</f>
        <v>0</v>
      </c>
      <c r="JT6" s="13">
        <f ca="1">IF(JT$2="",0,INDEX(MINHTRI_NK_BAO_CAO_KQKD!$D:$D,JT$2))</f>
        <v>0</v>
      </c>
      <c r="JU6" s="13">
        <f ca="1">IF(JU$2="",0,INDEX(MINHTRI_NK_BAO_CAO_KQKD!$D:$D,JU$2))</f>
        <v>0</v>
      </c>
      <c r="JV6" s="13">
        <f ca="1">IF(JV$2="",0,INDEX(MINHTRI_NK_BAO_CAO_KQKD!$D:$D,JV$2))</f>
        <v>0</v>
      </c>
      <c r="JW6" s="13">
        <f ca="1">IF(JW$2="",0,INDEX(MINHTRI_NK_BAO_CAO_KQKD!$D:$D,JW$2))</f>
        <v>0</v>
      </c>
      <c r="JX6" s="13">
        <f ca="1">IF(JX$2="",0,INDEX(MINHTRI_NK_BAO_CAO_KQKD!$D:$D,JX$2))</f>
        <v>0</v>
      </c>
      <c r="JY6" s="13">
        <f ca="1">IF(JY$2="",0,INDEX(MINHTRI_NK_BAO_CAO_KQKD!$D:$D,JY$2))</f>
        <v>0</v>
      </c>
      <c r="JZ6" s="13">
        <f ca="1">IF(JZ$2="",0,INDEX(MINHTRI_NK_BAO_CAO_KQKD!$D:$D,JZ$2))</f>
        <v>0</v>
      </c>
      <c r="KA6" s="13">
        <f ca="1">IF(KA$2="",0,INDEX(MINHTRI_NK_BAO_CAO_KQKD!$D:$D,KA$2))</f>
        <v>0</v>
      </c>
      <c r="KB6" s="13">
        <f ca="1">IF(KB$2="",0,INDEX(MINHTRI_NK_BAO_CAO_KQKD!$D:$D,KB$2))</f>
        <v>0</v>
      </c>
      <c r="KC6" s="13">
        <f ca="1">IF(KC$2="",0,INDEX(MINHTRI_NK_BAO_CAO_KQKD!$D:$D,KC$2))</f>
        <v>0</v>
      </c>
      <c r="KD6" s="13">
        <f ca="1">IF(KD$2="",0,INDEX(MINHTRI_NK_BAO_CAO_KQKD!$D:$D,KD$2))</f>
        <v>0</v>
      </c>
      <c r="KE6" s="13">
        <f ca="1">IF(KE$2="",0,INDEX(MINHTRI_NK_BAO_CAO_KQKD!$D:$D,KE$2))</f>
        <v>0</v>
      </c>
      <c r="KF6" s="13">
        <f ca="1">IF(KF$2="",0,INDEX(MINHTRI_NK_BAO_CAO_KQKD!$D:$D,KF$2))</f>
        <v>0</v>
      </c>
      <c r="KG6" s="13">
        <f ca="1">IF(KG$2="",0,INDEX(MINHTRI_NK_BAO_CAO_KQKD!$D:$D,KG$2))</f>
        <v>0</v>
      </c>
      <c r="KH6" s="13">
        <f ca="1">IF(KH$2="",0,INDEX(MINHTRI_NK_BAO_CAO_KQKD!$D:$D,KH$2))</f>
        <v>0</v>
      </c>
      <c r="KI6" s="13">
        <f ca="1">IF(KI$2="",0,INDEX(MINHTRI_NK_BAO_CAO_KQKD!$D:$D,KI$2))</f>
        <v>0</v>
      </c>
      <c r="KJ6" s="13">
        <f ca="1">IF(KJ$2="",0,INDEX(MINHTRI_NK_BAO_CAO_KQKD!$D:$D,KJ$2))</f>
        <v>0</v>
      </c>
      <c r="KK6" s="13">
        <f ca="1">IF(KK$2="",0,INDEX(MINHTRI_NK_BAO_CAO_KQKD!$D:$D,KK$2))</f>
        <v>0</v>
      </c>
      <c r="KL6" s="13">
        <f ca="1">IF(KL$2="",0,INDEX(MINHTRI_NK_BAO_CAO_KQKD!$D:$D,KL$2))</f>
        <v>0</v>
      </c>
      <c r="KM6" s="13">
        <f ca="1">IF(KM$2="",0,INDEX(MINHTRI_NK_BAO_CAO_KQKD!$D:$D,KM$2))</f>
        <v>0</v>
      </c>
      <c r="KN6" s="13">
        <f ca="1">IF(KN$2="",0,INDEX(MINHTRI_NK_BAO_CAO_KQKD!$D:$D,KN$2))</f>
        <v>0</v>
      </c>
      <c r="KO6" s="13">
        <f ca="1">IF(KO$2="",0,INDEX(MINHTRI_NK_BAO_CAO_KQKD!$D:$D,KO$2))</f>
        <v>0</v>
      </c>
      <c r="KP6" s="13">
        <f ca="1">IF(KP$2="",0,INDEX(MINHTRI_NK_BAO_CAO_KQKD!$D:$D,KP$2))</f>
        <v>0</v>
      </c>
      <c r="KQ6" s="13">
        <f ca="1">IF(KQ$2="",0,INDEX(MINHTRI_NK_BAO_CAO_KQKD!$D:$D,KQ$2))</f>
        <v>0</v>
      </c>
      <c r="KR6" s="13">
        <f ca="1">IF(KR$2="",0,INDEX(MINHTRI_NK_BAO_CAO_KQKD!$D:$D,KR$2))</f>
        <v>0</v>
      </c>
      <c r="KS6" s="13">
        <f ca="1">IF(KS$2="",0,INDEX(MINHTRI_NK_BAO_CAO_KQKD!$D:$D,KS$2))</f>
        <v>0</v>
      </c>
      <c r="KT6" s="13">
        <f ca="1">IF(KT$2="",0,INDEX(MINHTRI_NK_BAO_CAO_KQKD!$D:$D,KT$2))</f>
        <v>0</v>
      </c>
      <c r="KU6" s="13">
        <f ca="1">IF(KU$2="",0,INDEX(MINHTRI_NK_BAO_CAO_KQKD!$D:$D,KU$2))</f>
        <v>0</v>
      </c>
      <c r="KV6" s="13">
        <f ca="1">IF(KV$2="",0,INDEX(MINHTRI_NK_BAO_CAO_KQKD!$D:$D,KV$2))</f>
        <v>0</v>
      </c>
      <c r="KW6" s="13">
        <f ca="1">IF(KW$2="",0,INDEX(MINHTRI_NK_BAO_CAO_KQKD!$D:$D,KW$2))</f>
        <v>0</v>
      </c>
      <c r="KX6" s="13">
        <f ca="1">IF(KX$2="",0,INDEX(MINHTRI_NK_BAO_CAO_KQKD!$D:$D,KX$2))</f>
        <v>0</v>
      </c>
      <c r="KY6" s="13">
        <f ca="1">IF(KY$2="",0,INDEX(MINHTRI_NK_BAO_CAO_KQKD!$D:$D,KY$2))</f>
        <v>0</v>
      </c>
      <c r="KZ6" s="13">
        <f ca="1">IF(KZ$2="",0,INDEX(MINHTRI_NK_BAO_CAO_KQKD!$D:$D,KZ$2))</f>
        <v>0</v>
      </c>
      <c r="LA6" s="13">
        <f ca="1">IF(LA$2="",0,INDEX(MINHTRI_NK_BAO_CAO_KQKD!$D:$D,LA$2))</f>
        <v>0</v>
      </c>
      <c r="LB6" s="13">
        <f ca="1">IF(LB$2="",0,INDEX(MINHTRI_NK_BAO_CAO_KQKD!$D:$D,LB$2))</f>
        <v>0</v>
      </c>
      <c r="LC6" s="13">
        <f ca="1">IF(LC$2="",0,INDEX(MINHTRI_NK_BAO_CAO_KQKD!$D:$D,LC$2))</f>
        <v>0</v>
      </c>
      <c r="LD6" s="13">
        <f ca="1">IF(LD$2="",0,INDEX(MINHTRI_NK_BAO_CAO_KQKD!$D:$D,LD$2))</f>
        <v>0</v>
      </c>
      <c r="LE6" s="13">
        <f ca="1">IF(LE$2="",0,INDEX(MINHTRI_NK_BAO_CAO_KQKD!$D:$D,LE$2))</f>
        <v>0</v>
      </c>
      <c r="LF6" s="13">
        <f ca="1">IF(LF$2="",0,INDEX(MINHTRI_NK_BAO_CAO_KQKD!$D:$D,LF$2))</f>
        <v>0</v>
      </c>
      <c r="LG6" s="13">
        <f ca="1">IF(LG$2="",0,INDEX(MINHTRI_NK_BAO_CAO_KQKD!$D:$D,LG$2))</f>
        <v>0</v>
      </c>
      <c r="LH6" s="13">
        <f ca="1">IF(LH$2="",0,INDEX(MINHTRI_NK_BAO_CAO_KQKD!$D:$D,LH$2))</f>
        <v>0</v>
      </c>
      <c r="LI6" s="13">
        <f ca="1">IF(LI$2="",0,INDEX(MINHTRI_NK_BAO_CAO_KQKD!$D:$D,LI$2))</f>
        <v>0</v>
      </c>
      <c r="LJ6" s="13">
        <f ca="1">IF(LJ$2="",0,INDEX(MINHTRI_NK_BAO_CAO_KQKD!$D:$D,LJ$2))</f>
        <v>0</v>
      </c>
      <c r="LK6" s="13">
        <f ca="1">IF(LK$2="",0,INDEX(MINHTRI_NK_BAO_CAO_KQKD!$D:$D,LK$2))</f>
        <v>0</v>
      </c>
      <c r="LL6" s="13">
        <f ca="1">IF(LL$2="",0,INDEX(MINHTRI_NK_BAO_CAO_KQKD!$D:$D,LL$2))</f>
        <v>0</v>
      </c>
      <c r="LM6" s="13">
        <f ca="1">IF(LM$2="",0,INDEX(MINHTRI_NK_BAO_CAO_KQKD!$D:$D,LM$2))</f>
        <v>0</v>
      </c>
      <c r="LN6" s="13">
        <f ca="1">IF(LN$2="",0,INDEX(MINHTRI_NK_BAO_CAO_KQKD!$D:$D,LN$2))</f>
        <v>0</v>
      </c>
      <c r="LO6" s="13">
        <f ca="1">IF(LO$2="",0,INDEX(MINHTRI_NK_BAO_CAO_KQKD!$D:$D,LO$2))</f>
        <v>0</v>
      </c>
      <c r="LP6" s="13">
        <f ca="1">IF(LP$2="",0,INDEX(MINHTRI_NK_BAO_CAO_KQKD!$D:$D,LP$2))</f>
        <v>0</v>
      </c>
      <c r="LQ6" s="13">
        <f ca="1">IF(LQ$2="",0,INDEX(MINHTRI_NK_BAO_CAO_KQKD!$D:$D,LQ$2))</f>
        <v>0</v>
      </c>
      <c r="LR6" s="13">
        <f ca="1">IF(LR$2="",0,INDEX(MINHTRI_NK_BAO_CAO_KQKD!$D:$D,LR$2))</f>
        <v>0</v>
      </c>
      <c r="LS6" s="13">
        <f ca="1">IF(LS$2="",0,INDEX(MINHTRI_NK_BAO_CAO_KQKD!$D:$D,LS$2))</f>
        <v>0</v>
      </c>
      <c r="LT6" s="13">
        <f ca="1">IF(LT$2="",0,INDEX(MINHTRI_NK_BAO_CAO_KQKD!$D:$D,LT$2))</f>
        <v>0</v>
      </c>
      <c r="LU6" s="13">
        <f ca="1">IF(LU$2="",0,INDEX(MINHTRI_NK_BAO_CAO_KQKD!$D:$D,LU$2))</f>
        <v>0</v>
      </c>
      <c r="LV6" s="13">
        <f ca="1">IF(LV$2="",0,INDEX(MINHTRI_NK_BAO_CAO_KQKD!$D:$D,LV$2))</f>
        <v>0</v>
      </c>
      <c r="LW6" s="13">
        <f ca="1">IF(LW$2="",0,INDEX(MINHTRI_NK_BAO_CAO_KQKD!$D:$D,LW$2))</f>
        <v>0</v>
      </c>
      <c r="LX6" s="13">
        <f ca="1">IF(LX$2="",0,INDEX(MINHTRI_NK_BAO_CAO_KQKD!$D:$D,LX$2))</f>
        <v>0</v>
      </c>
      <c r="LY6" s="13">
        <f ca="1">IF(LY$2="",0,INDEX(MINHTRI_NK_BAO_CAO_KQKD!$D:$D,LY$2))</f>
        <v>0</v>
      </c>
      <c r="LZ6" s="13">
        <f ca="1">IF(LZ$2="",0,INDEX(MINHTRI_NK_BAO_CAO_KQKD!$D:$D,LZ$2))</f>
        <v>0</v>
      </c>
      <c r="MA6" s="13">
        <f ca="1">IF(MA$2="",0,INDEX(MINHTRI_NK_BAO_CAO_KQKD!$D:$D,MA$2))</f>
        <v>0</v>
      </c>
      <c r="MB6" s="13">
        <f ca="1">IF(MB$2="",0,INDEX(MINHTRI_NK_BAO_CAO_KQKD!$D:$D,MB$2))</f>
        <v>0</v>
      </c>
      <c r="MC6" s="13">
        <f ca="1">IF(MC$2="",0,INDEX(MINHTRI_NK_BAO_CAO_KQKD!$D:$D,MC$2))</f>
        <v>0</v>
      </c>
      <c r="MD6" s="13">
        <f ca="1">IF(MD$2="",0,INDEX(MINHTRI_NK_BAO_CAO_KQKD!$D:$D,MD$2))</f>
        <v>0</v>
      </c>
      <c r="ME6" s="13">
        <f ca="1">IF(ME$2="",0,INDEX(MINHTRI_NK_BAO_CAO_KQKD!$D:$D,ME$2))</f>
        <v>0</v>
      </c>
      <c r="MF6" s="13">
        <f ca="1">IF(MF$2="",0,INDEX(MINHTRI_NK_BAO_CAO_KQKD!$D:$D,MF$2))</f>
        <v>0</v>
      </c>
      <c r="MG6" s="13">
        <f ca="1">IF(MG$2="",0,INDEX(MINHTRI_NK_BAO_CAO_KQKD!$D:$D,MG$2))</f>
        <v>0</v>
      </c>
      <c r="MH6" s="13">
        <f ca="1">IF(MH$2="",0,INDEX(MINHTRI_NK_BAO_CAO_KQKD!$D:$D,MH$2))</f>
        <v>0</v>
      </c>
      <c r="MI6" s="13">
        <f ca="1">IF(MI$2="",0,INDEX(MINHTRI_NK_BAO_CAO_KQKD!$D:$D,MI$2))</f>
        <v>0</v>
      </c>
      <c r="MJ6" s="13">
        <f ca="1">IF(MJ$2="",0,INDEX(MINHTRI_NK_BAO_CAO_KQKD!$D:$D,MJ$2))</f>
        <v>0</v>
      </c>
      <c r="MK6" s="13">
        <f ca="1">IF(MK$2="",0,INDEX(MINHTRI_NK_BAO_CAO_KQKD!$D:$D,MK$2))</f>
        <v>0</v>
      </c>
      <c r="ML6" s="13">
        <f ca="1">IF(ML$2="",0,INDEX(MINHTRI_NK_BAO_CAO_KQKD!$D:$D,ML$2))</f>
        <v>0</v>
      </c>
      <c r="MM6" s="13">
        <f ca="1">IF(MM$2="",0,INDEX(MINHTRI_NK_BAO_CAO_KQKD!$D:$D,MM$2))</f>
        <v>0</v>
      </c>
      <c r="MN6" s="13">
        <f ca="1">IF(MN$2="",0,INDEX(MINHTRI_NK_BAO_CAO_KQKD!$D:$D,MN$2))</f>
        <v>0</v>
      </c>
      <c r="MO6" s="13">
        <f ca="1">IF(MO$2="",0,INDEX(MINHTRI_NK_BAO_CAO_KQKD!$D:$D,MO$2))</f>
        <v>0</v>
      </c>
      <c r="MP6" s="13">
        <f ca="1">IF(MP$2="",0,INDEX(MINHTRI_NK_BAO_CAO_KQKD!$D:$D,MP$2))</f>
        <v>0</v>
      </c>
      <c r="MQ6" s="13">
        <f ca="1">IF(MQ$2="",0,INDEX(MINHTRI_NK_BAO_CAO_KQKD!$D:$D,MQ$2))</f>
        <v>0</v>
      </c>
      <c r="MR6" s="13">
        <f ca="1">IF(MR$2="",0,INDEX(MINHTRI_NK_BAO_CAO_KQKD!$D:$D,MR$2))</f>
        <v>0</v>
      </c>
      <c r="MS6" s="13">
        <f ca="1">IF(MS$2="",0,INDEX(MINHTRI_NK_BAO_CAO_KQKD!$D:$D,MS$2))</f>
        <v>0</v>
      </c>
      <c r="MT6" s="13">
        <f ca="1">IF(MT$2="",0,INDEX(MINHTRI_NK_BAO_CAO_KQKD!$D:$D,MT$2))</f>
        <v>0</v>
      </c>
      <c r="MU6" s="13">
        <f ca="1">IF(MU$2="",0,INDEX(MINHTRI_NK_BAO_CAO_KQKD!$D:$D,MU$2))</f>
        <v>0</v>
      </c>
      <c r="MV6" s="13">
        <f ca="1">IF(MV$2="",0,INDEX(MINHTRI_NK_BAO_CAO_KQKD!$D:$D,MV$2))</f>
        <v>0</v>
      </c>
      <c r="MW6" s="13">
        <f ca="1">IF(MW$2="",0,INDEX(MINHTRI_NK_BAO_CAO_KQKD!$D:$D,MW$2))</f>
        <v>0</v>
      </c>
      <c r="MX6" s="13">
        <f ca="1">IF(MX$2="",0,INDEX(MINHTRI_NK_BAO_CAO_KQKD!$D:$D,MX$2))</f>
        <v>0</v>
      </c>
      <c r="MY6" s="13">
        <f ca="1">IF(MY$2="",0,INDEX(MINHTRI_NK_BAO_CAO_KQKD!$D:$D,MY$2))</f>
        <v>0</v>
      </c>
      <c r="MZ6" s="13">
        <f ca="1">IF(MZ$2="",0,INDEX(MINHTRI_NK_BAO_CAO_KQKD!$D:$D,MZ$2))</f>
        <v>0</v>
      </c>
      <c r="NA6" s="13">
        <f ca="1">IF(NA$2="",0,INDEX(MINHTRI_NK_BAO_CAO_KQKD!$D:$D,NA$2))</f>
        <v>0</v>
      </c>
      <c r="NB6" s="13">
        <f ca="1">IF(NB$2="",0,INDEX(MINHTRI_NK_BAO_CAO_KQKD!$D:$D,NB$2))</f>
        <v>0</v>
      </c>
      <c r="NC6" s="13">
        <f ca="1">IF(NC$2="",0,INDEX(MINHTRI_NK_BAO_CAO_KQKD!$D:$D,NC$2))</f>
        <v>0</v>
      </c>
      <c r="ND6" s="13">
        <f ca="1">IF(ND$2="",0,INDEX(MINHTRI_NK_BAO_CAO_KQKD!$D:$D,ND$2))</f>
        <v>0</v>
      </c>
      <c r="NE6" s="13">
        <f ca="1">IF(NE$2="",0,INDEX(MINHTRI_NK_BAO_CAO_KQKD!$D:$D,NE$2))</f>
        <v>0</v>
      </c>
      <c r="NF6" s="13">
        <f ca="1">IF(NF$2="",0,INDEX(MINHTRI_NK_BAO_CAO_KQKD!$D:$D,NF$2))</f>
        <v>0</v>
      </c>
      <c r="NG6" s="13">
        <f ca="1">IF(NG$2="",0,INDEX(MINHTRI_NK_BAO_CAO_KQKD!$D:$D,NG$2))</f>
        <v>0</v>
      </c>
    </row>
    <row r="7" spans="1:371" ht="15.75" x14ac:dyDescent="0.25">
      <c r="A7" s="12" t="s">
        <v>2</v>
      </c>
      <c r="B7" s="30"/>
      <c r="C7" s="13">
        <f ca="1">+MINHTRI_NK_MUC_TIEU!B5/365*(TODAY()-DATE(YEAR(TODAY()),1,1))</f>
        <v>4573589041.095891</v>
      </c>
      <c r="D7" s="13">
        <f>+INDEX(MINHTRI_NK_BAO_CAO_KQKD!E:E,IF(COUNTA(MINHTRI_NK_BAO_CAO_KQKD!E:E)&lt;2,2,COUNTA(MINHTRI_NK_BAO_CAO_KQKD!E:E)))</f>
        <v>3275048061.0386238</v>
      </c>
      <c r="E7" s="13">
        <f t="shared" ca="1" si="6"/>
        <v>1298540980.0572672</v>
      </c>
      <c r="F7" s="14">
        <f t="shared" ca="1" si="7"/>
        <v>0.71607834276554938</v>
      </c>
      <c r="G7" s="13">
        <f ca="1">IF(G$2="",0,INDEX(MINHTRI_NK_BAO_CAO_KQKD!$E:$E,G$2))</f>
        <v>0</v>
      </c>
      <c r="H7" s="13">
        <f ca="1">IF(H$2="",0,INDEX(MINHTRI_NK_BAO_CAO_KQKD!$E:$E,H$2))</f>
        <v>0</v>
      </c>
      <c r="I7" s="13">
        <f ca="1">IF(I$2="",0,INDEX(MINHTRI_NK_BAO_CAO_KQKD!$E:$E,I$2))</f>
        <v>0</v>
      </c>
      <c r="J7" s="13">
        <f ca="1">IF(J$2="",0,INDEX(MINHTRI_NK_BAO_CAO_KQKD!$E:$E,J$2))</f>
        <v>0</v>
      </c>
      <c r="K7" s="13">
        <f ca="1">IF(K$2="",0,INDEX(MINHTRI_NK_BAO_CAO_KQKD!$E:$E,K$2))</f>
        <v>0</v>
      </c>
      <c r="L7" s="13">
        <f ca="1">IF(L$2="",0,INDEX(MINHTRI_NK_BAO_CAO_KQKD!$E:$E,L$2))</f>
        <v>0</v>
      </c>
      <c r="M7" s="13">
        <f ca="1">IF(M$2="",0,INDEX(MINHTRI_NK_BAO_CAO_KQKD!$E:$E,M$2))</f>
        <v>0</v>
      </c>
      <c r="N7" s="13">
        <f ca="1">IF(N$2="",0,INDEX(MINHTRI_NK_BAO_CAO_KQKD!$E:$E,N$2))</f>
        <v>0</v>
      </c>
      <c r="O7" s="13">
        <f ca="1">IF(O$2="",0,INDEX(MINHTRI_NK_BAO_CAO_KQKD!$E:$E,O$2))</f>
        <v>0</v>
      </c>
      <c r="P7" s="13">
        <f ca="1">IF(P$2="",0,INDEX(MINHTRI_NK_BAO_CAO_KQKD!$E:$E,P$2))</f>
        <v>0</v>
      </c>
      <c r="Q7" s="13">
        <f ca="1">IF(Q$2="",0,INDEX(MINHTRI_NK_BAO_CAO_KQKD!$E:$E,Q$2))</f>
        <v>0</v>
      </c>
      <c r="R7" s="13">
        <f ca="1">IF(R$2="",0,INDEX(MINHTRI_NK_BAO_CAO_KQKD!$E:$E,R$2))</f>
        <v>0</v>
      </c>
      <c r="S7" s="13">
        <f ca="1">IF(S$2="",0,INDEX(MINHTRI_NK_BAO_CAO_KQKD!$E:$E,S$2))</f>
        <v>0</v>
      </c>
      <c r="T7" s="13">
        <f ca="1">IF(T$2="",0,INDEX(MINHTRI_NK_BAO_CAO_KQKD!$E:$E,T$2))</f>
        <v>0</v>
      </c>
      <c r="U7" s="13">
        <f ca="1">IF(U$2="",0,INDEX(MINHTRI_NK_BAO_CAO_KQKD!$E:$E,U$2))</f>
        <v>0</v>
      </c>
      <c r="V7" s="13">
        <f ca="1">IF(V$2="",0,INDEX(MINHTRI_NK_BAO_CAO_KQKD!$E:$E,V$2))</f>
        <v>0</v>
      </c>
      <c r="W7" s="13">
        <f ca="1">IF(W$2="",0,INDEX(MINHTRI_NK_BAO_CAO_KQKD!$E:$E,W$2))</f>
        <v>0</v>
      </c>
      <c r="X7" s="13">
        <f ca="1">IF(X$2="",0,INDEX(MINHTRI_NK_BAO_CAO_KQKD!$E:$E,X$2))</f>
        <v>0</v>
      </c>
      <c r="Y7" s="13">
        <f ca="1">IF(Y$2="",0,INDEX(MINHTRI_NK_BAO_CAO_KQKD!$E:$E,Y$2))</f>
        <v>0</v>
      </c>
      <c r="Z7" s="13">
        <f ca="1">IF(Z$2="",0,INDEX(MINHTRI_NK_BAO_CAO_KQKD!$E:$E,Z$2))</f>
        <v>0</v>
      </c>
      <c r="AA7" s="13">
        <f ca="1">IF(AA$2="",0,INDEX(MINHTRI_NK_BAO_CAO_KQKD!$E:$E,AA$2))</f>
        <v>0</v>
      </c>
      <c r="AB7" s="13">
        <f ca="1">IF(AB$2="",0,INDEX(MINHTRI_NK_BAO_CAO_KQKD!$E:$E,AB$2))</f>
        <v>0</v>
      </c>
      <c r="AC7" s="13">
        <f ca="1">IF(AC$2="",0,INDEX(MINHTRI_NK_BAO_CAO_KQKD!$E:$E,AC$2))</f>
        <v>0</v>
      </c>
      <c r="AD7" s="13">
        <f ca="1">IF(AD$2="",0,INDEX(MINHTRI_NK_BAO_CAO_KQKD!$E:$E,AD$2))</f>
        <v>0</v>
      </c>
      <c r="AE7" s="13">
        <f ca="1">IF(AE$2="",0,INDEX(MINHTRI_NK_BAO_CAO_KQKD!$E:$E,AE$2))</f>
        <v>0</v>
      </c>
      <c r="AF7" s="13">
        <f ca="1">IF(AF$2="",0,INDEX(MINHTRI_NK_BAO_CAO_KQKD!$E:$E,AF$2))</f>
        <v>0</v>
      </c>
      <c r="AG7" s="13">
        <f ca="1">IF(AG$2="",0,INDEX(MINHTRI_NK_BAO_CAO_KQKD!$E:$E,AG$2))</f>
        <v>0</v>
      </c>
      <c r="AH7" s="13">
        <f ca="1">IF(AH$2="",0,INDEX(MINHTRI_NK_BAO_CAO_KQKD!$E:$E,AH$2))</f>
        <v>0</v>
      </c>
      <c r="AI7" s="13">
        <f ca="1">IF(AI$2="",0,INDEX(MINHTRI_NK_BAO_CAO_KQKD!$E:$E,AI$2))</f>
        <v>0</v>
      </c>
      <c r="AJ7" s="13">
        <f ca="1">IF(AJ$2="",0,INDEX(MINHTRI_NK_BAO_CAO_KQKD!$E:$E,AJ$2))</f>
        <v>0</v>
      </c>
      <c r="AK7" s="13">
        <f ca="1">IF(AK$2="",0,INDEX(MINHTRI_NK_BAO_CAO_KQKD!$E:$E,AK$2))</f>
        <v>0</v>
      </c>
      <c r="AL7" s="13">
        <f ca="1">IF(AL$2="",0,INDEX(MINHTRI_NK_BAO_CAO_KQKD!$E:$E,AL$2))</f>
        <v>0</v>
      </c>
      <c r="AM7" s="13">
        <f ca="1">IF(AM$2="",0,INDEX(MINHTRI_NK_BAO_CAO_KQKD!$E:$E,AM$2))</f>
        <v>0</v>
      </c>
      <c r="AN7" s="13">
        <f ca="1">IF(AN$2="",0,INDEX(MINHTRI_NK_BAO_CAO_KQKD!$E:$E,AN$2))</f>
        <v>0</v>
      </c>
      <c r="AO7" s="13">
        <f ca="1">IF(AO$2="",0,INDEX(MINHTRI_NK_BAO_CAO_KQKD!$E:$E,AO$2))</f>
        <v>0</v>
      </c>
      <c r="AP7" s="13">
        <f ca="1">IF(AP$2="",0,INDEX(MINHTRI_NK_BAO_CAO_KQKD!$E:$E,AP$2))</f>
        <v>0</v>
      </c>
      <c r="AQ7" s="13">
        <f ca="1">IF(AQ$2="",0,INDEX(MINHTRI_NK_BAO_CAO_KQKD!$E:$E,AQ$2))</f>
        <v>0</v>
      </c>
      <c r="AR7" s="13">
        <f ca="1">IF(AR$2="",0,INDEX(MINHTRI_NK_BAO_CAO_KQKD!$E:$E,AR$2))</f>
        <v>0</v>
      </c>
      <c r="AS7" s="13">
        <f ca="1">IF(AS$2="",0,INDEX(MINHTRI_NK_BAO_CAO_KQKD!$E:$E,AS$2))</f>
        <v>0</v>
      </c>
      <c r="AT7" s="13">
        <f ca="1">IF(AT$2="",0,INDEX(MINHTRI_NK_BAO_CAO_KQKD!$E:$E,AT$2))</f>
        <v>0</v>
      </c>
      <c r="AU7" s="13">
        <f ca="1">IF(AU$2="",0,INDEX(MINHTRI_NK_BAO_CAO_KQKD!$E:$E,AU$2))</f>
        <v>0</v>
      </c>
      <c r="AV7" s="13">
        <f ca="1">IF(AV$2="",0,INDEX(MINHTRI_NK_BAO_CAO_KQKD!$E:$E,AV$2))</f>
        <v>0</v>
      </c>
      <c r="AW7" s="13">
        <f ca="1">IF(AW$2="",0,INDEX(MINHTRI_NK_BAO_CAO_KQKD!$E:$E,AW$2))</f>
        <v>0</v>
      </c>
      <c r="AX7" s="13">
        <f ca="1">IF(AX$2="",0,INDEX(MINHTRI_NK_BAO_CAO_KQKD!$E:$E,AX$2))</f>
        <v>0</v>
      </c>
      <c r="AY7" s="13">
        <f ca="1">IF(AY$2="",0,INDEX(MINHTRI_NK_BAO_CAO_KQKD!$E:$E,AY$2))</f>
        <v>0</v>
      </c>
      <c r="AZ7" s="13">
        <f ca="1">IF(AZ$2="",0,INDEX(MINHTRI_NK_BAO_CAO_KQKD!$E:$E,AZ$2))</f>
        <v>0</v>
      </c>
      <c r="BA7" s="13">
        <f ca="1">IF(BA$2="",0,INDEX(MINHTRI_NK_BAO_CAO_KQKD!$E:$E,BA$2))</f>
        <v>0</v>
      </c>
      <c r="BB7" s="13">
        <f ca="1">IF(BB$2="",0,INDEX(MINHTRI_NK_BAO_CAO_KQKD!$E:$E,BB$2))</f>
        <v>0</v>
      </c>
      <c r="BC7" s="13">
        <f ca="1">IF(BC$2="",0,INDEX(MINHTRI_NK_BAO_CAO_KQKD!$E:$E,BC$2))</f>
        <v>0</v>
      </c>
      <c r="BD7" s="13">
        <f ca="1">IF(BD$2="",0,INDEX(MINHTRI_NK_BAO_CAO_KQKD!$E:$E,BD$2))</f>
        <v>0</v>
      </c>
      <c r="BE7" s="13">
        <f ca="1">IF(BE$2="",0,INDEX(MINHTRI_NK_BAO_CAO_KQKD!$E:$E,BE$2))</f>
        <v>0</v>
      </c>
      <c r="BF7" s="13">
        <f ca="1">IF(BF$2="",0,INDEX(MINHTRI_NK_BAO_CAO_KQKD!$E:$E,BF$2))</f>
        <v>0</v>
      </c>
      <c r="BG7" s="13">
        <f ca="1">IF(BG$2="",0,INDEX(MINHTRI_NK_BAO_CAO_KQKD!$E:$E,BG$2))</f>
        <v>0</v>
      </c>
      <c r="BH7" s="13">
        <f ca="1">IF(BH$2="",0,INDEX(MINHTRI_NK_BAO_CAO_KQKD!$E:$E,BH$2))</f>
        <v>0</v>
      </c>
      <c r="BI7" s="13">
        <f ca="1">IF(BI$2="",0,INDEX(MINHTRI_NK_BAO_CAO_KQKD!$E:$E,BI$2))</f>
        <v>0</v>
      </c>
      <c r="BJ7" s="13">
        <f ca="1">IF(BJ$2="",0,INDEX(MINHTRI_NK_BAO_CAO_KQKD!$E:$E,BJ$2))</f>
        <v>0</v>
      </c>
      <c r="BK7" s="13">
        <f ca="1">IF(BK$2="",0,INDEX(MINHTRI_NK_BAO_CAO_KQKD!$E:$E,BK$2))</f>
        <v>0</v>
      </c>
      <c r="BL7" s="13">
        <f ca="1">IF(BL$2="",0,INDEX(MINHTRI_NK_BAO_CAO_KQKD!$E:$E,BL$2))</f>
        <v>0</v>
      </c>
      <c r="BM7" s="13">
        <f ca="1">IF(BM$2="",0,INDEX(MINHTRI_NK_BAO_CAO_KQKD!$E:$E,BM$2))</f>
        <v>0</v>
      </c>
      <c r="BN7" s="13">
        <f ca="1">IF(BN$2="",0,INDEX(MINHTRI_NK_BAO_CAO_KQKD!$E:$E,BN$2))</f>
        <v>0</v>
      </c>
      <c r="BO7" s="13">
        <f ca="1">IF(BO$2="",0,INDEX(MINHTRI_NK_BAO_CAO_KQKD!$E:$E,BO$2))</f>
        <v>0</v>
      </c>
      <c r="BP7" s="13">
        <f ca="1">IF(BP$2="",0,INDEX(MINHTRI_NK_BAO_CAO_KQKD!$E:$E,BP$2))</f>
        <v>0</v>
      </c>
      <c r="BQ7" s="13">
        <f ca="1">IF(BQ$2="",0,INDEX(MINHTRI_NK_BAO_CAO_KQKD!$E:$E,BQ$2))</f>
        <v>0</v>
      </c>
      <c r="BR7" s="13">
        <f ca="1">IF(BR$2="",0,INDEX(MINHTRI_NK_BAO_CAO_KQKD!$E:$E,BR$2))</f>
        <v>0</v>
      </c>
      <c r="BS7" s="13">
        <f ca="1">IF(BS$2="",0,INDEX(MINHTRI_NK_BAO_CAO_KQKD!$E:$E,BS$2))</f>
        <v>0</v>
      </c>
      <c r="BT7" s="13">
        <f ca="1">IF(BT$2="",0,INDEX(MINHTRI_NK_BAO_CAO_KQKD!$E:$E,BT$2))</f>
        <v>0</v>
      </c>
      <c r="BU7" s="13">
        <f ca="1">IF(BU$2="",0,INDEX(MINHTRI_NK_BAO_CAO_KQKD!$E:$E,BU$2))</f>
        <v>0</v>
      </c>
      <c r="BV7" s="13">
        <f ca="1">IF(BV$2="",0,INDEX(MINHTRI_NK_BAO_CAO_KQKD!$E:$E,BV$2))</f>
        <v>0</v>
      </c>
      <c r="BW7" s="13">
        <f ca="1">IF(BW$2="",0,INDEX(MINHTRI_NK_BAO_CAO_KQKD!$E:$E,BW$2))</f>
        <v>0</v>
      </c>
      <c r="BX7" s="13">
        <f ca="1">IF(BX$2="",0,INDEX(MINHTRI_NK_BAO_CAO_KQKD!$E:$E,BX$2))</f>
        <v>0</v>
      </c>
      <c r="BY7" s="13">
        <f ca="1">IF(BY$2="",0,INDEX(MINHTRI_NK_BAO_CAO_KQKD!$E:$E,BY$2))</f>
        <v>0</v>
      </c>
      <c r="BZ7" s="13">
        <f ca="1">IF(BZ$2="",0,INDEX(MINHTRI_NK_BAO_CAO_KQKD!$E:$E,BZ$2))</f>
        <v>0</v>
      </c>
      <c r="CA7" s="13">
        <f ca="1">IF(CA$2="",0,INDEX(MINHTRI_NK_BAO_CAO_KQKD!$E:$E,CA$2))</f>
        <v>0</v>
      </c>
      <c r="CB7" s="13">
        <f ca="1">IF(CB$2="",0,INDEX(MINHTRI_NK_BAO_CAO_KQKD!$E:$E,CB$2))</f>
        <v>0</v>
      </c>
      <c r="CC7" s="13">
        <f ca="1">IF(CC$2="",0,INDEX(MINHTRI_NK_BAO_CAO_KQKD!$E:$E,CC$2))</f>
        <v>0</v>
      </c>
      <c r="CD7" s="13">
        <f ca="1">IF(CD$2="",0,INDEX(MINHTRI_NK_BAO_CAO_KQKD!$E:$E,CD$2))</f>
        <v>0</v>
      </c>
      <c r="CE7" s="13">
        <f ca="1">IF(CE$2="",0,INDEX(MINHTRI_NK_BAO_CAO_KQKD!$E:$E,CE$2))</f>
        <v>0</v>
      </c>
      <c r="CF7" s="13">
        <f ca="1">IF(CF$2="",0,INDEX(MINHTRI_NK_BAO_CAO_KQKD!$E:$E,CF$2))</f>
        <v>0</v>
      </c>
      <c r="CG7" s="13">
        <f ca="1">IF(CG$2="",0,INDEX(MINHTRI_NK_BAO_CAO_KQKD!$E:$E,CG$2))</f>
        <v>0</v>
      </c>
      <c r="CH7" s="13">
        <f ca="1">IF(CH$2="",0,INDEX(MINHTRI_NK_BAO_CAO_KQKD!$E:$E,CH$2))</f>
        <v>0</v>
      </c>
      <c r="CI7" s="13">
        <f ca="1">IF(CI$2="",0,INDEX(MINHTRI_NK_BAO_CAO_KQKD!$E:$E,CI$2))</f>
        <v>0</v>
      </c>
      <c r="CJ7" s="13">
        <f ca="1">IF(CJ$2="",0,INDEX(MINHTRI_NK_BAO_CAO_KQKD!$E:$E,CJ$2))</f>
        <v>0</v>
      </c>
      <c r="CK7" s="13">
        <f ca="1">IF(CK$2="",0,INDEX(MINHTRI_NK_BAO_CAO_KQKD!$E:$E,CK$2))</f>
        <v>0</v>
      </c>
      <c r="CL7" s="13">
        <f ca="1">IF(CL$2="",0,INDEX(MINHTRI_NK_BAO_CAO_KQKD!$E:$E,CL$2))</f>
        <v>0</v>
      </c>
      <c r="CM7" s="13">
        <f ca="1">IF(CM$2="",0,INDEX(MINHTRI_NK_BAO_CAO_KQKD!$E:$E,CM$2))</f>
        <v>0</v>
      </c>
      <c r="CN7" s="13">
        <f ca="1">IF(CN$2="",0,INDEX(MINHTRI_NK_BAO_CAO_KQKD!$E:$E,CN$2))</f>
        <v>0</v>
      </c>
      <c r="CO7" s="13">
        <f ca="1">IF(CO$2="",0,INDEX(MINHTRI_NK_BAO_CAO_KQKD!$E:$E,CO$2))</f>
        <v>0</v>
      </c>
      <c r="CP7" s="13">
        <f ca="1">IF(CP$2="",0,INDEX(MINHTRI_NK_BAO_CAO_KQKD!$E:$E,CP$2))</f>
        <v>0</v>
      </c>
      <c r="CQ7" s="13">
        <f ca="1">IF(CQ$2="",0,INDEX(MINHTRI_NK_BAO_CAO_KQKD!$E:$E,CQ$2))</f>
        <v>0</v>
      </c>
      <c r="CR7" s="13">
        <f ca="1">IF(CR$2="",0,INDEX(MINHTRI_NK_BAO_CAO_KQKD!$E:$E,CR$2))</f>
        <v>0</v>
      </c>
      <c r="CS7" s="13">
        <f ca="1">IF(CS$2="",0,INDEX(MINHTRI_NK_BAO_CAO_KQKD!$E:$E,CS$2))</f>
        <v>0</v>
      </c>
      <c r="CT7" s="13">
        <f ca="1">IF(CT$2="",0,INDEX(MINHTRI_NK_BAO_CAO_KQKD!$E:$E,CT$2))</f>
        <v>0</v>
      </c>
      <c r="CU7" s="13">
        <f ca="1">IF(CU$2="",0,INDEX(MINHTRI_NK_BAO_CAO_KQKD!$E:$E,CU$2))</f>
        <v>0</v>
      </c>
      <c r="CV7" s="13">
        <f ca="1">IF(CV$2="",0,INDEX(MINHTRI_NK_BAO_CAO_KQKD!$E:$E,CV$2))</f>
        <v>0</v>
      </c>
      <c r="CW7" s="13">
        <f ca="1">IF(CW$2="",0,INDEX(MINHTRI_NK_BAO_CAO_KQKD!$E:$E,CW$2))</f>
        <v>0</v>
      </c>
      <c r="CX7" s="13">
        <f ca="1">IF(CX$2="",0,INDEX(MINHTRI_NK_BAO_CAO_KQKD!$E:$E,CX$2))</f>
        <v>0</v>
      </c>
      <c r="CY7" s="13">
        <f ca="1">IF(CY$2="",0,INDEX(MINHTRI_NK_BAO_CAO_KQKD!$E:$E,CY$2))</f>
        <v>0</v>
      </c>
      <c r="CZ7" s="13">
        <f ca="1">IF(CZ$2="",0,INDEX(MINHTRI_NK_BAO_CAO_KQKD!$E:$E,CZ$2))</f>
        <v>0</v>
      </c>
      <c r="DA7" s="13">
        <f ca="1">IF(DA$2="",0,INDEX(MINHTRI_NK_BAO_CAO_KQKD!$E:$E,DA$2))</f>
        <v>0</v>
      </c>
      <c r="DB7" s="13">
        <f ca="1">IF(DB$2="",0,INDEX(MINHTRI_NK_BAO_CAO_KQKD!$E:$E,DB$2))</f>
        <v>0</v>
      </c>
      <c r="DC7" s="13">
        <f ca="1">IF(DC$2="",0,INDEX(MINHTRI_NK_BAO_CAO_KQKD!$E:$E,DC$2))</f>
        <v>0</v>
      </c>
      <c r="DD7" s="13">
        <f ca="1">IF(DD$2="",0,INDEX(MINHTRI_NK_BAO_CAO_KQKD!$E:$E,DD$2))</f>
        <v>0</v>
      </c>
      <c r="DE7" s="13">
        <f ca="1">IF(DE$2="",0,INDEX(MINHTRI_NK_BAO_CAO_KQKD!$E:$E,DE$2))</f>
        <v>0</v>
      </c>
      <c r="DF7" s="13">
        <f ca="1">IF(DF$2="",0,INDEX(MINHTRI_NK_BAO_CAO_KQKD!$E:$E,DF$2))</f>
        <v>0</v>
      </c>
      <c r="DG7" s="13">
        <f ca="1">IF(DG$2="",0,INDEX(MINHTRI_NK_BAO_CAO_KQKD!$E:$E,DG$2))</f>
        <v>0</v>
      </c>
      <c r="DH7" s="13">
        <f ca="1">IF(DH$2="",0,INDEX(MINHTRI_NK_BAO_CAO_KQKD!$E:$E,DH$2))</f>
        <v>0</v>
      </c>
      <c r="DI7" s="13">
        <f ca="1">IF(DI$2="",0,INDEX(MINHTRI_NK_BAO_CAO_KQKD!$E:$E,DI$2))</f>
        <v>0</v>
      </c>
      <c r="DJ7" s="13">
        <f ca="1">IF(DJ$2="",0,INDEX(MINHTRI_NK_BAO_CAO_KQKD!$E:$E,DJ$2))</f>
        <v>0</v>
      </c>
      <c r="DK7" s="13">
        <f ca="1">IF(DK$2="",0,INDEX(MINHTRI_NK_BAO_CAO_KQKD!$E:$E,DK$2))</f>
        <v>0</v>
      </c>
      <c r="DL7" s="13">
        <f ca="1">IF(DL$2="",0,INDEX(MINHTRI_NK_BAO_CAO_KQKD!$E:$E,DL$2))</f>
        <v>0</v>
      </c>
      <c r="DM7" s="13">
        <f ca="1">IF(DM$2="",0,INDEX(MINHTRI_NK_BAO_CAO_KQKD!$E:$E,DM$2))</f>
        <v>0</v>
      </c>
      <c r="DN7" s="13">
        <f ca="1">IF(DN$2="",0,INDEX(MINHTRI_NK_BAO_CAO_KQKD!$E:$E,DN$2))</f>
        <v>0</v>
      </c>
      <c r="DO7" s="13">
        <f ca="1">IF(DO$2="",0,INDEX(MINHTRI_NK_BAO_CAO_KQKD!$E:$E,DO$2))</f>
        <v>0</v>
      </c>
      <c r="DP7" s="13">
        <f ca="1">IF(DP$2="",0,INDEX(MINHTRI_NK_BAO_CAO_KQKD!$E:$E,DP$2))</f>
        <v>0</v>
      </c>
      <c r="DQ7" s="13">
        <f ca="1">IF(DQ$2="",0,INDEX(MINHTRI_NK_BAO_CAO_KQKD!$E:$E,DQ$2))</f>
        <v>0</v>
      </c>
      <c r="DR7" s="13">
        <f ca="1">IF(DR$2="",0,INDEX(MINHTRI_NK_BAO_CAO_KQKD!$E:$E,DR$2))</f>
        <v>0</v>
      </c>
      <c r="DS7" s="13">
        <f ca="1">IF(DS$2="",0,INDEX(MINHTRI_NK_BAO_CAO_KQKD!$E:$E,DS$2))</f>
        <v>0</v>
      </c>
      <c r="DT7" s="13">
        <f ca="1">IF(DT$2="",0,INDEX(MINHTRI_NK_BAO_CAO_KQKD!$E:$E,DT$2))</f>
        <v>0</v>
      </c>
      <c r="DU7" s="13">
        <f ca="1">IF(DU$2="",0,INDEX(MINHTRI_NK_BAO_CAO_KQKD!$E:$E,DU$2))</f>
        <v>0</v>
      </c>
      <c r="DV7" s="13">
        <f ca="1">IF(DV$2="",0,INDEX(MINHTRI_NK_BAO_CAO_KQKD!$E:$E,DV$2))</f>
        <v>0</v>
      </c>
      <c r="DW7" s="13">
        <f ca="1">IF(DW$2="",0,INDEX(MINHTRI_NK_BAO_CAO_KQKD!$E:$E,DW$2))</f>
        <v>0</v>
      </c>
      <c r="DX7" s="13">
        <f ca="1">IF(DX$2="",0,INDEX(MINHTRI_NK_BAO_CAO_KQKD!$E:$E,DX$2))</f>
        <v>0</v>
      </c>
      <c r="DY7" s="13">
        <f ca="1">IF(DY$2="",0,INDEX(MINHTRI_NK_BAO_CAO_KQKD!$E:$E,DY$2))</f>
        <v>0</v>
      </c>
      <c r="DZ7" s="13">
        <f ca="1">IF(DZ$2="",0,INDEX(MINHTRI_NK_BAO_CAO_KQKD!$E:$E,DZ$2))</f>
        <v>0</v>
      </c>
      <c r="EA7" s="13">
        <f ca="1">IF(EA$2="",0,INDEX(MINHTRI_NK_BAO_CAO_KQKD!$E:$E,EA$2))</f>
        <v>0</v>
      </c>
      <c r="EB7" s="13">
        <f ca="1">IF(EB$2="",0,INDEX(MINHTRI_NK_BAO_CAO_KQKD!$E:$E,EB$2))</f>
        <v>0</v>
      </c>
      <c r="EC7" s="13">
        <f ca="1">IF(EC$2="",0,INDEX(MINHTRI_NK_BAO_CAO_KQKD!$E:$E,EC$2))</f>
        <v>0</v>
      </c>
      <c r="ED7" s="13">
        <f ca="1">IF(ED$2="",0,INDEX(MINHTRI_NK_BAO_CAO_KQKD!$E:$E,ED$2))</f>
        <v>0</v>
      </c>
      <c r="EE7" s="13">
        <f ca="1">IF(EE$2="",0,INDEX(MINHTRI_NK_BAO_CAO_KQKD!$E:$E,EE$2))</f>
        <v>0</v>
      </c>
      <c r="EF7" s="13">
        <f ca="1">IF(EF$2="",0,INDEX(MINHTRI_NK_BAO_CAO_KQKD!$E:$E,EF$2))</f>
        <v>0</v>
      </c>
      <c r="EG7" s="13">
        <f ca="1">IF(EG$2="",0,INDEX(MINHTRI_NK_BAO_CAO_KQKD!$E:$E,EG$2))</f>
        <v>0</v>
      </c>
      <c r="EH7" s="13">
        <f ca="1">IF(EH$2="",0,INDEX(MINHTRI_NK_BAO_CAO_KQKD!$E:$E,EH$2))</f>
        <v>0</v>
      </c>
      <c r="EI7" s="13">
        <f ca="1">IF(EI$2="",0,INDEX(MINHTRI_NK_BAO_CAO_KQKD!$E:$E,EI$2))</f>
        <v>0</v>
      </c>
      <c r="EJ7" s="13">
        <f ca="1">IF(EJ$2="",0,INDEX(MINHTRI_NK_BAO_CAO_KQKD!$E:$E,EJ$2))</f>
        <v>0</v>
      </c>
      <c r="EK7" s="13">
        <f ca="1">IF(EK$2="",0,INDEX(MINHTRI_NK_BAO_CAO_KQKD!$E:$E,EK$2))</f>
        <v>0</v>
      </c>
      <c r="EL7" s="13">
        <f ca="1">IF(EL$2="",0,INDEX(MINHTRI_NK_BAO_CAO_KQKD!$E:$E,EL$2))</f>
        <v>0</v>
      </c>
      <c r="EM7" s="13">
        <f ca="1">IF(EM$2="",0,INDEX(MINHTRI_NK_BAO_CAO_KQKD!$E:$E,EM$2))</f>
        <v>0</v>
      </c>
      <c r="EN7" s="13">
        <f ca="1">IF(EN$2="",0,INDEX(MINHTRI_NK_BAO_CAO_KQKD!$E:$E,EN$2))</f>
        <v>0</v>
      </c>
      <c r="EO7" s="13">
        <f ca="1">IF(EO$2="",0,INDEX(MINHTRI_NK_BAO_CAO_KQKD!$E:$E,EO$2))</f>
        <v>0</v>
      </c>
      <c r="EP7" s="13">
        <f ca="1">IF(EP$2="",0,INDEX(MINHTRI_NK_BAO_CAO_KQKD!$E:$E,EP$2))</f>
        <v>0</v>
      </c>
      <c r="EQ7" s="13">
        <f ca="1">IF(EQ$2="",0,INDEX(MINHTRI_NK_BAO_CAO_KQKD!$E:$E,EQ$2))</f>
        <v>0</v>
      </c>
      <c r="ER7" s="13">
        <f ca="1">IF(ER$2="",0,INDEX(MINHTRI_NK_BAO_CAO_KQKD!$E:$E,ER$2))</f>
        <v>1428013506.7954395</v>
      </c>
      <c r="ES7" s="13">
        <f ca="1">IF(ES$2="",0,INDEX(MINHTRI_NK_BAO_CAO_KQKD!$E:$E,ES$2))</f>
        <v>1428177184.0681667</v>
      </c>
      <c r="ET7" s="13">
        <f ca="1">IF(ET$2="",0,INDEX(MINHTRI_NK_BAO_CAO_KQKD!$E:$E,ET$2))</f>
        <v>1428536683.1590757</v>
      </c>
      <c r="EU7" s="13">
        <f ca="1">IF(EU$2="",0,INDEX(MINHTRI_NK_BAO_CAO_KQKD!$E:$E,EU$2))</f>
        <v>1447987367.5378029</v>
      </c>
      <c r="EV7" s="13">
        <f ca="1">IF(EV$2="",0,INDEX(MINHTRI_NK_BAO_CAO_KQKD!$E:$E,EV$2))</f>
        <v>1448561148.5378029</v>
      </c>
      <c r="EW7" s="13">
        <f ca="1">IF(EW$2="",0,INDEX(MINHTRI_NK_BAO_CAO_KQKD!$E:$E,EW$2))</f>
        <v>0</v>
      </c>
      <c r="EX7" s="13">
        <f ca="1">IF(EX$2="",0,INDEX(MINHTRI_NK_BAO_CAO_KQKD!$E:$E,EX$2))</f>
        <v>1448561148.5378029</v>
      </c>
      <c r="EY7" s="13">
        <f ca="1">IF(EY$2="",0,INDEX(MINHTRI_NK_BAO_CAO_KQKD!$E:$E,EY$2))</f>
        <v>1450226552.1741667</v>
      </c>
      <c r="EZ7" s="13">
        <f ca="1">IF(EZ$2="",0,INDEX(MINHTRI_NK_BAO_CAO_KQKD!$E:$E,EZ$2))</f>
        <v>1451437284.2463484</v>
      </c>
      <c r="FA7" s="13">
        <f ca="1">IF(FA$2="",0,INDEX(MINHTRI_NK_BAO_CAO_KQKD!$E:$E,FA$2))</f>
        <v>1451471364.2463484</v>
      </c>
      <c r="FB7" s="13">
        <f ca="1">IF(FB$2="",0,INDEX(MINHTRI_NK_BAO_CAO_KQKD!$E:$E,FB$2))</f>
        <v>1482928579.8879714</v>
      </c>
      <c r="FC7" s="13">
        <f ca="1">IF(FC$2="",0,INDEX(MINHTRI_NK_BAO_CAO_KQKD!$E:$E,FC$2))</f>
        <v>1563662825.8879714</v>
      </c>
      <c r="FD7" s="13">
        <f ca="1">IF(FD$2="",0,INDEX(MINHTRI_NK_BAO_CAO_KQKD!$E:$E,FD$2))</f>
        <v>0</v>
      </c>
      <c r="FE7" s="13">
        <f ca="1">IF(FE$2="",0,INDEX(MINHTRI_NK_BAO_CAO_KQKD!$E:$E,FE$2))</f>
        <v>1563662825.8879714</v>
      </c>
      <c r="FF7" s="13">
        <f ca="1">IF(FF$2="",0,INDEX(MINHTRI_NK_BAO_CAO_KQKD!$E:$E,FF$2))</f>
        <v>1563681825.8879714</v>
      </c>
      <c r="FG7" s="13">
        <f ca="1">IF(FG$2="",0,INDEX(MINHTRI_NK_BAO_CAO_KQKD!$E:$E,FG$2))</f>
        <v>1563805999.8879714</v>
      </c>
      <c r="FH7" s="13">
        <f ca="1">IF(FH$2="",0,INDEX(MINHTRI_NK_BAO_CAO_KQKD!$E:$E,FH$2))</f>
        <v>1566796771.8879714</v>
      </c>
      <c r="FI7" s="13">
        <f ca="1">IF(FI$2="",0,INDEX(MINHTRI_NK_BAO_CAO_KQKD!$E:$E,FI$2))</f>
        <v>1566849795.8879714</v>
      </c>
      <c r="FJ7" s="13">
        <f ca="1">IF(FJ$2="",0,INDEX(MINHTRI_NK_BAO_CAO_KQKD!$E:$E,FJ$2))</f>
        <v>1566889795.8879714</v>
      </c>
      <c r="FK7" s="13">
        <f ca="1">IF(FK$2="",0,INDEX(MINHTRI_NK_BAO_CAO_KQKD!$E:$E,FK$2))</f>
        <v>0</v>
      </c>
      <c r="FL7" s="13">
        <f ca="1">IF(FL$2="",0,INDEX(MINHTRI_NK_BAO_CAO_KQKD!$E:$E,FL$2))</f>
        <v>1586561832.9250083</v>
      </c>
      <c r="FM7" s="13">
        <f ca="1">IF(FM$2="",0,INDEX(MINHTRI_NK_BAO_CAO_KQKD!$E:$E,FM$2))</f>
        <v>1588118832.9250083</v>
      </c>
      <c r="FN7" s="13">
        <f ca="1">IF(FN$2="",0,INDEX(MINHTRI_NK_BAO_CAO_KQKD!$E:$E,FN$2))</f>
        <v>1588118832.9250083</v>
      </c>
      <c r="FO7" s="13">
        <f ca="1">IF(FO$2="",0,INDEX(MINHTRI_NK_BAO_CAO_KQKD!$E:$E,FO$2))</f>
        <v>1588287398.9250083</v>
      </c>
      <c r="FP7" s="13">
        <f ca="1">IF(FP$2="",0,INDEX(MINHTRI_NK_BAO_CAO_KQKD!$E:$E,FP$2))</f>
        <v>1588760409.9250083</v>
      </c>
      <c r="FQ7" s="13">
        <f ca="1">IF(FQ$2="",0,INDEX(MINHTRI_NK_BAO_CAO_KQKD!$E:$E,FQ$2))</f>
        <v>1589018028.9250083</v>
      </c>
      <c r="FR7" s="13">
        <f ca="1">IF(FR$2="",0,INDEX(MINHTRI_NK_BAO_CAO_KQKD!$E:$E,FR$2))</f>
        <v>0</v>
      </c>
      <c r="FS7" s="13">
        <f ca="1">IF(FS$2="",0,INDEX(MINHTRI_NK_BAO_CAO_KQKD!$E:$E,FS$2))</f>
        <v>1682518299.9250088</v>
      </c>
      <c r="FT7" s="13">
        <f ca="1">IF(FT$2="",0,INDEX(MINHTRI_NK_BAO_CAO_KQKD!$E:$E,FT$2))</f>
        <v>1682918299.9250088</v>
      </c>
      <c r="FU7" s="13">
        <f ca="1">IF(FU$2="",0,INDEX(MINHTRI_NK_BAO_CAO_KQKD!$E:$E,FU$2))</f>
        <v>1685031685.9250088</v>
      </c>
      <c r="FV7" s="13">
        <f ca="1">IF(FV$2="",0,INDEX(MINHTRI_NK_BAO_CAO_KQKD!$E:$E,FV$2))</f>
        <v>1706393988.9250088</v>
      </c>
      <c r="FW7" s="13">
        <f ca="1">IF(FW$2="",0,INDEX(MINHTRI_NK_BAO_CAO_KQKD!$E:$E,FW$2))</f>
        <v>2323447858.9250088</v>
      </c>
      <c r="FX7" s="13">
        <f ca="1">IF(FX$2="",0,INDEX(MINHTRI_NK_BAO_CAO_KQKD!$E:$E,FX$2))</f>
        <v>2338004289.9250088</v>
      </c>
      <c r="FY7" s="13">
        <f ca="1">IF(FY$2="",0,INDEX(MINHTRI_NK_BAO_CAO_KQKD!$E:$E,FY$2))</f>
        <v>0</v>
      </c>
      <c r="FZ7" s="13">
        <f ca="1">IF(FZ$2="",0,INDEX(MINHTRI_NK_BAO_CAO_KQKD!$E:$E,FZ$2))</f>
        <v>2339054289.9250088</v>
      </c>
      <c r="GA7" s="13">
        <f ca="1">IF(GA$2="",0,INDEX(MINHTRI_NK_BAO_CAO_KQKD!$E:$E,GA$2))</f>
        <v>2339764289.9250088</v>
      </c>
      <c r="GB7" s="13">
        <f ca="1">IF(GB$2="",0,INDEX(MINHTRI_NK_BAO_CAO_KQKD!$E:$E,GB$2))</f>
        <v>2340752486.9250088</v>
      </c>
      <c r="GC7" s="13">
        <f ca="1">IF(GC$2="",0,INDEX(MINHTRI_NK_BAO_CAO_KQKD!$E:$E,GC$2))</f>
        <v>2341505757.9250088</v>
      </c>
      <c r="GD7" s="13">
        <f ca="1">IF(GD$2="",0,INDEX(MINHTRI_NK_BAO_CAO_KQKD!$E:$E,GD$2))</f>
        <v>2342470757.9250088</v>
      </c>
      <c r="GE7" s="13">
        <f ca="1">IF(GE$2="",0,INDEX(MINHTRI_NK_BAO_CAO_KQKD!$E:$E,GE$2))</f>
        <v>2405627557.9250088</v>
      </c>
      <c r="GF7" s="13">
        <f ca="1">IF(GF$2="",0,INDEX(MINHTRI_NK_BAO_CAO_KQKD!$E:$E,GF$2))</f>
        <v>0</v>
      </c>
      <c r="GG7" s="13">
        <f ca="1">IF(GG$2="",0,INDEX(MINHTRI_NK_BAO_CAO_KQKD!$E:$E,GG$2))</f>
        <v>2504172692.6627851</v>
      </c>
      <c r="GH7" s="13">
        <f ca="1">IF(GH$2="",0,INDEX(MINHTRI_NK_BAO_CAO_KQKD!$E:$E,GH$2))</f>
        <v>2507645076.6627851</v>
      </c>
      <c r="GI7" s="13">
        <f ca="1">IF(GI$2="",0,INDEX(MINHTRI_NK_BAO_CAO_KQKD!$E:$E,GI$2))</f>
        <v>2507694121.6627851</v>
      </c>
      <c r="GJ7" s="13">
        <f ca="1">IF(GJ$2="",0,INDEX(MINHTRI_NK_BAO_CAO_KQKD!$E:$E,GJ$2))</f>
        <v>2510876513.6627851</v>
      </c>
      <c r="GK7" s="13">
        <f ca="1">IF(GK$2="",0,INDEX(MINHTRI_NK_BAO_CAO_KQKD!$E:$E,GK$2))</f>
        <v>2512020513.6627851</v>
      </c>
      <c r="GL7" s="13">
        <f ca="1">IF(GL$2="",0,INDEX(MINHTRI_NK_BAO_CAO_KQKD!$E:$E,GL$2))</f>
        <v>2512180513.6627851</v>
      </c>
      <c r="GM7" s="13">
        <f ca="1">IF(GM$2="",0,INDEX(MINHTRI_NK_BAO_CAO_KQKD!$E:$E,GM$2))</f>
        <v>0</v>
      </c>
      <c r="GN7" s="13">
        <f ca="1">IF(GN$2="",0,INDEX(MINHTRI_NK_BAO_CAO_KQKD!$E:$E,GN$2))</f>
        <v>2512180513.6627851</v>
      </c>
      <c r="GO7" s="13">
        <f ca="1">IF(GO$2="",0,INDEX(MINHTRI_NK_BAO_CAO_KQKD!$E:$E,GO$2))</f>
        <v>2513864438.6627851</v>
      </c>
      <c r="GP7" s="13">
        <f ca="1">IF(GP$2="",0,INDEX(MINHTRI_NK_BAO_CAO_KQKD!$E:$E,GP$2))</f>
        <v>2546998106.6627851</v>
      </c>
      <c r="GQ7" s="13">
        <f ca="1">IF(GQ$2="",0,INDEX(MINHTRI_NK_BAO_CAO_KQKD!$E:$E,GQ$2))</f>
        <v>2561921440.6627851</v>
      </c>
      <c r="GR7" s="13">
        <f ca="1">IF(GR$2="",0,INDEX(MINHTRI_NK_BAO_CAO_KQKD!$E:$E,GR$2))</f>
        <v>2563646018.6627851</v>
      </c>
      <c r="GS7" s="13">
        <f ca="1">IF(GS$2="",0,INDEX(MINHTRI_NK_BAO_CAO_KQKD!$E:$E,GS$2))</f>
        <v>2573254032.6627851</v>
      </c>
      <c r="GT7" s="13">
        <f ca="1">IF(GT$2="",0,INDEX(MINHTRI_NK_BAO_CAO_KQKD!$E:$E,GT$2))</f>
        <v>0</v>
      </c>
      <c r="GU7" s="13">
        <f ca="1">IF(GU$2="",0,INDEX(MINHTRI_NK_BAO_CAO_KQKD!$E:$E,GU$2))</f>
        <v>2573254032.6627851</v>
      </c>
      <c r="GV7" s="13">
        <f ca="1">IF(GV$2="",0,INDEX(MINHTRI_NK_BAO_CAO_KQKD!$E:$E,GV$2))</f>
        <v>2669368425.6627851</v>
      </c>
      <c r="GW7" s="13">
        <f ca="1">IF(GW$2="",0,INDEX(MINHTRI_NK_BAO_CAO_KQKD!$E:$E,GW$2))</f>
        <v>2672808071.6627851</v>
      </c>
      <c r="GX7" s="13">
        <f ca="1">IF(GX$2="",0,INDEX(MINHTRI_NK_BAO_CAO_KQKD!$E:$E,GX$2))</f>
        <v>2673017922.6627851</v>
      </c>
      <c r="GY7" s="13">
        <f ca="1">IF(GY$2="",0,INDEX(MINHTRI_NK_BAO_CAO_KQKD!$E:$E,GY$2))</f>
        <v>2676585922.6627851</v>
      </c>
      <c r="GZ7" s="13">
        <f ca="1">IF(GZ$2="",0,INDEX(MINHTRI_NK_BAO_CAO_KQKD!$E:$E,GZ$2))</f>
        <v>2686997481.6627851</v>
      </c>
      <c r="HA7" s="13">
        <f ca="1">IF(HA$2="",0,INDEX(MINHTRI_NK_BAO_CAO_KQKD!$E:$E,HA$2))</f>
        <v>0</v>
      </c>
      <c r="HB7" s="13">
        <f ca="1">IF(HB$2="",0,INDEX(MINHTRI_NK_BAO_CAO_KQKD!$E:$E,HB$2))</f>
        <v>2686997481.6627851</v>
      </c>
      <c r="HC7" s="13">
        <f ca="1">IF(HC$2="",0,INDEX(MINHTRI_NK_BAO_CAO_KQKD!$E:$E,HC$2))</f>
        <v>2687516713.6627851</v>
      </c>
      <c r="HD7" s="13">
        <f ca="1">IF(HD$2="",0,INDEX(MINHTRI_NK_BAO_CAO_KQKD!$E:$E,HD$2))</f>
        <v>2688607713.6627851</v>
      </c>
      <c r="HE7" s="13">
        <f ca="1">IF(HE$2="",0,INDEX(MINHTRI_NK_BAO_CAO_KQKD!$E:$E,HE$2))</f>
        <v>2696057763.6627851</v>
      </c>
      <c r="HF7" s="13">
        <f ca="1">IF(HF$2="",0,INDEX(MINHTRI_NK_BAO_CAO_KQKD!$E:$E,HF$2))</f>
        <v>2715745189.6627851</v>
      </c>
      <c r="HG7" s="13">
        <f ca="1">IF(HG$2="",0,INDEX(MINHTRI_NK_BAO_CAO_KQKD!$E:$E,HG$2))</f>
        <v>2715894641.6627851</v>
      </c>
      <c r="HH7" s="13">
        <f ca="1">IF(HH$2="",0,INDEX(MINHTRI_NK_BAO_CAO_KQKD!$E:$E,HH$2))</f>
        <v>0</v>
      </c>
      <c r="HI7" s="13">
        <f ca="1">IF(HI$2="",0,INDEX(MINHTRI_NK_BAO_CAO_KQKD!$E:$E,HI$2))</f>
        <v>2718921641.6627851</v>
      </c>
      <c r="HJ7" s="13">
        <f ca="1">IF(HJ$2="",0,INDEX(MINHTRI_NK_BAO_CAO_KQKD!$E:$E,HJ$2))</f>
        <v>2721768661.6627851</v>
      </c>
      <c r="HK7" s="13">
        <f ca="1">IF(HK$2="",0,INDEX(MINHTRI_NK_BAO_CAO_KQKD!$E:$E,HK$2))</f>
        <v>2753169723.3877411</v>
      </c>
      <c r="HL7" s="13">
        <f ca="1">IF(HL$2="",0,INDEX(MINHTRI_NK_BAO_CAO_KQKD!$E:$E,HL$2))</f>
        <v>2813840838.3877411</v>
      </c>
      <c r="HM7" s="13">
        <f ca="1">IF(HM$2="",0,INDEX(MINHTRI_NK_BAO_CAO_KQKD!$E:$E,HM$2))</f>
        <v>2822757838.3877411</v>
      </c>
      <c r="HN7" s="13">
        <f ca="1">IF(HN$2="",0,INDEX(MINHTRI_NK_BAO_CAO_KQKD!$E:$E,HN$2))</f>
        <v>2823129508.3877411</v>
      </c>
      <c r="HO7" s="13">
        <f ca="1">IF(HO$2="",0,INDEX(MINHTRI_NK_BAO_CAO_KQKD!$E:$E,HO$2))</f>
        <v>0</v>
      </c>
      <c r="HP7" s="13">
        <f ca="1">IF(HP$2="",0,INDEX(MINHTRI_NK_BAO_CAO_KQKD!$E:$E,HP$2))</f>
        <v>2825766508.3877411</v>
      </c>
      <c r="HQ7" s="13">
        <f ca="1">IF(HQ$2="",0,INDEX(MINHTRI_NK_BAO_CAO_KQKD!$E:$E,HQ$2))</f>
        <v>2836325508.3877411</v>
      </c>
      <c r="HR7" s="13">
        <f ca="1">IF(HR$2="",0,INDEX(MINHTRI_NK_BAO_CAO_KQKD!$E:$E,HR$2))</f>
        <v>2836914902.3877411</v>
      </c>
      <c r="HS7" s="13">
        <f ca="1">IF(HS$2="",0,INDEX(MINHTRI_NK_BAO_CAO_KQKD!$E:$E,HS$2))</f>
        <v>2837009538.3877411</v>
      </c>
      <c r="HT7" s="13">
        <f ca="1">IF(HT$2="",0,INDEX(MINHTRI_NK_BAO_CAO_KQKD!$E:$E,HT$2))</f>
        <v>2837374787.3877411</v>
      </c>
      <c r="HU7" s="13">
        <f ca="1">IF(HU$2="",0,INDEX(MINHTRI_NK_BAO_CAO_KQKD!$E:$E,HU$2))</f>
        <v>2846191710.3877411</v>
      </c>
      <c r="HV7" s="13">
        <f ca="1">IF(HV$2="",0,INDEX(MINHTRI_NK_BAO_CAO_KQKD!$E:$E,HV$2))</f>
        <v>0</v>
      </c>
      <c r="HW7" s="13">
        <f ca="1">IF(HW$2="",0,INDEX(MINHTRI_NK_BAO_CAO_KQKD!$E:$E,HW$2))</f>
        <v>2846191710.3877411</v>
      </c>
      <c r="HX7" s="13">
        <f ca="1">IF(HX$2="",0,INDEX(MINHTRI_NK_BAO_CAO_KQKD!$E:$E,HX$2))</f>
        <v>2849503894.3877411</v>
      </c>
      <c r="HY7" s="13">
        <f ca="1">IF(HY$2="",0,INDEX(MINHTRI_NK_BAO_CAO_KQKD!$E:$E,HY$2))</f>
        <v>2863538676.3877411</v>
      </c>
      <c r="HZ7" s="13">
        <f ca="1">IF(HZ$2="",0,INDEX(MINHTRI_NK_BAO_CAO_KQKD!$E:$E,HZ$2))</f>
        <v>2863579347.3877411</v>
      </c>
      <c r="IA7" s="13">
        <f ca="1">IF(IA$2="",0,INDEX(MINHTRI_NK_BAO_CAO_KQKD!$E:$E,IA$2))</f>
        <v>2933505251.3877411</v>
      </c>
      <c r="IB7" s="13">
        <f ca="1">IF(IB$2="",0,INDEX(MINHTRI_NK_BAO_CAO_KQKD!$E:$E,IB$2))</f>
        <v>2944718618.3877411</v>
      </c>
      <c r="IC7" s="13">
        <f ca="1">IF(IC$2="",0,INDEX(MINHTRI_NK_BAO_CAO_KQKD!$E:$E,IC$2))</f>
        <v>0</v>
      </c>
      <c r="ID7" s="13">
        <f ca="1">IF(ID$2="",0,INDEX(MINHTRI_NK_BAO_CAO_KQKD!$E:$E,ID$2))</f>
        <v>2944718618.3877411</v>
      </c>
      <c r="IE7" s="13">
        <f ca="1">IF(IE$2="",0,INDEX(MINHTRI_NK_BAO_CAO_KQKD!$E:$E,IE$2))</f>
        <v>2945708218.3877411</v>
      </c>
      <c r="IF7" s="13">
        <f ca="1">IF(IF$2="",0,INDEX(MINHTRI_NK_BAO_CAO_KQKD!$E:$E,IF$2))</f>
        <v>2945708218.3877411</v>
      </c>
      <c r="IG7" s="13">
        <f ca="1">IF(IG$2="",0,INDEX(MINHTRI_NK_BAO_CAO_KQKD!$E:$E,IG$2))</f>
        <v>2948960637.3877411</v>
      </c>
      <c r="IH7" s="13">
        <f ca="1">IF(IH$2="",0,INDEX(MINHTRI_NK_BAO_CAO_KQKD!$E:$E,IH$2))</f>
        <v>2950663637.3877411</v>
      </c>
      <c r="II7" s="13">
        <f ca="1">IF(II$2="",0,INDEX(MINHTRI_NK_BAO_CAO_KQKD!$E:$E,II$2))</f>
        <v>2950759029.3877411</v>
      </c>
      <c r="IJ7" s="13">
        <f ca="1">IF(IJ$2="",0,INDEX(MINHTRI_NK_BAO_CAO_KQKD!$E:$E,IJ$2))</f>
        <v>0</v>
      </c>
      <c r="IK7" s="13">
        <f ca="1">IF(IK$2="",0,INDEX(MINHTRI_NK_BAO_CAO_KQKD!$E:$E,IK$2))</f>
        <v>2951173029.3877411</v>
      </c>
      <c r="IL7" s="13">
        <f ca="1">IF(IL$2="",0,INDEX(MINHTRI_NK_BAO_CAO_KQKD!$E:$E,IL$2))</f>
        <v>2951273029.3877411</v>
      </c>
      <c r="IM7" s="13">
        <f ca="1">IF(IM$2="",0,INDEX(MINHTRI_NK_BAO_CAO_KQKD!$E:$E,IM$2))</f>
        <v>2951338029.3877411</v>
      </c>
      <c r="IN7" s="13">
        <f ca="1">IF(IN$2="",0,INDEX(MINHTRI_NK_BAO_CAO_KQKD!$E:$E,IN$2))</f>
        <v>2956040893.3877411</v>
      </c>
      <c r="IO7" s="13">
        <f ca="1">IF(IO$2="",0,INDEX(MINHTRI_NK_BAO_CAO_KQKD!$E:$E,IO$2))</f>
        <v>2956157673.3877411</v>
      </c>
      <c r="IP7" s="13">
        <f ca="1">IF(IP$2="",0,INDEX(MINHTRI_NK_BAO_CAO_KQKD!$E:$E,IP$2))</f>
        <v>0</v>
      </c>
      <c r="IQ7" s="13">
        <f ca="1">IF(IQ$2="",0,INDEX(MINHTRI_NK_BAO_CAO_KQKD!$E:$E,IQ$2))</f>
        <v>0</v>
      </c>
      <c r="IR7" s="13">
        <f ca="1">IF(IR$2="",0,INDEX(MINHTRI_NK_BAO_CAO_KQKD!$E:$E,IR$2))</f>
        <v>3044691759.6312165</v>
      </c>
      <c r="IS7" s="13">
        <f ca="1">IF(IS$2="",0,INDEX(MINHTRI_NK_BAO_CAO_KQKD!$E:$E,IS$2))</f>
        <v>3044691759.6312165</v>
      </c>
      <c r="IT7" s="13">
        <f ca="1">IF(IT$2="",0,INDEX(MINHTRI_NK_BAO_CAO_KQKD!$E:$E,IT$2))</f>
        <v>3044841759.6312165</v>
      </c>
      <c r="IU7" s="13">
        <f ca="1">IF(IU$2="",0,INDEX(MINHTRI_NK_BAO_CAO_KQKD!$E:$E,IU$2))</f>
        <v>3045338759.6312165</v>
      </c>
      <c r="IV7" s="13">
        <f ca="1">IF(IV$2="",0,INDEX(MINHTRI_NK_BAO_CAO_KQKD!$E:$E,IV$2))</f>
        <v>3045483641.6312165</v>
      </c>
      <c r="IW7" s="13">
        <f ca="1">IF(IW$2="",0,INDEX(MINHTRI_NK_BAO_CAO_KQKD!$E:$E,IW$2))</f>
        <v>3045503641.6312165</v>
      </c>
      <c r="IX7" s="13">
        <f ca="1">IF(IX$2="",0,INDEX(MINHTRI_NK_BAO_CAO_KQKD!$E:$E,IX$2))</f>
        <v>0</v>
      </c>
      <c r="IY7" s="13">
        <f ca="1">IF(IY$2="",0,INDEX(MINHTRI_NK_BAO_CAO_KQKD!$E:$E,IY$2))</f>
        <v>3076828641.6312165</v>
      </c>
      <c r="IZ7" s="13">
        <f ca="1">IF(IZ$2="",0,INDEX(MINHTRI_NK_BAO_CAO_KQKD!$E:$E,IZ$2))</f>
        <v>3085131633.6312165</v>
      </c>
      <c r="JA7" s="13">
        <f ca="1">IF(JA$2="",0,INDEX(MINHTRI_NK_BAO_CAO_KQKD!$E:$E,JA$2))</f>
        <v>3093507947.6312165</v>
      </c>
      <c r="JB7" s="13">
        <f ca="1">IF(JB$2="",0,INDEX(MINHTRI_NK_BAO_CAO_KQKD!$E:$E,JB$2))</f>
        <v>3102632053.6312165</v>
      </c>
      <c r="JC7" s="13">
        <f ca="1">IF(JC$2="",0,INDEX(MINHTRI_NK_BAO_CAO_KQKD!$E:$E,JC$2))</f>
        <v>3103902053.6312165</v>
      </c>
      <c r="JD7" s="13">
        <f ca="1">IF(JD$2="",0,INDEX(MINHTRI_NK_BAO_CAO_KQKD!$E:$E,JD$2))</f>
        <v>3126403053.6312165</v>
      </c>
      <c r="JE7" s="13">
        <f ca="1">IF(JE$2="",0,INDEX(MINHTRI_NK_BAO_CAO_KQKD!$E:$E,JE$2))</f>
        <v>0</v>
      </c>
      <c r="JF7" s="13">
        <f ca="1">IF(JF$2="",0,INDEX(MINHTRI_NK_BAO_CAO_KQKD!$E:$E,JF$2))</f>
        <v>3201723134.0386238</v>
      </c>
      <c r="JG7" s="13">
        <f ca="1">IF(JG$2="",0,INDEX(MINHTRI_NK_BAO_CAO_KQKD!$E:$E,JG$2))</f>
        <v>3214673307.0386238</v>
      </c>
      <c r="JH7" s="13">
        <f ca="1">IF(JH$2="",0,INDEX(MINHTRI_NK_BAO_CAO_KQKD!$E:$E,JH$2))</f>
        <v>3223034775.0386238</v>
      </c>
      <c r="JI7" s="13">
        <f ca="1">IF(JI$2="",0,INDEX(MINHTRI_NK_BAO_CAO_KQKD!$E:$E,JI$2))</f>
        <v>3230596916.0386238</v>
      </c>
      <c r="JJ7" s="13">
        <f ca="1">IF(JJ$2="",0,INDEX(MINHTRI_NK_BAO_CAO_KQKD!$E:$E,JJ$2))</f>
        <v>3235769032.0386238</v>
      </c>
      <c r="JK7" s="13">
        <f ca="1">IF(JK$2="",0,INDEX(MINHTRI_NK_BAO_CAO_KQKD!$E:$E,JK$2))</f>
        <v>3235769032.0386238</v>
      </c>
      <c r="JL7" s="13">
        <f ca="1">IF(JL$2="",0,INDEX(MINHTRI_NK_BAO_CAO_KQKD!$E:$E,JL$2))</f>
        <v>0</v>
      </c>
      <c r="JM7" s="13">
        <f ca="1">IF(JM$2="",0,INDEX(MINHTRI_NK_BAO_CAO_KQKD!$E:$E,JM$2))</f>
        <v>3235769032.0386238</v>
      </c>
      <c r="JN7" s="13">
        <f ca="1">IF(JN$2="",0,INDEX(MINHTRI_NK_BAO_CAO_KQKD!$E:$E,JN$2))</f>
        <v>3250109682.0386238</v>
      </c>
      <c r="JO7" s="13">
        <f ca="1">IF(JO$2="",0,INDEX(MINHTRI_NK_BAO_CAO_KQKD!$E:$E,JO$2))</f>
        <v>3252526252.0386238</v>
      </c>
      <c r="JP7" s="13">
        <f ca="1">IF(JP$2="",0,INDEX(MINHTRI_NK_BAO_CAO_KQKD!$E:$E,JP$2))</f>
        <v>3274993252.0386238</v>
      </c>
      <c r="JQ7" s="13">
        <f ca="1">IF(JQ$2="",0,INDEX(MINHTRI_NK_BAO_CAO_KQKD!$E:$E,JQ$2))</f>
        <v>3275048061.0386238</v>
      </c>
      <c r="JR7" s="13">
        <f ca="1">IF(JR$2="",0,INDEX(MINHTRI_NK_BAO_CAO_KQKD!$E:$E,JR$2))</f>
        <v>0</v>
      </c>
      <c r="JS7" s="13">
        <f ca="1">IF(JS$2="",0,INDEX(MINHTRI_NK_BAO_CAO_KQKD!$E:$E,JS$2))</f>
        <v>0</v>
      </c>
      <c r="JT7" s="13">
        <f ca="1">IF(JT$2="",0,INDEX(MINHTRI_NK_BAO_CAO_KQKD!$E:$E,JT$2))</f>
        <v>0</v>
      </c>
      <c r="JU7" s="13">
        <f ca="1">IF(JU$2="",0,INDEX(MINHTRI_NK_BAO_CAO_KQKD!$E:$E,JU$2))</f>
        <v>0</v>
      </c>
      <c r="JV7" s="13">
        <f ca="1">IF(JV$2="",0,INDEX(MINHTRI_NK_BAO_CAO_KQKD!$E:$E,JV$2))</f>
        <v>0</v>
      </c>
      <c r="JW7" s="13">
        <f ca="1">IF(JW$2="",0,INDEX(MINHTRI_NK_BAO_CAO_KQKD!$E:$E,JW$2))</f>
        <v>0</v>
      </c>
      <c r="JX7" s="13">
        <f ca="1">IF(JX$2="",0,INDEX(MINHTRI_NK_BAO_CAO_KQKD!$E:$E,JX$2))</f>
        <v>0</v>
      </c>
      <c r="JY7" s="13">
        <f ca="1">IF(JY$2="",0,INDEX(MINHTRI_NK_BAO_CAO_KQKD!$E:$E,JY$2))</f>
        <v>0</v>
      </c>
      <c r="JZ7" s="13">
        <f ca="1">IF(JZ$2="",0,INDEX(MINHTRI_NK_BAO_CAO_KQKD!$E:$E,JZ$2))</f>
        <v>0</v>
      </c>
      <c r="KA7" s="13">
        <f ca="1">IF(KA$2="",0,INDEX(MINHTRI_NK_BAO_CAO_KQKD!$E:$E,KA$2))</f>
        <v>0</v>
      </c>
      <c r="KB7" s="13">
        <f ca="1">IF(KB$2="",0,INDEX(MINHTRI_NK_BAO_CAO_KQKD!$E:$E,KB$2))</f>
        <v>0</v>
      </c>
      <c r="KC7" s="13">
        <f ca="1">IF(KC$2="",0,INDEX(MINHTRI_NK_BAO_CAO_KQKD!$E:$E,KC$2))</f>
        <v>0</v>
      </c>
      <c r="KD7" s="13">
        <f ca="1">IF(KD$2="",0,INDEX(MINHTRI_NK_BAO_CAO_KQKD!$E:$E,KD$2))</f>
        <v>0</v>
      </c>
      <c r="KE7" s="13">
        <f ca="1">IF(KE$2="",0,INDEX(MINHTRI_NK_BAO_CAO_KQKD!$E:$E,KE$2))</f>
        <v>0</v>
      </c>
      <c r="KF7" s="13">
        <f ca="1">IF(KF$2="",0,INDEX(MINHTRI_NK_BAO_CAO_KQKD!$E:$E,KF$2))</f>
        <v>0</v>
      </c>
      <c r="KG7" s="13">
        <f ca="1">IF(KG$2="",0,INDEX(MINHTRI_NK_BAO_CAO_KQKD!$E:$E,KG$2))</f>
        <v>0</v>
      </c>
      <c r="KH7" s="13">
        <f ca="1">IF(KH$2="",0,INDEX(MINHTRI_NK_BAO_CAO_KQKD!$E:$E,KH$2))</f>
        <v>0</v>
      </c>
      <c r="KI7" s="13">
        <f ca="1">IF(KI$2="",0,INDEX(MINHTRI_NK_BAO_CAO_KQKD!$E:$E,KI$2))</f>
        <v>0</v>
      </c>
      <c r="KJ7" s="13">
        <f ca="1">IF(KJ$2="",0,INDEX(MINHTRI_NK_BAO_CAO_KQKD!$E:$E,KJ$2))</f>
        <v>0</v>
      </c>
      <c r="KK7" s="13">
        <f ca="1">IF(KK$2="",0,INDEX(MINHTRI_NK_BAO_CAO_KQKD!$E:$E,KK$2))</f>
        <v>0</v>
      </c>
      <c r="KL7" s="13">
        <f ca="1">IF(KL$2="",0,INDEX(MINHTRI_NK_BAO_CAO_KQKD!$E:$E,KL$2))</f>
        <v>0</v>
      </c>
      <c r="KM7" s="13">
        <f ca="1">IF(KM$2="",0,INDEX(MINHTRI_NK_BAO_CAO_KQKD!$E:$E,KM$2))</f>
        <v>0</v>
      </c>
      <c r="KN7" s="13">
        <f ca="1">IF(KN$2="",0,INDEX(MINHTRI_NK_BAO_CAO_KQKD!$E:$E,KN$2))</f>
        <v>0</v>
      </c>
      <c r="KO7" s="13">
        <f ca="1">IF(KO$2="",0,INDEX(MINHTRI_NK_BAO_CAO_KQKD!$E:$E,KO$2))</f>
        <v>0</v>
      </c>
      <c r="KP7" s="13">
        <f ca="1">IF(KP$2="",0,INDEX(MINHTRI_NK_BAO_CAO_KQKD!$E:$E,KP$2))</f>
        <v>0</v>
      </c>
      <c r="KQ7" s="13">
        <f ca="1">IF(KQ$2="",0,INDEX(MINHTRI_NK_BAO_CAO_KQKD!$E:$E,KQ$2))</f>
        <v>0</v>
      </c>
      <c r="KR7" s="13">
        <f ca="1">IF(KR$2="",0,INDEX(MINHTRI_NK_BAO_CAO_KQKD!$E:$E,KR$2))</f>
        <v>0</v>
      </c>
      <c r="KS7" s="13">
        <f ca="1">IF(KS$2="",0,INDEX(MINHTRI_NK_BAO_CAO_KQKD!$E:$E,KS$2))</f>
        <v>0</v>
      </c>
      <c r="KT7" s="13">
        <f ca="1">IF(KT$2="",0,INDEX(MINHTRI_NK_BAO_CAO_KQKD!$E:$E,KT$2))</f>
        <v>0</v>
      </c>
      <c r="KU7" s="13">
        <f ca="1">IF(KU$2="",0,INDEX(MINHTRI_NK_BAO_CAO_KQKD!$E:$E,KU$2))</f>
        <v>0</v>
      </c>
      <c r="KV7" s="13">
        <f ca="1">IF(KV$2="",0,INDEX(MINHTRI_NK_BAO_CAO_KQKD!$E:$E,KV$2))</f>
        <v>0</v>
      </c>
      <c r="KW7" s="13">
        <f ca="1">IF(KW$2="",0,INDEX(MINHTRI_NK_BAO_CAO_KQKD!$E:$E,KW$2))</f>
        <v>0</v>
      </c>
      <c r="KX7" s="13">
        <f ca="1">IF(KX$2="",0,INDEX(MINHTRI_NK_BAO_CAO_KQKD!$E:$E,KX$2))</f>
        <v>0</v>
      </c>
      <c r="KY7" s="13">
        <f ca="1">IF(KY$2="",0,INDEX(MINHTRI_NK_BAO_CAO_KQKD!$E:$E,KY$2))</f>
        <v>0</v>
      </c>
      <c r="KZ7" s="13">
        <f ca="1">IF(KZ$2="",0,INDEX(MINHTRI_NK_BAO_CAO_KQKD!$E:$E,KZ$2))</f>
        <v>0</v>
      </c>
      <c r="LA7" s="13">
        <f ca="1">IF(LA$2="",0,INDEX(MINHTRI_NK_BAO_CAO_KQKD!$E:$E,LA$2))</f>
        <v>0</v>
      </c>
      <c r="LB7" s="13">
        <f ca="1">IF(LB$2="",0,INDEX(MINHTRI_NK_BAO_CAO_KQKD!$E:$E,LB$2))</f>
        <v>0</v>
      </c>
      <c r="LC7" s="13">
        <f ca="1">IF(LC$2="",0,INDEX(MINHTRI_NK_BAO_CAO_KQKD!$E:$E,LC$2))</f>
        <v>0</v>
      </c>
      <c r="LD7" s="13">
        <f ca="1">IF(LD$2="",0,INDEX(MINHTRI_NK_BAO_CAO_KQKD!$E:$E,LD$2))</f>
        <v>0</v>
      </c>
      <c r="LE7" s="13">
        <f ca="1">IF(LE$2="",0,INDEX(MINHTRI_NK_BAO_CAO_KQKD!$E:$E,LE$2))</f>
        <v>0</v>
      </c>
      <c r="LF7" s="13">
        <f ca="1">IF(LF$2="",0,INDEX(MINHTRI_NK_BAO_CAO_KQKD!$E:$E,LF$2))</f>
        <v>0</v>
      </c>
      <c r="LG7" s="13">
        <f ca="1">IF(LG$2="",0,INDEX(MINHTRI_NK_BAO_CAO_KQKD!$E:$E,LG$2))</f>
        <v>0</v>
      </c>
      <c r="LH7" s="13">
        <f ca="1">IF(LH$2="",0,INDEX(MINHTRI_NK_BAO_CAO_KQKD!$E:$E,LH$2))</f>
        <v>0</v>
      </c>
      <c r="LI7" s="13">
        <f ca="1">IF(LI$2="",0,INDEX(MINHTRI_NK_BAO_CAO_KQKD!$E:$E,LI$2))</f>
        <v>0</v>
      </c>
      <c r="LJ7" s="13">
        <f ca="1">IF(LJ$2="",0,INDEX(MINHTRI_NK_BAO_CAO_KQKD!$E:$E,LJ$2))</f>
        <v>0</v>
      </c>
      <c r="LK7" s="13">
        <f ca="1">IF(LK$2="",0,INDEX(MINHTRI_NK_BAO_CAO_KQKD!$E:$E,LK$2))</f>
        <v>0</v>
      </c>
      <c r="LL7" s="13">
        <f ca="1">IF(LL$2="",0,INDEX(MINHTRI_NK_BAO_CAO_KQKD!$E:$E,LL$2))</f>
        <v>0</v>
      </c>
      <c r="LM7" s="13">
        <f ca="1">IF(LM$2="",0,INDEX(MINHTRI_NK_BAO_CAO_KQKD!$E:$E,LM$2))</f>
        <v>0</v>
      </c>
      <c r="LN7" s="13">
        <f ca="1">IF(LN$2="",0,INDEX(MINHTRI_NK_BAO_CAO_KQKD!$E:$E,LN$2))</f>
        <v>0</v>
      </c>
      <c r="LO7" s="13">
        <f ca="1">IF(LO$2="",0,INDEX(MINHTRI_NK_BAO_CAO_KQKD!$E:$E,LO$2))</f>
        <v>0</v>
      </c>
      <c r="LP7" s="13">
        <f ca="1">IF(LP$2="",0,INDEX(MINHTRI_NK_BAO_CAO_KQKD!$E:$E,LP$2))</f>
        <v>0</v>
      </c>
      <c r="LQ7" s="13">
        <f ca="1">IF(LQ$2="",0,INDEX(MINHTRI_NK_BAO_CAO_KQKD!$E:$E,LQ$2))</f>
        <v>0</v>
      </c>
      <c r="LR7" s="13">
        <f ca="1">IF(LR$2="",0,INDEX(MINHTRI_NK_BAO_CAO_KQKD!$E:$E,LR$2))</f>
        <v>0</v>
      </c>
      <c r="LS7" s="13">
        <f ca="1">IF(LS$2="",0,INDEX(MINHTRI_NK_BAO_CAO_KQKD!$E:$E,LS$2))</f>
        <v>0</v>
      </c>
      <c r="LT7" s="13">
        <f ca="1">IF(LT$2="",0,INDEX(MINHTRI_NK_BAO_CAO_KQKD!$E:$E,LT$2))</f>
        <v>0</v>
      </c>
      <c r="LU7" s="13">
        <f ca="1">IF(LU$2="",0,INDEX(MINHTRI_NK_BAO_CAO_KQKD!$E:$E,LU$2))</f>
        <v>0</v>
      </c>
      <c r="LV7" s="13">
        <f ca="1">IF(LV$2="",0,INDEX(MINHTRI_NK_BAO_CAO_KQKD!$E:$E,LV$2))</f>
        <v>0</v>
      </c>
      <c r="LW7" s="13">
        <f ca="1">IF(LW$2="",0,INDEX(MINHTRI_NK_BAO_CAO_KQKD!$E:$E,LW$2))</f>
        <v>0</v>
      </c>
      <c r="LX7" s="13">
        <f ca="1">IF(LX$2="",0,INDEX(MINHTRI_NK_BAO_CAO_KQKD!$E:$E,LX$2))</f>
        <v>0</v>
      </c>
      <c r="LY7" s="13">
        <f ca="1">IF(LY$2="",0,INDEX(MINHTRI_NK_BAO_CAO_KQKD!$E:$E,LY$2))</f>
        <v>0</v>
      </c>
      <c r="LZ7" s="13">
        <f ca="1">IF(LZ$2="",0,INDEX(MINHTRI_NK_BAO_CAO_KQKD!$E:$E,LZ$2))</f>
        <v>0</v>
      </c>
      <c r="MA7" s="13">
        <f ca="1">IF(MA$2="",0,INDEX(MINHTRI_NK_BAO_CAO_KQKD!$E:$E,MA$2))</f>
        <v>0</v>
      </c>
      <c r="MB7" s="13">
        <f ca="1">IF(MB$2="",0,INDEX(MINHTRI_NK_BAO_CAO_KQKD!$E:$E,MB$2))</f>
        <v>0</v>
      </c>
      <c r="MC7" s="13">
        <f ca="1">IF(MC$2="",0,INDEX(MINHTRI_NK_BAO_CAO_KQKD!$E:$E,MC$2))</f>
        <v>0</v>
      </c>
      <c r="MD7" s="13">
        <f ca="1">IF(MD$2="",0,INDEX(MINHTRI_NK_BAO_CAO_KQKD!$E:$E,MD$2))</f>
        <v>0</v>
      </c>
      <c r="ME7" s="13">
        <f ca="1">IF(ME$2="",0,INDEX(MINHTRI_NK_BAO_CAO_KQKD!$E:$E,ME$2))</f>
        <v>0</v>
      </c>
      <c r="MF7" s="13">
        <f ca="1">IF(MF$2="",0,INDEX(MINHTRI_NK_BAO_CAO_KQKD!$E:$E,MF$2))</f>
        <v>0</v>
      </c>
      <c r="MG7" s="13">
        <f ca="1">IF(MG$2="",0,INDEX(MINHTRI_NK_BAO_CAO_KQKD!$E:$E,MG$2))</f>
        <v>0</v>
      </c>
      <c r="MH7" s="13">
        <f ca="1">IF(MH$2="",0,INDEX(MINHTRI_NK_BAO_CAO_KQKD!$E:$E,MH$2))</f>
        <v>0</v>
      </c>
      <c r="MI7" s="13">
        <f ca="1">IF(MI$2="",0,INDEX(MINHTRI_NK_BAO_CAO_KQKD!$E:$E,MI$2))</f>
        <v>0</v>
      </c>
      <c r="MJ7" s="13">
        <f ca="1">IF(MJ$2="",0,INDEX(MINHTRI_NK_BAO_CAO_KQKD!$E:$E,MJ$2))</f>
        <v>0</v>
      </c>
      <c r="MK7" s="13">
        <f ca="1">IF(MK$2="",0,INDEX(MINHTRI_NK_BAO_CAO_KQKD!$E:$E,MK$2))</f>
        <v>0</v>
      </c>
      <c r="ML7" s="13">
        <f ca="1">IF(ML$2="",0,INDEX(MINHTRI_NK_BAO_CAO_KQKD!$E:$E,ML$2))</f>
        <v>0</v>
      </c>
      <c r="MM7" s="13">
        <f ca="1">IF(MM$2="",0,INDEX(MINHTRI_NK_BAO_CAO_KQKD!$E:$E,MM$2))</f>
        <v>0</v>
      </c>
      <c r="MN7" s="13">
        <f ca="1">IF(MN$2="",0,INDEX(MINHTRI_NK_BAO_CAO_KQKD!$E:$E,MN$2))</f>
        <v>0</v>
      </c>
      <c r="MO7" s="13">
        <f ca="1">IF(MO$2="",0,INDEX(MINHTRI_NK_BAO_CAO_KQKD!$E:$E,MO$2))</f>
        <v>0</v>
      </c>
      <c r="MP7" s="13">
        <f ca="1">IF(MP$2="",0,INDEX(MINHTRI_NK_BAO_CAO_KQKD!$E:$E,MP$2))</f>
        <v>0</v>
      </c>
      <c r="MQ7" s="13">
        <f ca="1">IF(MQ$2="",0,INDEX(MINHTRI_NK_BAO_CAO_KQKD!$E:$E,MQ$2))</f>
        <v>0</v>
      </c>
      <c r="MR7" s="13">
        <f ca="1">IF(MR$2="",0,INDEX(MINHTRI_NK_BAO_CAO_KQKD!$E:$E,MR$2))</f>
        <v>0</v>
      </c>
      <c r="MS7" s="13">
        <f ca="1">IF(MS$2="",0,INDEX(MINHTRI_NK_BAO_CAO_KQKD!$E:$E,MS$2))</f>
        <v>0</v>
      </c>
      <c r="MT7" s="13">
        <f ca="1">IF(MT$2="",0,INDEX(MINHTRI_NK_BAO_CAO_KQKD!$E:$E,MT$2))</f>
        <v>0</v>
      </c>
      <c r="MU7" s="13">
        <f ca="1">IF(MU$2="",0,INDEX(MINHTRI_NK_BAO_CAO_KQKD!$E:$E,MU$2))</f>
        <v>0</v>
      </c>
      <c r="MV7" s="13">
        <f ca="1">IF(MV$2="",0,INDEX(MINHTRI_NK_BAO_CAO_KQKD!$E:$E,MV$2))</f>
        <v>0</v>
      </c>
      <c r="MW7" s="13">
        <f ca="1">IF(MW$2="",0,INDEX(MINHTRI_NK_BAO_CAO_KQKD!$E:$E,MW$2))</f>
        <v>0</v>
      </c>
      <c r="MX7" s="13">
        <f ca="1">IF(MX$2="",0,INDEX(MINHTRI_NK_BAO_CAO_KQKD!$E:$E,MX$2))</f>
        <v>0</v>
      </c>
      <c r="MY7" s="13">
        <f ca="1">IF(MY$2="",0,INDEX(MINHTRI_NK_BAO_CAO_KQKD!$E:$E,MY$2))</f>
        <v>0</v>
      </c>
      <c r="MZ7" s="13">
        <f ca="1">IF(MZ$2="",0,INDEX(MINHTRI_NK_BAO_CAO_KQKD!$E:$E,MZ$2))</f>
        <v>0</v>
      </c>
      <c r="NA7" s="13">
        <f ca="1">IF(NA$2="",0,INDEX(MINHTRI_NK_BAO_CAO_KQKD!$E:$E,NA$2))</f>
        <v>0</v>
      </c>
      <c r="NB7" s="13">
        <f ca="1">IF(NB$2="",0,INDEX(MINHTRI_NK_BAO_CAO_KQKD!$E:$E,NB$2))</f>
        <v>0</v>
      </c>
      <c r="NC7" s="13">
        <f ca="1">IF(NC$2="",0,INDEX(MINHTRI_NK_BAO_CAO_KQKD!$E:$E,NC$2))</f>
        <v>0</v>
      </c>
      <c r="ND7" s="13">
        <f ca="1">IF(ND$2="",0,INDEX(MINHTRI_NK_BAO_CAO_KQKD!$E:$E,ND$2))</f>
        <v>0</v>
      </c>
      <c r="NE7" s="13">
        <f ca="1">IF(NE$2="",0,INDEX(MINHTRI_NK_BAO_CAO_KQKD!$E:$E,NE$2))</f>
        <v>0</v>
      </c>
      <c r="NF7" s="13">
        <f ca="1">IF(NF$2="",0,INDEX(MINHTRI_NK_BAO_CAO_KQKD!$E:$E,NF$2))</f>
        <v>0</v>
      </c>
      <c r="NG7" s="13">
        <f ca="1">IF(NG$2="",0,INDEX(MINHTRI_NK_BAO_CAO_KQKD!$E:$E,NG$2))</f>
        <v>0</v>
      </c>
    </row>
    <row r="8" spans="1:371" ht="15.75" x14ac:dyDescent="0.25">
      <c r="A8" s="12" t="s">
        <v>8</v>
      </c>
      <c r="B8" s="30"/>
      <c r="C8" s="13">
        <f ca="1">+MINHTRI_NK_MUC_TIEU!B6/365*(TODAY()-DATE(YEAR(TODAY()),1,1))</f>
        <v>931052054.7945205</v>
      </c>
      <c r="D8" s="13">
        <f>+INDEX(MINHTRI_NK_BAO_CAO_KQKD!F:F,IF(COUNTA(MINHTRI_NK_BAO_CAO_KQKD!F:F)&lt;2,2,COUNTA(MINHTRI_NK_BAO_CAO_KQKD!F:F)))</f>
        <v>972035984.39999998</v>
      </c>
      <c r="E8" s="13">
        <f t="shared" ca="1" si="6"/>
        <v>-40983929.605479479</v>
      </c>
      <c r="F8" s="14">
        <f t="shared" ca="1" si="7"/>
        <v>1.0440189454439521</v>
      </c>
      <c r="G8" s="13">
        <f ca="1">IF(G$2="",0,INDEX(MINHTRI_NK_BAO_CAO_KQKD!$F:$F,G$2))</f>
        <v>0</v>
      </c>
      <c r="H8" s="13">
        <f ca="1">IF(H$2="",0,INDEX(MINHTRI_NK_BAO_CAO_KQKD!$F:$F,H$2))</f>
        <v>0</v>
      </c>
      <c r="I8" s="13">
        <f ca="1">IF(I$2="",0,INDEX(MINHTRI_NK_BAO_CAO_KQKD!$F:$F,I$2))</f>
        <v>0</v>
      </c>
      <c r="J8" s="13">
        <f ca="1">IF(J$2="",0,INDEX(MINHTRI_NK_BAO_CAO_KQKD!$F:$F,J$2))</f>
        <v>0</v>
      </c>
      <c r="K8" s="13">
        <f ca="1">IF(K$2="",0,INDEX(MINHTRI_NK_BAO_CAO_KQKD!$F:$F,K$2))</f>
        <v>0</v>
      </c>
      <c r="L8" s="13">
        <f ca="1">IF(L$2="",0,INDEX(MINHTRI_NK_BAO_CAO_KQKD!$F:$F,L$2))</f>
        <v>0</v>
      </c>
      <c r="M8" s="13">
        <f ca="1">IF(M$2="",0,INDEX(MINHTRI_NK_BAO_CAO_KQKD!$F:$F,M$2))</f>
        <v>0</v>
      </c>
      <c r="N8" s="13">
        <f ca="1">IF(N$2="",0,INDEX(MINHTRI_NK_BAO_CAO_KQKD!$F:$F,N$2))</f>
        <v>0</v>
      </c>
      <c r="O8" s="13">
        <f ca="1">IF(O$2="",0,INDEX(MINHTRI_NK_BAO_CAO_KQKD!$F:$F,O$2))</f>
        <v>0</v>
      </c>
      <c r="P8" s="13">
        <f ca="1">IF(P$2="",0,INDEX(MINHTRI_NK_BAO_CAO_KQKD!$F:$F,P$2))</f>
        <v>0</v>
      </c>
      <c r="Q8" s="13">
        <f ca="1">IF(Q$2="",0,INDEX(MINHTRI_NK_BAO_CAO_KQKD!$F:$F,Q$2))</f>
        <v>0</v>
      </c>
      <c r="R8" s="13">
        <f ca="1">IF(R$2="",0,INDEX(MINHTRI_NK_BAO_CAO_KQKD!$F:$F,R$2))</f>
        <v>0</v>
      </c>
      <c r="S8" s="13">
        <f ca="1">IF(S$2="",0,INDEX(MINHTRI_NK_BAO_CAO_KQKD!$F:$F,S$2))</f>
        <v>0</v>
      </c>
      <c r="T8" s="13">
        <f ca="1">IF(T$2="",0,INDEX(MINHTRI_NK_BAO_CAO_KQKD!$F:$F,T$2))</f>
        <v>0</v>
      </c>
      <c r="U8" s="13">
        <f ca="1">IF(U$2="",0,INDEX(MINHTRI_NK_BAO_CAO_KQKD!$F:$F,U$2))</f>
        <v>0</v>
      </c>
      <c r="V8" s="13">
        <f ca="1">IF(V$2="",0,INDEX(MINHTRI_NK_BAO_CAO_KQKD!$F:$F,V$2))</f>
        <v>0</v>
      </c>
      <c r="W8" s="13">
        <f ca="1">IF(W$2="",0,INDEX(MINHTRI_NK_BAO_CAO_KQKD!$F:$F,W$2))</f>
        <v>0</v>
      </c>
      <c r="X8" s="13">
        <f ca="1">IF(X$2="",0,INDEX(MINHTRI_NK_BAO_CAO_KQKD!$F:$F,X$2))</f>
        <v>0</v>
      </c>
      <c r="Y8" s="13">
        <f ca="1">IF(Y$2="",0,INDEX(MINHTRI_NK_BAO_CAO_KQKD!$F:$F,Y$2))</f>
        <v>0</v>
      </c>
      <c r="Z8" s="13">
        <f ca="1">IF(Z$2="",0,INDEX(MINHTRI_NK_BAO_CAO_KQKD!$F:$F,Z$2))</f>
        <v>0</v>
      </c>
      <c r="AA8" s="13">
        <f ca="1">IF(AA$2="",0,INDEX(MINHTRI_NK_BAO_CAO_KQKD!$F:$F,AA$2))</f>
        <v>0</v>
      </c>
      <c r="AB8" s="13">
        <f ca="1">IF(AB$2="",0,INDEX(MINHTRI_NK_BAO_CAO_KQKD!$F:$F,AB$2))</f>
        <v>0</v>
      </c>
      <c r="AC8" s="13">
        <f ca="1">IF(AC$2="",0,INDEX(MINHTRI_NK_BAO_CAO_KQKD!$F:$F,AC$2))</f>
        <v>0</v>
      </c>
      <c r="AD8" s="13">
        <f ca="1">IF(AD$2="",0,INDEX(MINHTRI_NK_BAO_CAO_KQKD!$F:$F,AD$2))</f>
        <v>0</v>
      </c>
      <c r="AE8" s="13">
        <f ca="1">IF(AE$2="",0,INDEX(MINHTRI_NK_BAO_CAO_KQKD!$F:$F,AE$2))</f>
        <v>0</v>
      </c>
      <c r="AF8" s="13">
        <f ca="1">IF(AF$2="",0,INDEX(MINHTRI_NK_BAO_CAO_KQKD!$F:$F,AF$2))</f>
        <v>0</v>
      </c>
      <c r="AG8" s="13">
        <f ca="1">IF(AG$2="",0,INDEX(MINHTRI_NK_BAO_CAO_KQKD!$F:$F,AG$2))</f>
        <v>0</v>
      </c>
      <c r="AH8" s="13">
        <f ca="1">IF(AH$2="",0,INDEX(MINHTRI_NK_BAO_CAO_KQKD!$F:$F,AH$2))</f>
        <v>0</v>
      </c>
      <c r="AI8" s="13">
        <f ca="1">IF(AI$2="",0,INDEX(MINHTRI_NK_BAO_CAO_KQKD!$F:$F,AI$2))</f>
        <v>0</v>
      </c>
      <c r="AJ8" s="13">
        <f ca="1">IF(AJ$2="",0,INDEX(MINHTRI_NK_BAO_CAO_KQKD!$F:$F,AJ$2))</f>
        <v>0</v>
      </c>
      <c r="AK8" s="13">
        <f ca="1">IF(AK$2="",0,INDEX(MINHTRI_NK_BAO_CAO_KQKD!$F:$F,AK$2))</f>
        <v>0</v>
      </c>
      <c r="AL8" s="13">
        <f ca="1">IF(AL$2="",0,INDEX(MINHTRI_NK_BAO_CAO_KQKD!$F:$F,AL$2))</f>
        <v>0</v>
      </c>
      <c r="AM8" s="13">
        <f ca="1">IF(AM$2="",0,INDEX(MINHTRI_NK_BAO_CAO_KQKD!$F:$F,AM$2))</f>
        <v>0</v>
      </c>
      <c r="AN8" s="13">
        <f ca="1">IF(AN$2="",0,INDEX(MINHTRI_NK_BAO_CAO_KQKD!$F:$F,AN$2))</f>
        <v>0</v>
      </c>
      <c r="AO8" s="13">
        <f ca="1">IF(AO$2="",0,INDEX(MINHTRI_NK_BAO_CAO_KQKD!$F:$F,AO$2))</f>
        <v>0</v>
      </c>
      <c r="AP8" s="13">
        <f ca="1">IF(AP$2="",0,INDEX(MINHTRI_NK_BAO_CAO_KQKD!$F:$F,AP$2))</f>
        <v>0</v>
      </c>
      <c r="AQ8" s="13">
        <f ca="1">IF(AQ$2="",0,INDEX(MINHTRI_NK_BAO_CAO_KQKD!$F:$F,AQ$2))</f>
        <v>0</v>
      </c>
      <c r="AR8" s="13">
        <f ca="1">IF(AR$2="",0,INDEX(MINHTRI_NK_BAO_CAO_KQKD!$F:$F,AR$2))</f>
        <v>0</v>
      </c>
      <c r="AS8" s="13">
        <f ca="1">IF(AS$2="",0,INDEX(MINHTRI_NK_BAO_CAO_KQKD!$F:$F,AS$2))</f>
        <v>0</v>
      </c>
      <c r="AT8" s="13">
        <f ca="1">IF(AT$2="",0,INDEX(MINHTRI_NK_BAO_CAO_KQKD!$F:$F,AT$2))</f>
        <v>0</v>
      </c>
      <c r="AU8" s="13">
        <f ca="1">IF(AU$2="",0,INDEX(MINHTRI_NK_BAO_CAO_KQKD!$F:$F,AU$2))</f>
        <v>0</v>
      </c>
      <c r="AV8" s="13">
        <f ca="1">IF(AV$2="",0,INDEX(MINHTRI_NK_BAO_CAO_KQKD!$F:$F,AV$2))</f>
        <v>0</v>
      </c>
      <c r="AW8" s="13">
        <f ca="1">IF(AW$2="",0,INDEX(MINHTRI_NK_BAO_CAO_KQKD!$F:$F,AW$2))</f>
        <v>0</v>
      </c>
      <c r="AX8" s="13">
        <f ca="1">IF(AX$2="",0,INDEX(MINHTRI_NK_BAO_CAO_KQKD!$F:$F,AX$2))</f>
        <v>0</v>
      </c>
      <c r="AY8" s="13">
        <f ca="1">IF(AY$2="",0,INDEX(MINHTRI_NK_BAO_CAO_KQKD!$F:$F,AY$2))</f>
        <v>0</v>
      </c>
      <c r="AZ8" s="13">
        <f ca="1">IF(AZ$2="",0,INDEX(MINHTRI_NK_BAO_CAO_KQKD!$F:$F,AZ$2))</f>
        <v>0</v>
      </c>
      <c r="BA8" s="13">
        <f ca="1">IF(BA$2="",0,INDEX(MINHTRI_NK_BAO_CAO_KQKD!$F:$F,BA$2))</f>
        <v>0</v>
      </c>
      <c r="BB8" s="13">
        <f ca="1">IF(BB$2="",0,INDEX(MINHTRI_NK_BAO_CAO_KQKD!$F:$F,BB$2))</f>
        <v>0</v>
      </c>
      <c r="BC8" s="13">
        <f ca="1">IF(BC$2="",0,INDEX(MINHTRI_NK_BAO_CAO_KQKD!$F:$F,BC$2))</f>
        <v>0</v>
      </c>
      <c r="BD8" s="13">
        <f ca="1">IF(BD$2="",0,INDEX(MINHTRI_NK_BAO_CAO_KQKD!$F:$F,BD$2))</f>
        <v>0</v>
      </c>
      <c r="BE8" s="13">
        <f ca="1">IF(BE$2="",0,INDEX(MINHTRI_NK_BAO_CAO_KQKD!$F:$F,BE$2))</f>
        <v>0</v>
      </c>
      <c r="BF8" s="13">
        <f ca="1">IF(BF$2="",0,INDEX(MINHTRI_NK_BAO_CAO_KQKD!$F:$F,BF$2))</f>
        <v>0</v>
      </c>
      <c r="BG8" s="13">
        <f ca="1">IF(BG$2="",0,INDEX(MINHTRI_NK_BAO_CAO_KQKD!$F:$F,BG$2))</f>
        <v>0</v>
      </c>
      <c r="BH8" s="13">
        <f ca="1">IF(BH$2="",0,INDEX(MINHTRI_NK_BAO_CAO_KQKD!$F:$F,BH$2))</f>
        <v>0</v>
      </c>
      <c r="BI8" s="13">
        <f ca="1">IF(BI$2="",0,INDEX(MINHTRI_NK_BAO_CAO_KQKD!$F:$F,BI$2))</f>
        <v>0</v>
      </c>
      <c r="BJ8" s="13">
        <f ca="1">IF(BJ$2="",0,INDEX(MINHTRI_NK_BAO_CAO_KQKD!$F:$F,BJ$2))</f>
        <v>0</v>
      </c>
      <c r="BK8" s="13">
        <f ca="1">IF(BK$2="",0,INDEX(MINHTRI_NK_BAO_CAO_KQKD!$F:$F,BK$2))</f>
        <v>0</v>
      </c>
      <c r="BL8" s="13">
        <f ca="1">IF(BL$2="",0,INDEX(MINHTRI_NK_BAO_CAO_KQKD!$F:$F,BL$2))</f>
        <v>0</v>
      </c>
      <c r="BM8" s="13">
        <f ca="1">IF(BM$2="",0,INDEX(MINHTRI_NK_BAO_CAO_KQKD!$F:$F,BM$2))</f>
        <v>0</v>
      </c>
      <c r="BN8" s="13">
        <f ca="1">IF(BN$2="",0,INDEX(MINHTRI_NK_BAO_CAO_KQKD!$F:$F,BN$2))</f>
        <v>0</v>
      </c>
      <c r="BO8" s="13">
        <f ca="1">IF(BO$2="",0,INDEX(MINHTRI_NK_BAO_CAO_KQKD!$F:$F,BO$2))</f>
        <v>0</v>
      </c>
      <c r="BP8" s="13">
        <f ca="1">IF(BP$2="",0,INDEX(MINHTRI_NK_BAO_CAO_KQKD!$F:$F,BP$2))</f>
        <v>0</v>
      </c>
      <c r="BQ8" s="13">
        <f ca="1">IF(BQ$2="",0,INDEX(MINHTRI_NK_BAO_CAO_KQKD!$F:$F,BQ$2))</f>
        <v>0</v>
      </c>
      <c r="BR8" s="13">
        <f ca="1">IF(BR$2="",0,INDEX(MINHTRI_NK_BAO_CAO_KQKD!$F:$F,BR$2))</f>
        <v>0</v>
      </c>
      <c r="BS8" s="13">
        <f ca="1">IF(BS$2="",0,INDEX(MINHTRI_NK_BAO_CAO_KQKD!$F:$F,BS$2))</f>
        <v>0</v>
      </c>
      <c r="BT8" s="13">
        <f ca="1">IF(BT$2="",0,INDEX(MINHTRI_NK_BAO_CAO_KQKD!$F:$F,BT$2))</f>
        <v>0</v>
      </c>
      <c r="BU8" s="13">
        <f ca="1">IF(BU$2="",0,INDEX(MINHTRI_NK_BAO_CAO_KQKD!$F:$F,BU$2))</f>
        <v>0</v>
      </c>
      <c r="BV8" s="13">
        <f ca="1">IF(BV$2="",0,INDEX(MINHTRI_NK_BAO_CAO_KQKD!$F:$F,BV$2))</f>
        <v>0</v>
      </c>
      <c r="BW8" s="13">
        <f ca="1">IF(BW$2="",0,INDEX(MINHTRI_NK_BAO_CAO_KQKD!$F:$F,BW$2))</f>
        <v>0</v>
      </c>
      <c r="BX8" s="13">
        <f ca="1">IF(BX$2="",0,INDEX(MINHTRI_NK_BAO_CAO_KQKD!$F:$F,BX$2))</f>
        <v>0</v>
      </c>
      <c r="BY8" s="13">
        <f ca="1">IF(BY$2="",0,INDEX(MINHTRI_NK_BAO_CAO_KQKD!$F:$F,BY$2))</f>
        <v>0</v>
      </c>
      <c r="BZ8" s="13">
        <f ca="1">IF(BZ$2="",0,INDEX(MINHTRI_NK_BAO_CAO_KQKD!$F:$F,BZ$2))</f>
        <v>0</v>
      </c>
      <c r="CA8" s="13">
        <f ca="1">IF(CA$2="",0,INDEX(MINHTRI_NK_BAO_CAO_KQKD!$F:$F,CA$2))</f>
        <v>0</v>
      </c>
      <c r="CB8" s="13">
        <f ca="1">IF(CB$2="",0,INDEX(MINHTRI_NK_BAO_CAO_KQKD!$F:$F,CB$2))</f>
        <v>0</v>
      </c>
      <c r="CC8" s="13">
        <f ca="1">IF(CC$2="",0,INDEX(MINHTRI_NK_BAO_CAO_KQKD!$F:$F,CC$2))</f>
        <v>0</v>
      </c>
      <c r="CD8" s="13">
        <f ca="1">IF(CD$2="",0,INDEX(MINHTRI_NK_BAO_CAO_KQKD!$F:$F,CD$2))</f>
        <v>0</v>
      </c>
      <c r="CE8" s="13">
        <f ca="1">IF(CE$2="",0,INDEX(MINHTRI_NK_BAO_CAO_KQKD!$F:$F,CE$2))</f>
        <v>0</v>
      </c>
      <c r="CF8" s="13">
        <f ca="1">IF(CF$2="",0,INDEX(MINHTRI_NK_BAO_CAO_KQKD!$F:$F,CF$2))</f>
        <v>0</v>
      </c>
      <c r="CG8" s="13">
        <f ca="1">IF(CG$2="",0,INDEX(MINHTRI_NK_BAO_CAO_KQKD!$F:$F,CG$2))</f>
        <v>0</v>
      </c>
      <c r="CH8" s="13">
        <f ca="1">IF(CH$2="",0,INDEX(MINHTRI_NK_BAO_CAO_KQKD!$F:$F,CH$2))</f>
        <v>0</v>
      </c>
      <c r="CI8" s="13">
        <f ca="1">IF(CI$2="",0,INDEX(MINHTRI_NK_BAO_CAO_KQKD!$F:$F,CI$2))</f>
        <v>0</v>
      </c>
      <c r="CJ8" s="13">
        <f ca="1">IF(CJ$2="",0,INDEX(MINHTRI_NK_BAO_CAO_KQKD!$F:$F,CJ$2))</f>
        <v>0</v>
      </c>
      <c r="CK8" s="13">
        <f ca="1">IF(CK$2="",0,INDEX(MINHTRI_NK_BAO_CAO_KQKD!$F:$F,CK$2))</f>
        <v>0</v>
      </c>
      <c r="CL8" s="13">
        <f ca="1">IF(CL$2="",0,INDEX(MINHTRI_NK_BAO_CAO_KQKD!$F:$F,CL$2))</f>
        <v>0</v>
      </c>
      <c r="CM8" s="13">
        <f ca="1">IF(CM$2="",0,INDEX(MINHTRI_NK_BAO_CAO_KQKD!$F:$F,CM$2))</f>
        <v>0</v>
      </c>
      <c r="CN8" s="13">
        <f ca="1">IF(CN$2="",0,INDEX(MINHTRI_NK_BAO_CAO_KQKD!$F:$F,CN$2))</f>
        <v>0</v>
      </c>
      <c r="CO8" s="13">
        <f ca="1">IF(CO$2="",0,INDEX(MINHTRI_NK_BAO_CAO_KQKD!$F:$F,CO$2))</f>
        <v>0</v>
      </c>
      <c r="CP8" s="13">
        <f ca="1">IF(CP$2="",0,INDEX(MINHTRI_NK_BAO_CAO_KQKD!$F:$F,CP$2))</f>
        <v>0</v>
      </c>
      <c r="CQ8" s="13">
        <f ca="1">IF(CQ$2="",0,INDEX(MINHTRI_NK_BAO_CAO_KQKD!$F:$F,CQ$2))</f>
        <v>0</v>
      </c>
      <c r="CR8" s="13">
        <f ca="1">IF(CR$2="",0,INDEX(MINHTRI_NK_BAO_CAO_KQKD!$F:$F,CR$2))</f>
        <v>0</v>
      </c>
      <c r="CS8" s="13">
        <f ca="1">IF(CS$2="",0,INDEX(MINHTRI_NK_BAO_CAO_KQKD!$F:$F,CS$2))</f>
        <v>0</v>
      </c>
      <c r="CT8" s="13">
        <f ca="1">IF(CT$2="",0,INDEX(MINHTRI_NK_BAO_CAO_KQKD!$F:$F,CT$2))</f>
        <v>0</v>
      </c>
      <c r="CU8" s="13">
        <f ca="1">IF(CU$2="",0,INDEX(MINHTRI_NK_BAO_CAO_KQKD!$F:$F,CU$2))</f>
        <v>0</v>
      </c>
      <c r="CV8" s="13">
        <f ca="1">IF(CV$2="",0,INDEX(MINHTRI_NK_BAO_CAO_KQKD!$F:$F,CV$2))</f>
        <v>0</v>
      </c>
      <c r="CW8" s="13">
        <f ca="1">IF(CW$2="",0,INDEX(MINHTRI_NK_BAO_CAO_KQKD!$F:$F,CW$2))</f>
        <v>0</v>
      </c>
      <c r="CX8" s="13">
        <f ca="1">IF(CX$2="",0,INDEX(MINHTRI_NK_BAO_CAO_KQKD!$F:$F,CX$2))</f>
        <v>0</v>
      </c>
      <c r="CY8" s="13">
        <f ca="1">IF(CY$2="",0,INDEX(MINHTRI_NK_BAO_CAO_KQKD!$F:$F,CY$2))</f>
        <v>0</v>
      </c>
      <c r="CZ8" s="13">
        <f ca="1">IF(CZ$2="",0,INDEX(MINHTRI_NK_BAO_CAO_KQKD!$F:$F,CZ$2))</f>
        <v>0</v>
      </c>
      <c r="DA8" s="13">
        <f ca="1">IF(DA$2="",0,INDEX(MINHTRI_NK_BAO_CAO_KQKD!$F:$F,DA$2))</f>
        <v>0</v>
      </c>
      <c r="DB8" s="13">
        <f ca="1">IF(DB$2="",0,INDEX(MINHTRI_NK_BAO_CAO_KQKD!$F:$F,DB$2))</f>
        <v>0</v>
      </c>
      <c r="DC8" s="13">
        <f ca="1">IF(DC$2="",0,INDEX(MINHTRI_NK_BAO_CAO_KQKD!$F:$F,DC$2))</f>
        <v>0</v>
      </c>
      <c r="DD8" s="13">
        <f ca="1">IF(DD$2="",0,INDEX(MINHTRI_NK_BAO_CAO_KQKD!$F:$F,DD$2))</f>
        <v>0</v>
      </c>
      <c r="DE8" s="13">
        <f ca="1">IF(DE$2="",0,INDEX(MINHTRI_NK_BAO_CAO_KQKD!$F:$F,DE$2))</f>
        <v>0</v>
      </c>
      <c r="DF8" s="13">
        <f ca="1">IF(DF$2="",0,INDEX(MINHTRI_NK_BAO_CAO_KQKD!$F:$F,DF$2))</f>
        <v>0</v>
      </c>
      <c r="DG8" s="13">
        <f ca="1">IF(DG$2="",0,INDEX(MINHTRI_NK_BAO_CAO_KQKD!$F:$F,DG$2))</f>
        <v>0</v>
      </c>
      <c r="DH8" s="13">
        <f ca="1">IF(DH$2="",0,INDEX(MINHTRI_NK_BAO_CAO_KQKD!$F:$F,DH$2))</f>
        <v>0</v>
      </c>
      <c r="DI8" s="13">
        <f ca="1">IF(DI$2="",0,INDEX(MINHTRI_NK_BAO_CAO_KQKD!$F:$F,DI$2))</f>
        <v>0</v>
      </c>
      <c r="DJ8" s="13">
        <f ca="1">IF(DJ$2="",0,INDEX(MINHTRI_NK_BAO_CAO_KQKD!$F:$F,DJ$2))</f>
        <v>0</v>
      </c>
      <c r="DK8" s="13">
        <f ca="1">IF(DK$2="",0,INDEX(MINHTRI_NK_BAO_CAO_KQKD!$F:$F,DK$2))</f>
        <v>0</v>
      </c>
      <c r="DL8" s="13">
        <f ca="1">IF(DL$2="",0,INDEX(MINHTRI_NK_BAO_CAO_KQKD!$F:$F,DL$2))</f>
        <v>0</v>
      </c>
      <c r="DM8" s="13">
        <f ca="1">IF(DM$2="",0,INDEX(MINHTRI_NK_BAO_CAO_KQKD!$F:$F,DM$2))</f>
        <v>0</v>
      </c>
      <c r="DN8" s="13">
        <f ca="1">IF(DN$2="",0,INDEX(MINHTRI_NK_BAO_CAO_KQKD!$F:$F,DN$2))</f>
        <v>0</v>
      </c>
      <c r="DO8" s="13">
        <f ca="1">IF(DO$2="",0,INDEX(MINHTRI_NK_BAO_CAO_KQKD!$F:$F,DO$2))</f>
        <v>0</v>
      </c>
      <c r="DP8" s="13">
        <f ca="1">IF(DP$2="",0,INDEX(MINHTRI_NK_BAO_CAO_KQKD!$F:$F,DP$2))</f>
        <v>0</v>
      </c>
      <c r="DQ8" s="13">
        <f ca="1">IF(DQ$2="",0,INDEX(MINHTRI_NK_BAO_CAO_KQKD!$F:$F,DQ$2))</f>
        <v>0</v>
      </c>
      <c r="DR8" s="13">
        <f ca="1">IF(DR$2="",0,INDEX(MINHTRI_NK_BAO_CAO_KQKD!$F:$F,DR$2))</f>
        <v>0</v>
      </c>
      <c r="DS8" s="13">
        <f ca="1">IF(DS$2="",0,INDEX(MINHTRI_NK_BAO_CAO_KQKD!$F:$F,DS$2))</f>
        <v>0</v>
      </c>
      <c r="DT8" s="13">
        <f ca="1">IF(DT$2="",0,INDEX(MINHTRI_NK_BAO_CAO_KQKD!$F:$F,DT$2))</f>
        <v>0</v>
      </c>
      <c r="DU8" s="13">
        <f ca="1">IF(DU$2="",0,INDEX(MINHTRI_NK_BAO_CAO_KQKD!$F:$F,DU$2))</f>
        <v>0</v>
      </c>
      <c r="DV8" s="13">
        <f ca="1">IF(DV$2="",0,INDEX(MINHTRI_NK_BAO_CAO_KQKD!$F:$F,DV$2))</f>
        <v>0</v>
      </c>
      <c r="DW8" s="13">
        <f ca="1">IF(DW$2="",0,INDEX(MINHTRI_NK_BAO_CAO_KQKD!$F:$F,DW$2))</f>
        <v>0</v>
      </c>
      <c r="DX8" s="13">
        <f ca="1">IF(DX$2="",0,INDEX(MINHTRI_NK_BAO_CAO_KQKD!$F:$F,DX$2))</f>
        <v>0</v>
      </c>
      <c r="DY8" s="13">
        <f ca="1">IF(DY$2="",0,INDEX(MINHTRI_NK_BAO_CAO_KQKD!$F:$F,DY$2))</f>
        <v>0</v>
      </c>
      <c r="DZ8" s="13">
        <f ca="1">IF(DZ$2="",0,INDEX(MINHTRI_NK_BAO_CAO_KQKD!$F:$F,DZ$2))</f>
        <v>0</v>
      </c>
      <c r="EA8" s="13">
        <f ca="1">IF(EA$2="",0,INDEX(MINHTRI_NK_BAO_CAO_KQKD!$F:$F,EA$2))</f>
        <v>0</v>
      </c>
      <c r="EB8" s="13">
        <f ca="1">IF(EB$2="",0,INDEX(MINHTRI_NK_BAO_CAO_KQKD!$F:$F,EB$2))</f>
        <v>0</v>
      </c>
      <c r="EC8" s="13">
        <f ca="1">IF(EC$2="",0,INDEX(MINHTRI_NK_BAO_CAO_KQKD!$F:$F,EC$2))</f>
        <v>0</v>
      </c>
      <c r="ED8" s="13">
        <f ca="1">IF(ED$2="",0,INDEX(MINHTRI_NK_BAO_CAO_KQKD!$F:$F,ED$2))</f>
        <v>0</v>
      </c>
      <c r="EE8" s="13">
        <f ca="1">IF(EE$2="",0,INDEX(MINHTRI_NK_BAO_CAO_KQKD!$F:$F,EE$2))</f>
        <v>0</v>
      </c>
      <c r="EF8" s="13">
        <f ca="1">IF(EF$2="",0,INDEX(MINHTRI_NK_BAO_CAO_KQKD!$F:$F,EF$2))</f>
        <v>0</v>
      </c>
      <c r="EG8" s="13">
        <f ca="1">IF(EG$2="",0,INDEX(MINHTRI_NK_BAO_CAO_KQKD!$F:$F,EG$2))</f>
        <v>0</v>
      </c>
      <c r="EH8" s="13">
        <f ca="1">IF(EH$2="",0,INDEX(MINHTRI_NK_BAO_CAO_KQKD!$F:$F,EH$2))</f>
        <v>0</v>
      </c>
      <c r="EI8" s="13">
        <f ca="1">IF(EI$2="",0,INDEX(MINHTRI_NK_BAO_CAO_KQKD!$F:$F,EI$2))</f>
        <v>0</v>
      </c>
      <c r="EJ8" s="13">
        <f ca="1">IF(EJ$2="",0,INDEX(MINHTRI_NK_BAO_CAO_KQKD!$F:$F,EJ$2))</f>
        <v>0</v>
      </c>
      <c r="EK8" s="13">
        <f ca="1">IF(EK$2="",0,INDEX(MINHTRI_NK_BAO_CAO_KQKD!$F:$F,EK$2))</f>
        <v>0</v>
      </c>
      <c r="EL8" s="13">
        <f ca="1">IF(EL$2="",0,INDEX(MINHTRI_NK_BAO_CAO_KQKD!$F:$F,EL$2))</f>
        <v>0</v>
      </c>
      <c r="EM8" s="13">
        <f ca="1">IF(EM$2="",0,INDEX(MINHTRI_NK_BAO_CAO_KQKD!$F:$F,EM$2))</f>
        <v>0</v>
      </c>
      <c r="EN8" s="13">
        <f ca="1">IF(EN$2="",0,INDEX(MINHTRI_NK_BAO_CAO_KQKD!$F:$F,EN$2))</f>
        <v>0</v>
      </c>
      <c r="EO8" s="13">
        <f ca="1">IF(EO$2="",0,INDEX(MINHTRI_NK_BAO_CAO_KQKD!$F:$F,EO$2))</f>
        <v>0</v>
      </c>
      <c r="EP8" s="13">
        <f ca="1">IF(EP$2="",0,INDEX(MINHTRI_NK_BAO_CAO_KQKD!$F:$F,EP$2))</f>
        <v>0</v>
      </c>
      <c r="EQ8" s="13">
        <f ca="1">IF(EQ$2="",0,INDEX(MINHTRI_NK_BAO_CAO_KQKD!$F:$F,EQ$2))</f>
        <v>0</v>
      </c>
      <c r="ER8" s="13">
        <f ca="1">IF(ER$2="",0,INDEX(MINHTRI_NK_BAO_CAO_KQKD!$F:$F,ER$2))</f>
        <v>523651366.40000004</v>
      </c>
      <c r="ES8" s="13">
        <f ca="1">IF(ES$2="",0,INDEX(MINHTRI_NK_BAO_CAO_KQKD!$F:$F,ES$2))</f>
        <v>523501937.59999996</v>
      </c>
      <c r="ET8" s="13">
        <f ca="1">IF(ET$2="",0,INDEX(MINHTRI_NK_BAO_CAO_KQKD!$F:$F,ET$2))</f>
        <v>537429903.19999993</v>
      </c>
      <c r="EU8" s="13">
        <f ca="1">IF(EU$2="",0,INDEX(MINHTRI_NK_BAO_CAO_KQKD!$F:$F,EU$2))</f>
        <v>546685299.19999993</v>
      </c>
      <c r="EV8" s="13">
        <f ca="1">IF(EV$2="",0,INDEX(MINHTRI_NK_BAO_CAO_KQKD!$F:$F,EV$2))</f>
        <v>557616152</v>
      </c>
      <c r="EW8" s="13">
        <f ca="1">IF(EW$2="",0,INDEX(MINHTRI_NK_BAO_CAO_KQKD!$F:$F,EW$2))</f>
        <v>0</v>
      </c>
      <c r="EX8" s="13">
        <f ca="1">IF(EX$2="",0,INDEX(MINHTRI_NK_BAO_CAO_KQKD!$F:$F,EX$2))</f>
        <v>554041798.39999998</v>
      </c>
      <c r="EY8" s="13">
        <f ca="1">IF(EY$2="",0,INDEX(MINHTRI_NK_BAO_CAO_KQKD!$F:$F,EY$2))</f>
        <v>548441028.80000007</v>
      </c>
      <c r="EZ8" s="13">
        <f ca="1">IF(EZ$2="",0,INDEX(MINHTRI_NK_BAO_CAO_KQKD!$F:$F,EZ$2))</f>
        <v>555629444</v>
      </c>
      <c r="FA8" s="13">
        <f ca="1">IF(FA$2="",0,INDEX(MINHTRI_NK_BAO_CAO_KQKD!$F:$F,FA$2))</f>
        <v>575068580</v>
      </c>
      <c r="FB8" s="13">
        <f ca="1">IF(FB$2="",0,INDEX(MINHTRI_NK_BAO_CAO_KQKD!$F:$F,FB$2))</f>
        <v>651858254.39999998</v>
      </c>
      <c r="FC8" s="13">
        <f ca="1">IF(FC$2="",0,INDEX(MINHTRI_NK_BAO_CAO_KQKD!$F:$F,FC$2))</f>
        <v>648983877.60000002</v>
      </c>
      <c r="FD8" s="13">
        <f ca="1">IF(FD$2="",0,INDEX(MINHTRI_NK_BAO_CAO_KQKD!$F:$F,FD$2))</f>
        <v>0</v>
      </c>
      <c r="FE8" s="13">
        <f ca="1">IF(FE$2="",0,INDEX(MINHTRI_NK_BAO_CAO_KQKD!$F:$F,FE$2))</f>
        <v>646822917.60000002</v>
      </c>
      <c r="FF8" s="13">
        <f ca="1">IF(FF$2="",0,INDEX(MINHTRI_NK_BAO_CAO_KQKD!$F:$F,FF$2))</f>
        <v>636721017.60000002</v>
      </c>
      <c r="FG8" s="13">
        <f ca="1">IF(FG$2="",0,INDEX(MINHTRI_NK_BAO_CAO_KQKD!$F:$F,FG$2))</f>
        <v>647787446.39999998</v>
      </c>
      <c r="FH8" s="13">
        <f ca="1">IF(FH$2="",0,INDEX(MINHTRI_NK_BAO_CAO_KQKD!$F:$F,FH$2))</f>
        <v>659032473.60000002</v>
      </c>
      <c r="FI8" s="13">
        <f ca="1">IF(FI$2="",0,INDEX(MINHTRI_NK_BAO_CAO_KQKD!$F:$F,FI$2))</f>
        <v>659700045.60000002</v>
      </c>
      <c r="FJ8" s="13">
        <f ca="1">IF(FJ$2="",0,INDEX(MINHTRI_NK_BAO_CAO_KQKD!$F:$F,FJ$2))</f>
        <v>667968201.60000002</v>
      </c>
      <c r="FK8" s="13">
        <f ca="1">IF(FK$2="",0,INDEX(MINHTRI_NK_BAO_CAO_KQKD!$F:$F,FK$2))</f>
        <v>0</v>
      </c>
      <c r="FL8" s="13">
        <f ca="1">IF(FL$2="",0,INDEX(MINHTRI_NK_BAO_CAO_KQKD!$F:$F,FL$2))</f>
        <v>660470356.80000007</v>
      </c>
      <c r="FM8" s="13">
        <f ca="1">IF(FM$2="",0,INDEX(MINHTRI_NK_BAO_CAO_KQKD!$F:$F,FM$2))</f>
        <v>674087748</v>
      </c>
      <c r="FN8" s="13">
        <f ca="1">IF(FN$2="",0,INDEX(MINHTRI_NK_BAO_CAO_KQKD!$F:$F,FN$2))</f>
        <v>685449532.80000007</v>
      </c>
      <c r="FO8" s="13">
        <f ca="1">IF(FO$2="",0,INDEX(MINHTRI_NK_BAO_CAO_KQKD!$F:$F,FO$2))</f>
        <v>689160720</v>
      </c>
      <c r="FP8" s="13">
        <f ca="1">IF(FP$2="",0,INDEX(MINHTRI_NK_BAO_CAO_KQKD!$F:$F,FP$2))</f>
        <v>693993235.19999993</v>
      </c>
      <c r="FQ8" s="13">
        <f ca="1">IF(FQ$2="",0,INDEX(MINHTRI_NK_BAO_CAO_KQKD!$F:$F,FQ$2))</f>
        <v>685636591.19999993</v>
      </c>
      <c r="FR8" s="13">
        <f ca="1">IF(FR$2="",0,INDEX(MINHTRI_NK_BAO_CAO_KQKD!$F:$F,FR$2))</f>
        <v>0</v>
      </c>
      <c r="FS8" s="13">
        <f ca="1">IF(FS$2="",0,INDEX(MINHTRI_NK_BAO_CAO_KQKD!$F:$F,FS$2))</f>
        <v>645538965.60000002</v>
      </c>
      <c r="FT8" s="13">
        <f ca="1">IF(FT$2="",0,INDEX(MINHTRI_NK_BAO_CAO_KQKD!$F:$F,FT$2))</f>
        <v>636576691.19999993</v>
      </c>
      <c r="FU8" s="13">
        <f ca="1">IF(FU$2="",0,INDEX(MINHTRI_NK_BAO_CAO_KQKD!$F:$F,FU$2))</f>
        <v>647563058.39999998</v>
      </c>
      <c r="FV8" s="13">
        <f ca="1">IF(FV$2="",0,INDEX(MINHTRI_NK_BAO_CAO_KQKD!$F:$F,FV$2))</f>
        <v>660339470.39999998</v>
      </c>
      <c r="FW8" s="13">
        <f ca="1">IF(FW$2="",0,INDEX(MINHTRI_NK_BAO_CAO_KQKD!$F:$F,FW$2))</f>
        <v>663273520.80000007</v>
      </c>
      <c r="FX8" s="13">
        <f ca="1">IF(FX$2="",0,INDEX(MINHTRI_NK_BAO_CAO_KQKD!$F:$F,FX$2))</f>
        <v>673347062.39999998</v>
      </c>
      <c r="FY8" s="13">
        <f ca="1">IF(FY$2="",0,INDEX(MINHTRI_NK_BAO_CAO_KQKD!$F:$F,FY$2))</f>
        <v>0</v>
      </c>
      <c r="FZ8" s="13">
        <f ca="1">IF(FZ$2="",0,INDEX(MINHTRI_NK_BAO_CAO_KQKD!$F:$F,FZ$2))</f>
        <v>694354334.39999998</v>
      </c>
      <c r="GA8" s="13">
        <f ca="1">IF(GA$2="",0,INDEX(MINHTRI_NK_BAO_CAO_KQKD!$F:$F,GA$2))</f>
        <v>708977174.39999998</v>
      </c>
      <c r="GB8" s="13">
        <f ca="1">IF(GB$2="",0,INDEX(MINHTRI_NK_BAO_CAO_KQKD!$F:$F,GB$2))</f>
        <v>711872961.5999999</v>
      </c>
      <c r="GC8" s="13">
        <f ca="1">IF(GC$2="",0,INDEX(MINHTRI_NK_BAO_CAO_KQKD!$F:$F,GC$2))</f>
        <v>711643593.5999999</v>
      </c>
      <c r="GD8" s="13">
        <f ca="1">IF(GD$2="",0,INDEX(MINHTRI_NK_BAO_CAO_KQKD!$F:$F,GD$2))</f>
        <v>705347316</v>
      </c>
      <c r="GE8" s="13">
        <f ca="1">IF(GE$2="",0,INDEX(MINHTRI_NK_BAO_CAO_KQKD!$F:$F,GE$2))</f>
        <v>728927294.39999998</v>
      </c>
      <c r="GF8" s="13">
        <f ca="1">IF(GF$2="",0,INDEX(MINHTRI_NK_BAO_CAO_KQKD!$F:$F,GF$2))</f>
        <v>0</v>
      </c>
      <c r="GG8" s="13">
        <f ca="1">IF(GG$2="",0,INDEX(MINHTRI_NK_BAO_CAO_KQKD!$F:$F,GG$2))</f>
        <v>797525972.80000007</v>
      </c>
      <c r="GH8" s="13">
        <f ca="1">IF(GH$2="",0,INDEX(MINHTRI_NK_BAO_CAO_KQKD!$F:$F,GH$2))</f>
        <v>798408328</v>
      </c>
      <c r="GI8" s="13">
        <f ca="1">IF(GI$2="",0,INDEX(MINHTRI_NK_BAO_CAO_KQKD!$F:$F,GI$2))</f>
        <v>798399779.19999993</v>
      </c>
      <c r="GJ8" s="13">
        <f ca="1">IF(GJ$2="",0,INDEX(MINHTRI_NK_BAO_CAO_KQKD!$F:$F,GJ$2))</f>
        <v>801472720</v>
      </c>
      <c r="GK8" s="13">
        <f ca="1">IF(GK$2="",0,INDEX(MINHTRI_NK_BAO_CAO_KQKD!$F:$F,GK$2))</f>
        <v>801753702.39999998</v>
      </c>
      <c r="GL8" s="13">
        <f ca="1">IF(GL$2="",0,INDEX(MINHTRI_NK_BAO_CAO_KQKD!$F:$F,GL$2))</f>
        <v>794139556</v>
      </c>
      <c r="GM8" s="13">
        <f ca="1">IF(GM$2="",0,INDEX(MINHTRI_NK_BAO_CAO_KQKD!$F:$F,GM$2))</f>
        <v>0</v>
      </c>
      <c r="GN8" s="13">
        <f ca="1">IF(GN$2="",0,INDEX(MINHTRI_NK_BAO_CAO_KQKD!$F:$F,GN$2))</f>
        <v>794244140.80000007</v>
      </c>
      <c r="GO8" s="13">
        <f ca="1">IF(GO$2="",0,INDEX(MINHTRI_NK_BAO_CAO_KQKD!$F:$F,GO$2))</f>
        <v>794291552.80000007</v>
      </c>
      <c r="GP8" s="13">
        <f ca="1">IF(GP$2="",0,INDEX(MINHTRI_NK_BAO_CAO_KQKD!$F:$F,GP$2))</f>
        <v>793042873.5999999</v>
      </c>
      <c r="GQ8" s="13">
        <f ca="1">IF(GQ$2="",0,INDEX(MINHTRI_NK_BAO_CAO_KQKD!$F:$F,GQ$2))</f>
        <v>796575217.5999999</v>
      </c>
      <c r="GR8" s="13">
        <f ca="1">IF(GR$2="",0,INDEX(MINHTRI_NK_BAO_CAO_KQKD!$F:$F,GR$2))</f>
        <v>796262797.5999999</v>
      </c>
      <c r="GS8" s="13">
        <f ca="1">IF(GS$2="",0,INDEX(MINHTRI_NK_BAO_CAO_KQKD!$F:$F,GS$2))</f>
        <v>795812788</v>
      </c>
      <c r="GT8" s="13">
        <f ca="1">IF(GT$2="",0,INDEX(MINHTRI_NK_BAO_CAO_KQKD!$F:$F,GT$2))</f>
        <v>0</v>
      </c>
      <c r="GU8" s="13">
        <f ca="1">IF(GU$2="",0,INDEX(MINHTRI_NK_BAO_CAO_KQKD!$F:$F,GU$2))</f>
        <v>795037796.80000007</v>
      </c>
      <c r="GV8" s="13">
        <f ca="1">IF(GV$2="",0,INDEX(MINHTRI_NK_BAO_CAO_KQKD!$F:$F,GV$2))</f>
        <v>784132424.80000007</v>
      </c>
      <c r="GW8" s="13">
        <f ca="1">IF(GW$2="",0,INDEX(MINHTRI_NK_BAO_CAO_KQKD!$F:$F,GW$2))</f>
        <v>792211921.5999999</v>
      </c>
      <c r="GX8" s="13">
        <f ca="1">IF(GX$2="",0,INDEX(MINHTRI_NK_BAO_CAO_KQKD!$F:$F,GX$2))</f>
        <v>796454236</v>
      </c>
      <c r="GY8" s="13">
        <f ca="1">IF(GY$2="",0,INDEX(MINHTRI_NK_BAO_CAO_KQKD!$F:$F,GY$2))</f>
        <v>800617578.39999998</v>
      </c>
      <c r="GZ8" s="13">
        <f ca="1">IF(GZ$2="",0,INDEX(MINHTRI_NK_BAO_CAO_KQKD!$F:$F,GZ$2))</f>
        <v>801025489.5999999</v>
      </c>
      <c r="HA8" s="13">
        <f ca="1">IF(HA$2="",0,INDEX(MINHTRI_NK_BAO_CAO_KQKD!$F:$F,HA$2))</f>
        <v>0</v>
      </c>
      <c r="HB8" s="13">
        <f ca="1">IF(HB$2="",0,INDEX(MINHTRI_NK_BAO_CAO_KQKD!$F:$F,HB$2))</f>
        <v>796626587.19999993</v>
      </c>
      <c r="HC8" s="13">
        <f ca="1">IF(HC$2="",0,INDEX(MINHTRI_NK_BAO_CAO_KQKD!$F:$F,HC$2))</f>
        <v>799332114.39999998</v>
      </c>
      <c r="HD8" s="13">
        <f ca="1">IF(HD$2="",0,INDEX(MINHTRI_NK_BAO_CAO_KQKD!$F:$F,HD$2))</f>
        <v>799591688.80000007</v>
      </c>
      <c r="HE8" s="13">
        <f ca="1">IF(HE$2="",0,INDEX(MINHTRI_NK_BAO_CAO_KQKD!$F:$F,HE$2))</f>
        <v>803091116.80000007</v>
      </c>
      <c r="HF8" s="13">
        <f ca="1">IF(HF$2="",0,INDEX(MINHTRI_NK_BAO_CAO_KQKD!$F:$F,HF$2))</f>
        <v>776482830.39999998</v>
      </c>
      <c r="HG8" s="13">
        <f ca="1">IF(HG$2="",0,INDEX(MINHTRI_NK_BAO_CAO_KQKD!$F:$F,HG$2))</f>
        <v>785868901.60000002</v>
      </c>
      <c r="HH8" s="13">
        <f ca="1">IF(HH$2="",0,INDEX(MINHTRI_NK_BAO_CAO_KQKD!$F:$F,HH$2))</f>
        <v>0</v>
      </c>
      <c r="HI8" s="13">
        <f ca="1">IF(HI$2="",0,INDEX(MINHTRI_NK_BAO_CAO_KQKD!$F:$F,HI$2))</f>
        <v>796882448.80000007</v>
      </c>
      <c r="HJ8" s="13">
        <f ca="1">IF(HJ$2="",0,INDEX(MINHTRI_NK_BAO_CAO_KQKD!$F:$F,HJ$2))</f>
        <v>823909622.80000007</v>
      </c>
      <c r="HK8" s="13">
        <f ca="1">IF(HK$2="",0,INDEX(MINHTRI_NK_BAO_CAO_KQKD!$F:$F,HK$2))</f>
        <v>857464114.39999998</v>
      </c>
      <c r="HL8" s="13">
        <f ca="1">IF(HL$2="",0,INDEX(MINHTRI_NK_BAO_CAO_KQKD!$F:$F,HL$2))</f>
        <v>820061136</v>
      </c>
      <c r="HM8" s="13">
        <f ca="1">IF(HM$2="",0,INDEX(MINHTRI_NK_BAO_CAO_KQKD!$F:$F,HM$2))</f>
        <v>899241904.39999998</v>
      </c>
      <c r="HN8" s="13">
        <f ca="1">IF(HN$2="",0,INDEX(MINHTRI_NK_BAO_CAO_KQKD!$F:$F,HN$2))</f>
        <v>902546692.39999998</v>
      </c>
      <c r="HO8" s="13">
        <f ca="1">IF(HO$2="",0,INDEX(MINHTRI_NK_BAO_CAO_KQKD!$F:$F,HO$2))</f>
        <v>0</v>
      </c>
      <c r="HP8" s="13">
        <f ca="1">IF(HP$2="",0,INDEX(MINHTRI_NK_BAO_CAO_KQKD!$F:$F,HP$2))</f>
        <v>902409280.39999998</v>
      </c>
      <c r="HQ8" s="13">
        <f ca="1">IF(HQ$2="",0,INDEX(MINHTRI_NK_BAO_CAO_KQKD!$F:$F,HQ$2))</f>
        <v>902965475.5999999</v>
      </c>
      <c r="HR8" s="13">
        <f ca="1">IF(HR$2="",0,INDEX(MINHTRI_NK_BAO_CAO_KQKD!$F:$F,HR$2))</f>
        <v>909093870.80000007</v>
      </c>
      <c r="HS8" s="13">
        <f ca="1">IF(HS$2="",0,INDEX(MINHTRI_NK_BAO_CAO_KQKD!$F:$F,HS$2))</f>
        <v>909343170.80000007</v>
      </c>
      <c r="HT8" s="13">
        <f ca="1">IF(HT$2="",0,INDEX(MINHTRI_NK_BAO_CAO_KQKD!$F:$F,HT$2))</f>
        <v>916906247.5999999</v>
      </c>
      <c r="HU8" s="13">
        <f ca="1">IF(HU$2="",0,INDEX(MINHTRI_NK_BAO_CAO_KQKD!$F:$F,HU$2))</f>
        <v>903138338</v>
      </c>
      <c r="HV8" s="13">
        <f ca="1">IF(HV$2="",0,INDEX(MINHTRI_NK_BAO_CAO_KQKD!$F:$F,HV$2))</f>
        <v>0</v>
      </c>
      <c r="HW8" s="13">
        <f ca="1">IF(HW$2="",0,INDEX(MINHTRI_NK_BAO_CAO_KQKD!$F:$F,HW$2))</f>
        <v>897749783.5999999</v>
      </c>
      <c r="HX8" s="13">
        <f ca="1">IF(HX$2="",0,INDEX(MINHTRI_NK_BAO_CAO_KQKD!$F:$F,HX$2))</f>
        <v>893779691.60000002</v>
      </c>
      <c r="HY8" s="13">
        <f ca="1">IF(HY$2="",0,INDEX(MINHTRI_NK_BAO_CAO_KQKD!$F:$F,HY$2))</f>
        <v>886730720</v>
      </c>
      <c r="HZ8" s="13">
        <f ca="1">IF(HZ$2="",0,INDEX(MINHTRI_NK_BAO_CAO_KQKD!$F:$F,HZ$2))</f>
        <v>887987859.19999993</v>
      </c>
      <c r="IA8" s="13">
        <f ca="1">IF(IA$2="",0,INDEX(MINHTRI_NK_BAO_CAO_KQKD!$F:$F,IA$2))</f>
        <v>877845598.39999998</v>
      </c>
      <c r="IB8" s="13">
        <f ca="1">IF(IB$2="",0,INDEX(MINHTRI_NK_BAO_CAO_KQKD!$F:$F,IB$2))</f>
        <v>875925120.80000007</v>
      </c>
      <c r="IC8" s="13">
        <f ca="1">IF(IC$2="",0,INDEX(MINHTRI_NK_BAO_CAO_KQKD!$F:$F,IC$2))</f>
        <v>0</v>
      </c>
      <c r="ID8" s="13">
        <f ca="1">IF(ID$2="",0,INDEX(MINHTRI_NK_BAO_CAO_KQKD!$F:$F,ID$2))</f>
        <v>883399136</v>
      </c>
      <c r="IE8" s="13">
        <f ca="1">IF(IE$2="",0,INDEX(MINHTRI_NK_BAO_CAO_KQKD!$F:$F,IE$2))</f>
        <v>887336698.39999998</v>
      </c>
      <c r="IF8" s="13">
        <f ca="1">IF(IF$2="",0,INDEX(MINHTRI_NK_BAO_CAO_KQKD!$F:$F,IF$2))</f>
        <v>887336698.39999998</v>
      </c>
      <c r="IG8" s="13">
        <f ca="1">IF(IG$2="",0,INDEX(MINHTRI_NK_BAO_CAO_KQKD!$F:$F,IG$2))</f>
        <v>888771358.39999998</v>
      </c>
      <c r="IH8" s="13">
        <f ca="1">IF(IH$2="",0,INDEX(MINHTRI_NK_BAO_CAO_KQKD!$F:$F,IH$2))</f>
        <v>889872052.39999998</v>
      </c>
      <c r="II8" s="13">
        <f ca="1">IF(II$2="",0,INDEX(MINHTRI_NK_BAO_CAO_KQKD!$F:$F,II$2))</f>
        <v>890075207.60000002</v>
      </c>
      <c r="IJ8" s="13">
        <f ca="1">IF(IJ$2="",0,INDEX(MINHTRI_NK_BAO_CAO_KQKD!$F:$F,IJ$2))</f>
        <v>0</v>
      </c>
      <c r="IK8" s="13">
        <f ca="1">IF(IK$2="",0,INDEX(MINHTRI_NK_BAO_CAO_KQKD!$F:$F,IK$2))</f>
        <v>890115494</v>
      </c>
      <c r="IL8" s="13">
        <f ca="1">IF(IL$2="",0,INDEX(MINHTRI_NK_BAO_CAO_KQKD!$F:$F,IL$2))</f>
        <v>896291123.60000002</v>
      </c>
      <c r="IM8" s="13">
        <f ca="1">IF(IM$2="",0,INDEX(MINHTRI_NK_BAO_CAO_KQKD!$F:$F,IM$2))</f>
        <v>905925194</v>
      </c>
      <c r="IN8" s="13">
        <f ca="1">IF(IN$2="",0,INDEX(MINHTRI_NK_BAO_CAO_KQKD!$F:$F,IN$2))</f>
        <v>905072620.39999998</v>
      </c>
      <c r="IO8" s="13">
        <f ca="1">IF(IO$2="",0,INDEX(MINHTRI_NK_BAO_CAO_KQKD!$F:$F,IO$2))</f>
        <v>925428506</v>
      </c>
      <c r="IP8" s="13">
        <f ca="1">IF(IP$2="",0,INDEX(MINHTRI_NK_BAO_CAO_KQKD!$F:$F,IP$2))</f>
        <v>0</v>
      </c>
      <c r="IQ8" s="13">
        <f ca="1">IF(IQ$2="",0,INDEX(MINHTRI_NK_BAO_CAO_KQKD!$F:$F,IQ$2))</f>
        <v>0</v>
      </c>
      <c r="IR8" s="13">
        <f ca="1">IF(IR$2="",0,INDEX(MINHTRI_NK_BAO_CAO_KQKD!$F:$F,IR$2))</f>
        <v>989410330.80000007</v>
      </c>
      <c r="IS8" s="13">
        <f ca="1">IF(IS$2="",0,INDEX(MINHTRI_NK_BAO_CAO_KQKD!$F:$F,IS$2))</f>
        <v>990117099.60000002</v>
      </c>
      <c r="IT8" s="13">
        <f ca="1">IF(IT$2="",0,INDEX(MINHTRI_NK_BAO_CAO_KQKD!$F:$F,IT$2))</f>
        <v>989118930</v>
      </c>
      <c r="IU8" s="13">
        <f ca="1">IF(IU$2="",0,INDEX(MINHTRI_NK_BAO_CAO_KQKD!$F:$F,IU$2))</f>
        <v>992082306</v>
      </c>
      <c r="IV8" s="13">
        <f ca="1">IF(IV$2="",0,INDEX(MINHTRI_NK_BAO_CAO_KQKD!$F:$F,IV$2))</f>
        <v>992054492.39999998</v>
      </c>
      <c r="IW8" s="13">
        <f ca="1">IF(IW$2="",0,INDEX(MINHTRI_NK_BAO_CAO_KQKD!$F:$F,IW$2))</f>
        <v>1003543328.3999999</v>
      </c>
      <c r="IX8" s="13">
        <f ca="1">IF(IX$2="",0,INDEX(MINHTRI_NK_BAO_CAO_KQKD!$F:$F,IX$2))</f>
        <v>0</v>
      </c>
      <c r="IY8" s="13">
        <f ca="1">IF(IY$2="",0,INDEX(MINHTRI_NK_BAO_CAO_KQKD!$F:$F,IY$2))</f>
        <v>998236191.60000014</v>
      </c>
      <c r="IZ8" s="13">
        <f ca="1">IF(IZ$2="",0,INDEX(MINHTRI_NK_BAO_CAO_KQKD!$F:$F,IZ$2))</f>
        <v>1002862527.6000001</v>
      </c>
      <c r="JA8" s="13">
        <f ca="1">IF(JA$2="",0,INDEX(MINHTRI_NK_BAO_CAO_KQKD!$F:$F,JA$2))</f>
        <v>1005926742</v>
      </c>
      <c r="JB8" s="13">
        <f ca="1">IF(JB$2="",0,INDEX(MINHTRI_NK_BAO_CAO_KQKD!$F:$F,JB$2))</f>
        <v>1015737332.3999999</v>
      </c>
      <c r="JC8" s="13">
        <f ca="1">IF(JC$2="",0,INDEX(MINHTRI_NK_BAO_CAO_KQKD!$F:$F,JC$2))</f>
        <v>1026165603.6000001</v>
      </c>
      <c r="JD8" s="13">
        <f ca="1">IF(JD$2="",0,INDEX(MINHTRI_NK_BAO_CAO_KQKD!$F:$F,JD$2))</f>
        <v>1027420141.1999999</v>
      </c>
      <c r="JE8" s="13">
        <f ca="1">IF(JE$2="",0,INDEX(MINHTRI_NK_BAO_CAO_KQKD!$F:$F,JE$2))</f>
        <v>0</v>
      </c>
      <c r="JF8" s="13">
        <f ca="1">IF(JF$2="",0,INDEX(MINHTRI_NK_BAO_CAO_KQKD!$F:$F,JF$2))</f>
        <v>1001474324.3999999</v>
      </c>
      <c r="JG8" s="13">
        <f ca="1">IF(JG$2="",0,INDEX(MINHTRI_NK_BAO_CAO_KQKD!$F:$F,JG$2))</f>
        <v>986704078.80000007</v>
      </c>
      <c r="JH8" s="13">
        <f ca="1">IF(JH$2="",0,INDEX(MINHTRI_NK_BAO_CAO_KQKD!$F:$F,JH$2))</f>
        <v>982701370.80000007</v>
      </c>
      <c r="JI8" s="13">
        <f ca="1">IF(JI$2="",0,INDEX(MINHTRI_NK_BAO_CAO_KQKD!$F:$F,JI$2))</f>
        <v>980327862</v>
      </c>
      <c r="JJ8" s="13">
        <f ca="1">IF(JJ$2="",0,INDEX(MINHTRI_NK_BAO_CAO_KQKD!$F:$F,JJ$2))</f>
        <v>982046271.60000002</v>
      </c>
      <c r="JK8" s="13">
        <f ca="1">IF(JK$2="",0,INDEX(MINHTRI_NK_BAO_CAO_KQKD!$F:$F,JK$2))</f>
        <v>985662601.19999993</v>
      </c>
      <c r="JL8" s="13">
        <f ca="1">IF(JL$2="",0,INDEX(MINHTRI_NK_BAO_CAO_KQKD!$F:$F,JL$2))</f>
        <v>0</v>
      </c>
      <c r="JM8" s="13">
        <f ca="1">IF(JM$2="",0,INDEX(MINHTRI_NK_BAO_CAO_KQKD!$F:$F,JM$2))</f>
        <v>986322812.39999998</v>
      </c>
      <c r="JN8" s="13">
        <f ca="1">IF(JN$2="",0,INDEX(MINHTRI_NK_BAO_CAO_KQKD!$F:$F,JN$2))</f>
        <v>976990642.80000007</v>
      </c>
      <c r="JO8" s="13">
        <f ca="1">IF(JO$2="",0,INDEX(MINHTRI_NK_BAO_CAO_KQKD!$F:$F,JO$2))</f>
        <v>973419613.19999993</v>
      </c>
      <c r="JP8" s="13">
        <f ca="1">IF(JP$2="",0,INDEX(MINHTRI_NK_BAO_CAO_KQKD!$F:$F,JP$2))</f>
        <v>971724531.60000002</v>
      </c>
      <c r="JQ8" s="13">
        <f ca="1">IF(JQ$2="",0,INDEX(MINHTRI_NK_BAO_CAO_KQKD!$F:$F,JQ$2))</f>
        <v>972035984.39999998</v>
      </c>
      <c r="JR8" s="13">
        <f ca="1">IF(JR$2="",0,INDEX(MINHTRI_NK_BAO_CAO_KQKD!$F:$F,JR$2))</f>
        <v>0</v>
      </c>
      <c r="JS8" s="13">
        <f ca="1">IF(JS$2="",0,INDEX(MINHTRI_NK_BAO_CAO_KQKD!$F:$F,JS$2))</f>
        <v>0</v>
      </c>
      <c r="JT8" s="13">
        <f ca="1">IF(JT$2="",0,INDEX(MINHTRI_NK_BAO_CAO_KQKD!$F:$F,JT$2))</f>
        <v>0</v>
      </c>
      <c r="JU8" s="13">
        <f ca="1">IF(JU$2="",0,INDEX(MINHTRI_NK_BAO_CAO_KQKD!$F:$F,JU$2))</f>
        <v>0</v>
      </c>
      <c r="JV8" s="13">
        <f ca="1">IF(JV$2="",0,INDEX(MINHTRI_NK_BAO_CAO_KQKD!$F:$F,JV$2))</f>
        <v>0</v>
      </c>
      <c r="JW8" s="13">
        <f ca="1">IF(JW$2="",0,INDEX(MINHTRI_NK_BAO_CAO_KQKD!$F:$F,JW$2))</f>
        <v>0</v>
      </c>
      <c r="JX8" s="13">
        <f ca="1">IF(JX$2="",0,INDEX(MINHTRI_NK_BAO_CAO_KQKD!$F:$F,JX$2))</f>
        <v>0</v>
      </c>
      <c r="JY8" s="13">
        <f ca="1">IF(JY$2="",0,INDEX(MINHTRI_NK_BAO_CAO_KQKD!$F:$F,JY$2))</f>
        <v>0</v>
      </c>
      <c r="JZ8" s="13">
        <f ca="1">IF(JZ$2="",0,INDEX(MINHTRI_NK_BAO_CAO_KQKD!$F:$F,JZ$2))</f>
        <v>0</v>
      </c>
      <c r="KA8" s="13">
        <f ca="1">IF(KA$2="",0,INDEX(MINHTRI_NK_BAO_CAO_KQKD!$F:$F,KA$2))</f>
        <v>0</v>
      </c>
      <c r="KB8" s="13">
        <f ca="1">IF(KB$2="",0,INDEX(MINHTRI_NK_BAO_CAO_KQKD!$F:$F,KB$2))</f>
        <v>0</v>
      </c>
      <c r="KC8" s="13">
        <f ca="1">IF(KC$2="",0,INDEX(MINHTRI_NK_BAO_CAO_KQKD!$F:$F,KC$2))</f>
        <v>0</v>
      </c>
      <c r="KD8" s="13">
        <f ca="1">IF(KD$2="",0,INDEX(MINHTRI_NK_BAO_CAO_KQKD!$F:$F,KD$2))</f>
        <v>0</v>
      </c>
      <c r="KE8" s="13">
        <f ca="1">IF(KE$2="",0,INDEX(MINHTRI_NK_BAO_CAO_KQKD!$F:$F,KE$2))</f>
        <v>0</v>
      </c>
      <c r="KF8" s="13">
        <f ca="1">IF(KF$2="",0,INDEX(MINHTRI_NK_BAO_CAO_KQKD!$F:$F,KF$2))</f>
        <v>0</v>
      </c>
      <c r="KG8" s="13">
        <f ca="1">IF(KG$2="",0,INDEX(MINHTRI_NK_BAO_CAO_KQKD!$F:$F,KG$2))</f>
        <v>0</v>
      </c>
      <c r="KH8" s="13">
        <f ca="1">IF(KH$2="",0,INDEX(MINHTRI_NK_BAO_CAO_KQKD!$F:$F,KH$2))</f>
        <v>0</v>
      </c>
      <c r="KI8" s="13">
        <f ca="1">IF(KI$2="",0,INDEX(MINHTRI_NK_BAO_CAO_KQKD!$F:$F,KI$2))</f>
        <v>0</v>
      </c>
      <c r="KJ8" s="13">
        <f ca="1">IF(KJ$2="",0,INDEX(MINHTRI_NK_BAO_CAO_KQKD!$F:$F,KJ$2))</f>
        <v>0</v>
      </c>
      <c r="KK8" s="13">
        <f ca="1">IF(KK$2="",0,INDEX(MINHTRI_NK_BAO_CAO_KQKD!$F:$F,KK$2))</f>
        <v>0</v>
      </c>
      <c r="KL8" s="13">
        <f ca="1">IF(KL$2="",0,INDEX(MINHTRI_NK_BAO_CAO_KQKD!$F:$F,KL$2))</f>
        <v>0</v>
      </c>
      <c r="KM8" s="13">
        <f ca="1">IF(KM$2="",0,INDEX(MINHTRI_NK_BAO_CAO_KQKD!$F:$F,KM$2))</f>
        <v>0</v>
      </c>
      <c r="KN8" s="13">
        <f ca="1">IF(KN$2="",0,INDEX(MINHTRI_NK_BAO_CAO_KQKD!$F:$F,KN$2))</f>
        <v>0</v>
      </c>
      <c r="KO8" s="13">
        <f ca="1">IF(KO$2="",0,INDEX(MINHTRI_NK_BAO_CAO_KQKD!$F:$F,KO$2))</f>
        <v>0</v>
      </c>
      <c r="KP8" s="13">
        <f ca="1">IF(KP$2="",0,INDEX(MINHTRI_NK_BAO_CAO_KQKD!$F:$F,KP$2))</f>
        <v>0</v>
      </c>
      <c r="KQ8" s="13">
        <f ca="1">IF(KQ$2="",0,INDEX(MINHTRI_NK_BAO_CAO_KQKD!$F:$F,KQ$2))</f>
        <v>0</v>
      </c>
      <c r="KR8" s="13">
        <f ca="1">IF(KR$2="",0,INDEX(MINHTRI_NK_BAO_CAO_KQKD!$F:$F,KR$2))</f>
        <v>0</v>
      </c>
      <c r="KS8" s="13">
        <f ca="1">IF(KS$2="",0,INDEX(MINHTRI_NK_BAO_CAO_KQKD!$F:$F,KS$2))</f>
        <v>0</v>
      </c>
      <c r="KT8" s="13">
        <f ca="1">IF(KT$2="",0,INDEX(MINHTRI_NK_BAO_CAO_KQKD!$F:$F,KT$2))</f>
        <v>0</v>
      </c>
      <c r="KU8" s="13">
        <f ca="1">IF(KU$2="",0,INDEX(MINHTRI_NK_BAO_CAO_KQKD!$F:$F,KU$2))</f>
        <v>0</v>
      </c>
      <c r="KV8" s="13">
        <f ca="1">IF(KV$2="",0,INDEX(MINHTRI_NK_BAO_CAO_KQKD!$F:$F,KV$2))</f>
        <v>0</v>
      </c>
      <c r="KW8" s="13">
        <f ca="1">IF(KW$2="",0,INDEX(MINHTRI_NK_BAO_CAO_KQKD!$F:$F,KW$2))</f>
        <v>0</v>
      </c>
      <c r="KX8" s="13">
        <f ca="1">IF(KX$2="",0,INDEX(MINHTRI_NK_BAO_CAO_KQKD!$F:$F,KX$2))</f>
        <v>0</v>
      </c>
      <c r="KY8" s="13">
        <f ca="1">IF(KY$2="",0,INDEX(MINHTRI_NK_BAO_CAO_KQKD!$F:$F,KY$2))</f>
        <v>0</v>
      </c>
      <c r="KZ8" s="13">
        <f ca="1">IF(KZ$2="",0,INDEX(MINHTRI_NK_BAO_CAO_KQKD!$F:$F,KZ$2))</f>
        <v>0</v>
      </c>
      <c r="LA8" s="13">
        <f ca="1">IF(LA$2="",0,INDEX(MINHTRI_NK_BAO_CAO_KQKD!$F:$F,LA$2))</f>
        <v>0</v>
      </c>
      <c r="LB8" s="13">
        <f ca="1">IF(LB$2="",0,INDEX(MINHTRI_NK_BAO_CAO_KQKD!$F:$F,LB$2))</f>
        <v>0</v>
      </c>
      <c r="LC8" s="13">
        <f ca="1">IF(LC$2="",0,INDEX(MINHTRI_NK_BAO_CAO_KQKD!$F:$F,LC$2))</f>
        <v>0</v>
      </c>
      <c r="LD8" s="13">
        <f ca="1">IF(LD$2="",0,INDEX(MINHTRI_NK_BAO_CAO_KQKD!$F:$F,LD$2))</f>
        <v>0</v>
      </c>
      <c r="LE8" s="13">
        <f ca="1">IF(LE$2="",0,INDEX(MINHTRI_NK_BAO_CAO_KQKD!$F:$F,LE$2))</f>
        <v>0</v>
      </c>
      <c r="LF8" s="13">
        <f ca="1">IF(LF$2="",0,INDEX(MINHTRI_NK_BAO_CAO_KQKD!$F:$F,LF$2))</f>
        <v>0</v>
      </c>
      <c r="LG8" s="13">
        <f ca="1">IF(LG$2="",0,INDEX(MINHTRI_NK_BAO_CAO_KQKD!$F:$F,LG$2))</f>
        <v>0</v>
      </c>
      <c r="LH8" s="13">
        <f ca="1">IF(LH$2="",0,INDEX(MINHTRI_NK_BAO_CAO_KQKD!$F:$F,LH$2))</f>
        <v>0</v>
      </c>
      <c r="LI8" s="13">
        <f ca="1">IF(LI$2="",0,INDEX(MINHTRI_NK_BAO_CAO_KQKD!$F:$F,LI$2))</f>
        <v>0</v>
      </c>
      <c r="LJ8" s="13">
        <f ca="1">IF(LJ$2="",0,INDEX(MINHTRI_NK_BAO_CAO_KQKD!$F:$F,LJ$2))</f>
        <v>0</v>
      </c>
      <c r="LK8" s="13">
        <f ca="1">IF(LK$2="",0,INDEX(MINHTRI_NK_BAO_CAO_KQKD!$F:$F,LK$2))</f>
        <v>0</v>
      </c>
      <c r="LL8" s="13">
        <f ca="1">IF(LL$2="",0,INDEX(MINHTRI_NK_BAO_CAO_KQKD!$F:$F,LL$2))</f>
        <v>0</v>
      </c>
      <c r="LM8" s="13">
        <f ca="1">IF(LM$2="",0,INDEX(MINHTRI_NK_BAO_CAO_KQKD!$F:$F,LM$2))</f>
        <v>0</v>
      </c>
      <c r="LN8" s="13">
        <f ca="1">IF(LN$2="",0,INDEX(MINHTRI_NK_BAO_CAO_KQKD!$F:$F,LN$2))</f>
        <v>0</v>
      </c>
      <c r="LO8" s="13">
        <f ca="1">IF(LO$2="",0,INDEX(MINHTRI_NK_BAO_CAO_KQKD!$F:$F,LO$2))</f>
        <v>0</v>
      </c>
      <c r="LP8" s="13">
        <f ca="1">IF(LP$2="",0,INDEX(MINHTRI_NK_BAO_CAO_KQKD!$F:$F,LP$2))</f>
        <v>0</v>
      </c>
      <c r="LQ8" s="13">
        <f ca="1">IF(LQ$2="",0,INDEX(MINHTRI_NK_BAO_CAO_KQKD!$F:$F,LQ$2))</f>
        <v>0</v>
      </c>
      <c r="LR8" s="13">
        <f ca="1">IF(LR$2="",0,INDEX(MINHTRI_NK_BAO_CAO_KQKD!$F:$F,LR$2))</f>
        <v>0</v>
      </c>
      <c r="LS8" s="13">
        <f ca="1">IF(LS$2="",0,INDEX(MINHTRI_NK_BAO_CAO_KQKD!$F:$F,LS$2))</f>
        <v>0</v>
      </c>
      <c r="LT8" s="13">
        <f ca="1">IF(LT$2="",0,INDEX(MINHTRI_NK_BAO_CAO_KQKD!$F:$F,LT$2))</f>
        <v>0</v>
      </c>
      <c r="LU8" s="13">
        <f ca="1">IF(LU$2="",0,INDEX(MINHTRI_NK_BAO_CAO_KQKD!$F:$F,LU$2))</f>
        <v>0</v>
      </c>
      <c r="LV8" s="13">
        <f ca="1">IF(LV$2="",0,INDEX(MINHTRI_NK_BAO_CAO_KQKD!$F:$F,LV$2))</f>
        <v>0</v>
      </c>
      <c r="LW8" s="13">
        <f ca="1">IF(LW$2="",0,INDEX(MINHTRI_NK_BAO_CAO_KQKD!$F:$F,LW$2))</f>
        <v>0</v>
      </c>
      <c r="LX8" s="13">
        <f ca="1">IF(LX$2="",0,INDEX(MINHTRI_NK_BAO_CAO_KQKD!$F:$F,LX$2))</f>
        <v>0</v>
      </c>
      <c r="LY8" s="13">
        <f ca="1">IF(LY$2="",0,INDEX(MINHTRI_NK_BAO_CAO_KQKD!$F:$F,LY$2))</f>
        <v>0</v>
      </c>
      <c r="LZ8" s="13">
        <f ca="1">IF(LZ$2="",0,INDEX(MINHTRI_NK_BAO_CAO_KQKD!$F:$F,LZ$2))</f>
        <v>0</v>
      </c>
      <c r="MA8" s="13">
        <f ca="1">IF(MA$2="",0,INDEX(MINHTRI_NK_BAO_CAO_KQKD!$F:$F,MA$2))</f>
        <v>0</v>
      </c>
      <c r="MB8" s="13">
        <f ca="1">IF(MB$2="",0,INDEX(MINHTRI_NK_BAO_CAO_KQKD!$F:$F,MB$2))</f>
        <v>0</v>
      </c>
      <c r="MC8" s="13">
        <f ca="1">IF(MC$2="",0,INDEX(MINHTRI_NK_BAO_CAO_KQKD!$F:$F,MC$2))</f>
        <v>0</v>
      </c>
      <c r="MD8" s="13">
        <f ca="1">IF(MD$2="",0,INDEX(MINHTRI_NK_BAO_CAO_KQKD!$F:$F,MD$2))</f>
        <v>0</v>
      </c>
      <c r="ME8" s="13">
        <f ca="1">IF(ME$2="",0,INDEX(MINHTRI_NK_BAO_CAO_KQKD!$F:$F,ME$2))</f>
        <v>0</v>
      </c>
      <c r="MF8" s="13">
        <f ca="1">IF(MF$2="",0,INDEX(MINHTRI_NK_BAO_CAO_KQKD!$F:$F,MF$2))</f>
        <v>0</v>
      </c>
      <c r="MG8" s="13">
        <f ca="1">IF(MG$2="",0,INDEX(MINHTRI_NK_BAO_CAO_KQKD!$F:$F,MG$2))</f>
        <v>0</v>
      </c>
      <c r="MH8" s="13">
        <f ca="1">IF(MH$2="",0,INDEX(MINHTRI_NK_BAO_CAO_KQKD!$F:$F,MH$2))</f>
        <v>0</v>
      </c>
      <c r="MI8" s="13">
        <f ca="1">IF(MI$2="",0,INDEX(MINHTRI_NK_BAO_CAO_KQKD!$F:$F,MI$2))</f>
        <v>0</v>
      </c>
      <c r="MJ8" s="13">
        <f ca="1">IF(MJ$2="",0,INDEX(MINHTRI_NK_BAO_CAO_KQKD!$F:$F,MJ$2))</f>
        <v>0</v>
      </c>
      <c r="MK8" s="13">
        <f ca="1">IF(MK$2="",0,INDEX(MINHTRI_NK_BAO_CAO_KQKD!$F:$F,MK$2))</f>
        <v>0</v>
      </c>
      <c r="ML8" s="13">
        <f ca="1">IF(ML$2="",0,INDEX(MINHTRI_NK_BAO_CAO_KQKD!$F:$F,ML$2))</f>
        <v>0</v>
      </c>
      <c r="MM8" s="13">
        <f ca="1">IF(MM$2="",0,INDEX(MINHTRI_NK_BAO_CAO_KQKD!$F:$F,MM$2))</f>
        <v>0</v>
      </c>
      <c r="MN8" s="13">
        <f ca="1">IF(MN$2="",0,INDEX(MINHTRI_NK_BAO_CAO_KQKD!$F:$F,MN$2))</f>
        <v>0</v>
      </c>
      <c r="MO8" s="13">
        <f ca="1">IF(MO$2="",0,INDEX(MINHTRI_NK_BAO_CAO_KQKD!$F:$F,MO$2))</f>
        <v>0</v>
      </c>
      <c r="MP8" s="13">
        <f ca="1">IF(MP$2="",0,INDEX(MINHTRI_NK_BAO_CAO_KQKD!$F:$F,MP$2))</f>
        <v>0</v>
      </c>
      <c r="MQ8" s="13">
        <f ca="1">IF(MQ$2="",0,INDEX(MINHTRI_NK_BAO_CAO_KQKD!$F:$F,MQ$2))</f>
        <v>0</v>
      </c>
      <c r="MR8" s="13">
        <f ca="1">IF(MR$2="",0,INDEX(MINHTRI_NK_BAO_CAO_KQKD!$F:$F,MR$2))</f>
        <v>0</v>
      </c>
      <c r="MS8" s="13">
        <f ca="1">IF(MS$2="",0,INDEX(MINHTRI_NK_BAO_CAO_KQKD!$F:$F,MS$2))</f>
        <v>0</v>
      </c>
      <c r="MT8" s="13">
        <f ca="1">IF(MT$2="",0,INDEX(MINHTRI_NK_BAO_CAO_KQKD!$F:$F,MT$2))</f>
        <v>0</v>
      </c>
      <c r="MU8" s="13">
        <f ca="1">IF(MU$2="",0,INDEX(MINHTRI_NK_BAO_CAO_KQKD!$F:$F,MU$2))</f>
        <v>0</v>
      </c>
      <c r="MV8" s="13">
        <f ca="1">IF(MV$2="",0,INDEX(MINHTRI_NK_BAO_CAO_KQKD!$F:$F,MV$2))</f>
        <v>0</v>
      </c>
      <c r="MW8" s="13">
        <f ca="1">IF(MW$2="",0,INDEX(MINHTRI_NK_BAO_CAO_KQKD!$F:$F,MW$2))</f>
        <v>0</v>
      </c>
      <c r="MX8" s="13">
        <f ca="1">IF(MX$2="",0,INDEX(MINHTRI_NK_BAO_CAO_KQKD!$F:$F,MX$2))</f>
        <v>0</v>
      </c>
      <c r="MY8" s="13">
        <f ca="1">IF(MY$2="",0,INDEX(MINHTRI_NK_BAO_CAO_KQKD!$F:$F,MY$2))</f>
        <v>0</v>
      </c>
      <c r="MZ8" s="13">
        <f ca="1">IF(MZ$2="",0,INDEX(MINHTRI_NK_BAO_CAO_KQKD!$F:$F,MZ$2))</f>
        <v>0</v>
      </c>
      <c r="NA8" s="13">
        <f ca="1">IF(NA$2="",0,INDEX(MINHTRI_NK_BAO_CAO_KQKD!$F:$F,NA$2))</f>
        <v>0</v>
      </c>
      <c r="NB8" s="13">
        <f ca="1">IF(NB$2="",0,INDEX(MINHTRI_NK_BAO_CAO_KQKD!$F:$F,NB$2))</f>
        <v>0</v>
      </c>
      <c r="NC8" s="13">
        <f ca="1">IF(NC$2="",0,INDEX(MINHTRI_NK_BAO_CAO_KQKD!$F:$F,NC$2))</f>
        <v>0</v>
      </c>
      <c r="ND8" s="13">
        <f ca="1">IF(ND$2="",0,INDEX(MINHTRI_NK_BAO_CAO_KQKD!$F:$F,ND$2))</f>
        <v>0</v>
      </c>
      <c r="NE8" s="13">
        <f ca="1">IF(NE$2="",0,INDEX(MINHTRI_NK_BAO_CAO_KQKD!$F:$F,NE$2))</f>
        <v>0</v>
      </c>
      <c r="NF8" s="13">
        <f ca="1">IF(NF$2="",0,INDEX(MINHTRI_NK_BAO_CAO_KQKD!$F:$F,NF$2))</f>
        <v>0</v>
      </c>
      <c r="NG8" s="13">
        <f ca="1">IF(NG$2="",0,INDEX(MINHTRI_NK_BAO_CAO_KQKD!$F:$F,NG$2))</f>
        <v>0</v>
      </c>
    </row>
    <row r="10" spans="1:371" ht="31.5" x14ac:dyDescent="0.25">
      <c r="A10" s="16" t="s">
        <v>7</v>
      </c>
      <c r="B10" s="16" t="s">
        <v>44</v>
      </c>
      <c r="C10" s="16" t="s">
        <v>45</v>
      </c>
      <c r="D10" s="16" t="s">
        <v>42</v>
      </c>
      <c r="E10" s="16" t="s">
        <v>43</v>
      </c>
      <c r="F10" s="16" t="s">
        <v>9</v>
      </c>
      <c r="G10" s="29">
        <f ca="1">+DATE(YEAR(TODAY()),1,1)</f>
        <v>44927</v>
      </c>
      <c r="H10" s="29">
        <f t="shared" ref="H10:BS10" ca="1" si="8">+G10+1</f>
        <v>44928</v>
      </c>
      <c r="I10" s="29">
        <f t="shared" ca="1" si="8"/>
        <v>44929</v>
      </c>
      <c r="J10" s="29">
        <f t="shared" ca="1" si="8"/>
        <v>44930</v>
      </c>
      <c r="K10" s="29">
        <f t="shared" ca="1" si="8"/>
        <v>44931</v>
      </c>
      <c r="L10" s="29">
        <f t="shared" ca="1" si="8"/>
        <v>44932</v>
      </c>
      <c r="M10" s="29">
        <f t="shared" ca="1" si="8"/>
        <v>44933</v>
      </c>
      <c r="N10" s="29">
        <f t="shared" ca="1" si="8"/>
        <v>44934</v>
      </c>
      <c r="O10" s="29">
        <f t="shared" ca="1" si="8"/>
        <v>44935</v>
      </c>
      <c r="P10" s="29">
        <f t="shared" ca="1" si="8"/>
        <v>44936</v>
      </c>
      <c r="Q10" s="29">
        <f t="shared" ca="1" si="8"/>
        <v>44937</v>
      </c>
      <c r="R10" s="29">
        <f t="shared" ca="1" si="8"/>
        <v>44938</v>
      </c>
      <c r="S10" s="29">
        <f t="shared" ca="1" si="8"/>
        <v>44939</v>
      </c>
      <c r="T10" s="29">
        <f t="shared" ca="1" si="8"/>
        <v>44940</v>
      </c>
      <c r="U10" s="29">
        <f t="shared" ca="1" si="8"/>
        <v>44941</v>
      </c>
      <c r="V10" s="29">
        <f t="shared" ca="1" si="8"/>
        <v>44942</v>
      </c>
      <c r="W10" s="29">
        <f t="shared" ca="1" si="8"/>
        <v>44943</v>
      </c>
      <c r="X10" s="29">
        <f t="shared" ca="1" si="8"/>
        <v>44944</v>
      </c>
      <c r="Y10" s="29">
        <f t="shared" ca="1" si="8"/>
        <v>44945</v>
      </c>
      <c r="Z10" s="29">
        <f t="shared" ca="1" si="8"/>
        <v>44946</v>
      </c>
      <c r="AA10" s="29">
        <f t="shared" ca="1" si="8"/>
        <v>44947</v>
      </c>
      <c r="AB10" s="29">
        <f t="shared" ca="1" si="8"/>
        <v>44948</v>
      </c>
      <c r="AC10" s="29">
        <f t="shared" ca="1" si="8"/>
        <v>44949</v>
      </c>
      <c r="AD10" s="29">
        <f t="shared" ca="1" si="8"/>
        <v>44950</v>
      </c>
      <c r="AE10" s="29">
        <f t="shared" ca="1" si="8"/>
        <v>44951</v>
      </c>
      <c r="AF10" s="29">
        <f t="shared" ca="1" si="8"/>
        <v>44952</v>
      </c>
      <c r="AG10" s="29">
        <f t="shared" ca="1" si="8"/>
        <v>44953</v>
      </c>
      <c r="AH10" s="29">
        <f t="shared" ca="1" si="8"/>
        <v>44954</v>
      </c>
      <c r="AI10" s="29">
        <f t="shared" ca="1" si="8"/>
        <v>44955</v>
      </c>
      <c r="AJ10" s="29">
        <f t="shared" ca="1" si="8"/>
        <v>44956</v>
      </c>
      <c r="AK10" s="29">
        <f t="shared" ca="1" si="8"/>
        <v>44957</v>
      </c>
      <c r="AL10" s="29">
        <f t="shared" ca="1" si="8"/>
        <v>44958</v>
      </c>
      <c r="AM10" s="29">
        <f t="shared" ca="1" si="8"/>
        <v>44959</v>
      </c>
      <c r="AN10" s="29">
        <f t="shared" ca="1" si="8"/>
        <v>44960</v>
      </c>
      <c r="AO10" s="29">
        <f t="shared" ca="1" si="8"/>
        <v>44961</v>
      </c>
      <c r="AP10" s="29">
        <f t="shared" ca="1" si="8"/>
        <v>44962</v>
      </c>
      <c r="AQ10" s="29">
        <f t="shared" ca="1" si="8"/>
        <v>44963</v>
      </c>
      <c r="AR10" s="29">
        <f t="shared" ca="1" si="8"/>
        <v>44964</v>
      </c>
      <c r="AS10" s="29">
        <f t="shared" ca="1" si="8"/>
        <v>44965</v>
      </c>
      <c r="AT10" s="29">
        <f t="shared" ca="1" si="8"/>
        <v>44966</v>
      </c>
      <c r="AU10" s="29">
        <f t="shared" ca="1" si="8"/>
        <v>44967</v>
      </c>
      <c r="AV10" s="29">
        <f t="shared" ca="1" si="8"/>
        <v>44968</v>
      </c>
      <c r="AW10" s="29">
        <f t="shared" ca="1" si="8"/>
        <v>44969</v>
      </c>
      <c r="AX10" s="29">
        <f t="shared" ca="1" si="8"/>
        <v>44970</v>
      </c>
      <c r="AY10" s="29">
        <f t="shared" ca="1" si="8"/>
        <v>44971</v>
      </c>
      <c r="AZ10" s="29">
        <f t="shared" ca="1" si="8"/>
        <v>44972</v>
      </c>
      <c r="BA10" s="29">
        <f t="shared" ca="1" si="8"/>
        <v>44973</v>
      </c>
      <c r="BB10" s="29">
        <f t="shared" ca="1" si="8"/>
        <v>44974</v>
      </c>
      <c r="BC10" s="29">
        <f t="shared" ca="1" si="8"/>
        <v>44975</v>
      </c>
      <c r="BD10" s="29">
        <f t="shared" ca="1" si="8"/>
        <v>44976</v>
      </c>
      <c r="BE10" s="29">
        <f t="shared" ca="1" si="8"/>
        <v>44977</v>
      </c>
      <c r="BF10" s="29">
        <f t="shared" ca="1" si="8"/>
        <v>44978</v>
      </c>
      <c r="BG10" s="29">
        <f t="shared" ca="1" si="8"/>
        <v>44979</v>
      </c>
      <c r="BH10" s="29">
        <f t="shared" ca="1" si="8"/>
        <v>44980</v>
      </c>
      <c r="BI10" s="29">
        <f t="shared" ca="1" si="8"/>
        <v>44981</v>
      </c>
      <c r="BJ10" s="29">
        <f t="shared" ca="1" si="8"/>
        <v>44982</v>
      </c>
      <c r="BK10" s="29">
        <f t="shared" ca="1" si="8"/>
        <v>44983</v>
      </c>
      <c r="BL10" s="29">
        <f t="shared" ca="1" si="8"/>
        <v>44984</v>
      </c>
      <c r="BM10" s="29">
        <f t="shared" ca="1" si="8"/>
        <v>44985</v>
      </c>
      <c r="BN10" s="29">
        <f t="shared" ca="1" si="8"/>
        <v>44986</v>
      </c>
      <c r="BO10" s="29">
        <f t="shared" ca="1" si="8"/>
        <v>44987</v>
      </c>
      <c r="BP10" s="29">
        <f t="shared" ca="1" si="8"/>
        <v>44988</v>
      </c>
      <c r="BQ10" s="29">
        <f t="shared" ca="1" si="8"/>
        <v>44989</v>
      </c>
      <c r="BR10" s="29">
        <f t="shared" ca="1" si="8"/>
        <v>44990</v>
      </c>
      <c r="BS10" s="29">
        <f t="shared" ca="1" si="8"/>
        <v>44991</v>
      </c>
      <c r="BT10" s="29">
        <f t="shared" ref="BT10:EE10" ca="1" si="9">+BS10+1</f>
        <v>44992</v>
      </c>
      <c r="BU10" s="29">
        <f t="shared" ca="1" si="9"/>
        <v>44993</v>
      </c>
      <c r="BV10" s="29">
        <f t="shared" ca="1" si="9"/>
        <v>44994</v>
      </c>
      <c r="BW10" s="29">
        <f t="shared" ca="1" si="9"/>
        <v>44995</v>
      </c>
      <c r="BX10" s="29">
        <f t="shared" ca="1" si="9"/>
        <v>44996</v>
      </c>
      <c r="BY10" s="29">
        <f t="shared" ca="1" si="9"/>
        <v>44997</v>
      </c>
      <c r="BZ10" s="29">
        <f t="shared" ca="1" si="9"/>
        <v>44998</v>
      </c>
      <c r="CA10" s="29">
        <f t="shared" ca="1" si="9"/>
        <v>44999</v>
      </c>
      <c r="CB10" s="29">
        <f t="shared" ca="1" si="9"/>
        <v>45000</v>
      </c>
      <c r="CC10" s="29">
        <f t="shared" ca="1" si="9"/>
        <v>45001</v>
      </c>
      <c r="CD10" s="29">
        <f t="shared" ca="1" si="9"/>
        <v>45002</v>
      </c>
      <c r="CE10" s="29">
        <f t="shared" ca="1" si="9"/>
        <v>45003</v>
      </c>
      <c r="CF10" s="29">
        <f t="shared" ca="1" si="9"/>
        <v>45004</v>
      </c>
      <c r="CG10" s="29">
        <f t="shared" ca="1" si="9"/>
        <v>45005</v>
      </c>
      <c r="CH10" s="29">
        <f t="shared" ca="1" si="9"/>
        <v>45006</v>
      </c>
      <c r="CI10" s="29">
        <f t="shared" ca="1" si="9"/>
        <v>45007</v>
      </c>
      <c r="CJ10" s="29">
        <f t="shared" ca="1" si="9"/>
        <v>45008</v>
      </c>
      <c r="CK10" s="29">
        <f t="shared" ca="1" si="9"/>
        <v>45009</v>
      </c>
      <c r="CL10" s="29">
        <f t="shared" ca="1" si="9"/>
        <v>45010</v>
      </c>
      <c r="CM10" s="29">
        <f t="shared" ca="1" si="9"/>
        <v>45011</v>
      </c>
      <c r="CN10" s="29">
        <f t="shared" ca="1" si="9"/>
        <v>45012</v>
      </c>
      <c r="CO10" s="29">
        <f t="shared" ca="1" si="9"/>
        <v>45013</v>
      </c>
      <c r="CP10" s="29">
        <f t="shared" ca="1" si="9"/>
        <v>45014</v>
      </c>
      <c r="CQ10" s="29">
        <f t="shared" ca="1" si="9"/>
        <v>45015</v>
      </c>
      <c r="CR10" s="29">
        <f t="shared" ca="1" si="9"/>
        <v>45016</v>
      </c>
      <c r="CS10" s="29">
        <f t="shared" ca="1" si="9"/>
        <v>45017</v>
      </c>
      <c r="CT10" s="29">
        <f t="shared" ca="1" si="9"/>
        <v>45018</v>
      </c>
      <c r="CU10" s="29">
        <f t="shared" ca="1" si="9"/>
        <v>45019</v>
      </c>
      <c r="CV10" s="29">
        <f t="shared" ca="1" si="9"/>
        <v>45020</v>
      </c>
      <c r="CW10" s="29">
        <f t="shared" ca="1" si="9"/>
        <v>45021</v>
      </c>
      <c r="CX10" s="29">
        <f t="shared" ca="1" si="9"/>
        <v>45022</v>
      </c>
      <c r="CY10" s="29">
        <f t="shared" ca="1" si="9"/>
        <v>45023</v>
      </c>
      <c r="CZ10" s="29">
        <f t="shared" ca="1" si="9"/>
        <v>45024</v>
      </c>
      <c r="DA10" s="29">
        <f t="shared" ca="1" si="9"/>
        <v>45025</v>
      </c>
      <c r="DB10" s="29">
        <f t="shared" ca="1" si="9"/>
        <v>45026</v>
      </c>
      <c r="DC10" s="29">
        <f t="shared" ca="1" si="9"/>
        <v>45027</v>
      </c>
      <c r="DD10" s="29">
        <f t="shared" ca="1" si="9"/>
        <v>45028</v>
      </c>
      <c r="DE10" s="29">
        <f t="shared" ca="1" si="9"/>
        <v>45029</v>
      </c>
      <c r="DF10" s="29">
        <f t="shared" ca="1" si="9"/>
        <v>45030</v>
      </c>
      <c r="DG10" s="29">
        <f t="shared" ca="1" si="9"/>
        <v>45031</v>
      </c>
      <c r="DH10" s="29">
        <f t="shared" ca="1" si="9"/>
        <v>45032</v>
      </c>
      <c r="DI10" s="29">
        <f t="shared" ca="1" si="9"/>
        <v>45033</v>
      </c>
      <c r="DJ10" s="29">
        <f t="shared" ca="1" si="9"/>
        <v>45034</v>
      </c>
      <c r="DK10" s="29">
        <f t="shared" ca="1" si="9"/>
        <v>45035</v>
      </c>
      <c r="DL10" s="29">
        <f t="shared" ca="1" si="9"/>
        <v>45036</v>
      </c>
      <c r="DM10" s="29">
        <f t="shared" ca="1" si="9"/>
        <v>45037</v>
      </c>
      <c r="DN10" s="29">
        <f t="shared" ca="1" si="9"/>
        <v>45038</v>
      </c>
      <c r="DO10" s="29">
        <f t="shared" ca="1" si="9"/>
        <v>45039</v>
      </c>
      <c r="DP10" s="29">
        <f t="shared" ca="1" si="9"/>
        <v>45040</v>
      </c>
      <c r="DQ10" s="29">
        <f t="shared" ca="1" si="9"/>
        <v>45041</v>
      </c>
      <c r="DR10" s="29">
        <f t="shared" ca="1" si="9"/>
        <v>45042</v>
      </c>
      <c r="DS10" s="29">
        <f t="shared" ca="1" si="9"/>
        <v>45043</v>
      </c>
      <c r="DT10" s="29">
        <f t="shared" ca="1" si="9"/>
        <v>45044</v>
      </c>
      <c r="DU10" s="29">
        <f t="shared" ca="1" si="9"/>
        <v>45045</v>
      </c>
      <c r="DV10" s="29">
        <f t="shared" ca="1" si="9"/>
        <v>45046</v>
      </c>
      <c r="DW10" s="29">
        <f t="shared" ca="1" si="9"/>
        <v>45047</v>
      </c>
      <c r="DX10" s="29">
        <f t="shared" ca="1" si="9"/>
        <v>45048</v>
      </c>
      <c r="DY10" s="29">
        <f t="shared" ca="1" si="9"/>
        <v>45049</v>
      </c>
      <c r="DZ10" s="29">
        <f t="shared" ca="1" si="9"/>
        <v>45050</v>
      </c>
      <c r="EA10" s="29">
        <f t="shared" ca="1" si="9"/>
        <v>45051</v>
      </c>
      <c r="EB10" s="29">
        <f t="shared" ca="1" si="9"/>
        <v>45052</v>
      </c>
      <c r="EC10" s="29">
        <f t="shared" ca="1" si="9"/>
        <v>45053</v>
      </c>
      <c r="ED10" s="29">
        <f t="shared" ca="1" si="9"/>
        <v>45054</v>
      </c>
      <c r="EE10" s="29">
        <f t="shared" ca="1" si="9"/>
        <v>45055</v>
      </c>
      <c r="EF10" s="29">
        <f t="shared" ref="EF10:EQ10" ca="1" si="10">+EE10+1</f>
        <v>45056</v>
      </c>
      <c r="EG10" s="29">
        <f t="shared" ca="1" si="10"/>
        <v>45057</v>
      </c>
      <c r="EH10" s="29">
        <f t="shared" ca="1" si="10"/>
        <v>45058</v>
      </c>
      <c r="EI10" s="29">
        <f t="shared" ca="1" si="10"/>
        <v>45059</v>
      </c>
      <c r="EJ10" s="29">
        <f t="shared" ca="1" si="10"/>
        <v>45060</v>
      </c>
      <c r="EK10" s="29">
        <f t="shared" ca="1" si="10"/>
        <v>45061</v>
      </c>
      <c r="EL10" s="29">
        <f t="shared" ca="1" si="10"/>
        <v>45062</v>
      </c>
      <c r="EM10" s="29">
        <f t="shared" ca="1" si="10"/>
        <v>45063</v>
      </c>
      <c r="EN10" s="29">
        <f t="shared" ca="1" si="10"/>
        <v>45064</v>
      </c>
      <c r="EO10" s="29">
        <f t="shared" ca="1" si="10"/>
        <v>45065</v>
      </c>
      <c r="EP10" s="29">
        <f t="shared" ca="1" si="10"/>
        <v>45066</v>
      </c>
      <c r="EQ10" s="29">
        <f t="shared" ca="1" si="10"/>
        <v>45067</v>
      </c>
      <c r="ER10" s="29">
        <f ca="1">+EQ10+1</f>
        <v>45068</v>
      </c>
      <c r="ES10" s="29">
        <f t="shared" ref="ES10:HD10" ca="1" si="11">+ER10+1</f>
        <v>45069</v>
      </c>
      <c r="ET10" s="29">
        <f t="shared" ca="1" si="11"/>
        <v>45070</v>
      </c>
      <c r="EU10" s="29">
        <f t="shared" ca="1" si="11"/>
        <v>45071</v>
      </c>
      <c r="EV10" s="29">
        <f t="shared" ca="1" si="11"/>
        <v>45072</v>
      </c>
      <c r="EW10" s="29">
        <f t="shared" ca="1" si="11"/>
        <v>45073</v>
      </c>
      <c r="EX10" s="29">
        <f t="shared" ca="1" si="11"/>
        <v>45074</v>
      </c>
      <c r="EY10" s="29">
        <f t="shared" ca="1" si="11"/>
        <v>45075</v>
      </c>
      <c r="EZ10" s="29">
        <f t="shared" ca="1" si="11"/>
        <v>45076</v>
      </c>
      <c r="FA10" s="29">
        <f t="shared" ca="1" si="11"/>
        <v>45077</v>
      </c>
      <c r="FB10" s="29">
        <f t="shared" ca="1" si="11"/>
        <v>45078</v>
      </c>
      <c r="FC10" s="29">
        <f t="shared" ca="1" si="11"/>
        <v>45079</v>
      </c>
      <c r="FD10" s="29">
        <f t="shared" ca="1" si="11"/>
        <v>45080</v>
      </c>
      <c r="FE10" s="29">
        <f t="shared" ca="1" si="11"/>
        <v>45081</v>
      </c>
      <c r="FF10" s="29">
        <f t="shared" ca="1" si="11"/>
        <v>45082</v>
      </c>
      <c r="FG10" s="29">
        <f t="shared" ca="1" si="11"/>
        <v>45083</v>
      </c>
      <c r="FH10" s="29">
        <f t="shared" ca="1" si="11"/>
        <v>45084</v>
      </c>
      <c r="FI10" s="29">
        <f t="shared" ca="1" si="11"/>
        <v>45085</v>
      </c>
      <c r="FJ10" s="29">
        <f t="shared" ca="1" si="11"/>
        <v>45086</v>
      </c>
      <c r="FK10" s="29">
        <f t="shared" ca="1" si="11"/>
        <v>45087</v>
      </c>
      <c r="FL10" s="29">
        <f t="shared" ca="1" si="11"/>
        <v>45088</v>
      </c>
      <c r="FM10" s="29">
        <f t="shared" ca="1" si="11"/>
        <v>45089</v>
      </c>
      <c r="FN10" s="29">
        <f t="shared" ca="1" si="11"/>
        <v>45090</v>
      </c>
      <c r="FO10" s="29">
        <f t="shared" ca="1" si="11"/>
        <v>45091</v>
      </c>
      <c r="FP10" s="29">
        <f t="shared" ca="1" si="11"/>
        <v>45092</v>
      </c>
      <c r="FQ10" s="29">
        <f t="shared" ca="1" si="11"/>
        <v>45093</v>
      </c>
      <c r="FR10" s="29">
        <f t="shared" ca="1" si="11"/>
        <v>45094</v>
      </c>
      <c r="FS10" s="29">
        <f t="shared" ca="1" si="11"/>
        <v>45095</v>
      </c>
      <c r="FT10" s="29">
        <f t="shared" ca="1" si="11"/>
        <v>45096</v>
      </c>
      <c r="FU10" s="29">
        <f t="shared" ca="1" si="11"/>
        <v>45097</v>
      </c>
      <c r="FV10" s="29">
        <f t="shared" ca="1" si="11"/>
        <v>45098</v>
      </c>
      <c r="FW10" s="29">
        <f t="shared" ca="1" si="11"/>
        <v>45099</v>
      </c>
      <c r="FX10" s="29">
        <f t="shared" ca="1" si="11"/>
        <v>45100</v>
      </c>
      <c r="FY10" s="29">
        <f t="shared" ca="1" si="11"/>
        <v>45101</v>
      </c>
      <c r="FZ10" s="29">
        <f t="shared" ca="1" si="11"/>
        <v>45102</v>
      </c>
      <c r="GA10" s="29">
        <f t="shared" ca="1" si="11"/>
        <v>45103</v>
      </c>
      <c r="GB10" s="29">
        <f t="shared" ca="1" si="11"/>
        <v>45104</v>
      </c>
      <c r="GC10" s="29">
        <f t="shared" ca="1" si="11"/>
        <v>45105</v>
      </c>
      <c r="GD10" s="29">
        <f t="shared" ca="1" si="11"/>
        <v>45106</v>
      </c>
      <c r="GE10" s="29">
        <f t="shared" ca="1" si="11"/>
        <v>45107</v>
      </c>
      <c r="GF10" s="29">
        <f t="shared" ca="1" si="11"/>
        <v>45108</v>
      </c>
      <c r="GG10" s="29">
        <f t="shared" ca="1" si="11"/>
        <v>45109</v>
      </c>
      <c r="GH10" s="29">
        <f t="shared" ca="1" si="11"/>
        <v>45110</v>
      </c>
      <c r="GI10" s="29">
        <f t="shared" ca="1" si="11"/>
        <v>45111</v>
      </c>
      <c r="GJ10" s="29">
        <f t="shared" ca="1" si="11"/>
        <v>45112</v>
      </c>
      <c r="GK10" s="29">
        <f t="shared" ca="1" si="11"/>
        <v>45113</v>
      </c>
      <c r="GL10" s="29">
        <f t="shared" ca="1" si="11"/>
        <v>45114</v>
      </c>
      <c r="GM10" s="29">
        <f t="shared" ca="1" si="11"/>
        <v>45115</v>
      </c>
      <c r="GN10" s="29">
        <f t="shared" ca="1" si="11"/>
        <v>45116</v>
      </c>
      <c r="GO10" s="29">
        <f t="shared" ca="1" si="11"/>
        <v>45117</v>
      </c>
      <c r="GP10" s="29">
        <f t="shared" ca="1" si="11"/>
        <v>45118</v>
      </c>
      <c r="GQ10" s="29">
        <f t="shared" ca="1" si="11"/>
        <v>45119</v>
      </c>
      <c r="GR10" s="29">
        <f t="shared" ca="1" si="11"/>
        <v>45120</v>
      </c>
      <c r="GS10" s="29">
        <f t="shared" ca="1" si="11"/>
        <v>45121</v>
      </c>
      <c r="GT10" s="29">
        <f t="shared" ca="1" si="11"/>
        <v>45122</v>
      </c>
      <c r="GU10" s="29">
        <f t="shared" ca="1" si="11"/>
        <v>45123</v>
      </c>
      <c r="GV10" s="29">
        <f t="shared" ca="1" si="11"/>
        <v>45124</v>
      </c>
      <c r="GW10" s="29">
        <f t="shared" ca="1" si="11"/>
        <v>45125</v>
      </c>
      <c r="GX10" s="29">
        <f t="shared" ca="1" si="11"/>
        <v>45126</v>
      </c>
      <c r="GY10" s="29">
        <f t="shared" ca="1" si="11"/>
        <v>45127</v>
      </c>
      <c r="GZ10" s="29">
        <f t="shared" ca="1" si="11"/>
        <v>45128</v>
      </c>
      <c r="HA10" s="29">
        <f t="shared" ca="1" si="11"/>
        <v>45129</v>
      </c>
      <c r="HB10" s="29">
        <f t="shared" ca="1" si="11"/>
        <v>45130</v>
      </c>
      <c r="HC10" s="29">
        <f t="shared" ca="1" si="11"/>
        <v>45131</v>
      </c>
      <c r="HD10" s="29">
        <f t="shared" ca="1" si="11"/>
        <v>45132</v>
      </c>
      <c r="HE10" s="29">
        <f t="shared" ref="HE10:JP10" ca="1" si="12">+HD10+1</f>
        <v>45133</v>
      </c>
      <c r="HF10" s="29">
        <f t="shared" ca="1" si="12"/>
        <v>45134</v>
      </c>
      <c r="HG10" s="29">
        <f t="shared" ca="1" si="12"/>
        <v>45135</v>
      </c>
      <c r="HH10" s="29">
        <f t="shared" ca="1" si="12"/>
        <v>45136</v>
      </c>
      <c r="HI10" s="29">
        <f t="shared" ca="1" si="12"/>
        <v>45137</v>
      </c>
      <c r="HJ10" s="29">
        <f t="shared" ca="1" si="12"/>
        <v>45138</v>
      </c>
      <c r="HK10" s="29">
        <f t="shared" ca="1" si="12"/>
        <v>45139</v>
      </c>
      <c r="HL10" s="29">
        <f t="shared" ca="1" si="12"/>
        <v>45140</v>
      </c>
      <c r="HM10" s="29">
        <f t="shared" ca="1" si="12"/>
        <v>45141</v>
      </c>
      <c r="HN10" s="29">
        <f t="shared" ca="1" si="12"/>
        <v>45142</v>
      </c>
      <c r="HO10" s="29">
        <f t="shared" ca="1" si="12"/>
        <v>45143</v>
      </c>
      <c r="HP10" s="29">
        <f t="shared" ca="1" si="12"/>
        <v>45144</v>
      </c>
      <c r="HQ10" s="29">
        <f t="shared" ca="1" si="12"/>
        <v>45145</v>
      </c>
      <c r="HR10" s="29">
        <f t="shared" ca="1" si="12"/>
        <v>45146</v>
      </c>
      <c r="HS10" s="29">
        <f t="shared" ca="1" si="12"/>
        <v>45147</v>
      </c>
      <c r="HT10" s="29">
        <f t="shared" ca="1" si="12"/>
        <v>45148</v>
      </c>
      <c r="HU10" s="29">
        <f t="shared" ca="1" si="12"/>
        <v>45149</v>
      </c>
      <c r="HV10" s="29">
        <f t="shared" ca="1" si="12"/>
        <v>45150</v>
      </c>
      <c r="HW10" s="29">
        <f t="shared" ca="1" si="12"/>
        <v>45151</v>
      </c>
      <c r="HX10" s="29">
        <f t="shared" ca="1" si="12"/>
        <v>45152</v>
      </c>
      <c r="HY10" s="29">
        <f t="shared" ca="1" si="12"/>
        <v>45153</v>
      </c>
      <c r="HZ10" s="29">
        <f t="shared" ca="1" si="12"/>
        <v>45154</v>
      </c>
      <c r="IA10" s="29">
        <f t="shared" ca="1" si="12"/>
        <v>45155</v>
      </c>
      <c r="IB10" s="29">
        <f t="shared" ca="1" si="12"/>
        <v>45156</v>
      </c>
      <c r="IC10" s="29">
        <f t="shared" ca="1" si="12"/>
        <v>45157</v>
      </c>
      <c r="ID10" s="29">
        <f t="shared" ca="1" si="12"/>
        <v>45158</v>
      </c>
      <c r="IE10" s="29">
        <f t="shared" ca="1" si="12"/>
        <v>45159</v>
      </c>
      <c r="IF10" s="29">
        <f t="shared" ca="1" si="12"/>
        <v>45160</v>
      </c>
      <c r="IG10" s="29">
        <f t="shared" ca="1" si="12"/>
        <v>45161</v>
      </c>
      <c r="IH10" s="29">
        <f t="shared" ca="1" si="12"/>
        <v>45162</v>
      </c>
      <c r="II10" s="29">
        <f t="shared" ca="1" si="12"/>
        <v>45163</v>
      </c>
      <c r="IJ10" s="29">
        <f t="shared" ca="1" si="12"/>
        <v>45164</v>
      </c>
      <c r="IK10" s="29">
        <f t="shared" ca="1" si="12"/>
        <v>45165</v>
      </c>
      <c r="IL10" s="29">
        <f t="shared" ca="1" si="12"/>
        <v>45166</v>
      </c>
      <c r="IM10" s="29">
        <f t="shared" ca="1" si="12"/>
        <v>45167</v>
      </c>
      <c r="IN10" s="29">
        <f t="shared" ca="1" si="12"/>
        <v>45168</v>
      </c>
      <c r="IO10" s="29">
        <f t="shared" ca="1" si="12"/>
        <v>45169</v>
      </c>
      <c r="IP10" s="29">
        <f t="shared" ca="1" si="12"/>
        <v>45170</v>
      </c>
      <c r="IQ10" s="29">
        <f t="shared" ca="1" si="12"/>
        <v>45171</v>
      </c>
      <c r="IR10" s="29">
        <f t="shared" ca="1" si="12"/>
        <v>45172</v>
      </c>
      <c r="IS10" s="29">
        <f t="shared" ca="1" si="12"/>
        <v>45173</v>
      </c>
      <c r="IT10" s="29">
        <f t="shared" ca="1" si="12"/>
        <v>45174</v>
      </c>
      <c r="IU10" s="29">
        <f t="shared" ca="1" si="12"/>
        <v>45175</v>
      </c>
      <c r="IV10" s="29">
        <f t="shared" ca="1" si="12"/>
        <v>45176</v>
      </c>
      <c r="IW10" s="29">
        <f t="shared" ca="1" si="12"/>
        <v>45177</v>
      </c>
      <c r="IX10" s="29">
        <f t="shared" ca="1" si="12"/>
        <v>45178</v>
      </c>
      <c r="IY10" s="29">
        <f t="shared" ca="1" si="12"/>
        <v>45179</v>
      </c>
      <c r="IZ10" s="29">
        <f t="shared" ca="1" si="12"/>
        <v>45180</v>
      </c>
      <c r="JA10" s="29">
        <f t="shared" ca="1" si="12"/>
        <v>45181</v>
      </c>
      <c r="JB10" s="29">
        <f t="shared" ca="1" si="12"/>
        <v>45182</v>
      </c>
      <c r="JC10" s="29">
        <f t="shared" ca="1" si="12"/>
        <v>45183</v>
      </c>
      <c r="JD10" s="29">
        <f t="shared" ca="1" si="12"/>
        <v>45184</v>
      </c>
      <c r="JE10" s="29">
        <f t="shared" ca="1" si="12"/>
        <v>45185</v>
      </c>
      <c r="JF10" s="29">
        <f t="shared" ca="1" si="12"/>
        <v>45186</v>
      </c>
      <c r="JG10" s="29">
        <f t="shared" ca="1" si="12"/>
        <v>45187</v>
      </c>
      <c r="JH10" s="29">
        <f t="shared" ca="1" si="12"/>
        <v>45188</v>
      </c>
      <c r="JI10" s="29">
        <f t="shared" ca="1" si="12"/>
        <v>45189</v>
      </c>
      <c r="JJ10" s="29">
        <f t="shared" ca="1" si="12"/>
        <v>45190</v>
      </c>
      <c r="JK10" s="29">
        <f t="shared" ca="1" si="12"/>
        <v>45191</v>
      </c>
      <c r="JL10" s="29">
        <f t="shared" ca="1" si="12"/>
        <v>45192</v>
      </c>
      <c r="JM10" s="29">
        <f t="shared" ca="1" si="12"/>
        <v>45193</v>
      </c>
      <c r="JN10" s="29">
        <f t="shared" ca="1" si="12"/>
        <v>45194</v>
      </c>
      <c r="JO10" s="29">
        <f t="shared" ca="1" si="12"/>
        <v>45195</v>
      </c>
      <c r="JP10" s="29">
        <f t="shared" ca="1" si="12"/>
        <v>45196</v>
      </c>
      <c r="JQ10" s="29">
        <f t="shared" ref="JQ10:MB10" ca="1" si="13">+JP10+1</f>
        <v>45197</v>
      </c>
      <c r="JR10" s="29">
        <f t="shared" ca="1" si="13"/>
        <v>45198</v>
      </c>
      <c r="JS10" s="29">
        <f t="shared" ca="1" si="13"/>
        <v>45199</v>
      </c>
      <c r="JT10" s="29">
        <f t="shared" ca="1" si="13"/>
        <v>45200</v>
      </c>
      <c r="JU10" s="29">
        <f t="shared" ca="1" si="13"/>
        <v>45201</v>
      </c>
      <c r="JV10" s="29">
        <f t="shared" ca="1" si="13"/>
        <v>45202</v>
      </c>
      <c r="JW10" s="29">
        <f t="shared" ca="1" si="13"/>
        <v>45203</v>
      </c>
      <c r="JX10" s="29">
        <f t="shared" ca="1" si="13"/>
        <v>45204</v>
      </c>
      <c r="JY10" s="29">
        <f t="shared" ca="1" si="13"/>
        <v>45205</v>
      </c>
      <c r="JZ10" s="29">
        <f t="shared" ca="1" si="13"/>
        <v>45206</v>
      </c>
      <c r="KA10" s="29">
        <f t="shared" ca="1" si="13"/>
        <v>45207</v>
      </c>
      <c r="KB10" s="29">
        <f t="shared" ca="1" si="13"/>
        <v>45208</v>
      </c>
      <c r="KC10" s="29">
        <f t="shared" ca="1" si="13"/>
        <v>45209</v>
      </c>
      <c r="KD10" s="29">
        <f t="shared" ca="1" si="13"/>
        <v>45210</v>
      </c>
      <c r="KE10" s="29">
        <f t="shared" ca="1" si="13"/>
        <v>45211</v>
      </c>
      <c r="KF10" s="29">
        <f t="shared" ca="1" si="13"/>
        <v>45212</v>
      </c>
      <c r="KG10" s="29">
        <f t="shared" ca="1" si="13"/>
        <v>45213</v>
      </c>
      <c r="KH10" s="29">
        <f t="shared" ca="1" si="13"/>
        <v>45214</v>
      </c>
      <c r="KI10" s="29">
        <f t="shared" ca="1" si="13"/>
        <v>45215</v>
      </c>
      <c r="KJ10" s="29">
        <f t="shared" ca="1" si="13"/>
        <v>45216</v>
      </c>
      <c r="KK10" s="29">
        <f t="shared" ca="1" si="13"/>
        <v>45217</v>
      </c>
      <c r="KL10" s="29">
        <f t="shared" ca="1" si="13"/>
        <v>45218</v>
      </c>
      <c r="KM10" s="29">
        <f t="shared" ca="1" si="13"/>
        <v>45219</v>
      </c>
      <c r="KN10" s="29">
        <f t="shared" ca="1" si="13"/>
        <v>45220</v>
      </c>
      <c r="KO10" s="29">
        <f t="shared" ca="1" si="13"/>
        <v>45221</v>
      </c>
      <c r="KP10" s="29">
        <f t="shared" ca="1" si="13"/>
        <v>45222</v>
      </c>
      <c r="KQ10" s="29">
        <f t="shared" ca="1" si="13"/>
        <v>45223</v>
      </c>
      <c r="KR10" s="29">
        <f t="shared" ca="1" si="13"/>
        <v>45224</v>
      </c>
      <c r="KS10" s="29">
        <f t="shared" ca="1" si="13"/>
        <v>45225</v>
      </c>
      <c r="KT10" s="29">
        <f t="shared" ca="1" si="13"/>
        <v>45226</v>
      </c>
      <c r="KU10" s="29">
        <f t="shared" ca="1" si="13"/>
        <v>45227</v>
      </c>
      <c r="KV10" s="29">
        <f t="shared" ca="1" si="13"/>
        <v>45228</v>
      </c>
      <c r="KW10" s="29">
        <f t="shared" ca="1" si="13"/>
        <v>45229</v>
      </c>
      <c r="KX10" s="29">
        <f t="shared" ca="1" si="13"/>
        <v>45230</v>
      </c>
      <c r="KY10" s="29">
        <f t="shared" ca="1" si="13"/>
        <v>45231</v>
      </c>
      <c r="KZ10" s="29">
        <f t="shared" ca="1" si="13"/>
        <v>45232</v>
      </c>
      <c r="LA10" s="29">
        <f t="shared" ca="1" si="13"/>
        <v>45233</v>
      </c>
      <c r="LB10" s="29">
        <f t="shared" ca="1" si="13"/>
        <v>45234</v>
      </c>
      <c r="LC10" s="29">
        <f t="shared" ca="1" si="13"/>
        <v>45235</v>
      </c>
      <c r="LD10" s="29">
        <f t="shared" ca="1" si="13"/>
        <v>45236</v>
      </c>
      <c r="LE10" s="29">
        <f t="shared" ca="1" si="13"/>
        <v>45237</v>
      </c>
      <c r="LF10" s="29">
        <f t="shared" ca="1" si="13"/>
        <v>45238</v>
      </c>
      <c r="LG10" s="29">
        <f t="shared" ca="1" si="13"/>
        <v>45239</v>
      </c>
      <c r="LH10" s="29">
        <f t="shared" ca="1" si="13"/>
        <v>45240</v>
      </c>
      <c r="LI10" s="29">
        <f t="shared" ca="1" si="13"/>
        <v>45241</v>
      </c>
      <c r="LJ10" s="29">
        <f t="shared" ca="1" si="13"/>
        <v>45242</v>
      </c>
      <c r="LK10" s="29">
        <f t="shared" ca="1" si="13"/>
        <v>45243</v>
      </c>
      <c r="LL10" s="29">
        <f t="shared" ca="1" si="13"/>
        <v>45244</v>
      </c>
      <c r="LM10" s="29">
        <f t="shared" ca="1" si="13"/>
        <v>45245</v>
      </c>
      <c r="LN10" s="29">
        <f t="shared" ca="1" si="13"/>
        <v>45246</v>
      </c>
      <c r="LO10" s="29">
        <f t="shared" ca="1" si="13"/>
        <v>45247</v>
      </c>
      <c r="LP10" s="29">
        <f t="shared" ca="1" si="13"/>
        <v>45248</v>
      </c>
      <c r="LQ10" s="29">
        <f t="shared" ca="1" si="13"/>
        <v>45249</v>
      </c>
      <c r="LR10" s="29">
        <f t="shared" ca="1" si="13"/>
        <v>45250</v>
      </c>
      <c r="LS10" s="29">
        <f t="shared" ca="1" si="13"/>
        <v>45251</v>
      </c>
      <c r="LT10" s="29">
        <f t="shared" ca="1" si="13"/>
        <v>45252</v>
      </c>
      <c r="LU10" s="29">
        <f t="shared" ca="1" si="13"/>
        <v>45253</v>
      </c>
      <c r="LV10" s="29">
        <f t="shared" ca="1" si="13"/>
        <v>45254</v>
      </c>
      <c r="LW10" s="29">
        <f t="shared" ca="1" si="13"/>
        <v>45255</v>
      </c>
      <c r="LX10" s="29">
        <f t="shared" ca="1" si="13"/>
        <v>45256</v>
      </c>
      <c r="LY10" s="29">
        <f t="shared" ca="1" si="13"/>
        <v>45257</v>
      </c>
      <c r="LZ10" s="29">
        <f t="shared" ca="1" si="13"/>
        <v>45258</v>
      </c>
      <c r="MA10" s="29">
        <f t="shared" ca="1" si="13"/>
        <v>45259</v>
      </c>
      <c r="MB10" s="29">
        <f t="shared" ca="1" si="13"/>
        <v>45260</v>
      </c>
      <c r="MC10" s="29">
        <f t="shared" ref="MC10:NG10" ca="1" si="14">+MB10+1</f>
        <v>45261</v>
      </c>
      <c r="MD10" s="29">
        <f t="shared" ca="1" si="14"/>
        <v>45262</v>
      </c>
      <c r="ME10" s="29">
        <f t="shared" ca="1" si="14"/>
        <v>45263</v>
      </c>
      <c r="MF10" s="29">
        <f t="shared" ca="1" si="14"/>
        <v>45264</v>
      </c>
      <c r="MG10" s="29">
        <f t="shared" ca="1" si="14"/>
        <v>45265</v>
      </c>
      <c r="MH10" s="29">
        <f t="shared" ca="1" si="14"/>
        <v>45266</v>
      </c>
      <c r="MI10" s="29">
        <f t="shared" ca="1" si="14"/>
        <v>45267</v>
      </c>
      <c r="MJ10" s="29">
        <f t="shared" ca="1" si="14"/>
        <v>45268</v>
      </c>
      <c r="MK10" s="29">
        <f t="shared" ca="1" si="14"/>
        <v>45269</v>
      </c>
      <c r="ML10" s="29">
        <f t="shared" ca="1" si="14"/>
        <v>45270</v>
      </c>
      <c r="MM10" s="29">
        <f t="shared" ca="1" si="14"/>
        <v>45271</v>
      </c>
      <c r="MN10" s="29">
        <f t="shared" ca="1" si="14"/>
        <v>45272</v>
      </c>
      <c r="MO10" s="29">
        <f t="shared" ca="1" si="14"/>
        <v>45273</v>
      </c>
      <c r="MP10" s="29">
        <f t="shared" ca="1" si="14"/>
        <v>45274</v>
      </c>
      <c r="MQ10" s="29">
        <f t="shared" ca="1" si="14"/>
        <v>45275</v>
      </c>
      <c r="MR10" s="29">
        <f t="shared" ca="1" si="14"/>
        <v>45276</v>
      </c>
      <c r="MS10" s="29">
        <f t="shared" ca="1" si="14"/>
        <v>45277</v>
      </c>
      <c r="MT10" s="29">
        <f t="shared" ca="1" si="14"/>
        <v>45278</v>
      </c>
      <c r="MU10" s="29">
        <f t="shared" ca="1" si="14"/>
        <v>45279</v>
      </c>
      <c r="MV10" s="29">
        <f t="shared" ca="1" si="14"/>
        <v>45280</v>
      </c>
      <c r="MW10" s="29">
        <f t="shared" ca="1" si="14"/>
        <v>45281</v>
      </c>
      <c r="MX10" s="29">
        <f t="shared" ca="1" si="14"/>
        <v>45282</v>
      </c>
      <c r="MY10" s="29">
        <f t="shared" ca="1" si="14"/>
        <v>45283</v>
      </c>
      <c r="MZ10" s="29">
        <f t="shared" ca="1" si="14"/>
        <v>45284</v>
      </c>
      <c r="NA10" s="29">
        <f t="shared" ca="1" si="14"/>
        <v>45285</v>
      </c>
      <c r="NB10" s="29">
        <f t="shared" ca="1" si="14"/>
        <v>45286</v>
      </c>
      <c r="NC10" s="29">
        <f t="shared" ca="1" si="14"/>
        <v>45287</v>
      </c>
      <c r="ND10" s="29">
        <f t="shared" ca="1" si="14"/>
        <v>45288</v>
      </c>
      <c r="NE10" s="29">
        <f t="shared" ca="1" si="14"/>
        <v>45289</v>
      </c>
      <c r="NF10" s="29">
        <f t="shared" ca="1" si="14"/>
        <v>45290</v>
      </c>
      <c r="NG10" s="29">
        <f t="shared" ca="1" si="14"/>
        <v>45291</v>
      </c>
    </row>
    <row r="11" spans="1:371" ht="15.75" x14ac:dyDescent="0.25">
      <c r="A11" s="12" t="s">
        <v>0</v>
      </c>
      <c r="B11" s="13">
        <f>MINHTRI_NK_MUC_TIEU!B2</f>
        <v>22000000000</v>
      </c>
      <c r="C11" s="13">
        <f>MINHTRI_NK_MUC_TIEU!B2/365</f>
        <v>60273972.602739729</v>
      </c>
      <c r="D11" s="13">
        <f ca="1">INDEX(G11:NG11,MATCH(TODAY()-1,$G$10:$NG$10))</f>
        <v>66552000</v>
      </c>
      <c r="E11" s="13">
        <f ca="1">+C11-D11</f>
        <v>-6278027.397260271</v>
      </c>
      <c r="F11" s="14">
        <f ca="1">IF(D11&gt;0,D11/C11,0)</f>
        <v>1.1041581818181818</v>
      </c>
      <c r="G11" s="13">
        <f ca="1">+G4</f>
        <v>0</v>
      </c>
      <c r="H11" s="13">
        <f t="shared" ref="H11:BS14" ca="1" si="15">IF(H4=0,0,H4-G4)</f>
        <v>0</v>
      </c>
      <c r="I11" s="13">
        <f t="shared" ca="1" si="15"/>
        <v>0</v>
      </c>
      <c r="J11" s="13">
        <f t="shared" ca="1" si="15"/>
        <v>0</v>
      </c>
      <c r="K11" s="13">
        <f t="shared" ca="1" si="15"/>
        <v>0</v>
      </c>
      <c r="L11" s="13">
        <f t="shared" ca="1" si="15"/>
        <v>0</v>
      </c>
      <c r="M11" s="13">
        <f t="shared" ca="1" si="15"/>
        <v>0</v>
      </c>
      <c r="N11" s="13">
        <f t="shared" ca="1" si="15"/>
        <v>0</v>
      </c>
      <c r="O11" s="13">
        <f t="shared" ca="1" si="15"/>
        <v>0</v>
      </c>
      <c r="P11" s="13">
        <f t="shared" ca="1" si="15"/>
        <v>0</v>
      </c>
      <c r="Q11" s="13">
        <f t="shared" ca="1" si="15"/>
        <v>0</v>
      </c>
      <c r="R11" s="13">
        <f t="shared" ca="1" si="15"/>
        <v>0</v>
      </c>
      <c r="S11" s="13">
        <f t="shared" ca="1" si="15"/>
        <v>0</v>
      </c>
      <c r="T11" s="13">
        <f t="shared" ca="1" si="15"/>
        <v>0</v>
      </c>
      <c r="U11" s="13">
        <f t="shared" ca="1" si="15"/>
        <v>0</v>
      </c>
      <c r="V11" s="13">
        <f t="shared" ca="1" si="15"/>
        <v>0</v>
      </c>
      <c r="W11" s="13">
        <f t="shared" ca="1" si="15"/>
        <v>0</v>
      </c>
      <c r="X11" s="13">
        <f t="shared" ca="1" si="15"/>
        <v>0</v>
      </c>
      <c r="Y11" s="13">
        <f t="shared" ca="1" si="15"/>
        <v>0</v>
      </c>
      <c r="Z11" s="13">
        <f t="shared" ca="1" si="15"/>
        <v>0</v>
      </c>
      <c r="AA11" s="13">
        <f t="shared" ca="1" si="15"/>
        <v>0</v>
      </c>
      <c r="AB11" s="13">
        <f t="shared" ca="1" si="15"/>
        <v>0</v>
      </c>
      <c r="AC11" s="13">
        <f t="shared" ca="1" si="15"/>
        <v>0</v>
      </c>
      <c r="AD11" s="13">
        <f t="shared" ca="1" si="15"/>
        <v>0</v>
      </c>
      <c r="AE11" s="13">
        <f t="shared" ca="1" si="15"/>
        <v>0</v>
      </c>
      <c r="AF11" s="13">
        <f t="shared" ca="1" si="15"/>
        <v>0</v>
      </c>
      <c r="AG11" s="13">
        <f t="shared" ca="1" si="15"/>
        <v>0</v>
      </c>
      <c r="AH11" s="13">
        <f t="shared" ca="1" si="15"/>
        <v>0</v>
      </c>
      <c r="AI11" s="13">
        <f t="shared" ca="1" si="15"/>
        <v>0</v>
      </c>
      <c r="AJ11" s="13">
        <f t="shared" ca="1" si="15"/>
        <v>0</v>
      </c>
      <c r="AK11" s="13">
        <f t="shared" ca="1" si="15"/>
        <v>0</v>
      </c>
      <c r="AL11" s="13">
        <f t="shared" ca="1" si="15"/>
        <v>0</v>
      </c>
      <c r="AM11" s="13">
        <f t="shared" ca="1" si="15"/>
        <v>0</v>
      </c>
      <c r="AN11" s="13">
        <f t="shared" ca="1" si="15"/>
        <v>0</v>
      </c>
      <c r="AO11" s="13">
        <f t="shared" ca="1" si="15"/>
        <v>0</v>
      </c>
      <c r="AP11" s="13">
        <f t="shared" ca="1" si="15"/>
        <v>0</v>
      </c>
      <c r="AQ11" s="13">
        <f t="shared" ca="1" si="15"/>
        <v>0</v>
      </c>
      <c r="AR11" s="13">
        <f t="shared" ca="1" si="15"/>
        <v>0</v>
      </c>
      <c r="AS11" s="13">
        <f t="shared" ca="1" si="15"/>
        <v>0</v>
      </c>
      <c r="AT11" s="13">
        <f t="shared" ca="1" si="15"/>
        <v>0</v>
      </c>
      <c r="AU11" s="13">
        <f t="shared" ca="1" si="15"/>
        <v>0</v>
      </c>
      <c r="AV11" s="13">
        <f t="shared" ca="1" si="15"/>
        <v>0</v>
      </c>
      <c r="AW11" s="13">
        <f t="shared" ca="1" si="15"/>
        <v>0</v>
      </c>
      <c r="AX11" s="13">
        <f t="shared" ca="1" si="15"/>
        <v>0</v>
      </c>
      <c r="AY11" s="13">
        <f t="shared" ca="1" si="15"/>
        <v>0</v>
      </c>
      <c r="AZ11" s="13">
        <f t="shared" ca="1" si="15"/>
        <v>0</v>
      </c>
      <c r="BA11" s="13">
        <f t="shared" ca="1" si="15"/>
        <v>0</v>
      </c>
      <c r="BB11" s="13">
        <f t="shared" ca="1" si="15"/>
        <v>0</v>
      </c>
      <c r="BC11" s="13">
        <f t="shared" ca="1" si="15"/>
        <v>0</v>
      </c>
      <c r="BD11" s="13">
        <f t="shared" ca="1" si="15"/>
        <v>0</v>
      </c>
      <c r="BE11" s="13">
        <f t="shared" ca="1" si="15"/>
        <v>0</v>
      </c>
      <c r="BF11" s="13">
        <f t="shared" ca="1" si="15"/>
        <v>0</v>
      </c>
      <c r="BG11" s="13">
        <f t="shared" ca="1" si="15"/>
        <v>0</v>
      </c>
      <c r="BH11" s="13">
        <f t="shared" ca="1" si="15"/>
        <v>0</v>
      </c>
      <c r="BI11" s="13">
        <f t="shared" ca="1" si="15"/>
        <v>0</v>
      </c>
      <c r="BJ11" s="13">
        <f t="shared" ca="1" si="15"/>
        <v>0</v>
      </c>
      <c r="BK11" s="13">
        <f t="shared" ca="1" si="15"/>
        <v>0</v>
      </c>
      <c r="BL11" s="13">
        <f t="shared" ca="1" si="15"/>
        <v>0</v>
      </c>
      <c r="BM11" s="13">
        <f t="shared" ca="1" si="15"/>
        <v>0</v>
      </c>
      <c r="BN11" s="13">
        <f t="shared" ca="1" si="15"/>
        <v>0</v>
      </c>
      <c r="BO11" s="13">
        <f t="shared" ca="1" si="15"/>
        <v>0</v>
      </c>
      <c r="BP11" s="13">
        <f t="shared" ca="1" si="15"/>
        <v>0</v>
      </c>
      <c r="BQ11" s="13">
        <f t="shared" ca="1" si="15"/>
        <v>0</v>
      </c>
      <c r="BR11" s="13">
        <f t="shared" ca="1" si="15"/>
        <v>0</v>
      </c>
      <c r="BS11" s="13">
        <f t="shared" ca="1" si="15"/>
        <v>0</v>
      </c>
      <c r="BT11" s="13">
        <f t="shared" ref="BT11:EE14" ca="1" si="16">IF(BT4=0,0,BT4-BS4)</f>
        <v>0</v>
      </c>
      <c r="BU11" s="13">
        <f t="shared" ca="1" si="16"/>
        <v>0</v>
      </c>
      <c r="BV11" s="13">
        <f t="shared" ca="1" si="16"/>
        <v>0</v>
      </c>
      <c r="BW11" s="13">
        <f t="shared" ca="1" si="16"/>
        <v>0</v>
      </c>
      <c r="BX11" s="13">
        <f t="shared" ca="1" si="16"/>
        <v>0</v>
      </c>
      <c r="BY11" s="13">
        <f t="shared" ca="1" si="16"/>
        <v>0</v>
      </c>
      <c r="BZ11" s="13">
        <f t="shared" ca="1" si="16"/>
        <v>0</v>
      </c>
      <c r="CA11" s="13">
        <f t="shared" ca="1" si="16"/>
        <v>0</v>
      </c>
      <c r="CB11" s="13">
        <f t="shared" ca="1" si="16"/>
        <v>0</v>
      </c>
      <c r="CC11" s="13">
        <f t="shared" ca="1" si="16"/>
        <v>0</v>
      </c>
      <c r="CD11" s="13">
        <f t="shared" ca="1" si="16"/>
        <v>0</v>
      </c>
      <c r="CE11" s="13">
        <f t="shared" ca="1" si="16"/>
        <v>0</v>
      </c>
      <c r="CF11" s="13">
        <f t="shared" ca="1" si="16"/>
        <v>0</v>
      </c>
      <c r="CG11" s="13">
        <f t="shared" ca="1" si="16"/>
        <v>0</v>
      </c>
      <c r="CH11" s="13">
        <f t="shared" ca="1" si="16"/>
        <v>0</v>
      </c>
      <c r="CI11" s="13">
        <f t="shared" ca="1" si="16"/>
        <v>0</v>
      </c>
      <c r="CJ11" s="13">
        <f t="shared" ca="1" si="16"/>
        <v>0</v>
      </c>
      <c r="CK11" s="13">
        <f t="shared" ca="1" si="16"/>
        <v>0</v>
      </c>
      <c r="CL11" s="13">
        <f t="shared" ca="1" si="16"/>
        <v>0</v>
      </c>
      <c r="CM11" s="13">
        <f t="shared" ca="1" si="16"/>
        <v>0</v>
      </c>
      <c r="CN11" s="13">
        <f t="shared" ca="1" si="16"/>
        <v>0</v>
      </c>
      <c r="CO11" s="13">
        <f t="shared" ca="1" si="16"/>
        <v>0</v>
      </c>
      <c r="CP11" s="13">
        <f t="shared" ca="1" si="16"/>
        <v>0</v>
      </c>
      <c r="CQ11" s="13">
        <f t="shared" ca="1" si="16"/>
        <v>0</v>
      </c>
      <c r="CR11" s="13">
        <f t="shared" ca="1" si="16"/>
        <v>0</v>
      </c>
      <c r="CS11" s="13">
        <f t="shared" ca="1" si="16"/>
        <v>0</v>
      </c>
      <c r="CT11" s="13">
        <f t="shared" ca="1" si="16"/>
        <v>0</v>
      </c>
      <c r="CU11" s="13">
        <f t="shared" ca="1" si="16"/>
        <v>0</v>
      </c>
      <c r="CV11" s="13">
        <f t="shared" ca="1" si="16"/>
        <v>0</v>
      </c>
      <c r="CW11" s="13">
        <f t="shared" ca="1" si="16"/>
        <v>0</v>
      </c>
      <c r="CX11" s="13">
        <f t="shared" ca="1" si="16"/>
        <v>0</v>
      </c>
      <c r="CY11" s="13">
        <f t="shared" ca="1" si="16"/>
        <v>0</v>
      </c>
      <c r="CZ11" s="13">
        <f t="shared" ca="1" si="16"/>
        <v>0</v>
      </c>
      <c r="DA11" s="13">
        <f t="shared" ca="1" si="16"/>
        <v>0</v>
      </c>
      <c r="DB11" s="13">
        <f t="shared" ca="1" si="16"/>
        <v>0</v>
      </c>
      <c r="DC11" s="13">
        <f t="shared" ca="1" si="16"/>
        <v>0</v>
      </c>
      <c r="DD11" s="13">
        <f t="shared" ca="1" si="16"/>
        <v>0</v>
      </c>
      <c r="DE11" s="13">
        <f t="shared" ca="1" si="16"/>
        <v>0</v>
      </c>
      <c r="DF11" s="13">
        <f t="shared" ca="1" si="16"/>
        <v>0</v>
      </c>
      <c r="DG11" s="13">
        <f t="shared" ca="1" si="16"/>
        <v>0</v>
      </c>
      <c r="DH11" s="13">
        <f t="shared" ca="1" si="16"/>
        <v>0</v>
      </c>
      <c r="DI11" s="13">
        <f t="shared" ca="1" si="16"/>
        <v>0</v>
      </c>
      <c r="DJ11" s="13">
        <f t="shared" ca="1" si="16"/>
        <v>0</v>
      </c>
      <c r="DK11" s="13">
        <f t="shared" ca="1" si="16"/>
        <v>0</v>
      </c>
      <c r="DL11" s="13">
        <f t="shared" ca="1" si="16"/>
        <v>0</v>
      </c>
      <c r="DM11" s="13">
        <f t="shared" ca="1" si="16"/>
        <v>0</v>
      </c>
      <c r="DN11" s="13">
        <f t="shared" ca="1" si="16"/>
        <v>0</v>
      </c>
      <c r="DO11" s="13">
        <f t="shared" ca="1" si="16"/>
        <v>0</v>
      </c>
      <c r="DP11" s="13">
        <f t="shared" ca="1" si="16"/>
        <v>0</v>
      </c>
      <c r="DQ11" s="13">
        <f t="shared" ca="1" si="16"/>
        <v>0</v>
      </c>
      <c r="DR11" s="13">
        <f t="shared" ca="1" si="16"/>
        <v>0</v>
      </c>
      <c r="DS11" s="13">
        <f t="shared" ca="1" si="16"/>
        <v>0</v>
      </c>
      <c r="DT11" s="13">
        <f t="shared" ca="1" si="16"/>
        <v>0</v>
      </c>
      <c r="DU11" s="13">
        <f t="shared" ca="1" si="16"/>
        <v>0</v>
      </c>
      <c r="DV11" s="13">
        <f t="shared" ca="1" si="16"/>
        <v>0</v>
      </c>
      <c r="DW11" s="13">
        <f t="shared" ca="1" si="16"/>
        <v>0</v>
      </c>
      <c r="DX11" s="13">
        <f t="shared" ca="1" si="16"/>
        <v>0</v>
      </c>
      <c r="DY11" s="13">
        <f t="shared" ca="1" si="16"/>
        <v>0</v>
      </c>
      <c r="DZ11" s="13">
        <f t="shared" ca="1" si="16"/>
        <v>0</v>
      </c>
      <c r="EA11" s="13">
        <f t="shared" ca="1" si="16"/>
        <v>0</v>
      </c>
      <c r="EB11" s="13">
        <f t="shared" ca="1" si="16"/>
        <v>0</v>
      </c>
      <c r="EC11" s="13">
        <f t="shared" ca="1" si="16"/>
        <v>0</v>
      </c>
      <c r="ED11" s="13">
        <f t="shared" ca="1" si="16"/>
        <v>0</v>
      </c>
      <c r="EE11" s="13">
        <f t="shared" ca="1" si="16"/>
        <v>0</v>
      </c>
      <c r="EF11" s="13">
        <f t="shared" ref="EF11:EU15" ca="1" si="17">IF(EF4=0,0,EF4-EE4)</f>
        <v>0</v>
      </c>
      <c r="EG11" s="13">
        <f t="shared" ca="1" si="17"/>
        <v>0</v>
      </c>
      <c r="EH11" s="13">
        <f t="shared" ca="1" si="17"/>
        <v>0</v>
      </c>
      <c r="EI11" s="13">
        <f t="shared" ca="1" si="17"/>
        <v>0</v>
      </c>
      <c r="EJ11" s="13">
        <f t="shared" ca="1" si="17"/>
        <v>0</v>
      </c>
      <c r="EK11" s="13">
        <f t="shared" ca="1" si="17"/>
        <v>0</v>
      </c>
      <c r="EL11" s="13">
        <f t="shared" ca="1" si="17"/>
        <v>0</v>
      </c>
      <c r="EM11" s="13">
        <f t="shared" ca="1" si="17"/>
        <v>0</v>
      </c>
      <c r="EN11" s="13">
        <f t="shared" ca="1" si="17"/>
        <v>0</v>
      </c>
      <c r="EO11" s="13">
        <f t="shared" ca="1" si="17"/>
        <v>0</v>
      </c>
      <c r="EP11" s="13">
        <f t="shared" ca="1" si="17"/>
        <v>0</v>
      </c>
      <c r="EQ11" s="13">
        <f t="shared" ca="1" si="17"/>
        <v>0</v>
      </c>
      <c r="ER11" s="13">
        <f t="shared" ca="1" si="17"/>
        <v>6364347000</v>
      </c>
      <c r="ES11" s="13">
        <f t="shared" ca="1" si="17"/>
        <v>25697000</v>
      </c>
      <c r="ET11" s="13">
        <f ca="1">IF(ET4=0,0,ET4-ES4)</f>
        <v>128151000</v>
      </c>
      <c r="EU11" s="13">
        <f t="shared" ref="EU11:HF14" ca="1" si="18">IF(EU4=0,0,EU4-ET4)</f>
        <v>223838000</v>
      </c>
      <c r="EV11" s="13">
        <f t="shared" ca="1" si="18"/>
        <v>55967000</v>
      </c>
      <c r="EW11" s="13">
        <f t="shared" ca="1" si="18"/>
        <v>0</v>
      </c>
      <c r="EX11" s="13">
        <f t="shared" ca="1" si="18"/>
        <v>6798000000</v>
      </c>
      <c r="EY11" s="13">
        <f t="shared" ca="1" si="18"/>
        <v>1631000</v>
      </c>
      <c r="EZ11" s="13">
        <f t="shared" ca="1" si="18"/>
        <v>124878000</v>
      </c>
      <c r="FA11" s="13">
        <f t="shared" ca="1" si="18"/>
        <v>170883000</v>
      </c>
      <c r="FB11" s="13">
        <f t="shared" ca="1" si="18"/>
        <v>96896000</v>
      </c>
      <c r="FC11" s="13">
        <f t="shared" ca="1" si="18"/>
        <v>161981000</v>
      </c>
      <c r="FD11" s="13">
        <f t="shared" ca="1" si="18"/>
        <v>0</v>
      </c>
      <c r="FE11" s="13">
        <f t="shared" ca="1" si="18"/>
        <v>7354269000</v>
      </c>
      <c r="FF11" s="13">
        <f t="shared" ca="1" si="18"/>
        <v>149264000</v>
      </c>
      <c r="FG11" s="13">
        <f t="shared" ca="1" si="18"/>
        <v>119298000</v>
      </c>
      <c r="FH11" s="13">
        <f t="shared" ca="1" si="18"/>
        <v>202094000</v>
      </c>
      <c r="FI11" s="13">
        <f t="shared" ca="1" si="18"/>
        <v>22389000</v>
      </c>
      <c r="FJ11" s="13">
        <f t="shared" ca="1" si="18"/>
        <v>105536000</v>
      </c>
      <c r="FK11" s="13">
        <f t="shared" ca="1" si="18"/>
        <v>0</v>
      </c>
      <c r="FL11" s="13">
        <f t="shared" ca="1" si="18"/>
        <v>7954790000</v>
      </c>
      <c r="FM11" s="13">
        <f t="shared" ca="1" si="18"/>
        <v>207519000</v>
      </c>
      <c r="FN11" s="13">
        <f t="shared" ca="1" si="18"/>
        <v>191666000</v>
      </c>
      <c r="FO11" s="13">
        <f t="shared" ca="1" si="18"/>
        <v>46402000</v>
      </c>
      <c r="FP11" s="13">
        <f t="shared" ca="1" si="18"/>
        <v>82108000</v>
      </c>
      <c r="FQ11" s="13">
        <f t="shared" ca="1" si="18"/>
        <v>64175000</v>
      </c>
      <c r="FR11" s="13">
        <f t="shared" ca="1" si="18"/>
        <v>0</v>
      </c>
      <c r="FS11" s="13">
        <f t="shared" ca="1" si="18"/>
        <v>8548172000</v>
      </c>
      <c r="FT11" s="13">
        <f t="shared" ca="1" si="18"/>
        <v>43831000</v>
      </c>
      <c r="FU11" s="13">
        <f t="shared" ca="1" si="18"/>
        <v>73332000</v>
      </c>
      <c r="FV11" s="13">
        <f t="shared" ca="1" si="18"/>
        <v>89055000</v>
      </c>
      <c r="FW11" s="13">
        <f t="shared" ca="1" si="18"/>
        <v>59623000</v>
      </c>
      <c r="FX11" s="13">
        <f t="shared" ca="1" si="18"/>
        <v>123650000</v>
      </c>
      <c r="FY11" s="13">
        <f t="shared" ca="1" si="18"/>
        <v>0</v>
      </c>
      <c r="FZ11" s="13">
        <f t="shared" ca="1" si="18"/>
        <v>8955033000</v>
      </c>
      <c r="GA11" s="13">
        <f t="shared" ca="1" si="18"/>
        <v>191418000</v>
      </c>
      <c r="GB11" s="13">
        <f t="shared" ca="1" si="18"/>
        <v>54901000</v>
      </c>
      <c r="GC11" s="13">
        <f t="shared" ca="1" si="18"/>
        <v>1462000</v>
      </c>
      <c r="GD11" s="13">
        <f t="shared" ca="1" si="18"/>
        <v>31648000</v>
      </c>
      <c r="GE11" s="13">
        <f t="shared" ca="1" si="18"/>
        <v>237763000</v>
      </c>
      <c r="GF11" s="13">
        <f t="shared" ca="1" si="18"/>
        <v>0</v>
      </c>
      <c r="GG11" s="13">
        <f t="shared" ca="1" si="18"/>
        <v>9603599000</v>
      </c>
      <c r="GH11" s="13">
        <f t="shared" ca="1" si="18"/>
        <v>15276000</v>
      </c>
      <c r="GI11" s="13">
        <f t="shared" ca="1" si="18"/>
        <v>0</v>
      </c>
      <c r="GJ11" s="13">
        <f t="shared" ca="1" si="18"/>
        <v>21807000</v>
      </c>
      <c r="GK11" s="13">
        <f t="shared" ca="1" si="18"/>
        <v>5894000</v>
      </c>
      <c r="GL11" s="13">
        <f t="shared" ca="1" si="18"/>
        <v>43753000</v>
      </c>
      <c r="GM11" s="13">
        <f t="shared" ca="1" si="18"/>
        <v>0</v>
      </c>
      <c r="GN11" s="13">
        <f t="shared" ca="1" si="18"/>
        <v>9691711000</v>
      </c>
      <c r="GO11" s="13">
        <f t="shared" ca="1" si="18"/>
        <v>3251000</v>
      </c>
      <c r="GP11" s="13">
        <f t="shared" ca="1" si="18"/>
        <v>103458000</v>
      </c>
      <c r="GQ11" s="13">
        <f t="shared" ca="1" si="18"/>
        <v>78127000</v>
      </c>
      <c r="GR11" s="13">
        <f t="shared" ca="1" si="18"/>
        <v>0</v>
      </c>
      <c r="GS11" s="13">
        <f t="shared" ca="1" si="18"/>
        <v>22801000</v>
      </c>
      <c r="GT11" s="13">
        <f t="shared" ca="1" si="18"/>
        <v>0</v>
      </c>
      <c r="GU11" s="13">
        <f t="shared" ca="1" si="18"/>
        <v>9899348000</v>
      </c>
      <c r="GV11" s="13">
        <f t="shared" ca="1" si="18"/>
        <v>125398000</v>
      </c>
      <c r="GW11" s="13">
        <f t="shared" ca="1" si="18"/>
        <v>77157000</v>
      </c>
      <c r="GX11" s="13">
        <f t="shared" ca="1" si="18"/>
        <v>66196000</v>
      </c>
      <c r="GY11" s="13">
        <f t="shared" ca="1" si="18"/>
        <v>47449000</v>
      </c>
      <c r="GZ11" s="13">
        <f t="shared" ca="1" si="18"/>
        <v>84575000</v>
      </c>
      <c r="HA11" s="13">
        <f t="shared" ca="1" si="18"/>
        <v>0</v>
      </c>
      <c r="HB11" s="13">
        <f t="shared" ca="1" si="18"/>
        <v>10307842000</v>
      </c>
      <c r="HC11" s="13">
        <f t="shared" ca="1" si="18"/>
        <v>114573000</v>
      </c>
      <c r="HD11" s="13">
        <f t="shared" ca="1" si="18"/>
        <v>7000000</v>
      </c>
      <c r="HE11" s="13">
        <f t="shared" ca="1" si="18"/>
        <v>46429000</v>
      </c>
      <c r="HF11" s="13">
        <f t="shared" ca="1" si="18"/>
        <v>38769000</v>
      </c>
      <c r="HG11" s="13">
        <f t="shared" ref="HG11:JR14" ca="1" si="19">IF(HG4=0,0,HG4-HF4)</f>
        <v>175676000</v>
      </c>
      <c r="HH11" s="13">
        <f t="shared" ca="1" si="19"/>
        <v>0</v>
      </c>
      <c r="HI11" s="13">
        <f t="shared" ca="1" si="19"/>
        <v>10854039000</v>
      </c>
      <c r="HJ11" s="13">
        <f t="shared" ca="1" si="19"/>
        <v>200338000</v>
      </c>
      <c r="HK11" s="13">
        <f t="shared" ca="1" si="19"/>
        <v>10446000</v>
      </c>
      <c r="HL11" s="13">
        <f t="shared" ca="1" si="19"/>
        <v>16777000</v>
      </c>
      <c r="HM11" s="13">
        <f t="shared" ca="1" si="19"/>
        <v>12724000</v>
      </c>
      <c r="HN11" s="13">
        <f t="shared" ca="1" si="19"/>
        <v>60926000</v>
      </c>
      <c r="HO11" s="13">
        <f t="shared" ca="1" si="19"/>
        <v>0</v>
      </c>
      <c r="HP11" s="13">
        <f t="shared" ca="1" si="19"/>
        <v>11160271000</v>
      </c>
      <c r="HQ11" s="13">
        <f t="shared" ca="1" si="19"/>
        <v>35360000</v>
      </c>
      <c r="HR11" s="13">
        <f t="shared" ca="1" si="19"/>
        <v>68868000</v>
      </c>
      <c r="HS11" s="13">
        <f t="shared" ca="1" si="19"/>
        <v>3531000</v>
      </c>
      <c r="HT11" s="13">
        <f t="shared" ca="1" si="19"/>
        <v>98384000</v>
      </c>
      <c r="HU11" s="13">
        <f t="shared" ca="1" si="19"/>
        <v>15882000</v>
      </c>
      <c r="HV11" s="13">
        <f t="shared" ca="1" si="19"/>
        <v>0</v>
      </c>
      <c r="HW11" s="13">
        <f t="shared" ca="1" si="19"/>
        <v>11386056000</v>
      </c>
      <c r="HX11" s="13">
        <f t="shared" ca="1" si="19"/>
        <v>59479000</v>
      </c>
      <c r="HY11" s="13">
        <f t="shared" ca="1" si="19"/>
        <v>27449000</v>
      </c>
      <c r="HZ11" s="13">
        <f t="shared" ca="1" si="19"/>
        <v>23988000</v>
      </c>
      <c r="IA11" s="13">
        <f t="shared" ca="1" si="19"/>
        <v>123237000</v>
      </c>
      <c r="IB11" s="13">
        <f t="shared" ca="1" si="19"/>
        <v>3132000</v>
      </c>
      <c r="IC11" s="13">
        <f t="shared" ca="1" si="19"/>
        <v>0</v>
      </c>
      <c r="ID11" s="13">
        <f t="shared" ca="1" si="19"/>
        <v>11713722000</v>
      </c>
      <c r="IE11" s="13">
        <f t="shared" ca="1" si="19"/>
        <v>50608000</v>
      </c>
      <c r="IF11" s="13">
        <f t="shared" ca="1" si="19"/>
        <v>0</v>
      </c>
      <c r="IG11" s="13">
        <f t="shared" ca="1" si="19"/>
        <v>101035000</v>
      </c>
      <c r="IH11" s="13">
        <f t="shared" ca="1" si="19"/>
        <v>19709000</v>
      </c>
      <c r="II11" s="13">
        <f t="shared" ca="1" si="19"/>
        <v>3722000</v>
      </c>
      <c r="IJ11" s="13">
        <f t="shared" ca="1" si="19"/>
        <v>0</v>
      </c>
      <c r="IK11" s="13">
        <f t="shared" ca="1" si="19"/>
        <v>11890366000</v>
      </c>
      <c r="IL11" s="13">
        <f t="shared" ca="1" si="19"/>
        <v>82443000</v>
      </c>
      <c r="IM11" s="13">
        <f t="shared" ca="1" si="19"/>
        <v>94288000</v>
      </c>
      <c r="IN11" s="13">
        <f t="shared" ca="1" si="19"/>
        <v>0</v>
      </c>
      <c r="IO11" s="13">
        <f t="shared" ca="1" si="19"/>
        <v>188544000</v>
      </c>
      <c r="IP11" s="13">
        <f t="shared" ca="1" si="19"/>
        <v>0</v>
      </c>
      <c r="IQ11" s="13">
        <f t="shared" ca="1" si="19"/>
        <v>0</v>
      </c>
      <c r="IR11" s="13">
        <f t="shared" ca="1" si="19"/>
        <v>12293727000</v>
      </c>
      <c r="IS11" s="13">
        <f t="shared" ca="1" si="19"/>
        <v>10617000</v>
      </c>
      <c r="IT11" s="13">
        <f t="shared" ca="1" si="19"/>
        <v>15251000</v>
      </c>
      <c r="IU11" s="13">
        <f t="shared" ca="1" si="19"/>
        <v>19842000</v>
      </c>
      <c r="IV11" s="13">
        <f t="shared" ca="1" si="19"/>
        <v>-8000</v>
      </c>
      <c r="IW11" s="13">
        <f t="shared" ca="1" si="19"/>
        <v>121960000</v>
      </c>
      <c r="IX11" s="13">
        <f t="shared" ca="1" si="19"/>
        <v>0</v>
      </c>
      <c r="IY11" s="13">
        <f t="shared" ca="1" si="19"/>
        <v>12470249000</v>
      </c>
      <c r="IZ11" s="13">
        <f t="shared" ca="1" si="19"/>
        <v>41835000</v>
      </c>
      <c r="JA11" s="13">
        <f t="shared" ca="1" si="19"/>
        <v>53393000</v>
      </c>
      <c r="JB11" s="13">
        <f t="shared" ca="1" si="19"/>
        <v>115888000</v>
      </c>
      <c r="JC11" s="13">
        <f t="shared" ca="1" si="19"/>
        <v>114644000</v>
      </c>
      <c r="JD11" s="13">
        <f t="shared" ca="1" si="19"/>
        <v>66481000</v>
      </c>
      <c r="JE11" s="13">
        <f t="shared" ca="1" si="19"/>
        <v>0</v>
      </c>
      <c r="JF11" s="13">
        <f t="shared" ca="1" si="19"/>
        <v>12874118000</v>
      </c>
      <c r="JG11" s="13">
        <f t="shared" ca="1" si="19"/>
        <v>19679000</v>
      </c>
      <c r="JH11" s="13">
        <f t="shared" ca="1" si="19"/>
        <v>29598000</v>
      </c>
      <c r="JI11" s="13">
        <f t="shared" ca="1" si="19"/>
        <v>41519000</v>
      </c>
      <c r="JJ11" s="13">
        <f t="shared" ca="1" si="19"/>
        <v>77406000</v>
      </c>
      <c r="JK11" s="13">
        <f t="shared" ca="1" si="19"/>
        <v>57709000</v>
      </c>
      <c r="JL11" s="13">
        <f t="shared" ca="1" si="19"/>
        <v>0</v>
      </c>
      <c r="JM11" s="13">
        <f t="shared" ca="1" si="19"/>
        <v>13161699000</v>
      </c>
      <c r="JN11" s="13">
        <f t="shared" ca="1" si="19"/>
        <v>8756000</v>
      </c>
      <c r="JO11" s="13">
        <f t="shared" ca="1" si="19"/>
        <v>22463000</v>
      </c>
      <c r="JP11" s="13">
        <f t="shared" ca="1" si="19"/>
        <v>16184000</v>
      </c>
      <c r="JQ11" s="13">
        <f t="shared" ca="1" si="19"/>
        <v>66552000</v>
      </c>
      <c r="JR11" s="13">
        <f t="shared" ca="1" si="19"/>
        <v>0</v>
      </c>
      <c r="JS11" s="13">
        <f t="shared" ref="JS11:MD15" ca="1" si="20">IF(JS4=0,0,JS4-JR4)</f>
        <v>0</v>
      </c>
      <c r="JT11" s="13">
        <f t="shared" ca="1" si="20"/>
        <v>0</v>
      </c>
      <c r="JU11" s="13">
        <f t="shared" ca="1" si="20"/>
        <v>0</v>
      </c>
      <c r="JV11" s="13">
        <f t="shared" ca="1" si="20"/>
        <v>0</v>
      </c>
      <c r="JW11" s="13">
        <f t="shared" ca="1" si="20"/>
        <v>0</v>
      </c>
      <c r="JX11" s="13">
        <f t="shared" ca="1" si="20"/>
        <v>0</v>
      </c>
      <c r="JY11" s="13">
        <f t="shared" ca="1" si="20"/>
        <v>0</v>
      </c>
      <c r="JZ11" s="13">
        <f t="shared" ca="1" si="20"/>
        <v>0</v>
      </c>
      <c r="KA11" s="13">
        <f t="shared" ca="1" si="20"/>
        <v>0</v>
      </c>
      <c r="KB11" s="13">
        <f t="shared" ca="1" si="20"/>
        <v>0</v>
      </c>
      <c r="KC11" s="13">
        <f t="shared" ca="1" si="20"/>
        <v>0</v>
      </c>
      <c r="KD11" s="13">
        <f t="shared" ca="1" si="20"/>
        <v>0</v>
      </c>
      <c r="KE11" s="13">
        <f t="shared" ca="1" si="20"/>
        <v>0</v>
      </c>
      <c r="KF11" s="13">
        <f t="shared" ca="1" si="20"/>
        <v>0</v>
      </c>
      <c r="KG11" s="13">
        <f t="shared" ca="1" si="20"/>
        <v>0</v>
      </c>
      <c r="KH11" s="13">
        <f t="shared" ca="1" si="20"/>
        <v>0</v>
      </c>
      <c r="KI11" s="13">
        <f t="shared" ca="1" si="20"/>
        <v>0</v>
      </c>
      <c r="KJ11" s="13">
        <f t="shared" ca="1" si="20"/>
        <v>0</v>
      </c>
      <c r="KK11" s="13">
        <f t="shared" ca="1" si="20"/>
        <v>0</v>
      </c>
      <c r="KL11" s="13">
        <f t="shared" ca="1" si="20"/>
        <v>0</v>
      </c>
      <c r="KM11" s="13">
        <f t="shared" ca="1" si="20"/>
        <v>0</v>
      </c>
      <c r="KN11" s="13">
        <f t="shared" ca="1" si="20"/>
        <v>0</v>
      </c>
      <c r="KO11" s="13">
        <f t="shared" ca="1" si="20"/>
        <v>0</v>
      </c>
      <c r="KP11" s="13">
        <f t="shared" ca="1" si="20"/>
        <v>0</v>
      </c>
      <c r="KQ11" s="13">
        <f t="shared" ca="1" si="20"/>
        <v>0</v>
      </c>
      <c r="KR11" s="13">
        <f t="shared" ca="1" si="20"/>
        <v>0</v>
      </c>
      <c r="KS11" s="13">
        <f t="shared" ca="1" si="20"/>
        <v>0</v>
      </c>
      <c r="KT11" s="13">
        <f t="shared" ca="1" si="20"/>
        <v>0</v>
      </c>
      <c r="KU11" s="13">
        <f t="shared" ca="1" si="20"/>
        <v>0</v>
      </c>
      <c r="KV11" s="13">
        <f t="shared" ca="1" si="20"/>
        <v>0</v>
      </c>
      <c r="KW11" s="13">
        <f t="shared" ca="1" si="20"/>
        <v>0</v>
      </c>
      <c r="KX11" s="13">
        <f t="shared" ca="1" si="20"/>
        <v>0</v>
      </c>
      <c r="KY11" s="13">
        <f t="shared" ca="1" si="20"/>
        <v>0</v>
      </c>
      <c r="KZ11" s="13">
        <f t="shared" ca="1" si="20"/>
        <v>0</v>
      </c>
      <c r="LA11" s="13">
        <f t="shared" ca="1" si="20"/>
        <v>0</v>
      </c>
      <c r="LB11" s="13">
        <f t="shared" ca="1" si="20"/>
        <v>0</v>
      </c>
      <c r="LC11" s="13">
        <f t="shared" ca="1" si="20"/>
        <v>0</v>
      </c>
      <c r="LD11" s="13">
        <f t="shared" ca="1" si="20"/>
        <v>0</v>
      </c>
      <c r="LE11" s="13">
        <f t="shared" ca="1" si="20"/>
        <v>0</v>
      </c>
      <c r="LF11" s="13">
        <f t="shared" ca="1" si="20"/>
        <v>0</v>
      </c>
      <c r="LG11" s="13">
        <f t="shared" ca="1" si="20"/>
        <v>0</v>
      </c>
      <c r="LH11" s="13">
        <f t="shared" ca="1" si="20"/>
        <v>0</v>
      </c>
      <c r="LI11" s="13">
        <f t="shared" ca="1" si="20"/>
        <v>0</v>
      </c>
      <c r="LJ11" s="13">
        <f t="shared" ca="1" si="20"/>
        <v>0</v>
      </c>
      <c r="LK11" s="13">
        <f t="shared" ca="1" si="20"/>
        <v>0</v>
      </c>
      <c r="LL11" s="13">
        <f t="shared" ca="1" si="20"/>
        <v>0</v>
      </c>
      <c r="LM11" s="13">
        <f t="shared" ca="1" si="20"/>
        <v>0</v>
      </c>
      <c r="LN11" s="13">
        <f t="shared" ca="1" si="20"/>
        <v>0</v>
      </c>
      <c r="LO11" s="13">
        <f t="shared" ca="1" si="20"/>
        <v>0</v>
      </c>
      <c r="LP11" s="13">
        <f t="shared" ca="1" si="20"/>
        <v>0</v>
      </c>
      <c r="LQ11" s="13">
        <f t="shared" ca="1" si="20"/>
        <v>0</v>
      </c>
      <c r="LR11" s="13">
        <f t="shared" ca="1" si="20"/>
        <v>0</v>
      </c>
      <c r="LS11" s="13">
        <f t="shared" ca="1" si="20"/>
        <v>0</v>
      </c>
      <c r="LT11" s="13">
        <f t="shared" ca="1" si="20"/>
        <v>0</v>
      </c>
      <c r="LU11" s="13">
        <f t="shared" ca="1" si="20"/>
        <v>0</v>
      </c>
      <c r="LV11" s="13">
        <f t="shared" ca="1" si="20"/>
        <v>0</v>
      </c>
      <c r="LW11" s="13">
        <f t="shared" ca="1" si="20"/>
        <v>0</v>
      </c>
      <c r="LX11" s="13">
        <f t="shared" ca="1" si="20"/>
        <v>0</v>
      </c>
      <c r="LY11" s="13">
        <f t="shared" ca="1" si="20"/>
        <v>0</v>
      </c>
      <c r="LZ11" s="13">
        <f t="shared" ca="1" si="20"/>
        <v>0</v>
      </c>
      <c r="MA11" s="13">
        <f t="shared" ca="1" si="20"/>
        <v>0</v>
      </c>
      <c r="MB11" s="13">
        <f t="shared" ca="1" si="20"/>
        <v>0</v>
      </c>
      <c r="MC11" s="13">
        <f t="shared" ca="1" si="20"/>
        <v>0</v>
      </c>
      <c r="MD11" s="13">
        <f t="shared" ca="1" si="20"/>
        <v>0</v>
      </c>
      <c r="ME11" s="13">
        <f t="shared" ref="ME11:NG15" ca="1" si="21">IF(ME4=0,0,ME4-MD4)</f>
        <v>0</v>
      </c>
      <c r="MF11" s="13">
        <f t="shared" ca="1" si="21"/>
        <v>0</v>
      </c>
      <c r="MG11" s="13">
        <f t="shared" ca="1" si="21"/>
        <v>0</v>
      </c>
      <c r="MH11" s="13">
        <f t="shared" ca="1" si="21"/>
        <v>0</v>
      </c>
      <c r="MI11" s="13">
        <f t="shared" ca="1" si="21"/>
        <v>0</v>
      </c>
      <c r="MJ11" s="13">
        <f t="shared" ca="1" si="21"/>
        <v>0</v>
      </c>
      <c r="MK11" s="13">
        <f t="shared" ca="1" si="21"/>
        <v>0</v>
      </c>
      <c r="ML11" s="13">
        <f t="shared" ca="1" si="21"/>
        <v>0</v>
      </c>
      <c r="MM11" s="13">
        <f t="shared" ca="1" si="21"/>
        <v>0</v>
      </c>
      <c r="MN11" s="13">
        <f t="shared" ca="1" si="21"/>
        <v>0</v>
      </c>
      <c r="MO11" s="13">
        <f t="shared" ca="1" si="21"/>
        <v>0</v>
      </c>
      <c r="MP11" s="13">
        <f t="shared" ca="1" si="21"/>
        <v>0</v>
      </c>
      <c r="MQ11" s="13">
        <f t="shared" ca="1" si="21"/>
        <v>0</v>
      </c>
      <c r="MR11" s="13">
        <f t="shared" ca="1" si="21"/>
        <v>0</v>
      </c>
      <c r="MS11" s="13">
        <f t="shared" ca="1" si="21"/>
        <v>0</v>
      </c>
      <c r="MT11" s="13">
        <f t="shared" ca="1" si="21"/>
        <v>0</v>
      </c>
      <c r="MU11" s="13">
        <f t="shared" ca="1" si="21"/>
        <v>0</v>
      </c>
      <c r="MV11" s="13">
        <f t="shared" ca="1" si="21"/>
        <v>0</v>
      </c>
      <c r="MW11" s="13">
        <f t="shared" ca="1" si="21"/>
        <v>0</v>
      </c>
      <c r="MX11" s="13">
        <f t="shared" ca="1" si="21"/>
        <v>0</v>
      </c>
      <c r="MY11" s="13">
        <f t="shared" ca="1" si="21"/>
        <v>0</v>
      </c>
      <c r="MZ11" s="13">
        <f t="shared" ca="1" si="21"/>
        <v>0</v>
      </c>
      <c r="NA11" s="13">
        <f t="shared" ca="1" si="21"/>
        <v>0</v>
      </c>
      <c r="NB11" s="13">
        <f t="shared" ca="1" si="21"/>
        <v>0</v>
      </c>
      <c r="NC11" s="13">
        <f t="shared" ca="1" si="21"/>
        <v>0</v>
      </c>
      <c r="ND11" s="13">
        <f t="shared" ca="1" si="21"/>
        <v>0</v>
      </c>
      <c r="NE11" s="13">
        <f t="shared" ca="1" si="21"/>
        <v>0</v>
      </c>
      <c r="NF11" s="13">
        <f t="shared" ca="1" si="21"/>
        <v>0</v>
      </c>
      <c r="NG11" s="13">
        <f t="shared" ca="1" si="21"/>
        <v>0</v>
      </c>
    </row>
    <row r="12" spans="1:371" ht="15.75" x14ac:dyDescent="0.25">
      <c r="A12" s="12" t="s">
        <v>1</v>
      </c>
      <c r="B12" s="13">
        <f>MINHTRI_NK_MUC_TIEU!B3</f>
        <v>22000000000</v>
      </c>
      <c r="C12" s="13">
        <f>MINHTRI_NK_MUC_TIEU!B3/365</f>
        <v>60273972.602739729</v>
      </c>
      <c r="D12" s="13">
        <f t="shared" ref="D12:D15" ca="1" si="22">INDEX(G12:NG12,MATCH(TODAY()-1,$G$10:$NG$10))</f>
        <v>66552000</v>
      </c>
      <c r="E12" s="13">
        <f t="shared" ref="E12:E15" ca="1" si="23">+C12-D12</f>
        <v>-6278027.397260271</v>
      </c>
      <c r="F12" s="14">
        <f t="shared" ref="F12:F15" ca="1" si="24">IF(D12&gt;0,D12/C12,0)</f>
        <v>1.1041581818181818</v>
      </c>
      <c r="G12" s="13">
        <f t="shared" ref="G12:G15" ca="1" si="25">+G5</f>
        <v>0</v>
      </c>
      <c r="H12" s="13">
        <f t="shared" ca="1" si="15"/>
        <v>0</v>
      </c>
      <c r="I12" s="13">
        <f t="shared" ca="1" si="15"/>
        <v>0</v>
      </c>
      <c r="J12" s="13">
        <f t="shared" ca="1" si="15"/>
        <v>0</v>
      </c>
      <c r="K12" s="13">
        <f t="shared" ca="1" si="15"/>
        <v>0</v>
      </c>
      <c r="L12" s="13">
        <f t="shared" ca="1" si="15"/>
        <v>0</v>
      </c>
      <c r="M12" s="13">
        <f t="shared" ca="1" si="15"/>
        <v>0</v>
      </c>
      <c r="N12" s="13">
        <f t="shared" ca="1" si="15"/>
        <v>0</v>
      </c>
      <c r="O12" s="13">
        <f t="shared" ca="1" si="15"/>
        <v>0</v>
      </c>
      <c r="P12" s="13">
        <f t="shared" ca="1" si="15"/>
        <v>0</v>
      </c>
      <c r="Q12" s="13">
        <f t="shared" ca="1" si="15"/>
        <v>0</v>
      </c>
      <c r="R12" s="13">
        <f t="shared" ca="1" si="15"/>
        <v>0</v>
      </c>
      <c r="S12" s="13">
        <f t="shared" ca="1" si="15"/>
        <v>0</v>
      </c>
      <c r="T12" s="13">
        <f t="shared" ca="1" si="15"/>
        <v>0</v>
      </c>
      <c r="U12" s="13">
        <f t="shared" ca="1" si="15"/>
        <v>0</v>
      </c>
      <c r="V12" s="13">
        <f t="shared" ca="1" si="15"/>
        <v>0</v>
      </c>
      <c r="W12" s="13">
        <f t="shared" ca="1" si="15"/>
        <v>0</v>
      </c>
      <c r="X12" s="13">
        <f t="shared" ca="1" si="15"/>
        <v>0</v>
      </c>
      <c r="Y12" s="13">
        <f t="shared" ca="1" si="15"/>
        <v>0</v>
      </c>
      <c r="Z12" s="13">
        <f t="shared" ca="1" si="15"/>
        <v>0</v>
      </c>
      <c r="AA12" s="13">
        <f t="shared" ca="1" si="15"/>
        <v>0</v>
      </c>
      <c r="AB12" s="13">
        <f t="shared" ca="1" si="15"/>
        <v>0</v>
      </c>
      <c r="AC12" s="13">
        <f t="shared" ca="1" si="15"/>
        <v>0</v>
      </c>
      <c r="AD12" s="13">
        <f t="shared" ca="1" si="15"/>
        <v>0</v>
      </c>
      <c r="AE12" s="13">
        <f t="shared" ca="1" si="15"/>
        <v>0</v>
      </c>
      <c r="AF12" s="13">
        <f t="shared" ca="1" si="15"/>
        <v>0</v>
      </c>
      <c r="AG12" s="13">
        <f t="shared" ca="1" si="15"/>
        <v>0</v>
      </c>
      <c r="AH12" s="13">
        <f t="shared" ca="1" si="15"/>
        <v>0</v>
      </c>
      <c r="AI12" s="13">
        <f t="shared" ca="1" si="15"/>
        <v>0</v>
      </c>
      <c r="AJ12" s="13">
        <f t="shared" ca="1" si="15"/>
        <v>0</v>
      </c>
      <c r="AK12" s="13">
        <f t="shared" ca="1" si="15"/>
        <v>0</v>
      </c>
      <c r="AL12" s="13">
        <f t="shared" ca="1" si="15"/>
        <v>0</v>
      </c>
      <c r="AM12" s="13">
        <f t="shared" ca="1" si="15"/>
        <v>0</v>
      </c>
      <c r="AN12" s="13">
        <f t="shared" ca="1" si="15"/>
        <v>0</v>
      </c>
      <c r="AO12" s="13">
        <f t="shared" ca="1" si="15"/>
        <v>0</v>
      </c>
      <c r="AP12" s="13">
        <f t="shared" ca="1" si="15"/>
        <v>0</v>
      </c>
      <c r="AQ12" s="13">
        <f t="shared" ca="1" si="15"/>
        <v>0</v>
      </c>
      <c r="AR12" s="13">
        <f t="shared" ca="1" si="15"/>
        <v>0</v>
      </c>
      <c r="AS12" s="13">
        <f t="shared" ca="1" si="15"/>
        <v>0</v>
      </c>
      <c r="AT12" s="13">
        <f t="shared" ca="1" si="15"/>
        <v>0</v>
      </c>
      <c r="AU12" s="13">
        <f t="shared" ca="1" si="15"/>
        <v>0</v>
      </c>
      <c r="AV12" s="13">
        <f t="shared" ca="1" si="15"/>
        <v>0</v>
      </c>
      <c r="AW12" s="13">
        <f t="shared" ca="1" si="15"/>
        <v>0</v>
      </c>
      <c r="AX12" s="13">
        <f t="shared" ca="1" si="15"/>
        <v>0</v>
      </c>
      <c r="AY12" s="13">
        <f t="shared" ca="1" si="15"/>
        <v>0</v>
      </c>
      <c r="AZ12" s="13">
        <f t="shared" ca="1" si="15"/>
        <v>0</v>
      </c>
      <c r="BA12" s="13">
        <f t="shared" ca="1" si="15"/>
        <v>0</v>
      </c>
      <c r="BB12" s="13">
        <f t="shared" ca="1" si="15"/>
        <v>0</v>
      </c>
      <c r="BC12" s="13">
        <f t="shared" ca="1" si="15"/>
        <v>0</v>
      </c>
      <c r="BD12" s="13">
        <f t="shared" ca="1" si="15"/>
        <v>0</v>
      </c>
      <c r="BE12" s="13">
        <f t="shared" ca="1" si="15"/>
        <v>0</v>
      </c>
      <c r="BF12" s="13">
        <f t="shared" ca="1" si="15"/>
        <v>0</v>
      </c>
      <c r="BG12" s="13">
        <f t="shared" ca="1" si="15"/>
        <v>0</v>
      </c>
      <c r="BH12" s="13">
        <f t="shared" ca="1" si="15"/>
        <v>0</v>
      </c>
      <c r="BI12" s="13">
        <f t="shared" ca="1" si="15"/>
        <v>0</v>
      </c>
      <c r="BJ12" s="13">
        <f t="shared" ca="1" si="15"/>
        <v>0</v>
      </c>
      <c r="BK12" s="13">
        <f t="shared" ca="1" si="15"/>
        <v>0</v>
      </c>
      <c r="BL12" s="13">
        <f t="shared" ca="1" si="15"/>
        <v>0</v>
      </c>
      <c r="BM12" s="13">
        <f t="shared" ca="1" si="15"/>
        <v>0</v>
      </c>
      <c r="BN12" s="13">
        <f t="shared" ca="1" si="15"/>
        <v>0</v>
      </c>
      <c r="BO12" s="13">
        <f t="shared" ca="1" si="15"/>
        <v>0</v>
      </c>
      <c r="BP12" s="13">
        <f t="shared" ca="1" si="15"/>
        <v>0</v>
      </c>
      <c r="BQ12" s="13">
        <f t="shared" ca="1" si="15"/>
        <v>0</v>
      </c>
      <c r="BR12" s="13">
        <f t="shared" ca="1" si="15"/>
        <v>0</v>
      </c>
      <c r="BS12" s="13">
        <f t="shared" ca="1" si="15"/>
        <v>0</v>
      </c>
      <c r="BT12" s="13">
        <f t="shared" ca="1" si="16"/>
        <v>0</v>
      </c>
      <c r="BU12" s="13">
        <f t="shared" ca="1" si="16"/>
        <v>0</v>
      </c>
      <c r="BV12" s="13">
        <f t="shared" ca="1" si="16"/>
        <v>0</v>
      </c>
      <c r="BW12" s="13">
        <f t="shared" ca="1" si="16"/>
        <v>0</v>
      </c>
      <c r="BX12" s="13">
        <f t="shared" ca="1" si="16"/>
        <v>0</v>
      </c>
      <c r="BY12" s="13">
        <f t="shared" ca="1" si="16"/>
        <v>0</v>
      </c>
      <c r="BZ12" s="13">
        <f t="shared" ca="1" si="16"/>
        <v>0</v>
      </c>
      <c r="CA12" s="13">
        <f t="shared" ca="1" si="16"/>
        <v>0</v>
      </c>
      <c r="CB12" s="13">
        <f t="shared" ca="1" si="16"/>
        <v>0</v>
      </c>
      <c r="CC12" s="13">
        <f t="shared" ca="1" si="16"/>
        <v>0</v>
      </c>
      <c r="CD12" s="13">
        <f t="shared" ca="1" si="16"/>
        <v>0</v>
      </c>
      <c r="CE12" s="13">
        <f t="shared" ca="1" si="16"/>
        <v>0</v>
      </c>
      <c r="CF12" s="13">
        <f t="shared" ca="1" si="16"/>
        <v>0</v>
      </c>
      <c r="CG12" s="13">
        <f t="shared" ca="1" si="16"/>
        <v>0</v>
      </c>
      <c r="CH12" s="13">
        <f t="shared" ca="1" si="16"/>
        <v>0</v>
      </c>
      <c r="CI12" s="13">
        <f t="shared" ca="1" si="16"/>
        <v>0</v>
      </c>
      <c r="CJ12" s="13">
        <f t="shared" ca="1" si="16"/>
        <v>0</v>
      </c>
      <c r="CK12" s="13">
        <f t="shared" ca="1" si="16"/>
        <v>0</v>
      </c>
      <c r="CL12" s="13">
        <f t="shared" ca="1" si="16"/>
        <v>0</v>
      </c>
      <c r="CM12" s="13">
        <f t="shared" ca="1" si="16"/>
        <v>0</v>
      </c>
      <c r="CN12" s="13">
        <f t="shared" ca="1" si="16"/>
        <v>0</v>
      </c>
      <c r="CO12" s="13">
        <f t="shared" ca="1" si="16"/>
        <v>0</v>
      </c>
      <c r="CP12" s="13">
        <f t="shared" ca="1" si="16"/>
        <v>0</v>
      </c>
      <c r="CQ12" s="13">
        <f t="shared" ca="1" si="16"/>
        <v>0</v>
      </c>
      <c r="CR12" s="13">
        <f t="shared" ca="1" si="16"/>
        <v>0</v>
      </c>
      <c r="CS12" s="13">
        <f t="shared" ca="1" si="16"/>
        <v>0</v>
      </c>
      <c r="CT12" s="13">
        <f t="shared" ca="1" si="16"/>
        <v>0</v>
      </c>
      <c r="CU12" s="13">
        <f t="shared" ca="1" si="16"/>
        <v>0</v>
      </c>
      <c r="CV12" s="13">
        <f t="shared" ca="1" si="16"/>
        <v>0</v>
      </c>
      <c r="CW12" s="13">
        <f t="shared" ca="1" si="16"/>
        <v>0</v>
      </c>
      <c r="CX12" s="13">
        <f t="shared" ca="1" si="16"/>
        <v>0</v>
      </c>
      <c r="CY12" s="13">
        <f t="shared" ca="1" si="16"/>
        <v>0</v>
      </c>
      <c r="CZ12" s="13">
        <f t="shared" ca="1" si="16"/>
        <v>0</v>
      </c>
      <c r="DA12" s="13">
        <f t="shared" ca="1" si="16"/>
        <v>0</v>
      </c>
      <c r="DB12" s="13">
        <f t="shared" ca="1" si="16"/>
        <v>0</v>
      </c>
      <c r="DC12" s="13">
        <f t="shared" ca="1" si="16"/>
        <v>0</v>
      </c>
      <c r="DD12" s="13">
        <f t="shared" ca="1" si="16"/>
        <v>0</v>
      </c>
      <c r="DE12" s="13">
        <f t="shared" ca="1" si="16"/>
        <v>0</v>
      </c>
      <c r="DF12" s="13">
        <f t="shared" ca="1" si="16"/>
        <v>0</v>
      </c>
      <c r="DG12" s="13">
        <f t="shared" ca="1" si="16"/>
        <v>0</v>
      </c>
      <c r="DH12" s="13">
        <f t="shared" ca="1" si="16"/>
        <v>0</v>
      </c>
      <c r="DI12" s="13">
        <f t="shared" ca="1" si="16"/>
        <v>0</v>
      </c>
      <c r="DJ12" s="13">
        <f t="shared" ca="1" si="16"/>
        <v>0</v>
      </c>
      <c r="DK12" s="13">
        <f t="shared" ca="1" si="16"/>
        <v>0</v>
      </c>
      <c r="DL12" s="13">
        <f t="shared" ca="1" si="16"/>
        <v>0</v>
      </c>
      <c r="DM12" s="13">
        <f t="shared" ca="1" si="16"/>
        <v>0</v>
      </c>
      <c r="DN12" s="13">
        <f t="shared" ca="1" si="16"/>
        <v>0</v>
      </c>
      <c r="DO12" s="13">
        <f t="shared" ca="1" si="16"/>
        <v>0</v>
      </c>
      <c r="DP12" s="13">
        <f t="shared" ca="1" si="16"/>
        <v>0</v>
      </c>
      <c r="DQ12" s="13">
        <f t="shared" ca="1" si="16"/>
        <v>0</v>
      </c>
      <c r="DR12" s="13">
        <f t="shared" ca="1" si="16"/>
        <v>0</v>
      </c>
      <c r="DS12" s="13">
        <f t="shared" ca="1" si="16"/>
        <v>0</v>
      </c>
      <c r="DT12" s="13">
        <f t="shared" ca="1" si="16"/>
        <v>0</v>
      </c>
      <c r="DU12" s="13">
        <f t="shared" ca="1" si="16"/>
        <v>0</v>
      </c>
      <c r="DV12" s="13">
        <f t="shared" ca="1" si="16"/>
        <v>0</v>
      </c>
      <c r="DW12" s="13">
        <f t="shared" ca="1" si="16"/>
        <v>0</v>
      </c>
      <c r="DX12" s="13">
        <f t="shared" ca="1" si="16"/>
        <v>0</v>
      </c>
      <c r="DY12" s="13">
        <f t="shared" ca="1" si="16"/>
        <v>0</v>
      </c>
      <c r="DZ12" s="13">
        <f t="shared" ca="1" si="16"/>
        <v>0</v>
      </c>
      <c r="EA12" s="13">
        <f t="shared" ca="1" si="16"/>
        <v>0</v>
      </c>
      <c r="EB12" s="13">
        <f t="shared" ca="1" si="16"/>
        <v>0</v>
      </c>
      <c r="EC12" s="13">
        <f t="shared" ca="1" si="16"/>
        <v>0</v>
      </c>
      <c r="ED12" s="13">
        <f t="shared" ca="1" si="16"/>
        <v>0</v>
      </c>
      <c r="EE12" s="13">
        <f t="shared" ca="1" si="16"/>
        <v>0</v>
      </c>
      <c r="EF12" s="13">
        <f t="shared" ca="1" si="17"/>
        <v>0</v>
      </c>
      <c r="EG12" s="13">
        <f t="shared" ca="1" si="17"/>
        <v>0</v>
      </c>
      <c r="EH12" s="13">
        <f t="shared" ca="1" si="17"/>
        <v>0</v>
      </c>
      <c r="EI12" s="13">
        <f t="shared" ca="1" si="17"/>
        <v>0</v>
      </c>
      <c r="EJ12" s="13">
        <f t="shared" ca="1" si="17"/>
        <v>0</v>
      </c>
      <c r="EK12" s="13">
        <f t="shared" ca="1" si="17"/>
        <v>0</v>
      </c>
      <c r="EL12" s="13">
        <f t="shared" ca="1" si="17"/>
        <v>0</v>
      </c>
      <c r="EM12" s="13">
        <f t="shared" ca="1" si="17"/>
        <v>0</v>
      </c>
      <c r="EN12" s="13">
        <f t="shared" ca="1" si="17"/>
        <v>0</v>
      </c>
      <c r="EO12" s="13">
        <f t="shared" ca="1" si="17"/>
        <v>0</v>
      </c>
      <c r="EP12" s="13">
        <f t="shared" ca="1" si="17"/>
        <v>0</v>
      </c>
      <c r="EQ12" s="13">
        <f t="shared" ca="1" si="17"/>
        <v>0</v>
      </c>
      <c r="ER12" s="13">
        <f t="shared" ca="1" si="17"/>
        <v>6364347000</v>
      </c>
      <c r="ES12" s="13">
        <f t="shared" ca="1" si="17"/>
        <v>25697000</v>
      </c>
      <c r="ET12" s="13">
        <f t="shared" ca="1" si="17"/>
        <v>128151000</v>
      </c>
      <c r="EU12" s="13">
        <f t="shared" ca="1" si="18"/>
        <v>223838000</v>
      </c>
      <c r="EV12" s="13">
        <f t="shared" ca="1" si="18"/>
        <v>55967000</v>
      </c>
      <c r="EW12" s="13">
        <f t="shared" ca="1" si="18"/>
        <v>0</v>
      </c>
      <c r="EX12" s="13">
        <f t="shared" ca="1" si="18"/>
        <v>6798000000</v>
      </c>
      <c r="EY12" s="13">
        <f t="shared" ca="1" si="18"/>
        <v>1631000</v>
      </c>
      <c r="EZ12" s="13">
        <f t="shared" ca="1" si="18"/>
        <v>124878000</v>
      </c>
      <c r="FA12" s="13">
        <f t="shared" ca="1" si="18"/>
        <v>170883000</v>
      </c>
      <c r="FB12" s="13">
        <f t="shared" ca="1" si="18"/>
        <v>96896000</v>
      </c>
      <c r="FC12" s="13">
        <f t="shared" ca="1" si="18"/>
        <v>161981000</v>
      </c>
      <c r="FD12" s="13">
        <f t="shared" ca="1" si="18"/>
        <v>0</v>
      </c>
      <c r="FE12" s="13">
        <f t="shared" ca="1" si="18"/>
        <v>7354269000</v>
      </c>
      <c r="FF12" s="13">
        <f t="shared" ca="1" si="18"/>
        <v>149264000</v>
      </c>
      <c r="FG12" s="13">
        <f t="shared" ca="1" si="18"/>
        <v>119298000</v>
      </c>
      <c r="FH12" s="13">
        <f t="shared" ca="1" si="18"/>
        <v>202094000</v>
      </c>
      <c r="FI12" s="13">
        <f t="shared" ca="1" si="18"/>
        <v>22389000</v>
      </c>
      <c r="FJ12" s="13">
        <f t="shared" ca="1" si="18"/>
        <v>105536000</v>
      </c>
      <c r="FK12" s="13">
        <f t="shared" ca="1" si="18"/>
        <v>0</v>
      </c>
      <c r="FL12" s="13">
        <f t="shared" ca="1" si="18"/>
        <v>7954790000</v>
      </c>
      <c r="FM12" s="13">
        <f t="shared" ca="1" si="18"/>
        <v>207519000</v>
      </c>
      <c r="FN12" s="13">
        <f t="shared" ca="1" si="18"/>
        <v>191666000</v>
      </c>
      <c r="FO12" s="13">
        <f t="shared" ca="1" si="18"/>
        <v>46402000</v>
      </c>
      <c r="FP12" s="13">
        <f t="shared" ca="1" si="18"/>
        <v>82108000</v>
      </c>
      <c r="FQ12" s="13">
        <f t="shared" ca="1" si="18"/>
        <v>64175000</v>
      </c>
      <c r="FR12" s="13">
        <f t="shared" ca="1" si="18"/>
        <v>0</v>
      </c>
      <c r="FS12" s="13">
        <f t="shared" ca="1" si="18"/>
        <v>8548172000</v>
      </c>
      <c r="FT12" s="13">
        <f t="shared" ca="1" si="18"/>
        <v>43831000</v>
      </c>
      <c r="FU12" s="13">
        <f t="shared" ca="1" si="18"/>
        <v>73332000</v>
      </c>
      <c r="FV12" s="13">
        <f t="shared" ca="1" si="18"/>
        <v>89055000</v>
      </c>
      <c r="FW12" s="13">
        <f t="shared" ca="1" si="18"/>
        <v>59623000</v>
      </c>
      <c r="FX12" s="13">
        <f t="shared" ca="1" si="18"/>
        <v>123650000</v>
      </c>
      <c r="FY12" s="13">
        <f t="shared" ca="1" si="18"/>
        <v>0</v>
      </c>
      <c r="FZ12" s="13">
        <f t="shared" ca="1" si="18"/>
        <v>8955033000</v>
      </c>
      <c r="GA12" s="13">
        <f t="shared" ca="1" si="18"/>
        <v>191418000</v>
      </c>
      <c r="GB12" s="13">
        <f t="shared" ca="1" si="18"/>
        <v>54901000</v>
      </c>
      <c r="GC12" s="13">
        <f t="shared" ca="1" si="18"/>
        <v>1462000</v>
      </c>
      <c r="GD12" s="13">
        <f t="shared" ca="1" si="18"/>
        <v>31648000</v>
      </c>
      <c r="GE12" s="13">
        <f t="shared" ca="1" si="18"/>
        <v>237763000</v>
      </c>
      <c r="GF12" s="13">
        <f t="shared" ca="1" si="18"/>
        <v>0</v>
      </c>
      <c r="GG12" s="13">
        <f t="shared" ca="1" si="18"/>
        <v>9603599000</v>
      </c>
      <c r="GH12" s="13">
        <f t="shared" ca="1" si="18"/>
        <v>15276000</v>
      </c>
      <c r="GI12" s="13">
        <f t="shared" ca="1" si="18"/>
        <v>0</v>
      </c>
      <c r="GJ12" s="13">
        <f t="shared" ca="1" si="18"/>
        <v>21807000</v>
      </c>
      <c r="GK12" s="13">
        <f t="shared" ca="1" si="18"/>
        <v>5894000</v>
      </c>
      <c r="GL12" s="13">
        <f t="shared" ca="1" si="18"/>
        <v>43753000</v>
      </c>
      <c r="GM12" s="13">
        <f t="shared" ca="1" si="18"/>
        <v>0</v>
      </c>
      <c r="GN12" s="13">
        <f t="shared" ca="1" si="18"/>
        <v>9691711000</v>
      </c>
      <c r="GO12" s="13">
        <f t="shared" ca="1" si="18"/>
        <v>3251000</v>
      </c>
      <c r="GP12" s="13">
        <f t="shared" ca="1" si="18"/>
        <v>103458000</v>
      </c>
      <c r="GQ12" s="13">
        <f t="shared" ca="1" si="18"/>
        <v>78127000</v>
      </c>
      <c r="GR12" s="13">
        <f t="shared" ca="1" si="18"/>
        <v>0</v>
      </c>
      <c r="GS12" s="13">
        <f t="shared" ca="1" si="18"/>
        <v>22801000</v>
      </c>
      <c r="GT12" s="13">
        <f t="shared" ca="1" si="18"/>
        <v>0</v>
      </c>
      <c r="GU12" s="13">
        <f t="shared" ca="1" si="18"/>
        <v>9899348000</v>
      </c>
      <c r="GV12" s="13">
        <f t="shared" ca="1" si="18"/>
        <v>125398000</v>
      </c>
      <c r="GW12" s="13">
        <f t="shared" ca="1" si="18"/>
        <v>77157000</v>
      </c>
      <c r="GX12" s="13">
        <f t="shared" ca="1" si="18"/>
        <v>66196000</v>
      </c>
      <c r="GY12" s="13">
        <f t="shared" ca="1" si="18"/>
        <v>47449000</v>
      </c>
      <c r="GZ12" s="13">
        <f t="shared" ca="1" si="18"/>
        <v>84575000</v>
      </c>
      <c r="HA12" s="13">
        <f t="shared" ca="1" si="18"/>
        <v>0</v>
      </c>
      <c r="HB12" s="13">
        <f t="shared" ca="1" si="18"/>
        <v>10307842000</v>
      </c>
      <c r="HC12" s="13">
        <f t="shared" ca="1" si="18"/>
        <v>114573000</v>
      </c>
      <c r="HD12" s="13">
        <f t="shared" ca="1" si="18"/>
        <v>7000000</v>
      </c>
      <c r="HE12" s="13">
        <f t="shared" ca="1" si="18"/>
        <v>46429000</v>
      </c>
      <c r="HF12" s="13">
        <f t="shared" ca="1" si="18"/>
        <v>38769000</v>
      </c>
      <c r="HG12" s="13">
        <f t="shared" ca="1" si="19"/>
        <v>175676000</v>
      </c>
      <c r="HH12" s="13">
        <f t="shared" ca="1" si="19"/>
        <v>0</v>
      </c>
      <c r="HI12" s="13">
        <f t="shared" ca="1" si="19"/>
        <v>10854039000</v>
      </c>
      <c r="HJ12" s="13">
        <f t="shared" ca="1" si="19"/>
        <v>200338000</v>
      </c>
      <c r="HK12" s="13">
        <f t="shared" ca="1" si="19"/>
        <v>10446000</v>
      </c>
      <c r="HL12" s="13">
        <f t="shared" ca="1" si="19"/>
        <v>16777000</v>
      </c>
      <c r="HM12" s="13">
        <f t="shared" ca="1" si="19"/>
        <v>12724000</v>
      </c>
      <c r="HN12" s="13">
        <f t="shared" ca="1" si="19"/>
        <v>60926000</v>
      </c>
      <c r="HO12" s="13">
        <f t="shared" ca="1" si="19"/>
        <v>0</v>
      </c>
      <c r="HP12" s="13">
        <f t="shared" ca="1" si="19"/>
        <v>11160271000</v>
      </c>
      <c r="HQ12" s="13">
        <f t="shared" ca="1" si="19"/>
        <v>35360000</v>
      </c>
      <c r="HR12" s="13">
        <f t="shared" ca="1" si="19"/>
        <v>68868000</v>
      </c>
      <c r="HS12" s="13">
        <f t="shared" ca="1" si="19"/>
        <v>3531000</v>
      </c>
      <c r="HT12" s="13">
        <f t="shared" ca="1" si="19"/>
        <v>98384000</v>
      </c>
      <c r="HU12" s="13">
        <f t="shared" ca="1" si="19"/>
        <v>15882000</v>
      </c>
      <c r="HV12" s="13">
        <f t="shared" ca="1" si="19"/>
        <v>0</v>
      </c>
      <c r="HW12" s="13">
        <f t="shared" ca="1" si="19"/>
        <v>11386056000</v>
      </c>
      <c r="HX12" s="13">
        <f t="shared" ca="1" si="19"/>
        <v>59479000</v>
      </c>
      <c r="HY12" s="13">
        <f t="shared" ca="1" si="19"/>
        <v>27449000</v>
      </c>
      <c r="HZ12" s="13">
        <f t="shared" ca="1" si="19"/>
        <v>23988000</v>
      </c>
      <c r="IA12" s="13">
        <f t="shared" ca="1" si="19"/>
        <v>123237000</v>
      </c>
      <c r="IB12" s="13">
        <f t="shared" ca="1" si="19"/>
        <v>3132000</v>
      </c>
      <c r="IC12" s="13">
        <f t="shared" ca="1" si="19"/>
        <v>0</v>
      </c>
      <c r="ID12" s="13">
        <f t="shared" ca="1" si="19"/>
        <v>11713722000</v>
      </c>
      <c r="IE12" s="13">
        <f t="shared" ca="1" si="19"/>
        <v>50608000</v>
      </c>
      <c r="IF12" s="13">
        <f t="shared" ca="1" si="19"/>
        <v>0</v>
      </c>
      <c r="IG12" s="13">
        <f t="shared" ca="1" si="19"/>
        <v>101035000</v>
      </c>
      <c r="IH12" s="13">
        <f t="shared" ca="1" si="19"/>
        <v>19709000</v>
      </c>
      <c r="II12" s="13">
        <f t="shared" ca="1" si="19"/>
        <v>3722000</v>
      </c>
      <c r="IJ12" s="13">
        <f t="shared" ca="1" si="19"/>
        <v>0</v>
      </c>
      <c r="IK12" s="13">
        <f t="shared" ca="1" si="19"/>
        <v>11890366000</v>
      </c>
      <c r="IL12" s="13">
        <f t="shared" ca="1" si="19"/>
        <v>82443000</v>
      </c>
      <c r="IM12" s="13">
        <f t="shared" ca="1" si="19"/>
        <v>94288000</v>
      </c>
      <c r="IN12" s="13">
        <f t="shared" ca="1" si="19"/>
        <v>0</v>
      </c>
      <c r="IO12" s="13">
        <f t="shared" ca="1" si="19"/>
        <v>188544000</v>
      </c>
      <c r="IP12" s="13">
        <f t="shared" ca="1" si="19"/>
        <v>0</v>
      </c>
      <c r="IQ12" s="13">
        <f t="shared" ca="1" si="19"/>
        <v>0</v>
      </c>
      <c r="IR12" s="13">
        <f t="shared" ca="1" si="19"/>
        <v>12293727000</v>
      </c>
      <c r="IS12" s="13">
        <f t="shared" ca="1" si="19"/>
        <v>10617000</v>
      </c>
      <c r="IT12" s="13">
        <f t="shared" ca="1" si="19"/>
        <v>15251000</v>
      </c>
      <c r="IU12" s="13">
        <f t="shared" ca="1" si="19"/>
        <v>19842000</v>
      </c>
      <c r="IV12" s="13">
        <f t="shared" ca="1" si="19"/>
        <v>-8000</v>
      </c>
      <c r="IW12" s="13">
        <f t="shared" ca="1" si="19"/>
        <v>121960000</v>
      </c>
      <c r="IX12" s="13">
        <f t="shared" ca="1" si="19"/>
        <v>0</v>
      </c>
      <c r="IY12" s="13">
        <f t="shared" ca="1" si="19"/>
        <v>12470249000</v>
      </c>
      <c r="IZ12" s="13">
        <f t="shared" ca="1" si="19"/>
        <v>41835000</v>
      </c>
      <c r="JA12" s="13">
        <f t="shared" ca="1" si="19"/>
        <v>53393000</v>
      </c>
      <c r="JB12" s="13">
        <f t="shared" ca="1" si="19"/>
        <v>115888000</v>
      </c>
      <c r="JC12" s="13">
        <f t="shared" ca="1" si="19"/>
        <v>114644000</v>
      </c>
      <c r="JD12" s="13">
        <f t="shared" ca="1" si="19"/>
        <v>66481000</v>
      </c>
      <c r="JE12" s="13">
        <f t="shared" ca="1" si="19"/>
        <v>0</v>
      </c>
      <c r="JF12" s="13">
        <f t="shared" ca="1" si="19"/>
        <v>12874118000</v>
      </c>
      <c r="JG12" s="13">
        <f t="shared" ca="1" si="19"/>
        <v>19679000</v>
      </c>
      <c r="JH12" s="13">
        <f t="shared" ca="1" si="19"/>
        <v>29598000</v>
      </c>
      <c r="JI12" s="13">
        <f t="shared" ca="1" si="19"/>
        <v>41519000</v>
      </c>
      <c r="JJ12" s="13">
        <f t="shared" ca="1" si="19"/>
        <v>77406000</v>
      </c>
      <c r="JK12" s="13">
        <f t="shared" ca="1" si="19"/>
        <v>57709000</v>
      </c>
      <c r="JL12" s="13">
        <f t="shared" ca="1" si="19"/>
        <v>0</v>
      </c>
      <c r="JM12" s="13">
        <f t="shared" ca="1" si="19"/>
        <v>13161699000</v>
      </c>
      <c r="JN12" s="13">
        <f t="shared" ca="1" si="19"/>
        <v>8756000</v>
      </c>
      <c r="JO12" s="13">
        <f t="shared" ca="1" si="19"/>
        <v>22463000</v>
      </c>
      <c r="JP12" s="13">
        <f t="shared" ca="1" si="19"/>
        <v>16184000</v>
      </c>
      <c r="JQ12" s="13">
        <f t="shared" ca="1" si="19"/>
        <v>66552000</v>
      </c>
      <c r="JR12" s="13">
        <f t="shared" ca="1" si="19"/>
        <v>0</v>
      </c>
      <c r="JS12" s="13">
        <f t="shared" ca="1" si="20"/>
        <v>0</v>
      </c>
      <c r="JT12" s="13">
        <f t="shared" ca="1" si="20"/>
        <v>0</v>
      </c>
      <c r="JU12" s="13">
        <f t="shared" ca="1" si="20"/>
        <v>0</v>
      </c>
      <c r="JV12" s="13">
        <f t="shared" ca="1" si="20"/>
        <v>0</v>
      </c>
      <c r="JW12" s="13">
        <f t="shared" ca="1" si="20"/>
        <v>0</v>
      </c>
      <c r="JX12" s="13">
        <f t="shared" ca="1" si="20"/>
        <v>0</v>
      </c>
      <c r="JY12" s="13">
        <f t="shared" ca="1" si="20"/>
        <v>0</v>
      </c>
      <c r="JZ12" s="13">
        <f t="shared" ca="1" si="20"/>
        <v>0</v>
      </c>
      <c r="KA12" s="13">
        <f t="shared" ca="1" si="20"/>
        <v>0</v>
      </c>
      <c r="KB12" s="13">
        <f t="shared" ca="1" si="20"/>
        <v>0</v>
      </c>
      <c r="KC12" s="13">
        <f t="shared" ca="1" si="20"/>
        <v>0</v>
      </c>
      <c r="KD12" s="13">
        <f t="shared" ca="1" si="20"/>
        <v>0</v>
      </c>
      <c r="KE12" s="13">
        <f t="shared" ca="1" si="20"/>
        <v>0</v>
      </c>
      <c r="KF12" s="13">
        <f t="shared" ca="1" si="20"/>
        <v>0</v>
      </c>
      <c r="KG12" s="13">
        <f t="shared" ca="1" si="20"/>
        <v>0</v>
      </c>
      <c r="KH12" s="13">
        <f t="shared" ca="1" si="20"/>
        <v>0</v>
      </c>
      <c r="KI12" s="13">
        <f t="shared" ca="1" si="20"/>
        <v>0</v>
      </c>
      <c r="KJ12" s="13">
        <f t="shared" ca="1" si="20"/>
        <v>0</v>
      </c>
      <c r="KK12" s="13">
        <f t="shared" ca="1" si="20"/>
        <v>0</v>
      </c>
      <c r="KL12" s="13">
        <f t="shared" ca="1" si="20"/>
        <v>0</v>
      </c>
      <c r="KM12" s="13">
        <f t="shared" ca="1" si="20"/>
        <v>0</v>
      </c>
      <c r="KN12" s="13">
        <f t="shared" ca="1" si="20"/>
        <v>0</v>
      </c>
      <c r="KO12" s="13">
        <f t="shared" ca="1" si="20"/>
        <v>0</v>
      </c>
      <c r="KP12" s="13">
        <f t="shared" ca="1" si="20"/>
        <v>0</v>
      </c>
      <c r="KQ12" s="13">
        <f t="shared" ca="1" si="20"/>
        <v>0</v>
      </c>
      <c r="KR12" s="13">
        <f t="shared" ca="1" si="20"/>
        <v>0</v>
      </c>
      <c r="KS12" s="13">
        <f t="shared" ca="1" si="20"/>
        <v>0</v>
      </c>
      <c r="KT12" s="13">
        <f t="shared" ca="1" si="20"/>
        <v>0</v>
      </c>
      <c r="KU12" s="13">
        <f t="shared" ca="1" si="20"/>
        <v>0</v>
      </c>
      <c r="KV12" s="13">
        <f t="shared" ca="1" si="20"/>
        <v>0</v>
      </c>
      <c r="KW12" s="13">
        <f t="shared" ca="1" si="20"/>
        <v>0</v>
      </c>
      <c r="KX12" s="13">
        <f t="shared" ca="1" si="20"/>
        <v>0</v>
      </c>
      <c r="KY12" s="13">
        <f t="shared" ca="1" si="20"/>
        <v>0</v>
      </c>
      <c r="KZ12" s="13">
        <f t="shared" ca="1" si="20"/>
        <v>0</v>
      </c>
      <c r="LA12" s="13">
        <f t="shared" ca="1" si="20"/>
        <v>0</v>
      </c>
      <c r="LB12" s="13">
        <f t="shared" ca="1" si="20"/>
        <v>0</v>
      </c>
      <c r="LC12" s="13">
        <f t="shared" ca="1" si="20"/>
        <v>0</v>
      </c>
      <c r="LD12" s="13">
        <f t="shared" ca="1" si="20"/>
        <v>0</v>
      </c>
      <c r="LE12" s="13">
        <f t="shared" ca="1" si="20"/>
        <v>0</v>
      </c>
      <c r="LF12" s="13">
        <f t="shared" ca="1" si="20"/>
        <v>0</v>
      </c>
      <c r="LG12" s="13">
        <f t="shared" ca="1" si="20"/>
        <v>0</v>
      </c>
      <c r="LH12" s="13">
        <f t="shared" ca="1" si="20"/>
        <v>0</v>
      </c>
      <c r="LI12" s="13">
        <f t="shared" ca="1" si="20"/>
        <v>0</v>
      </c>
      <c r="LJ12" s="13">
        <f t="shared" ca="1" si="20"/>
        <v>0</v>
      </c>
      <c r="LK12" s="13">
        <f t="shared" ca="1" si="20"/>
        <v>0</v>
      </c>
      <c r="LL12" s="13">
        <f t="shared" ca="1" si="20"/>
        <v>0</v>
      </c>
      <c r="LM12" s="13">
        <f t="shared" ca="1" si="20"/>
        <v>0</v>
      </c>
      <c r="LN12" s="13">
        <f t="shared" ca="1" si="20"/>
        <v>0</v>
      </c>
      <c r="LO12" s="13">
        <f t="shared" ca="1" si="20"/>
        <v>0</v>
      </c>
      <c r="LP12" s="13">
        <f t="shared" ca="1" si="20"/>
        <v>0</v>
      </c>
      <c r="LQ12" s="13">
        <f t="shared" ca="1" si="20"/>
        <v>0</v>
      </c>
      <c r="LR12" s="13">
        <f t="shared" ca="1" si="20"/>
        <v>0</v>
      </c>
      <c r="LS12" s="13">
        <f t="shared" ca="1" si="20"/>
        <v>0</v>
      </c>
      <c r="LT12" s="13">
        <f t="shared" ca="1" si="20"/>
        <v>0</v>
      </c>
      <c r="LU12" s="13">
        <f t="shared" ca="1" si="20"/>
        <v>0</v>
      </c>
      <c r="LV12" s="13">
        <f t="shared" ca="1" si="20"/>
        <v>0</v>
      </c>
      <c r="LW12" s="13">
        <f t="shared" ca="1" si="20"/>
        <v>0</v>
      </c>
      <c r="LX12" s="13">
        <f t="shared" ca="1" si="20"/>
        <v>0</v>
      </c>
      <c r="LY12" s="13">
        <f t="shared" ca="1" si="20"/>
        <v>0</v>
      </c>
      <c r="LZ12" s="13">
        <f t="shared" ca="1" si="20"/>
        <v>0</v>
      </c>
      <c r="MA12" s="13">
        <f t="shared" ca="1" si="20"/>
        <v>0</v>
      </c>
      <c r="MB12" s="13">
        <f t="shared" ca="1" si="20"/>
        <v>0</v>
      </c>
      <c r="MC12" s="13">
        <f t="shared" ca="1" si="20"/>
        <v>0</v>
      </c>
      <c r="MD12" s="13">
        <f t="shared" ca="1" si="20"/>
        <v>0</v>
      </c>
      <c r="ME12" s="13">
        <f t="shared" ca="1" si="21"/>
        <v>0</v>
      </c>
      <c r="MF12" s="13">
        <f t="shared" ca="1" si="21"/>
        <v>0</v>
      </c>
      <c r="MG12" s="13">
        <f t="shared" ca="1" si="21"/>
        <v>0</v>
      </c>
      <c r="MH12" s="13">
        <f t="shared" ca="1" si="21"/>
        <v>0</v>
      </c>
      <c r="MI12" s="13">
        <f t="shared" ca="1" si="21"/>
        <v>0</v>
      </c>
      <c r="MJ12" s="13">
        <f t="shared" ca="1" si="21"/>
        <v>0</v>
      </c>
      <c r="MK12" s="13">
        <f t="shared" ca="1" si="21"/>
        <v>0</v>
      </c>
      <c r="ML12" s="13">
        <f t="shared" ca="1" si="21"/>
        <v>0</v>
      </c>
      <c r="MM12" s="13">
        <f t="shared" ca="1" si="21"/>
        <v>0</v>
      </c>
      <c r="MN12" s="13">
        <f t="shared" ca="1" si="21"/>
        <v>0</v>
      </c>
      <c r="MO12" s="13">
        <f t="shared" ca="1" si="21"/>
        <v>0</v>
      </c>
      <c r="MP12" s="13">
        <f t="shared" ca="1" si="21"/>
        <v>0</v>
      </c>
      <c r="MQ12" s="13">
        <f t="shared" ca="1" si="21"/>
        <v>0</v>
      </c>
      <c r="MR12" s="13">
        <f t="shared" ca="1" si="21"/>
        <v>0</v>
      </c>
      <c r="MS12" s="13">
        <f t="shared" ca="1" si="21"/>
        <v>0</v>
      </c>
      <c r="MT12" s="13">
        <f t="shared" ca="1" si="21"/>
        <v>0</v>
      </c>
      <c r="MU12" s="13">
        <f t="shared" ca="1" si="21"/>
        <v>0</v>
      </c>
      <c r="MV12" s="13">
        <f t="shared" ca="1" si="21"/>
        <v>0</v>
      </c>
      <c r="MW12" s="13">
        <f t="shared" ca="1" si="21"/>
        <v>0</v>
      </c>
      <c r="MX12" s="13">
        <f t="shared" ca="1" si="21"/>
        <v>0</v>
      </c>
      <c r="MY12" s="13">
        <f t="shared" ca="1" si="21"/>
        <v>0</v>
      </c>
      <c r="MZ12" s="13">
        <f t="shared" ca="1" si="21"/>
        <v>0</v>
      </c>
      <c r="NA12" s="13">
        <f t="shared" ca="1" si="21"/>
        <v>0</v>
      </c>
      <c r="NB12" s="13">
        <f t="shared" ca="1" si="21"/>
        <v>0</v>
      </c>
      <c r="NC12" s="13">
        <f t="shared" ca="1" si="21"/>
        <v>0</v>
      </c>
      <c r="ND12" s="13">
        <f t="shared" ca="1" si="21"/>
        <v>0</v>
      </c>
      <c r="NE12" s="13">
        <f t="shared" ca="1" si="21"/>
        <v>0</v>
      </c>
      <c r="NF12" s="13">
        <f t="shared" ca="1" si="21"/>
        <v>0</v>
      </c>
      <c r="NG12" s="13">
        <f t="shared" ca="1" si="21"/>
        <v>0</v>
      </c>
    </row>
    <row r="13" spans="1:371" ht="15.75" x14ac:dyDescent="0.25">
      <c r="A13" s="12" t="s">
        <v>3</v>
      </c>
      <c r="B13" s="13">
        <f>MINHTRI_NK_MUC_TIEU!B4</f>
        <v>11000000000</v>
      </c>
      <c r="C13" s="13">
        <f>MINHTRI_NK_MUC_TIEU!B4/365</f>
        <v>30136986.301369864</v>
      </c>
      <c r="D13" s="13">
        <f t="shared" ca="1" si="22"/>
        <v>66552000</v>
      </c>
      <c r="E13" s="13">
        <f t="shared" ca="1" si="23"/>
        <v>-36415013.698630139</v>
      </c>
      <c r="F13" s="14">
        <f t="shared" ca="1" si="24"/>
        <v>2.2083163636363636</v>
      </c>
      <c r="G13" s="13">
        <f t="shared" ca="1" si="25"/>
        <v>0</v>
      </c>
      <c r="H13" s="13">
        <f t="shared" ca="1" si="15"/>
        <v>0</v>
      </c>
      <c r="I13" s="13">
        <f t="shared" ca="1" si="15"/>
        <v>0</v>
      </c>
      <c r="J13" s="13">
        <f t="shared" ca="1" si="15"/>
        <v>0</v>
      </c>
      <c r="K13" s="13">
        <f t="shared" ca="1" si="15"/>
        <v>0</v>
      </c>
      <c r="L13" s="13">
        <f t="shared" ca="1" si="15"/>
        <v>0</v>
      </c>
      <c r="M13" s="13">
        <f t="shared" ca="1" si="15"/>
        <v>0</v>
      </c>
      <c r="N13" s="13">
        <f t="shared" ca="1" si="15"/>
        <v>0</v>
      </c>
      <c r="O13" s="13">
        <f t="shared" ca="1" si="15"/>
        <v>0</v>
      </c>
      <c r="P13" s="13">
        <f t="shared" ca="1" si="15"/>
        <v>0</v>
      </c>
      <c r="Q13" s="13">
        <f t="shared" ca="1" si="15"/>
        <v>0</v>
      </c>
      <c r="R13" s="13">
        <f t="shared" ca="1" si="15"/>
        <v>0</v>
      </c>
      <c r="S13" s="13">
        <f t="shared" ca="1" si="15"/>
        <v>0</v>
      </c>
      <c r="T13" s="13">
        <f t="shared" ca="1" si="15"/>
        <v>0</v>
      </c>
      <c r="U13" s="13">
        <f t="shared" ca="1" si="15"/>
        <v>0</v>
      </c>
      <c r="V13" s="13">
        <f t="shared" ca="1" si="15"/>
        <v>0</v>
      </c>
      <c r="W13" s="13">
        <f t="shared" ca="1" si="15"/>
        <v>0</v>
      </c>
      <c r="X13" s="13">
        <f t="shared" ca="1" si="15"/>
        <v>0</v>
      </c>
      <c r="Y13" s="13">
        <f t="shared" ca="1" si="15"/>
        <v>0</v>
      </c>
      <c r="Z13" s="13">
        <f t="shared" ca="1" si="15"/>
        <v>0</v>
      </c>
      <c r="AA13" s="13">
        <f t="shared" ca="1" si="15"/>
        <v>0</v>
      </c>
      <c r="AB13" s="13">
        <f t="shared" ca="1" si="15"/>
        <v>0</v>
      </c>
      <c r="AC13" s="13">
        <f t="shared" ca="1" si="15"/>
        <v>0</v>
      </c>
      <c r="AD13" s="13">
        <f t="shared" ca="1" si="15"/>
        <v>0</v>
      </c>
      <c r="AE13" s="13">
        <f t="shared" ca="1" si="15"/>
        <v>0</v>
      </c>
      <c r="AF13" s="13">
        <f t="shared" ca="1" si="15"/>
        <v>0</v>
      </c>
      <c r="AG13" s="13">
        <f t="shared" ca="1" si="15"/>
        <v>0</v>
      </c>
      <c r="AH13" s="13">
        <f t="shared" ca="1" si="15"/>
        <v>0</v>
      </c>
      <c r="AI13" s="13">
        <f t="shared" ca="1" si="15"/>
        <v>0</v>
      </c>
      <c r="AJ13" s="13">
        <f t="shared" ca="1" si="15"/>
        <v>0</v>
      </c>
      <c r="AK13" s="13">
        <f t="shared" ca="1" si="15"/>
        <v>0</v>
      </c>
      <c r="AL13" s="13">
        <f t="shared" ca="1" si="15"/>
        <v>0</v>
      </c>
      <c r="AM13" s="13">
        <f t="shared" ca="1" si="15"/>
        <v>0</v>
      </c>
      <c r="AN13" s="13">
        <f t="shared" ca="1" si="15"/>
        <v>0</v>
      </c>
      <c r="AO13" s="13">
        <f t="shared" ca="1" si="15"/>
        <v>0</v>
      </c>
      <c r="AP13" s="13">
        <f t="shared" ca="1" si="15"/>
        <v>0</v>
      </c>
      <c r="AQ13" s="13">
        <f t="shared" ca="1" si="15"/>
        <v>0</v>
      </c>
      <c r="AR13" s="13">
        <f t="shared" ca="1" si="15"/>
        <v>0</v>
      </c>
      <c r="AS13" s="13">
        <f t="shared" ca="1" si="15"/>
        <v>0</v>
      </c>
      <c r="AT13" s="13">
        <f t="shared" ca="1" si="15"/>
        <v>0</v>
      </c>
      <c r="AU13" s="13">
        <f t="shared" ca="1" si="15"/>
        <v>0</v>
      </c>
      <c r="AV13" s="13">
        <f t="shared" ca="1" si="15"/>
        <v>0</v>
      </c>
      <c r="AW13" s="13">
        <f t="shared" ca="1" si="15"/>
        <v>0</v>
      </c>
      <c r="AX13" s="13">
        <f t="shared" ca="1" si="15"/>
        <v>0</v>
      </c>
      <c r="AY13" s="13">
        <f t="shared" ca="1" si="15"/>
        <v>0</v>
      </c>
      <c r="AZ13" s="13">
        <f t="shared" ca="1" si="15"/>
        <v>0</v>
      </c>
      <c r="BA13" s="13">
        <f t="shared" ca="1" si="15"/>
        <v>0</v>
      </c>
      <c r="BB13" s="13">
        <f t="shared" ca="1" si="15"/>
        <v>0</v>
      </c>
      <c r="BC13" s="13">
        <f t="shared" ca="1" si="15"/>
        <v>0</v>
      </c>
      <c r="BD13" s="13">
        <f t="shared" ca="1" si="15"/>
        <v>0</v>
      </c>
      <c r="BE13" s="13">
        <f t="shared" ca="1" si="15"/>
        <v>0</v>
      </c>
      <c r="BF13" s="13">
        <f t="shared" ca="1" si="15"/>
        <v>0</v>
      </c>
      <c r="BG13" s="13">
        <f t="shared" ca="1" si="15"/>
        <v>0</v>
      </c>
      <c r="BH13" s="13">
        <f t="shared" ca="1" si="15"/>
        <v>0</v>
      </c>
      <c r="BI13" s="13">
        <f t="shared" ca="1" si="15"/>
        <v>0</v>
      </c>
      <c r="BJ13" s="13">
        <f t="shared" ca="1" si="15"/>
        <v>0</v>
      </c>
      <c r="BK13" s="13">
        <f t="shared" ca="1" si="15"/>
        <v>0</v>
      </c>
      <c r="BL13" s="13">
        <f t="shared" ca="1" si="15"/>
        <v>0</v>
      </c>
      <c r="BM13" s="13">
        <f t="shared" ca="1" si="15"/>
        <v>0</v>
      </c>
      <c r="BN13" s="13">
        <f t="shared" ca="1" si="15"/>
        <v>0</v>
      </c>
      <c r="BO13" s="13">
        <f t="shared" ca="1" si="15"/>
        <v>0</v>
      </c>
      <c r="BP13" s="13">
        <f t="shared" ca="1" si="15"/>
        <v>0</v>
      </c>
      <c r="BQ13" s="13">
        <f t="shared" ca="1" si="15"/>
        <v>0</v>
      </c>
      <c r="BR13" s="13">
        <f t="shared" ca="1" si="15"/>
        <v>0</v>
      </c>
      <c r="BS13" s="13">
        <f t="shared" ca="1" si="15"/>
        <v>0</v>
      </c>
      <c r="BT13" s="13">
        <f t="shared" ca="1" si="16"/>
        <v>0</v>
      </c>
      <c r="BU13" s="13">
        <f t="shared" ca="1" si="16"/>
        <v>0</v>
      </c>
      <c r="BV13" s="13">
        <f t="shared" ca="1" si="16"/>
        <v>0</v>
      </c>
      <c r="BW13" s="13">
        <f t="shared" ca="1" si="16"/>
        <v>0</v>
      </c>
      <c r="BX13" s="13">
        <f t="shared" ca="1" si="16"/>
        <v>0</v>
      </c>
      <c r="BY13" s="13">
        <f t="shared" ca="1" si="16"/>
        <v>0</v>
      </c>
      <c r="BZ13" s="13">
        <f t="shared" ca="1" si="16"/>
        <v>0</v>
      </c>
      <c r="CA13" s="13">
        <f t="shared" ca="1" si="16"/>
        <v>0</v>
      </c>
      <c r="CB13" s="13">
        <f t="shared" ca="1" si="16"/>
        <v>0</v>
      </c>
      <c r="CC13" s="13">
        <f t="shared" ca="1" si="16"/>
        <v>0</v>
      </c>
      <c r="CD13" s="13">
        <f t="shared" ca="1" si="16"/>
        <v>0</v>
      </c>
      <c r="CE13" s="13">
        <f t="shared" ca="1" si="16"/>
        <v>0</v>
      </c>
      <c r="CF13" s="13">
        <f t="shared" ca="1" si="16"/>
        <v>0</v>
      </c>
      <c r="CG13" s="13">
        <f t="shared" ca="1" si="16"/>
        <v>0</v>
      </c>
      <c r="CH13" s="13">
        <f t="shared" ca="1" si="16"/>
        <v>0</v>
      </c>
      <c r="CI13" s="13">
        <f t="shared" ca="1" si="16"/>
        <v>0</v>
      </c>
      <c r="CJ13" s="13">
        <f t="shared" ca="1" si="16"/>
        <v>0</v>
      </c>
      <c r="CK13" s="13">
        <f t="shared" ca="1" si="16"/>
        <v>0</v>
      </c>
      <c r="CL13" s="13">
        <f t="shared" ca="1" si="16"/>
        <v>0</v>
      </c>
      <c r="CM13" s="13">
        <f t="shared" ca="1" si="16"/>
        <v>0</v>
      </c>
      <c r="CN13" s="13">
        <f t="shared" ca="1" si="16"/>
        <v>0</v>
      </c>
      <c r="CO13" s="13">
        <f t="shared" ca="1" si="16"/>
        <v>0</v>
      </c>
      <c r="CP13" s="13">
        <f t="shared" ca="1" si="16"/>
        <v>0</v>
      </c>
      <c r="CQ13" s="13">
        <f t="shared" ca="1" si="16"/>
        <v>0</v>
      </c>
      <c r="CR13" s="13">
        <f t="shared" ca="1" si="16"/>
        <v>0</v>
      </c>
      <c r="CS13" s="13">
        <f t="shared" ca="1" si="16"/>
        <v>0</v>
      </c>
      <c r="CT13" s="13">
        <f t="shared" ca="1" si="16"/>
        <v>0</v>
      </c>
      <c r="CU13" s="13">
        <f t="shared" ca="1" si="16"/>
        <v>0</v>
      </c>
      <c r="CV13" s="13">
        <f t="shared" ca="1" si="16"/>
        <v>0</v>
      </c>
      <c r="CW13" s="13">
        <f t="shared" ca="1" si="16"/>
        <v>0</v>
      </c>
      <c r="CX13" s="13">
        <f t="shared" ca="1" si="16"/>
        <v>0</v>
      </c>
      <c r="CY13" s="13">
        <f t="shared" ca="1" si="16"/>
        <v>0</v>
      </c>
      <c r="CZ13" s="13">
        <f t="shared" ca="1" si="16"/>
        <v>0</v>
      </c>
      <c r="DA13" s="13">
        <f t="shared" ca="1" si="16"/>
        <v>0</v>
      </c>
      <c r="DB13" s="13">
        <f t="shared" ca="1" si="16"/>
        <v>0</v>
      </c>
      <c r="DC13" s="13">
        <f t="shared" ca="1" si="16"/>
        <v>0</v>
      </c>
      <c r="DD13" s="13">
        <f t="shared" ca="1" si="16"/>
        <v>0</v>
      </c>
      <c r="DE13" s="13">
        <f t="shared" ca="1" si="16"/>
        <v>0</v>
      </c>
      <c r="DF13" s="13">
        <f t="shared" ca="1" si="16"/>
        <v>0</v>
      </c>
      <c r="DG13" s="13">
        <f t="shared" ca="1" si="16"/>
        <v>0</v>
      </c>
      <c r="DH13" s="13">
        <f t="shared" ca="1" si="16"/>
        <v>0</v>
      </c>
      <c r="DI13" s="13">
        <f t="shared" ca="1" si="16"/>
        <v>0</v>
      </c>
      <c r="DJ13" s="13">
        <f t="shared" ca="1" si="16"/>
        <v>0</v>
      </c>
      <c r="DK13" s="13">
        <f t="shared" ca="1" si="16"/>
        <v>0</v>
      </c>
      <c r="DL13" s="13">
        <f t="shared" ca="1" si="16"/>
        <v>0</v>
      </c>
      <c r="DM13" s="13">
        <f t="shared" ca="1" si="16"/>
        <v>0</v>
      </c>
      <c r="DN13" s="13">
        <f t="shared" ca="1" si="16"/>
        <v>0</v>
      </c>
      <c r="DO13" s="13">
        <f t="shared" ca="1" si="16"/>
        <v>0</v>
      </c>
      <c r="DP13" s="13">
        <f t="shared" ca="1" si="16"/>
        <v>0</v>
      </c>
      <c r="DQ13" s="13">
        <f t="shared" ca="1" si="16"/>
        <v>0</v>
      </c>
      <c r="DR13" s="13">
        <f t="shared" ca="1" si="16"/>
        <v>0</v>
      </c>
      <c r="DS13" s="13">
        <f t="shared" ca="1" si="16"/>
        <v>0</v>
      </c>
      <c r="DT13" s="13">
        <f t="shared" ca="1" si="16"/>
        <v>0</v>
      </c>
      <c r="DU13" s="13">
        <f t="shared" ca="1" si="16"/>
        <v>0</v>
      </c>
      <c r="DV13" s="13">
        <f t="shared" ca="1" si="16"/>
        <v>0</v>
      </c>
      <c r="DW13" s="13">
        <f t="shared" ca="1" si="16"/>
        <v>0</v>
      </c>
      <c r="DX13" s="13">
        <f t="shared" ca="1" si="16"/>
        <v>0</v>
      </c>
      <c r="DY13" s="13">
        <f t="shared" ca="1" si="16"/>
        <v>0</v>
      </c>
      <c r="DZ13" s="13">
        <f t="shared" ca="1" si="16"/>
        <v>0</v>
      </c>
      <c r="EA13" s="13">
        <f t="shared" ca="1" si="16"/>
        <v>0</v>
      </c>
      <c r="EB13" s="13">
        <f t="shared" ca="1" si="16"/>
        <v>0</v>
      </c>
      <c r="EC13" s="13">
        <f t="shared" ca="1" si="16"/>
        <v>0</v>
      </c>
      <c r="ED13" s="13">
        <f t="shared" ca="1" si="16"/>
        <v>0</v>
      </c>
      <c r="EE13" s="13">
        <f t="shared" ca="1" si="16"/>
        <v>0</v>
      </c>
      <c r="EF13" s="13">
        <f t="shared" ca="1" si="17"/>
        <v>0</v>
      </c>
      <c r="EG13" s="13">
        <f t="shared" ca="1" si="17"/>
        <v>0</v>
      </c>
      <c r="EH13" s="13">
        <f t="shared" ca="1" si="17"/>
        <v>0</v>
      </c>
      <c r="EI13" s="13">
        <f t="shared" ca="1" si="17"/>
        <v>0</v>
      </c>
      <c r="EJ13" s="13">
        <f t="shared" ca="1" si="17"/>
        <v>0</v>
      </c>
      <c r="EK13" s="13">
        <f t="shared" ca="1" si="17"/>
        <v>0</v>
      </c>
      <c r="EL13" s="13">
        <f t="shared" ca="1" si="17"/>
        <v>0</v>
      </c>
      <c r="EM13" s="13">
        <f t="shared" ca="1" si="17"/>
        <v>0</v>
      </c>
      <c r="EN13" s="13">
        <f t="shared" ca="1" si="17"/>
        <v>0</v>
      </c>
      <c r="EO13" s="13">
        <f t="shared" ca="1" si="17"/>
        <v>0</v>
      </c>
      <c r="EP13" s="13">
        <f t="shared" ca="1" si="17"/>
        <v>0</v>
      </c>
      <c r="EQ13" s="13">
        <f t="shared" ca="1" si="17"/>
        <v>0</v>
      </c>
      <c r="ER13" s="13">
        <f t="shared" ca="1" si="17"/>
        <v>4328395000</v>
      </c>
      <c r="ES13" s="13">
        <f t="shared" ca="1" si="17"/>
        <v>6893000</v>
      </c>
      <c r="ET13" s="13">
        <f t="shared" ca="1" si="17"/>
        <v>90442000</v>
      </c>
      <c r="EU13" s="13">
        <f t="shared" ca="1" si="18"/>
        <v>178562000</v>
      </c>
      <c r="EV13" s="13">
        <f t="shared" ca="1" si="18"/>
        <v>59966000</v>
      </c>
      <c r="EW13" s="13">
        <f t="shared" ca="1" si="18"/>
        <v>0</v>
      </c>
      <c r="EX13" s="13">
        <f t="shared" ca="1" si="18"/>
        <v>4664258000</v>
      </c>
      <c r="EY13" s="13">
        <f t="shared" ca="1" si="18"/>
        <v>-5921000</v>
      </c>
      <c r="EZ13" s="13">
        <f t="shared" ca="1" si="18"/>
        <v>57698000</v>
      </c>
      <c r="FA13" s="13">
        <f t="shared" ca="1" si="18"/>
        <v>142863000</v>
      </c>
      <c r="FB13" s="13">
        <f t="shared" ca="1" si="18"/>
        <v>84823000</v>
      </c>
      <c r="FC13" s="13">
        <f t="shared" ca="1" si="18"/>
        <v>90577000</v>
      </c>
      <c r="FD13" s="13">
        <f t="shared" ca="1" si="18"/>
        <v>0</v>
      </c>
      <c r="FE13" s="13">
        <f t="shared" ca="1" si="18"/>
        <v>5034298000</v>
      </c>
      <c r="FF13" s="13">
        <f t="shared" ca="1" si="18"/>
        <v>-17005000</v>
      </c>
      <c r="FG13" s="13">
        <f t="shared" ca="1" si="18"/>
        <v>84189000</v>
      </c>
      <c r="FH13" s="13">
        <f t="shared" ca="1" si="18"/>
        <v>197078000</v>
      </c>
      <c r="FI13" s="13">
        <f t="shared" ca="1" si="18"/>
        <v>22389000</v>
      </c>
      <c r="FJ13" s="13">
        <f t="shared" ca="1" si="18"/>
        <v>59645000</v>
      </c>
      <c r="FK13" s="13">
        <f t="shared" ca="1" si="18"/>
        <v>0</v>
      </c>
      <c r="FL13" s="13">
        <f t="shared" ca="1" si="18"/>
        <v>5373368000</v>
      </c>
      <c r="FM13" s="13">
        <f t="shared" ca="1" si="18"/>
        <v>112380000</v>
      </c>
      <c r="FN13" s="13">
        <f t="shared" ca="1" si="18"/>
        <v>103542000</v>
      </c>
      <c r="FO13" s="13">
        <f t="shared" ca="1" si="18"/>
        <v>28549000</v>
      </c>
      <c r="FP13" s="13">
        <f t="shared" ca="1" si="18"/>
        <v>74189000</v>
      </c>
      <c r="FQ13" s="13">
        <f t="shared" ca="1" si="18"/>
        <v>53247000</v>
      </c>
      <c r="FR13" s="13">
        <f t="shared" ca="1" si="18"/>
        <v>0</v>
      </c>
      <c r="FS13" s="13">
        <f t="shared" ca="1" si="18"/>
        <v>5618433000</v>
      </c>
      <c r="FT13" s="13">
        <f t="shared" ca="1" si="18"/>
        <v>15743000</v>
      </c>
      <c r="FU13" s="13">
        <f t="shared" ca="1" si="18"/>
        <v>71935000</v>
      </c>
      <c r="FV13" s="13">
        <f t="shared" ca="1" si="18"/>
        <v>43904000</v>
      </c>
      <c r="FW13" s="13">
        <f t="shared" ca="1" si="18"/>
        <v>26552000</v>
      </c>
      <c r="FX13" s="13">
        <f t="shared" ca="1" si="18"/>
        <v>108697000</v>
      </c>
      <c r="FY13" s="13">
        <f t="shared" ca="1" si="18"/>
        <v>0</v>
      </c>
      <c r="FZ13" s="13">
        <f t="shared" ca="1" si="18"/>
        <v>6004075000</v>
      </c>
      <c r="GA13" s="13">
        <f t="shared" ca="1" si="18"/>
        <v>159590000</v>
      </c>
      <c r="GB13" s="13">
        <f t="shared" ca="1" si="18"/>
        <v>35329000</v>
      </c>
      <c r="GC13" s="13">
        <f t="shared" ca="1" si="18"/>
        <v>403000</v>
      </c>
      <c r="GD13" s="13">
        <f t="shared" ca="1" si="18"/>
        <v>11794000</v>
      </c>
      <c r="GE13" s="13">
        <f t="shared" ca="1" si="18"/>
        <v>227781000</v>
      </c>
      <c r="GF13" s="13">
        <f t="shared" ca="1" si="18"/>
        <v>0</v>
      </c>
      <c r="GG13" s="13">
        <f t="shared" ca="1" si="18"/>
        <v>6524376000</v>
      </c>
      <c r="GH13" s="13">
        <f t="shared" ca="1" si="18"/>
        <v>9732000</v>
      </c>
      <c r="GI13" s="13">
        <f t="shared" ca="1" si="18"/>
        <v>0</v>
      </c>
      <c r="GJ13" s="13">
        <f t="shared" ca="1" si="18"/>
        <v>21807000</v>
      </c>
      <c r="GK13" s="13">
        <f t="shared" ca="1" si="18"/>
        <v>5666000</v>
      </c>
      <c r="GL13" s="13">
        <f t="shared" ca="1" si="18"/>
        <v>-34142000</v>
      </c>
      <c r="GM13" s="13">
        <f t="shared" ca="1" si="18"/>
        <v>0</v>
      </c>
      <c r="GN13" s="13">
        <f t="shared" ca="1" si="18"/>
        <v>6528821000</v>
      </c>
      <c r="GO13" s="13">
        <f t="shared" ca="1" si="18"/>
        <v>3977000</v>
      </c>
      <c r="GP13" s="13">
        <f t="shared" ca="1" si="18"/>
        <v>35647000</v>
      </c>
      <c r="GQ13" s="13">
        <f t="shared" ca="1" si="18"/>
        <v>43228000</v>
      </c>
      <c r="GR13" s="13">
        <f t="shared" ca="1" si="18"/>
        <v>0</v>
      </c>
      <c r="GS13" s="13">
        <f t="shared" ca="1" si="18"/>
        <v>12610000</v>
      </c>
      <c r="GT13" s="13">
        <f t="shared" ca="1" si="18"/>
        <v>0</v>
      </c>
      <c r="GU13" s="13">
        <f t="shared" ca="1" si="18"/>
        <v>6620007000</v>
      </c>
      <c r="GV13" s="13">
        <f t="shared" ca="1" si="18"/>
        <v>80933000</v>
      </c>
      <c r="GW13" s="13">
        <f t="shared" ca="1" si="18"/>
        <v>53898000</v>
      </c>
      <c r="GX13" s="13">
        <f t="shared" ca="1" si="18"/>
        <v>56789000</v>
      </c>
      <c r="GY13" s="13">
        <f t="shared" ca="1" si="18"/>
        <v>29572000</v>
      </c>
      <c r="GZ13" s="13">
        <f t="shared" ca="1" si="18"/>
        <v>79427000</v>
      </c>
      <c r="HA13" s="13">
        <f t="shared" ca="1" si="18"/>
        <v>0</v>
      </c>
      <c r="HB13" s="13">
        <f t="shared" ca="1" si="18"/>
        <v>6921391000</v>
      </c>
      <c r="HC13" s="13">
        <f t="shared" ca="1" si="18"/>
        <v>109280000</v>
      </c>
      <c r="HD13" s="13">
        <f t="shared" ca="1" si="18"/>
        <v>7000000</v>
      </c>
      <c r="HE13" s="13">
        <f t="shared" ca="1" si="18"/>
        <v>25839000</v>
      </c>
      <c r="HF13" s="13">
        <f t="shared" ca="1" si="18"/>
        <v>14245000</v>
      </c>
      <c r="HG13" s="13">
        <f t="shared" ca="1" si="19"/>
        <v>122295000</v>
      </c>
      <c r="HH13" s="13">
        <f t="shared" ca="1" si="19"/>
        <v>0</v>
      </c>
      <c r="HI13" s="13">
        <f t="shared" ca="1" si="19"/>
        <v>7363798000</v>
      </c>
      <c r="HJ13" s="13">
        <f t="shared" ca="1" si="19"/>
        <v>161373000</v>
      </c>
      <c r="HK13" s="13">
        <f t="shared" ca="1" si="19"/>
        <v>-170113000</v>
      </c>
      <c r="HL13" s="13">
        <f t="shared" ca="1" si="19"/>
        <v>16777000</v>
      </c>
      <c r="HM13" s="13">
        <f t="shared" ca="1" si="19"/>
        <v>366790000</v>
      </c>
      <c r="HN13" s="13">
        <f t="shared" ca="1" si="19"/>
        <v>25008000</v>
      </c>
      <c r="HO13" s="13">
        <f t="shared" ca="1" si="19"/>
        <v>0</v>
      </c>
      <c r="HP13" s="13">
        <f t="shared" ca="1" si="19"/>
        <v>7767933000</v>
      </c>
      <c r="HQ13" s="13">
        <f t="shared" ca="1" si="19"/>
        <v>34011000</v>
      </c>
      <c r="HR13" s="13">
        <f t="shared" ca="1" si="19"/>
        <v>55486000</v>
      </c>
      <c r="HS13" s="13">
        <f t="shared" ca="1" si="19"/>
        <v>3217000</v>
      </c>
      <c r="HT13" s="13">
        <f t="shared" ca="1" si="19"/>
        <v>51689000</v>
      </c>
      <c r="HU13" s="13">
        <f t="shared" ca="1" si="19"/>
        <v>8480000</v>
      </c>
      <c r="HV13" s="13">
        <f t="shared" ca="1" si="19"/>
        <v>0</v>
      </c>
      <c r="HW13" s="13">
        <f t="shared" ca="1" si="19"/>
        <v>7907810000</v>
      </c>
      <c r="HX13" s="13">
        <f t="shared" ca="1" si="19"/>
        <v>22575000</v>
      </c>
      <c r="HY13" s="13">
        <f t="shared" ca="1" si="19"/>
        <v>18259000</v>
      </c>
      <c r="HZ13" s="13">
        <f t="shared" ca="1" si="19"/>
        <v>22750000</v>
      </c>
      <c r="IA13" s="13">
        <f t="shared" ca="1" si="19"/>
        <v>123237000</v>
      </c>
      <c r="IB13" s="13">
        <f t="shared" ca="1" si="19"/>
        <v>2757000</v>
      </c>
      <c r="IC13" s="13">
        <f t="shared" ca="1" si="19"/>
        <v>0</v>
      </c>
      <c r="ID13" s="13">
        <f t="shared" ca="1" si="19"/>
        <v>8187769000</v>
      </c>
      <c r="IE13" s="13">
        <f t="shared" ca="1" si="19"/>
        <v>35508000</v>
      </c>
      <c r="IF13" s="13">
        <f t="shared" ca="1" si="19"/>
        <v>0</v>
      </c>
      <c r="IG13" s="13">
        <f t="shared" ca="1" si="19"/>
        <v>101254000</v>
      </c>
      <c r="IH13" s="13">
        <f t="shared" ca="1" si="19"/>
        <v>9075000</v>
      </c>
      <c r="II13" s="13">
        <f t="shared" ca="1" si="19"/>
        <v>3372000</v>
      </c>
      <c r="IJ13" s="13">
        <f t="shared" ca="1" si="19"/>
        <v>0</v>
      </c>
      <c r="IK13" s="13">
        <f t="shared" ca="1" si="19"/>
        <v>8338548000</v>
      </c>
      <c r="IL13" s="13">
        <f t="shared" ca="1" si="19"/>
        <v>80739000</v>
      </c>
      <c r="IM13" s="13">
        <f t="shared" ca="1" si="19"/>
        <v>94288000</v>
      </c>
      <c r="IN13" s="13">
        <f t="shared" ca="1" si="19"/>
        <v>0</v>
      </c>
      <c r="IO13" s="13">
        <f t="shared" ca="1" si="19"/>
        <v>164206000</v>
      </c>
      <c r="IP13" s="13">
        <f t="shared" ca="1" si="19"/>
        <v>0</v>
      </c>
      <c r="IQ13" s="13">
        <f t="shared" ca="1" si="19"/>
        <v>0</v>
      </c>
      <c r="IR13" s="13">
        <f t="shared" ca="1" si="19"/>
        <v>8737472000</v>
      </c>
      <c r="IS13" s="13">
        <f t="shared" ca="1" si="19"/>
        <v>4913000</v>
      </c>
      <c r="IT13" s="13">
        <f t="shared" ca="1" si="19"/>
        <v>8892000</v>
      </c>
      <c r="IU13" s="13">
        <f t="shared" ca="1" si="19"/>
        <v>18547000</v>
      </c>
      <c r="IV13" s="13">
        <f t="shared" ca="1" si="19"/>
        <v>-8000</v>
      </c>
      <c r="IW13" s="13">
        <f t="shared" ca="1" si="19"/>
        <v>79969000</v>
      </c>
      <c r="IX13" s="13">
        <f t="shared" ca="1" si="19"/>
        <v>0</v>
      </c>
      <c r="IY13" s="13">
        <f t="shared" ca="1" si="19"/>
        <v>8853341000</v>
      </c>
      <c r="IZ13" s="13">
        <f t="shared" ca="1" si="19"/>
        <v>35132000</v>
      </c>
      <c r="JA13" s="13">
        <f t="shared" ca="1" si="19"/>
        <v>33607000</v>
      </c>
      <c r="JB13" s="13">
        <f t="shared" ca="1" si="19"/>
        <v>82388000</v>
      </c>
      <c r="JC13" s="13">
        <f t="shared" ca="1" si="19"/>
        <v>66910000</v>
      </c>
      <c r="JD13" s="13">
        <f t="shared" ca="1" si="19"/>
        <v>53214000</v>
      </c>
      <c r="JE13" s="13">
        <f t="shared" ca="1" si="19"/>
        <v>0</v>
      </c>
      <c r="JF13" s="13">
        <f t="shared" ca="1" si="19"/>
        <v>9136210000</v>
      </c>
      <c r="JG13" s="13">
        <f t="shared" ca="1" si="19"/>
        <v>10349000</v>
      </c>
      <c r="JH13" s="13">
        <f t="shared" ca="1" si="19"/>
        <v>29598000</v>
      </c>
      <c r="JI13" s="13">
        <f t="shared" ca="1" si="19"/>
        <v>23569000</v>
      </c>
      <c r="JJ13" s="13">
        <f t="shared" ca="1" si="19"/>
        <v>47368000</v>
      </c>
      <c r="JK13" s="13">
        <f t="shared" ca="1" si="19"/>
        <v>57709000</v>
      </c>
      <c r="JL13" s="13">
        <f t="shared" ca="1" si="19"/>
        <v>0</v>
      </c>
      <c r="JM13" s="13">
        <f t="shared" ca="1" si="19"/>
        <v>9348546000</v>
      </c>
      <c r="JN13" s="13">
        <f t="shared" ca="1" si="19"/>
        <v>4926000</v>
      </c>
      <c r="JO13" s="13">
        <f t="shared" ca="1" si="19"/>
        <v>9526000</v>
      </c>
      <c r="JP13" s="13">
        <f t="shared" ca="1" si="19"/>
        <v>8904000</v>
      </c>
      <c r="JQ13" s="13">
        <f t="shared" ca="1" si="19"/>
        <v>66552000</v>
      </c>
      <c r="JR13" s="13">
        <f t="shared" ca="1" si="19"/>
        <v>0</v>
      </c>
      <c r="JS13" s="13">
        <f t="shared" ca="1" si="20"/>
        <v>0</v>
      </c>
      <c r="JT13" s="13">
        <f t="shared" ca="1" si="20"/>
        <v>0</v>
      </c>
      <c r="JU13" s="13">
        <f t="shared" ca="1" si="20"/>
        <v>0</v>
      </c>
      <c r="JV13" s="13">
        <f t="shared" ca="1" si="20"/>
        <v>0</v>
      </c>
      <c r="JW13" s="13">
        <f t="shared" ca="1" si="20"/>
        <v>0</v>
      </c>
      <c r="JX13" s="13">
        <f t="shared" ca="1" si="20"/>
        <v>0</v>
      </c>
      <c r="JY13" s="13">
        <f t="shared" ca="1" si="20"/>
        <v>0</v>
      </c>
      <c r="JZ13" s="13">
        <f t="shared" ca="1" si="20"/>
        <v>0</v>
      </c>
      <c r="KA13" s="13">
        <f t="shared" ca="1" si="20"/>
        <v>0</v>
      </c>
      <c r="KB13" s="13">
        <f t="shared" ca="1" si="20"/>
        <v>0</v>
      </c>
      <c r="KC13" s="13">
        <f t="shared" ca="1" si="20"/>
        <v>0</v>
      </c>
      <c r="KD13" s="13">
        <f t="shared" ca="1" si="20"/>
        <v>0</v>
      </c>
      <c r="KE13" s="13">
        <f t="shared" ca="1" si="20"/>
        <v>0</v>
      </c>
      <c r="KF13" s="13">
        <f t="shared" ca="1" si="20"/>
        <v>0</v>
      </c>
      <c r="KG13" s="13">
        <f t="shared" ca="1" si="20"/>
        <v>0</v>
      </c>
      <c r="KH13" s="13">
        <f t="shared" ca="1" si="20"/>
        <v>0</v>
      </c>
      <c r="KI13" s="13">
        <f t="shared" ca="1" si="20"/>
        <v>0</v>
      </c>
      <c r="KJ13" s="13">
        <f t="shared" ca="1" si="20"/>
        <v>0</v>
      </c>
      <c r="KK13" s="13">
        <f t="shared" ca="1" si="20"/>
        <v>0</v>
      </c>
      <c r="KL13" s="13">
        <f t="shared" ca="1" si="20"/>
        <v>0</v>
      </c>
      <c r="KM13" s="13">
        <f t="shared" ca="1" si="20"/>
        <v>0</v>
      </c>
      <c r="KN13" s="13">
        <f t="shared" ca="1" si="20"/>
        <v>0</v>
      </c>
      <c r="KO13" s="13">
        <f t="shared" ca="1" si="20"/>
        <v>0</v>
      </c>
      <c r="KP13" s="13">
        <f t="shared" ca="1" si="20"/>
        <v>0</v>
      </c>
      <c r="KQ13" s="13">
        <f t="shared" ca="1" si="20"/>
        <v>0</v>
      </c>
      <c r="KR13" s="13">
        <f t="shared" ca="1" si="20"/>
        <v>0</v>
      </c>
      <c r="KS13" s="13">
        <f t="shared" ca="1" si="20"/>
        <v>0</v>
      </c>
      <c r="KT13" s="13">
        <f t="shared" ca="1" si="20"/>
        <v>0</v>
      </c>
      <c r="KU13" s="13">
        <f t="shared" ca="1" si="20"/>
        <v>0</v>
      </c>
      <c r="KV13" s="13">
        <f t="shared" ca="1" si="20"/>
        <v>0</v>
      </c>
      <c r="KW13" s="13">
        <f t="shared" ca="1" si="20"/>
        <v>0</v>
      </c>
      <c r="KX13" s="13">
        <f t="shared" ca="1" si="20"/>
        <v>0</v>
      </c>
      <c r="KY13" s="13">
        <f t="shared" ca="1" si="20"/>
        <v>0</v>
      </c>
      <c r="KZ13" s="13">
        <f t="shared" ca="1" si="20"/>
        <v>0</v>
      </c>
      <c r="LA13" s="13">
        <f t="shared" ca="1" si="20"/>
        <v>0</v>
      </c>
      <c r="LB13" s="13">
        <f t="shared" ca="1" si="20"/>
        <v>0</v>
      </c>
      <c r="LC13" s="13">
        <f t="shared" ca="1" si="20"/>
        <v>0</v>
      </c>
      <c r="LD13" s="13">
        <f t="shared" ca="1" si="20"/>
        <v>0</v>
      </c>
      <c r="LE13" s="13">
        <f t="shared" ca="1" si="20"/>
        <v>0</v>
      </c>
      <c r="LF13" s="13">
        <f t="shared" ca="1" si="20"/>
        <v>0</v>
      </c>
      <c r="LG13" s="13">
        <f t="shared" ca="1" si="20"/>
        <v>0</v>
      </c>
      <c r="LH13" s="13">
        <f t="shared" ca="1" si="20"/>
        <v>0</v>
      </c>
      <c r="LI13" s="13">
        <f t="shared" ca="1" si="20"/>
        <v>0</v>
      </c>
      <c r="LJ13" s="13">
        <f t="shared" ca="1" si="20"/>
        <v>0</v>
      </c>
      <c r="LK13" s="13">
        <f t="shared" ca="1" si="20"/>
        <v>0</v>
      </c>
      <c r="LL13" s="13">
        <f t="shared" ca="1" si="20"/>
        <v>0</v>
      </c>
      <c r="LM13" s="13">
        <f t="shared" ca="1" si="20"/>
        <v>0</v>
      </c>
      <c r="LN13" s="13">
        <f t="shared" ca="1" si="20"/>
        <v>0</v>
      </c>
      <c r="LO13" s="13">
        <f t="shared" ca="1" si="20"/>
        <v>0</v>
      </c>
      <c r="LP13" s="13">
        <f t="shared" ca="1" si="20"/>
        <v>0</v>
      </c>
      <c r="LQ13" s="13">
        <f t="shared" ca="1" si="20"/>
        <v>0</v>
      </c>
      <c r="LR13" s="13">
        <f t="shared" ca="1" si="20"/>
        <v>0</v>
      </c>
      <c r="LS13" s="13">
        <f t="shared" ca="1" si="20"/>
        <v>0</v>
      </c>
      <c r="LT13" s="13">
        <f t="shared" ca="1" si="20"/>
        <v>0</v>
      </c>
      <c r="LU13" s="13">
        <f t="shared" ca="1" si="20"/>
        <v>0</v>
      </c>
      <c r="LV13" s="13">
        <f t="shared" ca="1" si="20"/>
        <v>0</v>
      </c>
      <c r="LW13" s="13">
        <f t="shared" ca="1" si="20"/>
        <v>0</v>
      </c>
      <c r="LX13" s="13">
        <f t="shared" ca="1" si="20"/>
        <v>0</v>
      </c>
      <c r="LY13" s="13">
        <f t="shared" ca="1" si="20"/>
        <v>0</v>
      </c>
      <c r="LZ13" s="13">
        <f t="shared" ca="1" si="20"/>
        <v>0</v>
      </c>
      <c r="MA13" s="13">
        <f t="shared" ca="1" si="20"/>
        <v>0</v>
      </c>
      <c r="MB13" s="13">
        <f t="shared" ca="1" si="20"/>
        <v>0</v>
      </c>
      <c r="MC13" s="13">
        <f t="shared" ca="1" si="20"/>
        <v>0</v>
      </c>
      <c r="MD13" s="13">
        <f t="shared" ca="1" si="20"/>
        <v>0</v>
      </c>
      <c r="ME13" s="13">
        <f t="shared" ca="1" si="21"/>
        <v>0</v>
      </c>
      <c r="MF13" s="13">
        <f t="shared" ca="1" si="21"/>
        <v>0</v>
      </c>
      <c r="MG13" s="13">
        <f t="shared" ca="1" si="21"/>
        <v>0</v>
      </c>
      <c r="MH13" s="13">
        <f t="shared" ca="1" si="21"/>
        <v>0</v>
      </c>
      <c r="MI13" s="13">
        <f t="shared" ca="1" si="21"/>
        <v>0</v>
      </c>
      <c r="MJ13" s="13">
        <f t="shared" ca="1" si="21"/>
        <v>0</v>
      </c>
      <c r="MK13" s="13">
        <f t="shared" ca="1" si="21"/>
        <v>0</v>
      </c>
      <c r="ML13" s="13">
        <f t="shared" ca="1" si="21"/>
        <v>0</v>
      </c>
      <c r="MM13" s="13">
        <f t="shared" ca="1" si="21"/>
        <v>0</v>
      </c>
      <c r="MN13" s="13">
        <f t="shared" ca="1" si="21"/>
        <v>0</v>
      </c>
      <c r="MO13" s="13">
        <f t="shared" ca="1" si="21"/>
        <v>0</v>
      </c>
      <c r="MP13" s="13">
        <f t="shared" ca="1" si="21"/>
        <v>0</v>
      </c>
      <c r="MQ13" s="13">
        <f t="shared" ca="1" si="21"/>
        <v>0</v>
      </c>
      <c r="MR13" s="13">
        <f t="shared" ca="1" si="21"/>
        <v>0</v>
      </c>
      <c r="MS13" s="13">
        <f t="shared" ca="1" si="21"/>
        <v>0</v>
      </c>
      <c r="MT13" s="13">
        <f t="shared" ca="1" si="21"/>
        <v>0</v>
      </c>
      <c r="MU13" s="13">
        <f t="shared" ca="1" si="21"/>
        <v>0</v>
      </c>
      <c r="MV13" s="13">
        <f t="shared" ca="1" si="21"/>
        <v>0</v>
      </c>
      <c r="MW13" s="13">
        <f t="shared" ca="1" si="21"/>
        <v>0</v>
      </c>
      <c r="MX13" s="13">
        <f t="shared" ca="1" si="21"/>
        <v>0</v>
      </c>
      <c r="MY13" s="13">
        <f t="shared" ca="1" si="21"/>
        <v>0</v>
      </c>
      <c r="MZ13" s="13">
        <f t="shared" ca="1" si="21"/>
        <v>0</v>
      </c>
      <c r="NA13" s="13">
        <f t="shared" ca="1" si="21"/>
        <v>0</v>
      </c>
      <c r="NB13" s="13">
        <f t="shared" ca="1" si="21"/>
        <v>0</v>
      </c>
      <c r="NC13" s="13">
        <f t="shared" ca="1" si="21"/>
        <v>0</v>
      </c>
      <c r="ND13" s="13">
        <f t="shared" ca="1" si="21"/>
        <v>0</v>
      </c>
      <c r="NE13" s="13">
        <f t="shared" ca="1" si="21"/>
        <v>0</v>
      </c>
      <c r="NF13" s="13">
        <f t="shared" ca="1" si="21"/>
        <v>0</v>
      </c>
      <c r="NG13" s="13">
        <f t="shared" ca="1" si="21"/>
        <v>0</v>
      </c>
    </row>
    <row r="14" spans="1:371" ht="15.75" x14ac:dyDescent="0.25">
      <c r="A14" s="12" t="s">
        <v>2</v>
      </c>
      <c r="B14" s="13">
        <f>MINHTRI_NK_MUC_TIEU!B5</f>
        <v>6160000000</v>
      </c>
      <c r="C14" s="13">
        <f>MINHTRI_NK_MUC_TIEU!B5/365</f>
        <v>16876712.328767125</v>
      </c>
      <c r="D14" s="13">
        <f t="shared" ca="1" si="22"/>
        <v>54809</v>
      </c>
      <c r="E14" s="13">
        <f t="shared" ca="1" si="23"/>
        <v>16821903.328767125</v>
      </c>
      <c r="F14" s="14">
        <f t="shared" ca="1" si="24"/>
        <v>3.2476112012987009E-3</v>
      </c>
      <c r="G14" s="13">
        <f t="shared" ca="1" si="25"/>
        <v>0</v>
      </c>
      <c r="H14" s="13">
        <f t="shared" ca="1" si="15"/>
        <v>0</v>
      </c>
      <c r="I14" s="13">
        <f t="shared" ca="1" si="15"/>
        <v>0</v>
      </c>
      <c r="J14" s="13">
        <f t="shared" ca="1" si="15"/>
        <v>0</v>
      </c>
      <c r="K14" s="13">
        <f t="shared" ca="1" si="15"/>
        <v>0</v>
      </c>
      <c r="L14" s="13">
        <f t="shared" ca="1" si="15"/>
        <v>0</v>
      </c>
      <c r="M14" s="13">
        <f t="shared" ca="1" si="15"/>
        <v>0</v>
      </c>
      <c r="N14" s="13">
        <f t="shared" ca="1" si="15"/>
        <v>0</v>
      </c>
      <c r="O14" s="13">
        <f t="shared" ca="1" si="15"/>
        <v>0</v>
      </c>
      <c r="P14" s="13">
        <f t="shared" ca="1" si="15"/>
        <v>0</v>
      </c>
      <c r="Q14" s="13">
        <f t="shared" ca="1" si="15"/>
        <v>0</v>
      </c>
      <c r="R14" s="13">
        <f t="shared" ca="1" si="15"/>
        <v>0</v>
      </c>
      <c r="S14" s="13">
        <f t="shared" ca="1" si="15"/>
        <v>0</v>
      </c>
      <c r="T14" s="13">
        <f t="shared" ca="1" si="15"/>
        <v>0</v>
      </c>
      <c r="U14" s="13">
        <f t="shared" ca="1" si="15"/>
        <v>0</v>
      </c>
      <c r="V14" s="13">
        <f t="shared" ca="1" si="15"/>
        <v>0</v>
      </c>
      <c r="W14" s="13">
        <f t="shared" ca="1" si="15"/>
        <v>0</v>
      </c>
      <c r="X14" s="13">
        <f t="shared" ca="1" si="15"/>
        <v>0</v>
      </c>
      <c r="Y14" s="13">
        <f t="shared" ca="1" si="15"/>
        <v>0</v>
      </c>
      <c r="Z14" s="13">
        <f t="shared" ca="1" si="15"/>
        <v>0</v>
      </c>
      <c r="AA14" s="13">
        <f t="shared" ca="1" si="15"/>
        <v>0</v>
      </c>
      <c r="AB14" s="13">
        <f t="shared" ca="1" si="15"/>
        <v>0</v>
      </c>
      <c r="AC14" s="13">
        <f t="shared" ca="1" si="15"/>
        <v>0</v>
      </c>
      <c r="AD14" s="13">
        <f t="shared" ca="1" si="15"/>
        <v>0</v>
      </c>
      <c r="AE14" s="13">
        <f t="shared" ca="1" si="15"/>
        <v>0</v>
      </c>
      <c r="AF14" s="13">
        <f t="shared" ca="1" si="15"/>
        <v>0</v>
      </c>
      <c r="AG14" s="13">
        <f t="shared" ca="1" si="15"/>
        <v>0</v>
      </c>
      <c r="AH14" s="13">
        <f t="shared" ca="1" si="15"/>
        <v>0</v>
      </c>
      <c r="AI14" s="13">
        <f t="shared" ca="1" si="15"/>
        <v>0</v>
      </c>
      <c r="AJ14" s="13">
        <f t="shared" ca="1" si="15"/>
        <v>0</v>
      </c>
      <c r="AK14" s="13">
        <f t="shared" ca="1" si="15"/>
        <v>0</v>
      </c>
      <c r="AL14" s="13">
        <f t="shared" ca="1" si="15"/>
        <v>0</v>
      </c>
      <c r="AM14" s="13">
        <f t="shared" ca="1" si="15"/>
        <v>0</v>
      </c>
      <c r="AN14" s="13">
        <f t="shared" ca="1" si="15"/>
        <v>0</v>
      </c>
      <c r="AO14" s="13">
        <f t="shared" ca="1" si="15"/>
        <v>0</v>
      </c>
      <c r="AP14" s="13">
        <f t="shared" ca="1" si="15"/>
        <v>0</v>
      </c>
      <c r="AQ14" s="13">
        <f t="shared" ca="1" si="15"/>
        <v>0</v>
      </c>
      <c r="AR14" s="13">
        <f t="shared" ca="1" si="15"/>
        <v>0</v>
      </c>
      <c r="AS14" s="13">
        <f t="shared" ca="1" si="15"/>
        <v>0</v>
      </c>
      <c r="AT14" s="13">
        <f t="shared" ca="1" si="15"/>
        <v>0</v>
      </c>
      <c r="AU14" s="13">
        <f t="shared" ca="1" si="15"/>
        <v>0</v>
      </c>
      <c r="AV14" s="13">
        <f t="shared" ca="1" si="15"/>
        <v>0</v>
      </c>
      <c r="AW14" s="13">
        <f t="shared" ca="1" si="15"/>
        <v>0</v>
      </c>
      <c r="AX14" s="13">
        <f t="shared" ca="1" si="15"/>
        <v>0</v>
      </c>
      <c r="AY14" s="13">
        <f t="shared" ca="1" si="15"/>
        <v>0</v>
      </c>
      <c r="AZ14" s="13">
        <f t="shared" ca="1" si="15"/>
        <v>0</v>
      </c>
      <c r="BA14" s="13">
        <f t="shared" ca="1" si="15"/>
        <v>0</v>
      </c>
      <c r="BB14" s="13">
        <f t="shared" ca="1" si="15"/>
        <v>0</v>
      </c>
      <c r="BC14" s="13">
        <f t="shared" ca="1" si="15"/>
        <v>0</v>
      </c>
      <c r="BD14" s="13">
        <f t="shared" ca="1" si="15"/>
        <v>0</v>
      </c>
      <c r="BE14" s="13">
        <f t="shared" ca="1" si="15"/>
        <v>0</v>
      </c>
      <c r="BF14" s="13">
        <f t="shared" ca="1" si="15"/>
        <v>0</v>
      </c>
      <c r="BG14" s="13">
        <f t="shared" ca="1" si="15"/>
        <v>0</v>
      </c>
      <c r="BH14" s="13">
        <f t="shared" ca="1" si="15"/>
        <v>0</v>
      </c>
      <c r="BI14" s="13">
        <f t="shared" ca="1" si="15"/>
        <v>0</v>
      </c>
      <c r="BJ14" s="13">
        <f t="shared" ca="1" si="15"/>
        <v>0</v>
      </c>
      <c r="BK14" s="13">
        <f t="shared" ca="1" si="15"/>
        <v>0</v>
      </c>
      <c r="BL14" s="13">
        <f t="shared" ca="1" si="15"/>
        <v>0</v>
      </c>
      <c r="BM14" s="13">
        <f t="shared" ca="1" si="15"/>
        <v>0</v>
      </c>
      <c r="BN14" s="13">
        <f t="shared" ca="1" si="15"/>
        <v>0</v>
      </c>
      <c r="BO14" s="13">
        <f t="shared" ca="1" si="15"/>
        <v>0</v>
      </c>
      <c r="BP14" s="13">
        <f t="shared" ca="1" si="15"/>
        <v>0</v>
      </c>
      <c r="BQ14" s="13">
        <f t="shared" ca="1" si="15"/>
        <v>0</v>
      </c>
      <c r="BR14" s="13">
        <f t="shared" ca="1" si="15"/>
        <v>0</v>
      </c>
      <c r="BS14" s="13">
        <f t="shared" ref="BS14" ca="1" si="26">IF(BS7=0,0,BS7-BR7)</f>
        <v>0</v>
      </c>
      <c r="BT14" s="13">
        <f t="shared" ca="1" si="16"/>
        <v>0</v>
      </c>
      <c r="BU14" s="13">
        <f t="shared" ca="1" si="16"/>
        <v>0</v>
      </c>
      <c r="BV14" s="13">
        <f t="shared" ca="1" si="16"/>
        <v>0</v>
      </c>
      <c r="BW14" s="13">
        <f t="shared" ca="1" si="16"/>
        <v>0</v>
      </c>
      <c r="BX14" s="13">
        <f t="shared" ca="1" si="16"/>
        <v>0</v>
      </c>
      <c r="BY14" s="13">
        <f t="shared" ca="1" si="16"/>
        <v>0</v>
      </c>
      <c r="BZ14" s="13">
        <f t="shared" ca="1" si="16"/>
        <v>0</v>
      </c>
      <c r="CA14" s="13">
        <f t="shared" ca="1" si="16"/>
        <v>0</v>
      </c>
      <c r="CB14" s="13">
        <f t="shared" ca="1" si="16"/>
        <v>0</v>
      </c>
      <c r="CC14" s="13">
        <f t="shared" ca="1" si="16"/>
        <v>0</v>
      </c>
      <c r="CD14" s="13">
        <f t="shared" ca="1" si="16"/>
        <v>0</v>
      </c>
      <c r="CE14" s="13">
        <f t="shared" ca="1" si="16"/>
        <v>0</v>
      </c>
      <c r="CF14" s="13">
        <f t="shared" ca="1" si="16"/>
        <v>0</v>
      </c>
      <c r="CG14" s="13">
        <f t="shared" ca="1" si="16"/>
        <v>0</v>
      </c>
      <c r="CH14" s="13">
        <f t="shared" ca="1" si="16"/>
        <v>0</v>
      </c>
      <c r="CI14" s="13">
        <f t="shared" ca="1" si="16"/>
        <v>0</v>
      </c>
      <c r="CJ14" s="13">
        <f t="shared" ca="1" si="16"/>
        <v>0</v>
      </c>
      <c r="CK14" s="13">
        <f t="shared" ca="1" si="16"/>
        <v>0</v>
      </c>
      <c r="CL14" s="13">
        <f t="shared" ca="1" si="16"/>
        <v>0</v>
      </c>
      <c r="CM14" s="13">
        <f t="shared" ca="1" si="16"/>
        <v>0</v>
      </c>
      <c r="CN14" s="13">
        <f t="shared" ca="1" si="16"/>
        <v>0</v>
      </c>
      <c r="CO14" s="13">
        <f t="shared" ca="1" si="16"/>
        <v>0</v>
      </c>
      <c r="CP14" s="13">
        <f t="shared" ca="1" si="16"/>
        <v>0</v>
      </c>
      <c r="CQ14" s="13">
        <f t="shared" ca="1" si="16"/>
        <v>0</v>
      </c>
      <c r="CR14" s="13">
        <f t="shared" ca="1" si="16"/>
        <v>0</v>
      </c>
      <c r="CS14" s="13">
        <f t="shared" ca="1" si="16"/>
        <v>0</v>
      </c>
      <c r="CT14" s="13">
        <f t="shared" ca="1" si="16"/>
        <v>0</v>
      </c>
      <c r="CU14" s="13">
        <f t="shared" ca="1" si="16"/>
        <v>0</v>
      </c>
      <c r="CV14" s="13">
        <f t="shared" ca="1" si="16"/>
        <v>0</v>
      </c>
      <c r="CW14" s="13">
        <f t="shared" ca="1" si="16"/>
        <v>0</v>
      </c>
      <c r="CX14" s="13">
        <f t="shared" ca="1" si="16"/>
        <v>0</v>
      </c>
      <c r="CY14" s="13">
        <f t="shared" ca="1" si="16"/>
        <v>0</v>
      </c>
      <c r="CZ14" s="13">
        <f t="shared" ca="1" si="16"/>
        <v>0</v>
      </c>
      <c r="DA14" s="13">
        <f t="shared" ca="1" si="16"/>
        <v>0</v>
      </c>
      <c r="DB14" s="13">
        <f t="shared" ca="1" si="16"/>
        <v>0</v>
      </c>
      <c r="DC14" s="13">
        <f t="shared" ca="1" si="16"/>
        <v>0</v>
      </c>
      <c r="DD14" s="13">
        <f t="shared" ca="1" si="16"/>
        <v>0</v>
      </c>
      <c r="DE14" s="13">
        <f t="shared" ca="1" si="16"/>
        <v>0</v>
      </c>
      <c r="DF14" s="13">
        <f t="shared" ca="1" si="16"/>
        <v>0</v>
      </c>
      <c r="DG14" s="13">
        <f t="shared" ca="1" si="16"/>
        <v>0</v>
      </c>
      <c r="DH14" s="13">
        <f t="shared" ca="1" si="16"/>
        <v>0</v>
      </c>
      <c r="DI14" s="13">
        <f t="shared" ca="1" si="16"/>
        <v>0</v>
      </c>
      <c r="DJ14" s="13">
        <f t="shared" ca="1" si="16"/>
        <v>0</v>
      </c>
      <c r="DK14" s="13">
        <f t="shared" ca="1" si="16"/>
        <v>0</v>
      </c>
      <c r="DL14" s="13">
        <f t="shared" ca="1" si="16"/>
        <v>0</v>
      </c>
      <c r="DM14" s="13">
        <f t="shared" ca="1" si="16"/>
        <v>0</v>
      </c>
      <c r="DN14" s="13">
        <f t="shared" ca="1" si="16"/>
        <v>0</v>
      </c>
      <c r="DO14" s="13">
        <f t="shared" ca="1" si="16"/>
        <v>0</v>
      </c>
      <c r="DP14" s="13">
        <f t="shared" ca="1" si="16"/>
        <v>0</v>
      </c>
      <c r="DQ14" s="13">
        <f t="shared" ca="1" si="16"/>
        <v>0</v>
      </c>
      <c r="DR14" s="13">
        <f t="shared" ca="1" si="16"/>
        <v>0</v>
      </c>
      <c r="DS14" s="13">
        <f t="shared" ca="1" si="16"/>
        <v>0</v>
      </c>
      <c r="DT14" s="13">
        <f t="shared" ca="1" si="16"/>
        <v>0</v>
      </c>
      <c r="DU14" s="13">
        <f t="shared" ca="1" si="16"/>
        <v>0</v>
      </c>
      <c r="DV14" s="13">
        <f t="shared" ca="1" si="16"/>
        <v>0</v>
      </c>
      <c r="DW14" s="13">
        <f t="shared" ca="1" si="16"/>
        <v>0</v>
      </c>
      <c r="DX14" s="13">
        <f t="shared" ca="1" si="16"/>
        <v>0</v>
      </c>
      <c r="DY14" s="13">
        <f t="shared" ca="1" si="16"/>
        <v>0</v>
      </c>
      <c r="DZ14" s="13">
        <f t="shared" ca="1" si="16"/>
        <v>0</v>
      </c>
      <c r="EA14" s="13">
        <f t="shared" ca="1" si="16"/>
        <v>0</v>
      </c>
      <c r="EB14" s="13">
        <f t="shared" ca="1" si="16"/>
        <v>0</v>
      </c>
      <c r="EC14" s="13">
        <f t="shared" ca="1" si="16"/>
        <v>0</v>
      </c>
      <c r="ED14" s="13">
        <f t="shared" ca="1" si="16"/>
        <v>0</v>
      </c>
      <c r="EE14" s="13">
        <f t="shared" ref="EE14" ca="1" si="27">IF(EE7=0,0,EE7-ED7)</f>
        <v>0</v>
      </c>
      <c r="EF14" s="13">
        <f t="shared" ca="1" si="17"/>
        <v>0</v>
      </c>
      <c r="EG14" s="13">
        <f t="shared" ca="1" si="17"/>
        <v>0</v>
      </c>
      <c r="EH14" s="13">
        <f t="shared" ca="1" si="17"/>
        <v>0</v>
      </c>
      <c r="EI14" s="13">
        <f t="shared" ca="1" si="17"/>
        <v>0</v>
      </c>
      <c r="EJ14" s="13">
        <f t="shared" ca="1" si="17"/>
        <v>0</v>
      </c>
      <c r="EK14" s="13">
        <f t="shared" ca="1" si="17"/>
        <v>0</v>
      </c>
      <c r="EL14" s="13">
        <f t="shared" ca="1" si="17"/>
        <v>0</v>
      </c>
      <c r="EM14" s="13">
        <f t="shared" ca="1" si="17"/>
        <v>0</v>
      </c>
      <c r="EN14" s="13">
        <f t="shared" ca="1" si="17"/>
        <v>0</v>
      </c>
      <c r="EO14" s="13">
        <f t="shared" ca="1" si="17"/>
        <v>0</v>
      </c>
      <c r="EP14" s="13">
        <f t="shared" ca="1" si="17"/>
        <v>0</v>
      </c>
      <c r="EQ14" s="13">
        <f t="shared" ca="1" si="17"/>
        <v>0</v>
      </c>
      <c r="ER14" s="13">
        <f t="shared" ca="1" si="17"/>
        <v>1428013506.7954395</v>
      </c>
      <c r="ES14" s="13">
        <f t="shared" ca="1" si="17"/>
        <v>163677.27272725105</v>
      </c>
      <c r="ET14" s="13">
        <f t="shared" ca="1" si="17"/>
        <v>359499.09090900421</v>
      </c>
      <c r="EU14" s="13">
        <f t="shared" ca="1" si="18"/>
        <v>19450684.378727198</v>
      </c>
      <c r="EV14" s="13">
        <f t="shared" ca="1" si="18"/>
        <v>573781</v>
      </c>
      <c r="EW14" s="13">
        <f t="shared" ca="1" si="18"/>
        <v>0</v>
      </c>
      <c r="EX14" s="13">
        <f t="shared" ca="1" si="18"/>
        <v>1448561148.5378029</v>
      </c>
      <c r="EY14" s="13">
        <f t="shared" ca="1" si="18"/>
        <v>1665403.6363637447</v>
      </c>
      <c r="EZ14" s="13">
        <f t="shared" ca="1" si="18"/>
        <v>1210732.0721817017</v>
      </c>
      <c r="FA14" s="13">
        <f t="shared" ca="1" si="18"/>
        <v>34080</v>
      </c>
      <c r="FB14" s="13">
        <f t="shared" ca="1" si="18"/>
        <v>31457215.64162302</v>
      </c>
      <c r="FC14" s="13">
        <f t="shared" ca="1" si="18"/>
        <v>80734246</v>
      </c>
      <c r="FD14" s="13">
        <f t="shared" ca="1" si="18"/>
        <v>0</v>
      </c>
      <c r="FE14" s="13">
        <f t="shared" ca="1" si="18"/>
        <v>1563662825.8879714</v>
      </c>
      <c r="FF14" s="13">
        <f t="shared" ca="1" si="18"/>
        <v>19000</v>
      </c>
      <c r="FG14" s="13">
        <f t="shared" ca="1" si="18"/>
        <v>124174</v>
      </c>
      <c r="FH14" s="13">
        <f t="shared" ca="1" si="18"/>
        <v>2990772</v>
      </c>
      <c r="FI14" s="13">
        <f t="shared" ca="1" si="18"/>
        <v>53024</v>
      </c>
      <c r="FJ14" s="13">
        <f t="shared" ca="1" si="18"/>
        <v>40000</v>
      </c>
      <c r="FK14" s="13">
        <f t="shared" ca="1" si="18"/>
        <v>0</v>
      </c>
      <c r="FL14" s="13">
        <f t="shared" ca="1" si="18"/>
        <v>1586561832.9250083</v>
      </c>
      <c r="FM14" s="13">
        <f t="shared" ca="1" si="18"/>
        <v>1557000</v>
      </c>
      <c r="FN14" s="13">
        <f t="shared" ca="1" si="18"/>
        <v>0</v>
      </c>
      <c r="FO14" s="13">
        <f t="shared" ca="1" si="18"/>
        <v>168566</v>
      </c>
      <c r="FP14" s="13">
        <f t="shared" ca="1" si="18"/>
        <v>473011</v>
      </c>
      <c r="FQ14" s="13">
        <f t="shared" ca="1" si="18"/>
        <v>257619</v>
      </c>
      <c r="FR14" s="13">
        <f t="shared" ca="1" si="18"/>
        <v>0</v>
      </c>
      <c r="FS14" s="13">
        <f t="shared" ca="1" si="18"/>
        <v>1682518299.9250088</v>
      </c>
      <c r="FT14" s="13">
        <f t="shared" ca="1" si="18"/>
        <v>400000</v>
      </c>
      <c r="FU14" s="13">
        <f t="shared" ca="1" si="18"/>
        <v>2113386</v>
      </c>
      <c r="FV14" s="13">
        <f t="shared" ca="1" si="18"/>
        <v>21362303</v>
      </c>
      <c r="FW14" s="13">
        <f t="shared" ca="1" si="18"/>
        <v>617053870</v>
      </c>
      <c r="FX14" s="13">
        <f t="shared" ca="1" si="18"/>
        <v>14556431</v>
      </c>
      <c r="FY14" s="13">
        <f t="shared" ca="1" si="18"/>
        <v>0</v>
      </c>
      <c r="FZ14" s="13">
        <f t="shared" ca="1" si="18"/>
        <v>2339054289.9250088</v>
      </c>
      <c r="GA14" s="13">
        <f t="shared" ca="1" si="18"/>
        <v>710000</v>
      </c>
      <c r="GB14" s="13">
        <f t="shared" ca="1" si="18"/>
        <v>988197</v>
      </c>
      <c r="GC14" s="13">
        <f t="shared" ca="1" si="18"/>
        <v>753271</v>
      </c>
      <c r="GD14" s="13">
        <f t="shared" ca="1" si="18"/>
        <v>965000</v>
      </c>
      <c r="GE14" s="13">
        <f t="shared" ca="1" si="18"/>
        <v>63156800</v>
      </c>
      <c r="GF14" s="13">
        <f t="shared" ca="1" si="18"/>
        <v>0</v>
      </c>
      <c r="GG14" s="13">
        <f t="shared" ca="1" si="18"/>
        <v>2504172692.6627851</v>
      </c>
      <c r="GH14" s="13">
        <f t="shared" ca="1" si="18"/>
        <v>3472384</v>
      </c>
      <c r="GI14" s="13">
        <f t="shared" ca="1" si="18"/>
        <v>49045</v>
      </c>
      <c r="GJ14" s="13">
        <f t="shared" ca="1" si="18"/>
        <v>3182392</v>
      </c>
      <c r="GK14" s="13">
        <f t="shared" ca="1" si="18"/>
        <v>1144000</v>
      </c>
      <c r="GL14" s="13">
        <f t="shared" ca="1" si="18"/>
        <v>160000</v>
      </c>
      <c r="GM14" s="13">
        <f t="shared" ca="1" si="18"/>
        <v>0</v>
      </c>
      <c r="GN14" s="13">
        <f t="shared" ca="1" si="18"/>
        <v>2512180513.6627851</v>
      </c>
      <c r="GO14" s="13">
        <f t="shared" ca="1" si="18"/>
        <v>1683925</v>
      </c>
      <c r="GP14" s="13">
        <f t="shared" ca="1" si="18"/>
        <v>33133668</v>
      </c>
      <c r="GQ14" s="13">
        <f t="shared" ca="1" si="18"/>
        <v>14923334</v>
      </c>
      <c r="GR14" s="13">
        <f t="shared" ca="1" si="18"/>
        <v>1724578</v>
      </c>
      <c r="GS14" s="13">
        <f t="shared" ca="1" si="18"/>
        <v>9608014</v>
      </c>
      <c r="GT14" s="13">
        <f t="shared" ca="1" si="18"/>
        <v>0</v>
      </c>
      <c r="GU14" s="13">
        <f t="shared" ca="1" si="18"/>
        <v>2573254032.6627851</v>
      </c>
      <c r="GV14" s="13">
        <f t="shared" ca="1" si="18"/>
        <v>96114393</v>
      </c>
      <c r="GW14" s="13">
        <f t="shared" ca="1" si="18"/>
        <v>3439646</v>
      </c>
      <c r="GX14" s="13">
        <f t="shared" ca="1" si="18"/>
        <v>209851</v>
      </c>
      <c r="GY14" s="13">
        <f t="shared" ca="1" si="18"/>
        <v>3568000</v>
      </c>
      <c r="GZ14" s="13">
        <f t="shared" ca="1" si="18"/>
        <v>10411559</v>
      </c>
      <c r="HA14" s="13">
        <f t="shared" ca="1" si="18"/>
        <v>0</v>
      </c>
      <c r="HB14" s="13">
        <f t="shared" ca="1" si="18"/>
        <v>2686997481.6627851</v>
      </c>
      <c r="HC14" s="13">
        <f t="shared" ca="1" si="18"/>
        <v>519232</v>
      </c>
      <c r="HD14" s="13">
        <f t="shared" ca="1" si="18"/>
        <v>1091000</v>
      </c>
      <c r="HE14" s="13">
        <f t="shared" ca="1" si="18"/>
        <v>7450050</v>
      </c>
      <c r="HF14" s="13">
        <f t="shared" ref="HF14" ca="1" si="28">IF(HF7=0,0,HF7-HE7)</f>
        <v>19687426</v>
      </c>
      <c r="HG14" s="13">
        <f t="shared" ca="1" si="19"/>
        <v>149452</v>
      </c>
      <c r="HH14" s="13">
        <f t="shared" ca="1" si="19"/>
        <v>0</v>
      </c>
      <c r="HI14" s="13">
        <f t="shared" ca="1" si="19"/>
        <v>2718921641.6627851</v>
      </c>
      <c r="HJ14" s="13">
        <f t="shared" ca="1" si="19"/>
        <v>2847020</v>
      </c>
      <c r="HK14" s="13">
        <f t="shared" ca="1" si="19"/>
        <v>31401061.724956036</v>
      </c>
      <c r="HL14" s="13">
        <f t="shared" ca="1" si="19"/>
        <v>60671115</v>
      </c>
      <c r="HM14" s="13">
        <f t="shared" ca="1" si="19"/>
        <v>8917000</v>
      </c>
      <c r="HN14" s="13">
        <f t="shared" ca="1" si="19"/>
        <v>371670</v>
      </c>
      <c r="HO14" s="13">
        <f t="shared" ca="1" si="19"/>
        <v>0</v>
      </c>
      <c r="HP14" s="13">
        <f t="shared" ca="1" si="19"/>
        <v>2825766508.3877411</v>
      </c>
      <c r="HQ14" s="13">
        <f t="shared" ca="1" si="19"/>
        <v>10559000</v>
      </c>
      <c r="HR14" s="13">
        <f t="shared" ca="1" si="19"/>
        <v>589394</v>
      </c>
      <c r="HS14" s="13">
        <f t="shared" ca="1" si="19"/>
        <v>94636</v>
      </c>
      <c r="HT14" s="13">
        <f t="shared" ca="1" si="19"/>
        <v>365249</v>
      </c>
      <c r="HU14" s="13">
        <f t="shared" ca="1" si="19"/>
        <v>8816923</v>
      </c>
      <c r="HV14" s="13">
        <f t="shared" ca="1" si="19"/>
        <v>0</v>
      </c>
      <c r="HW14" s="13">
        <f t="shared" ca="1" si="19"/>
        <v>2846191710.3877411</v>
      </c>
      <c r="HX14" s="13">
        <f t="shared" ca="1" si="19"/>
        <v>3312184</v>
      </c>
      <c r="HY14" s="13">
        <f t="shared" ca="1" si="19"/>
        <v>14034782</v>
      </c>
      <c r="HZ14" s="13">
        <f t="shared" ca="1" si="19"/>
        <v>40671</v>
      </c>
      <c r="IA14" s="13">
        <f t="shared" ca="1" si="19"/>
        <v>69925904</v>
      </c>
      <c r="IB14" s="13">
        <f t="shared" ca="1" si="19"/>
        <v>11213367</v>
      </c>
      <c r="IC14" s="13">
        <f t="shared" ca="1" si="19"/>
        <v>0</v>
      </c>
      <c r="ID14" s="13">
        <f t="shared" ca="1" si="19"/>
        <v>2944718618.3877411</v>
      </c>
      <c r="IE14" s="13">
        <f t="shared" ca="1" si="19"/>
        <v>989600</v>
      </c>
      <c r="IF14" s="13">
        <f t="shared" ca="1" si="19"/>
        <v>0</v>
      </c>
      <c r="IG14" s="13">
        <f t="shared" ca="1" si="19"/>
        <v>3252419</v>
      </c>
      <c r="IH14" s="13">
        <f t="shared" ca="1" si="19"/>
        <v>1703000</v>
      </c>
      <c r="II14" s="13">
        <f t="shared" ca="1" si="19"/>
        <v>95392</v>
      </c>
      <c r="IJ14" s="13">
        <f t="shared" ca="1" si="19"/>
        <v>0</v>
      </c>
      <c r="IK14" s="13">
        <f t="shared" ca="1" si="19"/>
        <v>2951173029.3877411</v>
      </c>
      <c r="IL14" s="13">
        <f t="shared" ca="1" si="19"/>
        <v>100000</v>
      </c>
      <c r="IM14" s="13">
        <f t="shared" ca="1" si="19"/>
        <v>65000</v>
      </c>
      <c r="IN14" s="13">
        <f t="shared" ca="1" si="19"/>
        <v>4702864</v>
      </c>
      <c r="IO14" s="13">
        <f t="shared" ca="1" si="19"/>
        <v>116780</v>
      </c>
      <c r="IP14" s="13">
        <f t="shared" ca="1" si="19"/>
        <v>0</v>
      </c>
      <c r="IQ14" s="13">
        <f t="shared" ca="1" si="19"/>
        <v>0</v>
      </c>
      <c r="IR14" s="13">
        <f t="shared" ca="1" si="19"/>
        <v>3044691759.6312165</v>
      </c>
      <c r="IS14" s="13">
        <f t="shared" ca="1" si="19"/>
        <v>0</v>
      </c>
      <c r="IT14" s="13">
        <f t="shared" ca="1" si="19"/>
        <v>150000</v>
      </c>
      <c r="IU14" s="13">
        <f t="shared" ca="1" si="19"/>
        <v>497000</v>
      </c>
      <c r="IV14" s="13">
        <f t="shared" ca="1" si="19"/>
        <v>144882</v>
      </c>
      <c r="IW14" s="13">
        <f t="shared" ca="1" si="19"/>
        <v>20000</v>
      </c>
      <c r="IX14" s="13">
        <f t="shared" ca="1" si="19"/>
        <v>0</v>
      </c>
      <c r="IY14" s="13">
        <f t="shared" ca="1" si="19"/>
        <v>3076828641.6312165</v>
      </c>
      <c r="IZ14" s="13">
        <f t="shared" ca="1" si="19"/>
        <v>8302992</v>
      </c>
      <c r="JA14" s="13">
        <f t="shared" ca="1" si="19"/>
        <v>8376314</v>
      </c>
      <c r="JB14" s="13">
        <f t="shared" ca="1" si="19"/>
        <v>9124106</v>
      </c>
      <c r="JC14" s="13">
        <f t="shared" ca="1" si="19"/>
        <v>1270000</v>
      </c>
      <c r="JD14" s="13">
        <f t="shared" ca="1" si="19"/>
        <v>22501000</v>
      </c>
      <c r="JE14" s="13">
        <f t="shared" ca="1" si="19"/>
        <v>0</v>
      </c>
      <c r="JF14" s="13">
        <f t="shared" ca="1" si="19"/>
        <v>3201723134.0386238</v>
      </c>
      <c r="JG14" s="13">
        <f t="shared" ca="1" si="19"/>
        <v>12950173</v>
      </c>
      <c r="JH14" s="13">
        <f t="shared" ca="1" si="19"/>
        <v>8361468</v>
      </c>
      <c r="JI14" s="13">
        <f t="shared" ca="1" si="19"/>
        <v>7562141</v>
      </c>
      <c r="JJ14" s="13">
        <f t="shared" ca="1" si="19"/>
        <v>5172116</v>
      </c>
      <c r="JK14" s="13">
        <f t="shared" ca="1" si="19"/>
        <v>0</v>
      </c>
      <c r="JL14" s="13">
        <f t="shared" ca="1" si="19"/>
        <v>0</v>
      </c>
      <c r="JM14" s="13">
        <f t="shared" ca="1" si="19"/>
        <v>3235769032.0386238</v>
      </c>
      <c r="JN14" s="13">
        <f t="shared" ca="1" si="19"/>
        <v>14340650</v>
      </c>
      <c r="JO14" s="13">
        <f t="shared" ca="1" si="19"/>
        <v>2416570</v>
      </c>
      <c r="JP14" s="13">
        <f t="shared" ca="1" si="19"/>
        <v>22467000</v>
      </c>
      <c r="JQ14" s="13">
        <f t="shared" ca="1" si="19"/>
        <v>54809</v>
      </c>
      <c r="JR14" s="13">
        <f t="shared" ref="JR14:MC15" ca="1" si="29">IF(JR7=0,0,JR7-JQ7)</f>
        <v>0</v>
      </c>
      <c r="JS14" s="13">
        <f t="shared" ca="1" si="29"/>
        <v>0</v>
      </c>
      <c r="JT14" s="13">
        <f t="shared" ca="1" si="29"/>
        <v>0</v>
      </c>
      <c r="JU14" s="13">
        <f t="shared" ca="1" si="29"/>
        <v>0</v>
      </c>
      <c r="JV14" s="13">
        <f t="shared" ca="1" si="29"/>
        <v>0</v>
      </c>
      <c r="JW14" s="13">
        <f t="shared" ca="1" si="29"/>
        <v>0</v>
      </c>
      <c r="JX14" s="13">
        <f t="shared" ca="1" si="29"/>
        <v>0</v>
      </c>
      <c r="JY14" s="13">
        <f t="shared" ca="1" si="29"/>
        <v>0</v>
      </c>
      <c r="JZ14" s="13">
        <f t="shared" ca="1" si="29"/>
        <v>0</v>
      </c>
      <c r="KA14" s="13">
        <f t="shared" ca="1" si="29"/>
        <v>0</v>
      </c>
      <c r="KB14" s="13">
        <f t="shared" ca="1" si="29"/>
        <v>0</v>
      </c>
      <c r="KC14" s="13">
        <f t="shared" ca="1" si="29"/>
        <v>0</v>
      </c>
      <c r="KD14" s="13">
        <f t="shared" ca="1" si="29"/>
        <v>0</v>
      </c>
      <c r="KE14" s="13">
        <f t="shared" ca="1" si="29"/>
        <v>0</v>
      </c>
      <c r="KF14" s="13">
        <f t="shared" ca="1" si="29"/>
        <v>0</v>
      </c>
      <c r="KG14" s="13">
        <f t="shared" ca="1" si="29"/>
        <v>0</v>
      </c>
      <c r="KH14" s="13">
        <f t="shared" ca="1" si="29"/>
        <v>0</v>
      </c>
      <c r="KI14" s="13">
        <f t="shared" ca="1" si="29"/>
        <v>0</v>
      </c>
      <c r="KJ14" s="13">
        <f t="shared" ca="1" si="29"/>
        <v>0</v>
      </c>
      <c r="KK14" s="13">
        <f t="shared" ca="1" si="29"/>
        <v>0</v>
      </c>
      <c r="KL14" s="13">
        <f t="shared" ca="1" si="29"/>
        <v>0</v>
      </c>
      <c r="KM14" s="13">
        <f t="shared" ca="1" si="29"/>
        <v>0</v>
      </c>
      <c r="KN14" s="13">
        <f t="shared" ca="1" si="29"/>
        <v>0</v>
      </c>
      <c r="KO14" s="13">
        <f t="shared" ca="1" si="29"/>
        <v>0</v>
      </c>
      <c r="KP14" s="13">
        <f t="shared" ca="1" si="29"/>
        <v>0</v>
      </c>
      <c r="KQ14" s="13">
        <f t="shared" ca="1" si="29"/>
        <v>0</v>
      </c>
      <c r="KR14" s="13">
        <f t="shared" ca="1" si="29"/>
        <v>0</v>
      </c>
      <c r="KS14" s="13">
        <f t="shared" ca="1" si="29"/>
        <v>0</v>
      </c>
      <c r="KT14" s="13">
        <f t="shared" ca="1" si="29"/>
        <v>0</v>
      </c>
      <c r="KU14" s="13">
        <f t="shared" ca="1" si="29"/>
        <v>0</v>
      </c>
      <c r="KV14" s="13">
        <f t="shared" ca="1" si="29"/>
        <v>0</v>
      </c>
      <c r="KW14" s="13">
        <f t="shared" ca="1" si="29"/>
        <v>0</v>
      </c>
      <c r="KX14" s="13">
        <f t="shared" ca="1" si="29"/>
        <v>0</v>
      </c>
      <c r="KY14" s="13">
        <f t="shared" ca="1" si="29"/>
        <v>0</v>
      </c>
      <c r="KZ14" s="13">
        <f t="shared" ca="1" si="29"/>
        <v>0</v>
      </c>
      <c r="LA14" s="13">
        <f t="shared" ca="1" si="29"/>
        <v>0</v>
      </c>
      <c r="LB14" s="13">
        <f t="shared" ca="1" si="29"/>
        <v>0</v>
      </c>
      <c r="LC14" s="13">
        <f t="shared" ca="1" si="29"/>
        <v>0</v>
      </c>
      <c r="LD14" s="13">
        <f t="shared" ca="1" si="29"/>
        <v>0</v>
      </c>
      <c r="LE14" s="13">
        <f t="shared" ca="1" si="29"/>
        <v>0</v>
      </c>
      <c r="LF14" s="13">
        <f t="shared" ca="1" si="29"/>
        <v>0</v>
      </c>
      <c r="LG14" s="13">
        <f t="shared" ca="1" si="29"/>
        <v>0</v>
      </c>
      <c r="LH14" s="13">
        <f t="shared" ca="1" si="29"/>
        <v>0</v>
      </c>
      <c r="LI14" s="13">
        <f t="shared" ca="1" si="29"/>
        <v>0</v>
      </c>
      <c r="LJ14" s="13">
        <f t="shared" ca="1" si="29"/>
        <v>0</v>
      </c>
      <c r="LK14" s="13">
        <f t="shared" ca="1" si="29"/>
        <v>0</v>
      </c>
      <c r="LL14" s="13">
        <f t="shared" ca="1" si="29"/>
        <v>0</v>
      </c>
      <c r="LM14" s="13">
        <f t="shared" ca="1" si="29"/>
        <v>0</v>
      </c>
      <c r="LN14" s="13">
        <f t="shared" ca="1" si="29"/>
        <v>0</v>
      </c>
      <c r="LO14" s="13">
        <f t="shared" ca="1" si="29"/>
        <v>0</v>
      </c>
      <c r="LP14" s="13">
        <f t="shared" ca="1" si="29"/>
        <v>0</v>
      </c>
      <c r="LQ14" s="13">
        <f t="shared" ca="1" si="29"/>
        <v>0</v>
      </c>
      <c r="LR14" s="13">
        <f t="shared" ca="1" si="29"/>
        <v>0</v>
      </c>
      <c r="LS14" s="13">
        <f t="shared" ca="1" si="29"/>
        <v>0</v>
      </c>
      <c r="LT14" s="13">
        <f t="shared" ca="1" si="29"/>
        <v>0</v>
      </c>
      <c r="LU14" s="13">
        <f t="shared" ca="1" si="29"/>
        <v>0</v>
      </c>
      <c r="LV14" s="13">
        <f t="shared" ca="1" si="29"/>
        <v>0</v>
      </c>
      <c r="LW14" s="13">
        <f t="shared" ca="1" si="29"/>
        <v>0</v>
      </c>
      <c r="LX14" s="13">
        <f t="shared" ca="1" si="29"/>
        <v>0</v>
      </c>
      <c r="LY14" s="13">
        <f t="shared" ca="1" si="29"/>
        <v>0</v>
      </c>
      <c r="LZ14" s="13">
        <f t="shared" ca="1" si="29"/>
        <v>0</v>
      </c>
      <c r="MA14" s="13">
        <f t="shared" ca="1" si="29"/>
        <v>0</v>
      </c>
      <c r="MB14" s="13">
        <f t="shared" ca="1" si="29"/>
        <v>0</v>
      </c>
      <c r="MC14" s="13">
        <f t="shared" ca="1" si="29"/>
        <v>0</v>
      </c>
      <c r="MD14" s="13">
        <f t="shared" ca="1" si="20"/>
        <v>0</v>
      </c>
      <c r="ME14" s="13">
        <f t="shared" ca="1" si="21"/>
        <v>0</v>
      </c>
      <c r="MF14" s="13">
        <f t="shared" ca="1" si="21"/>
        <v>0</v>
      </c>
      <c r="MG14" s="13">
        <f t="shared" ca="1" si="21"/>
        <v>0</v>
      </c>
      <c r="MH14" s="13">
        <f t="shared" ca="1" si="21"/>
        <v>0</v>
      </c>
      <c r="MI14" s="13">
        <f t="shared" ca="1" si="21"/>
        <v>0</v>
      </c>
      <c r="MJ14" s="13">
        <f t="shared" ca="1" si="21"/>
        <v>0</v>
      </c>
      <c r="MK14" s="13">
        <f t="shared" ca="1" si="21"/>
        <v>0</v>
      </c>
      <c r="ML14" s="13">
        <f t="shared" ca="1" si="21"/>
        <v>0</v>
      </c>
      <c r="MM14" s="13">
        <f t="shared" ca="1" si="21"/>
        <v>0</v>
      </c>
      <c r="MN14" s="13">
        <f t="shared" ca="1" si="21"/>
        <v>0</v>
      </c>
      <c r="MO14" s="13">
        <f t="shared" ca="1" si="21"/>
        <v>0</v>
      </c>
      <c r="MP14" s="13">
        <f t="shared" ca="1" si="21"/>
        <v>0</v>
      </c>
      <c r="MQ14" s="13">
        <f t="shared" ca="1" si="21"/>
        <v>0</v>
      </c>
      <c r="MR14" s="13">
        <f t="shared" ca="1" si="21"/>
        <v>0</v>
      </c>
      <c r="MS14" s="13">
        <f t="shared" ca="1" si="21"/>
        <v>0</v>
      </c>
      <c r="MT14" s="13">
        <f t="shared" ca="1" si="21"/>
        <v>0</v>
      </c>
      <c r="MU14" s="13">
        <f t="shared" ca="1" si="21"/>
        <v>0</v>
      </c>
      <c r="MV14" s="13">
        <f t="shared" ca="1" si="21"/>
        <v>0</v>
      </c>
      <c r="MW14" s="13">
        <f t="shared" ca="1" si="21"/>
        <v>0</v>
      </c>
      <c r="MX14" s="13">
        <f t="shared" ca="1" si="21"/>
        <v>0</v>
      </c>
      <c r="MY14" s="13">
        <f t="shared" ca="1" si="21"/>
        <v>0</v>
      </c>
      <c r="MZ14" s="13">
        <f t="shared" ca="1" si="21"/>
        <v>0</v>
      </c>
      <c r="NA14" s="13">
        <f t="shared" ca="1" si="21"/>
        <v>0</v>
      </c>
      <c r="NB14" s="13">
        <f t="shared" ca="1" si="21"/>
        <v>0</v>
      </c>
      <c r="NC14" s="13">
        <f t="shared" ca="1" si="21"/>
        <v>0</v>
      </c>
      <c r="ND14" s="13">
        <f t="shared" ca="1" si="21"/>
        <v>0</v>
      </c>
      <c r="NE14" s="13">
        <f t="shared" ca="1" si="21"/>
        <v>0</v>
      </c>
      <c r="NF14" s="13">
        <f t="shared" ca="1" si="21"/>
        <v>0</v>
      </c>
      <c r="NG14" s="13">
        <f t="shared" ca="1" si="21"/>
        <v>0</v>
      </c>
    </row>
    <row r="15" spans="1:371" ht="15.75" x14ac:dyDescent="0.25">
      <c r="A15" s="12" t="s">
        <v>8</v>
      </c>
      <c r="B15" s="13">
        <f>MINHTRI_NK_MUC_TIEU!B6</f>
        <v>1254000000</v>
      </c>
      <c r="C15" s="13">
        <f>MINHTRI_NK_MUC_TIEU!B6/365</f>
        <v>3435616.4383561644</v>
      </c>
      <c r="D15" s="13">
        <f t="shared" ca="1" si="22"/>
        <v>311452.79999995232</v>
      </c>
      <c r="E15" s="13">
        <f t="shared" ca="1" si="23"/>
        <v>3124163.6383562121</v>
      </c>
      <c r="F15" s="14">
        <f t="shared" ca="1" si="24"/>
        <v>9.0654124401900002E-2</v>
      </c>
      <c r="G15" s="13">
        <f t="shared" ca="1" si="25"/>
        <v>0</v>
      </c>
      <c r="H15" s="13">
        <f t="shared" ref="H15:BS15" ca="1" si="30">IF(H8=0,0,H8-G8)</f>
        <v>0</v>
      </c>
      <c r="I15" s="13">
        <f t="shared" ca="1" si="30"/>
        <v>0</v>
      </c>
      <c r="J15" s="13">
        <f t="shared" ca="1" si="30"/>
        <v>0</v>
      </c>
      <c r="K15" s="13">
        <f t="shared" ca="1" si="30"/>
        <v>0</v>
      </c>
      <c r="L15" s="13">
        <f t="shared" ca="1" si="30"/>
        <v>0</v>
      </c>
      <c r="M15" s="13">
        <f t="shared" ca="1" si="30"/>
        <v>0</v>
      </c>
      <c r="N15" s="13">
        <f t="shared" ca="1" si="30"/>
        <v>0</v>
      </c>
      <c r="O15" s="13">
        <f t="shared" ca="1" si="30"/>
        <v>0</v>
      </c>
      <c r="P15" s="13">
        <f t="shared" ca="1" si="30"/>
        <v>0</v>
      </c>
      <c r="Q15" s="13">
        <f t="shared" ca="1" si="30"/>
        <v>0</v>
      </c>
      <c r="R15" s="13">
        <f t="shared" ca="1" si="30"/>
        <v>0</v>
      </c>
      <c r="S15" s="13">
        <f t="shared" ca="1" si="30"/>
        <v>0</v>
      </c>
      <c r="T15" s="13">
        <f t="shared" ca="1" si="30"/>
        <v>0</v>
      </c>
      <c r="U15" s="13">
        <f t="shared" ca="1" si="30"/>
        <v>0</v>
      </c>
      <c r="V15" s="13">
        <f t="shared" ca="1" si="30"/>
        <v>0</v>
      </c>
      <c r="W15" s="13">
        <f t="shared" ca="1" si="30"/>
        <v>0</v>
      </c>
      <c r="X15" s="13">
        <f t="shared" ca="1" si="30"/>
        <v>0</v>
      </c>
      <c r="Y15" s="13">
        <f t="shared" ca="1" si="30"/>
        <v>0</v>
      </c>
      <c r="Z15" s="13">
        <f t="shared" ca="1" si="30"/>
        <v>0</v>
      </c>
      <c r="AA15" s="13">
        <f t="shared" ca="1" si="30"/>
        <v>0</v>
      </c>
      <c r="AB15" s="13">
        <f t="shared" ca="1" si="30"/>
        <v>0</v>
      </c>
      <c r="AC15" s="13">
        <f t="shared" ca="1" si="30"/>
        <v>0</v>
      </c>
      <c r="AD15" s="13">
        <f t="shared" ca="1" si="30"/>
        <v>0</v>
      </c>
      <c r="AE15" s="13">
        <f t="shared" ca="1" si="30"/>
        <v>0</v>
      </c>
      <c r="AF15" s="13">
        <f t="shared" ca="1" si="30"/>
        <v>0</v>
      </c>
      <c r="AG15" s="13">
        <f t="shared" ca="1" si="30"/>
        <v>0</v>
      </c>
      <c r="AH15" s="13">
        <f t="shared" ca="1" si="30"/>
        <v>0</v>
      </c>
      <c r="AI15" s="13">
        <f t="shared" ca="1" si="30"/>
        <v>0</v>
      </c>
      <c r="AJ15" s="13">
        <f t="shared" ca="1" si="30"/>
        <v>0</v>
      </c>
      <c r="AK15" s="13">
        <f t="shared" ca="1" si="30"/>
        <v>0</v>
      </c>
      <c r="AL15" s="13">
        <f t="shared" ca="1" si="30"/>
        <v>0</v>
      </c>
      <c r="AM15" s="13">
        <f t="shared" ca="1" si="30"/>
        <v>0</v>
      </c>
      <c r="AN15" s="13">
        <f t="shared" ca="1" si="30"/>
        <v>0</v>
      </c>
      <c r="AO15" s="13">
        <f t="shared" ca="1" si="30"/>
        <v>0</v>
      </c>
      <c r="AP15" s="13">
        <f t="shared" ca="1" si="30"/>
        <v>0</v>
      </c>
      <c r="AQ15" s="13">
        <f t="shared" ca="1" si="30"/>
        <v>0</v>
      </c>
      <c r="AR15" s="13">
        <f t="shared" ca="1" si="30"/>
        <v>0</v>
      </c>
      <c r="AS15" s="13">
        <f t="shared" ca="1" si="30"/>
        <v>0</v>
      </c>
      <c r="AT15" s="13">
        <f t="shared" ca="1" si="30"/>
        <v>0</v>
      </c>
      <c r="AU15" s="13">
        <f t="shared" ca="1" si="30"/>
        <v>0</v>
      </c>
      <c r="AV15" s="13">
        <f t="shared" ca="1" si="30"/>
        <v>0</v>
      </c>
      <c r="AW15" s="13">
        <f t="shared" ca="1" si="30"/>
        <v>0</v>
      </c>
      <c r="AX15" s="13">
        <f t="shared" ca="1" si="30"/>
        <v>0</v>
      </c>
      <c r="AY15" s="13">
        <f t="shared" ca="1" si="30"/>
        <v>0</v>
      </c>
      <c r="AZ15" s="13">
        <f t="shared" ca="1" si="30"/>
        <v>0</v>
      </c>
      <c r="BA15" s="13">
        <f t="shared" ca="1" si="30"/>
        <v>0</v>
      </c>
      <c r="BB15" s="13">
        <f t="shared" ca="1" si="30"/>
        <v>0</v>
      </c>
      <c r="BC15" s="13">
        <f t="shared" ca="1" si="30"/>
        <v>0</v>
      </c>
      <c r="BD15" s="13">
        <f t="shared" ca="1" si="30"/>
        <v>0</v>
      </c>
      <c r="BE15" s="13">
        <f t="shared" ca="1" si="30"/>
        <v>0</v>
      </c>
      <c r="BF15" s="13">
        <f t="shared" ca="1" si="30"/>
        <v>0</v>
      </c>
      <c r="BG15" s="13">
        <f t="shared" ca="1" si="30"/>
        <v>0</v>
      </c>
      <c r="BH15" s="13">
        <f t="shared" ca="1" si="30"/>
        <v>0</v>
      </c>
      <c r="BI15" s="13">
        <f t="shared" ca="1" si="30"/>
        <v>0</v>
      </c>
      <c r="BJ15" s="13">
        <f t="shared" ca="1" si="30"/>
        <v>0</v>
      </c>
      <c r="BK15" s="13">
        <f t="shared" ca="1" si="30"/>
        <v>0</v>
      </c>
      <c r="BL15" s="13">
        <f t="shared" ca="1" si="30"/>
        <v>0</v>
      </c>
      <c r="BM15" s="13">
        <f t="shared" ca="1" si="30"/>
        <v>0</v>
      </c>
      <c r="BN15" s="13">
        <f t="shared" ca="1" si="30"/>
        <v>0</v>
      </c>
      <c r="BO15" s="13">
        <f t="shared" ca="1" si="30"/>
        <v>0</v>
      </c>
      <c r="BP15" s="13">
        <f t="shared" ca="1" si="30"/>
        <v>0</v>
      </c>
      <c r="BQ15" s="13">
        <f t="shared" ca="1" si="30"/>
        <v>0</v>
      </c>
      <c r="BR15" s="13">
        <f t="shared" ca="1" si="30"/>
        <v>0</v>
      </c>
      <c r="BS15" s="13">
        <f t="shared" ca="1" si="30"/>
        <v>0</v>
      </c>
      <c r="BT15" s="13">
        <f t="shared" ref="BT15:EE15" ca="1" si="31">IF(BT8=0,0,BT8-BS8)</f>
        <v>0</v>
      </c>
      <c r="BU15" s="13">
        <f t="shared" ca="1" si="31"/>
        <v>0</v>
      </c>
      <c r="BV15" s="13">
        <f t="shared" ca="1" si="31"/>
        <v>0</v>
      </c>
      <c r="BW15" s="13">
        <f t="shared" ca="1" si="31"/>
        <v>0</v>
      </c>
      <c r="BX15" s="13">
        <f t="shared" ca="1" si="31"/>
        <v>0</v>
      </c>
      <c r="BY15" s="13">
        <f t="shared" ca="1" si="31"/>
        <v>0</v>
      </c>
      <c r="BZ15" s="13">
        <f t="shared" ca="1" si="31"/>
        <v>0</v>
      </c>
      <c r="CA15" s="13">
        <f t="shared" ca="1" si="31"/>
        <v>0</v>
      </c>
      <c r="CB15" s="13">
        <f t="shared" ca="1" si="31"/>
        <v>0</v>
      </c>
      <c r="CC15" s="13">
        <f t="shared" ca="1" si="31"/>
        <v>0</v>
      </c>
      <c r="CD15" s="13">
        <f t="shared" ca="1" si="31"/>
        <v>0</v>
      </c>
      <c r="CE15" s="13">
        <f t="shared" ca="1" si="31"/>
        <v>0</v>
      </c>
      <c r="CF15" s="13">
        <f t="shared" ca="1" si="31"/>
        <v>0</v>
      </c>
      <c r="CG15" s="13">
        <f t="shared" ca="1" si="31"/>
        <v>0</v>
      </c>
      <c r="CH15" s="13">
        <f t="shared" ca="1" si="31"/>
        <v>0</v>
      </c>
      <c r="CI15" s="13">
        <f t="shared" ca="1" si="31"/>
        <v>0</v>
      </c>
      <c r="CJ15" s="13">
        <f t="shared" ca="1" si="31"/>
        <v>0</v>
      </c>
      <c r="CK15" s="13">
        <f t="shared" ca="1" si="31"/>
        <v>0</v>
      </c>
      <c r="CL15" s="13">
        <f t="shared" ca="1" si="31"/>
        <v>0</v>
      </c>
      <c r="CM15" s="13">
        <f t="shared" ca="1" si="31"/>
        <v>0</v>
      </c>
      <c r="CN15" s="13">
        <f t="shared" ca="1" si="31"/>
        <v>0</v>
      </c>
      <c r="CO15" s="13">
        <f t="shared" ca="1" si="31"/>
        <v>0</v>
      </c>
      <c r="CP15" s="13">
        <f t="shared" ca="1" si="31"/>
        <v>0</v>
      </c>
      <c r="CQ15" s="13">
        <f t="shared" ca="1" si="31"/>
        <v>0</v>
      </c>
      <c r="CR15" s="13">
        <f t="shared" ca="1" si="31"/>
        <v>0</v>
      </c>
      <c r="CS15" s="13">
        <f t="shared" ca="1" si="31"/>
        <v>0</v>
      </c>
      <c r="CT15" s="13">
        <f t="shared" ca="1" si="31"/>
        <v>0</v>
      </c>
      <c r="CU15" s="13">
        <f t="shared" ca="1" si="31"/>
        <v>0</v>
      </c>
      <c r="CV15" s="13">
        <f t="shared" ca="1" si="31"/>
        <v>0</v>
      </c>
      <c r="CW15" s="13">
        <f t="shared" ca="1" si="31"/>
        <v>0</v>
      </c>
      <c r="CX15" s="13">
        <f t="shared" ca="1" si="31"/>
        <v>0</v>
      </c>
      <c r="CY15" s="13">
        <f t="shared" ca="1" si="31"/>
        <v>0</v>
      </c>
      <c r="CZ15" s="13">
        <f t="shared" ca="1" si="31"/>
        <v>0</v>
      </c>
      <c r="DA15" s="13">
        <f t="shared" ca="1" si="31"/>
        <v>0</v>
      </c>
      <c r="DB15" s="13">
        <f t="shared" ca="1" si="31"/>
        <v>0</v>
      </c>
      <c r="DC15" s="13">
        <f t="shared" ca="1" si="31"/>
        <v>0</v>
      </c>
      <c r="DD15" s="13">
        <f t="shared" ca="1" si="31"/>
        <v>0</v>
      </c>
      <c r="DE15" s="13">
        <f t="shared" ca="1" si="31"/>
        <v>0</v>
      </c>
      <c r="DF15" s="13">
        <f t="shared" ca="1" si="31"/>
        <v>0</v>
      </c>
      <c r="DG15" s="13">
        <f t="shared" ca="1" si="31"/>
        <v>0</v>
      </c>
      <c r="DH15" s="13">
        <f t="shared" ca="1" si="31"/>
        <v>0</v>
      </c>
      <c r="DI15" s="13">
        <f t="shared" ca="1" si="31"/>
        <v>0</v>
      </c>
      <c r="DJ15" s="13">
        <f t="shared" ca="1" si="31"/>
        <v>0</v>
      </c>
      <c r="DK15" s="13">
        <f t="shared" ca="1" si="31"/>
        <v>0</v>
      </c>
      <c r="DL15" s="13">
        <f t="shared" ca="1" si="31"/>
        <v>0</v>
      </c>
      <c r="DM15" s="13">
        <f t="shared" ca="1" si="31"/>
        <v>0</v>
      </c>
      <c r="DN15" s="13">
        <f t="shared" ca="1" si="31"/>
        <v>0</v>
      </c>
      <c r="DO15" s="13">
        <f t="shared" ca="1" si="31"/>
        <v>0</v>
      </c>
      <c r="DP15" s="13">
        <f t="shared" ca="1" si="31"/>
        <v>0</v>
      </c>
      <c r="DQ15" s="13">
        <f t="shared" ca="1" si="31"/>
        <v>0</v>
      </c>
      <c r="DR15" s="13">
        <f t="shared" ca="1" si="31"/>
        <v>0</v>
      </c>
      <c r="DS15" s="13">
        <f t="shared" ca="1" si="31"/>
        <v>0</v>
      </c>
      <c r="DT15" s="13">
        <f t="shared" ca="1" si="31"/>
        <v>0</v>
      </c>
      <c r="DU15" s="13">
        <f t="shared" ca="1" si="31"/>
        <v>0</v>
      </c>
      <c r="DV15" s="13">
        <f t="shared" ca="1" si="31"/>
        <v>0</v>
      </c>
      <c r="DW15" s="13">
        <f t="shared" ca="1" si="31"/>
        <v>0</v>
      </c>
      <c r="DX15" s="13">
        <f t="shared" ca="1" si="31"/>
        <v>0</v>
      </c>
      <c r="DY15" s="13">
        <f t="shared" ca="1" si="31"/>
        <v>0</v>
      </c>
      <c r="DZ15" s="13">
        <f t="shared" ca="1" si="31"/>
        <v>0</v>
      </c>
      <c r="EA15" s="13">
        <f t="shared" ca="1" si="31"/>
        <v>0</v>
      </c>
      <c r="EB15" s="13">
        <f t="shared" ca="1" si="31"/>
        <v>0</v>
      </c>
      <c r="EC15" s="13">
        <f t="shared" ca="1" si="31"/>
        <v>0</v>
      </c>
      <c r="ED15" s="13">
        <f t="shared" ca="1" si="31"/>
        <v>0</v>
      </c>
      <c r="EE15" s="13">
        <f t="shared" ca="1" si="31"/>
        <v>0</v>
      </c>
      <c r="EF15" s="13">
        <f t="shared" ca="1" si="17"/>
        <v>0</v>
      </c>
      <c r="EG15" s="13">
        <f t="shared" ca="1" si="17"/>
        <v>0</v>
      </c>
      <c r="EH15" s="13">
        <f t="shared" ca="1" si="17"/>
        <v>0</v>
      </c>
      <c r="EI15" s="13">
        <f t="shared" ca="1" si="17"/>
        <v>0</v>
      </c>
      <c r="EJ15" s="13">
        <f t="shared" ca="1" si="17"/>
        <v>0</v>
      </c>
      <c r="EK15" s="13">
        <f t="shared" ca="1" si="17"/>
        <v>0</v>
      </c>
      <c r="EL15" s="13">
        <f t="shared" ca="1" si="17"/>
        <v>0</v>
      </c>
      <c r="EM15" s="13">
        <f t="shared" ca="1" si="17"/>
        <v>0</v>
      </c>
      <c r="EN15" s="13">
        <f t="shared" ca="1" si="17"/>
        <v>0</v>
      </c>
      <c r="EO15" s="13">
        <f t="shared" ca="1" si="17"/>
        <v>0</v>
      </c>
      <c r="EP15" s="13">
        <f t="shared" ca="1" si="17"/>
        <v>0</v>
      </c>
      <c r="EQ15" s="13">
        <f t="shared" ca="1" si="17"/>
        <v>0</v>
      </c>
      <c r="ER15" s="13">
        <f t="shared" ca="1" si="17"/>
        <v>523651366.40000004</v>
      </c>
      <c r="ES15" s="13">
        <f t="shared" ca="1" si="17"/>
        <v>-149428.80000007153</v>
      </c>
      <c r="ET15" s="13">
        <f t="shared" ca="1" si="17"/>
        <v>13927965.599999964</v>
      </c>
      <c r="EU15" s="13">
        <f t="shared" ca="1" si="17"/>
        <v>9255396</v>
      </c>
      <c r="EV15" s="13">
        <f t="shared" ref="EV15:HG15" ca="1" si="32">IF(EV8=0,0,EV8-EU8)</f>
        <v>10930852.800000072</v>
      </c>
      <c r="EW15" s="13">
        <f t="shared" ca="1" si="32"/>
        <v>0</v>
      </c>
      <c r="EX15" s="13">
        <f t="shared" ca="1" si="32"/>
        <v>554041798.39999998</v>
      </c>
      <c r="EY15" s="13">
        <f t="shared" ca="1" si="32"/>
        <v>-5600769.5999999046</v>
      </c>
      <c r="EZ15" s="13">
        <f t="shared" ca="1" si="32"/>
        <v>7188415.1999999285</v>
      </c>
      <c r="FA15" s="13">
        <f t="shared" ca="1" si="32"/>
        <v>19439136</v>
      </c>
      <c r="FB15" s="13">
        <f t="shared" ca="1" si="32"/>
        <v>76789674.399999976</v>
      </c>
      <c r="FC15" s="13">
        <f t="shared" ca="1" si="32"/>
        <v>-2874376.7999999523</v>
      </c>
      <c r="FD15" s="13">
        <f t="shared" ca="1" si="32"/>
        <v>0</v>
      </c>
      <c r="FE15" s="13">
        <f t="shared" ca="1" si="32"/>
        <v>646822917.60000002</v>
      </c>
      <c r="FF15" s="13">
        <f t="shared" ca="1" si="32"/>
        <v>-10101900</v>
      </c>
      <c r="FG15" s="13">
        <f t="shared" ca="1" si="32"/>
        <v>11066428.799999952</v>
      </c>
      <c r="FH15" s="13">
        <f t="shared" ca="1" si="32"/>
        <v>11245027.200000048</v>
      </c>
      <c r="FI15" s="13">
        <f t="shared" ca="1" si="32"/>
        <v>667572</v>
      </c>
      <c r="FJ15" s="13">
        <f t="shared" ca="1" si="32"/>
        <v>8268156</v>
      </c>
      <c r="FK15" s="13">
        <f t="shared" ca="1" si="32"/>
        <v>0</v>
      </c>
      <c r="FL15" s="13">
        <f t="shared" ca="1" si="32"/>
        <v>660470356.80000007</v>
      </c>
      <c r="FM15" s="13">
        <f t="shared" ca="1" si="32"/>
        <v>13617391.199999928</v>
      </c>
      <c r="FN15" s="13">
        <f t="shared" ca="1" si="32"/>
        <v>11361784.800000072</v>
      </c>
      <c r="FO15" s="13">
        <f t="shared" ca="1" si="32"/>
        <v>3711187.1999999285</v>
      </c>
      <c r="FP15" s="13">
        <f t="shared" ca="1" si="32"/>
        <v>4832515.1999999285</v>
      </c>
      <c r="FQ15" s="13">
        <f t="shared" ca="1" si="32"/>
        <v>-8356644</v>
      </c>
      <c r="FR15" s="13">
        <f t="shared" ca="1" si="32"/>
        <v>0</v>
      </c>
      <c r="FS15" s="13">
        <f t="shared" ca="1" si="32"/>
        <v>645538965.60000002</v>
      </c>
      <c r="FT15" s="13">
        <f t="shared" ca="1" si="32"/>
        <v>-8962274.4000000954</v>
      </c>
      <c r="FU15" s="13">
        <f t="shared" ca="1" si="32"/>
        <v>10986367.200000048</v>
      </c>
      <c r="FV15" s="13">
        <f t="shared" ca="1" si="32"/>
        <v>12776412</v>
      </c>
      <c r="FW15" s="13">
        <f t="shared" ca="1" si="32"/>
        <v>2934050.4000000954</v>
      </c>
      <c r="FX15" s="13">
        <f t="shared" ca="1" si="32"/>
        <v>10073541.599999905</v>
      </c>
      <c r="FY15" s="13">
        <f t="shared" ca="1" si="32"/>
        <v>0</v>
      </c>
      <c r="FZ15" s="13">
        <f t="shared" ca="1" si="32"/>
        <v>694354334.39999998</v>
      </c>
      <c r="GA15" s="13">
        <f t="shared" ca="1" si="32"/>
        <v>14622840</v>
      </c>
      <c r="GB15" s="13">
        <f t="shared" ca="1" si="32"/>
        <v>2895787.1999999285</v>
      </c>
      <c r="GC15" s="13">
        <f t="shared" ca="1" si="32"/>
        <v>-229368</v>
      </c>
      <c r="GD15" s="13">
        <f t="shared" ca="1" si="32"/>
        <v>-6296277.5999999046</v>
      </c>
      <c r="GE15" s="13">
        <f t="shared" ca="1" si="32"/>
        <v>23579978.399999976</v>
      </c>
      <c r="GF15" s="13">
        <f t="shared" ca="1" si="32"/>
        <v>0</v>
      </c>
      <c r="GG15" s="13">
        <f t="shared" ca="1" si="32"/>
        <v>797525972.80000007</v>
      </c>
      <c r="GH15" s="13">
        <f t="shared" ca="1" si="32"/>
        <v>882355.19999992847</v>
      </c>
      <c r="GI15" s="13">
        <f t="shared" ca="1" si="32"/>
        <v>-8548.8000000715256</v>
      </c>
      <c r="GJ15" s="13">
        <f t="shared" ca="1" si="32"/>
        <v>3072940.8000000715</v>
      </c>
      <c r="GK15" s="13">
        <f t="shared" ca="1" si="32"/>
        <v>280982.39999997616</v>
      </c>
      <c r="GL15" s="13">
        <f t="shared" ca="1" si="32"/>
        <v>-7614146.3999999762</v>
      </c>
      <c r="GM15" s="13">
        <f t="shared" ca="1" si="32"/>
        <v>0</v>
      </c>
      <c r="GN15" s="13">
        <f t="shared" ca="1" si="32"/>
        <v>794244140.80000007</v>
      </c>
      <c r="GO15" s="13">
        <f t="shared" ca="1" si="32"/>
        <v>47412</v>
      </c>
      <c r="GP15" s="13">
        <f t="shared" ca="1" si="32"/>
        <v>-1248679.2000001669</v>
      </c>
      <c r="GQ15" s="13">
        <f t="shared" ca="1" si="32"/>
        <v>3532344</v>
      </c>
      <c r="GR15" s="13">
        <f t="shared" ca="1" si="32"/>
        <v>-312420</v>
      </c>
      <c r="GS15" s="13">
        <f t="shared" ca="1" si="32"/>
        <v>-450009.59999990463</v>
      </c>
      <c r="GT15" s="13">
        <f t="shared" ca="1" si="32"/>
        <v>0</v>
      </c>
      <c r="GU15" s="13">
        <f t="shared" ca="1" si="32"/>
        <v>795037796.80000007</v>
      </c>
      <c r="GV15" s="13">
        <f t="shared" ca="1" si="32"/>
        <v>-10905372</v>
      </c>
      <c r="GW15" s="13">
        <f t="shared" ca="1" si="32"/>
        <v>8079496.7999998331</v>
      </c>
      <c r="GX15" s="13">
        <f t="shared" ca="1" si="32"/>
        <v>4242314.4000000954</v>
      </c>
      <c r="GY15" s="13">
        <f t="shared" ca="1" si="32"/>
        <v>4163342.3999999762</v>
      </c>
      <c r="GZ15" s="13">
        <f t="shared" ca="1" si="32"/>
        <v>407911.19999992847</v>
      </c>
      <c r="HA15" s="13">
        <f t="shared" ca="1" si="32"/>
        <v>0</v>
      </c>
      <c r="HB15" s="13">
        <f t="shared" ca="1" si="32"/>
        <v>796626587.19999993</v>
      </c>
      <c r="HC15" s="13">
        <f t="shared" ca="1" si="32"/>
        <v>2705527.2000000477</v>
      </c>
      <c r="HD15" s="13">
        <f t="shared" ca="1" si="32"/>
        <v>259574.40000009537</v>
      </c>
      <c r="HE15" s="13">
        <f t="shared" ca="1" si="32"/>
        <v>3499428</v>
      </c>
      <c r="HF15" s="13">
        <f t="shared" ca="1" si="32"/>
        <v>-26608286.400000095</v>
      </c>
      <c r="HG15" s="13">
        <f t="shared" ca="1" si="32"/>
        <v>9386071.2000000477</v>
      </c>
      <c r="HH15" s="13">
        <f t="shared" ref="HH15:JR15" ca="1" si="33">IF(HH8=0,0,HH8-HG8)</f>
        <v>0</v>
      </c>
      <c r="HI15" s="13">
        <f t="shared" ca="1" si="33"/>
        <v>796882448.80000007</v>
      </c>
      <c r="HJ15" s="13">
        <f t="shared" ca="1" si="33"/>
        <v>27027174</v>
      </c>
      <c r="HK15" s="13">
        <f t="shared" ca="1" si="33"/>
        <v>33554491.599999905</v>
      </c>
      <c r="HL15" s="13">
        <f t="shared" ca="1" si="33"/>
        <v>-37402978.399999976</v>
      </c>
      <c r="HM15" s="13">
        <f t="shared" ca="1" si="33"/>
        <v>79180768.399999976</v>
      </c>
      <c r="HN15" s="13">
        <f t="shared" ca="1" si="33"/>
        <v>3304788</v>
      </c>
      <c r="HO15" s="13">
        <f t="shared" ca="1" si="33"/>
        <v>0</v>
      </c>
      <c r="HP15" s="13">
        <f t="shared" ca="1" si="33"/>
        <v>902409280.39999998</v>
      </c>
      <c r="HQ15" s="13">
        <f t="shared" ca="1" si="33"/>
        <v>556195.19999992847</v>
      </c>
      <c r="HR15" s="13">
        <f t="shared" ca="1" si="33"/>
        <v>6128395.2000001669</v>
      </c>
      <c r="HS15" s="13">
        <f t="shared" ca="1" si="33"/>
        <v>249300</v>
      </c>
      <c r="HT15" s="13">
        <f t="shared" ca="1" si="33"/>
        <v>7563076.7999998331</v>
      </c>
      <c r="HU15" s="13">
        <f t="shared" ca="1" si="33"/>
        <v>-13767909.599999905</v>
      </c>
      <c r="HV15" s="13">
        <f t="shared" ca="1" si="33"/>
        <v>0</v>
      </c>
      <c r="HW15" s="13">
        <f t="shared" ca="1" si="33"/>
        <v>897749783.5999999</v>
      </c>
      <c r="HX15" s="13">
        <f t="shared" ca="1" si="33"/>
        <v>-3970091.9999998808</v>
      </c>
      <c r="HY15" s="13">
        <f t="shared" ca="1" si="33"/>
        <v>-7048971.6000000238</v>
      </c>
      <c r="HZ15" s="13">
        <f t="shared" ca="1" si="33"/>
        <v>1257139.1999999285</v>
      </c>
      <c r="IA15" s="13">
        <f t="shared" ca="1" si="33"/>
        <v>-10142260.799999952</v>
      </c>
      <c r="IB15" s="13">
        <f t="shared" ca="1" si="33"/>
        <v>-1920477.5999999046</v>
      </c>
      <c r="IC15" s="13">
        <f t="shared" ca="1" si="33"/>
        <v>0</v>
      </c>
      <c r="ID15" s="13">
        <f t="shared" ca="1" si="33"/>
        <v>883399136</v>
      </c>
      <c r="IE15" s="13">
        <f t="shared" ca="1" si="33"/>
        <v>3937562.3999999762</v>
      </c>
      <c r="IF15" s="13">
        <f t="shared" ca="1" si="33"/>
        <v>0</v>
      </c>
      <c r="IG15" s="13">
        <f t="shared" ca="1" si="33"/>
        <v>1434660</v>
      </c>
      <c r="IH15" s="13">
        <f t="shared" ca="1" si="33"/>
        <v>1100694</v>
      </c>
      <c r="II15" s="13">
        <f t="shared" ca="1" si="33"/>
        <v>203155.20000004768</v>
      </c>
      <c r="IJ15" s="13">
        <f t="shared" ca="1" si="33"/>
        <v>0</v>
      </c>
      <c r="IK15" s="13">
        <f t="shared" ca="1" si="33"/>
        <v>890115494</v>
      </c>
      <c r="IL15" s="13">
        <f t="shared" ca="1" si="33"/>
        <v>6175629.6000000238</v>
      </c>
      <c r="IM15" s="13">
        <f t="shared" ca="1" si="33"/>
        <v>9634070.3999999762</v>
      </c>
      <c r="IN15" s="13">
        <f t="shared" ca="1" si="33"/>
        <v>-852573.60000002384</v>
      </c>
      <c r="IO15" s="13">
        <f t="shared" ca="1" si="33"/>
        <v>20355885.600000024</v>
      </c>
      <c r="IP15" s="13">
        <f t="shared" ca="1" si="33"/>
        <v>0</v>
      </c>
      <c r="IQ15" s="13">
        <f t="shared" ca="1" si="33"/>
        <v>0</v>
      </c>
      <c r="IR15" s="13">
        <f t="shared" ca="1" si="33"/>
        <v>989410330.80000007</v>
      </c>
      <c r="IS15" s="13">
        <f t="shared" ca="1" si="33"/>
        <v>706768.79999995232</v>
      </c>
      <c r="IT15" s="13">
        <f t="shared" ca="1" si="33"/>
        <v>-998169.60000002384</v>
      </c>
      <c r="IU15" s="13">
        <f t="shared" ca="1" si="33"/>
        <v>2963376</v>
      </c>
      <c r="IV15" s="13">
        <f t="shared" ca="1" si="33"/>
        <v>-27813.600000023842</v>
      </c>
      <c r="IW15" s="13">
        <f t="shared" ca="1" si="33"/>
        <v>11488835.999999881</v>
      </c>
      <c r="IX15" s="13">
        <f t="shared" ca="1" si="33"/>
        <v>0</v>
      </c>
      <c r="IY15" s="13">
        <f t="shared" ca="1" si="33"/>
        <v>998236191.60000014</v>
      </c>
      <c r="IZ15" s="13">
        <f t="shared" ca="1" si="33"/>
        <v>4626336</v>
      </c>
      <c r="JA15" s="13">
        <f t="shared" ca="1" si="33"/>
        <v>3064214.3999998569</v>
      </c>
      <c r="JB15" s="13">
        <f t="shared" ca="1" si="33"/>
        <v>9810590.3999998569</v>
      </c>
      <c r="JC15" s="13">
        <f t="shared" ca="1" si="33"/>
        <v>10428271.200000286</v>
      </c>
      <c r="JD15" s="13">
        <f t="shared" ca="1" si="33"/>
        <v>1254537.5999997854</v>
      </c>
      <c r="JE15" s="13">
        <f t="shared" ca="1" si="33"/>
        <v>0</v>
      </c>
      <c r="JF15" s="13">
        <f t="shared" ca="1" si="33"/>
        <v>1001474324.3999999</v>
      </c>
      <c r="JG15" s="13">
        <f t="shared" ca="1" si="33"/>
        <v>-14770245.599999785</v>
      </c>
      <c r="JH15" s="13">
        <f t="shared" ca="1" si="33"/>
        <v>-4002708</v>
      </c>
      <c r="JI15" s="13">
        <f t="shared" ca="1" si="33"/>
        <v>-2373508.8000000715</v>
      </c>
      <c r="JJ15" s="13">
        <f t="shared" ca="1" si="33"/>
        <v>1718409.6000000238</v>
      </c>
      <c r="JK15" s="13">
        <f t="shared" ca="1" si="33"/>
        <v>3616329.5999999046</v>
      </c>
      <c r="JL15" s="13">
        <f t="shared" ca="1" si="33"/>
        <v>0</v>
      </c>
      <c r="JM15" s="13">
        <f t="shared" ca="1" si="33"/>
        <v>986322812.39999998</v>
      </c>
      <c r="JN15" s="13">
        <f t="shared" ca="1" si="33"/>
        <v>-9332169.5999999046</v>
      </c>
      <c r="JO15" s="13">
        <f t="shared" ca="1" si="33"/>
        <v>-3571029.6000001431</v>
      </c>
      <c r="JP15" s="13">
        <f t="shared" ca="1" si="33"/>
        <v>-1695081.5999999046</v>
      </c>
      <c r="JQ15" s="13">
        <f t="shared" ca="1" si="33"/>
        <v>311452.79999995232</v>
      </c>
      <c r="JR15" s="13">
        <f t="shared" ca="1" si="33"/>
        <v>0</v>
      </c>
      <c r="JS15" s="13">
        <f t="shared" ca="1" si="29"/>
        <v>0</v>
      </c>
      <c r="JT15" s="13">
        <f t="shared" ca="1" si="29"/>
        <v>0</v>
      </c>
      <c r="JU15" s="13">
        <f t="shared" ca="1" si="29"/>
        <v>0</v>
      </c>
      <c r="JV15" s="13">
        <f t="shared" ca="1" si="29"/>
        <v>0</v>
      </c>
      <c r="JW15" s="13">
        <f t="shared" ca="1" si="29"/>
        <v>0</v>
      </c>
      <c r="JX15" s="13">
        <f t="shared" ca="1" si="29"/>
        <v>0</v>
      </c>
      <c r="JY15" s="13">
        <f t="shared" ca="1" si="29"/>
        <v>0</v>
      </c>
      <c r="JZ15" s="13">
        <f t="shared" ca="1" si="29"/>
        <v>0</v>
      </c>
      <c r="KA15" s="13">
        <f t="shared" ca="1" si="29"/>
        <v>0</v>
      </c>
      <c r="KB15" s="13">
        <f t="shared" ca="1" si="29"/>
        <v>0</v>
      </c>
      <c r="KC15" s="13">
        <f t="shared" ca="1" si="29"/>
        <v>0</v>
      </c>
      <c r="KD15" s="13">
        <f t="shared" ca="1" si="29"/>
        <v>0</v>
      </c>
      <c r="KE15" s="13">
        <f t="shared" ca="1" si="29"/>
        <v>0</v>
      </c>
      <c r="KF15" s="13">
        <f t="shared" ca="1" si="29"/>
        <v>0</v>
      </c>
      <c r="KG15" s="13">
        <f t="shared" ca="1" si="29"/>
        <v>0</v>
      </c>
      <c r="KH15" s="13">
        <f t="shared" ca="1" si="29"/>
        <v>0</v>
      </c>
      <c r="KI15" s="13">
        <f t="shared" ca="1" si="29"/>
        <v>0</v>
      </c>
      <c r="KJ15" s="13">
        <f t="shared" ca="1" si="29"/>
        <v>0</v>
      </c>
      <c r="KK15" s="13">
        <f t="shared" ca="1" si="29"/>
        <v>0</v>
      </c>
      <c r="KL15" s="13">
        <f t="shared" ca="1" si="29"/>
        <v>0</v>
      </c>
      <c r="KM15" s="13">
        <f t="shared" ca="1" si="29"/>
        <v>0</v>
      </c>
      <c r="KN15" s="13">
        <f t="shared" ca="1" si="29"/>
        <v>0</v>
      </c>
      <c r="KO15" s="13">
        <f t="shared" ca="1" si="29"/>
        <v>0</v>
      </c>
      <c r="KP15" s="13">
        <f t="shared" ca="1" si="29"/>
        <v>0</v>
      </c>
      <c r="KQ15" s="13">
        <f t="shared" ca="1" si="29"/>
        <v>0</v>
      </c>
      <c r="KR15" s="13">
        <f t="shared" ca="1" si="29"/>
        <v>0</v>
      </c>
      <c r="KS15" s="13">
        <f t="shared" ca="1" si="29"/>
        <v>0</v>
      </c>
      <c r="KT15" s="13">
        <f t="shared" ca="1" si="29"/>
        <v>0</v>
      </c>
      <c r="KU15" s="13">
        <f t="shared" ca="1" si="29"/>
        <v>0</v>
      </c>
      <c r="KV15" s="13">
        <f t="shared" ca="1" si="29"/>
        <v>0</v>
      </c>
      <c r="KW15" s="13">
        <f t="shared" ca="1" si="29"/>
        <v>0</v>
      </c>
      <c r="KX15" s="13">
        <f t="shared" ca="1" si="29"/>
        <v>0</v>
      </c>
      <c r="KY15" s="13">
        <f t="shared" ca="1" si="29"/>
        <v>0</v>
      </c>
      <c r="KZ15" s="13">
        <f t="shared" ca="1" si="29"/>
        <v>0</v>
      </c>
      <c r="LA15" s="13">
        <f t="shared" ca="1" si="29"/>
        <v>0</v>
      </c>
      <c r="LB15" s="13">
        <f t="shared" ca="1" si="29"/>
        <v>0</v>
      </c>
      <c r="LC15" s="13">
        <f t="shared" ca="1" si="29"/>
        <v>0</v>
      </c>
      <c r="LD15" s="13">
        <f t="shared" ca="1" si="29"/>
        <v>0</v>
      </c>
      <c r="LE15" s="13">
        <f t="shared" ca="1" si="29"/>
        <v>0</v>
      </c>
      <c r="LF15" s="13">
        <f t="shared" ca="1" si="29"/>
        <v>0</v>
      </c>
      <c r="LG15" s="13">
        <f t="shared" ca="1" si="29"/>
        <v>0</v>
      </c>
      <c r="LH15" s="13">
        <f t="shared" ca="1" si="29"/>
        <v>0</v>
      </c>
      <c r="LI15" s="13">
        <f t="shared" ca="1" si="29"/>
        <v>0</v>
      </c>
      <c r="LJ15" s="13">
        <f t="shared" ca="1" si="29"/>
        <v>0</v>
      </c>
      <c r="LK15" s="13">
        <f t="shared" ca="1" si="29"/>
        <v>0</v>
      </c>
      <c r="LL15" s="13">
        <f t="shared" ca="1" si="29"/>
        <v>0</v>
      </c>
      <c r="LM15" s="13">
        <f t="shared" ca="1" si="29"/>
        <v>0</v>
      </c>
      <c r="LN15" s="13">
        <f t="shared" ca="1" si="29"/>
        <v>0</v>
      </c>
      <c r="LO15" s="13">
        <f t="shared" ca="1" si="29"/>
        <v>0</v>
      </c>
      <c r="LP15" s="13">
        <f t="shared" ca="1" si="29"/>
        <v>0</v>
      </c>
      <c r="LQ15" s="13">
        <f t="shared" ca="1" si="29"/>
        <v>0</v>
      </c>
      <c r="LR15" s="13">
        <f t="shared" ca="1" si="29"/>
        <v>0</v>
      </c>
      <c r="LS15" s="13">
        <f t="shared" ca="1" si="29"/>
        <v>0</v>
      </c>
      <c r="LT15" s="13">
        <f t="shared" ca="1" si="29"/>
        <v>0</v>
      </c>
      <c r="LU15" s="13">
        <f t="shared" ca="1" si="29"/>
        <v>0</v>
      </c>
      <c r="LV15" s="13">
        <f t="shared" ca="1" si="29"/>
        <v>0</v>
      </c>
      <c r="LW15" s="13">
        <f t="shared" ca="1" si="29"/>
        <v>0</v>
      </c>
      <c r="LX15" s="13">
        <f t="shared" ca="1" si="29"/>
        <v>0</v>
      </c>
      <c r="LY15" s="13">
        <f t="shared" ca="1" si="29"/>
        <v>0</v>
      </c>
      <c r="LZ15" s="13">
        <f t="shared" ca="1" si="29"/>
        <v>0</v>
      </c>
      <c r="MA15" s="13">
        <f t="shared" ca="1" si="29"/>
        <v>0</v>
      </c>
      <c r="MB15" s="13">
        <f t="shared" ca="1" si="29"/>
        <v>0</v>
      </c>
      <c r="MC15" s="13">
        <f t="shared" ca="1" si="29"/>
        <v>0</v>
      </c>
      <c r="MD15" s="13">
        <f t="shared" ca="1" si="20"/>
        <v>0</v>
      </c>
      <c r="ME15" s="13">
        <f t="shared" ca="1" si="21"/>
        <v>0</v>
      </c>
      <c r="MF15" s="13">
        <f t="shared" ca="1" si="21"/>
        <v>0</v>
      </c>
      <c r="MG15" s="13">
        <f t="shared" ca="1" si="21"/>
        <v>0</v>
      </c>
      <c r="MH15" s="13">
        <f t="shared" ca="1" si="21"/>
        <v>0</v>
      </c>
      <c r="MI15" s="13">
        <f t="shared" ca="1" si="21"/>
        <v>0</v>
      </c>
      <c r="MJ15" s="13">
        <f t="shared" ca="1" si="21"/>
        <v>0</v>
      </c>
      <c r="MK15" s="13">
        <f t="shared" ca="1" si="21"/>
        <v>0</v>
      </c>
      <c r="ML15" s="13">
        <f t="shared" ca="1" si="21"/>
        <v>0</v>
      </c>
      <c r="MM15" s="13">
        <f t="shared" ca="1" si="21"/>
        <v>0</v>
      </c>
      <c r="MN15" s="13">
        <f t="shared" ca="1" si="21"/>
        <v>0</v>
      </c>
      <c r="MO15" s="13">
        <f t="shared" ca="1" si="21"/>
        <v>0</v>
      </c>
      <c r="MP15" s="13">
        <f t="shared" ca="1" si="21"/>
        <v>0</v>
      </c>
      <c r="MQ15" s="13">
        <f t="shared" ca="1" si="21"/>
        <v>0</v>
      </c>
      <c r="MR15" s="13">
        <f t="shared" ca="1" si="21"/>
        <v>0</v>
      </c>
      <c r="MS15" s="13">
        <f t="shared" ca="1" si="21"/>
        <v>0</v>
      </c>
      <c r="MT15" s="13">
        <f t="shared" ca="1" si="21"/>
        <v>0</v>
      </c>
      <c r="MU15" s="13">
        <f t="shared" ca="1" si="21"/>
        <v>0</v>
      </c>
      <c r="MV15" s="13">
        <f t="shared" ca="1" si="21"/>
        <v>0</v>
      </c>
      <c r="MW15" s="13">
        <f t="shared" ca="1" si="21"/>
        <v>0</v>
      </c>
      <c r="MX15" s="13">
        <f t="shared" ca="1" si="21"/>
        <v>0</v>
      </c>
      <c r="MY15" s="13">
        <f t="shared" ca="1" si="21"/>
        <v>0</v>
      </c>
      <c r="MZ15" s="13">
        <f t="shared" ca="1" si="21"/>
        <v>0</v>
      </c>
      <c r="NA15" s="13">
        <f t="shared" ca="1" si="21"/>
        <v>0</v>
      </c>
      <c r="NB15" s="13">
        <f t="shared" ca="1" si="21"/>
        <v>0</v>
      </c>
      <c r="NC15" s="13">
        <f t="shared" ca="1" si="21"/>
        <v>0</v>
      </c>
      <c r="ND15" s="13">
        <f t="shared" ca="1" si="21"/>
        <v>0</v>
      </c>
      <c r="NE15" s="13">
        <f t="shared" ca="1" si="21"/>
        <v>0</v>
      </c>
      <c r="NF15" s="13">
        <f t="shared" ca="1" si="21"/>
        <v>0</v>
      </c>
      <c r="NG15" s="13">
        <f t="shared" ca="1" si="21"/>
        <v>0</v>
      </c>
    </row>
  </sheetData>
  <sheetProtection password="D808" sheet="1" objects="1" scenarios="1" autoFilter="0"/>
  <mergeCells count="2">
    <mergeCell ref="A1:D2"/>
    <mergeCell ref="E1:E2"/>
  </mergeCells>
  <dataValidations count="1">
    <dataValidation allowBlank="1" showInputMessage="1" showErrorMessage="1" prompt="Điền ngày cần đến (VD: 22.05)" sqref="E1"/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8" r:id="rId3" name="Button 2">
              <controlPr defaultSize="0" print="0" autoFill="0" autoPict="0" macro="[0]!SUB_BTN_CLICK_FIND_CELLS">
                <anchor>
                  <from>
                    <xdr:col>4</xdr:col>
                    <xdr:colOff>971550</xdr:colOff>
                    <xdr:row>0</xdr:row>
                    <xdr:rowOff>9525</xdr:rowOff>
                  </from>
                  <to>
                    <xdr:col>4</xdr:col>
                    <xdr:colOff>1371600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/>
  <dimension ref="A1:NG15"/>
  <sheetViews>
    <sheetView workbookViewId="0">
      <pane xSplit="6" ySplit="3" topLeftCell="ER4" activePane="bottomRight" state="frozen"/>
      <selection activeCell="E29" sqref="E29"/>
      <selection pane="topRight" activeCell="E29" sqref="E29"/>
      <selection pane="bottomLeft" activeCell="E29" sqref="E29"/>
      <selection pane="bottomRight" activeCell="E7" sqref="E7"/>
    </sheetView>
  </sheetViews>
  <sheetFormatPr defaultColWidth="9.140625" defaultRowHeight="15" x14ac:dyDescent="0.25"/>
  <cols>
    <col min="1" max="1" width="23.85546875" style="28" customWidth="1"/>
    <col min="2" max="5" width="20.7109375" style="28" customWidth="1"/>
    <col min="6" max="6" width="13.140625" style="28" customWidth="1"/>
    <col min="7" max="371" width="20.7109375" style="28" customWidth="1"/>
    <col min="372" max="16384" width="9.140625" style="28"/>
  </cols>
  <sheetData>
    <row r="1" spans="1:371" ht="15.75" customHeight="1" x14ac:dyDescent="0.25">
      <c r="A1" s="88" t="s">
        <v>39</v>
      </c>
      <c r="B1" s="88"/>
      <c r="C1" s="88"/>
      <c r="D1" s="88"/>
      <c r="E1" s="90">
        <v>25.05</v>
      </c>
      <c r="F1" s="20" t="str">
        <f>TEXT(INDEX(PHUONGVIET_NK_BAO_CAO_KQKD!A:A,COUNTA(PHUONGVIET_NK_BAO_CAO_KQKD!A:A)),"dd.mm.yyy")</f>
        <v>28.09.2023</v>
      </c>
    </row>
    <row r="2" spans="1:371" ht="15.75" customHeight="1" x14ac:dyDescent="0.25">
      <c r="A2" s="89"/>
      <c r="B2" s="89"/>
      <c r="C2" s="89"/>
      <c r="D2" s="89"/>
      <c r="E2" s="91"/>
      <c r="F2" s="20" t="str">
        <f>TEXT(INDEX(PHUONGVIET_NK_BAO_CAO_KQKD!G:G,COUNTA(PHUONGVIET_NK_BAO_CAO_KQKD!G:G)),"hh:mm:ssss")</f>
        <v>08:13:53</v>
      </c>
      <c r="G2" s="31" t="str">
        <f ca="1">IFERROR(MATCH(G3,PHUONGVIET_NK_BAO_CAO_KQKD!$A:$A,0)+COUNTIF(PHUONGVIET_NK_BAO_CAO_KQKD!$A:$A,G3)-1,"")</f>
        <v/>
      </c>
      <c r="H2" s="31" t="str">
        <f ca="1">IFERROR(MATCH(H3,PHUONGVIET_NK_BAO_CAO_KQKD!$A:$A,0)+COUNTIF(PHUONGVIET_NK_BAO_CAO_KQKD!$A:$A,H3)-1,"")</f>
        <v/>
      </c>
      <c r="I2" s="31" t="str">
        <f ca="1">IFERROR(MATCH(I3,PHUONGVIET_NK_BAO_CAO_KQKD!$A:$A,0)+COUNTIF(PHUONGVIET_NK_BAO_CAO_KQKD!$A:$A,I3)-1,"")</f>
        <v/>
      </c>
      <c r="J2" s="31" t="str">
        <f ca="1">IFERROR(MATCH(J3,PHUONGVIET_NK_BAO_CAO_KQKD!$A:$A,0)+COUNTIF(PHUONGVIET_NK_BAO_CAO_KQKD!$A:$A,J3)-1,"")</f>
        <v/>
      </c>
      <c r="K2" s="31" t="str">
        <f ca="1">IFERROR(MATCH(K3,PHUONGVIET_NK_BAO_CAO_KQKD!$A:$A,0)+COUNTIF(PHUONGVIET_NK_BAO_CAO_KQKD!$A:$A,K3)-1,"")</f>
        <v/>
      </c>
      <c r="L2" s="31" t="str">
        <f ca="1">IFERROR(MATCH(L3,PHUONGVIET_NK_BAO_CAO_KQKD!$A:$A,0)+COUNTIF(PHUONGVIET_NK_BAO_CAO_KQKD!$A:$A,L3)-1,"")</f>
        <v/>
      </c>
      <c r="M2" s="31" t="str">
        <f ca="1">IFERROR(MATCH(M3,PHUONGVIET_NK_BAO_CAO_KQKD!$A:$A,0)+COUNTIF(PHUONGVIET_NK_BAO_CAO_KQKD!$A:$A,M3)-1,"")</f>
        <v/>
      </c>
      <c r="N2" s="31" t="str">
        <f ca="1">IFERROR(MATCH(N3,PHUONGVIET_NK_BAO_CAO_KQKD!$A:$A,0)+COUNTIF(PHUONGVIET_NK_BAO_CAO_KQKD!$A:$A,N3)-1,"")</f>
        <v/>
      </c>
      <c r="O2" s="31" t="str">
        <f ca="1">IFERROR(MATCH(O3,PHUONGVIET_NK_BAO_CAO_KQKD!$A:$A,0)+COUNTIF(PHUONGVIET_NK_BAO_CAO_KQKD!$A:$A,O3)-1,"")</f>
        <v/>
      </c>
      <c r="P2" s="31" t="str">
        <f ca="1">IFERROR(MATCH(P3,PHUONGVIET_NK_BAO_CAO_KQKD!$A:$A,0)+COUNTIF(PHUONGVIET_NK_BAO_CAO_KQKD!$A:$A,P3)-1,"")</f>
        <v/>
      </c>
      <c r="Q2" s="31" t="str">
        <f ca="1">IFERROR(MATCH(Q3,PHUONGVIET_NK_BAO_CAO_KQKD!$A:$A,0)+COUNTIF(PHUONGVIET_NK_BAO_CAO_KQKD!$A:$A,Q3)-1,"")</f>
        <v/>
      </c>
      <c r="R2" s="31" t="str">
        <f ca="1">IFERROR(MATCH(R3,PHUONGVIET_NK_BAO_CAO_KQKD!$A:$A,0)+COUNTIF(PHUONGVIET_NK_BAO_CAO_KQKD!$A:$A,R3)-1,"")</f>
        <v/>
      </c>
      <c r="S2" s="31" t="str">
        <f ca="1">IFERROR(MATCH(S3,PHUONGVIET_NK_BAO_CAO_KQKD!$A:$A,0)+COUNTIF(PHUONGVIET_NK_BAO_CAO_KQKD!$A:$A,S3)-1,"")</f>
        <v/>
      </c>
      <c r="T2" s="31" t="str">
        <f ca="1">IFERROR(MATCH(T3,PHUONGVIET_NK_BAO_CAO_KQKD!$A:$A,0)+COUNTIF(PHUONGVIET_NK_BAO_CAO_KQKD!$A:$A,T3)-1,"")</f>
        <v/>
      </c>
      <c r="U2" s="31" t="str">
        <f ca="1">IFERROR(MATCH(U3,PHUONGVIET_NK_BAO_CAO_KQKD!$A:$A,0)+COUNTIF(PHUONGVIET_NK_BAO_CAO_KQKD!$A:$A,U3)-1,"")</f>
        <v/>
      </c>
      <c r="V2" s="31" t="str">
        <f ca="1">IFERROR(MATCH(V3,PHUONGVIET_NK_BAO_CAO_KQKD!$A:$A,0)+COUNTIF(PHUONGVIET_NK_BAO_CAO_KQKD!$A:$A,V3)-1,"")</f>
        <v/>
      </c>
      <c r="W2" s="31" t="str">
        <f ca="1">IFERROR(MATCH(W3,PHUONGVIET_NK_BAO_CAO_KQKD!$A:$A,0)+COUNTIF(PHUONGVIET_NK_BAO_CAO_KQKD!$A:$A,W3)-1,"")</f>
        <v/>
      </c>
      <c r="X2" s="31" t="str">
        <f ca="1">IFERROR(MATCH(X3,PHUONGVIET_NK_BAO_CAO_KQKD!$A:$A,0)+COUNTIF(PHUONGVIET_NK_BAO_CAO_KQKD!$A:$A,X3)-1,"")</f>
        <v/>
      </c>
      <c r="Y2" s="31" t="str">
        <f ca="1">IFERROR(MATCH(Y3,PHUONGVIET_NK_BAO_CAO_KQKD!$A:$A,0)+COUNTIF(PHUONGVIET_NK_BAO_CAO_KQKD!$A:$A,Y3)-1,"")</f>
        <v/>
      </c>
      <c r="Z2" s="31" t="str">
        <f ca="1">IFERROR(MATCH(Z3,PHUONGVIET_NK_BAO_CAO_KQKD!$A:$A,0)+COUNTIF(PHUONGVIET_NK_BAO_CAO_KQKD!$A:$A,Z3)-1,"")</f>
        <v/>
      </c>
      <c r="AA2" s="31" t="str">
        <f ca="1">IFERROR(MATCH(AA3,PHUONGVIET_NK_BAO_CAO_KQKD!$A:$A,0)+COUNTIF(PHUONGVIET_NK_BAO_CAO_KQKD!$A:$A,AA3)-1,"")</f>
        <v/>
      </c>
      <c r="AB2" s="31" t="str">
        <f ca="1">IFERROR(MATCH(AB3,PHUONGVIET_NK_BAO_CAO_KQKD!$A:$A,0)+COUNTIF(PHUONGVIET_NK_BAO_CAO_KQKD!$A:$A,AB3)-1,"")</f>
        <v/>
      </c>
      <c r="AC2" s="31" t="str">
        <f ca="1">IFERROR(MATCH(AC3,PHUONGVIET_NK_BAO_CAO_KQKD!$A:$A,0)+COUNTIF(PHUONGVIET_NK_BAO_CAO_KQKD!$A:$A,AC3)-1,"")</f>
        <v/>
      </c>
      <c r="AD2" s="31" t="str">
        <f ca="1">IFERROR(MATCH(AD3,PHUONGVIET_NK_BAO_CAO_KQKD!$A:$A,0)+COUNTIF(PHUONGVIET_NK_BAO_CAO_KQKD!$A:$A,AD3)-1,"")</f>
        <v/>
      </c>
      <c r="AE2" s="31" t="str">
        <f ca="1">IFERROR(MATCH(AE3,PHUONGVIET_NK_BAO_CAO_KQKD!$A:$A,0)+COUNTIF(PHUONGVIET_NK_BAO_CAO_KQKD!$A:$A,AE3)-1,"")</f>
        <v/>
      </c>
      <c r="AF2" s="31" t="str">
        <f ca="1">IFERROR(MATCH(AF3,PHUONGVIET_NK_BAO_CAO_KQKD!$A:$A,0)+COUNTIF(PHUONGVIET_NK_BAO_CAO_KQKD!$A:$A,AF3)-1,"")</f>
        <v/>
      </c>
      <c r="AG2" s="31" t="str">
        <f ca="1">IFERROR(MATCH(AG3,PHUONGVIET_NK_BAO_CAO_KQKD!$A:$A,0)+COUNTIF(PHUONGVIET_NK_BAO_CAO_KQKD!$A:$A,AG3)-1,"")</f>
        <v/>
      </c>
      <c r="AH2" s="31" t="str">
        <f ca="1">IFERROR(MATCH(AH3,PHUONGVIET_NK_BAO_CAO_KQKD!$A:$A,0)+COUNTIF(PHUONGVIET_NK_BAO_CAO_KQKD!$A:$A,AH3)-1,"")</f>
        <v/>
      </c>
      <c r="AI2" s="31" t="str">
        <f ca="1">IFERROR(MATCH(AI3,PHUONGVIET_NK_BAO_CAO_KQKD!$A:$A,0)+COUNTIF(PHUONGVIET_NK_BAO_CAO_KQKD!$A:$A,AI3)-1,"")</f>
        <v/>
      </c>
      <c r="AJ2" s="31" t="str">
        <f ca="1">IFERROR(MATCH(AJ3,PHUONGVIET_NK_BAO_CAO_KQKD!$A:$A,0)+COUNTIF(PHUONGVIET_NK_BAO_CAO_KQKD!$A:$A,AJ3)-1,"")</f>
        <v/>
      </c>
      <c r="AK2" s="31" t="str">
        <f ca="1">IFERROR(MATCH(AK3,PHUONGVIET_NK_BAO_CAO_KQKD!$A:$A,0)+COUNTIF(PHUONGVIET_NK_BAO_CAO_KQKD!$A:$A,AK3)-1,"")</f>
        <v/>
      </c>
      <c r="AL2" s="31" t="str">
        <f ca="1">IFERROR(MATCH(AL3,PHUONGVIET_NK_BAO_CAO_KQKD!$A:$A,0)+COUNTIF(PHUONGVIET_NK_BAO_CAO_KQKD!$A:$A,AL3)-1,"")</f>
        <v/>
      </c>
      <c r="AM2" s="31" t="str">
        <f ca="1">IFERROR(MATCH(AM3,PHUONGVIET_NK_BAO_CAO_KQKD!$A:$A,0)+COUNTIF(PHUONGVIET_NK_BAO_CAO_KQKD!$A:$A,AM3)-1,"")</f>
        <v/>
      </c>
      <c r="AN2" s="31" t="str">
        <f ca="1">IFERROR(MATCH(AN3,PHUONGVIET_NK_BAO_CAO_KQKD!$A:$A,0)+COUNTIF(PHUONGVIET_NK_BAO_CAO_KQKD!$A:$A,AN3)-1,"")</f>
        <v/>
      </c>
      <c r="AO2" s="31" t="str">
        <f ca="1">IFERROR(MATCH(AO3,PHUONGVIET_NK_BAO_CAO_KQKD!$A:$A,0)+COUNTIF(PHUONGVIET_NK_BAO_CAO_KQKD!$A:$A,AO3)-1,"")</f>
        <v/>
      </c>
      <c r="AP2" s="31" t="str">
        <f ca="1">IFERROR(MATCH(AP3,PHUONGVIET_NK_BAO_CAO_KQKD!$A:$A,0)+COUNTIF(PHUONGVIET_NK_BAO_CAO_KQKD!$A:$A,AP3)-1,"")</f>
        <v/>
      </c>
      <c r="AQ2" s="31" t="str">
        <f ca="1">IFERROR(MATCH(AQ3,PHUONGVIET_NK_BAO_CAO_KQKD!$A:$A,0)+COUNTIF(PHUONGVIET_NK_BAO_CAO_KQKD!$A:$A,AQ3)-1,"")</f>
        <v/>
      </c>
      <c r="AR2" s="31" t="str">
        <f ca="1">IFERROR(MATCH(AR3,PHUONGVIET_NK_BAO_CAO_KQKD!$A:$A,0)+COUNTIF(PHUONGVIET_NK_BAO_CAO_KQKD!$A:$A,AR3)-1,"")</f>
        <v/>
      </c>
      <c r="AS2" s="31" t="str">
        <f ca="1">IFERROR(MATCH(AS3,PHUONGVIET_NK_BAO_CAO_KQKD!$A:$A,0)+COUNTIF(PHUONGVIET_NK_BAO_CAO_KQKD!$A:$A,AS3)-1,"")</f>
        <v/>
      </c>
      <c r="AT2" s="31" t="str">
        <f ca="1">IFERROR(MATCH(AT3,PHUONGVIET_NK_BAO_CAO_KQKD!$A:$A,0)+COUNTIF(PHUONGVIET_NK_BAO_CAO_KQKD!$A:$A,AT3)-1,"")</f>
        <v/>
      </c>
      <c r="AU2" s="31" t="str">
        <f ca="1">IFERROR(MATCH(AU3,PHUONGVIET_NK_BAO_CAO_KQKD!$A:$A,0)+COUNTIF(PHUONGVIET_NK_BAO_CAO_KQKD!$A:$A,AU3)-1,"")</f>
        <v/>
      </c>
      <c r="AV2" s="31" t="str">
        <f ca="1">IFERROR(MATCH(AV3,PHUONGVIET_NK_BAO_CAO_KQKD!$A:$A,0)+COUNTIF(PHUONGVIET_NK_BAO_CAO_KQKD!$A:$A,AV3)-1,"")</f>
        <v/>
      </c>
      <c r="AW2" s="31" t="str">
        <f ca="1">IFERROR(MATCH(AW3,PHUONGVIET_NK_BAO_CAO_KQKD!$A:$A,0)+COUNTIF(PHUONGVIET_NK_BAO_CAO_KQKD!$A:$A,AW3)-1,"")</f>
        <v/>
      </c>
      <c r="AX2" s="31" t="str">
        <f ca="1">IFERROR(MATCH(AX3,PHUONGVIET_NK_BAO_CAO_KQKD!$A:$A,0)+COUNTIF(PHUONGVIET_NK_BAO_CAO_KQKD!$A:$A,AX3)-1,"")</f>
        <v/>
      </c>
      <c r="AY2" s="31" t="str">
        <f ca="1">IFERROR(MATCH(AY3,PHUONGVIET_NK_BAO_CAO_KQKD!$A:$A,0)+COUNTIF(PHUONGVIET_NK_BAO_CAO_KQKD!$A:$A,AY3)-1,"")</f>
        <v/>
      </c>
      <c r="AZ2" s="31" t="str">
        <f ca="1">IFERROR(MATCH(AZ3,PHUONGVIET_NK_BAO_CAO_KQKD!$A:$A,0)+COUNTIF(PHUONGVIET_NK_BAO_CAO_KQKD!$A:$A,AZ3)-1,"")</f>
        <v/>
      </c>
      <c r="BA2" s="31" t="str">
        <f ca="1">IFERROR(MATCH(BA3,PHUONGVIET_NK_BAO_CAO_KQKD!$A:$A,0)+COUNTIF(PHUONGVIET_NK_BAO_CAO_KQKD!$A:$A,BA3)-1,"")</f>
        <v/>
      </c>
      <c r="BB2" s="31" t="str">
        <f ca="1">IFERROR(MATCH(BB3,PHUONGVIET_NK_BAO_CAO_KQKD!$A:$A,0)+COUNTIF(PHUONGVIET_NK_BAO_CAO_KQKD!$A:$A,BB3)-1,"")</f>
        <v/>
      </c>
      <c r="BC2" s="31" t="str">
        <f ca="1">IFERROR(MATCH(BC3,PHUONGVIET_NK_BAO_CAO_KQKD!$A:$A,0)+COUNTIF(PHUONGVIET_NK_BAO_CAO_KQKD!$A:$A,BC3)-1,"")</f>
        <v/>
      </c>
      <c r="BD2" s="31" t="str">
        <f ca="1">IFERROR(MATCH(BD3,PHUONGVIET_NK_BAO_CAO_KQKD!$A:$A,0)+COUNTIF(PHUONGVIET_NK_BAO_CAO_KQKD!$A:$A,BD3)-1,"")</f>
        <v/>
      </c>
      <c r="BE2" s="31" t="str">
        <f ca="1">IFERROR(MATCH(BE3,PHUONGVIET_NK_BAO_CAO_KQKD!$A:$A,0)+COUNTIF(PHUONGVIET_NK_BAO_CAO_KQKD!$A:$A,BE3)-1,"")</f>
        <v/>
      </c>
      <c r="BF2" s="31" t="str">
        <f ca="1">IFERROR(MATCH(BF3,PHUONGVIET_NK_BAO_CAO_KQKD!$A:$A,0)+COUNTIF(PHUONGVIET_NK_BAO_CAO_KQKD!$A:$A,BF3)-1,"")</f>
        <v/>
      </c>
      <c r="BG2" s="31" t="str">
        <f ca="1">IFERROR(MATCH(BG3,PHUONGVIET_NK_BAO_CAO_KQKD!$A:$A,0)+COUNTIF(PHUONGVIET_NK_BAO_CAO_KQKD!$A:$A,BG3)-1,"")</f>
        <v/>
      </c>
      <c r="BH2" s="31" t="str">
        <f ca="1">IFERROR(MATCH(BH3,PHUONGVIET_NK_BAO_CAO_KQKD!$A:$A,0)+COUNTIF(PHUONGVIET_NK_BAO_CAO_KQKD!$A:$A,BH3)-1,"")</f>
        <v/>
      </c>
      <c r="BI2" s="31" t="str">
        <f ca="1">IFERROR(MATCH(BI3,PHUONGVIET_NK_BAO_CAO_KQKD!$A:$A,0)+COUNTIF(PHUONGVIET_NK_BAO_CAO_KQKD!$A:$A,BI3)-1,"")</f>
        <v/>
      </c>
      <c r="BJ2" s="31" t="str">
        <f ca="1">IFERROR(MATCH(BJ3,PHUONGVIET_NK_BAO_CAO_KQKD!$A:$A,0)+COUNTIF(PHUONGVIET_NK_BAO_CAO_KQKD!$A:$A,BJ3)-1,"")</f>
        <v/>
      </c>
      <c r="BK2" s="31" t="str">
        <f ca="1">IFERROR(MATCH(BK3,PHUONGVIET_NK_BAO_CAO_KQKD!$A:$A,0)+COUNTIF(PHUONGVIET_NK_BAO_CAO_KQKD!$A:$A,BK3)-1,"")</f>
        <v/>
      </c>
      <c r="BL2" s="31" t="str">
        <f ca="1">IFERROR(MATCH(BL3,PHUONGVIET_NK_BAO_CAO_KQKD!$A:$A,0)+COUNTIF(PHUONGVIET_NK_BAO_CAO_KQKD!$A:$A,BL3)-1,"")</f>
        <v/>
      </c>
      <c r="BM2" s="31" t="str">
        <f ca="1">IFERROR(MATCH(BM3,PHUONGVIET_NK_BAO_CAO_KQKD!$A:$A,0)+COUNTIF(PHUONGVIET_NK_BAO_CAO_KQKD!$A:$A,BM3)-1,"")</f>
        <v/>
      </c>
      <c r="BN2" s="31" t="str">
        <f ca="1">IFERROR(MATCH(BN3,PHUONGVIET_NK_BAO_CAO_KQKD!$A:$A,0)+COUNTIF(PHUONGVIET_NK_BAO_CAO_KQKD!$A:$A,BN3)-1,"")</f>
        <v/>
      </c>
      <c r="BO2" s="31" t="str">
        <f ca="1">IFERROR(MATCH(BO3,PHUONGVIET_NK_BAO_CAO_KQKD!$A:$A,0)+COUNTIF(PHUONGVIET_NK_BAO_CAO_KQKD!$A:$A,BO3)-1,"")</f>
        <v/>
      </c>
      <c r="BP2" s="31" t="str">
        <f ca="1">IFERROR(MATCH(BP3,PHUONGVIET_NK_BAO_CAO_KQKD!$A:$A,0)+COUNTIF(PHUONGVIET_NK_BAO_CAO_KQKD!$A:$A,BP3)-1,"")</f>
        <v/>
      </c>
      <c r="BQ2" s="31" t="str">
        <f ca="1">IFERROR(MATCH(BQ3,PHUONGVIET_NK_BAO_CAO_KQKD!$A:$A,0)+COUNTIF(PHUONGVIET_NK_BAO_CAO_KQKD!$A:$A,BQ3)-1,"")</f>
        <v/>
      </c>
      <c r="BR2" s="31" t="str">
        <f ca="1">IFERROR(MATCH(BR3,PHUONGVIET_NK_BAO_CAO_KQKD!$A:$A,0)+COUNTIF(PHUONGVIET_NK_BAO_CAO_KQKD!$A:$A,BR3)-1,"")</f>
        <v/>
      </c>
      <c r="BS2" s="31" t="str">
        <f ca="1">IFERROR(MATCH(BS3,PHUONGVIET_NK_BAO_CAO_KQKD!$A:$A,0)+COUNTIF(PHUONGVIET_NK_BAO_CAO_KQKD!$A:$A,BS3)-1,"")</f>
        <v/>
      </c>
      <c r="BT2" s="31" t="str">
        <f ca="1">IFERROR(MATCH(BT3,PHUONGVIET_NK_BAO_CAO_KQKD!$A:$A,0)+COUNTIF(PHUONGVIET_NK_BAO_CAO_KQKD!$A:$A,BT3)-1,"")</f>
        <v/>
      </c>
      <c r="BU2" s="31" t="str">
        <f ca="1">IFERROR(MATCH(BU3,PHUONGVIET_NK_BAO_CAO_KQKD!$A:$A,0)+COUNTIF(PHUONGVIET_NK_BAO_CAO_KQKD!$A:$A,BU3)-1,"")</f>
        <v/>
      </c>
      <c r="BV2" s="31" t="str">
        <f ca="1">IFERROR(MATCH(BV3,PHUONGVIET_NK_BAO_CAO_KQKD!$A:$A,0)+COUNTIF(PHUONGVIET_NK_BAO_CAO_KQKD!$A:$A,BV3)-1,"")</f>
        <v/>
      </c>
      <c r="BW2" s="31" t="str">
        <f ca="1">IFERROR(MATCH(BW3,PHUONGVIET_NK_BAO_CAO_KQKD!$A:$A,0)+COUNTIF(PHUONGVIET_NK_BAO_CAO_KQKD!$A:$A,BW3)-1,"")</f>
        <v/>
      </c>
      <c r="BX2" s="31" t="str">
        <f ca="1">IFERROR(MATCH(BX3,PHUONGVIET_NK_BAO_CAO_KQKD!$A:$A,0)+COUNTIF(PHUONGVIET_NK_BAO_CAO_KQKD!$A:$A,BX3)-1,"")</f>
        <v/>
      </c>
      <c r="BY2" s="31" t="str">
        <f ca="1">IFERROR(MATCH(BY3,PHUONGVIET_NK_BAO_CAO_KQKD!$A:$A,0)+COUNTIF(PHUONGVIET_NK_BAO_CAO_KQKD!$A:$A,BY3)-1,"")</f>
        <v/>
      </c>
      <c r="BZ2" s="31" t="str">
        <f ca="1">IFERROR(MATCH(BZ3,PHUONGVIET_NK_BAO_CAO_KQKD!$A:$A,0)+COUNTIF(PHUONGVIET_NK_BAO_CAO_KQKD!$A:$A,BZ3)-1,"")</f>
        <v/>
      </c>
      <c r="CA2" s="31" t="str">
        <f ca="1">IFERROR(MATCH(CA3,PHUONGVIET_NK_BAO_CAO_KQKD!$A:$A,0)+COUNTIF(PHUONGVIET_NK_BAO_CAO_KQKD!$A:$A,CA3)-1,"")</f>
        <v/>
      </c>
      <c r="CB2" s="31" t="str">
        <f ca="1">IFERROR(MATCH(CB3,PHUONGVIET_NK_BAO_CAO_KQKD!$A:$A,0)+COUNTIF(PHUONGVIET_NK_BAO_CAO_KQKD!$A:$A,CB3)-1,"")</f>
        <v/>
      </c>
      <c r="CC2" s="31" t="str">
        <f ca="1">IFERROR(MATCH(CC3,PHUONGVIET_NK_BAO_CAO_KQKD!$A:$A,0)+COUNTIF(PHUONGVIET_NK_BAO_CAO_KQKD!$A:$A,CC3)-1,"")</f>
        <v/>
      </c>
      <c r="CD2" s="31" t="str">
        <f ca="1">IFERROR(MATCH(CD3,PHUONGVIET_NK_BAO_CAO_KQKD!$A:$A,0)+COUNTIF(PHUONGVIET_NK_BAO_CAO_KQKD!$A:$A,CD3)-1,"")</f>
        <v/>
      </c>
      <c r="CE2" s="31" t="str">
        <f ca="1">IFERROR(MATCH(CE3,PHUONGVIET_NK_BAO_CAO_KQKD!$A:$A,0)+COUNTIF(PHUONGVIET_NK_BAO_CAO_KQKD!$A:$A,CE3)-1,"")</f>
        <v/>
      </c>
      <c r="CF2" s="31" t="str">
        <f ca="1">IFERROR(MATCH(CF3,PHUONGVIET_NK_BAO_CAO_KQKD!$A:$A,0)+COUNTIF(PHUONGVIET_NK_BAO_CAO_KQKD!$A:$A,CF3)-1,"")</f>
        <v/>
      </c>
      <c r="CG2" s="31" t="str">
        <f ca="1">IFERROR(MATCH(CG3,PHUONGVIET_NK_BAO_CAO_KQKD!$A:$A,0)+COUNTIF(PHUONGVIET_NK_BAO_CAO_KQKD!$A:$A,CG3)-1,"")</f>
        <v/>
      </c>
      <c r="CH2" s="31" t="str">
        <f ca="1">IFERROR(MATCH(CH3,PHUONGVIET_NK_BAO_CAO_KQKD!$A:$A,0)+COUNTIF(PHUONGVIET_NK_BAO_CAO_KQKD!$A:$A,CH3)-1,"")</f>
        <v/>
      </c>
      <c r="CI2" s="31" t="str">
        <f ca="1">IFERROR(MATCH(CI3,PHUONGVIET_NK_BAO_CAO_KQKD!$A:$A,0)+COUNTIF(PHUONGVIET_NK_BAO_CAO_KQKD!$A:$A,CI3)-1,"")</f>
        <v/>
      </c>
      <c r="CJ2" s="31" t="str">
        <f ca="1">IFERROR(MATCH(CJ3,PHUONGVIET_NK_BAO_CAO_KQKD!$A:$A,0)+COUNTIF(PHUONGVIET_NK_BAO_CAO_KQKD!$A:$A,CJ3)-1,"")</f>
        <v/>
      </c>
      <c r="CK2" s="31" t="str">
        <f ca="1">IFERROR(MATCH(CK3,PHUONGVIET_NK_BAO_CAO_KQKD!$A:$A,0)+COUNTIF(PHUONGVIET_NK_BAO_CAO_KQKD!$A:$A,CK3)-1,"")</f>
        <v/>
      </c>
      <c r="CL2" s="31" t="str">
        <f ca="1">IFERROR(MATCH(CL3,PHUONGVIET_NK_BAO_CAO_KQKD!$A:$A,0)+COUNTIF(PHUONGVIET_NK_BAO_CAO_KQKD!$A:$A,CL3)-1,"")</f>
        <v/>
      </c>
      <c r="CM2" s="31" t="str">
        <f ca="1">IFERROR(MATCH(CM3,PHUONGVIET_NK_BAO_CAO_KQKD!$A:$A,0)+COUNTIF(PHUONGVIET_NK_BAO_CAO_KQKD!$A:$A,CM3)-1,"")</f>
        <v/>
      </c>
      <c r="CN2" s="31" t="str">
        <f ca="1">IFERROR(MATCH(CN3,PHUONGVIET_NK_BAO_CAO_KQKD!$A:$A,0)+COUNTIF(PHUONGVIET_NK_BAO_CAO_KQKD!$A:$A,CN3)-1,"")</f>
        <v/>
      </c>
      <c r="CO2" s="31" t="str">
        <f ca="1">IFERROR(MATCH(CO3,PHUONGVIET_NK_BAO_CAO_KQKD!$A:$A,0)+COUNTIF(PHUONGVIET_NK_BAO_CAO_KQKD!$A:$A,CO3)-1,"")</f>
        <v/>
      </c>
      <c r="CP2" s="31" t="str">
        <f ca="1">IFERROR(MATCH(CP3,PHUONGVIET_NK_BAO_CAO_KQKD!$A:$A,0)+COUNTIF(PHUONGVIET_NK_BAO_CAO_KQKD!$A:$A,CP3)-1,"")</f>
        <v/>
      </c>
      <c r="CQ2" s="31" t="str">
        <f ca="1">IFERROR(MATCH(CQ3,PHUONGVIET_NK_BAO_CAO_KQKD!$A:$A,0)+COUNTIF(PHUONGVIET_NK_BAO_CAO_KQKD!$A:$A,CQ3)-1,"")</f>
        <v/>
      </c>
      <c r="CR2" s="31" t="str">
        <f ca="1">IFERROR(MATCH(CR3,PHUONGVIET_NK_BAO_CAO_KQKD!$A:$A,0)+COUNTIF(PHUONGVIET_NK_BAO_CAO_KQKD!$A:$A,CR3)-1,"")</f>
        <v/>
      </c>
      <c r="CS2" s="31" t="str">
        <f ca="1">IFERROR(MATCH(CS3,PHUONGVIET_NK_BAO_CAO_KQKD!$A:$A,0)+COUNTIF(PHUONGVIET_NK_BAO_CAO_KQKD!$A:$A,CS3)-1,"")</f>
        <v/>
      </c>
      <c r="CT2" s="31" t="str">
        <f ca="1">IFERROR(MATCH(CT3,PHUONGVIET_NK_BAO_CAO_KQKD!$A:$A,0)+COUNTIF(PHUONGVIET_NK_BAO_CAO_KQKD!$A:$A,CT3)-1,"")</f>
        <v/>
      </c>
      <c r="CU2" s="31" t="str">
        <f ca="1">IFERROR(MATCH(CU3,PHUONGVIET_NK_BAO_CAO_KQKD!$A:$A,0)+COUNTIF(PHUONGVIET_NK_BAO_CAO_KQKD!$A:$A,CU3)-1,"")</f>
        <v/>
      </c>
      <c r="CV2" s="31" t="str">
        <f ca="1">IFERROR(MATCH(CV3,PHUONGVIET_NK_BAO_CAO_KQKD!$A:$A,0)+COUNTIF(PHUONGVIET_NK_BAO_CAO_KQKD!$A:$A,CV3)-1,"")</f>
        <v/>
      </c>
      <c r="CW2" s="31" t="str">
        <f ca="1">IFERROR(MATCH(CW3,PHUONGVIET_NK_BAO_CAO_KQKD!$A:$A,0)+COUNTIF(PHUONGVIET_NK_BAO_CAO_KQKD!$A:$A,CW3)-1,"")</f>
        <v/>
      </c>
      <c r="CX2" s="31" t="str">
        <f ca="1">IFERROR(MATCH(CX3,PHUONGVIET_NK_BAO_CAO_KQKD!$A:$A,0)+COUNTIF(PHUONGVIET_NK_BAO_CAO_KQKD!$A:$A,CX3)-1,"")</f>
        <v/>
      </c>
      <c r="CY2" s="31" t="str">
        <f ca="1">IFERROR(MATCH(CY3,PHUONGVIET_NK_BAO_CAO_KQKD!$A:$A,0)+COUNTIF(PHUONGVIET_NK_BAO_CAO_KQKD!$A:$A,CY3)-1,"")</f>
        <v/>
      </c>
      <c r="CZ2" s="31" t="str">
        <f ca="1">IFERROR(MATCH(CZ3,PHUONGVIET_NK_BAO_CAO_KQKD!$A:$A,0)+COUNTIF(PHUONGVIET_NK_BAO_CAO_KQKD!$A:$A,CZ3)-1,"")</f>
        <v/>
      </c>
      <c r="DA2" s="31" t="str">
        <f ca="1">IFERROR(MATCH(DA3,PHUONGVIET_NK_BAO_CAO_KQKD!$A:$A,0)+COUNTIF(PHUONGVIET_NK_BAO_CAO_KQKD!$A:$A,DA3)-1,"")</f>
        <v/>
      </c>
      <c r="DB2" s="31" t="str">
        <f ca="1">IFERROR(MATCH(DB3,PHUONGVIET_NK_BAO_CAO_KQKD!$A:$A,0)+COUNTIF(PHUONGVIET_NK_BAO_CAO_KQKD!$A:$A,DB3)-1,"")</f>
        <v/>
      </c>
      <c r="DC2" s="31" t="str">
        <f ca="1">IFERROR(MATCH(DC3,PHUONGVIET_NK_BAO_CAO_KQKD!$A:$A,0)+COUNTIF(PHUONGVIET_NK_BAO_CAO_KQKD!$A:$A,DC3)-1,"")</f>
        <v/>
      </c>
      <c r="DD2" s="31" t="str">
        <f ca="1">IFERROR(MATCH(DD3,PHUONGVIET_NK_BAO_CAO_KQKD!$A:$A,0)+COUNTIF(PHUONGVIET_NK_BAO_CAO_KQKD!$A:$A,DD3)-1,"")</f>
        <v/>
      </c>
      <c r="DE2" s="31" t="str">
        <f ca="1">IFERROR(MATCH(DE3,PHUONGVIET_NK_BAO_CAO_KQKD!$A:$A,0)+COUNTIF(PHUONGVIET_NK_BAO_CAO_KQKD!$A:$A,DE3)-1,"")</f>
        <v/>
      </c>
      <c r="DF2" s="31" t="str">
        <f ca="1">IFERROR(MATCH(DF3,PHUONGVIET_NK_BAO_CAO_KQKD!$A:$A,0)+COUNTIF(PHUONGVIET_NK_BAO_CAO_KQKD!$A:$A,DF3)-1,"")</f>
        <v/>
      </c>
      <c r="DG2" s="31" t="str">
        <f ca="1">IFERROR(MATCH(DG3,PHUONGVIET_NK_BAO_CAO_KQKD!$A:$A,0)+COUNTIF(PHUONGVIET_NK_BAO_CAO_KQKD!$A:$A,DG3)-1,"")</f>
        <v/>
      </c>
      <c r="DH2" s="31" t="str">
        <f ca="1">IFERROR(MATCH(DH3,PHUONGVIET_NK_BAO_CAO_KQKD!$A:$A,0)+COUNTIF(PHUONGVIET_NK_BAO_CAO_KQKD!$A:$A,DH3)-1,"")</f>
        <v/>
      </c>
      <c r="DI2" s="31" t="str">
        <f ca="1">IFERROR(MATCH(DI3,PHUONGVIET_NK_BAO_CAO_KQKD!$A:$A,0)+COUNTIF(PHUONGVIET_NK_BAO_CAO_KQKD!$A:$A,DI3)-1,"")</f>
        <v/>
      </c>
      <c r="DJ2" s="31" t="str">
        <f ca="1">IFERROR(MATCH(DJ3,PHUONGVIET_NK_BAO_CAO_KQKD!$A:$A,0)+COUNTIF(PHUONGVIET_NK_BAO_CAO_KQKD!$A:$A,DJ3)-1,"")</f>
        <v/>
      </c>
      <c r="DK2" s="31" t="str">
        <f ca="1">IFERROR(MATCH(DK3,PHUONGVIET_NK_BAO_CAO_KQKD!$A:$A,0)+COUNTIF(PHUONGVIET_NK_BAO_CAO_KQKD!$A:$A,DK3)-1,"")</f>
        <v/>
      </c>
      <c r="DL2" s="31" t="str">
        <f ca="1">IFERROR(MATCH(DL3,PHUONGVIET_NK_BAO_CAO_KQKD!$A:$A,0)+COUNTIF(PHUONGVIET_NK_BAO_CAO_KQKD!$A:$A,DL3)-1,"")</f>
        <v/>
      </c>
      <c r="DM2" s="31" t="str">
        <f ca="1">IFERROR(MATCH(DM3,PHUONGVIET_NK_BAO_CAO_KQKD!$A:$A,0)+COUNTIF(PHUONGVIET_NK_BAO_CAO_KQKD!$A:$A,DM3)-1,"")</f>
        <v/>
      </c>
      <c r="DN2" s="31" t="str">
        <f ca="1">IFERROR(MATCH(DN3,PHUONGVIET_NK_BAO_CAO_KQKD!$A:$A,0)+COUNTIF(PHUONGVIET_NK_BAO_CAO_KQKD!$A:$A,DN3)-1,"")</f>
        <v/>
      </c>
      <c r="DO2" s="31" t="str">
        <f ca="1">IFERROR(MATCH(DO3,PHUONGVIET_NK_BAO_CAO_KQKD!$A:$A,0)+COUNTIF(PHUONGVIET_NK_BAO_CAO_KQKD!$A:$A,DO3)-1,"")</f>
        <v/>
      </c>
      <c r="DP2" s="31" t="str">
        <f ca="1">IFERROR(MATCH(DP3,PHUONGVIET_NK_BAO_CAO_KQKD!$A:$A,0)+COUNTIF(PHUONGVIET_NK_BAO_CAO_KQKD!$A:$A,DP3)-1,"")</f>
        <v/>
      </c>
      <c r="DQ2" s="31" t="str">
        <f ca="1">IFERROR(MATCH(DQ3,PHUONGVIET_NK_BAO_CAO_KQKD!$A:$A,0)+COUNTIF(PHUONGVIET_NK_BAO_CAO_KQKD!$A:$A,DQ3)-1,"")</f>
        <v/>
      </c>
      <c r="DR2" s="31" t="str">
        <f ca="1">IFERROR(MATCH(DR3,PHUONGVIET_NK_BAO_CAO_KQKD!$A:$A,0)+COUNTIF(PHUONGVIET_NK_BAO_CAO_KQKD!$A:$A,DR3)-1,"")</f>
        <v/>
      </c>
      <c r="DS2" s="31" t="str">
        <f ca="1">IFERROR(MATCH(DS3,PHUONGVIET_NK_BAO_CAO_KQKD!$A:$A,0)+COUNTIF(PHUONGVIET_NK_BAO_CAO_KQKD!$A:$A,DS3)-1,"")</f>
        <v/>
      </c>
      <c r="DT2" s="31" t="str">
        <f ca="1">IFERROR(MATCH(DT3,PHUONGVIET_NK_BAO_CAO_KQKD!$A:$A,0)+COUNTIF(PHUONGVIET_NK_BAO_CAO_KQKD!$A:$A,DT3)-1,"")</f>
        <v/>
      </c>
      <c r="DU2" s="31" t="str">
        <f ca="1">IFERROR(MATCH(DU3,PHUONGVIET_NK_BAO_CAO_KQKD!$A:$A,0)+COUNTIF(PHUONGVIET_NK_BAO_CAO_KQKD!$A:$A,DU3)-1,"")</f>
        <v/>
      </c>
      <c r="DV2" s="31" t="str">
        <f ca="1">IFERROR(MATCH(DV3,PHUONGVIET_NK_BAO_CAO_KQKD!$A:$A,0)+COUNTIF(PHUONGVIET_NK_BAO_CAO_KQKD!$A:$A,DV3)-1,"")</f>
        <v/>
      </c>
      <c r="DW2" s="31" t="str">
        <f ca="1">IFERROR(MATCH(DW3,PHUONGVIET_NK_BAO_CAO_KQKD!$A:$A,0)+COUNTIF(PHUONGVIET_NK_BAO_CAO_KQKD!$A:$A,DW3)-1,"")</f>
        <v/>
      </c>
      <c r="DX2" s="31" t="str">
        <f ca="1">IFERROR(MATCH(DX3,PHUONGVIET_NK_BAO_CAO_KQKD!$A:$A,0)+COUNTIF(PHUONGVIET_NK_BAO_CAO_KQKD!$A:$A,DX3)-1,"")</f>
        <v/>
      </c>
      <c r="DY2" s="31" t="str">
        <f ca="1">IFERROR(MATCH(DY3,PHUONGVIET_NK_BAO_CAO_KQKD!$A:$A,0)+COUNTIF(PHUONGVIET_NK_BAO_CAO_KQKD!$A:$A,DY3)-1,"")</f>
        <v/>
      </c>
      <c r="DZ2" s="31" t="str">
        <f ca="1">IFERROR(MATCH(DZ3,PHUONGVIET_NK_BAO_CAO_KQKD!$A:$A,0)+COUNTIF(PHUONGVIET_NK_BAO_CAO_KQKD!$A:$A,DZ3)-1,"")</f>
        <v/>
      </c>
      <c r="EA2" s="31" t="str">
        <f ca="1">IFERROR(MATCH(EA3,PHUONGVIET_NK_BAO_CAO_KQKD!$A:$A,0)+COUNTIF(PHUONGVIET_NK_BAO_CAO_KQKD!$A:$A,EA3)-1,"")</f>
        <v/>
      </c>
      <c r="EB2" s="31" t="str">
        <f ca="1">IFERROR(MATCH(EB3,PHUONGVIET_NK_BAO_CAO_KQKD!$A:$A,0)+COUNTIF(PHUONGVIET_NK_BAO_CAO_KQKD!$A:$A,EB3)-1,"")</f>
        <v/>
      </c>
      <c r="EC2" s="31" t="str">
        <f ca="1">IFERROR(MATCH(EC3,PHUONGVIET_NK_BAO_CAO_KQKD!$A:$A,0)+COUNTIF(PHUONGVIET_NK_BAO_CAO_KQKD!$A:$A,EC3)-1,"")</f>
        <v/>
      </c>
      <c r="ED2" s="31" t="str">
        <f ca="1">IFERROR(MATCH(ED3,PHUONGVIET_NK_BAO_CAO_KQKD!$A:$A,0)+COUNTIF(PHUONGVIET_NK_BAO_CAO_KQKD!$A:$A,ED3)-1,"")</f>
        <v/>
      </c>
      <c r="EE2" s="31" t="str">
        <f ca="1">IFERROR(MATCH(EE3,PHUONGVIET_NK_BAO_CAO_KQKD!$A:$A,0)+COUNTIF(PHUONGVIET_NK_BAO_CAO_KQKD!$A:$A,EE3)-1,"")</f>
        <v/>
      </c>
      <c r="EF2" s="31" t="str">
        <f ca="1">IFERROR(MATCH(EF3,PHUONGVIET_NK_BAO_CAO_KQKD!$A:$A,0)+COUNTIF(PHUONGVIET_NK_BAO_CAO_KQKD!$A:$A,EF3)-1,"")</f>
        <v/>
      </c>
      <c r="EG2" s="31" t="str">
        <f ca="1">IFERROR(MATCH(EG3,PHUONGVIET_NK_BAO_CAO_KQKD!$A:$A,0)+COUNTIF(PHUONGVIET_NK_BAO_CAO_KQKD!$A:$A,EG3)-1,"")</f>
        <v/>
      </c>
      <c r="EH2" s="31" t="str">
        <f ca="1">IFERROR(MATCH(EH3,PHUONGVIET_NK_BAO_CAO_KQKD!$A:$A,0)+COUNTIF(PHUONGVIET_NK_BAO_CAO_KQKD!$A:$A,EH3)-1,"")</f>
        <v/>
      </c>
      <c r="EI2" s="31" t="str">
        <f ca="1">IFERROR(MATCH(EI3,PHUONGVIET_NK_BAO_CAO_KQKD!$A:$A,0)+COUNTIF(PHUONGVIET_NK_BAO_CAO_KQKD!$A:$A,EI3)-1,"")</f>
        <v/>
      </c>
      <c r="EJ2" s="31" t="str">
        <f ca="1">IFERROR(MATCH(EJ3,PHUONGVIET_NK_BAO_CAO_KQKD!$A:$A,0)+COUNTIF(PHUONGVIET_NK_BAO_CAO_KQKD!$A:$A,EJ3)-1,"")</f>
        <v/>
      </c>
      <c r="EK2" s="31" t="str">
        <f ca="1">IFERROR(MATCH(EK3,PHUONGVIET_NK_BAO_CAO_KQKD!$A:$A,0)+COUNTIF(PHUONGVIET_NK_BAO_CAO_KQKD!$A:$A,EK3)-1,"")</f>
        <v/>
      </c>
      <c r="EL2" s="31" t="str">
        <f ca="1">IFERROR(MATCH(EL3,PHUONGVIET_NK_BAO_CAO_KQKD!$A:$A,0)+COUNTIF(PHUONGVIET_NK_BAO_CAO_KQKD!$A:$A,EL3)-1,"")</f>
        <v/>
      </c>
      <c r="EM2" s="31" t="str">
        <f ca="1">IFERROR(MATCH(EM3,PHUONGVIET_NK_BAO_CAO_KQKD!$A:$A,0)+COUNTIF(PHUONGVIET_NK_BAO_CAO_KQKD!$A:$A,EM3)-1,"")</f>
        <v/>
      </c>
      <c r="EN2" s="31" t="str">
        <f ca="1">IFERROR(MATCH(EN3,PHUONGVIET_NK_BAO_CAO_KQKD!$A:$A,0)+COUNTIF(PHUONGVIET_NK_BAO_CAO_KQKD!$A:$A,EN3)-1,"")</f>
        <v/>
      </c>
      <c r="EO2" s="31" t="str">
        <f ca="1">IFERROR(MATCH(EO3,PHUONGVIET_NK_BAO_CAO_KQKD!$A:$A,0)+COUNTIF(PHUONGVIET_NK_BAO_CAO_KQKD!$A:$A,EO3)-1,"")</f>
        <v/>
      </c>
      <c r="EP2" s="31" t="str">
        <f ca="1">IFERROR(MATCH(EP3,PHUONGVIET_NK_BAO_CAO_KQKD!$A:$A,0)+COUNTIF(PHUONGVIET_NK_BAO_CAO_KQKD!$A:$A,EP3)-1,"")</f>
        <v/>
      </c>
      <c r="EQ2" s="31" t="str">
        <f ca="1">IFERROR(MATCH(EQ3,PHUONGVIET_NK_BAO_CAO_KQKD!$A:$A,0)+COUNTIF(PHUONGVIET_NK_BAO_CAO_KQKD!$A:$A,EQ3)-1,"")</f>
        <v/>
      </c>
      <c r="ER2" s="31">
        <f ca="1">IFERROR(MATCH(ER3,PHUONGVIET_NK_BAO_CAO_KQKD!$A:$A,0)+COUNTIF(PHUONGVIET_NK_BAO_CAO_KQKD!$A:$A,ER3)-1,"")</f>
        <v>2</v>
      </c>
      <c r="ES2" s="31">
        <f ca="1">IFERROR(MATCH(ES3,PHUONGVIET_NK_BAO_CAO_KQKD!$A:$A,0)+COUNTIF(PHUONGVIET_NK_BAO_CAO_KQKD!$A:$A,ES3)-1,"")</f>
        <v>4</v>
      </c>
      <c r="ET2" s="31">
        <f ca="1">IFERROR(MATCH(ET3,PHUONGVIET_NK_BAO_CAO_KQKD!$A:$A,0)+COUNTIF(PHUONGVIET_NK_BAO_CAO_KQKD!$A:$A,ET3)-1,"")</f>
        <v>5</v>
      </c>
      <c r="EU2" s="31">
        <f ca="1">IFERROR(MATCH(EU3,PHUONGVIET_NK_BAO_CAO_KQKD!$A:$A,0)+COUNTIF(PHUONGVIET_NK_BAO_CAO_KQKD!$A:$A,EU3)-1,"")</f>
        <v>7</v>
      </c>
      <c r="EV2" s="31">
        <f ca="1">IFERROR(MATCH(EV3,PHUONGVIET_NK_BAO_CAO_KQKD!$A:$A,0)+COUNTIF(PHUONGVIET_NK_BAO_CAO_KQKD!$A:$A,EV3)-1,"")</f>
        <v>8</v>
      </c>
      <c r="EW2" s="31" t="str">
        <f ca="1">IFERROR(MATCH(EW3,PHUONGVIET_NK_BAO_CAO_KQKD!$A:$A,0)+COUNTIF(PHUONGVIET_NK_BAO_CAO_KQKD!$A:$A,EW3)-1,"")</f>
        <v/>
      </c>
      <c r="EX2" s="31">
        <f ca="1">IFERROR(MATCH(EX3,PHUONGVIET_NK_BAO_CAO_KQKD!$A:$A,0)+COUNTIF(PHUONGVIET_NK_BAO_CAO_KQKD!$A:$A,EX3)-1,"")</f>
        <v>11</v>
      </c>
      <c r="EY2" s="31">
        <f ca="1">IFERROR(MATCH(EY3,PHUONGVIET_NK_BAO_CAO_KQKD!$A:$A,0)+COUNTIF(PHUONGVIET_NK_BAO_CAO_KQKD!$A:$A,EY3)-1,"")</f>
        <v>12</v>
      </c>
      <c r="EZ2" s="31">
        <f ca="1">IFERROR(MATCH(EZ3,PHUONGVIET_NK_BAO_CAO_KQKD!$A:$A,0)+COUNTIF(PHUONGVIET_NK_BAO_CAO_KQKD!$A:$A,EZ3)-1,"")</f>
        <v>13</v>
      </c>
      <c r="FA2" s="31">
        <f ca="1">IFERROR(MATCH(FA3,PHUONGVIET_NK_BAO_CAO_KQKD!$A:$A,0)+COUNTIF(PHUONGVIET_NK_BAO_CAO_KQKD!$A:$A,FA3)-1,"")</f>
        <v>14</v>
      </c>
      <c r="FB2" s="31">
        <f ca="1">IFERROR(MATCH(FB3,PHUONGVIET_NK_BAO_CAO_KQKD!$A:$A,0)+COUNTIF(PHUONGVIET_NK_BAO_CAO_KQKD!$A:$A,FB3)-1,"")</f>
        <v>17</v>
      </c>
      <c r="FC2" s="31" t="str">
        <f ca="1">IFERROR(MATCH(FC3,PHUONGVIET_NK_BAO_CAO_KQKD!$A:$A,0)+COUNTIF(PHUONGVIET_NK_BAO_CAO_KQKD!$A:$A,FC3)-1,"")</f>
        <v/>
      </c>
      <c r="FD2" s="31" t="str">
        <f ca="1">IFERROR(MATCH(FD3,PHUONGVIET_NK_BAO_CAO_KQKD!$A:$A,0)+COUNTIF(PHUONGVIET_NK_BAO_CAO_KQKD!$A:$A,FD3)-1,"")</f>
        <v/>
      </c>
      <c r="FE2" s="31">
        <f ca="1">IFERROR(MATCH(FE3,PHUONGVIET_NK_BAO_CAO_KQKD!$A:$A,0)+COUNTIF(PHUONGVIET_NK_BAO_CAO_KQKD!$A:$A,FE3)-1,"")</f>
        <v>18</v>
      </c>
      <c r="FF2" s="31">
        <f ca="1">IFERROR(MATCH(FF3,PHUONGVIET_NK_BAO_CAO_KQKD!$A:$A,0)+COUNTIF(PHUONGVIET_NK_BAO_CAO_KQKD!$A:$A,FF3)-1,"")</f>
        <v>19</v>
      </c>
      <c r="FG2" s="31">
        <f ca="1">IFERROR(MATCH(FG3,PHUONGVIET_NK_BAO_CAO_KQKD!$A:$A,0)+COUNTIF(PHUONGVIET_NK_BAO_CAO_KQKD!$A:$A,FG3)-1,"")</f>
        <v>20</v>
      </c>
      <c r="FH2" s="31">
        <f ca="1">IFERROR(MATCH(FH3,PHUONGVIET_NK_BAO_CAO_KQKD!$A:$A,0)+COUNTIF(PHUONGVIET_NK_BAO_CAO_KQKD!$A:$A,FH3)-1,"")</f>
        <v>21</v>
      </c>
      <c r="FI2" s="31">
        <f ca="1">IFERROR(MATCH(FI3,PHUONGVIET_NK_BAO_CAO_KQKD!$A:$A,0)+COUNTIF(PHUONGVIET_NK_BAO_CAO_KQKD!$A:$A,FI3)-1,"")</f>
        <v>22</v>
      </c>
      <c r="FJ2" s="31" t="str">
        <f ca="1">IFERROR(MATCH(FJ3,PHUONGVIET_NK_BAO_CAO_KQKD!$A:$A,0)+COUNTIF(PHUONGVIET_NK_BAO_CAO_KQKD!$A:$A,FJ3)-1,"")</f>
        <v/>
      </c>
      <c r="FK2" s="31" t="str">
        <f ca="1">IFERROR(MATCH(FK3,PHUONGVIET_NK_BAO_CAO_KQKD!$A:$A,0)+COUNTIF(PHUONGVIET_NK_BAO_CAO_KQKD!$A:$A,FK3)-1,"")</f>
        <v/>
      </c>
      <c r="FL2" s="31">
        <f ca="1">IFERROR(MATCH(FL3,PHUONGVIET_NK_BAO_CAO_KQKD!$A:$A,0)+COUNTIF(PHUONGVIET_NK_BAO_CAO_KQKD!$A:$A,FL3)-1,"")</f>
        <v>23</v>
      </c>
      <c r="FM2" s="31">
        <f ca="1">IFERROR(MATCH(FM3,PHUONGVIET_NK_BAO_CAO_KQKD!$A:$A,0)+COUNTIF(PHUONGVIET_NK_BAO_CAO_KQKD!$A:$A,FM3)-1,"")</f>
        <v>24</v>
      </c>
      <c r="FN2" s="31">
        <f ca="1">IFERROR(MATCH(FN3,PHUONGVIET_NK_BAO_CAO_KQKD!$A:$A,0)+COUNTIF(PHUONGVIET_NK_BAO_CAO_KQKD!$A:$A,FN3)-1,"")</f>
        <v>25</v>
      </c>
      <c r="FO2" s="31">
        <f ca="1">IFERROR(MATCH(FO3,PHUONGVIET_NK_BAO_CAO_KQKD!$A:$A,0)+COUNTIF(PHUONGVIET_NK_BAO_CAO_KQKD!$A:$A,FO3)-1,"")</f>
        <v>26</v>
      </c>
      <c r="FP2" s="31">
        <f ca="1">IFERROR(MATCH(FP3,PHUONGVIET_NK_BAO_CAO_KQKD!$A:$A,0)+COUNTIF(PHUONGVIET_NK_BAO_CAO_KQKD!$A:$A,FP3)-1,"")</f>
        <v>27</v>
      </c>
      <c r="FQ2" s="31">
        <f ca="1">IFERROR(MATCH(FQ3,PHUONGVIET_NK_BAO_CAO_KQKD!$A:$A,0)+COUNTIF(PHUONGVIET_NK_BAO_CAO_KQKD!$A:$A,FQ3)-1,"")</f>
        <v>28</v>
      </c>
      <c r="FR2" s="31" t="str">
        <f ca="1">IFERROR(MATCH(FR3,PHUONGVIET_NK_BAO_CAO_KQKD!$A:$A,0)+COUNTIF(PHUONGVIET_NK_BAO_CAO_KQKD!$A:$A,FR3)-1,"")</f>
        <v/>
      </c>
      <c r="FS2" s="31">
        <f ca="1">IFERROR(MATCH(FS3,PHUONGVIET_NK_BAO_CAO_KQKD!$A:$A,0)+COUNTIF(PHUONGVIET_NK_BAO_CAO_KQKD!$A:$A,FS3)-1,"")</f>
        <v>30</v>
      </c>
      <c r="FT2" s="31">
        <f ca="1">IFERROR(MATCH(FT3,PHUONGVIET_NK_BAO_CAO_KQKD!$A:$A,0)+COUNTIF(PHUONGVIET_NK_BAO_CAO_KQKD!$A:$A,FT3)-1,"")</f>
        <v>31</v>
      </c>
      <c r="FU2" s="31">
        <f ca="1">IFERROR(MATCH(FU3,PHUONGVIET_NK_BAO_CAO_KQKD!$A:$A,0)+COUNTIF(PHUONGVIET_NK_BAO_CAO_KQKD!$A:$A,FU3)-1,"")</f>
        <v>32</v>
      </c>
      <c r="FV2" s="31">
        <f ca="1">IFERROR(MATCH(FV3,PHUONGVIET_NK_BAO_CAO_KQKD!$A:$A,0)+COUNTIF(PHUONGVIET_NK_BAO_CAO_KQKD!$A:$A,FV3)-1,"")</f>
        <v>33</v>
      </c>
      <c r="FW2" s="31">
        <f ca="1">IFERROR(MATCH(FW3,PHUONGVIET_NK_BAO_CAO_KQKD!$A:$A,0)+COUNTIF(PHUONGVIET_NK_BAO_CAO_KQKD!$A:$A,FW3)-1,"")</f>
        <v>34</v>
      </c>
      <c r="FX2" s="31">
        <f ca="1">IFERROR(MATCH(FX3,PHUONGVIET_NK_BAO_CAO_KQKD!$A:$A,0)+COUNTIF(PHUONGVIET_NK_BAO_CAO_KQKD!$A:$A,FX3)-1,"")</f>
        <v>36</v>
      </c>
      <c r="FY2" s="31" t="str">
        <f ca="1">IFERROR(MATCH(FY3,PHUONGVIET_NK_BAO_CAO_KQKD!$A:$A,0)+COUNTIF(PHUONGVIET_NK_BAO_CAO_KQKD!$A:$A,FY3)-1,"")</f>
        <v/>
      </c>
      <c r="FZ2" s="31">
        <f ca="1">IFERROR(MATCH(FZ3,PHUONGVIET_NK_BAO_CAO_KQKD!$A:$A,0)+COUNTIF(PHUONGVIET_NK_BAO_CAO_KQKD!$A:$A,FZ3)-1,"")</f>
        <v>37</v>
      </c>
      <c r="GA2" s="31">
        <f ca="1">IFERROR(MATCH(GA3,PHUONGVIET_NK_BAO_CAO_KQKD!$A:$A,0)+COUNTIF(PHUONGVIET_NK_BAO_CAO_KQKD!$A:$A,GA3)-1,"")</f>
        <v>38</v>
      </c>
      <c r="GB2" s="31">
        <f ca="1">IFERROR(MATCH(GB3,PHUONGVIET_NK_BAO_CAO_KQKD!$A:$A,0)+COUNTIF(PHUONGVIET_NK_BAO_CAO_KQKD!$A:$A,GB3)-1,"")</f>
        <v>40</v>
      </c>
      <c r="GC2" s="31">
        <f ca="1">IFERROR(MATCH(GC3,PHUONGVIET_NK_BAO_CAO_KQKD!$A:$A,0)+COUNTIF(PHUONGVIET_NK_BAO_CAO_KQKD!$A:$A,GC3)-1,"")</f>
        <v>41</v>
      </c>
      <c r="GD2" s="31">
        <f ca="1">IFERROR(MATCH(GD3,PHUONGVIET_NK_BAO_CAO_KQKD!$A:$A,0)+COUNTIF(PHUONGVIET_NK_BAO_CAO_KQKD!$A:$A,GD3)-1,"")</f>
        <v>42</v>
      </c>
      <c r="GE2" s="31">
        <f ca="1">IFERROR(MATCH(GE3,PHUONGVIET_NK_BAO_CAO_KQKD!$A:$A,0)+COUNTIF(PHUONGVIET_NK_BAO_CAO_KQKD!$A:$A,GE3)-1,"")</f>
        <v>43</v>
      </c>
      <c r="GF2" s="31" t="str">
        <f ca="1">IFERROR(MATCH(GF3,PHUONGVIET_NK_BAO_CAO_KQKD!$A:$A,0)+COUNTIF(PHUONGVIET_NK_BAO_CAO_KQKD!$A:$A,GF3)-1,"")</f>
        <v/>
      </c>
      <c r="GG2" s="31">
        <f ca="1">IFERROR(MATCH(GG3,PHUONGVIET_NK_BAO_CAO_KQKD!$A:$A,0)+COUNTIF(PHUONGVIET_NK_BAO_CAO_KQKD!$A:$A,GG3)-1,"")</f>
        <v>44</v>
      </c>
      <c r="GH2" s="31">
        <f ca="1">IFERROR(MATCH(GH3,PHUONGVIET_NK_BAO_CAO_KQKD!$A:$A,0)+COUNTIF(PHUONGVIET_NK_BAO_CAO_KQKD!$A:$A,GH3)-1,"")</f>
        <v>45</v>
      </c>
      <c r="GI2" s="31">
        <f ca="1">IFERROR(MATCH(GI3,PHUONGVIET_NK_BAO_CAO_KQKD!$A:$A,0)+COUNTIF(PHUONGVIET_NK_BAO_CAO_KQKD!$A:$A,GI3)-1,"")</f>
        <v>46</v>
      </c>
      <c r="GJ2" s="31">
        <f ca="1">IFERROR(MATCH(GJ3,PHUONGVIET_NK_BAO_CAO_KQKD!$A:$A,0)+COUNTIF(PHUONGVIET_NK_BAO_CAO_KQKD!$A:$A,GJ3)-1,"")</f>
        <v>47</v>
      </c>
      <c r="GK2" s="31">
        <f ca="1">IFERROR(MATCH(GK3,PHUONGVIET_NK_BAO_CAO_KQKD!$A:$A,0)+COUNTIF(PHUONGVIET_NK_BAO_CAO_KQKD!$A:$A,GK3)-1,"")</f>
        <v>48</v>
      </c>
      <c r="GL2" s="31">
        <f ca="1">IFERROR(MATCH(GL3,PHUONGVIET_NK_BAO_CAO_KQKD!$A:$A,0)+COUNTIF(PHUONGVIET_NK_BAO_CAO_KQKD!$A:$A,GL3)-1,"")</f>
        <v>49</v>
      </c>
      <c r="GM2" s="31" t="str">
        <f ca="1">IFERROR(MATCH(GM3,PHUONGVIET_NK_BAO_CAO_KQKD!$A:$A,0)+COUNTIF(PHUONGVIET_NK_BAO_CAO_KQKD!$A:$A,GM3)-1,"")</f>
        <v/>
      </c>
      <c r="GN2" s="31">
        <f ca="1">IFERROR(MATCH(GN3,PHUONGVIET_NK_BAO_CAO_KQKD!$A:$A,0)+COUNTIF(PHUONGVIET_NK_BAO_CAO_KQKD!$A:$A,GN3)-1,"")</f>
        <v>50</v>
      </c>
      <c r="GO2" s="31">
        <f ca="1">IFERROR(MATCH(GO3,PHUONGVIET_NK_BAO_CAO_KQKD!$A:$A,0)+COUNTIF(PHUONGVIET_NK_BAO_CAO_KQKD!$A:$A,GO3)-1,"")</f>
        <v>51</v>
      </c>
      <c r="GP2" s="31">
        <f ca="1">IFERROR(MATCH(GP3,PHUONGVIET_NK_BAO_CAO_KQKD!$A:$A,0)+COUNTIF(PHUONGVIET_NK_BAO_CAO_KQKD!$A:$A,GP3)-1,"")</f>
        <v>52</v>
      </c>
      <c r="GQ2" s="31">
        <f ca="1">IFERROR(MATCH(GQ3,PHUONGVIET_NK_BAO_CAO_KQKD!$A:$A,0)+COUNTIF(PHUONGVIET_NK_BAO_CAO_KQKD!$A:$A,GQ3)-1,"")</f>
        <v>54</v>
      </c>
      <c r="GR2" s="31" t="str">
        <f ca="1">IFERROR(MATCH(GR3,PHUONGVIET_NK_BAO_CAO_KQKD!$A:$A,0)+COUNTIF(PHUONGVIET_NK_BAO_CAO_KQKD!$A:$A,GR3)-1,"")</f>
        <v/>
      </c>
      <c r="GS2" s="31">
        <f ca="1">IFERROR(MATCH(GS3,PHUONGVIET_NK_BAO_CAO_KQKD!$A:$A,0)+COUNTIF(PHUONGVIET_NK_BAO_CAO_KQKD!$A:$A,GS3)-1,"")</f>
        <v>55</v>
      </c>
      <c r="GT2" s="31" t="str">
        <f ca="1">IFERROR(MATCH(GT3,PHUONGVIET_NK_BAO_CAO_KQKD!$A:$A,0)+COUNTIF(PHUONGVIET_NK_BAO_CAO_KQKD!$A:$A,GT3)-1,"")</f>
        <v/>
      </c>
      <c r="GU2" s="31">
        <f ca="1">IFERROR(MATCH(GU3,PHUONGVIET_NK_BAO_CAO_KQKD!$A:$A,0)+COUNTIF(PHUONGVIET_NK_BAO_CAO_KQKD!$A:$A,GU3)-1,"")</f>
        <v>56</v>
      </c>
      <c r="GV2" s="31">
        <f ca="1">IFERROR(MATCH(GV3,PHUONGVIET_NK_BAO_CAO_KQKD!$A:$A,0)+COUNTIF(PHUONGVIET_NK_BAO_CAO_KQKD!$A:$A,GV3)-1,"")</f>
        <v>57</v>
      </c>
      <c r="GW2" s="31">
        <f ca="1">IFERROR(MATCH(GW3,PHUONGVIET_NK_BAO_CAO_KQKD!$A:$A,0)+COUNTIF(PHUONGVIET_NK_BAO_CAO_KQKD!$A:$A,GW3)-1,"")</f>
        <v>58</v>
      </c>
      <c r="GX2" s="31">
        <f ca="1">IFERROR(MATCH(GX3,PHUONGVIET_NK_BAO_CAO_KQKD!$A:$A,0)+COUNTIF(PHUONGVIET_NK_BAO_CAO_KQKD!$A:$A,GX3)-1,"")</f>
        <v>59</v>
      </c>
      <c r="GY2" s="31" t="str">
        <f ca="1">IFERROR(MATCH(GY3,PHUONGVIET_NK_BAO_CAO_KQKD!$A:$A,0)+COUNTIF(PHUONGVIET_NK_BAO_CAO_KQKD!$A:$A,GY3)-1,"")</f>
        <v/>
      </c>
      <c r="GZ2" s="31">
        <f ca="1">IFERROR(MATCH(GZ3,PHUONGVIET_NK_BAO_CAO_KQKD!$A:$A,0)+COUNTIF(PHUONGVIET_NK_BAO_CAO_KQKD!$A:$A,GZ3)-1,"")</f>
        <v>60</v>
      </c>
      <c r="HA2" s="31" t="str">
        <f ca="1">IFERROR(MATCH(HA3,PHUONGVIET_NK_BAO_CAO_KQKD!$A:$A,0)+COUNTIF(PHUONGVIET_NK_BAO_CAO_KQKD!$A:$A,HA3)-1,"")</f>
        <v/>
      </c>
      <c r="HB2" s="31" t="str">
        <f ca="1">IFERROR(MATCH(HB3,PHUONGVIET_NK_BAO_CAO_KQKD!$A:$A,0)+COUNTIF(PHUONGVIET_NK_BAO_CAO_KQKD!$A:$A,HB3)-1,"")</f>
        <v/>
      </c>
      <c r="HC2" s="31">
        <f ca="1">IFERROR(MATCH(HC3,PHUONGVIET_NK_BAO_CAO_KQKD!$A:$A,0)+COUNTIF(PHUONGVIET_NK_BAO_CAO_KQKD!$A:$A,HC3)-1,"")</f>
        <v>61</v>
      </c>
      <c r="HD2" s="31">
        <f ca="1">IFERROR(MATCH(HD3,PHUONGVIET_NK_BAO_CAO_KQKD!$A:$A,0)+COUNTIF(PHUONGVIET_NK_BAO_CAO_KQKD!$A:$A,HD3)-1,"")</f>
        <v>62</v>
      </c>
      <c r="HE2" s="31">
        <f ca="1">IFERROR(MATCH(HE3,PHUONGVIET_NK_BAO_CAO_KQKD!$A:$A,0)+COUNTIF(PHUONGVIET_NK_BAO_CAO_KQKD!$A:$A,HE3)-1,"")</f>
        <v>63</v>
      </c>
      <c r="HF2" s="31">
        <f ca="1">IFERROR(MATCH(HF3,PHUONGVIET_NK_BAO_CAO_KQKD!$A:$A,0)+COUNTIF(PHUONGVIET_NK_BAO_CAO_KQKD!$A:$A,HF3)-1,"")</f>
        <v>64</v>
      </c>
      <c r="HG2" s="31" t="str">
        <f ca="1">IFERROR(MATCH(HG3,PHUONGVIET_NK_BAO_CAO_KQKD!$A:$A,0)+COUNTIF(PHUONGVIET_NK_BAO_CAO_KQKD!$A:$A,HG3)-1,"")</f>
        <v/>
      </c>
      <c r="HH2" s="31" t="str">
        <f ca="1">IFERROR(MATCH(HH3,PHUONGVIET_NK_BAO_CAO_KQKD!$A:$A,0)+COUNTIF(PHUONGVIET_NK_BAO_CAO_KQKD!$A:$A,HH3)-1,"")</f>
        <v/>
      </c>
      <c r="HI2" s="31">
        <f ca="1">IFERROR(MATCH(HI3,PHUONGVIET_NK_BAO_CAO_KQKD!$A:$A,0)+COUNTIF(PHUONGVIET_NK_BAO_CAO_KQKD!$A:$A,HI3)-1,"")</f>
        <v>65</v>
      </c>
      <c r="HJ2" s="31">
        <f ca="1">IFERROR(MATCH(HJ3,PHUONGVIET_NK_BAO_CAO_KQKD!$A:$A,0)+COUNTIF(PHUONGVIET_NK_BAO_CAO_KQKD!$A:$A,HJ3)-1,"")</f>
        <v>66</v>
      </c>
      <c r="HK2" s="31">
        <f ca="1">IFERROR(MATCH(HK3,PHUONGVIET_NK_BAO_CAO_KQKD!$A:$A,0)+COUNTIF(PHUONGVIET_NK_BAO_CAO_KQKD!$A:$A,HK3)-1,"")</f>
        <v>67</v>
      </c>
      <c r="HL2" s="31">
        <f ca="1">IFERROR(MATCH(HL3,PHUONGVIET_NK_BAO_CAO_KQKD!$A:$A,0)+COUNTIF(PHUONGVIET_NK_BAO_CAO_KQKD!$A:$A,HL3)-1,"")</f>
        <v>69</v>
      </c>
      <c r="HM2" s="31">
        <f ca="1">IFERROR(MATCH(HM3,PHUONGVIET_NK_BAO_CAO_KQKD!$A:$A,0)+COUNTIF(PHUONGVIET_NK_BAO_CAO_KQKD!$A:$A,HM3)-1,"")</f>
        <v>70</v>
      </c>
      <c r="HN2" s="31">
        <f ca="1">IFERROR(MATCH(HN3,PHUONGVIET_NK_BAO_CAO_KQKD!$A:$A,0)+COUNTIF(PHUONGVIET_NK_BAO_CAO_KQKD!$A:$A,HN3)-1,"")</f>
        <v>71</v>
      </c>
      <c r="HO2" s="31" t="str">
        <f ca="1">IFERROR(MATCH(HO3,PHUONGVIET_NK_BAO_CAO_KQKD!$A:$A,0)+COUNTIF(PHUONGVIET_NK_BAO_CAO_KQKD!$A:$A,HO3)-1,"")</f>
        <v/>
      </c>
      <c r="HP2" s="31">
        <f ca="1">IFERROR(MATCH(HP3,PHUONGVIET_NK_BAO_CAO_KQKD!$A:$A,0)+COUNTIF(PHUONGVIET_NK_BAO_CAO_KQKD!$A:$A,HP3)-1,"")</f>
        <v>72</v>
      </c>
      <c r="HQ2" s="31" t="str">
        <f ca="1">IFERROR(MATCH(HQ3,PHUONGVIET_NK_BAO_CAO_KQKD!$A:$A,0)+COUNTIF(PHUONGVIET_NK_BAO_CAO_KQKD!$A:$A,HQ3)-1,"")</f>
        <v/>
      </c>
      <c r="HR2" s="31">
        <f ca="1">IFERROR(MATCH(HR3,PHUONGVIET_NK_BAO_CAO_KQKD!$A:$A,0)+COUNTIF(PHUONGVIET_NK_BAO_CAO_KQKD!$A:$A,HR3)-1,"")</f>
        <v>73</v>
      </c>
      <c r="HS2" s="31">
        <f ca="1">IFERROR(MATCH(HS3,PHUONGVIET_NK_BAO_CAO_KQKD!$A:$A,0)+COUNTIF(PHUONGVIET_NK_BAO_CAO_KQKD!$A:$A,HS3)-1,"")</f>
        <v>74</v>
      </c>
      <c r="HT2" s="31">
        <f ca="1">IFERROR(MATCH(HT3,PHUONGVIET_NK_BAO_CAO_KQKD!$A:$A,0)+COUNTIF(PHUONGVIET_NK_BAO_CAO_KQKD!$A:$A,HT3)-1,"")</f>
        <v>75</v>
      </c>
      <c r="HU2" s="31">
        <f ca="1">IFERROR(MATCH(HU3,PHUONGVIET_NK_BAO_CAO_KQKD!$A:$A,0)+COUNTIF(PHUONGVIET_NK_BAO_CAO_KQKD!$A:$A,HU3)-1,"")</f>
        <v>76</v>
      </c>
      <c r="HV2" s="31" t="str">
        <f ca="1">IFERROR(MATCH(HV3,PHUONGVIET_NK_BAO_CAO_KQKD!$A:$A,0)+COUNTIF(PHUONGVIET_NK_BAO_CAO_KQKD!$A:$A,HV3)-1,"")</f>
        <v/>
      </c>
      <c r="HW2" s="31">
        <f ca="1">IFERROR(MATCH(HW3,PHUONGVIET_NK_BAO_CAO_KQKD!$A:$A,0)+COUNTIF(PHUONGVIET_NK_BAO_CAO_KQKD!$A:$A,HW3)-1,"")</f>
        <v>77</v>
      </c>
      <c r="HX2" s="31">
        <f ca="1">IFERROR(MATCH(HX3,PHUONGVIET_NK_BAO_CAO_KQKD!$A:$A,0)+COUNTIF(PHUONGVIET_NK_BAO_CAO_KQKD!$A:$A,HX3)-1,"")</f>
        <v>78</v>
      </c>
      <c r="HY2" s="31">
        <f ca="1">IFERROR(MATCH(HY3,PHUONGVIET_NK_BAO_CAO_KQKD!$A:$A,0)+COUNTIF(PHUONGVIET_NK_BAO_CAO_KQKD!$A:$A,HY3)-1,"")</f>
        <v>79</v>
      </c>
      <c r="HZ2" s="31">
        <f ca="1">IFERROR(MATCH(HZ3,PHUONGVIET_NK_BAO_CAO_KQKD!$A:$A,0)+COUNTIF(PHUONGVIET_NK_BAO_CAO_KQKD!$A:$A,HZ3)-1,"")</f>
        <v>80</v>
      </c>
      <c r="IA2" s="31">
        <f ca="1">IFERROR(MATCH(IA3,PHUONGVIET_NK_BAO_CAO_KQKD!$A:$A,0)+COUNTIF(PHUONGVIET_NK_BAO_CAO_KQKD!$A:$A,IA3)-1,"")</f>
        <v>81</v>
      </c>
      <c r="IB2" s="31">
        <f ca="1">IFERROR(MATCH(IB3,PHUONGVIET_NK_BAO_CAO_KQKD!$A:$A,0)+COUNTIF(PHUONGVIET_NK_BAO_CAO_KQKD!$A:$A,IB3)-1,"")</f>
        <v>82</v>
      </c>
      <c r="IC2" s="31" t="str">
        <f ca="1">IFERROR(MATCH(IC3,PHUONGVIET_NK_BAO_CAO_KQKD!$A:$A,0)+COUNTIF(PHUONGVIET_NK_BAO_CAO_KQKD!$A:$A,IC3)-1,"")</f>
        <v/>
      </c>
      <c r="ID2" s="31">
        <f ca="1">IFERROR(MATCH(ID3,PHUONGVIET_NK_BAO_CAO_KQKD!$A:$A,0)+COUNTIF(PHUONGVIET_NK_BAO_CAO_KQKD!$A:$A,ID3)-1,"")</f>
        <v>85</v>
      </c>
      <c r="IE2" s="31">
        <f ca="1">IFERROR(MATCH(IE3,PHUONGVIET_NK_BAO_CAO_KQKD!$A:$A,0)+COUNTIF(PHUONGVIET_NK_BAO_CAO_KQKD!$A:$A,IE3)-1,"")</f>
        <v>86</v>
      </c>
      <c r="IF2" s="31">
        <f ca="1">IFERROR(MATCH(IF3,PHUONGVIET_NK_BAO_CAO_KQKD!$A:$A,0)+COUNTIF(PHUONGVIET_NK_BAO_CAO_KQKD!$A:$A,IF3)-1,"")</f>
        <v>87</v>
      </c>
      <c r="IG2" s="31">
        <f ca="1">IFERROR(MATCH(IG3,PHUONGVIET_NK_BAO_CAO_KQKD!$A:$A,0)+COUNTIF(PHUONGVIET_NK_BAO_CAO_KQKD!$A:$A,IG3)-1,"")</f>
        <v>88</v>
      </c>
      <c r="IH2" s="31">
        <f ca="1">IFERROR(MATCH(IH3,PHUONGVIET_NK_BAO_CAO_KQKD!$A:$A,0)+COUNTIF(PHUONGVIET_NK_BAO_CAO_KQKD!$A:$A,IH3)-1,"")</f>
        <v>89</v>
      </c>
      <c r="II2" s="31">
        <f ca="1">IFERROR(MATCH(II3,PHUONGVIET_NK_BAO_CAO_KQKD!$A:$A,0)+COUNTIF(PHUONGVIET_NK_BAO_CAO_KQKD!$A:$A,II3)-1,"")</f>
        <v>90</v>
      </c>
      <c r="IJ2" s="31" t="str">
        <f ca="1">IFERROR(MATCH(IJ3,PHUONGVIET_NK_BAO_CAO_KQKD!$A:$A,0)+COUNTIF(PHUONGVIET_NK_BAO_CAO_KQKD!$A:$A,IJ3)-1,"")</f>
        <v/>
      </c>
      <c r="IK2" s="31">
        <f ca="1">IFERROR(MATCH(IK3,PHUONGVIET_NK_BAO_CAO_KQKD!$A:$A,0)+COUNTIF(PHUONGVIET_NK_BAO_CAO_KQKD!$A:$A,IK3)-1,"")</f>
        <v>92</v>
      </c>
      <c r="IL2" s="31">
        <f ca="1">IFERROR(MATCH(IL3,PHUONGVIET_NK_BAO_CAO_KQKD!$A:$A,0)+COUNTIF(PHUONGVIET_NK_BAO_CAO_KQKD!$A:$A,IL3)-1,"")</f>
        <v>95</v>
      </c>
      <c r="IM2" s="31">
        <f ca="1">IFERROR(MATCH(IM3,PHUONGVIET_NK_BAO_CAO_KQKD!$A:$A,0)+COUNTIF(PHUONGVIET_NK_BAO_CAO_KQKD!$A:$A,IM3)-1,"")</f>
        <v>97</v>
      </c>
      <c r="IN2" s="31">
        <f ca="1">IFERROR(MATCH(IN3,PHUONGVIET_NK_BAO_CAO_KQKD!$A:$A,0)+COUNTIF(PHUONGVIET_NK_BAO_CAO_KQKD!$A:$A,IN3)-1,"")</f>
        <v>98</v>
      </c>
      <c r="IO2" s="31">
        <f ca="1">IFERROR(MATCH(IO3,PHUONGVIET_NK_BAO_CAO_KQKD!$A:$A,0)+COUNTIF(PHUONGVIET_NK_BAO_CAO_KQKD!$A:$A,IO3)-1,"")</f>
        <v>99</v>
      </c>
      <c r="IP2" s="31" t="str">
        <f ca="1">IFERROR(MATCH(IP3,PHUONGVIET_NK_BAO_CAO_KQKD!$A:$A,0)+COUNTIF(PHUONGVIET_NK_BAO_CAO_KQKD!$A:$A,IP3)-1,"")</f>
        <v/>
      </c>
      <c r="IQ2" s="31" t="str">
        <f ca="1">IFERROR(MATCH(IQ3,PHUONGVIET_NK_BAO_CAO_KQKD!$A:$A,0)+COUNTIF(PHUONGVIET_NK_BAO_CAO_KQKD!$A:$A,IQ3)-1,"")</f>
        <v/>
      </c>
      <c r="IR2" s="31">
        <f ca="1">IFERROR(MATCH(IR3,PHUONGVIET_NK_BAO_CAO_KQKD!$A:$A,0)+COUNTIF(PHUONGVIET_NK_BAO_CAO_KQKD!$A:$A,IR3)-1,"")</f>
        <v>100</v>
      </c>
      <c r="IS2" s="31">
        <f ca="1">IFERROR(MATCH(IS3,PHUONGVIET_NK_BAO_CAO_KQKD!$A:$A,0)+COUNTIF(PHUONGVIET_NK_BAO_CAO_KQKD!$A:$A,IS3)-1,"")</f>
        <v>101</v>
      </c>
      <c r="IT2" s="31">
        <f ca="1">IFERROR(MATCH(IT3,PHUONGVIET_NK_BAO_CAO_KQKD!$A:$A,0)+COUNTIF(PHUONGVIET_NK_BAO_CAO_KQKD!$A:$A,IT3)-1,"")</f>
        <v>102</v>
      </c>
      <c r="IU2" s="31">
        <f ca="1">IFERROR(MATCH(IU3,PHUONGVIET_NK_BAO_CAO_KQKD!$A:$A,0)+COUNTIF(PHUONGVIET_NK_BAO_CAO_KQKD!$A:$A,IU3)-1,"")</f>
        <v>104</v>
      </c>
      <c r="IV2" s="31">
        <f ca="1">IFERROR(MATCH(IV3,PHUONGVIET_NK_BAO_CAO_KQKD!$A:$A,0)+COUNTIF(PHUONGVIET_NK_BAO_CAO_KQKD!$A:$A,IV3)-1,"")</f>
        <v>105</v>
      </c>
      <c r="IW2" s="31">
        <f ca="1">IFERROR(MATCH(IW3,PHUONGVIET_NK_BAO_CAO_KQKD!$A:$A,0)+COUNTIF(PHUONGVIET_NK_BAO_CAO_KQKD!$A:$A,IW3)-1,"")</f>
        <v>106</v>
      </c>
      <c r="IX2" s="31" t="str">
        <f ca="1">IFERROR(MATCH(IX3,PHUONGVIET_NK_BAO_CAO_KQKD!$A:$A,0)+COUNTIF(PHUONGVIET_NK_BAO_CAO_KQKD!$A:$A,IX3)-1,"")</f>
        <v/>
      </c>
      <c r="IY2" s="31">
        <f ca="1">IFERROR(MATCH(IY3,PHUONGVIET_NK_BAO_CAO_KQKD!$A:$A,0)+COUNTIF(PHUONGVIET_NK_BAO_CAO_KQKD!$A:$A,IY3)-1,"")</f>
        <v>107</v>
      </c>
      <c r="IZ2" s="31">
        <f ca="1">IFERROR(MATCH(IZ3,PHUONGVIET_NK_BAO_CAO_KQKD!$A:$A,0)+COUNTIF(PHUONGVIET_NK_BAO_CAO_KQKD!$A:$A,IZ3)-1,"")</f>
        <v>108</v>
      </c>
      <c r="JA2" s="31">
        <f ca="1">IFERROR(MATCH(JA3,PHUONGVIET_NK_BAO_CAO_KQKD!$A:$A,0)+COUNTIF(PHUONGVIET_NK_BAO_CAO_KQKD!$A:$A,JA3)-1,"")</f>
        <v>109</v>
      </c>
      <c r="JB2" s="31">
        <f ca="1">IFERROR(MATCH(JB3,PHUONGVIET_NK_BAO_CAO_KQKD!$A:$A,0)+COUNTIF(PHUONGVIET_NK_BAO_CAO_KQKD!$A:$A,JB3)-1,"")</f>
        <v>111</v>
      </c>
      <c r="JC2" s="31">
        <f ca="1">IFERROR(MATCH(JC3,PHUONGVIET_NK_BAO_CAO_KQKD!$A:$A,0)+COUNTIF(PHUONGVIET_NK_BAO_CAO_KQKD!$A:$A,JC3)-1,"")</f>
        <v>112</v>
      </c>
      <c r="JD2" s="31">
        <f ca="1">IFERROR(MATCH(JD3,PHUONGVIET_NK_BAO_CAO_KQKD!$A:$A,0)+COUNTIF(PHUONGVIET_NK_BAO_CAO_KQKD!$A:$A,JD3)-1,"")</f>
        <v>113</v>
      </c>
      <c r="JE2" s="31" t="str">
        <f ca="1">IFERROR(MATCH(JE3,PHUONGVIET_NK_BAO_CAO_KQKD!$A:$A,0)+COUNTIF(PHUONGVIET_NK_BAO_CAO_KQKD!$A:$A,JE3)-1,"")</f>
        <v/>
      </c>
      <c r="JF2" s="31">
        <f ca="1">IFERROR(MATCH(JF3,PHUONGVIET_NK_BAO_CAO_KQKD!$A:$A,0)+COUNTIF(PHUONGVIET_NK_BAO_CAO_KQKD!$A:$A,JF3)-1,"")</f>
        <v>114</v>
      </c>
      <c r="JG2" s="31">
        <f ca="1">IFERROR(MATCH(JG3,PHUONGVIET_NK_BAO_CAO_KQKD!$A:$A,0)+COUNTIF(PHUONGVIET_NK_BAO_CAO_KQKD!$A:$A,JG3)-1,"")</f>
        <v>115</v>
      </c>
      <c r="JH2" s="31">
        <f ca="1">IFERROR(MATCH(JH3,PHUONGVIET_NK_BAO_CAO_KQKD!$A:$A,0)+COUNTIF(PHUONGVIET_NK_BAO_CAO_KQKD!$A:$A,JH3)-1,"")</f>
        <v>116</v>
      </c>
      <c r="JI2" s="31">
        <f ca="1">IFERROR(MATCH(JI3,PHUONGVIET_NK_BAO_CAO_KQKD!$A:$A,0)+COUNTIF(PHUONGVIET_NK_BAO_CAO_KQKD!$A:$A,JI3)-1,"")</f>
        <v>118</v>
      </c>
      <c r="JJ2" s="31">
        <f ca="1">IFERROR(MATCH(JJ3,PHUONGVIET_NK_BAO_CAO_KQKD!$A:$A,0)+COUNTIF(PHUONGVIET_NK_BAO_CAO_KQKD!$A:$A,JJ3)-1,"")</f>
        <v>119</v>
      </c>
      <c r="JK2" s="31">
        <f ca="1">IFERROR(MATCH(JK3,PHUONGVIET_NK_BAO_CAO_KQKD!$A:$A,0)+COUNTIF(PHUONGVIET_NK_BAO_CAO_KQKD!$A:$A,JK3)-1,"")</f>
        <v>120</v>
      </c>
      <c r="JL2" s="31" t="str">
        <f ca="1">IFERROR(MATCH(JL3,PHUONGVIET_NK_BAO_CAO_KQKD!$A:$A,0)+COUNTIF(PHUONGVIET_NK_BAO_CAO_KQKD!$A:$A,JL3)-1,"")</f>
        <v/>
      </c>
      <c r="JM2" s="31">
        <f ca="1">IFERROR(MATCH(JM3,PHUONGVIET_NK_BAO_CAO_KQKD!$A:$A,0)+COUNTIF(PHUONGVIET_NK_BAO_CAO_KQKD!$A:$A,JM3)-1,"")</f>
        <v>121</v>
      </c>
      <c r="JN2" s="31">
        <f ca="1">IFERROR(MATCH(JN3,PHUONGVIET_NK_BAO_CAO_KQKD!$A:$A,0)+COUNTIF(PHUONGVIET_NK_BAO_CAO_KQKD!$A:$A,JN3)-1,"")</f>
        <v>122</v>
      </c>
      <c r="JO2" s="31">
        <f ca="1">IFERROR(MATCH(JO3,PHUONGVIET_NK_BAO_CAO_KQKD!$A:$A,0)+COUNTIF(PHUONGVIET_NK_BAO_CAO_KQKD!$A:$A,JO3)-1,"")</f>
        <v>124</v>
      </c>
      <c r="JP2" s="31">
        <f ca="1">IFERROR(MATCH(JP3,PHUONGVIET_NK_BAO_CAO_KQKD!$A:$A,0)+COUNTIF(PHUONGVIET_NK_BAO_CAO_KQKD!$A:$A,JP3)-1,"")</f>
        <v>127</v>
      </c>
      <c r="JQ2" s="31">
        <f ca="1">IFERROR(MATCH(JQ3,PHUONGVIET_NK_BAO_CAO_KQKD!$A:$A,0)+COUNTIF(PHUONGVIET_NK_BAO_CAO_KQKD!$A:$A,JQ3)-1,"")</f>
        <v>128</v>
      </c>
      <c r="JR2" s="31" t="str">
        <f ca="1">IFERROR(MATCH(JR3,PHUONGVIET_NK_BAO_CAO_KQKD!$A:$A,0)+COUNTIF(PHUONGVIET_NK_BAO_CAO_KQKD!$A:$A,JR3)-1,"")</f>
        <v/>
      </c>
      <c r="JS2" s="31" t="str">
        <f ca="1">IFERROR(MATCH(JS3,PHUONGVIET_NK_BAO_CAO_KQKD!$A:$A,0)+COUNTIF(PHUONGVIET_NK_BAO_CAO_KQKD!$A:$A,JS3)-1,"")</f>
        <v/>
      </c>
      <c r="JT2" s="31" t="str">
        <f ca="1">IFERROR(MATCH(JT3,PHUONGVIET_NK_BAO_CAO_KQKD!$A:$A,0)+COUNTIF(PHUONGVIET_NK_BAO_CAO_KQKD!$A:$A,JT3)-1,"")</f>
        <v/>
      </c>
      <c r="JU2" s="31" t="str">
        <f ca="1">IFERROR(MATCH(JU3,PHUONGVIET_NK_BAO_CAO_KQKD!$A:$A,0)+COUNTIF(PHUONGVIET_NK_BAO_CAO_KQKD!$A:$A,JU3)-1,"")</f>
        <v/>
      </c>
      <c r="JV2" s="31" t="str">
        <f ca="1">IFERROR(MATCH(JV3,PHUONGVIET_NK_BAO_CAO_KQKD!$A:$A,0)+COUNTIF(PHUONGVIET_NK_BAO_CAO_KQKD!$A:$A,JV3)-1,"")</f>
        <v/>
      </c>
      <c r="JW2" s="31" t="str">
        <f ca="1">IFERROR(MATCH(JW3,PHUONGVIET_NK_BAO_CAO_KQKD!$A:$A,0)+COUNTIF(PHUONGVIET_NK_BAO_CAO_KQKD!$A:$A,JW3)-1,"")</f>
        <v/>
      </c>
      <c r="JX2" s="31" t="str">
        <f ca="1">IFERROR(MATCH(JX3,PHUONGVIET_NK_BAO_CAO_KQKD!$A:$A,0)+COUNTIF(PHUONGVIET_NK_BAO_CAO_KQKD!$A:$A,JX3)-1,"")</f>
        <v/>
      </c>
      <c r="JY2" s="31" t="str">
        <f ca="1">IFERROR(MATCH(JY3,PHUONGVIET_NK_BAO_CAO_KQKD!$A:$A,0)+COUNTIF(PHUONGVIET_NK_BAO_CAO_KQKD!$A:$A,JY3)-1,"")</f>
        <v/>
      </c>
      <c r="JZ2" s="31" t="str">
        <f ca="1">IFERROR(MATCH(JZ3,PHUONGVIET_NK_BAO_CAO_KQKD!$A:$A,0)+COUNTIF(PHUONGVIET_NK_BAO_CAO_KQKD!$A:$A,JZ3)-1,"")</f>
        <v/>
      </c>
      <c r="KA2" s="31" t="str">
        <f ca="1">IFERROR(MATCH(KA3,PHUONGVIET_NK_BAO_CAO_KQKD!$A:$A,0)+COUNTIF(PHUONGVIET_NK_BAO_CAO_KQKD!$A:$A,KA3)-1,"")</f>
        <v/>
      </c>
      <c r="KB2" s="31" t="str">
        <f ca="1">IFERROR(MATCH(KB3,PHUONGVIET_NK_BAO_CAO_KQKD!$A:$A,0)+COUNTIF(PHUONGVIET_NK_BAO_CAO_KQKD!$A:$A,KB3)-1,"")</f>
        <v/>
      </c>
      <c r="KC2" s="31" t="str">
        <f ca="1">IFERROR(MATCH(KC3,PHUONGVIET_NK_BAO_CAO_KQKD!$A:$A,0)+COUNTIF(PHUONGVIET_NK_BAO_CAO_KQKD!$A:$A,KC3)-1,"")</f>
        <v/>
      </c>
      <c r="KD2" s="31" t="str">
        <f ca="1">IFERROR(MATCH(KD3,PHUONGVIET_NK_BAO_CAO_KQKD!$A:$A,0)+COUNTIF(PHUONGVIET_NK_BAO_CAO_KQKD!$A:$A,KD3)-1,"")</f>
        <v/>
      </c>
      <c r="KE2" s="31" t="str">
        <f ca="1">IFERROR(MATCH(KE3,PHUONGVIET_NK_BAO_CAO_KQKD!$A:$A,0)+COUNTIF(PHUONGVIET_NK_BAO_CAO_KQKD!$A:$A,KE3)-1,"")</f>
        <v/>
      </c>
      <c r="KF2" s="31" t="str">
        <f ca="1">IFERROR(MATCH(KF3,PHUONGVIET_NK_BAO_CAO_KQKD!$A:$A,0)+COUNTIF(PHUONGVIET_NK_BAO_CAO_KQKD!$A:$A,KF3)-1,"")</f>
        <v/>
      </c>
      <c r="KG2" s="31" t="str">
        <f ca="1">IFERROR(MATCH(KG3,PHUONGVIET_NK_BAO_CAO_KQKD!$A:$A,0)+COUNTIF(PHUONGVIET_NK_BAO_CAO_KQKD!$A:$A,KG3)-1,"")</f>
        <v/>
      </c>
      <c r="KH2" s="31" t="str">
        <f ca="1">IFERROR(MATCH(KH3,PHUONGVIET_NK_BAO_CAO_KQKD!$A:$A,0)+COUNTIF(PHUONGVIET_NK_BAO_CAO_KQKD!$A:$A,KH3)-1,"")</f>
        <v/>
      </c>
      <c r="KI2" s="31" t="str">
        <f ca="1">IFERROR(MATCH(KI3,PHUONGVIET_NK_BAO_CAO_KQKD!$A:$A,0)+COUNTIF(PHUONGVIET_NK_BAO_CAO_KQKD!$A:$A,KI3)-1,"")</f>
        <v/>
      </c>
      <c r="KJ2" s="31" t="str">
        <f ca="1">IFERROR(MATCH(KJ3,PHUONGVIET_NK_BAO_CAO_KQKD!$A:$A,0)+COUNTIF(PHUONGVIET_NK_BAO_CAO_KQKD!$A:$A,KJ3)-1,"")</f>
        <v/>
      </c>
      <c r="KK2" s="31" t="str">
        <f ca="1">IFERROR(MATCH(KK3,PHUONGVIET_NK_BAO_CAO_KQKD!$A:$A,0)+COUNTIF(PHUONGVIET_NK_BAO_CAO_KQKD!$A:$A,KK3)-1,"")</f>
        <v/>
      </c>
      <c r="KL2" s="31" t="str">
        <f ca="1">IFERROR(MATCH(KL3,PHUONGVIET_NK_BAO_CAO_KQKD!$A:$A,0)+COUNTIF(PHUONGVIET_NK_BAO_CAO_KQKD!$A:$A,KL3)-1,"")</f>
        <v/>
      </c>
      <c r="KM2" s="31" t="str">
        <f ca="1">IFERROR(MATCH(KM3,PHUONGVIET_NK_BAO_CAO_KQKD!$A:$A,0)+COUNTIF(PHUONGVIET_NK_BAO_CAO_KQKD!$A:$A,KM3)-1,"")</f>
        <v/>
      </c>
      <c r="KN2" s="31" t="str">
        <f ca="1">IFERROR(MATCH(KN3,PHUONGVIET_NK_BAO_CAO_KQKD!$A:$A,0)+COUNTIF(PHUONGVIET_NK_BAO_CAO_KQKD!$A:$A,KN3)-1,"")</f>
        <v/>
      </c>
      <c r="KO2" s="31" t="str">
        <f ca="1">IFERROR(MATCH(KO3,PHUONGVIET_NK_BAO_CAO_KQKD!$A:$A,0)+COUNTIF(PHUONGVIET_NK_BAO_CAO_KQKD!$A:$A,KO3)-1,"")</f>
        <v/>
      </c>
      <c r="KP2" s="31" t="str">
        <f ca="1">IFERROR(MATCH(KP3,PHUONGVIET_NK_BAO_CAO_KQKD!$A:$A,0)+COUNTIF(PHUONGVIET_NK_BAO_CAO_KQKD!$A:$A,KP3)-1,"")</f>
        <v/>
      </c>
      <c r="KQ2" s="31" t="str">
        <f ca="1">IFERROR(MATCH(KQ3,PHUONGVIET_NK_BAO_CAO_KQKD!$A:$A,0)+COUNTIF(PHUONGVIET_NK_BAO_CAO_KQKD!$A:$A,KQ3)-1,"")</f>
        <v/>
      </c>
      <c r="KR2" s="31" t="str">
        <f ca="1">IFERROR(MATCH(KR3,PHUONGVIET_NK_BAO_CAO_KQKD!$A:$A,0)+COUNTIF(PHUONGVIET_NK_BAO_CAO_KQKD!$A:$A,KR3)-1,"")</f>
        <v/>
      </c>
      <c r="KS2" s="31" t="str">
        <f ca="1">IFERROR(MATCH(KS3,PHUONGVIET_NK_BAO_CAO_KQKD!$A:$A,0)+COUNTIF(PHUONGVIET_NK_BAO_CAO_KQKD!$A:$A,KS3)-1,"")</f>
        <v/>
      </c>
      <c r="KT2" s="31" t="str">
        <f ca="1">IFERROR(MATCH(KT3,PHUONGVIET_NK_BAO_CAO_KQKD!$A:$A,0)+COUNTIF(PHUONGVIET_NK_BAO_CAO_KQKD!$A:$A,KT3)-1,"")</f>
        <v/>
      </c>
      <c r="KU2" s="31" t="str">
        <f ca="1">IFERROR(MATCH(KU3,PHUONGVIET_NK_BAO_CAO_KQKD!$A:$A,0)+COUNTIF(PHUONGVIET_NK_BAO_CAO_KQKD!$A:$A,KU3)-1,"")</f>
        <v/>
      </c>
      <c r="KV2" s="31" t="str">
        <f ca="1">IFERROR(MATCH(KV3,PHUONGVIET_NK_BAO_CAO_KQKD!$A:$A,0)+COUNTIF(PHUONGVIET_NK_BAO_CAO_KQKD!$A:$A,KV3)-1,"")</f>
        <v/>
      </c>
      <c r="KW2" s="31" t="str">
        <f ca="1">IFERROR(MATCH(KW3,PHUONGVIET_NK_BAO_CAO_KQKD!$A:$A,0)+COUNTIF(PHUONGVIET_NK_BAO_CAO_KQKD!$A:$A,KW3)-1,"")</f>
        <v/>
      </c>
      <c r="KX2" s="31" t="str">
        <f ca="1">IFERROR(MATCH(KX3,PHUONGVIET_NK_BAO_CAO_KQKD!$A:$A,0)+COUNTIF(PHUONGVIET_NK_BAO_CAO_KQKD!$A:$A,KX3)-1,"")</f>
        <v/>
      </c>
      <c r="KY2" s="31" t="str">
        <f ca="1">IFERROR(MATCH(KY3,PHUONGVIET_NK_BAO_CAO_KQKD!$A:$A,0)+COUNTIF(PHUONGVIET_NK_BAO_CAO_KQKD!$A:$A,KY3)-1,"")</f>
        <v/>
      </c>
      <c r="KZ2" s="31" t="str">
        <f ca="1">IFERROR(MATCH(KZ3,PHUONGVIET_NK_BAO_CAO_KQKD!$A:$A,0)+COUNTIF(PHUONGVIET_NK_BAO_CAO_KQKD!$A:$A,KZ3)-1,"")</f>
        <v/>
      </c>
      <c r="LA2" s="31" t="str">
        <f ca="1">IFERROR(MATCH(LA3,PHUONGVIET_NK_BAO_CAO_KQKD!$A:$A,0)+COUNTIF(PHUONGVIET_NK_BAO_CAO_KQKD!$A:$A,LA3)-1,"")</f>
        <v/>
      </c>
      <c r="LB2" s="31" t="str">
        <f ca="1">IFERROR(MATCH(LB3,PHUONGVIET_NK_BAO_CAO_KQKD!$A:$A,0)+COUNTIF(PHUONGVIET_NK_BAO_CAO_KQKD!$A:$A,LB3)-1,"")</f>
        <v/>
      </c>
      <c r="LC2" s="31" t="str">
        <f ca="1">IFERROR(MATCH(LC3,PHUONGVIET_NK_BAO_CAO_KQKD!$A:$A,0)+COUNTIF(PHUONGVIET_NK_BAO_CAO_KQKD!$A:$A,LC3)-1,"")</f>
        <v/>
      </c>
      <c r="LD2" s="31" t="str">
        <f ca="1">IFERROR(MATCH(LD3,PHUONGVIET_NK_BAO_CAO_KQKD!$A:$A,0)+COUNTIF(PHUONGVIET_NK_BAO_CAO_KQKD!$A:$A,LD3)-1,"")</f>
        <v/>
      </c>
      <c r="LE2" s="31" t="str">
        <f ca="1">IFERROR(MATCH(LE3,PHUONGVIET_NK_BAO_CAO_KQKD!$A:$A,0)+COUNTIF(PHUONGVIET_NK_BAO_CAO_KQKD!$A:$A,LE3)-1,"")</f>
        <v/>
      </c>
      <c r="LF2" s="31" t="str">
        <f ca="1">IFERROR(MATCH(LF3,PHUONGVIET_NK_BAO_CAO_KQKD!$A:$A,0)+COUNTIF(PHUONGVIET_NK_BAO_CAO_KQKD!$A:$A,LF3)-1,"")</f>
        <v/>
      </c>
      <c r="LG2" s="31" t="str">
        <f ca="1">IFERROR(MATCH(LG3,PHUONGVIET_NK_BAO_CAO_KQKD!$A:$A,0)+COUNTIF(PHUONGVIET_NK_BAO_CAO_KQKD!$A:$A,LG3)-1,"")</f>
        <v/>
      </c>
      <c r="LH2" s="31" t="str">
        <f ca="1">IFERROR(MATCH(LH3,PHUONGVIET_NK_BAO_CAO_KQKD!$A:$A,0)+COUNTIF(PHUONGVIET_NK_BAO_CAO_KQKD!$A:$A,LH3)-1,"")</f>
        <v/>
      </c>
      <c r="LI2" s="31" t="str">
        <f ca="1">IFERROR(MATCH(LI3,PHUONGVIET_NK_BAO_CAO_KQKD!$A:$A,0)+COUNTIF(PHUONGVIET_NK_BAO_CAO_KQKD!$A:$A,LI3)-1,"")</f>
        <v/>
      </c>
      <c r="LJ2" s="31" t="str">
        <f ca="1">IFERROR(MATCH(LJ3,PHUONGVIET_NK_BAO_CAO_KQKD!$A:$A,0)+COUNTIF(PHUONGVIET_NK_BAO_CAO_KQKD!$A:$A,LJ3)-1,"")</f>
        <v/>
      </c>
      <c r="LK2" s="31" t="str">
        <f ca="1">IFERROR(MATCH(LK3,PHUONGVIET_NK_BAO_CAO_KQKD!$A:$A,0)+COUNTIF(PHUONGVIET_NK_BAO_CAO_KQKD!$A:$A,LK3)-1,"")</f>
        <v/>
      </c>
      <c r="LL2" s="31" t="str">
        <f ca="1">IFERROR(MATCH(LL3,PHUONGVIET_NK_BAO_CAO_KQKD!$A:$A,0)+COUNTIF(PHUONGVIET_NK_BAO_CAO_KQKD!$A:$A,LL3)-1,"")</f>
        <v/>
      </c>
      <c r="LM2" s="31" t="str">
        <f ca="1">IFERROR(MATCH(LM3,PHUONGVIET_NK_BAO_CAO_KQKD!$A:$A,0)+COUNTIF(PHUONGVIET_NK_BAO_CAO_KQKD!$A:$A,LM3)-1,"")</f>
        <v/>
      </c>
      <c r="LN2" s="31" t="str">
        <f ca="1">IFERROR(MATCH(LN3,PHUONGVIET_NK_BAO_CAO_KQKD!$A:$A,0)+COUNTIF(PHUONGVIET_NK_BAO_CAO_KQKD!$A:$A,LN3)-1,"")</f>
        <v/>
      </c>
      <c r="LO2" s="31" t="str">
        <f ca="1">IFERROR(MATCH(LO3,PHUONGVIET_NK_BAO_CAO_KQKD!$A:$A,0)+COUNTIF(PHUONGVIET_NK_BAO_CAO_KQKD!$A:$A,LO3)-1,"")</f>
        <v/>
      </c>
      <c r="LP2" s="31" t="str">
        <f ca="1">IFERROR(MATCH(LP3,PHUONGVIET_NK_BAO_CAO_KQKD!$A:$A,0)+COUNTIF(PHUONGVIET_NK_BAO_CAO_KQKD!$A:$A,LP3)-1,"")</f>
        <v/>
      </c>
      <c r="LQ2" s="31" t="str">
        <f ca="1">IFERROR(MATCH(LQ3,PHUONGVIET_NK_BAO_CAO_KQKD!$A:$A,0)+COUNTIF(PHUONGVIET_NK_BAO_CAO_KQKD!$A:$A,LQ3)-1,"")</f>
        <v/>
      </c>
      <c r="LR2" s="31" t="str">
        <f ca="1">IFERROR(MATCH(LR3,PHUONGVIET_NK_BAO_CAO_KQKD!$A:$A,0)+COUNTIF(PHUONGVIET_NK_BAO_CAO_KQKD!$A:$A,LR3)-1,"")</f>
        <v/>
      </c>
      <c r="LS2" s="31" t="str">
        <f ca="1">IFERROR(MATCH(LS3,PHUONGVIET_NK_BAO_CAO_KQKD!$A:$A,0)+COUNTIF(PHUONGVIET_NK_BAO_CAO_KQKD!$A:$A,LS3)-1,"")</f>
        <v/>
      </c>
      <c r="LT2" s="31" t="str">
        <f ca="1">IFERROR(MATCH(LT3,PHUONGVIET_NK_BAO_CAO_KQKD!$A:$A,0)+COUNTIF(PHUONGVIET_NK_BAO_CAO_KQKD!$A:$A,LT3)-1,"")</f>
        <v/>
      </c>
      <c r="LU2" s="31" t="str">
        <f ca="1">IFERROR(MATCH(LU3,PHUONGVIET_NK_BAO_CAO_KQKD!$A:$A,0)+COUNTIF(PHUONGVIET_NK_BAO_CAO_KQKD!$A:$A,LU3)-1,"")</f>
        <v/>
      </c>
      <c r="LV2" s="31" t="str">
        <f ca="1">IFERROR(MATCH(LV3,PHUONGVIET_NK_BAO_CAO_KQKD!$A:$A,0)+COUNTIF(PHUONGVIET_NK_BAO_CAO_KQKD!$A:$A,LV3)-1,"")</f>
        <v/>
      </c>
      <c r="LW2" s="31" t="str">
        <f ca="1">IFERROR(MATCH(LW3,PHUONGVIET_NK_BAO_CAO_KQKD!$A:$A,0)+COUNTIF(PHUONGVIET_NK_BAO_CAO_KQKD!$A:$A,LW3)-1,"")</f>
        <v/>
      </c>
      <c r="LX2" s="31" t="str">
        <f ca="1">IFERROR(MATCH(LX3,PHUONGVIET_NK_BAO_CAO_KQKD!$A:$A,0)+COUNTIF(PHUONGVIET_NK_BAO_CAO_KQKD!$A:$A,LX3)-1,"")</f>
        <v/>
      </c>
      <c r="LY2" s="31" t="str">
        <f ca="1">IFERROR(MATCH(LY3,PHUONGVIET_NK_BAO_CAO_KQKD!$A:$A,0)+COUNTIF(PHUONGVIET_NK_BAO_CAO_KQKD!$A:$A,LY3)-1,"")</f>
        <v/>
      </c>
      <c r="LZ2" s="31" t="str">
        <f ca="1">IFERROR(MATCH(LZ3,PHUONGVIET_NK_BAO_CAO_KQKD!$A:$A,0)+COUNTIF(PHUONGVIET_NK_BAO_CAO_KQKD!$A:$A,LZ3)-1,"")</f>
        <v/>
      </c>
      <c r="MA2" s="31" t="str">
        <f ca="1">IFERROR(MATCH(MA3,PHUONGVIET_NK_BAO_CAO_KQKD!$A:$A,0)+COUNTIF(PHUONGVIET_NK_BAO_CAO_KQKD!$A:$A,MA3)-1,"")</f>
        <v/>
      </c>
      <c r="MB2" s="31" t="str">
        <f ca="1">IFERROR(MATCH(MB3,PHUONGVIET_NK_BAO_CAO_KQKD!$A:$A,0)+COUNTIF(PHUONGVIET_NK_BAO_CAO_KQKD!$A:$A,MB3)-1,"")</f>
        <v/>
      </c>
      <c r="MC2" s="31" t="str">
        <f ca="1">IFERROR(MATCH(MC3,PHUONGVIET_NK_BAO_CAO_KQKD!$A:$A,0)+COUNTIF(PHUONGVIET_NK_BAO_CAO_KQKD!$A:$A,MC3)-1,"")</f>
        <v/>
      </c>
      <c r="MD2" s="31" t="str">
        <f ca="1">IFERROR(MATCH(MD3,PHUONGVIET_NK_BAO_CAO_KQKD!$A:$A,0)+COUNTIF(PHUONGVIET_NK_BAO_CAO_KQKD!$A:$A,MD3)-1,"")</f>
        <v/>
      </c>
      <c r="ME2" s="31" t="str">
        <f ca="1">IFERROR(MATCH(ME3,PHUONGVIET_NK_BAO_CAO_KQKD!$A:$A,0)+COUNTIF(PHUONGVIET_NK_BAO_CAO_KQKD!$A:$A,ME3)-1,"")</f>
        <v/>
      </c>
      <c r="MF2" s="31" t="str">
        <f ca="1">IFERROR(MATCH(MF3,PHUONGVIET_NK_BAO_CAO_KQKD!$A:$A,0)+COUNTIF(PHUONGVIET_NK_BAO_CAO_KQKD!$A:$A,MF3)-1,"")</f>
        <v/>
      </c>
      <c r="MG2" s="31" t="str">
        <f ca="1">IFERROR(MATCH(MG3,PHUONGVIET_NK_BAO_CAO_KQKD!$A:$A,0)+COUNTIF(PHUONGVIET_NK_BAO_CAO_KQKD!$A:$A,MG3)-1,"")</f>
        <v/>
      </c>
      <c r="MH2" s="31" t="str">
        <f ca="1">IFERROR(MATCH(MH3,PHUONGVIET_NK_BAO_CAO_KQKD!$A:$A,0)+COUNTIF(PHUONGVIET_NK_BAO_CAO_KQKD!$A:$A,MH3)-1,"")</f>
        <v/>
      </c>
      <c r="MI2" s="31" t="str">
        <f ca="1">IFERROR(MATCH(MI3,PHUONGVIET_NK_BAO_CAO_KQKD!$A:$A,0)+COUNTIF(PHUONGVIET_NK_BAO_CAO_KQKD!$A:$A,MI3)-1,"")</f>
        <v/>
      </c>
      <c r="MJ2" s="31" t="str">
        <f ca="1">IFERROR(MATCH(MJ3,PHUONGVIET_NK_BAO_CAO_KQKD!$A:$A,0)+COUNTIF(PHUONGVIET_NK_BAO_CAO_KQKD!$A:$A,MJ3)-1,"")</f>
        <v/>
      </c>
      <c r="MK2" s="31" t="str">
        <f ca="1">IFERROR(MATCH(MK3,PHUONGVIET_NK_BAO_CAO_KQKD!$A:$A,0)+COUNTIF(PHUONGVIET_NK_BAO_CAO_KQKD!$A:$A,MK3)-1,"")</f>
        <v/>
      </c>
      <c r="ML2" s="31" t="str">
        <f ca="1">IFERROR(MATCH(ML3,PHUONGVIET_NK_BAO_CAO_KQKD!$A:$A,0)+COUNTIF(PHUONGVIET_NK_BAO_CAO_KQKD!$A:$A,ML3)-1,"")</f>
        <v/>
      </c>
      <c r="MM2" s="31" t="str">
        <f ca="1">IFERROR(MATCH(MM3,PHUONGVIET_NK_BAO_CAO_KQKD!$A:$A,0)+COUNTIF(PHUONGVIET_NK_BAO_CAO_KQKD!$A:$A,MM3)-1,"")</f>
        <v/>
      </c>
      <c r="MN2" s="31" t="str">
        <f ca="1">IFERROR(MATCH(MN3,PHUONGVIET_NK_BAO_CAO_KQKD!$A:$A,0)+COUNTIF(PHUONGVIET_NK_BAO_CAO_KQKD!$A:$A,MN3)-1,"")</f>
        <v/>
      </c>
      <c r="MO2" s="31" t="str">
        <f ca="1">IFERROR(MATCH(MO3,PHUONGVIET_NK_BAO_CAO_KQKD!$A:$A,0)+COUNTIF(PHUONGVIET_NK_BAO_CAO_KQKD!$A:$A,MO3)-1,"")</f>
        <v/>
      </c>
      <c r="MP2" s="31" t="str">
        <f ca="1">IFERROR(MATCH(MP3,PHUONGVIET_NK_BAO_CAO_KQKD!$A:$A,0)+COUNTIF(PHUONGVIET_NK_BAO_CAO_KQKD!$A:$A,MP3)-1,"")</f>
        <v/>
      </c>
      <c r="MQ2" s="31" t="str">
        <f ca="1">IFERROR(MATCH(MQ3,PHUONGVIET_NK_BAO_CAO_KQKD!$A:$A,0)+COUNTIF(PHUONGVIET_NK_BAO_CAO_KQKD!$A:$A,MQ3)-1,"")</f>
        <v/>
      </c>
      <c r="MR2" s="31" t="str">
        <f ca="1">IFERROR(MATCH(MR3,PHUONGVIET_NK_BAO_CAO_KQKD!$A:$A,0)+COUNTIF(PHUONGVIET_NK_BAO_CAO_KQKD!$A:$A,MR3)-1,"")</f>
        <v/>
      </c>
      <c r="MS2" s="31" t="str">
        <f ca="1">IFERROR(MATCH(MS3,PHUONGVIET_NK_BAO_CAO_KQKD!$A:$A,0)+COUNTIF(PHUONGVIET_NK_BAO_CAO_KQKD!$A:$A,MS3)-1,"")</f>
        <v/>
      </c>
      <c r="MT2" s="31" t="str">
        <f ca="1">IFERROR(MATCH(MT3,PHUONGVIET_NK_BAO_CAO_KQKD!$A:$A,0)+COUNTIF(PHUONGVIET_NK_BAO_CAO_KQKD!$A:$A,MT3)-1,"")</f>
        <v/>
      </c>
      <c r="MU2" s="31" t="str">
        <f ca="1">IFERROR(MATCH(MU3,PHUONGVIET_NK_BAO_CAO_KQKD!$A:$A,0)+COUNTIF(PHUONGVIET_NK_BAO_CAO_KQKD!$A:$A,MU3)-1,"")</f>
        <v/>
      </c>
      <c r="MV2" s="31" t="str">
        <f ca="1">IFERROR(MATCH(MV3,PHUONGVIET_NK_BAO_CAO_KQKD!$A:$A,0)+COUNTIF(PHUONGVIET_NK_BAO_CAO_KQKD!$A:$A,MV3)-1,"")</f>
        <v/>
      </c>
      <c r="MW2" s="31" t="str">
        <f ca="1">IFERROR(MATCH(MW3,PHUONGVIET_NK_BAO_CAO_KQKD!$A:$A,0)+COUNTIF(PHUONGVIET_NK_BAO_CAO_KQKD!$A:$A,MW3)-1,"")</f>
        <v/>
      </c>
      <c r="MX2" s="31" t="str">
        <f ca="1">IFERROR(MATCH(MX3,PHUONGVIET_NK_BAO_CAO_KQKD!$A:$A,0)+COUNTIF(PHUONGVIET_NK_BAO_CAO_KQKD!$A:$A,MX3)-1,"")</f>
        <v/>
      </c>
      <c r="MY2" s="31" t="str">
        <f ca="1">IFERROR(MATCH(MY3,PHUONGVIET_NK_BAO_CAO_KQKD!$A:$A,0)+COUNTIF(PHUONGVIET_NK_BAO_CAO_KQKD!$A:$A,MY3)-1,"")</f>
        <v/>
      </c>
      <c r="MZ2" s="31" t="str">
        <f ca="1">IFERROR(MATCH(MZ3,PHUONGVIET_NK_BAO_CAO_KQKD!$A:$A,0)+COUNTIF(PHUONGVIET_NK_BAO_CAO_KQKD!$A:$A,MZ3)-1,"")</f>
        <v/>
      </c>
      <c r="NA2" s="31" t="str">
        <f ca="1">IFERROR(MATCH(NA3,PHUONGVIET_NK_BAO_CAO_KQKD!$A:$A,0)+COUNTIF(PHUONGVIET_NK_BAO_CAO_KQKD!$A:$A,NA3)-1,"")</f>
        <v/>
      </c>
      <c r="NB2" s="31" t="str">
        <f ca="1">IFERROR(MATCH(NB3,PHUONGVIET_NK_BAO_CAO_KQKD!$A:$A,0)+COUNTIF(PHUONGVIET_NK_BAO_CAO_KQKD!$A:$A,NB3)-1,"")</f>
        <v/>
      </c>
      <c r="NC2" s="31" t="str">
        <f ca="1">IFERROR(MATCH(NC3,PHUONGVIET_NK_BAO_CAO_KQKD!$A:$A,0)+COUNTIF(PHUONGVIET_NK_BAO_CAO_KQKD!$A:$A,NC3)-1,"")</f>
        <v/>
      </c>
      <c r="ND2" s="31" t="str">
        <f ca="1">IFERROR(MATCH(ND3,PHUONGVIET_NK_BAO_CAO_KQKD!$A:$A,0)+COUNTIF(PHUONGVIET_NK_BAO_CAO_KQKD!$A:$A,ND3)-1,"")</f>
        <v/>
      </c>
      <c r="NE2" s="31" t="str">
        <f ca="1">IFERROR(MATCH(NE3,PHUONGVIET_NK_BAO_CAO_KQKD!$A:$A,0)+COUNTIF(PHUONGVIET_NK_BAO_CAO_KQKD!$A:$A,NE3)-1,"")</f>
        <v/>
      </c>
      <c r="NF2" s="31" t="str">
        <f ca="1">IFERROR(MATCH(NF3,PHUONGVIET_NK_BAO_CAO_KQKD!$A:$A,0)+COUNTIF(PHUONGVIET_NK_BAO_CAO_KQKD!$A:$A,NF3)-1,"")</f>
        <v/>
      </c>
      <c r="NG2" s="31" t="str">
        <f ca="1">IFERROR(MATCH(NG3,PHUONGVIET_NK_BAO_CAO_KQKD!$A:$A,0)+COUNTIF(PHUONGVIET_NK_BAO_CAO_KQKD!$A:$A,NG3)-1,"")</f>
        <v/>
      </c>
    </row>
    <row r="3" spans="1:371" ht="31.5" x14ac:dyDescent="0.25">
      <c r="A3" s="16" t="s">
        <v>7</v>
      </c>
      <c r="B3" s="16" t="s">
        <v>41</v>
      </c>
      <c r="C3" s="16" t="s">
        <v>46</v>
      </c>
      <c r="D3" s="16" t="s">
        <v>47</v>
      </c>
      <c r="E3" s="16" t="s">
        <v>48</v>
      </c>
      <c r="F3" s="16" t="s">
        <v>9</v>
      </c>
      <c r="G3" s="29">
        <f ca="1">+DATE(YEAR(TODAY()),1,1)</f>
        <v>44927</v>
      </c>
      <c r="H3" s="29">
        <f ca="1">+G3+1</f>
        <v>44928</v>
      </c>
      <c r="I3" s="29">
        <f t="shared" ref="I3:BT3" ca="1" si="0">+H3+1</f>
        <v>44929</v>
      </c>
      <c r="J3" s="29">
        <f t="shared" ca="1" si="0"/>
        <v>44930</v>
      </c>
      <c r="K3" s="29">
        <f t="shared" ca="1" si="0"/>
        <v>44931</v>
      </c>
      <c r="L3" s="29">
        <f t="shared" ca="1" si="0"/>
        <v>44932</v>
      </c>
      <c r="M3" s="29">
        <f t="shared" ca="1" si="0"/>
        <v>44933</v>
      </c>
      <c r="N3" s="29">
        <f t="shared" ca="1" si="0"/>
        <v>44934</v>
      </c>
      <c r="O3" s="29">
        <f t="shared" ca="1" si="0"/>
        <v>44935</v>
      </c>
      <c r="P3" s="29">
        <f t="shared" ca="1" si="0"/>
        <v>44936</v>
      </c>
      <c r="Q3" s="29">
        <f t="shared" ca="1" si="0"/>
        <v>44937</v>
      </c>
      <c r="R3" s="29">
        <f t="shared" ca="1" si="0"/>
        <v>44938</v>
      </c>
      <c r="S3" s="29">
        <f t="shared" ca="1" si="0"/>
        <v>44939</v>
      </c>
      <c r="T3" s="29">
        <f t="shared" ca="1" si="0"/>
        <v>44940</v>
      </c>
      <c r="U3" s="29">
        <f t="shared" ca="1" si="0"/>
        <v>44941</v>
      </c>
      <c r="V3" s="29">
        <f t="shared" ca="1" si="0"/>
        <v>44942</v>
      </c>
      <c r="W3" s="29">
        <f t="shared" ca="1" si="0"/>
        <v>44943</v>
      </c>
      <c r="X3" s="29">
        <f t="shared" ca="1" si="0"/>
        <v>44944</v>
      </c>
      <c r="Y3" s="29">
        <f t="shared" ca="1" si="0"/>
        <v>44945</v>
      </c>
      <c r="Z3" s="29">
        <f t="shared" ca="1" si="0"/>
        <v>44946</v>
      </c>
      <c r="AA3" s="29">
        <f t="shared" ca="1" si="0"/>
        <v>44947</v>
      </c>
      <c r="AB3" s="29">
        <f t="shared" ca="1" si="0"/>
        <v>44948</v>
      </c>
      <c r="AC3" s="29">
        <f t="shared" ca="1" si="0"/>
        <v>44949</v>
      </c>
      <c r="AD3" s="29">
        <f t="shared" ca="1" si="0"/>
        <v>44950</v>
      </c>
      <c r="AE3" s="29">
        <f t="shared" ca="1" si="0"/>
        <v>44951</v>
      </c>
      <c r="AF3" s="29">
        <f t="shared" ca="1" si="0"/>
        <v>44952</v>
      </c>
      <c r="AG3" s="29">
        <f t="shared" ca="1" si="0"/>
        <v>44953</v>
      </c>
      <c r="AH3" s="29">
        <f t="shared" ca="1" si="0"/>
        <v>44954</v>
      </c>
      <c r="AI3" s="29">
        <f t="shared" ca="1" si="0"/>
        <v>44955</v>
      </c>
      <c r="AJ3" s="29">
        <f t="shared" ca="1" si="0"/>
        <v>44956</v>
      </c>
      <c r="AK3" s="29">
        <f t="shared" ca="1" si="0"/>
        <v>44957</v>
      </c>
      <c r="AL3" s="29">
        <f t="shared" ca="1" si="0"/>
        <v>44958</v>
      </c>
      <c r="AM3" s="29">
        <f t="shared" ca="1" si="0"/>
        <v>44959</v>
      </c>
      <c r="AN3" s="29">
        <f t="shared" ca="1" si="0"/>
        <v>44960</v>
      </c>
      <c r="AO3" s="29">
        <f t="shared" ca="1" si="0"/>
        <v>44961</v>
      </c>
      <c r="AP3" s="29">
        <f t="shared" ca="1" si="0"/>
        <v>44962</v>
      </c>
      <c r="AQ3" s="29">
        <f t="shared" ca="1" si="0"/>
        <v>44963</v>
      </c>
      <c r="AR3" s="29">
        <f t="shared" ca="1" si="0"/>
        <v>44964</v>
      </c>
      <c r="AS3" s="29">
        <f t="shared" ca="1" si="0"/>
        <v>44965</v>
      </c>
      <c r="AT3" s="29">
        <f t="shared" ca="1" si="0"/>
        <v>44966</v>
      </c>
      <c r="AU3" s="29">
        <f t="shared" ca="1" si="0"/>
        <v>44967</v>
      </c>
      <c r="AV3" s="29">
        <f t="shared" ca="1" si="0"/>
        <v>44968</v>
      </c>
      <c r="AW3" s="29">
        <f t="shared" ca="1" si="0"/>
        <v>44969</v>
      </c>
      <c r="AX3" s="29">
        <f t="shared" ca="1" si="0"/>
        <v>44970</v>
      </c>
      <c r="AY3" s="29">
        <f t="shared" ca="1" si="0"/>
        <v>44971</v>
      </c>
      <c r="AZ3" s="29">
        <f t="shared" ca="1" si="0"/>
        <v>44972</v>
      </c>
      <c r="BA3" s="29">
        <f t="shared" ca="1" si="0"/>
        <v>44973</v>
      </c>
      <c r="BB3" s="29">
        <f t="shared" ca="1" si="0"/>
        <v>44974</v>
      </c>
      <c r="BC3" s="29">
        <f t="shared" ca="1" si="0"/>
        <v>44975</v>
      </c>
      <c r="BD3" s="29">
        <f t="shared" ca="1" si="0"/>
        <v>44976</v>
      </c>
      <c r="BE3" s="29">
        <f t="shared" ca="1" si="0"/>
        <v>44977</v>
      </c>
      <c r="BF3" s="29">
        <f t="shared" ca="1" si="0"/>
        <v>44978</v>
      </c>
      <c r="BG3" s="29">
        <f t="shared" ca="1" si="0"/>
        <v>44979</v>
      </c>
      <c r="BH3" s="29">
        <f t="shared" ca="1" si="0"/>
        <v>44980</v>
      </c>
      <c r="BI3" s="29">
        <f t="shared" ca="1" si="0"/>
        <v>44981</v>
      </c>
      <c r="BJ3" s="29">
        <f t="shared" ca="1" si="0"/>
        <v>44982</v>
      </c>
      <c r="BK3" s="29">
        <f t="shared" ca="1" si="0"/>
        <v>44983</v>
      </c>
      <c r="BL3" s="29">
        <f t="shared" ca="1" si="0"/>
        <v>44984</v>
      </c>
      <c r="BM3" s="29">
        <f t="shared" ca="1" si="0"/>
        <v>44985</v>
      </c>
      <c r="BN3" s="29">
        <f t="shared" ca="1" si="0"/>
        <v>44986</v>
      </c>
      <c r="BO3" s="29">
        <f t="shared" ca="1" si="0"/>
        <v>44987</v>
      </c>
      <c r="BP3" s="29">
        <f t="shared" ca="1" si="0"/>
        <v>44988</v>
      </c>
      <c r="BQ3" s="29">
        <f t="shared" ca="1" si="0"/>
        <v>44989</v>
      </c>
      <c r="BR3" s="29">
        <f t="shared" ca="1" si="0"/>
        <v>44990</v>
      </c>
      <c r="BS3" s="29">
        <f t="shared" ca="1" si="0"/>
        <v>44991</v>
      </c>
      <c r="BT3" s="29">
        <f t="shared" ca="1" si="0"/>
        <v>44992</v>
      </c>
      <c r="BU3" s="29">
        <f t="shared" ref="BU3:EF3" ca="1" si="1">+BT3+1</f>
        <v>44993</v>
      </c>
      <c r="BV3" s="29">
        <f t="shared" ca="1" si="1"/>
        <v>44994</v>
      </c>
      <c r="BW3" s="29">
        <f t="shared" ca="1" si="1"/>
        <v>44995</v>
      </c>
      <c r="BX3" s="29">
        <f t="shared" ca="1" si="1"/>
        <v>44996</v>
      </c>
      <c r="BY3" s="29">
        <f t="shared" ca="1" si="1"/>
        <v>44997</v>
      </c>
      <c r="BZ3" s="29">
        <f t="shared" ca="1" si="1"/>
        <v>44998</v>
      </c>
      <c r="CA3" s="29">
        <f t="shared" ca="1" si="1"/>
        <v>44999</v>
      </c>
      <c r="CB3" s="29">
        <f t="shared" ca="1" si="1"/>
        <v>45000</v>
      </c>
      <c r="CC3" s="29">
        <f t="shared" ca="1" si="1"/>
        <v>45001</v>
      </c>
      <c r="CD3" s="29">
        <f t="shared" ca="1" si="1"/>
        <v>45002</v>
      </c>
      <c r="CE3" s="29">
        <f t="shared" ca="1" si="1"/>
        <v>45003</v>
      </c>
      <c r="CF3" s="29">
        <f t="shared" ca="1" si="1"/>
        <v>45004</v>
      </c>
      <c r="CG3" s="29">
        <f t="shared" ca="1" si="1"/>
        <v>45005</v>
      </c>
      <c r="CH3" s="29">
        <f t="shared" ca="1" si="1"/>
        <v>45006</v>
      </c>
      <c r="CI3" s="29">
        <f t="shared" ca="1" si="1"/>
        <v>45007</v>
      </c>
      <c r="CJ3" s="29">
        <f t="shared" ca="1" si="1"/>
        <v>45008</v>
      </c>
      <c r="CK3" s="29">
        <f t="shared" ca="1" si="1"/>
        <v>45009</v>
      </c>
      <c r="CL3" s="29">
        <f t="shared" ca="1" si="1"/>
        <v>45010</v>
      </c>
      <c r="CM3" s="29">
        <f t="shared" ca="1" si="1"/>
        <v>45011</v>
      </c>
      <c r="CN3" s="29">
        <f t="shared" ca="1" si="1"/>
        <v>45012</v>
      </c>
      <c r="CO3" s="29">
        <f t="shared" ca="1" si="1"/>
        <v>45013</v>
      </c>
      <c r="CP3" s="29">
        <f t="shared" ca="1" si="1"/>
        <v>45014</v>
      </c>
      <c r="CQ3" s="29">
        <f t="shared" ca="1" si="1"/>
        <v>45015</v>
      </c>
      <c r="CR3" s="29">
        <f t="shared" ca="1" si="1"/>
        <v>45016</v>
      </c>
      <c r="CS3" s="29">
        <f t="shared" ca="1" si="1"/>
        <v>45017</v>
      </c>
      <c r="CT3" s="29">
        <f t="shared" ca="1" si="1"/>
        <v>45018</v>
      </c>
      <c r="CU3" s="29">
        <f t="shared" ca="1" si="1"/>
        <v>45019</v>
      </c>
      <c r="CV3" s="29">
        <f t="shared" ca="1" si="1"/>
        <v>45020</v>
      </c>
      <c r="CW3" s="29">
        <f t="shared" ca="1" si="1"/>
        <v>45021</v>
      </c>
      <c r="CX3" s="29">
        <f t="shared" ca="1" si="1"/>
        <v>45022</v>
      </c>
      <c r="CY3" s="29">
        <f t="shared" ca="1" si="1"/>
        <v>45023</v>
      </c>
      <c r="CZ3" s="29">
        <f t="shared" ca="1" si="1"/>
        <v>45024</v>
      </c>
      <c r="DA3" s="29">
        <f t="shared" ca="1" si="1"/>
        <v>45025</v>
      </c>
      <c r="DB3" s="29">
        <f t="shared" ca="1" si="1"/>
        <v>45026</v>
      </c>
      <c r="DC3" s="29">
        <f t="shared" ca="1" si="1"/>
        <v>45027</v>
      </c>
      <c r="DD3" s="29">
        <f t="shared" ca="1" si="1"/>
        <v>45028</v>
      </c>
      <c r="DE3" s="29">
        <f t="shared" ca="1" si="1"/>
        <v>45029</v>
      </c>
      <c r="DF3" s="29">
        <f t="shared" ca="1" si="1"/>
        <v>45030</v>
      </c>
      <c r="DG3" s="29">
        <f t="shared" ca="1" si="1"/>
        <v>45031</v>
      </c>
      <c r="DH3" s="29">
        <f t="shared" ca="1" si="1"/>
        <v>45032</v>
      </c>
      <c r="DI3" s="29">
        <f t="shared" ca="1" si="1"/>
        <v>45033</v>
      </c>
      <c r="DJ3" s="29">
        <f t="shared" ca="1" si="1"/>
        <v>45034</v>
      </c>
      <c r="DK3" s="29">
        <f t="shared" ca="1" si="1"/>
        <v>45035</v>
      </c>
      <c r="DL3" s="29">
        <f t="shared" ca="1" si="1"/>
        <v>45036</v>
      </c>
      <c r="DM3" s="29">
        <f t="shared" ca="1" si="1"/>
        <v>45037</v>
      </c>
      <c r="DN3" s="29">
        <f t="shared" ca="1" si="1"/>
        <v>45038</v>
      </c>
      <c r="DO3" s="29">
        <f t="shared" ca="1" si="1"/>
        <v>45039</v>
      </c>
      <c r="DP3" s="29">
        <f t="shared" ca="1" si="1"/>
        <v>45040</v>
      </c>
      <c r="DQ3" s="29">
        <f t="shared" ca="1" si="1"/>
        <v>45041</v>
      </c>
      <c r="DR3" s="29">
        <f t="shared" ca="1" si="1"/>
        <v>45042</v>
      </c>
      <c r="DS3" s="29">
        <f t="shared" ca="1" si="1"/>
        <v>45043</v>
      </c>
      <c r="DT3" s="29">
        <f t="shared" ca="1" si="1"/>
        <v>45044</v>
      </c>
      <c r="DU3" s="29">
        <f t="shared" ca="1" si="1"/>
        <v>45045</v>
      </c>
      <c r="DV3" s="29">
        <f t="shared" ca="1" si="1"/>
        <v>45046</v>
      </c>
      <c r="DW3" s="29">
        <f t="shared" ca="1" si="1"/>
        <v>45047</v>
      </c>
      <c r="DX3" s="29">
        <f t="shared" ca="1" si="1"/>
        <v>45048</v>
      </c>
      <c r="DY3" s="29">
        <f t="shared" ca="1" si="1"/>
        <v>45049</v>
      </c>
      <c r="DZ3" s="29">
        <f t="shared" ca="1" si="1"/>
        <v>45050</v>
      </c>
      <c r="EA3" s="29">
        <f t="shared" ca="1" si="1"/>
        <v>45051</v>
      </c>
      <c r="EB3" s="29">
        <f t="shared" ca="1" si="1"/>
        <v>45052</v>
      </c>
      <c r="EC3" s="29">
        <f t="shared" ca="1" si="1"/>
        <v>45053</v>
      </c>
      <c r="ED3" s="29">
        <f t="shared" ca="1" si="1"/>
        <v>45054</v>
      </c>
      <c r="EE3" s="29">
        <f t="shared" ca="1" si="1"/>
        <v>45055</v>
      </c>
      <c r="EF3" s="29">
        <f t="shared" ca="1" si="1"/>
        <v>45056</v>
      </c>
      <c r="EG3" s="29">
        <f t="shared" ref="EG3:GR3" ca="1" si="2">+EF3+1</f>
        <v>45057</v>
      </c>
      <c r="EH3" s="29">
        <f t="shared" ca="1" si="2"/>
        <v>45058</v>
      </c>
      <c r="EI3" s="29">
        <f t="shared" ca="1" si="2"/>
        <v>45059</v>
      </c>
      <c r="EJ3" s="29">
        <f t="shared" ca="1" si="2"/>
        <v>45060</v>
      </c>
      <c r="EK3" s="29">
        <f t="shared" ca="1" si="2"/>
        <v>45061</v>
      </c>
      <c r="EL3" s="29">
        <f t="shared" ca="1" si="2"/>
        <v>45062</v>
      </c>
      <c r="EM3" s="29">
        <f t="shared" ca="1" si="2"/>
        <v>45063</v>
      </c>
      <c r="EN3" s="29">
        <f t="shared" ca="1" si="2"/>
        <v>45064</v>
      </c>
      <c r="EO3" s="29">
        <f t="shared" ca="1" si="2"/>
        <v>45065</v>
      </c>
      <c r="EP3" s="29">
        <f t="shared" ca="1" si="2"/>
        <v>45066</v>
      </c>
      <c r="EQ3" s="29">
        <f t="shared" ca="1" si="2"/>
        <v>45067</v>
      </c>
      <c r="ER3" s="29">
        <f t="shared" ca="1" si="2"/>
        <v>45068</v>
      </c>
      <c r="ES3" s="29">
        <f t="shared" ca="1" si="2"/>
        <v>45069</v>
      </c>
      <c r="ET3" s="29">
        <f t="shared" ca="1" si="2"/>
        <v>45070</v>
      </c>
      <c r="EU3" s="29">
        <f t="shared" ca="1" si="2"/>
        <v>45071</v>
      </c>
      <c r="EV3" s="29">
        <f t="shared" ca="1" si="2"/>
        <v>45072</v>
      </c>
      <c r="EW3" s="29">
        <f t="shared" ca="1" si="2"/>
        <v>45073</v>
      </c>
      <c r="EX3" s="29">
        <f t="shared" ca="1" si="2"/>
        <v>45074</v>
      </c>
      <c r="EY3" s="29">
        <f t="shared" ca="1" si="2"/>
        <v>45075</v>
      </c>
      <c r="EZ3" s="29">
        <f t="shared" ca="1" si="2"/>
        <v>45076</v>
      </c>
      <c r="FA3" s="29">
        <f t="shared" ca="1" si="2"/>
        <v>45077</v>
      </c>
      <c r="FB3" s="29">
        <f t="shared" ca="1" si="2"/>
        <v>45078</v>
      </c>
      <c r="FC3" s="29">
        <f t="shared" ca="1" si="2"/>
        <v>45079</v>
      </c>
      <c r="FD3" s="29">
        <f t="shared" ca="1" si="2"/>
        <v>45080</v>
      </c>
      <c r="FE3" s="29">
        <f t="shared" ca="1" si="2"/>
        <v>45081</v>
      </c>
      <c r="FF3" s="29">
        <f t="shared" ca="1" si="2"/>
        <v>45082</v>
      </c>
      <c r="FG3" s="29">
        <f t="shared" ca="1" si="2"/>
        <v>45083</v>
      </c>
      <c r="FH3" s="29">
        <f t="shared" ca="1" si="2"/>
        <v>45084</v>
      </c>
      <c r="FI3" s="29">
        <f t="shared" ca="1" si="2"/>
        <v>45085</v>
      </c>
      <c r="FJ3" s="29">
        <f t="shared" ca="1" si="2"/>
        <v>45086</v>
      </c>
      <c r="FK3" s="29">
        <f t="shared" ca="1" si="2"/>
        <v>45087</v>
      </c>
      <c r="FL3" s="29">
        <f t="shared" ca="1" si="2"/>
        <v>45088</v>
      </c>
      <c r="FM3" s="29">
        <f t="shared" ca="1" si="2"/>
        <v>45089</v>
      </c>
      <c r="FN3" s="29">
        <f t="shared" ca="1" si="2"/>
        <v>45090</v>
      </c>
      <c r="FO3" s="29">
        <f t="shared" ca="1" si="2"/>
        <v>45091</v>
      </c>
      <c r="FP3" s="29">
        <f t="shared" ca="1" si="2"/>
        <v>45092</v>
      </c>
      <c r="FQ3" s="29">
        <f t="shared" ca="1" si="2"/>
        <v>45093</v>
      </c>
      <c r="FR3" s="29">
        <f t="shared" ca="1" si="2"/>
        <v>45094</v>
      </c>
      <c r="FS3" s="29">
        <f t="shared" ca="1" si="2"/>
        <v>45095</v>
      </c>
      <c r="FT3" s="29">
        <f t="shared" ca="1" si="2"/>
        <v>45096</v>
      </c>
      <c r="FU3" s="29">
        <f t="shared" ca="1" si="2"/>
        <v>45097</v>
      </c>
      <c r="FV3" s="29">
        <f t="shared" ca="1" si="2"/>
        <v>45098</v>
      </c>
      <c r="FW3" s="29">
        <f t="shared" ca="1" si="2"/>
        <v>45099</v>
      </c>
      <c r="FX3" s="29">
        <f t="shared" ca="1" si="2"/>
        <v>45100</v>
      </c>
      <c r="FY3" s="29">
        <f t="shared" ca="1" si="2"/>
        <v>45101</v>
      </c>
      <c r="FZ3" s="29">
        <f t="shared" ca="1" si="2"/>
        <v>45102</v>
      </c>
      <c r="GA3" s="29">
        <f t="shared" ca="1" si="2"/>
        <v>45103</v>
      </c>
      <c r="GB3" s="29">
        <f t="shared" ca="1" si="2"/>
        <v>45104</v>
      </c>
      <c r="GC3" s="29">
        <f t="shared" ca="1" si="2"/>
        <v>45105</v>
      </c>
      <c r="GD3" s="29">
        <f t="shared" ca="1" si="2"/>
        <v>45106</v>
      </c>
      <c r="GE3" s="29">
        <f t="shared" ca="1" si="2"/>
        <v>45107</v>
      </c>
      <c r="GF3" s="29">
        <f t="shared" ca="1" si="2"/>
        <v>45108</v>
      </c>
      <c r="GG3" s="29">
        <f t="shared" ca="1" si="2"/>
        <v>45109</v>
      </c>
      <c r="GH3" s="29">
        <f t="shared" ca="1" si="2"/>
        <v>45110</v>
      </c>
      <c r="GI3" s="29">
        <f t="shared" ca="1" si="2"/>
        <v>45111</v>
      </c>
      <c r="GJ3" s="29">
        <f t="shared" ca="1" si="2"/>
        <v>45112</v>
      </c>
      <c r="GK3" s="29">
        <f t="shared" ca="1" si="2"/>
        <v>45113</v>
      </c>
      <c r="GL3" s="29">
        <f t="shared" ca="1" si="2"/>
        <v>45114</v>
      </c>
      <c r="GM3" s="29">
        <f t="shared" ca="1" si="2"/>
        <v>45115</v>
      </c>
      <c r="GN3" s="29">
        <f t="shared" ca="1" si="2"/>
        <v>45116</v>
      </c>
      <c r="GO3" s="29">
        <f t="shared" ca="1" si="2"/>
        <v>45117</v>
      </c>
      <c r="GP3" s="29">
        <f t="shared" ca="1" si="2"/>
        <v>45118</v>
      </c>
      <c r="GQ3" s="29">
        <f t="shared" ca="1" si="2"/>
        <v>45119</v>
      </c>
      <c r="GR3" s="29">
        <f t="shared" ca="1" si="2"/>
        <v>45120</v>
      </c>
      <c r="GS3" s="29">
        <f t="shared" ref="GS3:JD3" ca="1" si="3">+GR3+1</f>
        <v>45121</v>
      </c>
      <c r="GT3" s="29">
        <f t="shared" ca="1" si="3"/>
        <v>45122</v>
      </c>
      <c r="GU3" s="29">
        <f t="shared" ca="1" si="3"/>
        <v>45123</v>
      </c>
      <c r="GV3" s="29">
        <f t="shared" ca="1" si="3"/>
        <v>45124</v>
      </c>
      <c r="GW3" s="29">
        <f t="shared" ca="1" si="3"/>
        <v>45125</v>
      </c>
      <c r="GX3" s="29">
        <f t="shared" ca="1" si="3"/>
        <v>45126</v>
      </c>
      <c r="GY3" s="29">
        <f t="shared" ca="1" si="3"/>
        <v>45127</v>
      </c>
      <c r="GZ3" s="29">
        <f t="shared" ca="1" si="3"/>
        <v>45128</v>
      </c>
      <c r="HA3" s="29">
        <f t="shared" ca="1" si="3"/>
        <v>45129</v>
      </c>
      <c r="HB3" s="29">
        <f t="shared" ca="1" si="3"/>
        <v>45130</v>
      </c>
      <c r="HC3" s="29">
        <f t="shared" ca="1" si="3"/>
        <v>45131</v>
      </c>
      <c r="HD3" s="29">
        <f t="shared" ca="1" si="3"/>
        <v>45132</v>
      </c>
      <c r="HE3" s="29">
        <f t="shared" ca="1" si="3"/>
        <v>45133</v>
      </c>
      <c r="HF3" s="29">
        <f t="shared" ca="1" si="3"/>
        <v>45134</v>
      </c>
      <c r="HG3" s="29">
        <f t="shared" ca="1" si="3"/>
        <v>45135</v>
      </c>
      <c r="HH3" s="29">
        <f t="shared" ca="1" si="3"/>
        <v>45136</v>
      </c>
      <c r="HI3" s="29">
        <f t="shared" ca="1" si="3"/>
        <v>45137</v>
      </c>
      <c r="HJ3" s="29">
        <f t="shared" ca="1" si="3"/>
        <v>45138</v>
      </c>
      <c r="HK3" s="29">
        <f t="shared" ca="1" si="3"/>
        <v>45139</v>
      </c>
      <c r="HL3" s="29">
        <f t="shared" ca="1" si="3"/>
        <v>45140</v>
      </c>
      <c r="HM3" s="29">
        <f t="shared" ca="1" si="3"/>
        <v>45141</v>
      </c>
      <c r="HN3" s="29">
        <f t="shared" ca="1" si="3"/>
        <v>45142</v>
      </c>
      <c r="HO3" s="29">
        <f t="shared" ca="1" si="3"/>
        <v>45143</v>
      </c>
      <c r="HP3" s="29">
        <f t="shared" ca="1" si="3"/>
        <v>45144</v>
      </c>
      <c r="HQ3" s="29">
        <f t="shared" ca="1" si="3"/>
        <v>45145</v>
      </c>
      <c r="HR3" s="29">
        <f t="shared" ca="1" si="3"/>
        <v>45146</v>
      </c>
      <c r="HS3" s="29">
        <f t="shared" ca="1" si="3"/>
        <v>45147</v>
      </c>
      <c r="HT3" s="29">
        <f t="shared" ca="1" si="3"/>
        <v>45148</v>
      </c>
      <c r="HU3" s="29">
        <f t="shared" ca="1" si="3"/>
        <v>45149</v>
      </c>
      <c r="HV3" s="29">
        <f t="shared" ca="1" si="3"/>
        <v>45150</v>
      </c>
      <c r="HW3" s="29">
        <f t="shared" ca="1" si="3"/>
        <v>45151</v>
      </c>
      <c r="HX3" s="29">
        <f t="shared" ca="1" si="3"/>
        <v>45152</v>
      </c>
      <c r="HY3" s="29">
        <f t="shared" ca="1" si="3"/>
        <v>45153</v>
      </c>
      <c r="HZ3" s="29">
        <f t="shared" ca="1" si="3"/>
        <v>45154</v>
      </c>
      <c r="IA3" s="29">
        <f t="shared" ca="1" si="3"/>
        <v>45155</v>
      </c>
      <c r="IB3" s="29">
        <f t="shared" ca="1" si="3"/>
        <v>45156</v>
      </c>
      <c r="IC3" s="29">
        <f t="shared" ca="1" si="3"/>
        <v>45157</v>
      </c>
      <c r="ID3" s="29">
        <f t="shared" ca="1" si="3"/>
        <v>45158</v>
      </c>
      <c r="IE3" s="29">
        <f t="shared" ca="1" si="3"/>
        <v>45159</v>
      </c>
      <c r="IF3" s="29">
        <f t="shared" ca="1" si="3"/>
        <v>45160</v>
      </c>
      <c r="IG3" s="29">
        <f t="shared" ca="1" si="3"/>
        <v>45161</v>
      </c>
      <c r="IH3" s="29">
        <f t="shared" ca="1" si="3"/>
        <v>45162</v>
      </c>
      <c r="II3" s="29">
        <f t="shared" ca="1" si="3"/>
        <v>45163</v>
      </c>
      <c r="IJ3" s="29">
        <f t="shared" ca="1" si="3"/>
        <v>45164</v>
      </c>
      <c r="IK3" s="29">
        <f t="shared" ca="1" si="3"/>
        <v>45165</v>
      </c>
      <c r="IL3" s="29">
        <f t="shared" ca="1" si="3"/>
        <v>45166</v>
      </c>
      <c r="IM3" s="29">
        <f t="shared" ca="1" si="3"/>
        <v>45167</v>
      </c>
      <c r="IN3" s="29">
        <f t="shared" ca="1" si="3"/>
        <v>45168</v>
      </c>
      <c r="IO3" s="29">
        <f t="shared" ca="1" si="3"/>
        <v>45169</v>
      </c>
      <c r="IP3" s="29">
        <f t="shared" ca="1" si="3"/>
        <v>45170</v>
      </c>
      <c r="IQ3" s="29">
        <f t="shared" ca="1" si="3"/>
        <v>45171</v>
      </c>
      <c r="IR3" s="29">
        <f t="shared" ca="1" si="3"/>
        <v>45172</v>
      </c>
      <c r="IS3" s="29">
        <f t="shared" ca="1" si="3"/>
        <v>45173</v>
      </c>
      <c r="IT3" s="29">
        <f t="shared" ca="1" si="3"/>
        <v>45174</v>
      </c>
      <c r="IU3" s="29">
        <f t="shared" ca="1" si="3"/>
        <v>45175</v>
      </c>
      <c r="IV3" s="29">
        <f t="shared" ca="1" si="3"/>
        <v>45176</v>
      </c>
      <c r="IW3" s="29">
        <f t="shared" ca="1" si="3"/>
        <v>45177</v>
      </c>
      <c r="IX3" s="29">
        <f t="shared" ca="1" si="3"/>
        <v>45178</v>
      </c>
      <c r="IY3" s="29">
        <f t="shared" ca="1" si="3"/>
        <v>45179</v>
      </c>
      <c r="IZ3" s="29">
        <f t="shared" ca="1" si="3"/>
        <v>45180</v>
      </c>
      <c r="JA3" s="29">
        <f t="shared" ca="1" si="3"/>
        <v>45181</v>
      </c>
      <c r="JB3" s="29">
        <f t="shared" ca="1" si="3"/>
        <v>45182</v>
      </c>
      <c r="JC3" s="29">
        <f t="shared" ca="1" si="3"/>
        <v>45183</v>
      </c>
      <c r="JD3" s="29">
        <f t="shared" ca="1" si="3"/>
        <v>45184</v>
      </c>
      <c r="JE3" s="29">
        <f t="shared" ref="JE3:LP3" ca="1" si="4">+JD3+1</f>
        <v>45185</v>
      </c>
      <c r="JF3" s="29">
        <f t="shared" ca="1" si="4"/>
        <v>45186</v>
      </c>
      <c r="JG3" s="29">
        <f t="shared" ca="1" si="4"/>
        <v>45187</v>
      </c>
      <c r="JH3" s="29">
        <f t="shared" ca="1" si="4"/>
        <v>45188</v>
      </c>
      <c r="JI3" s="29">
        <f t="shared" ca="1" si="4"/>
        <v>45189</v>
      </c>
      <c r="JJ3" s="29">
        <f t="shared" ca="1" si="4"/>
        <v>45190</v>
      </c>
      <c r="JK3" s="29">
        <f t="shared" ca="1" si="4"/>
        <v>45191</v>
      </c>
      <c r="JL3" s="29">
        <f t="shared" ca="1" si="4"/>
        <v>45192</v>
      </c>
      <c r="JM3" s="29">
        <f t="shared" ca="1" si="4"/>
        <v>45193</v>
      </c>
      <c r="JN3" s="29">
        <f t="shared" ca="1" si="4"/>
        <v>45194</v>
      </c>
      <c r="JO3" s="29">
        <f t="shared" ca="1" si="4"/>
        <v>45195</v>
      </c>
      <c r="JP3" s="29">
        <f t="shared" ca="1" si="4"/>
        <v>45196</v>
      </c>
      <c r="JQ3" s="29">
        <f t="shared" ca="1" si="4"/>
        <v>45197</v>
      </c>
      <c r="JR3" s="29">
        <f t="shared" ca="1" si="4"/>
        <v>45198</v>
      </c>
      <c r="JS3" s="29">
        <f t="shared" ca="1" si="4"/>
        <v>45199</v>
      </c>
      <c r="JT3" s="29">
        <f t="shared" ca="1" si="4"/>
        <v>45200</v>
      </c>
      <c r="JU3" s="29">
        <f t="shared" ca="1" si="4"/>
        <v>45201</v>
      </c>
      <c r="JV3" s="29">
        <f t="shared" ca="1" si="4"/>
        <v>45202</v>
      </c>
      <c r="JW3" s="29">
        <f t="shared" ca="1" si="4"/>
        <v>45203</v>
      </c>
      <c r="JX3" s="29">
        <f t="shared" ca="1" si="4"/>
        <v>45204</v>
      </c>
      <c r="JY3" s="29">
        <f t="shared" ca="1" si="4"/>
        <v>45205</v>
      </c>
      <c r="JZ3" s="29">
        <f t="shared" ca="1" si="4"/>
        <v>45206</v>
      </c>
      <c r="KA3" s="29">
        <f t="shared" ca="1" si="4"/>
        <v>45207</v>
      </c>
      <c r="KB3" s="29">
        <f t="shared" ca="1" si="4"/>
        <v>45208</v>
      </c>
      <c r="KC3" s="29">
        <f t="shared" ca="1" si="4"/>
        <v>45209</v>
      </c>
      <c r="KD3" s="29">
        <f t="shared" ca="1" si="4"/>
        <v>45210</v>
      </c>
      <c r="KE3" s="29">
        <f t="shared" ca="1" si="4"/>
        <v>45211</v>
      </c>
      <c r="KF3" s="29">
        <f t="shared" ca="1" si="4"/>
        <v>45212</v>
      </c>
      <c r="KG3" s="29">
        <f t="shared" ca="1" si="4"/>
        <v>45213</v>
      </c>
      <c r="KH3" s="29">
        <f t="shared" ca="1" si="4"/>
        <v>45214</v>
      </c>
      <c r="KI3" s="29">
        <f t="shared" ca="1" si="4"/>
        <v>45215</v>
      </c>
      <c r="KJ3" s="29">
        <f t="shared" ca="1" si="4"/>
        <v>45216</v>
      </c>
      <c r="KK3" s="29">
        <f t="shared" ca="1" si="4"/>
        <v>45217</v>
      </c>
      <c r="KL3" s="29">
        <f t="shared" ca="1" si="4"/>
        <v>45218</v>
      </c>
      <c r="KM3" s="29">
        <f t="shared" ca="1" si="4"/>
        <v>45219</v>
      </c>
      <c r="KN3" s="29">
        <f t="shared" ca="1" si="4"/>
        <v>45220</v>
      </c>
      <c r="KO3" s="29">
        <f t="shared" ca="1" si="4"/>
        <v>45221</v>
      </c>
      <c r="KP3" s="29">
        <f t="shared" ca="1" si="4"/>
        <v>45222</v>
      </c>
      <c r="KQ3" s="29">
        <f t="shared" ca="1" si="4"/>
        <v>45223</v>
      </c>
      <c r="KR3" s="29">
        <f t="shared" ca="1" si="4"/>
        <v>45224</v>
      </c>
      <c r="KS3" s="29">
        <f t="shared" ca="1" si="4"/>
        <v>45225</v>
      </c>
      <c r="KT3" s="29">
        <f t="shared" ca="1" si="4"/>
        <v>45226</v>
      </c>
      <c r="KU3" s="29">
        <f t="shared" ca="1" si="4"/>
        <v>45227</v>
      </c>
      <c r="KV3" s="29">
        <f t="shared" ca="1" si="4"/>
        <v>45228</v>
      </c>
      <c r="KW3" s="29">
        <f t="shared" ca="1" si="4"/>
        <v>45229</v>
      </c>
      <c r="KX3" s="29">
        <f t="shared" ca="1" si="4"/>
        <v>45230</v>
      </c>
      <c r="KY3" s="29">
        <f t="shared" ca="1" si="4"/>
        <v>45231</v>
      </c>
      <c r="KZ3" s="29">
        <f t="shared" ca="1" si="4"/>
        <v>45232</v>
      </c>
      <c r="LA3" s="29">
        <f t="shared" ca="1" si="4"/>
        <v>45233</v>
      </c>
      <c r="LB3" s="29">
        <f t="shared" ca="1" si="4"/>
        <v>45234</v>
      </c>
      <c r="LC3" s="29">
        <f t="shared" ca="1" si="4"/>
        <v>45235</v>
      </c>
      <c r="LD3" s="29">
        <f t="shared" ca="1" si="4"/>
        <v>45236</v>
      </c>
      <c r="LE3" s="29">
        <f t="shared" ca="1" si="4"/>
        <v>45237</v>
      </c>
      <c r="LF3" s="29">
        <f t="shared" ca="1" si="4"/>
        <v>45238</v>
      </c>
      <c r="LG3" s="29">
        <f t="shared" ca="1" si="4"/>
        <v>45239</v>
      </c>
      <c r="LH3" s="29">
        <f t="shared" ca="1" si="4"/>
        <v>45240</v>
      </c>
      <c r="LI3" s="29">
        <f t="shared" ca="1" si="4"/>
        <v>45241</v>
      </c>
      <c r="LJ3" s="29">
        <f t="shared" ca="1" si="4"/>
        <v>45242</v>
      </c>
      <c r="LK3" s="29">
        <f t="shared" ca="1" si="4"/>
        <v>45243</v>
      </c>
      <c r="LL3" s="29">
        <f t="shared" ca="1" si="4"/>
        <v>45244</v>
      </c>
      <c r="LM3" s="29">
        <f t="shared" ca="1" si="4"/>
        <v>45245</v>
      </c>
      <c r="LN3" s="29">
        <f t="shared" ca="1" si="4"/>
        <v>45246</v>
      </c>
      <c r="LO3" s="29">
        <f t="shared" ca="1" si="4"/>
        <v>45247</v>
      </c>
      <c r="LP3" s="29">
        <f t="shared" ca="1" si="4"/>
        <v>45248</v>
      </c>
      <c r="LQ3" s="29">
        <f t="shared" ref="LQ3:NG3" ca="1" si="5">+LP3+1</f>
        <v>45249</v>
      </c>
      <c r="LR3" s="29">
        <f t="shared" ca="1" si="5"/>
        <v>45250</v>
      </c>
      <c r="LS3" s="29">
        <f t="shared" ca="1" si="5"/>
        <v>45251</v>
      </c>
      <c r="LT3" s="29">
        <f t="shared" ca="1" si="5"/>
        <v>45252</v>
      </c>
      <c r="LU3" s="29">
        <f t="shared" ca="1" si="5"/>
        <v>45253</v>
      </c>
      <c r="LV3" s="29">
        <f t="shared" ca="1" si="5"/>
        <v>45254</v>
      </c>
      <c r="LW3" s="29">
        <f t="shared" ca="1" si="5"/>
        <v>45255</v>
      </c>
      <c r="LX3" s="29">
        <f t="shared" ca="1" si="5"/>
        <v>45256</v>
      </c>
      <c r="LY3" s="29">
        <f t="shared" ca="1" si="5"/>
        <v>45257</v>
      </c>
      <c r="LZ3" s="29">
        <f t="shared" ca="1" si="5"/>
        <v>45258</v>
      </c>
      <c r="MA3" s="29">
        <f t="shared" ca="1" si="5"/>
        <v>45259</v>
      </c>
      <c r="MB3" s="29">
        <f t="shared" ca="1" si="5"/>
        <v>45260</v>
      </c>
      <c r="MC3" s="29">
        <f t="shared" ca="1" si="5"/>
        <v>45261</v>
      </c>
      <c r="MD3" s="29">
        <f t="shared" ca="1" si="5"/>
        <v>45262</v>
      </c>
      <c r="ME3" s="29">
        <f t="shared" ca="1" si="5"/>
        <v>45263</v>
      </c>
      <c r="MF3" s="29">
        <f t="shared" ca="1" si="5"/>
        <v>45264</v>
      </c>
      <c r="MG3" s="29">
        <f t="shared" ca="1" si="5"/>
        <v>45265</v>
      </c>
      <c r="MH3" s="29">
        <f t="shared" ca="1" si="5"/>
        <v>45266</v>
      </c>
      <c r="MI3" s="29">
        <f t="shared" ca="1" si="5"/>
        <v>45267</v>
      </c>
      <c r="MJ3" s="29">
        <f t="shared" ca="1" si="5"/>
        <v>45268</v>
      </c>
      <c r="MK3" s="29">
        <f t="shared" ca="1" si="5"/>
        <v>45269</v>
      </c>
      <c r="ML3" s="29">
        <f t="shared" ca="1" si="5"/>
        <v>45270</v>
      </c>
      <c r="MM3" s="29">
        <f t="shared" ca="1" si="5"/>
        <v>45271</v>
      </c>
      <c r="MN3" s="29">
        <f t="shared" ca="1" si="5"/>
        <v>45272</v>
      </c>
      <c r="MO3" s="29">
        <f t="shared" ca="1" si="5"/>
        <v>45273</v>
      </c>
      <c r="MP3" s="29">
        <f t="shared" ca="1" si="5"/>
        <v>45274</v>
      </c>
      <c r="MQ3" s="29">
        <f t="shared" ca="1" si="5"/>
        <v>45275</v>
      </c>
      <c r="MR3" s="29">
        <f t="shared" ca="1" si="5"/>
        <v>45276</v>
      </c>
      <c r="MS3" s="29">
        <f t="shared" ca="1" si="5"/>
        <v>45277</v>
      </c>
      <c r="MT3" s="29">
        <f t="shared" ca="1" si="5"/>
        <v>45278</v>
      </c>
      <c r="MU3" s="29">
        <f t="shared" ca="1" si="5"/>
        <v>45279</v>
      </c>
      <c r="MV3" s="29">
        <f t="shared" ca="1" si="5"/>
        <v>45280</v>
      </c>
      <c r="MW3" s="29">
        <f t="shared" ca="1" si="5"/>
        <v>45281</v>
      </c>
      <c r="MX3" s="29">
        <f t="shared" ca="1" si="5"/>
        <v>45282</v>
      </c>
      <c r="MY3" s="29">
        <f t="shared" ca="1" si="5"/>
        <v>45283</v>
      </c>
      <c r="MZ3" s="29">
        <f t="shared" ca="1" si="5"/>
        <v>45284</v>
      </c>
      <c r="NA3" s="29">
        <f t="shared" ca="1" si="5"/>
        <v>45285</v>
      </c>
      <c r="NB3" s="29">
        <f t="shared" ca="1" si="5"/>
        <v>45286</v>
      </c>
      <c r="NC3" s="29">
        <f t="shared" ca="1" si="5"/>
        <v>45287</v>
      </c>
      <c r="ND3" s="29">
        <f t="shared" ca="1" si="5"/>
        <v>45288</v>
      </c>
      <c r="NE3" s="29">
        <f t="shared" ca="1" si="5"/>
        <v>45289</v>
      </c>
      <c r="NF3" s="29">
        <f t="shared" ca="1" si="5"/>
        <v>45290</v>
      </c>
      <c r="NG3" s="29">
        <f t="shared" ca="1" si="5"/>
        <v>45291</v>
      </c>
    </row>
    <row r="4" spans="1:371" ht="15.75" x14ac:dyDescent="0.25">
      <c r="A4" s="12" t="s">
        <v>0</v>
      </c>
      <c r="B4" s="13"/>
      <c r="C4" s="13">
        <f ca="1">+PHUONGVIET_NK_MUC_TIEU!B2/365*(TODAY()-DATE(YEAR(TODAY()),1,1))</f>
        <v>14849315068.493151</v>
      </c>
      <c r="D4" s="13">
        <f>+INDEX(PHUONGVIET_NK_BAO_CAO_KQKD!B:B,IF(COUNTA(PHUONGVIET_NK_BAO_CAO_KQKD!B:B)&lt;2,2,COUNTA(PHUONGVIET_NK_BAO_CAO_KQKD!B:B)))</f>
        <v>11911004000</v>
      </c>
      <c r="E4" s="13">
        <f ca="1">+C4-D4</f>
        <v>2938311068.4931507</v>
      </c>
      <c r="F4" s="14">
        <f ca="1">IF(D4&gt;0,D4/C4,0)</f>
        <v>0.80212480811808118</v>
      </c>
      <c r="G4" s="13">
        <f ca="1">IF(G$2="",0,INDEX(PHUONGVIET_NK_BAO_CAO_KQKD!$B:$B,G$2))</f>
        <v>0</v>
      </c>
      <c r="H4" s="13">
        <f ca="1">IF(H$2="",0,INDEX(PHUONGVIET_NK_BAO_CAO_KQKD!$B:$B,H$2))</f>
        <v>0</v>
      </c>
      <c r="I4" s="13">
        <f ca="1">IF(I$2="",0,INDEX(PHUONGVIET_NK_BAO_CAO_KQKD!$B:$B,I$2))</f>
        <v>0</v>
      </c>
      <c r="J4" s="13">
        <f ca="1">IF(J$2="",0,INDEX(PHUONGVIET_NK_BAO_CAO_KQKD!$B:$B,J$2))</f>
        <v>0</v>
      </c>
      <c r="K4" s="13">
        <f ca="1">IF(K$2="",0,INDEX(PHUONGVIET_NK_BAO_CAO_KQKD!$B:$B,K$2))</f>
        <v>0</v>
      </c>
      <c r="L4" s="13">
        <f ca="1">IF(L$2="",0,INDEX(PHUONGVIET_NK_BAO_CAO_KQKD!$B:$B,L$2))</f>
        <v>0</v>
      </c>
      <c r="M4" s="13">
        <f ca="1">IF(M$2="",0,INDEX(PHUONGVIET_NK_BAO_CAO_KQKD!$B:$B,M$2))</f>
        <v>0</v>
      </c>
      <c r="N4" s="13">
        <f ca="1">IF(N$2="",0,INDEX(PHUONGVIET_NK_BAO_CAO_KQKD!$B:$B,N$2))</f>
        <v>0</v>
      </c>
      <c r="O4" s="13">
        <f ca="1">IF(O$2="",0,INDEX(PHUONGVIET_NK_BAO_CAO_KQKD!$B:$B,O$2))</f>
        <v>0</v>
      </c>
      <c r="P4" s="13">
        <f ca="1">IF(P$2="",0,INDEX(PHUONGVIET_NK_BAO_CAO_KQKD!$B:$B,P$2))</f>
        <v>0</v>
      </c>
      <c r="Q4" s="13">
        <f ca="1">IF(Q$2="",0,INDEX(PHUONGVIET_NK_BAO_CAO_KQKD!$B:$B,Q$2))</f>
        <v>0</v>
      </c>
      <c r="R4" s="13">
        <f ca="1">IF(R$2="",0,INDEX(PHUONGVIET_NK_BAO_CAO_KQKD!$B:$B,R$2))</f>
        <v>0</v>
      </c>
      <c r="S4" s="13">
        <f ca="1">IF(S$2="",0,INDEX(PHUONGVIET_NK_BAO_CAO_KQKD!$B:$B,S$2))</f>
        <v>0</v>
      </c>
      <c r="T4" s="13">
        <f ca="1">IF(T$2="",0,INDEX(PHUONGVIET_NK_BAO_CAO_KQKD!$B:$B,T$2))</f>
        <v>0</v>
      </c>
      <c r="U4" s="13">
        <f ca="1">IF(U$2="",0,INDEX(PHUONGVIET_NK_BAO_CAO_KQKD!$B:$B,U$2))</f>
        <v>0</v>
      </c>
      <c r="V4" s="13">
        <f ca="1">IF(V$2="",0,INDEX(PHUONGVIET_NK_BAO_CAO_KQKD!$B:$B,V$2))</f>
        <v>0</v>
      </c>
      <c r="W4" s="13">
        <f ca="1">IF(W$2="",0,INDEX(PHUONGVIET_NK_BAO_CAO_KQKD!$B:$B,W$2))</f>
        <v>0</v>
      </c>
      <c r="X4" s="13">
        <f ca="1">IF(X$2="",0,INDEX(PHUONGVIET_NK_BAO_CAO_KQKD!$B:$B,X$2))</f>
        <v>0</v>
      </c>
      <c r="Y4" s="13">
        <f ca="1">IF(Y$2="",0,INDEX(PHUONGVIET_NK_BAO_CAO_KQKD!$B:$B,Y$2))</f>
        <v>0</v>
      </c>
      <c r="Z4" s="13">
        <f ca="1">IF(Z$2="",0,INDEX(PHUONGVIET_NK_BAO_CAO_KQKD!$B:$B,Z$2))</f>
        <v>0</v>
      </c>
      <c r="AA4" s="13">
        <f ca="1">IF(AA$2="",0,INDEX(PHUONGVIET_NK_BAO_CAO_KQKD!$B:$B,AA$2))</f>
        <v>0</v>
      </c>
      <c r="AB4" s="13">
        <f ca="1">IF(AB$2="",0,INDEX(PHUONGVIET_NK_BAO_CAO_KQKD!$B:$B,AB$2))</f>
        <v>0</v>
      </c>
      <c r="AC4" s="13">
        <f ca="1">IF(AC$2="",0,INDEX(PHUONGVIET_NK_BAO_CAO_KQKD!$B:$B,AC$2))</f>
        <v>0</v>
      </c>
      <c r="AD4" s="13">
        <f ca="1">IF(AD$2="",0,INDEX(PHUONGVIET_NK_BAO_CAO_KQKD!$B:$B,AD$2))</f>
        <v>0</v>
      </c>
      <c r="AE4" s="13">
        <f ca="1">IF(AE$2="",0,INDEX(PHUONGVIET_NK_BAO_CAO_KQKD!$B:$B,AE$2))</f>
        <v>0</v>
      </c>
      <c r="AF4" s="13">
        <f ca="1">IF(AF$2="",0,INDEX(PHUONGVIET_NK_BAO_CAO_KQKD!$B:$B,AF$2))</f>
        <v>0</v>
      </c>
      <c r="AG4" s="13">
        <f ca="1">IF(AG$2="",0,INDEX(PHUONGVIET_NK_BAO_CAO_KQKD!$B:$B,AG$2))</f>
        <v>0</v>
      </c>
      <c r="AH4" s="13">
        <f ca="1">IF(AH$2="",0,INDEX(PHUONGVIET_NK_BAO_CAO_KQKD!$B:$B,AH$2))</f>
        <v>0</v>
      </c>
      <c r="AI4" s="13">
        <f ca="1">IF(AI$2="",0,INDEX(PHUONGVIET_NK_BAO_CAO_KQKD!$B:$B,AI$2))</f>
        <v>0</v>
      </c>
      <c r="AJ4" s="13">
        <f ca="1">IF(AJ$2="",0,INDEX(PHUONGVIET_NK_BAO_CAO_KQKD!$B:$B,AJ$2))</f>
        <v>0</v>
      </c>
      <c r="AK4" s="13">
        <f ca="1">IF(AK$2="",0,INDEX(PHUONGVIET_NK_BAO_CAO_KQKD!$B:$B,AK$2))</f>
        <v>0</v>
      </c>
      <c r="AL4" s="13">
        <f ca="1">IF(AL$2="",0,INDEX(PHUONGVIET_NK_BAO_CAO_KQKD!$B:$B,AL$2))</f>
        <v>0</v>
      </c>
      <c r="AM4" s="13">
        <f ca="1">IF(AM$2="",0,INDEX(PHUONGVIET_NK_BAO_CAO_KQKD!$B:$B,AM$2))</f>
        <v>0</v>
      </c>
      <c r="AN4" s="13">
        <f ca="1">IF(AN$2="",0,INDEX(PHUONGVIET_NK_BAO_CAO_KQKD!$B:$B,AN$2))</f>
        <v>0</v>
      </c>
      <c r="AO4" s="13">
        <f ca="1">IF(AO$2="",0,INDEX(PHUONGVIET_NK_BAO_CAO_KQKD!$B:$B,AO$2))</f>
        <v>0</v>
      </c>
      <c r="AP4" s="13">
        <f ca="1">IF(AP$2="",0,INDEX(PHUONGVIET_NK_BAO_CAO_KQKD!$B:$B,AP$2))</f>
        <v>0</v>
      </c>
      <c r="AQ4" s="13">
        <f ca="1">IF(AQ$2="",0,INDEX(PHUONGVIET_NK_BAO_CAO_KQKD!$B:$B,AQ$2))</f>
        <v>0</v>
      </c>
      <c r="AR4" s="13">
        <f ca="1">IF(AR$2="",0,INDEX(PHUONGVIET_NK_BAO_CAO_KQKD!$B:$B,AR$2))</f>
        <v>0</v>
      </c>
      <c r="AS4" s="13">
        <f ca="1">IF(AS$2="",0,INDEX(PHUONGVIET_NK_BAO_CAO_KQKD!$B:$B,AS$2))</f>
        <v>0</v>
      </c>
      <c r="AT4" s="13">
        <f ca="1">IF(AT$2="",0,INDEX(PHUONGVIET_NK_BAO_CAO_KQKD!$B:$B,AT$2))</f>
        <v>0</v>
      </c>
      <c r="AU4" s="13">
        <f ca="1">IF(AU$2="",0,INDEX(PHUONGVIET_NK_BAO_CAO_KQKD!$B:$B,AU$2))</f>
        <v>0</v>
      </c>
      <c r="AV4" s="13">
        <f ca="1">IF(AV$2="",0,INDEX(PHUONGVIET_NK_BAO_CAO_KQKD!$B:$B,AV$2))</f>
        <v>0</v>
      </c>
      <c r="AW4" s="13">
        <f ca="1">IF(AW$2="",0,INDEX(PHUONGVIET_NK_BAO_CAO_KQKD!$B:$B,AW$2))</f>
        <v>0</v>
      </c>
      <c r="AX4" s="13">
        <f ca="1">IF(AX$2="",0,INDEX(PHUONGVIET_NK_BAO_CAO_KQKD!$B:$B,AX$2))</f>
        <v>0</v>
      </c>
      <c r="AY4" s="13">
        <f ca="1">IF(AY$2="",0,INDEX(PHUONGVIET_NK_BAO_CAO_KQKD!$B:$B,AY$2))</f>
        <v>0</v>
      </c>
      <c r="AZ4" s="13">
        <f ca="1">IF(AZ$2="",0,INDEX(PHUONGVIET_NK_BAO_CAO_KQKD!$B:$B,AZ$2))</f>
        <v>0</v>
      </c>
      <c r="BA4" s="13">
        <f ca="1">IF(BA$2="",0,INDEX(PHUONGVIET_NK_BAO_CAO_KQKD!$B:$B,BA$2))</f>
        <v>0</v>
      </c>
      <c r="BB4" s="13">
        <f ca="1">IF(BB$2="",0,INDEX(PHUONGVIET_NK_BAO_CAO_KQKD!$B:$B,BB$2))</f>
        <v>0</v>
      </c>
      <c r="BC4" s="13">
        <f ca="1">IF(BC$2="",0,INDEX(PHUONGVIET_NK_BAO_CAO_KQKD!$B:$B,BC$2))</f>
        <v>0</v>
      </c>
      <c r="BD4" s="13">
        <f ca="1">IF(BD$2="",0,INDEX(PHUONGVIET_NK_BAO_CAO_KQKD!$B:$B,BD$2))</f>
        <v>0</v>
      </c>
      <c r="BE4" s="13">
        <f ca="1">IF(BE$2="",0,INDEX(PHUONGVIET_NK_BAO_CAO_KQKD!$B:$B,BE$2))</f>
        <v>0</v>
      </c>
      <c r="BF4" s="13">
        <f ca="1">IF(BF$2="",0,INDEX(PHUONGVIET_NK_BAO_CAO_KQKD!$B:$B,BF$2))</f>
        <v>0</v>
      </c>
      <c r="BG4" s="13">
        <f ca="1">IF(BG$2="",0,INDEX(PHUONGVIET_NK_BAO_CAO_KQKD!$B:$B,BG$2))</f>
        <v>0</v>
      </c>
      <c r="BH4" s="13">
        <f ca="1">IF(BH$2="",0,INDEX(PHUONGVIET_NK_BAO_CAO_KQKD!$B:$B,BH$2))</f>
        <v>0</v>
      </c>
      <c r="BI4" s="13">
        <f ca="1">IF(BI$2="",0,INDEX(PHUONGVIET_NK_BAO_CAO_KQKD!$B:$B,BI$2))</f>
        <v>0</v>
      </c>
      <c r="BJ4" s="13">
        <f ca="1">IF(BJ$2="",0,INDEX(PHUONGVIET_NK_BAO_CAO_KQKD!$B:$B,BJ$2))</f>
        <v>0</v>
      </c>
      <c r="BK4" s="13">
        <f ca="1">IF(BK$2="",0,INDEX(PHUONGVIET_NK_BAO_CAO_KQKD!$B:$B,BK$2))</f>
        <v>0</v>
      </c>
      <c r="BL4" s="13">
        <f ca="1">IF(BL$2="",0,INDEX(PHUONGVIET_NK_BAO_CAO_KQKD!$B:$B,BL$2))</f>
        <v>0</v>
      </c>
      <c r="BM4" s="13">
        <f ca="1">IF(BM$2="",0,INDEX(PHUONGVIET_NK_BAO_CAO_KQKD!$B:$B,BM$2))</f>
        <v>0</v>
      </c>
      <c r="BN4" s="13">
        <f ca="1">IF(BN$2="",0,INDEX(PHUONGVIET_NK_BAO_CAO_KQKD!$B:$B,BN$2))</f>
        <v>0</v>
      </c>
      <c r="BO4" s="13">
        <f ca="1">IF(BO$2="",0,INDEX(PHUONGVIET_NK_BAO_CAO_KQKD!$B:$B,BO$2))</f>
        <v>0</v>
      </c>
      <c r="BP4" s="13">
        <f ca="1">IF(BP$2="",0,INDEX(PHUONGVIET_NK_BAO_CAO_KQKD!$B:$B,BP$2))</f>
        <v>0</v>
      </c>
      <c r="BQ4" s="13">
        <f ca="1">IF(BQ$2="",0,INDEX(PHUONGVIET_NK_BAO_CAO_KQKD!$B:$B,BQ$2))</f>
        <v>0</v>
      </c>
      <c r="BR4" s="13">
        <f ca="1">IF(BR$2="",0,INDEX(PHUONGVIET_NK_BAO_CAO_KQKD!$B:$B,BR$2))</f>
        <v>0</v>
      </c>
      <c r="BS4" s="13">
        <f ca="1">IF(BS$2="",0,INDEX(PHUONGVIET_NK_BAO_CAO_KQKD!$B:$B,BS$2))</f>
        <v>0</v>
      </c>
      <c r="BT4" s="13">
        <f ca="1">IF(BT$2="",0,INDEX(PHUONGVIET_NK_BAO_CAO_KQKD!$B:$B,BT$2))</f>
        <v>0</v>
      </c>
      <c r="BU4" s="13">
        <f ca="1">IF(BU$2="",0,INDEX(PHUONGVIET_NK_BAO_CAO_KQKD!$B:$B,BU$2))</f>
        <v>0</v>
      </c>
      <c r="BV4" s="13">
        <f ca="1">IF(BV$2="",0,INDEX(PHUONGVIET_NK_BAO_CAO_KQKD!$B:$B,BV$2))</f>
        <v>0</v>
      </c>
      <c r="BW4" s="13">
        <f ca="1">IF(BW$2="",0,INDEX(PHUONGVIET_NK_BAO_CAO_KQKD!$B:$B,BW$2))</f>
        <v>0</v>
      </c>
      <c r="BX4" s="13">
        <f ca="1">IF(BX$2="",0,INDEX(PHUONGVIET_NK_BAO_CAO_KQKD!$B:$B,BX$2))</f>
        <v>0</v>
      </c>
      <c r="BY4" s="13">
        <f ca="1">IF(BY$2="",0,INDEX(PHUONGVIET_NK_BAO_CAO_KQKD!$B:$B,BY$2))</f>
        <v>0</v>
      </c>
      <c r="BZ4" s="13">
        <f ca="1">IF(BZ$2="",0,INDEX(PHUONGVIET_NK_BAO_CAO_KQKD!$B:$B,BZ$2))</f>
        <v>0</v>
      </c>
      <c r="CA4" s="13">
        <f ca="1">IF(CA$2="",0,INDEX(PHUONGVIET_NK_BAO_CAO_KQKD!$B:$B,CA$2))</f>
        <v>0</v>
      </c>
      <c r="CB4" s="13">
        <f ca="1">IF(CB$2="",0,INDEX(PHUONGVIET_NK_BAO_CAO_KQKD!$B:$B,CB$2))</f>
        <v>0</v>
      </c>
      <c r="CC4" s="13">
        <f ca="1">IF(CC$2="",0,INDEX(PHUONGVIET_NK_BAO_CAO_KQKD!$B:$B,CC$2))</f>
        <v>0</v>
      </c>
      <c r="CD4" s="13">
        <f ca="1">IF(CD$2="",0,INDEX(PHUONGVIET_NK_BAO_CAO_KQKD!$B:$B,CD$2))</f>
        <v>0</v>
      </c>
      <c r="CE4" s="13">
        <f ca="1">IF(CE$2="",0,INDEX(PHUONGVIET_NK_BAO_CAO_KQKD!$B:$B,CE$2))</f>
        <v>0</v>
      </c>
      <c r="CF4" s="13">
        <f ca="1">IF(CF$2="",0,INDEX(PHUONGVIET_NK_BAO_CAO_KQKD!$B:$B,CF$2))</f>
        <v>0</v>
      </c>
      <c r="CG4" s="13">
        <f ca="1">IF(CG$2="",0,INDEX(PHUONGVIET_NK_BAO_CAO_KQKD!$B:$B,CG$2))</f>
        <v>0</v>
      </c>
      <c r="CH4" s="13">
        <f ca="1">IF(CH$2="",0,INDEX(PHUONGVIET_NK_BAO_CAO_KQKD!$B:$B,CH$2))</f>
        <v>0</v>
      </c>
      <c r="CI4" s="13">
        <f ca="1">IF(CI$2="",0,INDEX(PHUONGVIET_NK_BAO_CAO_KQKD!$B:$B,CI$2))</f>
        <v>0</v>
      </c>
      <c r="CJ4" s="13">
        <f ca="1">IF(CJ$2="",0,INDEX(PHUONGVIET_NK_BAO_CAO_KQKD!$B:$B,CJ$2))</f>
        <v>0</v>
      </c>
      <c r="CK4" s="13">
        <f ca="1">IF(CK$2="",0,INDEX(PHUONGVIET_NK_BAO_CAO_KQKD!$B:$B,CK$2))</f>
        <v>0</v>
      </c>
      <c r="CL4" s="13">
        <f ca="1">IF(CL$2="",0,INDEX(PHUONGVIET_NK_BAO_CAO_KQKD!$B:$B,CL$2))</f>
        <v>0</v>
      </c>
      <c r="CM4" s="13">
        <f ca="1">IF(CM$2="",0,INDEX(PHUONGVIET_NK_BAO_CAO_KQKD!$B:$B,CM$2))</f>
        <v>0</v>
      </c>
      <c r="CN4" s="13">
        <f ca="1">IF(CN$2="",0,INDEX(PHUONGVIET_NK_BAO_CAO_KQKD!$B:$B,CN$2))</f>
        <v>0</v>
      </c>
      <c r="CO4" s="13">
        <f ca="1">IF(CO$2="",0,INDEX(PHUONGVIET_NK_BAO_CAO_KQKD!$B:$B,CO$2))</f>
        <v>0</v>
      </c>
      <c r="CP4" s="13">
        <f ca="1">IF(CP$2="",0,INDEX(PHUONGVIET_NK_BAO_CAO_KQKD!$B:$B,CP$2))</f>
        <v>0</v>
      </c>
      <c r="CQ4" s="13">
        <f ca="1">IF(CQ$2="",0,INDEX(PHUONGVIET_NK_BAO_CAO_KQKD!$B:$B,CQ$2))</f>
        <v>0</v>
      </c>
      <c r="CR4" s="13">
        <f ca="1">IF(CR$2="",0,INDEX(PHUONGVIET_NK_BAO_CAO_KQKD!$B:$B,CR$2))</f>
        <v>0</v>
      </c>
      <c r="CS4" s="13">
        <f ca="1">IF(CS$2="",0,INDEX(PHUONGVIET_NK_BAO_CAO_KQKD!$B:$B,CS$2))</f>
        <v>0</v>
      </c>
      <c r="CT4" s="13">
        <f ca="1">IF(CT$2="",0,INDEX(PHUONGVIET_NK_BAO_CAO_KQKD!$B:$B,CT$2))</f>
        <v>0</v>
      </c>
      <c r="CU4" s="13">
        <f ca="1">IF(CU$2="",0,INDEX(PHUONGVIET_NK_BAO_CAO_KQKD!$B:$B,CU$2))</f>
        <v>0</v>
      </c>
      <c r="CV4" s="13">
        <f ca="1">IF(CV$2="",0,INDEX(PHUONGVIET_NK_BAO_CAO_KQKD!$B:$B,CV$2))</f>
        <v>0</v>
      </c>
      <c r="CW4" s="13">
        <f ca="1">IF(CW$2="",0,INDEX(PHUONGVIET_NK_BAO_CAO_KQKD!$B:$B,CW$2))</f>
        <v>0</v>
      </c>
      <c r="CX4" s="13">
        <f ca="1">IF(CX$2="",0,INDEX(PHUONGVIET_NK_BAO_CAO_KQKD!$B:$B,CX$2))</f>
        <v>0</v>
      </c>
      <c r="CY4" s="13">
        <f ca="1">IF(CY$2="",0,INDEX(PHUONGVIET_NK_BAO_CAO_KQKD!$B:$B,CY$2))</f>
        <v>0</v>
      </c>
      <c r="CZ4" s="13">
        <f ca="1">IF(CZ$2="",0,INDEX(PHUONGVIET_NK_BAO_CAO_KQKD!$B:$B,CZ$2))</f>
        <v>0</v>
      </c>
      <c r="DA4" s="13">
        <f ca="1">IF(DA$2="",0,INDEX(PHUONGVIET_NK_BAO_CAO_KQKD!$B:$B,DA$2))</f>
        <v>0</v>
      </c>
      <c r="DB4" s="13">
        <f ca="1">IF(DB$2="",0,INDEX(PHUONGVIET_NK_BAO_CAO_KQKD!$B:$B,DB$2))</f>
        <v>0</v>
      </c>
      <c r="DC4" s="13">
        <f ca="1">IF(DC$2="",0,INDEX(PHUONGVIET_NK_BAO_CAO_KQKD!$B:$B,DC$2))</f>
        <v>0</v>
      </c>
      <c r="DD4" s="13">
        <f ca="1">IF(DD$2="",0,INDEX(PHUONGVIET_NK_BAO_CAO_KQKD!$B:$B,DD$2))</f>
        <v>0</v>
      </c>
      <c r="DE4" s="13">
        <f ca="1">IF(DE$2="",0,INDEX(PHUONGVIET_NK_BAO_CAO_KQKD!$B:$B,DE$2))</f>
        <v>0</v>
      </c>
      <c r="DF4" s="13">
        <f ca="1">IF(DF$2="",0,INDEX(PHUONGVIET_NK_BAO_CAO_KQKD!$B:$B,DF$2))</f>
        <v>0</v>
      </c>
      <c r="DG4" s="13">
        <f ca="1">IF(DG$2="",0,INDEX(PHUONGVIET_NK_BAO_CAO_KQKD!$B:$B,DG$2))</f>
        <v>0</v>
      </c>
      <c r="DH4" s="13">
        <f ca="1">IF(DH$2="",0,INDEX(PHUONGVIET_NK_BAO_CAO_KQKD!$B:$B,DH$2))</f>
        <v>0</v>
      </c>
      <c r="DI4" s="13">
        <f ca="1">IF(DI$2="",0,INDEX(PHUONGVIET_NK_BAO_CAO_KQKD!$B:$B,DI$2))</f>
        <v>0</v>
      </c>
      <c r="DJ4" s="13">
        <f ca="1">IF(DJ$2="",0,INDEX(PHUONGVIET_NK_BAO_CAO_KQKD!$B:$B,DJ$2))</f>
        <v>0</v>
      </c>
      <c r="DK4" s="13">
        <f ca="1">IF(DK$2="",0,INDEX(PHUONGVIET_NK_BAO_CAO_KQKD!$B:$B,DK$2))</f>
        <v>0</v>
      </c>
      <c r="DL4" s="13">
        <f ca="1">IF(DL$2="",0,INDEX(PHUONGVIET_NK_BAO_CAO_KQKD!$B:$B,DL$2))</f>
        <v>0</v>
      </c>
      <c r="DM4" s="13">
        <f ca="1">IF(DM$2="",0,INDEX(PHUONGVIET_NK_BAO_CAO_KQKD!$B:$B,DM$2))</f>
        <v>0</v>
      </c>
      <c r="DN4" s="13">
        <f ca="1">IF(DN$2="",0,INDEX(PHUONGVIET_NK_BAO_CAO_KQKD!$B:$B,DN$2))</f>
        <v>0</v>
      </c>
      <c r="DO4" s="13">
        <f ca="1">IF(DO$2="",0,INDEX(PHUONGVIET_NK_BAO_CAO_KQKD!$B:$B,DO$2))</f>
        <v>0</v>
      </c>
      <c r="DP4" s="13">
        <f ca="1">IF(DP$2="",0,INDEX(PHUONGVIET_NK_BAO_CAO_KQKD!$B:$B,DP$2))</f>
        <v>0</v>
      </c>
      <c r="DQ4" s="13">
        <f ca="1">IF(DQ$2="",0,INDEX(PHUONGVIET_NK_BAO_CAO_KQKD!$B:$B,DQ$2))</f>
        <v>0</v>
      </c>
      <c r="DR4" s="13">
        <f ca="1">IF(DR$2="",0,INDEX(PHUONGVIET_NK_BAO_CAO_KQKD!$B:$B,DR$2))</f>
        <v>0</v>
      </c>
      <c r="DS4" s="13">
        <f ca="1">IF(DS$2="",0,INDEX(PHUONGVIET_NK_BAO_CAO_KQKD!$B:$B,DS$2))</f>
        <v>0</v>
      </c>
      <c r="DT4" s="13">
        <f ca="1">IF(DT$2="",0,INDEX(PHUONGVIET_NK_BAO_CAO_KQKD!$B:$B,DT$2))</f>
        <v>0</v>
      </c>
      <c r="DU4" s="13">
        <f ca="1">IF(DU$2="",0,INDEX(PHUONGVIET_NK_BAO_CAO_KQKD!$B:$B,DU$2))</f>
        <v>0</v>
      </c>
      <c r="DV4" s="13">
        <f ca="1">IF(DV$2="",0,INDEX(PHUONGVIET_NK_BAO_CAO_KQKD!$B:$B,DV$2))</f>
        <v>0</v>
      </c>
      <c r="DW4" s="13">
        <f ca="1">IF(DW$2="",0,INDEX(PHUONGVIET_NK_BAO_CAO_KQKD!$B:$B,DW$2))</f>
        <v>0</v>
      </c>
      <c r="DX4" s="13">
        <f ca="1">IF(DX$2="",0,INDEX(PHUONGVIET_NK_BAO_CAO_KQKD!$B:$B,DX$2))</f>
        <v>0</v>
      </c>
      <c r="DY4" s="13">
        <f ca="1">IF(DY$2="",0,INDEX(PHUONGVIET_NK_BAO_CAO_KQKD!$B:$B,DY$2))</f>
        <v>0</v>
      </c>
      <c r="DZ4" s="13">
        <f ca="1">IF(DZ$2="",0,INDEX(PHUONGVIET_NK_BAO_CAO_KQKD!$B:$B,DZ$2))</f>
        <v>0</v>
      </c>
      <c r="EA4" s="13">
        <f ca="1">IF(EA$2="",0,INDEX(PHUONGVIET_NK_BAO_CAO_KQKD!$B:$B,EA$2))</f>
        <v>0</v>
      </c>
      <c r="EB4" s="13">
        <f ca="1">IF(EB$2="",0,INDEX(PHUONGVIET_NK_BAO_CAO_KQKD!$B:$B,EB$2))</f>
        <v>0</v>
      </c>
      <c r="EC4" s="13">
        <f ca="1">IF(EC$2="",0,INDEX(PHUONGVIET_NK_BAO_CAO_KQKD!$B:$B,EC$2))</f>
        <v>0</v>
      </c>
      <c r="ED4" s="13">
        <f ca="1">IF(ED$2="",0,INDEX(PHUONGVIET_NK_BAO_CAO_KQKD!$B:$B,ED$2))</f>
        <v>0</v>
      </c>
      <c r="EE4" s="13">
        <f ca="1">IF(EE$2="",0,INDEX(PHUONGVIET_NK_BAO_CAO_KQKD!$B:$B,EE$2))</f>
        <v>0</v>
      </c>
      <c r="EF4" s="13">
        <f ca="1">IF(EF$2="",0,INDEX(PHUONGVIET_NK_BAO_CAO_KQKD!$B:$B,EF$2))</f>
        <v>0</v>
      </c>
      <c r="EG4" s="13">
        <f ca="1">IF(EG$2="",0,INDEX(PHUONGVIET_NK_BAO_CAO_KQKD!$B:$B,EG$2))</f>
        <v>0</v>
      </c>
      <c r="EH4" s="13">
        <f ca="1">IF(EH$2="",0,INDEX(PHUONGVIET_NK_BAO_CAO_KQKD!$B:$B,EH$2))</f>
        <v>0</v>
      </c>
      <c r="EI4" s="13">
        <f ca="1">IF(EI$2="",0,INDEX(PHUONGVIET_NK_BAO_CAO_KQKD!$B:$B,EI$2))</f>
        <v>0</v>
      </c>
      <c r="EJ4" s="13">
        <f ca="1">IF(EJ$2="",0,INDEX(PHUONGVIET_NK_BAO_CAO_KQKD!$B:$B,EJ$2))</f>
        <v>0</v>
      </c>
      <c r="EK4" s="13">
        <f ca="1">IF(EK$2="",0,INDEX(PHUONGVIET_NK_BAO_CAO_KQKD!$B:$B,EK$2))</f>
        <v>0</v>
      </c>
      <c r="EL4" s="13">
        <f ca="1">IF(EL$2="",0,INDEX(PHUONGVIET_NK_BAO_CAO_KQKD!$B:$B,EL$2))</f>
        <v>0</v>
      </c>
      <c r="EM4" s="13">
        <f ca="1">IF(EM$2="",0,INDEX(PHUONGVIET_NK_BAO_CAO_KQKD!$B:$B,EM$2))</f>
        <v>0</v>
      </c>
      <c r="EN4" s="13">
        <f ca="1">IF(EN$2="",0,INDEX(PHUONGVIET_NK_BAO_CAO_KQKD!$B:$B,EN$2))</f>
        <v>0</v>
      </c>
      <c r="EO4" s="13">
        <f ca="1">IF(EO$2="",0,INDEX(PHUONGVIET_NK_BAO_CAO_KQKD!$B:$B,EO$2))</f>
        <v>0</v>
      </c>
      <c r="EP4" s="13">
        <f ca="1">IF(EP$2="",0,INDEX(PHUONGVIET_NK_BAO_CAO_KQKD!$B:$B,EP$2))</f>
        <v>0</v>
      </c>
      <c r="EQ4" s="13">
        <f ca="1">IF(EQ$2="",0,INDEX(PHUONGVIET_NK_BAO_CAO_KQKD!$B:$B,EQ$2))</f>
        <v>0</v>
      </c>
      <c r="ER4" s="13">
        <f ca="1">IF(ER$2="",0,INDEX(PHUONGVIET_NK_BAO_CAO_KQKD!$B:$B,ER$2))</f>
        <v>6758456000</v>
      </c>
      <c r="ES4" s="13">
        <f ca="1">IF(ES$2="",0,INDEX(PHUONGVIET_NK_BAO_CAO_KQKD!$B:$B,ES$2))</f>
        <v>6770067000</v>
      </c>
      <c r="ET4" s="13">
        <f ca="1">IF(ET$2="",0,INDEX(PHUONGVIET_NK_BAO_CAO_KQKD!$B:$B,ET$2))</f>
        <v>6844284000</v>
      </c>
      <c r="EU4" s="13">
        <f ca="1">IF(EU$2="",0,INDEX(PHUONGVIET_NK_BAO_CAO_KQKD!$B:$B,EU$2))</f>
        <v>6886662000</v>
      </c>
      <c r="EV4" s="13">
        <f ca="1">IF(EV$2="",0,INDEX(PHUONGVIET_NK_BAO_CAO_KQKD!$B:$B,EV$2))</f>
        <v>6992104000</v>
      </c>
      <c r="EW4" s="13">
        <f ca="1">IF(EW$2="",0,INDEX(PHUONGVIET_NK_BAO_CAO_KQKD!$B:$B,EW$2))</f>
        <v>0</v>
      </c>
      <c r="EX4" s="13">
        <f ca="1">IF(EX$2="",0,INDEX(PHUONGVIET_NK_BAO_CAO_KQKD!$B:$B,EX$2))</f>
        <v>7023559000</v>
      </c>
      <c r="EY4" s="13">
        <f ca="1">IF(EY$2="",0,INDEX(PHUONGVIET_NK_BAO_CAO_KQKD!$B:$B,EY$2))</f>
        <v>7023609000</v>
      </c>
      <c r="EZ4" s="13">
        <f ca="1">IF(EZ$2="",0,INDEX(PHUONGVIET_NK_BAO_CAO_KQKD!$B:$B,EZ$2))</f>
        <v>7114437000</v>
      </c>
      <c r="FA4" s="13">
        <f ca="1">IF(FA$2="",0,INDEX(PHUONGVIET_NK_BAO_CAO_KQKD!$B:$B,FA$2))</f>
        <v>7125153000</v>
      </c>
      <c r="FB4" s="13">
        <f ca="1">IF(FB$2="",0,INDEX(PHUONGVIET_NK_BAO_CAO_KQKD!$B:$B,FB$2))</f>
        <v>7183657000</v>
      </c>
      <c r="FC4" s="13">
        <f ca="1">IF(FC$2="",0,INDEX(PHUONGVIET_NK_BAO_CAO_KQKD!$B:$B,FC$2))</f>
        <v>0</v>
      </c>
      <c r="FD4" s="13">
        <f ca="1">IF(FD$2="",0,INDEX(PHUONGVIET_NK_BAO_CAO_KQKD!$B:$B,FD$2))</f>
        <v>0</v>
      </c>
      <c r="FE4" s="13">
        <f ca="1">IF(FE$2="",0,INDEX(PHUONGVIET_NK_BAO_CAO_KQKD!$B:$B,FE$2))</f>
        <v>7182265000</v>
      </c>
      <c r="FF4" s="13">
        <f ca="1">IF(FF$2="",0,INDEX(PHUONGVIET_NK_BAO_CAO_KQKD!$B:$B,FF$2))</f>
        <v>7273126000</v>
      </c>
      <c r="FG4" s="13">
        <f ca="1">IF(FG$2="",0,INDEX(PHUONGVIET_NK_BAO_CAO_KQKD!$B:$B,FG$2))</f>
        <v>7270079000</v>
      </c>
      <c r="FH4" s="13">
        <f ca="1">IF(FH$2="",0,INDEX(PHUONGVIET_NK_BAO_CAO_KQKD!$B:$B,FH$2))</f>
        <v>7270096000</v>
      </c>
      <c r="FI4" s="13">
        <f ca="1">IF(FI$2="",0,INDEX(PHUONGVIET_NK_BAO_CAO_KQKD!$B:$B,FI$2))</f>
        <v>7297599000</v>
      </c>
      <c r="FJ4" s="13">
        <f ca="1">IF(FJ$2="",0,INDEX(PHUONGVIET_NK_BAO_CAO_KQKD!$B:$B,FJ$2))</f>
        <v>0</v>
      </c>
      <c r="FK4" s="13">
        <f ca="1">IF(FK$2="",0,INDEX(PHUONGVIET_NK_BAO_CAO_KQKD!$B:$B,FK$2))</f>
        <v>0</v>
      </c>
      <c r="FL4" s="13">
        <f ca="1">IF(FL$2="",0,INDEX(PHUONGVIET_NK_BAO_CAO_KQKD!$B:$B,FL$2))</f>
        <v>7440126000</v>
      </c>
      <c r="FM4" s="13">
        <f ca="1">IF(FM$2="",0,INDEX(PHUONGVIET_NK_BAO_CAO_KQKD!$B:$B,FM$2))</f>
        <v>7473580000</v>
      </c>
      <c r="FN4" s="13">
        <f ca="1">IF(FN$2="",0,INDEX(PHUONGVIET_NK_BAO_CAO_KQKD!$B:$B,FN$2))</f>
        <v>7504686000</v>
      </c>
      <c r="FO4" s="13">
        <f ca="1">IF(FO$2="",0,INDEX(PHUONGVIET_NK_BAO_CAO_KQKD!$B:$B,FO$2))</f>
        <v>7504686000</v>
      </c>
      <c r="FP4" s="13">
        <f ca="1">IF(FP$2="",0,INDEX(PHUONGVIET_NK_BAO_CAO_KQKD!$B:$B,FP$2))</f>
        <v>7511750000</v>
      </c>
      <c r="FQ4" s="13">
        <f ca="1">IF(FQ$2="",0,INDEX(PHUONGVIET_NK_BAO_CAO_KQKD!$B:$B,FQ$2))</f>
        <v>7868550000</v>
      </c>
      <c r="FR4" s="13">
        <f ca="1">IF(FR$2="",0,INDEX(PHUONGVIET_NK_BAO_CAO_KQKD!$B:$B,FR$2))</f>
        <v>0</v>
      </c>
      <c r="FS4" s="13">
        <f ca="1">IF(FS$2="",0,INDEX(PHUONGVIET_NK_BAO_CAO_KQKD!$B:$B,FS$2))</f>
        <v>7960940000</v>
      </c>
      <c r="FT4" s="13">
        <f ca="1">IF(FT$2="",0,INDEX(PHUONGVIET_NK_BAO_CAO_KQKD!$B:$B,FT$2))</f>
        <v>7974662000</v>
      </c>
      <c r="FU4" s="13">
        <f ca="1">IF(FU$2="",0,INDEX(PHUONGVIET_NK_BAO_CAO_KQKD!$B:$B,FU$2))</f>
        <v>8018483000</v>
      </c>
      <c r="FV4" s="13">
        <f ca="1">IF(FV$2="",0,INDEX(PHUONGVIET_NK_BAO_CAO_KQKD!$B:$B,FV$2))</f>
        <v>8091106000</v>
      </c>
      <c r="FW4" s="13">
        <f ca="1">IF(FW$2="",0,INDEX(PHUONGVIET_NK_BAO_CAO_KQKD!$B:$B,FW$2))</f>
        <v>8100709000</v>
      </c>
      <c r="FX4" s="13">
        <f ca="1">IF(FX$2="",0,INDEX(PHUONGVIET_NK_BAO_CAO_KQKD!$B:$B,FX$2))</f>
        <v>8326140000</v>
      </c>
      <c r="FY4" s="13">
        <f ca="1">IF(FY$2="",0,INDEX(PHUONGVIET_NK_BAO_CAO_KQKD!$B:$B,FY$2))</f>
        <v>0</v>
      </c>
      <c r="FZ4" s="13">
        <f ca="1">IF(FZ$2="",0,INDEX(PHUONGVIET_NK_BAO_CAO_KQKD!$B:$B,FZ$2))</f>
        <v>8371932000</v>
      </c>
      <c r="GA4" s="13">
        <f ca="1">IF(GA$2="",0,INDEX(PHUONGVIET_NK_BAO_CAO_KQKD!$B:$B,GA$2))</f>
        <v>8371932000</v>
      </c>
      <c r="GB4" s="13">
        <f ca="1">IF(GB$2="",0,INDEX(PHUONGVIET_NK_BAO_CAO_KQKD!$B:$B,GB$2))</f>
        <v>8404051000</v>
      </c>
      <c r="GC4" s="13">
        <f ca="1">IF(GC$2="",0,INDEX(PHUONGVIET_NK_BAO_CAO_KQKD!$B:$B,GC$2))</f>
        <v>8415869000</v>
      </c>
      <c r="GD4" s="13">
        <f ca="1">IF(GD$2="",0,INDEX(PHUONGVIET_NK_BAO_CAO_KQKD!$B:$B,GD$2))</f>
        <v>8427871000</v>
      </c>
      <c r="GE4" s="13">
        <f ca="1">IF(GE$2="",0,INDEX(PHUONGVIET_NK_BAO_CAO_KQKD!$B:$B,GE$2))</f>
        <v>8729045000</v>
      </c>
      <c r="GF4" s="13">
        <f ca="1">IF(GF$2="",0,INDEX(PHUONGVIET_NK_BAO_CAO_KQKD!$B:$B,GF$2))</f>
        <v>0</v>
      </c>
      <c r="GG4" s="13">
        <f ca="1">IF(GG$2="",0,INDEX(PHUONGVIET_NK_BAO_CAO_KQKD!$B:$B,GG$2))</f>
        <v>9000281000</v>
      </c>
      <c r="GH4" s="13">
        <f ca="1">IF(GH$2="",0,INDEX(PHUONGVIET_NK_BAO_CAO_KQKD!$B:$B,GH$2))</f>
        <v>9000265000</v>
      </c>
      <c r="GI4" s="13">
        <f ca="1">IF(GI$2="",0,INDEX(PHUONGVIET_NK_BAO_CAO_KQKD!$B:$B,GI$2))</f>
        <v>9008769000</v>
      </c>
      <c r="GJ4" s="13">
        <f ca="1">IF(GJ$2="",0,INDEX(PHUONGVIET_NK_BAO_CAO_KQKD!$B:$B,GJ$2))</f>
        <v>9008769000</v>
      </c>
      <c r="GK4" s="13">
        <f ca="1">IF(GK$2="",0,INDEX(PHUONGVIET_NK_BAO_CAO_KQKD!$B:$B,GK$2))</f>
        <v>9008673000</v>
      </c>
      <c r="GL4" s="13">
        <f ca="1">IF(GL$2="",0,INDEX(PHUONGVIET_NK_BAO_CAO_KQKD!$B:$B,GL$2))</f>
        <v>9008673000</v>
      </c>
      <c r="GM4" s="13">
        <f ca="1">IF(GM$2="",0,INDEX(PHUONGVIET_NK_BAO_CAO_KQKD!$B:$B,GM$2))</f>
        <v>0</v>
      </c>
      <c r="GN4" s="13">
        <f ca="1">IF(GN$2="",0,INDEX(PHUONGVIET_NK_BAO_CAO_KQKD!$B:$B,GN$2))</f>
        <v>8911280000</v>
      </c>
      <c r="GO4" s="13">
        <f ca="1">IF(GO$2="",0,INDEX(PHUONGVIET_NK_BAO_CAO_KQKD!$B:$B,GO$2))</f>
        <v>8911280000</v>
      </c>
      <c r="GP4" s="13">
        <f ca="1">IF(GP$2="",0,INDEX(PHUONGVIET_NK_BAO_CAO_KQKD!$B:$B,GP$2))</f>
        <v>9139387000</v>
      </c>
      <c r="GQ4" s="13">
        <f ca="1">IF(GQ$2="",0,INDEX(PHUONGVIET_NK_BAO_CAO_KQKD!$B:$B,GQ$2))</f>
        <v>9143900000</v>
      </c>
      <c r="GR4" s="13">
        <f ca="1">IF(GR$2="",0,INDEX(PHUONGVIET_NK_BAO_CAO_KQKD!$B:$B,GR$2))</f>
        <v>0</v>
      </c>
      <c r="GS4" s="13">
        <f ca="1">IF(GS$2="",0,INDEX(PHUONGVIET_NK_BAO_CAO_KQKD!$B:$B,GS$2))</f>
        <v>9143900000</v>
      </c>
      <c r="GT4" s="13">
        <f ca="1">IF(GT$2="",0,INDEX(PHUONGVIET_NK_BAO_CAO_KQKD!$B:$B,GT$2))</f>
        <v>0</v>
      </c>
      <c r="GU4" s="13">
        <f ca="1">IF(GU$2="",0,INDEX(PHUONGVIET_NK_BAO_CAO_KQKD!$B:$B,GU$2))</f>
        <v>9344176000</v>
      </c>
      <c r="GV4" s="13">
        <f ca="1">IF(GV$2="",0,INDEX(PHUONGVIET_NK_BAO_CAO_KQKD!$B:$B,GV$2))</f>
        <v>9392551000</v>
      </c>
      <c r="GW4" s="13">
        <f ca="1">IF(GW$2="",0,INDEX(PHUONGVIET_NK_BAO_CAO_KQKD!$B:$B,GW$2))</f>
        <v>9393270000</v>
      </c>
      <c r="GX4" s="13">
        <f ca="1">IF(GX$2="",0,INDEX(PHUONGVIET_NK_BAO_CAO_KQKD!$B:$B,GX$2))</f>
        <v>9407950000</v>
      </c>
      <c r="GY4" s="13">
        <f ca="1">IF(GY$2="",0,INDEX(PHUONGVIET_NK_BAO_CAO_KQKD!$B:$B,GY$2))</f>
        <v>0</v>
      </c>
      <c r="GZ4" s="13">
        <f ca="1">IF(GZ$2="",0,INDEX(PHUONGVIET_NK_BAO_CAO_KQKD!$B:$B,GZ$2))</f>
        <v>9408653000</v>
      </c>
      <c r="HA4" s="13">
        <f ca="1">IF(HA$2="",0,INDEX(PHUONGVIET_NK_BAO_CAO_KQKD!$B:$B,HA$2))</f>
        <v>0</v>
      </c>
      <c r="HB4" s="13">
        <f ca="1">IF(HB$2="",0,INDEX(PHUONGVIET_NK_BAO_CAO_KQKD!$B:$B,HB$2))</f>
        <v>0</v>
      </c>
      <c r="HC4" s="13">
        <f ca="1">IF(HC$2="",0,INDEX(PHUONGVIET_NK_BAO_CAO_KQKD!$B:$B,HC$2))</f>
        <v>9508185000</v>
      </c>
      <c r="HD4" s="13">
        <f ca="1">IF(HD$2="",0,INDEX(PHUONGVIET_NK_BAO_CAO_KQKD!$B:$B,HD$2))</f>
        <v>9508185000</v>
      </c>
      <c r="HE4" s="13">
        <f ca="1">IF(HE$2="",0,INDEX(PHUONGVIET_NK_BAO_CAO_KQKD!$B:$B,HE$2))</f>
        <v>9539933000</v>
      </c>
      <c r="HF4" s="13">
        <f ca="1">IF(HF$2="",0,INDEX(PHUONGVIET_NK_BAO_CAO_KQKD!$B:$B,HF$2))</f>
        <v>9592995000</v>
      </c>
      <c r="HG4" s="13">
        <f ca="1">IF(HG$2="",0,INDEX(PHUONGVIET_NK_BAO_CAO_KQKD!$B:$B,HG$2))</f>
        <v>0</v>
      </c>
      <c r="HH4" s="13">
        <f ca="1">IF(HH$2="",0,INDEX(PHUONGVIET_NK_BAO_CAO_KQKD!$B:$B,HH$2))</f>
        <v>0</v>
      </c>
      <c r="HI4" s="13">
        <f ca="1">IF(HI$2="",0,INDEX(PHUONGVIET_NK_BAO_CAO_KQKD!$B:$B,HI$2))</f>
        <v>9614953000</v>
      </c>
      <c r="HJ4" s="13">
        <f ca="1">IF(HJ$2="",0,INDEX(PHUONGVIET_NK_BAO_CAO_KQKD!$B:$B,HJ$2))</f>
        <v>9614953000</v>
      </c>
      <c r="HK4" s="13">
        <f ca="1">IF(HK$2="",0,INDEX(PHUONGVIET_NK_BAO_CAO_KQKD!$B:$B,HK$2))</f>
        <v>9634139000</v>
      </c>
      <c r="HL4" s="13">
        <f ca="1">IF(HL$2="",0,INDEX(PHUONGVIET_NK_BAO_CAO_KQKD!$B:$B,HL$2))</f>
        <v>9634139000</v>
      </c>
      <c r="HM4" s="13">
        <f ca="1">IF(HM$2="",0,INDEX(PHUONGVIET_NK_BAO_CAO_KQKD!$B:$B,HM$2))</f>
        <v>9647177000</v>
      </c>
      <c r="HN4" s="13">
        <f ca="1">IF(HN$2="",0,INDEX(PHUONGVIET_NK_BAO_CAO_KQKD!$B:$B,HN$2))</f>
        <v>9647216000</v>
      </c>
      <c r="HO4" s="13">
        <f ca="1">IF(HO$2="",0,INDEX(PHUONGVIET_NK_BAO_CAO_KQKD!$B:$B,HO$2))</f>
        <v>0</v>
      </c>
      <c r="HP4" s="13">
        <f ca="1">IF(HP$2="",0,INDEX(PHUONGVIET_NK_BAO_CAO_KQKD!$B:$B,HP$2))</f>
        <v>9647300000</v>
      </c>
      <c r="HQ4" s="13">
        <f ca="1">IF(HQ$2="",0,INDEX(PHUONGVIET_NK_BAO_CAO_KQKD!$B:$B,HQ$2))</f>
        <v>0</v>
      </c>
      <c r="HR4" s="13">
        <f ca="1">IF(HR$2="",0,INDEX(PHUONGVIET_NK_BAO_CAO_KQKD!$B:$B,HR$2))</f>
        <v>9647300000</v>
      </c>
      <c r="HS4" s="13">
        <f ca="1">IF(HS$2="",0,INDEX(PHUONGVIET_NK_BAO_CAO_KQKD!$B:$B,HS$2))</f>
        <v>9647300000</v>
      </c>
      <c r="HT4" s="13">
        <f ca="1">IF(HT$2="",0,INDEX(PHUONGVIET_NK_BAO_CAO_KQKD!$B:$B,HT$2))</f>
        <v>9647300000</v>
      </c>
      <c r="HU4" s="13">
        <f ca="1">IF(HU$2="",0,INDEX(PHUONGVIET_NK_BAO_CAO_KQKD!$B:$B,HU$2))</f>
        <v>9647300000</v>
      </c>
      <c r="HV4" s="13">
        <f ca="1">IF(HV$2="",0,INDEX(PHUONGVIET_NK_BAO_CAO_KQKD!$B:$B,HV$2))</f>
        <v>0</v>
      </c>
      <c r="HW4" s="13">
        <f ca="1">IF(HW$2="",0,INDEX(PHUONGVIET_NK_BAO_CAO_KQKD!$B:$B,HW$2))</f>
        <v>9894631000</v>
      </c>
      <c r="HX4" s="13">
        <f ca="1">IF(HX$2="",0,INDEX(PHUONGVIET_NK_BAO_CAO_KQKD!$B:$B,HX$2))</f>
        <v>9647300000</v>
      </c>
      <c r="HY4" s="13">
        <f ca="1">IF(HY$2="",0,INDEX(PHUONGVIET_NK_BAO_CAO_KQKD!$B:$B,HY$2))</f>
        <v>9903944000</v>
      </c>
      <c r="HZ4" s="13">
        <f ca="1">IF(HZ$2="",0,INDEX(PHUONGVIET_NK_BAO_CAO_KQKD!$B:$B,HZ$2))</f>
        <v>9988233000</v>
      </c>
      <c r="IA4" s="13">
        <f ca="1">IF(IA$2="",0,INDEX(PHUONGVIET_NK_BAO_CAO_KQKD!$B:$B,IA$2))</f>
        <v>10076289000</v>
      </c>
      <c r="IB4" s="13">
        <f ca="1">IF(IB$2="",0,INDEX(PHUONGVIET_NK_BAO_CAO_KQKD!$B:$B,IB$2))</f>
        <v>10076289000</v>
      </c>
      <c r="IC4" s="13">
        <f ca="1">IF(IC$2="",0,INDEX(PHUONGVIET_NK_BAO_CAO_KQKD!$B:$B,IC$2))</f>
        <v>0</v>
      </c>
      <c r="ID4" s="13">
        <f ca="1">IF(ID$2="",0,INDEX(PHUONGVIET_NK_BAO_CAO_KQKD!$B:$B,ID$2))</f>
        <v>10079492000</v>
      </c>
      <c r="IE4" s="13">
        <f ca="1">IF(IE$2="",0,INDEX(PHUONGVIET_NK_BAO_CAO_KQKD!$B:$B,IE$2))</f>
        <v>10159151000</v>
      </c>
      <c r="IF4" s="13">
        <f ca="1">IF(IF$2="",0,INDEX(PHUONGVIET_NK_BAO_CAO_KQKD!$B:$B,IF$2))</f>
        <v>10159151000</v>
      </c>
      <c r="IG4" s="13">
        <f ca="1">IF(IG$2="",0,INDEX(PHUONGVIET_NK_BAO_CAO_KQKD!$B:$B,IG$2))</f>
        <v>10245762000</v>
      </c>
      <c r="IH4" s="13">
        <f ca="1">IF(IH$2="",0,INDEX(PHUONGVIET_NK_BAO_CAO_KQKD!$B:$B,IH$2))</f>
        <v>10332946000</v>
      </c>
      <c r="II4" s="13">
        <f ca="1">IF(II$2="",0,INDEX(PHUONGVIET_NK_BAO_CAO_KQKD!$B:$B,II$2))</f>
        <v>10404755000</v>
      </c>
      <c r="IJ4" s="13">
        <f ca="1">IF(IJ$2="",0,INDEX(PHUONGVIET_NK_BAO_CAO_KQKD!$B:$B,IJ$2))</f>
        <v>0</v>
      </c>
      <c r="IK4" s="13">
        <f ca="1">IF(IK$2="",0,INDEX(PHUONGVIET_NK_BAO_CAO_KQKD!$B:$B,IK$2))</f>
        <v>10473840000</v>
      </c>
      <c r="IL4" s="13">
        <f ca="1">IF(IL$2="",0,INDEX(PHUONGVIET_NK_BAO_CAO_KQKD!$B:$B,IL$2))</f>
        <v>10513254000</v>
      </c>
      <c r="IM4" s="13">
        <f ca="1">IF(IM$2="",0,INDEX(PHUONGVIET_NK_BAO_CAO_KQKD!$B:$B,IM$2))</f>
        <v>10529705000</v>
      </c>
      <c r="IN4" s="13">
        <f ca="1">IF(IN$2="",0,INDEX(PHUONGVIET_NK_BAO_CAO_KQKD!$B:$B,IN$2))</f>
        <v>10614054000</v>
      </c>
      <c r="IO4" s="13">
        <f ca="1">IF(IO$2="",0,INDEX(PHUONGVIET_NK_BAO_CAO_KQKD!$B:$B,IO$2))</f>
        <v>10658821000</v>
      </c>
      <c r="IP4" s="13">
        <f ca="1">IF(IP$2="",0,INDEX(PHUONGVIET_NK_BAO_CAO_KQKD!$B:$B,IP$2))</f>
        <v>0</v>
      </c>
      <c r="IQ4" s="13">
        <f ca="1">IF(IQ$2="",0,INDEX(PHUONGVIET_NK_BAO_CAO_KQKD!$B:$B,IQ$2))</f>
        <v>0</v>
      </c>
      <c r="IR4" s="13">
        <f ca="1">IF(IR$2="",0,INDEX(PHUONGVIET_NK_BAO_CAO_KQKD!$B:$B,IR$2))</f>
        <v>10791879000</v>
      </c>
      <c r="IS4" s="13">
        <f ca="1">IF(IS$2="",0,INDEX(PHUONGVIET_NK_BAO_CAO_KQKD!$B:$B,IS$2))</f>
        <v>10838747000</v>
      </c>
      <c r="IT4" s="13">
        <f ca="1">IF(IT$2="",0,INDEX(PHUONGVIET_NK_BAO_CAO_KQKD!$B:$B,IT$2))</f>
        <v>10895721000</v>
      </c>
      <c r="IU4" s="13">
        <f ca="1">IF(IU$2="",0,INDEX(PHUONGVIET_NK_BAO_CAO_KQKD!$B:$B,IU$2))</f>
        <v>10966500000</v>
      </c>
      <c r="IV4" s="13">
        <f ca="1">IF(IV$2="",0,INDEX(PHUONGVIET_NK_BAO_CAO_KQKD!$B:$B,IV$2))</f>
        <v>11001360000</v>
      </c>
      <c r="IW4" s="13">
        <f ca="1">IF(IW$2="",0,INDEX(PHUONGVIET_NK_BAO_CAO_KQKD!$B:$B,IW$2))</f>
        <v>10986111000</v>
      </c>
      <c r="IX4" s="13">
        <f ca="1">IF(IX$2="",0,INDEX(PHUONGVIET_NK_BAO_CAO_KQKD!$B:$B,IX$2))</f>
        <v>0</v>
      </c>
      <c r="IY4" s="13">
        <f ca="1">IF(IY$2="",0,INDEX(PHUONGVIET_NK_BAO_CAO_KQKD!$B:$B,IY$2))</f>
        <v>11017143000</v>
      </c>
      <c r="IZ4" s="13">
        <f ca="1">IF(IZ$2="",0,INDEX(PHUONGVIET_NK_BAO_CAO_KQKD!$B:$B,IZ$2))</f>
        <v>11077111000</v>
      </c>
      <c r="JA4" s="13">
        <f ca="1">IF(JA$2="",0,INDEX(PHUONGVIET_NK_BAO_CAO_KQKD!$B:$B,JA$2))</f>
        <v>11118106000</v>
      </c>
      <c r="JB4" s="13">
        <f ca="1">IF(JB$2="",0,INDEX(PHUONGVIET_NK_BAO_CAO_KQKD!$B:$B,JB$2))</f>
        <v>11151861000</v>
      </c>
      <c r="JC4" s="13">
        <f ca="1">IF(JC$2="",0,INDEX(PHUONGVIET_NK_BAO_CAO_KQKD!$B:$B,JC$2))</f>
        <v>11153050000</v>
      </c>
      <c r="JD4" s="13">
        <f ca="1">IF(JD$2="",0,INDEX(PHUONGVIET_NK_BAO_CAO_KQKD!$B:$B,JD$2))</f>
        <v>11249705000</v>
      </c>
      <c r="JE4" s="13">
        <f ca="1">IF(JE$2="",0,INDEX(PHUONGVIET_NK_BAO_CAO_KQKD!$B:$B,JE$2))</f>
        <v>0</v>
      </c>
      <c r="JF4" s="13">
        <f ca="1">IF(JF$2="",0,INDEX(PHUONGVIET_NK_BAO_CAO_KQKD!$B:$B,JF$2))</f>
        <v>11344403000</v>
      </c>
      <c r="JG4" s="13">
        <f ca="1">IF(JG$2="",0,INDEX(PHUONGVIET_NK_BAO_CAO_KQKD!$B:$B,JG$2))</f>
        <v>11398705000</v>
      </c>
      <c r="JH4" s="13">
        <f ca="1">IF(JH$2="",0,INDEX(PHUONGVIET_NK_BAO_CAO_KQKD!$B:$B,JH$2))</f>
        <v>11440745000</v>
      </c>
      <c r="JI4" s="13">
        <f ca="1">IF(JI$2="",0,INDEX(PHUONGVIET_NK_BAO_CAO_KQKD!$B:$B,JI$2))</f>
        <v>11475342000</v>
      </c>
      <c r="JJ4" s="13">
        <f ca="1">IF(JJ$2="",0,INDEX(PHUONGVIET_NK_BAO_CAO_KQKD!$B:$B,JJ$2))</f>
        <v>11516928000</v>
      </c>
      <c r="JK4" s="13">
        <f ca="1">IF(JK$2="",0,INDEX(PHUONGVIET_NK_BAO_CAO_KQKD!$B:$B,JK$2))</f>
        <v>11671100000</v>
      </c>
      <c r="JL4" s="13">
        <f ca="1">IF(JL$2="",0,INDEX(PHUONGVIET_NK_BAO_CAO_KQKD!$B:$B,JL$2))</f>
        <v>0</v>
      </c>
      <c r="JM4" s="13">
        <f ca="1">IF(JM$2="",0,INDEX(PHUONGVIET_NK_BAO_CAO_KQKD!$B:$B,JM$2))</f>
        <v>11708814000</v>
      </c>
      <c r="JN4" s="13">
        <f ca="1">IF(JN$2="",0,INDEX(PHUONGVIET_NK_BAO_CAO_KQKD!$B:$B,JN$2))</f>
        <v>11722593000</v>
      </c>
      <c r="JO4" s="13">
        <f ca="1">IF(JO$2="",0,INDEX(PHUONGVIET_NK_BAO_CAO_KQKD!$B:$B,JO$2))</f>
        <v>11788794000</v>
      </c>
      <c r="JP4" s="13">
        <f ca="1">IF(JP$2="",0,INDEX(PHUONGVIET_NK_BAO_CAO_KQKD!$B:$B,JP$2))</f>
        <v>11858649000</v>
      </c>
      <c r="JQ4" s="13">
        <f ca="1">IF(JQ$2="",0,INDEX(PHUONGVIET_NK_BAO_CAO_KQKD!$B:$B,JQ$2))</f>
        <v>11911004000</v>
      </c>
      <c r="JR4" s="13">
        <f ca="1">IF(JR$2="",0,INDEX(PHUONGVIET_NK_BAO_CAO_KQKD!$B:$B,JR$2))</f>
        <v>0</v>
      </c>
      <c r="JS4" s="13">
        <f ca="1">IF(JS$2="",0,INDEX(PHUONGVIET_NK_BAO_CAO_KQKD!$B:$B,JS$2))</f>
        <v>0</v>
      </c>
      <c r="JT4" s="13">
        <f ca="1">IF(JT$2="",0,INDEX(PHUONGVIET_NK_BAO_CAO_KQKD!$B:$B,JT$2))</f>
        <v>0</v>
      </c>
      <c r="JU4" s="13">
        <f ca="1">IF(JU$2="",0,INDEX(PHUONGVIET_NK_BAO_CAO_KQKD!$B:$B,JU$2))</f>
        <v>0</v>
      </c>
      <c r="JV4" s="13">
        <f ca="1">IF(JV$2="",0,INDEX(PHUONGVIET_NK_BAO_CAO_KQKD!$B:$B,JV$2))</f>
        <v>0</v>
      </c>
      <c r="JW4" s="13">
        <f ca="1">IF(JW$2="",0,INDEX(PHUONGVIET_NK_BAO_CAO_KQKD!$B:$B,JW$2))</f>
        <v>0</v>
      </c>
      <c r="JX4" s="13">
        <f ca="1">IF(JX$2="",0,INDEX(PHUONGVIET_NK_BAO_CAO_KQKD!$B:$B,JX$2))</f>
        <v>0</v>
      </c>
      <c r="JY4" s="13">
        <f ca="1">IF(JY$2="",0,INDEX(PHUONGVIET_NK_BAO_CAO_KQKD!$B:$B,JY$2))</f>
        <v>0</v>
      </c>
      <c r="JZ4" s="13">
        <f ca="1">IF(JZ$2="",0,INDEX(PHUONGVIET_NK_BAO_CAO_KQKD!$B:$B,JZ$2))</f>
        <v>0</v>
      </c>
      <c r="KA4" s="13">
        <f ca="1">IF(KA$2="",0,INDEX(PHUONGVIET_NK_BAO_CAO_KQKD!$B:$B,KA$2))</f>
        <v>0</v>
      </c>
      <c r="KB4" s="13">
        <f ca="1">IF(KB$2="",0,INDEX(PHUONGVIET_NK_BAO_CAO_KQKD!$B:$B,KB$2))</f>
        <v>0</v>
      </c>
      <c r="KC4" s="13">
        <f ca="1">IF(KC$2="",0,INDEX(PHUONGVIET_NK_BAO_CAO_KQKD!$B:$B,KC$2))</f>
        <v>0</v>
      </c>
      <c r="KD4" s="13">
        <f ca="1">IF(KD$2="",0,INDEX(PHUONGVIET_NK_BAO_CAO_KQKD!$B:$B,KD$2))</f>
        <v>0</v>
      </c>
      <c r="KE4" s="13">
        <f ca="1">IF(KE$2="",0,INDEX(PHUONGVIET_NK_BAO_CAO_KQKD!$B:$B,KE$2))</f>
        <v>0</v>
      </c>
      <c r="KF4" s="13">
        <f ca="1">IF(KF$2="",0,INDEX(PHUONGVIET_NK_BAO_CAO_KQKD!$B:$B,KF$2))</f>
        <v>0</v>
      </c>
      <c r="KG4" s="13">
        <f ca="1">IF(KG$2="",0,INDEX(PHUONGVIET_NK_BAO_CAO_KQKD!$B:$B,KG$2))</f>
        <v>0</v>
      </c>
      <c r="KH4" s="13">
        <f ca="1">IF(KH$2="",0,INDEX(PHUONGVIET_NK_BAO_CAO_KQKD!$B:$B,KH$2))</f>
        <v>0</v>
      </c>
      <c r="KI4" s="13">
        <f ca="1">IF(KI$2="",0,INDEX(PHUONGVIET_NK_BAO_CAO_KQKD!$B:$B,KI$2))</f>
        <v>0</v>
      </c>
      <c r="KJ4" s="13">
        <f ca="1">IF(KJ$2="",0,INDEX(PHUONGVIET_NK_BAO_CAO_KQKD!$B:$B,KJ$2))</f>
        <v>0</v>
      </c>
      <c r="KK4" s="13">
        <f ca="1">IF(KK$2="",0,INDEX(PHUONGVIET_NK_BAO_CAO_KQKD!$B:$B,KK$2))</f>
        <v>0</v>
      </c>
      <c r="KL4" s="13">
        <f ca="1">IF(KL$2="",0,INDEX(PHUONGVIET_NK_BAO_CAO_KQKD!$B:$B,KL$2))</f>
        <v>0</v>
      </c>
      <c r="KM4" s="13">
        <f ca="1">IF(KM$2="",0,INDEX(PHUONGVIET_NK_BAO_CAO_KQKD!$B:$B,KM$2))</f>
        <v>0</v>
      </c>
      <c r="KN4" s="13">
        <f ca="1">IF(KN$2="",0,INDEX(PHUONGVIET_NK_BAO_CAO_KQKD!$B:$B,KN$2))</f>
        <v>0</v>
      </c>
      <c r="KO4" s="13">
        <f ca="1">IF(KO$2="",0,INDEX(PHUONGVIET_NK_BAO_CAO_KQKD!$B:$B,KO$2))</f>
        <v>0</v>
      </c>
      <c r="KP4" s="13">
        <f ca="1">IF(KP$2="",0,INDEX(PHUONGVIET_NK_BAO_CAO_KQKD!$B:$B,KP$2))</f>
        <v>0</v>
      </c>
      <c r="KQ4" s="13">
        <f ca="1">IF(KQ$2="",0,INDEX(PHUONGVIET_NK_BAO_CAO_KQKD!$B:$B,KQ$2))</f>
        <v>0</v>
      </c>
      <c r="KR4" s="13">
        <f ca="1">IF(KR$2="",0,INDEX(PHUONGVIET_NK_BAO_CAO_KQKD!$B:$B,KR$2))</f>
        <v>0</v>
      </c>
      <c r="KS4" s="13">
        <f ca="1">IF(KS$2="",0,INDEX(PHUONGVIET_NK_BAO_CAO_KQKD!$B:$B,KS$2))</f>
        <v>0</v>
      </c>
      <c r="KT4" s="13">
        <f ca="1">IF(KT$2="",0,INDEX(PHUONGVIET_NK_BAO_CAO_KQKD!$B:$B,KT$2))</f>
        <v>0</v>
      </c>
      <c r="KU4" s="13">
        <f ca="1">IF(KU$2="",0,INDEX(PHUONGVIET_NK_BAO_CAO_KQKD!$B:$B,KU$2))</f>
        <v>0</v>
      </c>
      <c r="KV4" s="13">
        <f ca="1">IF(KV$2="",0,INDEX(PHUONGVIET_NK_BAO_CAO_KQKD!$B:$B,KV$2))</f>
        <v>0</v>
      </c>
      <c r="KW4" s="13">
        <f ca="1">IF(KW$2="",0,INDEX(PHUONGVIET_NK_BAO_CAO_KQKD!$B:$B,KW$2))</f>
        <v>0</v>
      </c>
      <c r="KX4" s="13">
        <f ca="1">IF(KX$2="",0,INDEX(PHUONGVIET_NK_BAO_CAO_KQKD!$B:$B,KX$2))</f>
        <v>0</v>
      </c>
      <c r="KY4" s="13">
        <f ca="1">IF(KY$2="",0,INDEX(PHUONGVIET_NK_BAO_CAO_KQKD!$B:$B,KY$2))</f>
        <v>0</v>
      </c>
      <c r="KZ4" s="13">
        <f ca="1">IF(KZ$2="",0,INDEX(PHUONGVIET_NK_BAO_CAO_KQKD!$B:$B,KZ$2))</f>
        <v>0</v>
      </c>
      <c r="LA4" s="13">
        <f ca="1">IF(LA$2="",0,INDEX(PHUONGVIET_NK_BAO_CAO_KQKD!$B:$B,LA$2))</f>
        <v>0</v>
      </c>
      <c r="LB4" s="13">
        <f ca="1">IF(LB$2="",0,INDEX(PHUONGVIET_NK_BAO_CAO_KQKD!$B:$B,LB$2))</f>
        <v>0</v>
      </c>
      <c r="LC4" s="13">
        <f ca="1">IF(LC$2="",0,INDEX(PHUONGVIET_NK_BAO_CAO_KQKD!$B:$B,LC$2))</f>
        <v>0</v>
      </c>
      <c r="LD4" s="13">
        <f ca="1">IF(LD$2="",0,INDEX(PHUONGVIET_NK_BAO_CAO_KQKD!$B:$B,LD$2))</f>
        <v>0</v>
      </c>
      <c r="LE4" s="13">
        <f ca="1">IF(LE$2="",0,INDEX(PHUONGVIET_NK_BAO_CAO_KQKD!$B:$B,LE$2))</f>
        <v>0</v>
      </c>
      <c r="LF4" s="13">
        <f ca="1">IF(LF$2="",0,INDEX(PHUONGVIET_NK_BAO_CAO_KQKD!$B:$B,LF$2))</f>
        <v>0</v>
      </c>
      <c r="LG4" s="13">
        <f ca="1">IF(LG$2="",0,INDEX(PHUONGVIET_NK_BAO_CAO_KQKD!$B:$B,LG$2))</f>
        <v>0</v>
      </c>
      <c r="LH4" s="13">
        <f ca="1">IF(LH$2="",0,INDEX(PHUONGVIET_NK_BAO_CAO_KQKD!$B:$B,LH$2))</f>
        <v>0</v>
      </c>
      <c r="LI4" s="13">
        <f ca="1">IF(LI$2="",0,INDEX(PHUONGVIET_NK_BAO_CAO_KQKD!$B:$B,LI$2))</f>
        <v>0</v>
      </c>
      <c r="LJ4" s="13">
        <f ca="1">IF(LJ$2="",0,INDEX(PHUONGVIET_NK_BAO_CAO_KQKD!$B:$B,LJ$2))</f>
        <v>0</v>
      </c>
      <c r="LK4" s="13">
        <f ca="1">IF(LK$2="",0,INDEX(PHUONGVIET_NK_BAO_CAO_KQKD!$B:$B,LK$2))</f>
        <v>0</v>
      </c>
      <c r="LL4" s="13">
        <f ca="1">IF(LL$2="",0,INDEX(PHUONGVIET_NK_BAO_CAO_KQKD!$B:$B,LL$2))</f>
        <v>0</v>
      </c>
      <c r="LM4" s="13">
        <f ca="1">IF(LM$2="",0,INDEX(PHUONGVIET_NK_BAO_CAO_KQKD!$B:$B,LM$2))</f>
        <v>0</v>
      </c>
      <c r="LN4" s="13">
        <f ca="1">IF(LN$2="",0,INDEX(PHUONGVIET_NK_BAO_CAO_KQKD!$B:$B,LN$2))</f>
        <v>0</v>
      </c>
      <c r="LO4" s="13">
        <f ca="1">IF(LO$2="",0,INDEX(PHUONGVIET_NK_BAO_CAO_KQKD!$B:$B,LO$2))</f>
        <v>0</v>
      </c>
      <c r="LP4" s="13">
        <f ca="1">IF(LP$2="",0,INDEX(PHUONGVIET_NK_BAO_CAO_KQKD!$B:$B,LP$2))</f>
        <v>0</v>
      </c>
      <c r="LQ4" s="13">
        <f ca="1">IF(LQ$2="",0,INDEX(PHUONGVIET_NK_BAO_CAO_KQKD!$B:$B,LQ$2))</f>
        <v>0</v>
      </c>
      <c r="LR4" s="13">
        <f ca="1">IF(LR$2="",0,INDEX(PHUONGVIET_NK_BAO_CAO_KQKD!$B:$B,LR$2))</f>
        <v>0</v>
      </c>
      <c r="LS4" s="13">
        <f ca="1">IF(LS$2="",0,INDEX(PHUONGVIET_NK_BAO_CAO_KQKD!$B:$B,LS$2))</f>
        <v>0</v>
      </c>
      <c r="LT4" s="13">
        <f ca="1">IF(LT$2="",0,INDEX(PHUONGVIET_NK_BAO_CAO_KQKD!$B:$B,LT$2))</f>
        <v>0</v>
      </c>
      <c r="LU4" s="13">
        <f ca="1">IF(LU$2="",0,INDEX(PHUONGVIET_NK_BAO_CAO_KQKD!$B:$B,LU$2))</f>
        <v>0</v>
      </c>
      <c r="LV4" s="13">
        <f ca="1">IF(LV$2="",0,INDEX(PHUONGVIET_NK_BAO_CAO_KQKD!$B:$B,LV$2))</f>
        <v>0</v>
      </c>
      <c r="LW4" s="13">
        <f ca="1">IF(LW$2="",0,INDEX(PHUONGVIET_NK_BAO_CAO_KQKD!$B:$B,LW$2))</f>
        <v>0</v>
      </c>
      <c r="LX4" s="13">
        <f ca="1">IF(LX$2="",0,INDEX(PHUONGVIET_NK_BAO_CAO_KQKD!$B:$B,LX$2))</f>
        <v>0</v>
      </c>
      <c r="LY4" s="13">
        <f ca="1">IF(LY$2="",0,INDEX(PHUONGVIET_NK_BAO_CAO_KQKD!$B:$B,LY$2))</f>
        <v>0</v>
      </c>
      <c r="LZ4" s="13">
        <f ca="1">IF(LZ$2="",0,INDEX(PHUONGVIET_NK_BAO_CAO_KQKD!$B:$B,LZ$2))</f>
        <v>0</v>
      </c>
      <c r="MA4" s="13">
        <f ca="1">IF(MA$2="",0,INDEX(PHUONGVIET_NK_BAO_CAO_KQKD!$B:$B,MA$2))</f>
        <v>0</v>
      </c>
      <c r="MB4" s="13">
        <f ca="1">IF(MB$2="",0,INDEX(PHUONGVIET_NK_BAO_CAO_KQKD!$B:$B,MB$2))</f>
        <v>0</v>
      </c>
      <c r="MC4" s="13">
        <f ca="1">IF(MC$2="",0,INDEX(PHUONGVIET_NK_BAO_CAO_KQKD!$B:$B,MC$2))</f>
        <v>0</v>
      </c>
      <c r="MD4" s="13">
        <f ca="1">IF(MD$2="",0,INDEX(PHUONGVIET_NK_BAO_CAO_KQKD!$B:$B,MD$2))</f>
        <v>0</v>
      </c>
      <c r="ME4" s="13">
        <f ca="1">IF(ME$2="",0,INDEX(PHUONGVIET_NK_BAO_CAO_KQKD!$B:$B,ME$2))</f>
        <v>0</v>
      </c>
      <c r="MF4" s="13">
        <f ca="1">IF(MF$2="",0,INDEX(PHUONGVIET_NK_BAO_CAO_KQKD!$B:$B,MF$2))</f>
        <v>0</v>
      </c>
      <c r="MG4" s="13">
        <f ca="1">IF(MG$2="",0,INDEX(PHUONGVIET_NK_BAO_CAO_KQKD!$B:$B,MG$2))</f>
        <v>0</v>
      </c>
      <c r="MH4" s="13">
        <f ca="1">IF(MH$2="",0,INDEX(PHUONGVIET_NK_BAO_CAO_KQKD!$B:$B,MH$2))</f>
        <v>0</v>
      </c>
      <c r="MI4" s="13">
        <f ca="1">IF(MI$2="",0,INDEX(PHUONGVIET_NK_BAO_CAO_KQKD!$B:$B,MI$2))</f>
        <v>0</v>
      </c>
      <c r="MJ4" s="13">
        <f ca="1">IF(MJ$2="",0,INDEX(PHUONGVIET_NK_BAO_CAO_KQKD!$B:$B,MJ$2))</f>
        <v>0</v>
      </c>
      <c r="MK4" s="13">
        <f ca="1">IF(MK$2="",0,INDEX(PHUONGVIET_NK_BAO_CAO_KQKD!$B:$B,MK$2))</f>
        <v>0</v>
      </c>
      <c r="ML4" s="13">
        <f ca="1">IF(ML$2="",0,INDEX(PHUONGVIET_NK_BAO_CAO_KQKD!$B:$B,ML$2))</f>
        <v>0</v>
      </c>
      <c r="MM4" s="13">
        <f ca="1">IF(MM$2="",0,INDEX(PHUONGVIET_NK_BAO_CAO_KQKD!$B:$B,MM$2))</f>
        <v>0</v>
      </c>
      <c r="MN4" s="13">
        <f ca="1">IF(MN$2="",0,INDEX(PHUONGVIET_NK_BAO_CAO_KQKD!$B:$B,MN$2))</f>
        <v>0</v>
      </c>
      <c r="MO4" s="13">
        <f ca="1">IF(MO$2="",0,INDEX(PHUONGVIET_NK_BAO_CAO_KQKD!$B:$B,MO$2))</f>
        <v>0</v>
      </c>
      <c r="MP4" s="13">
        <f ca="1">IF(MP$2="",0,INDEX(PHUONGVIET_NK_BAO_CAO_KQKD!$B:$B,MP$2))</f>
        <v>0</v>
      </c>
      <c r="MQ4" s="13">
        <f ca="1">IF(MQ$2="",0,INDEX(PHUONGVIET_NK_BAO_CAO_KQKD!$B:$B,MQ$2))</f>
        <v>0</v>
      </c>
      <c r="MR4" s="13">
        <f ca="1">IF(MR$2="",0,INDEX(PHUONGVIET_NK_BAO_CAO_KQKD!$B:$B,MR$2))</f>
        <v>0</v>
      </c>
      <c r="MS4" s="13">
        <f ca="1">IF(MS$2="",0,INDEX(PHUONGVIET_NK_BAO_CAO_KQKD!$B:$B,MS$2))</f>
        <v>0</v>
      </c>
      <c r="MT4" s="13">
        <f ca="1">IF(MT$2="",0,INDEX(PHUONGVIET_NK_BAO_CAO_KQKD!$B:$B,MT$2))</f>
        <v>0</v>
      </c>
      <c r="MU4" s="13">
        <f ca="1">IF(MU$2="",0,INDEX(PHUONGVIET_NK_BAO_CAO_KQKD!$B:$B,MU$2))</f>
        <v>0</v>
      </c>
      <c r="MV4" s="13">
        <f ca="1">IF(MV$2="",0,INDEX(PHUONGVIET_NK_BAO_CAO_KQKD!$B:$B,MV$2))</f>
        <v>0</v>
      </c>
      <c r="MW4" s="13">
        <f ca="1">IF(MW$2="",0,INDEX(PHUONGVIET_NK_BAO_CAO_KQKD!$B:$B,MW$2))</f>
        <v>0</v>
      </c>
      <c r="MX4" s="13">
        <f ca="1">IF(MX$2="",0,INDEX(PHUONGVIET_NK_BAO_CAO_KQKD!$B:$B,MX$2))</f>
        <v>0</v>
      </c>
      <c r="MY4" s="13">
        <f ca="1">IF(MY$2="",0,INDEX(PHUONGVIET_NK_BAO_CAO_KQKD!$B:$B,MY$2))</f>
        <v>0</v>
      </c>
      <c r="MZ4" s="13">
        <f ca="1">IF(MZ$2="",0,INDEX(PHUONGVIET_NK_BAO_CAO_KQKD!$B:$B,MZ$2))</f>
        <v>0</v>
      </c>
      <c r="NA4" s="13">
        <f ca="1">IF(NA$2="",0,INDEX(PHUONGVIET_NK_BAO_CAO_KQKD!$B:$B,NA$2))</f>
        <v>0</v>
      </c>
      <c r="NB4" s="13">
        <f ca="1">IF(NB$2="",0,INDEX(PHUONGVIET_NK_BAO_CAO_KQKD!$B:$B,NB$2))</f>
        <v>0</v>
      </c>
      <c r="NC4" s="13">
        <f ca="1">IF(NC$2="",0,INDEX(PHUONGVIET_NK_BAO_CAO_KQKD!$B:$B,NC$2))</f>
        <v>0</v>
      </c>
      <c r="ND4" s="13">
        <f ca="1">IF(ND$2="",0,INDEX(PHUONGVIET_NK_BAO_CAO_KQKD!$B:$B,ND$2))</f>
        <v>0</v>
      </c>
      <c r="NE4" s="13">
        <f ca="1">IF(NE$2="",0,INDEX(PHUONGVIET_NK_BAO_CAO_KQKD!$B:$B,NE$2))</f>
        <v>0</v>
      </c>
      <c r="NF4" s="13">
        <f ca="1">IF(NF$2="",0,INDEX(PHUONGVIET_NK_BAO_CAO_KQKD!$B:$B,NF$2))</f>
        <v>0</v>
      </c>
      <c r="NG4" s="13">
        <f ca="1">IF(NG$2="",0,INDEX(PHUONGVIET_NK_BAO_CAO_KQKD!$B:$B,NG$2))</f>
        <v>0</v>
      </c>
    </row>
    <row r="5" spans="1:371" ht="15.75" x14ac:dyDescent="0.25">
      <c r="A5" s="12" t="s">
        <v>1</v>
      </c>
      <c r="B5" s="30"/>
      <c r="C5" s="13">
        <f ca="1">+PHUONGVIET_NK_MUC_TIEU!B3/365*(TODAY()-DATE(YEAR(TODAY()),1,1))</f>
        <v>14849315068.493151</v>
      </c>
      <c r="D5" s="13">
        <f>+INDEX(PHUONGVIET_NK_BAO_CAO_KQKD!C:C,IF(COUNTA(PHUONGVIET_NK_BAO_CAO_KQKD!C:C)&lt;2,2,COUNTA(PHUONGVIET_NK_BAO_CAO_KQKD!C:C)))</f>
        <v>11911004000</v>
      </c>
      <c r="E5" s="13">
        <f t="shared" ref="E5:E8" ca="1" si="6">+C5-D5</f>
        <v>2938311068.4931507</v>
      </c>
      <c r="F5" s="14">
        <f t="shared" ref="F5:F8" ca="1" si="7">IF(D5&gt;0,D5/C5,0)</f>
        <v>0.80212480811808118</v>
      </c>
      <c r="G5" s="13">
        <f ca="1">IF(G$2="",0,INDEX(PHUONGVIET_NK_BAO_CAO_KQKD!$C:$C,G$2))</f>
        <v>0</v>
      </c>
      <c r="H5" s="13">
        <f ca="1">IF(H$2="",0,INDEX(PHUONGVIET_NK_BAO_CAO_KQKD!$C:$C,H$2))</f>
        <v>0</v>
      </c>
      <c r="I5" s="13">
        <f ca="1">IF(I$2="",0,INDEX(PHUONGVIET_NK_BAO_CAO_KQKD!$C:$C,I$2))</f>
        <v>0</v>
      </c>
      <c r="J5" s="13">
        <f ca="1">IF(J$2="",0,INDEX(PHUONGVIET_NK_BAO_CAO_KQKD!$C:$C,J$2))</f>
        <v>0</v>
      </c>
      <c r="K5" s="13">
        <f ca="1">IF(K$2="",0,INDEX(PHUONGVIET_NK_BAO_CAO_KQKD!$C:$C,K$2))</f>
        <v>0</v>
      </c>
      <c r="L5" s="13">
        <f ca="1">IF(L$2="",0,INDEX(PHUONGVIET_NK_BAO_CAO_KQKD!$C:$C,L$2))</f>
        <v>0</v>
      </c>
      <c r="M5" s="13">
        <f ca="1">IF(M$2="",0,INDEX(PHUONGVIET_NK_BAO_CAO_KQKD!$C:$C,M$2))</f>
        <v>0</v>
      </c>
      <c r="N5" s="13">
        <f ca="1">IF(N$2="",0,INDEX(PHUONGVIET_NK_BAO_CAO_KQKD!$C:$C,N$2))</f>
        <v>0</v>
      </c>
      <c r="O5" s="13">
        <f ca="1">IF(O$2="",0,INDEX(PHUONGVIET_NK_BAO_CAO_KQKD!$C:$C,O$2))</f>
        <v>0</v>
      </c>
      <c r="P5" s="13">
        <f ca="1">IF(P$2="",0,INDEX(PHUONGVIET_NK_BAO_CAO_KQKD!$C:$C,P$2))</f>
        <v>0</v>
      </c>
      <c r="Q5" s="13">
        <f ca="1">IF(Q$2="",0,INDEX(PHUONGVIET_NK_BAO_CAO_KQKD!$C:$C,Q$2))</f>
        <v>0</v>
      </c>
      <c r="R5" s="13">
        <f ca="1">IF(R$2="",0,INDEX(PHUONGVIET_NK_BAO_CAO_KQKD!$C:$C,R$2))</f>
        <v>0</v>
      </c>
      <c r="S5" s="13">
        <f ca="1">IF(S$2="",0,INDEX(PHUONGVIET_NK_BAO_CAO_KQKD!$C:$C,S$2))</f>
        <v>0</v>
      </c>
      <c r="T5" s="13">
        <f ca="1">IF(T$2="",0,INDEX(PHUONGVIET_NK_BAO_CAO_KQKD!$C:$C,T$2))</f>
        <v>0</v>
      </c>
      <c r="U5" s="13">
        <f ca="1">IF(U$2="",0,INDEX(PHUONGVIET_NK_BAO_CAO_KQKD!$C:$C,U$2))</f>
        <v>0</v>
      </c>
      <c r="V5" s="13">
        <f ca="1">IF(V$2="",0,INDEX(PHUONGVIET_NK_BAO_CAO_KQKD!$C:$C,V$2))</f>
        <v>0</v>
      </c>
      <c r="W5" s="13">
        <f ca="1">IF(W$2="",0,INDEX(PHUONGVIET_NK_BAO_CAO_KQKD!$C:$C,W$2))</f>
        <v>0</v>
      </c>
      <c r="X5" s="13">
        <f ca="1">IF(X$2="",0,INDEX(PHUONGVIET_NK_BAO_CAO_KQKD!$C:$C,X$2))</f>
        <v>0</v>
      </c>
      <c r="Y5" s="13">
        <f ca="1">IF(Y$2="",0,INDEX(PHUONGVIET_NK_BAO_CAO_KQKD!$C:$C,Y$2))</f>
        <v>0</v>
      </c>
      <c r="Z5" s="13">
        <f ca="1">IF(Z$2="",0,INDEX(PHUONGVIET_NK_BAO_CAO_KQKD!$C:$C,Z$2))</f>
        <v>0</v>
      </c>
      <c r="AA5" s="13">
        <f ca="1">IF(AA$2="",0,INDEX(PHUONGVIET_NK_BAO_CAO_KQKD!$C:$C,AA$2))</f>
        <v>0</v>
      </c>
      <c r="AB5" s="13">
        <f ca="1">IF(AB$2="",0,INDEX(PHUONGVIET_NK_BAO_CAO_KQKD!$C:$C,AB$2))</f>
        <v>0</v>
      </c>
      <c r="AC5" s="13">
        <f ca="1">IF(AC$2="",0,INDEX(PHUONGVIET_NK_BAO_CAO_KQKD!$C:$C,AC$2))</f>
        <v>0</v>
      </c>
      <c r="AD5" s="13">
        <f ca="1">IF(AD$2="",0,INDEX(PHUONGVIET_NK_BAO_CAO_KQKD!$C:$C,AD$2))</f>
        <v>0</v>
      </c>
      <c r="AE5" s="13">
        <f ca="1">IF(AE$2="",0,INDEX(PHUONGVIET_NK_BAO_CAO_KQKD!$C:$C,AE$2))</f>
        <v>0</v>
      </c>
      <c r="AF5" s="13">
        <f ca="1">IF(AF$2="",0,INDEX(PHUONGVIET_NK_BAO_CAO_KQKD!$C:$C,AF$2))</f>
        <v>0</v>
      </c>
      <c r="AG5" s="13">
        <f ca="1">IF(AG$2="",0,INDEX(PHUONGVIET_NK_BAO_CAO_KQKD!$C:$C,AG$2))</f>
        <v>0</v>
      </c>
      <c r="AH5" s="13">
        <f ca="1">IF(AH$2="",0,INDEX(PHUONGVIET_NK_BAO_CAO_KQKD!$C:$C,AH$2))</f>
        <v>0</v>
      </c>
      <c r="AI5" s="13">
        <f ca="1">IF(AI$2="",0,INDEX(PHUONGVIET_NK_BAO_CAO_KQKD!$C:$C,AI$2))</f>
        <v>0</v>
      </c>
      <c r="AJ5" s="13">
        <f ca="1">IF(AJ$2="",0,INDEX(PHUONGVIET_NK_BAO_CAO_KQKD!$C:$C,AJ$2))</f>
        <v>0</v>
      </c>
      <c r="AK5" s="13">
        <f ca="1">IF(AK$2="",0,INDEX(PHUONGVIET_NK_BAO_CAO_KQKD!$C:$C,AK$2))</f>
        <v>0</v>
      </c>
      <c r="AL5" s="13">
        <f ca="1">IF(AL$2="",0,INDEX(PHUONGVIET_NK_BAO_CAO_KQKD!$C:$C,AL$2))</f>
        <v>0</v>
      </c>
      <c r="AM5" s="13">
        <f ca="1">IF(AM$2="",0,INDEX(PHUONGVIET_NK_BAO_CAO_KQKD!$C:$C,AM$2))</f>
        <v>0</v>
      </c>
      <c r="AN5" s="13">
        <f ca="1">IF(AN$2="",0,INDEX(PHUONGVIET_NK_BAO_CAO_KQKD!$C:$C,AN$2))</f>
        <v>0</v>
      </c>
      <c r="AO5" s="13">
        <f ca="1">IF(AO$2="",0,INDEX(PHUONGVIET_NK_BAO_CAO_KQKD!$C:$C,AO$2))</f>
        <v>0</v>
      </c>
      <c r="AP5" s="13">
        <f ca="1">IF(AP$2="",0,INDEX(PHUONGVIET_NK_BAO_CAO_KQKD!$C:$C,AP$2))</f>
        <v>0</v>
      </c>
      <c r="AQ5" s="13">
        <f ca="1">IF(AQ$2="",0,INDEX(PHUONGVIET_NK_BAO_CAO_KQKD!$C:$C,AQ$2))</f>
        <v>0</v>
      </c>
      <c r="AR5" s="13">
        <f ca="1">IF(AR$2="",0,INDEX(PHUONGVIET_NK_BAO_CAO_KQKD!$C:$C,AR$2))</f>
        <v>0</v>
      </c>
      <c r="AS5" s="13">
        <f ca="1">IF(AS$2="",0,INDEX(PHUONGVIET_NK_BAO_CAO_KQKD!$C:$C,AS$2))</f>
        <v>0</v>
      </c>
      <c r="AT5" s="13">
        <f ca="1">IF(AT$2="",0,INDEX(PHUONGVIET_NK_BAO_CAO_KQKD!$C:$C,AT$2))</f>
        <v>0</v>
      </c>
      <c r="AU5" s="13">
        <f ca="1">IF(AU$2="",0,INDEX(PHUONGVIET_NK_BAO_CAO_KQKD!$C:$C,AU$2))</f>
        <v>0</v>
      </c>
      <c r="AV5" s="13">
        <f ca="1">IF(AV$2="",0,INDEX(PHUONGVIET_NK_BAO_CAO_KQKD!$C:$C,AV$2))</f>
        <v>0</v>
      </c>
      <c r="AW5" s="13">
        <f ca="1">IF(AW$2="",0,INDEX(PHUONGVIET_NK_BAO_CAO_KQKD!$C:$C,AW$2))</f>
        <v>0</v>
      </c>
      <c r="AX5" s="13">
        <f ca="1">IF(AX$2="",0,INDEX(PHUONGVIET_NK_BAO_CAO_KQKD!$C:$C,AX$2))</f>
        <v>0</v>
      </c>
      <c r="AY5" s="13">
        <f ca="1">IF(AY$2="",0,INDEX(PHUONGVIET_NK_BAO_CAO_KQKD!$C:$C,AY$2))</f>
        <v>0</v>
      </c>
      <c r="AZ5" s="13">
        <f ca="1">IF(AZ$2="",0,INDEX(PHUONGVIET_NK_BAO_CAO_KQKD!$C:$C,AZ$2))</f>
        <v>0</v>
      </c>
      <c r="BA5" s="13">
        <f ca="1">IF(BA$2="",0,INDEX(PHUONGVIET_NK_BAO_CAO_KQKD!$C:$C,BA$2))</f>
        <v>0</v>
      </c>
      <c r="BB5" s="13">
        <f ca="1">IF(BB$2="",0,INDEX(PHUONGVIET_NK_BAO_CAO_KQKD!$C:$C,BB$2))</f>
        <v>0</v>
      </c>
      <c r="BC5" s="13">
        <f ca="1">IF(BC$2="",0,INDEX(PHUONGVIET_NK_BAO_CAO_KQKD!$C:$C,BC$2))</f>
        <v>0</v>
      </c>
      <c r="BD5" s="13">
        <f ca="1">IF(BD$2="",0,INDEX(PHUONGVIET_NK_BAO_CAO_KQKD!$C:$C,BD$2))</f>
        <v>0</v>
      </c>
      <c r="BE5" s="13">
        <f ca="1">IF(BE$2="",0,INDEX(PHUONGVIET_NK_BAO_CAO_KQKD!$C:$C,BE$2))</f>
        <v>0</v>
      </c>
      <c r="BF5" s="13">
        <f ca="1">IF(BF$2="",0,INDEX(PHUONGVIET_NK_BAO_CAO_KQKD!$C:$C,BF$2))</f>
        <v>0</v>
      </c>
      <c r="BG5" s="13">
        <f ca="1">IF(BG$2="",0,INDEX(PHUONGVIET_NK_BAO_CAO_KQKD!$C:$C,BG$2))</f>
        <v>0</v>
      </c>
      <c r="BH5" s="13">
        <f ca="1">IF(BH$2="",0,INDEX(PHUONGVIET_NK_BAO_CAO_KQKD!$C:$C,BH$2))</f>
        <v>0</v>
      </c>
      <c r="BI5" s="13">
        <f ca="1">IF(BI$2="",0,INDEX(PHUONGVIET_NK_BAO_CAO_KQKD!$C:$C,BI$2))</f>
        <v>0</v>
      </c>
      <c r="BJ5" s="13">
        <f ca="1">IF(BJ$2="",0,INDEX(PHUONGVIET_NK_BAO_CAO_KQKD!$C:$C,BJ$2))</f>
        <v>0</v>
      </c>
      <c r="BK5" s="13">
        <f ca="1">IF(BK$2="",0,INDEX(PHUONGVIET_NK_BAO_CAO_KQKD!$C:$C,BK$2))</f>
        <v>0</v>
      </c>
      <c r="BL5" s="13">
        <f ca="1">IF(BL$2="",0,INDEX(PHUONGVIET_NK_BAO_CAO_KQKD!$C:$C,BL$2))</f>
        <v>0</v>
      </c>
      <c r="BM5" s="13">
        <f ca="1">IF(BM$2="",0,INDEX(PHUONGVIET_NK_BAO_CAO_KQKD!$C:$C,BM$2))</f>
        <v>0</v>
      </c>
      <c r="BN5" s="13">
        <f ca="1">IF(BN$2="",0,INDEX(PHUONGVIET_NK_BAO_CAO_KQKD!$C:$C,BN$2))</f>
        <v>0</v>
      </c>
      <c r="BO5" s="13">
        <f ca="1">IF(BO$2="",0,INDEX(PHUONGVIET_NK_BAO_CAO_KQKD!$C:$C,BO$2))</f>
        <v>0</v>
      </c>
      <c r="BP5" s="13">
        <f ca="1">IF(BP$2="",0,INDEX(PHUONGVIET_NK_BAO_CAO_KQKD!$C:$C,BP$2))</f>
        <v>0</v>
      </c>
      <c r="BQ5" s="13">
        <f ca="1">IF(BQ$2="",0,INDEX(PHUONGVIET_NK_BAO_CAO_KQKD!$C:$C,BQ$2))</f>
        <v>0</v>
      </c>
      <c r="BR5" s="13">
        <f ca="1">IF(BR$2="",0,INDEX(PHUONGVIET_NK_BAO_CAO_KQKD!$C:$C,BR$2))</f>
        <v>0</v>
      </c>
      <c r="BS5" s="13">
        <f ca="1">IF(BS$2="",0,INDEX(PHUONGVIET_NK_BAO_CAO_KQKD!$C:$C,BS$2))</f>
        <v>0</v>
      </c>
      <c r="BT5" s="13">
        <f ca="1">IF(BT$2="",0,INDEX(PHUONGVIET_NK_BAO_CAO_KQKD!$C:$C,BT$2))</f>
        <v>0</v>
      </c>
      <c r="BU5" s="13">
        <f ca="1">IF(BU$2="",0,INDEX(PHUONGVIET_NK_BAO_CAO_KQKD!$C:$C,BU$2))</f>
        <v>0</v>
      </c>
      <c r="BV5" s="13">
        <f ca="1">IF(BV$2="",0,INDEX(PHUONGVIET_NK_BAO_CAO_KQKD!$C:$C,BV$2))</f>
        <v>0</v>
      </c>
      <c r="BW5" s="13">
        <f ca="1">IF(BW$2="",0,INDEX(PHUONGVIET_NK_BAO_CAO_KQKD!$C:$C,BW$2))</f>
        <v>0</v>
      </c>
      <c r="BX5" s="13">
        <f ca="1">IF(BX$2="",0,INDEX(PHUONGVIET_NK_BAO_CAO_KQKD!$C:$C,BX$2))</f>
        <v>0</v>
      </c>
      <c r="BY5" s="13">
        <f ca="1">IF(BY$2="",0,INDEX(PHUONGVIET_NK_BAO_CAO_KQKD!$C:$C,BY$2))</f>
        <v>0</v>
      </c>
      <c r="BZ5" s="13">
        <f ca="1">IF(BZ$2="",0,INDEX(PHUONGVIET_NK_BAO_CAO_KQKD!$C:$C,BZ$2))</f>
        <v>0</v>
      </c>
      <c r="CA5" s="13">
        <f ca="1">IF(CA$2="",0,INDEX(PHUONGVIET_NK_BAO_CAO_KQKD!$C:$C,CA$2))</f>
        <v>0</v>
      </c>
      <c r="CB5" s="13">
        <f ca="1">IF(CB$2="",0,INDEX(PHUONGVIET_NK_BAO_CAO_KQKD!$C:$C,CB$2))</f>
        <v>0</v>
      </c>
      <c r="CC5" s="13">
        <f ca="1">IF(CC$2="",0,INDEX(PHUONGVIET_NK_BAO_CAO_KQKD!$C:$C,CC$2))</f>
        <v>0</v>
      </c>
      <c r="CD5" s="13">
        <f ca="1">IF(CD$2="",0,INDEX(PHUONGVIET_NK_BAO_CAO_KQKD!$C:$C,CD$2))</f>
        <v>0</v>
      </c>
      <c r="CE5" s="13">
        <f ca="1">IF(CE$2="",0,INDEX(PHUONGVIET_NK_BAO_CAO_KQKD!$C:$C,CE$2))</f>
        <v>0</v>
      </c>
      <c r="CF5" s="13">
        <f ca="1">IF(CF$2="",0,INDEX(PHUONGVIET_NK_BAO_CAO_KQKD!$C:$C,CF$2))</f>
        <v>0</v>
      </c>
      <c r="CG5" s="13">
        <f ca="1">IF(CG$2="",0,INDEX(PHUONGVIET_NK_BAO_CAO_KQKD!$C:$C,CG$2))</f>
        <v>0</v>
      </c>
      <c r="CH5" s="13">
        <f ca="1">IF(CH$2="",0,INDEX(PHUONGVIET_NK_BAO_CAO_KQKD!$C:$C,CH$2))</f>
        <v>0</v>
      </c>
      <c r="CI5" s="13">
        <f ca="1">IF(CI$2="",0,INDEX(PHUONGVIET_NK_BAO_CAO_KQKD!$C:$C,CI$2))</f>
        <v>0</v>
      </c>
      <c r="CJ5" s="13">
        <f ca="1">IF(CJ$2="",0,INDEX(PHUONGVIET_NK_BAO_CAO_KQKD!$C:$C,CJ$2))</f>
        <v>0</v>
      </c>
      <c r="CK5" s="13">
        <f ca="1">IF(CK$2="",0,INDEX(PHUONGVIET_NK_BAO_CAO_KQKD!$C:$C,CK$2))</f>
        <v>0</v>
      </c>
      <c r="CL5" s="13">
        <f ca="1">IF(CL$2="",0,INDEX(PHUONGVIET_NK_BAO_CAO_KQKD!$C:$C,CL$2))</f>
        <v>0</v>
      </c>
      <c r="CM5" s="13">
        <f ca="1">IF(CM$2="",0,INDEX(PHUONGVIET_NK_BAO_CAO_KQKD!$C:$C,CM$2))</f>
        <v>0</v>
      </c>
      <c r="CN5" s="13">
        <f ca="1">IF(CN$2="",0,INDEX(PHUONGVIET_NK_BAO_CAO_KQKD!$C:$C,CN$2))</f>
        <v>0</v>
      </c>
      <c r="CO5" s="13">
        <f ca="1">IF(CO$2="",0,INDEX(PHUONGVIET_NK_BAO_CAO_KQKD!$C:$C,CO$2))</f>
        <v>0</v>
      </c>
      <c r="CP5" s="13">
        <f ca="1">IF(CP$2="",0,INDEX(PHUONGVIET_NK_BAO_CAO_KQKD!$C:$C,CP$2))</f>
        <v>0</v>
      </c>
      <c r="CQ5" s="13">
        <f ca="1">IF(CQ$2="",0,INDEX(PHUONGVIET_NK_BAO_CAO_KQKD!$C:$C,CQ$2))</f>
        <v>0</v>
      </c>
      <c r="CR5" s="13">
        <f ca="1">IF(CR$2="",0,INDEX(PHUONGVIET_NK_BAO_CAO_KQKD!$C:$C,CR$2))</f>
        <v>0</v>
      </c>
      <c r="CS5" s="13">
        <f ca="1">IF(CS$2="",0,INDEX(PHUONGVIET_NK_BAO_CAO_KQKD!$C:$C,CS$2))</f>
        <v>0</v>
      </c>
      <c r="CT5" s="13">
        <f ca="1">IF(CT$2="",0,INDEX(PHUONGVIET_NK_BAO_CAO_KQKD!$C:$C,CT$2))</f>
        <v>0</v>
      </c>
      <c r="CU5" s="13">
        <f ca="1">IF(CU$2="",0,INDEX(PHUONGVIET_NK_BAO_CAO_KQKD!$C:$C,CU$2))</f>
        <v>0</v>
      </c>
      <c r="CV5" s="13">
        <f ca="1">IF(CV$2="",0,INDEX(PHUONGVIET_NK_BAO_CAO_KQKD!$C:$C,CV$2))</f>
        <v>0</v>
      </c>
      <c r="CW5" s="13">
        <f ca="1">IF(CW$2="",0,INDEX(PHUONGVIET_NK_BAO_CAO_KQKD!$C:$C,CW$2))</f>
        <v>0</v>
      </c>
      <c r="CX5" s="13">
        <f ca="1">IF(CX$2="",0,INDEX(PHUONGVIET_NK_BAO_CAO_KQKD!$C:$C,CX$2))</f>
        <v>0</v>
      </c>
      <c r="CY5" s="13">
        <f ca="1">IF(CY$2="",0,INDEX(PHUONGVIET_NK_BAO_CAO_KQKD!$C:$C,CY$2))</f>
        <v>0</v>
      </c>
      <c r="CZ5" s="13">
        <f ca="1">IF(CZ$2="",0,INDEX(PHUONGVIET_NK_BAO_CAO_KQKD!$C:$C,CZ$2))</f>
        <v>0</v>
      </c>
      <c r="DA5" s="13">
        <f ca="1">IF(DA$2="",0,INDEX(PHUONGVIET_NK_BAO_CAO_KQKD!$C:$C,DA$2))</f>
        <v>0</v>
      </c>
      <c r="DB5" s="13">
        <f ca="1">IF(DB$2="",0,INDEX(PHUONGVIET_NK_BAO_CAO_KQKD!$C:$C,DB$2))</f>
        <v>0</v>
      </c>
      <c r="DC5" s="13">
        <f ca="1">IF(DC$2="",0,INDEX(PHUONGVIET_NK_BAO_CAO_KQKD!$C:$C,DC$2))</f>
        <v>0</v>
      </c>
      <c r="DD5" s="13">
        <f ca="1">IF(DD$2="",0,INDEX(PHUONGVIET_NK_BAO_CAO_KQKD!$C:$C,DD$2))</f>
        <v>0</v>
      </c>
      <c r="DE5" s="13">
        <f ca="1">IF(DE$2="",0,INDEX(PHUONGVIET_NK_BAO_CAO_KQKD!$C:$C,DE$2))</f>
        <v>0</v>
      </c>
      <c r="DF5" s="13">
        <f ca="1">IF(DF$2="",0,INDEX(PHUONGVIET_NK_BAO_CAO_KQKD!$C:$C,DF$2))</f>
        <v>0</v>
      </c>
      <c r="DG5" s="13">
        <f ca="1">IF(DG$2="",0,INDEX(PHUONGVIET_NK_BAO_CAO_KQKD!$C:$C,DG$2))</f>
        <v>0</v>
      </c>
      <c r="DH5" s="13">
        <f ca="1">IF(DH$2="",0,INDEX(PHUONGVIET_NK_BAO_CAO_KQKD!$C:$C,DH$2))</f>
        <v>0</v>
      </c>
      <c r="DI5" s="13">
        <f ca="1">IF(DI$2="",0,INDEX(PHUONGVIET_NK_BAO_CAO_KQKD!$C:$C,DI$2))</f>
        <v>0</v>
      </c>
      <c r="DJ5" s="13">
        <f ca="1">IF(DJ$2="",0,INDEX(PHUONGVIET_NK_BAO_CAO_KQKD!$C:$C,DJ$2))</f>
        <v>0</v>
      </c>
      <c r="DK5" s="13">
        <f ca="1">IF(DK$2="",0,INDEX(PHUONGVIET_NK_BAO_CAO_KQKD!$C:$C,DK$2))</f>
        <v>0</v>
      </c>
      <c r="DL5" s="13">
        <f ca="1">IF(DL$2="",0,INDEX(PHUONGVIET_NK_BAO_CAO_KQKD!$C:$C,DL$2))</f>
        <v>0</v>
      </c>
      <c r="DM5" s="13">
        <f ca="1">IF(DM$2="",0,INDEX(PHUONGVIET_NK_BAO_CAO_KQKD!$C:$C,DM$2))</f>
        <v>0</v>
      </c>
      <c r="DN5" s="13">
        <f ca="1">IF(DN$2="",0,INDEX(PHUONGVIET_NK_BAO_CAO_KQKD!$C:$C,DN$2))</f>
        <v>0</v>
      </c>
      <c r="DO5" s="13">
        <f ca="1">IF(DO$2="",0,INDEX(PHUONGVIET_NK_BAO_CAO_KQKD!$C:$C,DO$2))</f>
        <v>0</v>
      </c>
      <c r="DP5" s="13">
        <f ca="1">IF(DP$2="",0,INDEX(PHUONGVIET_NK_BAO_CAO_KQKD!$C:$C,DP$2))</f>
        <v>0</v>
      </c>
      <c r="DQ5" s="13">
        <f ca="1">IF(DQ$2="",0,INDEX(PHUONGVIET_NK_BAO_CAO_KQKD!$C:$C,DQ$2))</f>
        <v>0</v>
      </c>
      <c r="DR5" s="13">
        <f ca="1">IF(DR$2="",0,INDEX(PHUONGVIET_NK_BAO_CAO_KQKD!$C:$C,DR$2))</f>
        <v>0</v>
      </c>
      <c r="DS5" s="13">
        <f ca="1">IF(DS$2="",0,INDEX(PHUONGVIET_NK_BAO_CAO_KQKD!$C:$C,DS$2))</f>
        <v>0</v>
      </c>
      <c r="DT5" s="13">
        <f ca="1">IF(DT$2="",0,INDEX(PHUONGVIET_NK_BAO_CAO_KQKD!$C:$C,DT$2))</f>
        <v>0</v>
      </c>
      <c r="DU5" s="13">
        <f ca="1">IF(DU$2="",0,INDEX(PHUONGVIET_NK_BAO_CAO_KQKD!$C:$C,DU$2))</f>
        <v>0</v>
      </c>
      <c r="DV5" s="13">
        <f ca="1">IF(DV$2="",0,INDEX(PHUONGVIET_NK_BAO_CAO_KQKD!$C:$C,DV$2))</f>
        <v>0</v>
      </c>
      <c r="DW5" s="13">
        <f ca="1">IF(DW$2="",0,INDEX(PHUONGVIET_NK_BAO_CAO_KQKD!$C:$C,DW$2))</f>
        <v>0</v>
      </c>
      <c r="DX5" s="13">
        <f ca="1">IF(DX$2="",0,INDEX(PHUONGVIET_NK_BAO_CAO_KQKD!$C:$C,DX$2))</f>
        <v>0</v>
      </c>
      <c r="DY5" s="13">
        <f ca="1">IF(DY$2="",0,INDEX(PHUONGVIET_NK_BAO_CAO_KQKD!$C:$C,DY$2))</f>
        <v>0</v>
      </c>
      <c r="DZ5" s="13">
        <f ca="1">IF(DZ$2="",0,INDEX(PHUONGVIET_NK_BAO_CAO_KQKD!$C:$C,DZ$2))</f>
        <v>0</v>
      </c>
      <c r="EA5" s="13">
        <f ca="1">IF(EA$2="",0,INDEX(PHUONGVIET_NK_BAO_CAO_KQKD!$C:$C,EA$2))</f>
        <v>0</v>
      </c>
      <c r="EB5" s="13">
        <f ca="1">IF(EB$2="",0,INDEX(PHUONGVIET_NK_BAO_CAO_KQKD!$C:$C,EB$2))</f>
        <v>0</v>
      </c>
      <c r="EC5" s="13">
        <f ca="1">IF(EC$2="",0,INDEX(PHUONGVIET_NK_BAO_CAO_KQKD!$C:$C,EC$2))</f>
        <v>0</v>
      </c>
      <c r="ED5" s="13">
        <f ca="1">IF(ED$2="",0,INDEX(PHUONGVIET_NK_BAO_CAO_KQKD!$C:$C,ED$2))</f>
        <v>0</v>
      </c>
      <c r="EE5" s="13">
        <f ca="1">IF(EE$2="",0,INDEX(PHUONGVIET_NK_BAO_CAO_KQKD!$C:$C,EE$2))</f>
        <v>0</v>
      </c>
      <c r="EF5" s="13">
        <f ca="1">IF(EF$2="",0,INDEX(PHUONGVIET_NK_BAO_CAO_KQKD!$C:$C,EF$2))</f>
        <v>0</v>
      </c>
      <c r="EG5" s="13">
        <f ca="1">IF(EG$2="",0,INDEX(PHUONGVIET_NK_BAO_CAO_KQKD!$C:$C,EG$2))</f>
        <v>0</v>
      </c>
      <c r="EH5" s="13">
        <f ca="1">IF(EH$2="",0,INDEX(PHUONGVIET_NK_BAO_CAO_KQKD!$C:$C,EH$2))</f>
        <v>0</v>
      </c>
      <c r="EI5" s="13">
        <f ca="1">IF(EI$2="",0,INDEX(PHUONGVIET_NK_BAO_CAO_KQKD!$C:$C,EI$2))</f>
        <v>0</v>
      </c>
      <c r="EJ5" s="13">
        <f ca="1">IF(EJ$2="",0,INDEX(PHUONGVIET_NK_BAO_CAO_KQKD!$C:$C,EJ$2))</f>
        <v>0</v>
      </c>
      <c r="EK5" s="13">
        <f ca="1">IF(EK$2="",0,INDEX(PHUONGVIET_NK_BAO_CAO_KQKD!$C:$C,EK$2))</f>
        <v>0</v>
      </c>
      <c r="EL5" s="13">
        <f ca="1">IF(EL$2="",0,INDEX(PHUONGVIET_NK_BAO_CAO_KQKD!$C:$C,EL$2))</f>
        <v>0</v>
      </c>
      <c r="EM5" s="13">
        <f ca="1">IF(EM$2="",0,INDEX(PHUONGVIET_NK_BAO_CAO_KQKD!$C:$C,EM$2))</f>
        <v>0</v>
      </c>
      <c r="EN5" s="13">
        <f ca="1">IF(EN$2="",0,INDEX(PHUONGVIET_NK_BAO_CAO_KQKD!$C:$C,EN$2))</f>
        <v>0</v>
      </c>
      <c r="EO5" s="13">
        <f ca="1">IF(EO$2="",0,INDEX(PHUONGVIET_NK_BAO_CAO_KQKD!$C:$C,EO$2))</f>
        <v>0</v>
      </c>
      <c r="EP5" s="13">
        <f ca="1">IF(EP$2="",0,INDEX(PHUONGVIET_NK_BAO_CAO_KQKD!$C:$C,EP$2))</f>
        <v>0</v>
      </c>
      <c r="EQ5" s="13">
        <f ca="1">IF(EQ$2="",0,INDEX(PHUONGVIET_NK_BAO_CAO_KQKD!$C:$C,EQ$2))</f>
        <v>0</v>
      </c>
      <c r="ER5" s="13">
        <f ca="1">IF(ER$2="",0,INDEX(PHUONGVIET_NK_BAO_CAO_KQKD!$C:$C,ER$2))</f>
        <v>6758456000</v>
      </c>
      <c r="ES5" s="13">
        <f ca="1">IF(ES$2="",0,INDEX(PHUONGVIET_NK_BAO_CAO_KQKD!$C:$C,ES$2))</f>
        <v>6770067000</v>
      </c>
      <c r="ET5" s="13">
        <f ca="1">IF(ET$2="",0,INDEX(PHUONGVIET_NK_BAO_CAO_KQKD!$C:$C,ET$2))</f>
        <v>6844284000</v>
      </c>
      <c r="EU5" s="13">
        <f ca="1">IF(EU$2="",0,INDEX(PHUONGVIET_NK_BAO_CAO_KQKD!$C:$C,EU$2))</f>
        <v>6886662000</v>
      </c>
      <c r="EV5" s="13">
        <f ca="1">IF(EV$2="",0,INDEX(PHUONGVIET_NK_BAO_CAO_KQKD!$C:$C,EV$2))</f>
        <v>6992104000</v>
      </c>
      <c r="EW5" s="13">
        <f ca="1">IF(EW$2="",0,INDEX(PHUONGVIET_NK_BAO_CAO_KQKD!$C:$C,EW$2))</f>
        <v>0</v>
      </c>
      <c r="EX5" s="13">
        <f ca="1">IF(EX$2="",0,INDEX(PHUONGVIET_NK_BAO_CAO_KQKD!$C:$C,EX$2))</f>
        <v>7023559000</v>
      </c>
      <c r="EY5" s="13">
        <f ca="1">IF(EY$2="",0,INDEX(PHUONGVIET_NK_BAO_CAO_KQKD!$C:$C,EY$2))</f>
        <v>7023609000</v>
      </c>
      <c r="EZ5" s="13">
        <f ca="1">IF(EZ$2="",0,INDEX(PHUONGVIET_NK_BAO_CAO_KQKD!$C:$C,EZ$2))</f>
        <v>7114437000</v>
      </c>
      <c r="FA5" s="13">
        <f ca="1">IF(FA$2="",0,INDEX(PHUONGVIET_NK_BAO_CAO_KQKD!$C:$C,FA$2))</f>
        <v>7125153000</v>
      </c>
      <c r="FB5" s="13">
        <f ca="1">IF(FB$2="",0,INDEX(PHUONGVIET_NK_BAO_CAO_KQKD!$C:$C,FB$2))</f>
        <v>7183657000</v>
      </c>
      <c r="FC5" s="13">
        <f ca="1">IF(FC$2="",0,INDEX(PHUONGVIET_NK_BAO_CAO_KQKD!$C:$C,FC$2))</f>
        <v>0</v>
      </c>
      <c r="FD5" s="13">
        <f ca="1">IF(FD$2="",0,INDEX(PHUONGVIET_NK_BAO_CAO_KQKD!$C:$C,FD$2))</f>
        <v>0</v>
      </c>
      <c r="FE5" s="13">
        <f ca="1">IF(FE$2="",0,INDEX(PHUONGVIET_NK_BAO_CAO_KQKD!$C:$C,FE$2))</f>
        <v>7182265000</v>
      </c>
      <c r="FF5" s="13">
        <f ca="1">IF(FF$2="",0,INDEX(PHUONGVIET_NK_BAO_CAO_KQKD!$C:$C,FF$2))</f>
        <v>7273126000</v>
      </c>
      <c r="FG5" s="13">
        <f ca="1">IF(FG$2="",0,INDEX(PHUONGVIET_NK_BAO_CAO_KQKD!$C:$C,FG$2))</f>
        <v>7270079000</v>
      </c>
      <c r="FH5" s="13">
        <f ca="1">IF(FH$2="",0,INDEX(PHUONGVIET_NK_BAO_CAO_KQKD!$C:$C,FH$2))</f>
        <v>7270096000</v>
      </c>
      <c r="FI5" s="13">
        <f ca="1">IF(FI$2="",0,INDEX(PHUONGVIET_NK_BAO_CAO_KQKD!$C:$C,FI$2))</f>
        <v>7297599000</v>
      </c>
      <c r="FJ5" s="13">
        <f ca="1">IF(FJ$2="",0,INDEX(PHUONGVIET_NK_BAO_CAO_KQKD!$C:$C,FJ$2))</f>
        <v>0</v>
      </c>
      <c r="FK5" s="13">
        <f ca="1">IF(FK$2="",0,INDEX(PHUONGVIET_NK_BAO_CAO_KQKD!$C:$C,FK$2))</f>
        <v>0</v>
      </c>
      <c r="FL5" s="13">
        <f ca="1">IF(FL$2="",0,INDEX(PHUONGVIET_NK_BAO_CAO_KQKD!$C:$C,FL$2))</f>
        <v>7440126000</v>
      </c>
      <c r="FM5" s="13">
        <f ca="1">IF(FM$2="",0,INDEX(PHUONGVIET_NK_BAO_CAO_KQKD!$C:$C,FM$2))</f>
        <v>7473580000</v>
      </c>
      <c r="FN5" s="13">
        <f ca="1">IF(FN$2="",0,INDEX(PHUONGVIET_NK_BAO_CAO_KQKD!$C:$C,FN$2))</f>
        <v>7504686000</v>
      </c>
      <c r="FO5" s="13">
        <f ca="1">IF(FO$2="",0,INDEX(PHUONGVIET_NK_BAO_CAO_KQKD!$C:$C,FO$2))</f>
        <v>7504686000</v>
      </c>
      <c r="FP5" s="13">
        <f ca="1">IF(FP$2="",0,INDEX(PHUONGVIET_NK_BAO_CAO_KQKD!$C:$C,FP$2))</f>
        <v>7511750000</v>
      </c>
      <c r="FQ5" s="13">
        <f ca="1">IF(FQ$2="",0,INDEX(PHUONGVIET_NK_BAO_CAO_KQKD!$C:$C,FQ$2))</f>
        <v>7868550000</v>
      </c>
      <c r="FR5" s="13">
        <f ca="1">IF(FR$2="",0,INDEX(PHUONGVIET_NK_BAO_CAO_KQKD!$C:$C,FR$2))</f>
        <v>0</v>
      </c>
      <c r="FS5" s="13">
        <f ca="1">IF(FS$2="",0,INDEX(PHUONGVIET_NK_BAO_CAO_KQKD!$C:$C,FS$2))</f>
        <v>7960940000</v>
      </c>
      <c r="FT5" s="13">
        <f ca="1">IF(FT$2="",0,INDEX(PHUONGVIET_NK_BAO_CAO_KQKD!$C:$C,FT$2))</f>
        <v>7974662000</v>
      </c>
      <c r="FU5" s="13">
        <f ca="1">IF(FU$2="",0,INDEX(PHUONGVIET_NK_BAO_CAO_KQKD!$C:$C,FU$2))</f>
        <v>8018483000</v>
      </c>
      <c r="FV5" s="13">
        <f ca="1">IF(FV$2="",0,INDEX(PHUONGVIET_NK_BAO_CAO_KQKD!$C:$C,FV$2))</f>
        <v>8091106000</v>
      </c>
      <c r="FW5" s="13">
        <f ca="1">IF(FW$2="",0,INDEX(PHUONGVIET_NK_BAO_CAO_KQKD!$C:$C,FW$2))</f>
        <v>7183657000</v>
      </c>
      <c r="FX5" s="13">
        <f ca="1">IF(FX$2="",0,INDEX(PHUONGVIET_NK_BAO_CAO_KQKD!$C:$C,FX$2))</f>
        <v>8326140000</v>
      </c>
      <c r="FY5" s="13">
        <f ca="1">IF(FY$2="",0,INDEX(PHUONGVIET_NK_BAO_CAO_KQKD!$C:$C,FY$2))</f>
        <v>0</v>
      </c>
      <c r="FZ5" s="13">
        <f ca="1">IF(FZ$2="",0,INDEX(PHUONGVIET_NK_BAO_CAO_KQKD!$C:$C,FZ$2))</f>
        <v>8371932000</v>
      </c>
      <c r="GA5" s="13">
        <f ca="1">IF(GA$2="",0,INDEX(PHUONGVIET_NK_BAO_CAO_KQKD!$C:$C,GA$2))</f>
        <v>8371932000</v>
      </c>
      <c r="GB5" s="13">
        <f ca="1">IF(GB$2="",0,INDEX(PHUONGVIET_NK_BAO_CAO_KQKD!$C:$C,GB$2))</f>
        <v>8404051000</v>
      </c>
      <c r="GC5" s="13">
        <f ca="1">IF(GC$2="",0,INDEX(PHUONGVIET_NK_BAO_CAO_KQKD!$C:$C,GC$2))</f>
        <v>8415869000</v>
      </c>
      <c r="GD5" s="13">
        <f ca="1">IF(GD$2="",0,INDEX(PHUONGVIET_NK_BAO_CAO_KQKD!$C:$C,GD$2))</f>
        <v>8427871000</v>
      </c>
      <c r="GE5" s="13">
        <f ca="1">IF(GE$2="",0,INDEX(PHUONGVIET_NK_BAO_CAO_KQKD!$C:$C,GE$2))</f>
        <v>8729045000</v>
      </c>
      <c r="GF5" s="13">
        <f ca="1">IF(GF$2="",0,INDEX(PHUONGVIET_NK_BAO_CAO_KQKD!$C:$C,GF$2))</f>
        <v>0</v>
      </c>
      <c r="GG5" s="13">
        <f ca="1">IF(GG$2="",0,INDEX(PHUONGVIET_NK_BAO_CAO_KQKD!$C:$C,GG$2))</f>
        <v>9000281000</v>
      </c>
      <c r="GH5" s="13">
        <f ca="1">IF(GH$2="",0,INDEX(PHUONGVIET_NK_BAO_CAO_KQKD!$C:$C,GH$2))</f>
        <v>9000265000</v>
      </c>
      <c r="GI5" s="13">
        <f ca="1">IF(GI$2="",0,INDEX(PHUONGVIET_NK_BAO_CAO_KQKD!$C:$C,GI$2))</f>
        <v>9008769000</v>
      </c>
      <c r="GJ5" s="13">
        <f ca="1">IF(GJ$2="",0,INDEX(PHUONGVIET_NK_BAO_CAO_KQKD!$C:$C,GJ$2))</f>
        <v>9008769000</v>
      </c>
      <c r="GK5" s="13">
        <f ca="1">IF(GK$2="",0,INDEX(PHUONGVIET_NK_BAO_CAO_KQKD!$C:$C,GK$2))</f>
        <v>9008673000</v>
      </c>
      <c r="GL5" s="13">
        <f ca="1">IF(GL$2="",0,INDEX(PHUONGVIET_NK_BAO_CAO_KQKD!$C:$C,GL$2))</f>
        <v>9008673000</v>
      </c>
      <c r="GM5" s="13">
        <f ca="1">IF(GM$2="",0,INDEX(PHUONGVIET_NK_BAO_CAO_KQKD!$C:$C,GM$2))</f>
        <v>0</v>
      </c>
      <c r="GN5" s="13">
        <f ca="1">IF(GN$2="",0,INDEX(PHUONGVIET_NK_BAO_CAO_KQKD!$C:$C,GN$2))</f>
        <v>8911280000</v>
      </c>
      <c r="GO5" s="13">
        <f ca="1">IF(GO$2="",0,INDEX(PHUONGVIET_NK_BAO_CAO_KQKD!$C:$C,GO$2))</f>
        <v>8911280000</v>
      </c>
      <c r="GP5" s="13">
        <f ca="1">IF(GP$2="",0,INDEX(PHUONGVIET_NK_BAO_CAO_KQKD!$C:$C,GP$2))</f>
        <v>9139387000</v>
      </c>
      <c r="GQ5" s="13">
        <f ca="1">IF(GQ$2="",0,INDEX(PHUONGVIET_NK_BAO_CAO_KQKD!$C:$C,GQ$2))</f>
        <v>9143900000</v>
      </c>
      <c r="GR5" s="13">
        <f ca="1">IF(GR$2="",0,INDEX(PHUONGVIET_NK_BAO_CAO_KQKD!$C:$C,GR$2))</f>
        <v>0</v>
      </c>
      <c r="GS5" s="13">
        <f ca="1">IF(GS$2="",0,INDEX(PHUONGVIET_NK_BAO_CAO_KQKD!$C:$C,GS$2))</f>
        <v>9143900000</v>
      </c>
      <c r="GT5" s="13">
        <f ca="1">IF(GT$2="",0,INDEX(PHUONGVIET_NK_BAO_CAO_KQKD!$C:$C,GT$2))</f>
        <v>0</v>
      </c>
      <c r="GU5" s="13">
        <f ca="1">IF(GU$2="",0,INDEX(PHUONGVIET_NK_BAO_CAO_KQKD!$C:$C,GU$2))</f>
        <v>9344176000</v>
      </c>
      <c r="GV5" s="13">
        <f ca="1">IF(GV$2="",0,INDEX(PHUONGVIET_NK_BAO_CAO_KQKD!$C:$C,GV$2))</f>
        <v>9392551000</v>
      </c>
      <c r="GW5" s="13">
        <f ca="1">IF(GW$2="",0,INDEX(PHUONGVIET_NK_BAO_CAO_KQKD!$C:$C,GW$2))</f>
        <v>9393270000</v>
      </c>
      <c r="GX5" s="13">
        <f ca="1">IF(GX$2="",0,INDEX(PHUONGVIET_NK_BAO_CAO_KQKD!$C:$C,GX$2))</f>
        <v>9407950000</v>
      </c>
      <c r="GY5" s="13">
        <f ca="1">IF(GY$2="",0,INDEX(PHUONGVIET_NK_BAO_CAO_KQKD!$C:$C,GY$2))</f>
        <v>0</v>
      </c>
      <c r="GZ5" s="13">
        <f ca="1">IF(GZ$2="",0,INDEX(PHUONGVIET_NK_BAO_CAO_KQKD!$C:$C,GZ$2))</f>
        <v>9408653000</v>
      </c>
      <c r="HA5" s="13">
        <f ca="1">IF(HA$2="",0,INDEX(PHUONGVIET_NK_BAO_CAO_KQKD!$C:$C,HA$2))</f>
        <v>0</v>
      </c>
      <c r="HB5" s="13">
        <f ca="1">IF(HB$2="",0,INDEX(PHUONGVIET_NK_BAO_CAO_KQKD!$C:$C,HB$2))</f>
        <v>0</v>
      </c>
      <c r="HC5" s="13">
        <f ca="1">IF(HC$2="",0,INDEX(PHUONGVIET_NK_BAO_CAO_KQKD!$C:$C,HC$2))</f>
        <v>9508185000</v>
      </c>
      <c r="HD5" s="13">
        <f ca="1">IF(HD$2="",0,INDEX(PHUONGVIET_NK_BAO_CAO_KQKD!$C:$C,HD$2))</f>
        <v>9508185000</v>
      </c>
      <c r="HE5" s="13">
        <f ca="1">IF(HE$2="",0,INDEX(PHUONGVIET_NK_BAO_CAO_KQKD!$C:$C,HE$2))</f>
        <v>9539933000</v>
      </c>
      <c r="HF5" s="13">
        <f ca="1">IF(HF$2="",0,INDEX(PHUONGVIET_NK_BAO_CAO_KQKD!$C:$C,HF$2))</f>
        <v>9592995000</v>
      </c>
      <c r="HG5" s="13">
        <f ca="1">IF(HG$2="",0,INDEX(PHUONGVIET_NK_BAO_CAO_KQKD!$C:$C,HG$2))</f>
        <v>0</v>
      </c>
      <c r="HH5" s="13">
        <f ca="1">IF(HH$2="",0,INDEX(PHUONGVIET_NK_BAO_CAO_KQKD!$C:$C,HH$2))</f>
        <v>0</v>
      </c>
      <c r="HI5" s="13">
        <f ca="1">IF(HI$2="",0,INDEX(PHUONGVIET_NK_BAO_CAO_KQKD!$C:$C,HI$2))</f>
        <v>9614953000</v>
      </c>
      <c r="HJ5" s="13">
        <f ca="1">IF(HJ$2="",0,INDEX(PHUONGVIET_NK_BAO_CAO_KQKD!$C:$C,HJ$2))</f>
        <v>9614953000</v>
      </c>
      <c r="HK5" s="13">
        <f ca="1">IF(HK$2="",0,INDEX(PHUONGVIET_NK_BAO_CAO_KQKD!$C:$C,HK$2))</f>
        <v>9634139000</v>
      </c>
      <c r="HL5" s="13">
        <f ca="1">IF(HL$2="",0,INDEX(PHUONGVIET_NK_BAO_CAO_KQKD!$C:$C,HL$2))</f>
        <v>9634139000</v>
      </c>
      <c r="HM5" s="13">
        <f ca="1">IF(HM$2="",0,INDEX(PHUONGVIET_NK_BAO_CAO_KQKD!$C:$C,HM$2))</f>
        <v>9647177000</v>
      </c>
      <c r="HN5" s="13">
        <f ca="1">IF(HN$2="",0,INDEX(PHUONGVIET_NK_BAO_CAO_KQKD!$C:$C,HN$2))</f>
        <v>9647216000</v>
      </c>
      <c r="HO5" s="13">
        <f ca="1">IF(HO$2="",0,INDEX(PHUONGVIET_NK_BAO_CAO_KQKD!$C:$C,HO$2))</f>
        <v>0</v>
      </c>
      <c r="HP5" s="13">
        <f ca="1">IF(HP$2="",0,INDEX(PHUONGVIET_NK_BAO_CAO_KQKD!$C:$C,HP$2))</f>
        <v>9647300000</v>
      </c>
      <c r="HQ5" s="13">
        <f ca="1">IF(HQ$2="",0,INDEX(PHUONGVIET_NK_BAO_CAO_KQKD!$C:$C,HQ$2))</f>
        <v>0</v>
      </c>
      <c r="HR5" s="13">
        <f ca="1">IF(HR$2="",0,INDEX(PHUONGVIET_NK_BAO_CAO_KQKD!$C:$C,HR$2))</f>
        <v>9647300000</v>
      </c>
      <c r="HS5" s="13">
        <f ca="1">IF(HS$2="",0,INDEX(PHUONGVIET_NK_BAO_CAO_KQKD!$C:$C,HS$2))</f>
        <v>9647300000</v>
      </c>
      <c r="HT5" s="13">
        <f ca="1">IF(HT$2="",0,INDEX(PHUONGVIET_NK_BAO_CAO_KQKD!$C:$C,HT$2))</f>
        <v>9647300000</v>
      </c>
      <c r="HU5" s="13">
        <f ca="1">IF(HU$2="",0,INDEX(PHUONGVIET_NK_BAO_CAO_KQKD!$C:$C,HU$2))</f>
        <v>9647300000</v>
      </c>
      <c r="HV5" s="13">
        <f ca="1">IF(HV$2="",0,INDEX(PHUONGVIET_NK_BAO_CAO_KQKD!$C:$C,HV$2))</f>
        <v>0</v>
      </c>
      <c r="HW5" s="13">
        <f ca="1">IF(HW$2="",0,INDEX(PHUONGVIET_NK_BAO_CAO_KQKD!$C:$C,HW$2))</f>
        <v>9894631000</v>
      </c>
      <c r="HX5" s="13">
        <f ca="1">IF(HX$2="",0,INDEX(PHUONGVIET_NK_BAO_CAO_KQKD!$C:$C,HX$2))</f>
        <v>9647300000</v>
      </c>
      <c r="HY5" s="13">
        <f ca="1">IF(HY$2="",0,INDEX(PHUONGVIET_NK_BAO_CAO_KQKD!$C:$C,HY$2))</f>
        <v>9903944000</v>
      </c>
      <c r="HZ5" s="13">
        <f ca="1">IF(HZ$2="",0,INDEX(PHUONGVIET_NK_BAO_CAO_KQKD!$C:$C,HZ$2))</f>
        <v>9988233000</v>
      </c>
      <c r="IA5" s="13">
        <f ca="1">IF(IA$2="",0,INDEX(PHUONGVIET_NK_BAO_CAO_KQKD!$C:$C,IA$2))</f>
        <v>10076289000</v>
      </c>
      <c r="IB5" s="13">
        <f ca="1">IF(IB$2="",0,INDEX(PHUONGVIET_NK_BAO_CAO_KQKD!$C:$C,IB$2))</f>
        <v>10076289000</v>
      </c>
      <c r="IC5" s="13">
        <f ca="1">IF(IC$2="",0,INDEX(PHUONGVIET_NK_BAO_CAO_KQKD!$C:$C,IC$2))</f>
        <v>0</v>
      </c>
      <c r="ID5" s="13">
        <f ca="1">IF(ID$2="",0,INDEX(PHUONGVIET_NK_BAO_CAO_KQKD!$C:$C,ID$2))</f>
        <v>10079492000</v>
      </c>
      <c r="IE5" s="13">
        <f ca="1">IF(IE$2="",0,INDEX(PHUONGVIET_NK_BAO_CAO_KQKD!$C:$C,IE$2))</f>
        <v>10159151000</v>
      </c>
      <c r="IF5" s="13">
        <f ca="1">IF(IF$2="",0,INDEX(PHUONGVIET_NK_BAO_CAO_KQKD!$C:$C,IF$2))</f>
        <v>10159151000</v>
      </c>
      <c r="IG5" s="13">
        <f ca="1">IF(IG$2="",0,INDEX(PHUONGVIET_NK_BAO_CAO_KQKD!$C:$C,IG$2))</f>
        <v>10245762000</v>
      </c>
      <c r="IH5" s="13">
        <f ca="1">IF(IH$2="",0,INDEX(PHUONGVIET_NK_BAO_CAO_KQKD!$C:$C,IH$2))</f>
        <v>10332946000</v>
      </c>
      <c r="II5" s="13">
        <f ca="1">IF(II$2="",0,INDEX(PHUONGVIET_NK_BAO_CAO_KQKD!$C:$C,II$2))</f>
        <v>10404755000</v>
      </c>
      <c r="IJ5" s="13">
        <f ca="1">IF(IJ$2="",0,INDEX(PHUONGVIET_NK_BAO_CAO_KQKD!$C:$C,IJ$2))</f>
        <v>0</v>
      </c>
      <c r="IK5" s="13">
        <f ca="1">IF(IK$2="",0,INDEX(PHUONGVIET_NK_BAO_CAO_KQKD!$C:$C,IK$2))</f>
        <v>10473840000</v>
      </c>
      <c r="IL5" s="13">
        <f ca="1">IF(IL$2="",0,INDEX(PHUONGVIET_NK_BAO_CAO_KQKD!$C:$C,IL$2))</f>
        <v>10513254000</v>
      </c>
      <c r="IM5" s="13">
        <f ca="1">IF(IM$2="",0,INDEX(PHUONGVIET_NK_BAO_CAO_KQKD!$C:$C,IM$2))</f>
        <v>10529705000</v>
      </c>
      <c r="IN5" s="13">
        <f ca="1">IF(IN$2="",0,INDEX(PHUONGVIET_NK_BAO_CAO_KQKD!$C:$C,IN$2))</f>
        <v>10614054000</v>
      </c>
      <c r="IO5" s="13">
        <f ca="1">IF(IO$2="",0,INDEX(PHUONGVIET_NK_BAO_CAO_KQKD!$C:$C,IO$2))</f>
        <v>10658821000</v>
      </c>
      <c r="IP5" s="13">
        <f ca="1">IF(IP$2="",0,INDEX(PHUONGVIET_NK_BAO_CAO_KQKD!$C:$C,IP$2))</f>
        <v>0</v>
      </c>
      <c r="IQ5" s="13">
        <f ca="1">IF(IQ$2="",0,INDEX(PHUONGVIET_NK_BAO_CAO_KQKD!$C:$C,IQ$2))</f>
        <v>0</v>
      </c>
      <c r="IR5" s="13">
        <f ca="1">IF(IR$2="",0,INDEX(PHUONGVIET_NK_BAO_CAO_KQKD!$C:$C,IR$2))</f>
        <v>10791879000</v>
      </c>
      <c r="IS5" s="13">
        <f ca="1">IF(IS$2="",0,INDEX(PHUONGVIET_NK_BAO_CAO_KQKD!$C:$C,IS$2))</f>
        <v>10838747000</v>
      </c>
      <c r="IT5" s="13">
        <f ca="1">IF(IT$2="",0,INDEX(PHUONGVIET_NK_BAO_CAO_KQKD!$C:$C,IT$2))</f>
        <v>10895721000</v>
      </c>
      <c r="IU5" s="13">
        <f ca="1">IF(IU$2="",0,INDEX(PHUONGVIET_NK_BAO_CAO_KQKD!$C:$C,IU$2))</f>
        <v>10966500000</v>
      </c>
      <c r="IV5" s="13">
        <f ca="1">IF(IV$2="",0,INDEX(PHUONGVIET_NK_BAO_CAO_KQKD!$C:$C,IV$2))</f>
        <v>11001360000</v>
      </c>
      <c r="IW5" s="13">
        <f ca="1">IF(IW$2="",0,INDEX(PHUONGVIET_NK_BAO_CAO_KQKD!$C:$C,IW$2))</f>
        <v>10986111000</v>
      </c>
      <c r="IX5" s="13">
        <f ca="1">IF(IX$2="",0,INDEX(PHUONGVIET_NK_BAO_CAO_KQKD!$C:$C,IX$2))</f>
        <v>0</v>
      </c>
      <c r="IY5" s="13">
        <f ca="1">IF(IY$2="",0,INDEX(PHUONGVIET_NK_BAO_CAO_KQKD!$C:$C,IY$2))</f>
        <v>11017143000</v>
      </c>
      <c r="IZ5" s="13">
        <f ca="1">IF(IZ$2="",0,INDEX(PHUONGVIET_NK_BAO_CAO_KQKD!$C:$C,IZ$2))</f>
        <v>11077111000</v>
      </c>
      <c r="JA5" s="13">
        <f ca="1">IF(JA$2="",0,INDEX(PHUONGVIET_NK_BAO_CAO_KQKD!$C:$C,JA$2))</f>
        <v>11118106000</v>
      </c>
      <c r="JB5" s="13">
        <f ca="1">IF(JB$2="",0,INDEX(PHUONGVIET_NK_BAO_CAO_KQKD!$C:$C,JB$2))</f>
        <v>11151861000</v>
      </c>
      <c r="JC5" s="13">
        <f ca="1">IF(JC$2="",0,INDEX(PHUONGVIET_NK_BAO_CAO_KQKD!$C:$C,JC$2))</f>
        <v>11153050000</v>
      </c>
      <c r="JD5" s="13">
        <f ca="1">IF(JD$2="",0,INDEX(PHUONGVIET_NK_BAO_CAO_KQKD!$C:$C,JD$2))</f>
        <v>11249705000</v>
      </c>
      <c r="JE5" s="13">
        <f ca="1">IF(JE$2="",0,INDEX(PHUONGVIET_NK_BAO_CAO_KQKD!$C:$C,JE$2))</f>
        <v>0</v>
      </c>
      <c r="JF5" s="13">
        <f ca="1">IF(JF$2="",0,INDEX(PHUONGVIET_NK_BAO_CAO_KQKD!$C:$C,JF$2))</f>
        <v>11344403000</v>
      </c>
      <c r="JG5" s="13">
        <f ca="1">IF(JG$2="",0,INDEX(PHUONGVIET_NK_BAO_CAO_KQKD!$C:$C,JG$2))</f>
        <v>11398705000</v>
      </c>
      <c r="JH5" s="13">
        <f ca="1">IF(JH$2="",0,INDEX(PHUONGVIET_NK_BAO_CAO_KQKD!$C:$C,JH$2))</f>
        <v>11440745000</v>
      </c>
      <c r="JI5" s="13">
        <f ca="1">IF(JI$2="",0,INDEX(PHUONGVIET_NK_BAO_CAO_KQKD!$C:$C,JI$2))</f>
        <v>11475342000</v>
      </c>
      <c r="JJ5" s="13">
        <f ca="1">IF(JJ$2="",0,INDEX(PHUONGVIET_NK_BAO_CAO_KQKD!$C:$C,JJ$2))</f>
        <v>11516928000</v>
      </c>
      <c r="JK5" s="13">
        <f ca="1">IF(JK$2="",0,INDEX(PHUONGVIET_NK_BAO_CAO_KQKD!$C:$C,JK$2))</f>
        <v>11671100000</v>
      </c>
      <c r="JL5" s="13">
        <f ca="1">IF(JL$2="",0,INDEX(PHUONGVIET_NK_BAO_CAO_KQKD!$C:$C,JL$2))</f>
        <v>0</v>
      </c>
      <c r="JM5" s="13">
        <f ca="1">IF(JM$2="",0,INDEX(PHUONGVIET_NK_BAO_CAO_KQKD!$C:$C,JM$2))</f>
        <v>11708814000</v>
      </c>
      <c r="JN5" s="13">
        <f ca="1">IF(JN$2="",0,INDEX(PHUONGVIET_NK_BAO_CAO_KQKD!$C:$C,JN$2))</f>
        <v>11722593000</v>
      </c>
      <c r="JO5" s="13">
        <f ca="1">IF(JO$2="",0,INDEX(PHUONGVIET_NK_BAO_CAO_KQKD!$C:$C,JO$2))</f>
        <v>11788794000</v>
      </c>
      <c r="JP5" s="13">
        <f ca="1">IF(JP$2="",0,INDEX(PHUONGVIET_NK_BAO_CAO_KQKD!$C:$C,JP$2))</f>
        <v>11858649000</v>
      </c>
      <c r="JQ5" s="13">
        <f ca="1">IF(JQ$2="",0,INDEX(PHUONGVIET_NK_BAO_CAO_KQKD!$C:$C,JQ$2))</f>
        <v>11911004000</v>
      </c>
      <c r="JR5" s="13">
        <f ca="1">IF(JR$2="",0,INDEX(PHUONGVIET_NK_BAO_CAO_KQKD!$C:$C,JR$2))</f>
        <v>0</v>
      </c>
      <c r="JS5" s="13">
        <f ca="1">IF(JS$2="",0,INDEX(PHUONGVIET_NK_BAO_CAO_KQKD!$C:$C,JS$2))</f>
        <v>0</v>
      </c>
      <c r="JT5" s="13">
        <f ca="1">IF(JT$2="",0,INDEX(PHUONGVIET_NK_BAO_CAO_KQKD!$C:$C,JT$2))</f>
        <v>0</v>
      </c>
      <c r="JU5" s="13">
        <f ca="1">IF(JU$2="",0,INDEX(PHUONGVIET_NK_BAO_CAO_KQKD!$C:$C,JU$2))</f>
        <v>0</v>
      </c>
      <c r="JV5" s="13">
        <f ca="1">IF(JV$2="",0,INDEX(PHUONGVIET_NK_BAO_CAO_KQKD!$C:$C,JV$2))</f>
        <v>0</v>
      </c>
      <c r="JW5" s="13">
        <f ca="1">IF(JW$2="",0,INDEX(PHUONGVIET_NK_BAO_CAO_KQKD!$C:$C,JW$2))</f>
        <v>0</v>
      </c>
      <c r="JX5" s="13">
        <f ca="1">IF(JX$2="",0,INDEX(PHUONGVIET_NK_BAO_CAO_KQKD!$C:$C,JX$2))</f>
        <v>0</v>
      </c>
      <c r="JY5" s="13">
        <f ca="1">IF(JY$2="",0,INDEX(PHUONGVIET_NK_BAO_CAO_KQKD!$C:$C,JY$2))</f>
        <v>0</v>
      </c>
      <c r="JZ5" s="13">
        <f ca="1">IF(JZ$2="",0,INDEX(PHUONGVIET_NK_BAO_CAO_KQKD!$C:$C,JZ$2))</f>
        <v>0</v>
      </c>
      <c r="KA5" s="13">
        <f ca="1">IF(KA$2="",0,INDEX(PHUONGVIET_NK_BAO_CAO_KQKD!$C:$C,KA$2))</f>
        <v>0</v>
      </c>
      <c r="KB5" s="13">
        <f ca="1">IF(KB$2="",0,INDEX(PHUONGVIET_NK_BAO_CAO_KQKD!$C:$C,KB$2))</f>
        <v>0</v>
      </c>
      <c r="KC5" s="13">
        <f ca="1">IF(KC$2="",0,INDEX(PHUONGVIET_NK_BAO_CAO_KQKD!$C:$C,KC$2))</f>
        <v>0</v>
      </c>
      <c r="KD5" s="13">
        <f ca="1">IF(KD$2="",0,INDEX(PHUONGVIET_NK_BAO_CAO_KQKD!$C:$C,KD$2))</f>
        <v>0</v>
      </c>
      <c r="KE5" s="13">
        <f ca="1">IF(KE$2="",0,INDEX(PHUONGVIET_NK_BAO_CAO_KQKD!$C:$C,KE$2))</f>
        <v>0</v>
      </c>
      <c r="KF5" s="13">
        <f ca="1">IF(KF$2="",0,INDEX(PHUONGVIET_NK_BAO_CAO_KQKD!$C:$C,KF$2))</f>
        <v>0</v>
      </c>
      <c r="KG5" s="13">
        <f ca="1">IF(KG$2="",0,INDEX(PHUONGVIET_NK_BAO_CAO_KQKD!$C:$C,KG$2))</f>
        <v>0</v>
      </c>
      <c r="KH5" s="13">
        <f ca="1">IF(KH$2="",0,INDEX(PHUONGVIET_NK_BAO_CAO_KQKD!$C:$C,KH$2))</f>
        <v>0</v>
      </c>
      <c r="KI5" s="13">
        <f ca="1">IF(KI$2="",0,INDEX(PHUONGVIET_NK_BAO_CAO_KQKD!$C:$C,KI$2))</f>
        <v>0</v>
      </c>
      <c r="KJ5" s="13">
        <f ca="1">IF(KJ$2="",0,INDEX(PHUONGVIET_NK_BAO_CAO_KQKD!$C:$C,KJ$2))</f>
        <v>0</v>
      </c>
      <c r="KK5" s="13">
        <f ca="1">IF(KK$2="",0,INDEX(PHUONGVIET_NK_BAO_CAO_KQKD!$C:$C,KK$2))</f>
        <v>0</v>
      </c>
      <c r="KL5" s="13">
        <f ca="1">IF(KL$2="",0,INDEX(PHUONGVIET_NK_BAO_CAO_KQKD!$C:$C,KL$2))</f>
        <v>0</v>
      </c>
      <c r="KM5" s="13">
        <f ca="1">IF(KM$2="",0,INDEX(PHUONGVIET_NK_BAO_CAO_KQKD!$C:$C,KM$2))</f>
        <v>0</v>
      </c>
      <c r="KN5" s="13">
        <f ca="1">IF(KN$2="",0,INDEX(PHUONGVIET_NK_BAO_CAO_KQKD!$C:$C,KN$2))</f>
        <v>0</v>
      </c>
      <c r="KO5" s="13">
        <f ca="1">IF(KO$2="",0,INDEX(PHUONGVIET_NK_BAO_CAO_KQKD!$C:$C,KO$2))</f>
        <v>0</v>
      </c>
      <c r="KP5" s="13">
        <f ca="1">IF(KP$2="",0,INDEX(PHUONGVIET_NK_BAO_CAO_KQKD!$C:$C,KP$2))</f>
        <v>0</v>
      </c>
      <c r="KQ5" s="13">
        <f ca="1">IF(KQ$2="",0,INDEX(PHUONGVIET_NK_BAO_CAO_KQKD!$C:$C,KQ$2))</f>
        <v>0</v>
      </c>
      <c r="KR5" s="13">
        <f ca="1">IF(KR$2="",0,INDEX(PHUONGVIET_NK_BAO_CAO_KQKD!$C:$C,KR$2))</f>
        <v>0</v>
      </c>
      <c r="KS5" s="13">
        <f ca="1">IF(KS$2="",0,INDEX(PHUONGVIET_NK_BAO_CAO_KQKD!$C:$C,KS$2))</f>
        <v>0</v>
      </c>
      <c r="KT5" s="13">
        <f ca="1">IF(KT$2="",0,INDEX(PHUONGVIET_NK_BAO_CAO_KQKD!$C:$C,KT$2))</f>
        <v>0</v>
      </c>
      <c r="KU5" s="13">
        <f ca="1">IF(KU$2="",0,INDEX(PHUONGVIET_NK_BAO_CAO_KQKD!$C:$C,KU$2))</f>
        <v>0</v>
      </c>
      <c r="KV5" s="13">
        <f ca="1">IF(KV$2="",0,INDEX(PHUONGVIET_NK_BAO_CAO_KQKD!$C:$C,KV$2))</f>
        <v>0</v>
      </c>
      <c r="KW5" s="13">
        <f ca="1">IF(KW$2="",0,INDEX(PHUONGVIET_NK_BAO_CAO_KQKD!$C:$C,KW$2))</f>
        <v>0</v>
      </c>
      <c r="KX5" s="13">
        <f ca="1">IF(KX$2="",0,INDEX(PHUONGVIET_NK_BAO_CAO_KQKD!$C:$C,KX$2))</f>
        <v>0</v>
      </c>
      <c r="KY5" s="13">
        <f ca="1">IF(KY$2="",0,INDEX(PHUONGVIET_NK_BAO_CAO_KQKD!$C:$C,KY$2))</f>
        <v>0</v>
      </c>
      <c r="KZ5" s="13">
        <f ca="1">IF(KZ$2="",0,INDEX(PHUONGVIET_NK_BAO_CAO_KQKD!$C:$C,KZ$2))</f>
        <v>0</v>
      </c>
      <c r="LA5" s="13">
        <f ca="1">IF(LA$2="",0,INDEX(PHUONGVIET_NK_BAO_CAO_KQKD!$C:$C,LA$2))</f>
        <v>0</v>
      </c>
      <c r="LB5" s="13">
        <f ca="1">IF(LB$2="",0,INDEX(PHUONGVIET_NK_BAO_CAO_KQKD!$C:$C,LB$2))</f>
        <v>0</v>
      </c>
      <c r="LC5" s="13">
        <f ca="1">IF(LC$2="",0,INDEX(PHUONGVIET_NK_BAO_CAO_KQKD!$C:$C,LC$2))</f>
        <v>0</v>
      </c>
      <c r="LD5" s="13">
        <f ca="1">IF(LD$2="",0,INDEX(PHUONGVIET_NK_BAO_CAO_KQKD!$C:$C,LD$2))</f>
        <v>0</v>
      </c>
      <c r="LE5" s="13">
        <f ca="1">IF(LE$2="",0,INDEX(PHUONGVIET_NK_BAO_CAO_KQKD!$C:$C,LE$2))</f>
        <v>0</v>
      </c>
      <c r="LF5" s="13">
        <f ca="1">IF(LF$2="",0,INDEX(PHUONGVIET_NK_BAO_CAO_KQKD!$C:$C,LF$2))</f>
        <v>0</v>
      </c>
      <c r="LG5" s="13">
        <f ca="1">IF(LG$2="",0,INDEX(PHUONGVIET_NK_BAO_CAO_KQKD!$C:$C,LG$2))</f>
        <v>0</v>
      </c>
      <c r="LH5" s="13">
        <f ca="1">IF(LH$2="",0,INDEX(PHUONGVIET_NK_BAO_CAO_KQKD!$C:$C,LH$2))</f>
        <v>0</v>
      </c>
      <c r="LI5" s="13">
        <f ca="1">IF(LI$2="",0,INDEX(PHUONGVIET_NK_BAO_CAO_KQKD!$C:$C,LI$2))</f>
        <v>0</v>
      </c>
      <c r="LJ5" s="13">
        <f ca="1">IF(LJ$2="",0,INDEX(PHUONGVIET_NK_BAO_CAO_KQKD!$C:$C,LJ$2))</f>
        <v>0</v>
      </c>
      <c r="LK5" s="13">
        <f ca="1">IF(LK$2="",0,INDEX(PHUONGVIET_NK_BAO_CAO_KQKD!$C:$C,LK$2))</f>
        <v>0</v>
      </c>
      <c r="LL5" s="13">
        <f ca="1">IF(LL$2="",0,INDEX(PHUONGVIET_NK_BAO_CAO_KQKD!$C:$C,LL$2))</f>
        <v>0</v>
      </c>
      <c r="LM5" s="13">
        <f ca="1">IF(LM$2="",0,INDEX(PHUONGVIET_NK_BAO_CAO_KQKD!$C:$C,LM$2))</f>
        <v>0</v>
      </c>
      <c r="LN5" s="13">
        <f ca="1">IF(LN$2="",0,INDEX(PHUONGVIET_NK_BAO_CAO_KQKD!$C:$C,LN$2))</f>
        <v>0</v>
      </c>
      <c r="LO5" s="13">
        <f ca="1">IF(LO$2="",0,INDEX(PHUONGVIET_NK_BAO_CAO_KQKD!$C:$C,LO$2))</f>
        <v>0</v>
      </c>
      <c r="LP5" s="13">
        <f ca="1">IF(LP$2="",0,INDEX(PHUONGVIET_NK_BAO_CAO_KQKD!$C:$C,LP$2))</f>
        <v>0</v>
      </c>
      <c r="LQ5" s="13">
        <f ca="1">IF(LQ$2="",0,INDEX(PHUONGVIET_NK_BAO_CAO_KQKD!$C:$C,LQ$2))</f>
        <v>0</v>
      </c>
      <c r="LR5" s="13">
        <f ca="1">IF(LR$2="",0,INDEX(PHUONGVIET_NK_BAO_CAO_KQKD!$C:$C,LR$2))</f>
        <v>0</v>
      </c>
      <c r="LS5" s="13">
        <f ca="1">IF(LS$2="",0,INDEX(PHUONGVIET_NK_BAO_CAO_KQKD!$C:$C,LS$2))</f>
        <v>0</v>
      </c>
      <c r="LT5" s="13">
        <f ca="1">IF(LT$2="",0,INDEX(PHUONGVIET_NK_BAO_CAO_KQKD!$C:$C,LT$2))</f>
        <v>0</v>
      </c>
      <c r="LU5" s="13">
        <f ca="1">IF(LU$2="",0,INDEX(PHUONGVIET_NK_BAO_CAO_KQKD!$C:$C,LU$2))</f>
        <v>0</v>
      </c>
      <c r="LV5" s="13">
        <f ca="1">IF(LV$2="",0,INDEX(PHUONGVIET_NK_BAO_CAO_KQKD!$C:$C,LV$2))</f>
        <v>0</v>
      </c>
      <c r="LW5" s="13">
        <f ca="1">IF(LW$2="",0,INDEX(PHUONGVIET_NK_BAO_CAO_KQKD!$C:$C,LW$2))</f>
        <v>0</v>
      </c>
      <c r="LX5" s="13">
        <f ca="1">IF(LX$2="",0,INDEX(PHUONGVIET_NK_BAO_CAO_KQKD!$C:$C,LX$2))</f>
        <v>0</v>
      </c>
      <c r="LY5" s="13">
        <f ca="1">IF(LY$2="",0,INDEX(PHUONGVIET_NK_BAO_CAO_KQKD!$C:$C,LY$2))</f>
        <v>0</v>
      </c>
      <c r="LZ5" s="13">
        <f ca="1">IF(LZ$2="",0,INDEX(PHUONGVIET_NK_BAO_CAO_KQKD!$C:$C,LZ$2))</f>
        <v>0</v>
      </c>
      <c r="MA5" s="13">
        <f ca="1">IF(MA$2="",0,INDEX(PHUONGVIET_NK_BAO_CAO_KQKD!$C:$C,MA$2))</f>
        <v>0</v>
      </c>
      <c r="MB5" s="13">
        <f ca="1">IF(MB$2="",0,INDEX(PHUONGVIET_NK_BAO_CAO_KQKD!$C:$C,MB$2))</f>
        <v>0</v>
      </c>
      <c r="MC5" s="13">
        <f ca="1">IF(MC$2="",0,INDEX(PHUONGVIET_NK_BAO_CAO_KQKD!$C:$C,MC$2))</f>
        <v>0</v>
      </c>
      <c r="MD5" s="13">
        <f ca="1">IF(MD$2="",0,INDEX(PHUONGVIET_NK_BAO_CAO_KQKD!$C:$C,MD$2))</f>
        <v>0</v>
      </c>
      <c r="ME5" s="13">
        <f ca="1">IF(ME$2="",0,INDEX(PHUONGVIET_NK_BAO_CAO_KQKD!$C:$C,ME$2))</f>
        <v>0</v>
      </c>
      <c r="MF5" s="13">
        <f ca="1">IF(MF$2="",0,INDEX(PHUONGVIET_NK_BAO_CAO_KQKD!$C:$C,MF$2))</f>
        <v>0</v>
      </c>
      <c r="MG5" s="13">
        <f ca="1">IF(MG$2="",0,INDEX(PHUONGVIET_NK_BAO_CAO_KQKD!$C:$C,MG$2))</f>
        <v>0</v>
      </c>
      <c r="MH5" s="13">
        <f ca="1">IF(MH$2="",0,INDEX(PHUONGVIET_NK_BAO_CAO_KQKD!$C:$C,MH$2))</f>
        <v>0</v>
      </c>
      <c r="MI5" s="13">
        <f ca="1">IF(MI$2="",0,INDEX(PHUONGVIET_NK_BAO_CAO_KQKD!$C:$C,MI$2))</f>
        <v>0</v>
      </c>
      <c r="MJ5" s="13">
        <f ca="1">IF(MJ$2="",0,INDEX(PHUONGVIET_NK_BAO_CAO_KQKD!$C:$C,MJ$2))</f>
        <v>0</v>
      </c>
      <c r="MK5" s="13">
        <f ca="1">IF(MK$2="",0,INDEX(PHUONGVIET_NK_BAO_CAO_KQKD!$C:$C,MK$2))</f>
        <v>0</v>
      </c>
      <c r="ML5" s="13">
        <f ca="1">IF(ML$2="",0,INDEX(PHUONGVIET_NK_BAO_CAO_KQKD!$C:$C,ML$2))</f>
        <v>0</v>
      </c>
      <c r="MM5" s="13">
        <f ca="1">IF(MM$2="",0,INDEX(PHUONGVIET_NK_BAO_CAO_KQKD!$C:$C,MM$2))</f>
        <v>0</v>
      </c>
      <c r="MN5" s="13">
        <f ca="1">IF(MN$2="",0,INDEX(PHUONGVIET_NK_BAO_CAO_KQKD!$C:$C,MN$2))</f>
        <v>0</v>
      </c>
      <c r="MO5" s="13">
        <f ca="1">IF(MO$2="",0,INDEX(PHUONGVIET_NK_BAO_CAO_KQKD!$C:$C,MO$2))</f>
        <v>0</v>
      </c>
      <c r="MP5" s="13">
        <f ca="1">IF(MP$2="",0,INDEX(PHUONGVIET_NK_BAO_CAO_KQKD!$C:$C,MP$2))</f>
        <v>0</v>
      </c>
      <c r="MQ5" s="13">
        <f ca="1">IF(MQ$2="",0,INDEX(PHUONGVIET_NK_BAO_CAO_KQKD!$C:$C,MQ$2))</f>
        <v>0</v>
      </c>
      <c r="MR5" s="13">
        <f ca="1">IF(MR$2="",0,INDEX(PHUONGVIET_NK_BAO_CAO_KQKD!$C:$C,MR$2))</f>
        <v>0</v>
      </c>
      <c r="MS5" s="13">
        <f ca="1">IF(MS$2="",0,INDEX(PHUONGVIET_NK_BAO_CAO_KQKD!$C:$C,MS$2))</f>
        <v>0</v>
      </c>
      <c r="MT5" s="13">
        <f ca="1">IF(MT$2="",0,INDEX(PHUONGVIET_NK_BAO_CAO_KQKD!$C:$C,MT$2))</f>
        <v>0</v>
      </c>
      <c r="MU5" s="13">
        <f ca="1">IF(MU$2="",0,INDEX(PHUONGVIET_NK_BAO_CAO_KQKD!$C:$C,MU$2))</f>
        <v>0</v>
      </c>
      <c r="MV5" s="13">
        <f ca="1">IF(MV$2="",0,INDEX(PHUONGVIET_NK_BAO_CAO_KQKD!$C:$C,MV$2))</f>
        <v>0</v>
      </c>
      <c r="MW5" s="13">
        <f ca="1">IF(MW$2="",0,INDEX(PHUONGVIET_NK_BAO_CAO_KQKD!$C:$C,MW$2))</f>
        <v>0</v>
      </c>
      <c r="MX5" s="13">
        <f ca="1">IF(MX$2="",0,INDEX(PHUONGVIET_NK_BAO_CAO_KQKD!$C:$C,MX$2))</f>
        <v>0</v>
      </c>
      <c r="MY5" s="13">
        <f ca="1">IF(MY$2="",0,INDEX(PHUONGVIET_NK_BAO_CAO_KQKD!$C:$C,MY$2))</f>
        <v>0</v>
      </c>
      <c r="MZ5" s="13">
        <f ca="1">IF(MZ$2="",0,INDEX(PHUONGVIET_NK_BAO_CAO_KQKD!$C:$C,MZ$2))</f>
        <v>0</v>
      </c>
      <c r="NA5" s="13">
        <f ca="1">IF(NA$2="",0,INDEX(PHUONGVIET_NK_BAO_CAO_KQKD!$C:$C,NA$2))</f>
        <v>0</v>
      </c>
      <c r="NB5" s="13">
        <f ca="1">IF(NB$2="",0,INDEX(PHUONGVIET_NK_BAO_CAO_KQKD!$C:$C,NB$2))</f>
        <v>0</v>
      </c>
      <c r="NC5" s="13">
        <f ca="1">IF(NC$2="",0,INDEX(PHUONGVIET_NK_BAO_CAO_KQKD!$C:$C,NC$2))</f>
        <v>0</v>
      </c>
      <c r="ND5" s="13">
        <f ca="1">IF(ND$2="",0,INDEX(PHUONGVIET_NK_BAO_CAO_KQKD!$C:$C,ND$2))</f>
        <v>0</v>
      </c>
      <c r="NE5" s="13">
        <f ca="1">IF(NE$2="",0,INDEX(PHUONGVIET_NK_BAO_CAO_KQKD!$C:$C,NE$2))</f>
        <v>0</v>
      </c>
      <c r="NF5" s="13">
        <f ca="1">IF(NF$2="",0,INDEX(PHUONGVIET_NK_BAO_CAO_KQKD!$C:$C,NF$2))</f>
        <v>0</v>
      </c>
      <c r="NG5" s="13">
        <f ca="1">IF(NG$2="",0,INDEX(PHUONGVIET_NK_BAO_CAO_KQKD!$C:$C,NG$2))</f>
        <v>0</v>
      </c>
    </row>
    <row r="6" spans="1:371" ht="15.75" x14ac:dyDescent="0.25">
      <c r="A6" s="12" t="s">
        <v>3</v>
      </c>
      <c r="B6" s="30"/>
      <c r="C6" s="13">
        <f ca="1">+PHUONGVIET_NK_MUC_TIEU!B4/365*(TODAY()-DATE(YEAR(TODAY()),1,1))</f>
        <v>4751780821.9178085</v>
      </c>
      <c r="D6" s="13">
        <f>+INDEX(PHUONGVIET_NK_BAO_CAO_KQKD!D:D,IF(COUNTA(PHUONGVIET_NK_BAO_CAO_KQKD!D:D)&lt;2,2,COUNTA(PHUONGVIET_NK_BAO_CAO_KQKD!D:D)))</f>
        <v>4667641213.954545</v>
      </c>
      <c r="E6" s="13">
        <f t="shared" ca="1" si="6"/>
        <v>84139607.963263512</v>
      </c>
      <c r="F6" s="14">
        <f t="shared" ca="1" si="7"/>
        <v>0.98229303683891189</v>
      </c>
      <c r="G6" s="13">
        <f ca="1">IF(G$2="",0,INDEX(PHUONGVIET_NK_BAO_CAO_KQKD!$D:$D,G$2))</f>
        <v>0</v>
      </c>
      <c r="H6" s="13">
        <f ca="1">IF(H$2="",0,INDEX(PHUONGVIET_NK_BAO_CAO_KQKD!$D:$D,H$2))</f>
        <v>0</v>
      </c>
      <c r="I6" s="13">
        <f ca="1">IF(I$2="",0,INDEX(PHUONGVIET_NK_BAO_CAO_KQKD!$D:$D,I$2))</f>
        <v>0</v>
      </c>
      <c r="J6" s="13">
        <f ca="1">IF(J$2="",0,INDEX(PHUONGVIET_NK_BAO_CAO_KQKD!$D:$D,J$2))</f>
        <v>0</v>
      </c>
      <c r="K6" s="13">
        <f ca="1">IF(K$2="",0,INDEX(PHUONGVIET_NK_BAO_CAO_KQKD!$D:$D,K$2))</f>
        <v>0</v>
      </c>
      <c r="L6" s="13">
        <f ca="1">IF(L$2="",0,INDEX(PHUONGVIET_NK_BAO_CAO_KQKD!$D:$D,L$2))</f>
        <v>0</v>
      </c>
      <c r="M6" s="13">
        <f ca="1">IF(M$2="",0,INDEX(PHUONGVIET_NK_BAO_CAO_KQKD!$D:$D,M$2))</f>
        <v>0</v>
      </c>
      <c r="N6" s="13">
        <f ca="1">IF(N$2="",0,INDEX(PHUONGVIET_NK_BAO_CAO_KQKD!$D:$D,N$2))</f>
        <v>0</v>
      </c>
      <c r="O6" s="13">
        <f ca="1">IF(O$2="",0,INDEX(PHUONGVIET_NK_BAO_CAO_KQKD!$D:$D,O$2))</f>
        <v>0</v>
      </c>
      <c r="P6" s="13">
        <f ca="1">IF(P$2="",0,INDEX(PHUONGVIET_NK_BAO_CAO_KQKD!$D:$D,P$2))</f>
        <v>0</v>
      </c>
      <c r="Q6" s="13">
        <f ca="1">IF(Q$2="",0,INDEX(PHUONGVIET_NK_BAO_CAO_KQKD!$D:$D,Q$2))</f>
        <v>0</v>
      </c>
      <c r="R6" s="13">
        <f ca="1">IF(R$2="",0,INDEX(PHUONGVIET_NK_BAO_CAO_KQKD!$D:$D,R$2))</f>
        <v>0</v>
      </c>
      <c r="S6" s="13">
        <f ca="1">IF(S$2="",0,INDEX(PHUONGVIET_NK_BAO_CAO_KQKD!$D:$D,S$2))</f>
        <v>0</v>
      </c>
      <c r="T6" s="13">
        <f ca="1">IF(T$2="",0,INDEX(PHUONGVIET_NK_BAO_CAO_KQKD!$D:$D,T$2))</f>
        <v>0</v>
      </c>
      <c r="U6" s="13">
        <f ca="1">IF(U$2="",0,INDEX(PHUONGVIET_NK_BAO_CAO_KQKD!$D:$D,U$2))</f>
        <v>0</v>
      </c>
      <c r="V6" s="13">
        <f ca="1">IF(V$2="",0,INDEX(PHUONGVIET_NK_BAO_CAO_KQKD!$D:$D,V$2))</f>
        <v>0</v>
      </c>
      <c r="W6" s="13">
        <f ca="1">IF(W$2="",0,INDEX(PHUONGVIET_NK_BAO_CAO_KQKD!$D:$D,W$2))</f>
        <v>0</v>
      </c>
      <c r="X6" s="13">
        <f ca="1">IF(X$2="",0,INDEX(PHUONGVIET_NK_BAO_CAO_KQKD!$D:$D,X$2))</f>
        <v>0</v>
      </c>
      <c r="Y6" s="13">
        <f ca="1">IF(Y$2="",0,INDEX(PHUONGVIET_NK_BAO_CAO_KQKD!$D:$D,Y$2))</f>
        <v>0</v>
      </c>
      <c r="Z6" s="13">
        <f ca="1">IF(Z$2="",0,INDEX(PHUONGVIET_NK_BAO_CAO_KQKD!$D:$D,Z$2))</f>
        <v>0</v>
      </c>
      <c r="AA6" s="13">
        <f ca="1">IF(AA$2="",0,INDEX(PHUONGVIET_NK_BAO_CAO_KQKD!$D:$D,AA$2))</f>
        <v>0</v>
      </c>
      <c r="AB6" s="13">
        <f ca="1">IF(AB$2="",0,INDEX(PHUONGVIET_NK_BAO_CAO_KQKD!$D:$D,AB$2))</f>
        <v>0</v>
      </c>
      <c r="AC6" s="13">
        <f ca="1">IF(AC$2="",0,INDEX(PHUONGVIET_NK_BAO_CAO_KQKD!$D:$D,AC$2))</f>
        <v>0</v>
      </c>
      <c r="AD6" s="13">
        <f ca="1">IF(AD$2="",0,INDEX(PHUONGVIET_NK_BAO_CAO_KQKD!$D:$D,AD$2))</f>
        <v>0</v>
      </c>
      <c r="AE6" s="13">
        <f ca="1">IF(AE$2="",0,INDEX(PHUONGVIET_NK_BAO_CAO_KQKD!$D:$D,AE$2))</f>
        <v>0</v>
      </c>
      <c r="AF6" s="13">
        <f ca="1">IF(AF$2="",0,INDEX(PHUONGVIET_NK_BAO_CAO_KQKD!$D:$D,AF$2))</f>
        <v>0</v>
      </c>
      <c r="AG6" s="13">
        <f ca="1">IF(AG$2="",0,INDEX(PHUONGVIET_NK_BAO_CAO_KQKD!$D:$D,AG$2))</f>
        <v>0</v>
      </c>
      <c r="AH6" s="13">
        <f ca="1">IF(AH$2="",0,INDEX(PHUONGVIET_NK_BAO_CAO_KQKD!$D:$D,AH$2))</f>
        <v>0</v>
      </c>
      <c r="AI6" s="13">
        <f ca="1">IF(AI$2="",0,INDEX(PHUONGVIET_NK_BAO_CAO_KQKD!$D:$D,AI$2))</f>
        <v>0</v>
      </c>
      <c r="AJ6" s="13">
        <f ca="1">IF(AJ$2="",0,INDEX(PHUONGVIET_NK_BAO_CAO_KQKD!$D:$D,AJ$2))</f>
        <v>0</v>
      </c>
      <c r="AK6" s="13">
        <f ca="1">IF(AK$2="",0,INDEX(PHUONGVIET_NK_BAO_CAO_KQKD!$D:$D,AK$2))</f>
        <v>0</v>
      </c>
      <c r="AL6" s="13">
        <f ca="1">IF(AL$2="",0,INDEX(PHUONGVIET_NK_BAO_CAO_KQKD!$D:$D,AL$2))</f>
        <v>0</v>
      </c>
      <c r="AM6" s="13">
        <f ca="1">IF(AM$2="",0,INDEX(PHUONGVIET_NK_BAO_CAO_KQKD!$D:$D,AM$2))</f>
        <v>0</v>
      </c>
      <c r="AN6" s="13">
        <f ca="1">IF(AN$2="",0,INDEX(PHUONGVIET_NK_BAO_CAO_KQKD!$D:$D,AN$2))</f>
        <v>0</v>
      </c>
      <c r="AO6" s="13">
        <f ca="1">IF(AO$2="",0,INDEX(PHUONGVIET_NK_BAO_CAO_KQKD!$D:$D,AO$2))</f>
        <v>0</v>
      </c>
      <c r="AP6" s="13">
        <f ca="1">IF(AP$2="",0,INDEX(PHUONGVIET_NK_BAO_CAO_KQKD!$D:$D,AP$2))</f>
        <v>0</v>
      </c>
      <c r="AQ6" s="13">
        <f ca="1">IF(AQ$2="",0,INDEX(PHUONGVIET_NK_BAO_CAO_KQKD!$D:$D,AQ$2))</f>
        <v>0</v>
      </c>
      <c r="AR6" s="13">
        <f ca="1">IF(AR$2="",0,INDEX(PHUONGVIET_NK_BAO_CAO_KQKD!$D:$D,AR$2))</f>
        <v>0</v>
      </c>
      <c r="AS6" s="13">
        <f ca="1">IF(AS$2="",0,INDEX(PHUONGVIET_NK_BAO_CAO_KQKD!$D:$D,AS$2))</f>
        <v>0</v>
      </c>
      <c r="AT6" s="13">
        <f ca="1">IF(AT$2="",0,INDEX(PHUONGVIET_NK_BAO_CAO_KQKD!$D:$D,AT$2))</f>
        <v>0</v>
      </c>
      <c r="AU6" s="13">
        <f ca="1">IF(AU$2="",0,INDEX(PHUONGVIET_NK_BAO_CAO_KQKD!$D:$D,AU$2))</f>
        <v>0</v>
      </c>
      <c r="AV6" s="13">
        <f ca="1">IF(AV$2="",0,INDEX(PHUONGVIET_NK_BAO_CAO_KQKD!$D:$D,AV$2))</f>
        <v>0</v>
      </c>
      <c r="AW6" s="13">
        <f ca="1">IF(AW$2="",0,INDEX(PHUONGVIET_NK_BAO_CAO_KQKD!$D:$D,AW$2))</f>
        <v>0</v>
      </c>
      <c r="AX6" s="13">
        <f ca="1">IF(AX$2="",0,INDEX(PHUONGVIET_NK_BAO_CAO_KQKD!$D:$D,AX$2))</f>
        <v>0</v>
      </c>
      <c r="AY6" s="13">
        <f ca="1">IF(AY$2="",0,INDEX(PHUONGVIET_NK_BAO_CAO_KQKD!$D:$D,AY$2))</f>
        <v>0</v>
      </c>
      <c r="AZ6" s="13">
        <f ca="1">IF(AZ$2="",0,INDEX(PHUONGVIET_NK_BAO_CAO_KQKD!$D:$D,AZ$2))</f>
        <v>0</v>
      </c>
      <c r="BA6" s="13">
        <f ca="1">IF(BA$2="",0,INDEX(PHUONGVIET_NK_BAO_CAO_KQKD!$D:$D,BA$2))</f>
        <v>0</v>
      </c>
      <c r="BB6" s="13">
        <f ca="1">IF(BB$2="",0,INDEX(PHUONGVIET_NK_BAO_CAO_KQKD!$D:$D,BB$2))</f>
        <v>0</v>
      </c>
      <c r="BC6" s="13">
        <f ca="1">IF(BC$2="",0,INDEX(PHUONGVIET_NK_BAO_CAO_KQKD!$D:$D,BC$2))</f>
        <v>0</v>
      </c>
      <c r="BD6" s="13">
        <f ca="1">IF(BD$2="",0,INDEX(PHUONGVIET_NK_BAO_CAO_KQKD!$D:$D,BD$2))</f>
        <v>0</v>
      </c>
      <c r="BE6" s="13">
        <f ca="1">IF(BE$2="",0,INDEX(PHUONGVIET_NK_BAO_CAO_KQKD!$D:$D,BE$2))</f>
        <v>0</v>
      </c>
      <c r="BF6" s="13">
        <f ca="1">IF(BF$2="",0,INDEX(PHUONGVIET_NK_BAO_CAO_KQKD!$D:$D,BF$2))</f>
        <v>0</v>
      </c>
      <c r="BG6" s="13">
        <f ca="1">IF(BG$2="",0,INDEX(PHUONGVIET_NK_BAO_CAO_KQKD!$D:$D,BG$2))</f>
        <v>0</v>
      </c>
      <c r="BH6" s="13">
        <f ca="1">IF(BH$2="",0,INDEX(PHUONGVIET_NK_BAO_CAO_KQKD!$D:$D,BH$2))</f>
        <v>0</v>
      </c>
      <c r="BI6" s="13">
        <f ca="1">IF(BI$2="",0,INDEX(PHUONGVIET_NK_BAO_CAO_KQKD!$D:$D,BI$2))</f>
        <v>0</v>
      </c>
      <c r="BJ6" s="13">
        <f ca="1">IF(BJ$2="",0,INDEX(PHUONGVIET_NK_BAO_CAO_KQKD!$D:$D,BJ$2))</f>
        <v>0</v>
      </c>
      <c r="BK6" s="13">
        <f ca="1">IF(BK$2="",0,INDEX(PHUONGVIET_NK_BAO_CAO_KQKD!$D:$D,BK$2))</f>
        <v>0</v>
      </c>
      <c r="BL6" s="13">
        <f ca="1">IF(BL$2="",0,INDEX(PHUONGVIET_NK_BAO_CAO_KQKD!$D:$D,BL$2))</f>
        <v>0</v>
      </c>
      <c r="BM6" s="13">
        <f ca="1">IF(BM$2="",0,INDEX(PHUONGVIET_NK_BAO_CAO_KQKD!$D:$D,BM$2))</f>
        <v>0</v>
      </c>
      <c r="BN6" s="13">
        <f ca="1">IF(BN$2="",0,INDEX(PHUONGVIET_NK_BAO_CAO_KQKD!$D:$D,BN$2))</f>
        <v>0</v>
      </c>
      <c r="BO6" s="13">
        <f ca="1">IF(BO$2="",0,INDEX(PHUONGVIET_NK_BAO_CAO_KQKD!$D:$D,BO$2))</f>
        <v>0</v>
      </c>
      <c r="BP6" s="13">
        <f ca="1">IF(BP$2="",0,INDEX(PHUONGVIET_NK_BAO_CAO_KQKD!$D:$D,BP$2))</f>
        <v>0</v>
      </c>
      <c r="BQ6" s="13">
        <f ca="1">IF(BQ$2="",0,INDEX(PHUONGVIET_NK_BAO_CAO_KQKD!$D:$D,BQ$2))</f>
        <v>0</v>
      </c>
      <c r="BR6" s="13">
        <f ca="1">IF(BR$2="",0,INDEX(PHUONGVIET_NK_BAO_CAO_KQKD!$D:$D,BR$2))</f>
        <v>0</v>
      </c>
      <c r="BS6" s="13">
        <f ca="1">IF(BS$2="",0,INDEX(PHUONGVIET_NK_BAO_CAO_KQKD!$D:$D,BS$2))</f>
        <v>0</v>
      </c>
      <c r="BT6" s="13">
        <f ca="1">IF(BT$2="",0,INDEX(PHUONGVIET_NK_BAO_CAO_KQKD!$D:$D,BT$2))</f>
        <v>0</v>
      </c>
      <c r="BU6" s="13">
        <f ca="1">IF(BU$2="",0,INDEX(PHUONGVIET_NK_BAO_CAO_KQKD!$D:$D,BU$2))</f>
        <v>0</v>
      </c>
      <c r="BV6" s="13">
        <f ca="1">IF(BV$2="",0,INDEX(PHUONGVIET_NK_BAO_CAO_KQKD!$D:$D,BV$2))</f>
        <v>0</v>
      </c>
      <c r="BW6" s="13">
        <f ca="1">IF(BW$2="",0,INDEX(PHUONGVIET_NK_BAO_CAO_KQKD!$D:$D,BW$2))</f>
        <v>0</v>
      </c>
      <c r="BX6" s="13">
        <f ca="1">IF(BX$2="",0,INDEX(PHUONGVIET_NK_BAO_CAO_KQKD!$D:$D,BX$2))</f>
        <v>0</v>
      </c>
      <c r="BY6" s="13">
        <f ca="1">IF(BY$2="",0,INDEX(PHUONGVIET_NK_BAO_CAO_KQKD!$D:$D,BY$2))</f>
        <v>0</v>
      </c>
      <c r="BZ6" s="13">
        <f ca="1">IF(BZ$2="",0,INDEX(PHUONGVIET_NK_BAO_CAO_KQKD!$D:$D,BZ$2))</f>
        <v>0</v>
      </c>
      <c r="CA6" s="13">
        <f ca="1">IF(CA$2="",0,INDEX(PHUONGVIET_NK_BAO_CAO_KQKD!$D:$D,CA$2))</f>
        <v>0</v>
      </c>
      <c r="CB6" s="13">
        <f ca="1">IF(CB$2="",0,INDEX(PHUONGVIET_NK_BAO_CAO_KQKD!$D:$D,CB$2))</f>
        <v>0</v>
      </c>
      <c r="CC6" s="13">
        <f ca="1">IF(CC$2="",0,INDEX(PHUONGVIET_NK_BAO_CAO_KQKD!$D:$D,CC$2))</f>
        <v>0</v>
      </c>
      <c r="CD6" s="13">
        <f ca="1">IF(CD$2="",0,INDEX(PHUONGVIET_NK_BAO_CAO_KQKD!$D:$D,CD$2))</f>
        <v>0</v>
      </c>
      <c r="CE6" s="13">
        <f ca="1">IF(CE$2="",0,INDEX(PHUONGVIET_NK_BAO_CAO_KQKD!$D:$D,CE$2))</f>
        <v>0</v>
      </c>
      <c r="CF6" s="13">
        <f ca="1">IF(CF$2="",0,INDEX(PHUONGVIET_NK_BAO_CAO_KQKD!$D:$D,CF$2))</f>
        <v>0</v>
      </c>
      <c r="CG6" s="13">
        <f ca="1">IF(CG$2="",0,INDEX(PHUONGVIET_NK_BAO_CAO_KQKD!$D:$D,CG$2))</f>
        <v>0</v>
      </c>
      <c r="CH6" s="13">
        <f ca="1">IF(CH$2="",0,INDEX(PHUONGVIET_NK_BAO_CAO_KQKD!$D:$D,CH$2))</f>
        <v>0</v>
      </c>
      <c r="CI6" s="13">
        <f ca="1">IF(CI$2="",0,INDEX(PHUONGVIET_NK_BAO_CAO_KQKD!$D:$D,CI$2))</f>
        <v>0</v>
      </c>
      <c r="CJ6" s="13">
        <f ca="1">IF(CJ$2="",0,INDEX(PHUONGVIET_NK_BAO_CAO_KQKD!$D:$D,CJ$2))</f>
        <v>0</v>
      </c>
      <c r="CK6" s="13">
        <f ca="1">IF(CK$2="",0,INDEX(PHUONGVIET_NK_BAO_CAO_KQKD!$D:$D,CK$2))</f>
        <v>0</v>
      </c>
      <c r="CL6" s="13">
        <f ca="1">IF(CL$2="",0,INDEX(PHUONGVIET_NK_BAO_CAO_KQKD!$D:$D,CL$2))</f>
        <v>0</v>
      </c>
      <c r="CM6" s="13">
        <f ca="1">IF(CM$2="",0,INDEX(PHUONGVIET_NK_BAO_CAO_KQKD!$D:$D,CM$2))</f>
        <v>0</v>
      </c>
      <c r="CN6" s="13">
        <f ca="1">IF(CN$2="",0,INDEX(PHUONGVIET_NK_BAO_CAO_KQKD!$D:$D,CN$2))</f>
        <v>0</v>
      </c>
      <c r="CO6" s="13">
        <f ca="1">IF(CO$2="",0,INDEX(PHUONGVIET_NK_BAO_CAO_KQKD!$D:$D,CO$2))</f>
        <v>0</v>
      </c>
      <c r="CP6" s="13">
        <f ca="1">IF(CP$2="",0,INDEX(PHUONGVIET_NK_BAO_CAO_KQKD!$D:$D,CP$2))</f>
        <v>0</v>
      </c>
      <c r="CQ6" s="13">
        <f ca="1">IF(CQ$2="",0,INDEX(PHUONGVIET_NK_BAO_CAO_KQKD!$D:$D,CQ$2))</f>
        <v>0</v>
      </c>
      <c r="CR6" s="13">
        <f ca="1">IF(CR$2="",0,INDEX(PHUONGVIET_NK_BAO_CAO_KQKD!$D:$D,CR$2))</f>
        <v>0</v>
      </c>
      <c r="CS6" s="13">
        <f ca="1">IF(CS$2="",0,INDEX(PHUONGVIET_NK_BAO_CAO_KQKD!$D:$D,CS$2))</f>
        <v>0</v>
      </c>
      <c r="CT6" s="13">
        <f ca="1">IF(CT$2="",0,INDEX(PHUONGVIET_NK_BAO_CAO_KQKD!$D:$D,CT$2))</f>
        <v>0</v>
      </c>
      <c r="CU6" s="13">
        <f ca="1">IF(CU$2="",0,INDEX(PHUONGVIET_NK_BAO_CAO_KQKD!$D:$D,CU$2))</f>
        <v>0</v>
      </c>
      <c r="CV6" s="13">
        <f ca="1">IF(CV$2="",0,INDEX(PHUONGVIET_NK_BAO_CAO_KQKD!$D:$D,CV$2))</f>
        <v>0</v>
      </c>
      <c r="CW6" s="13">
        <f ca="1">IF(CW$2="",0,INDEX(PHUONGVIET_NK_BAO_CAO_KQKD!$D:$D,CW$2))</f>
        <v>0</v>
      </c>
      <c r="CX6" s="13">
        <f ca="1">IF(CX$2="",0,INDEX(PHUONGVIET_NK_BAO_CAO_KQKD!$D:$D,CX$2))</f>
        <v>0</v>
      </c>
      <c r="CY6" s="13">
        <f ca="1">IF(CY$2="",0,INDEX(PHUONGVIET_NK_BAO_CAO_KQKD!$D:$D,CY$2))</f>
        <v>0</v>
      </c>
      <c r="CZ6" s="13">
        <f ca="1">IF(CZ$2="",0,INDEX(PHUONGVIET_NK_BAO_CAO_KQKD!$D:$D,CZ$2))</f>
        <v>0</v>
      </c>
      <c r="DA6" s="13">
        <f ca="1">IF(DA$2="",0,INDEX(PHUONGVIET_NK_BAO_CAO_KQKD!$D:$D,DA$2))</f>
        <v>0</v>
      </c>
      <c r="DB6" s="13">
        <f ca="1">IF(DB$2="",0,INDEX(PHUONGVIET_NK_BAO_CAO_KQKD!$D:$D,DB$2))</f>
        <v>0</v>
      </c>
      <c r="DC6" s="13">
        <f ca="1">IF(DC$2="",0,INDEX(PHUONGVIET_NK_BAO_CAO_KQKD!$D:$D,DC$2))</f>
        <v>0</v>
      </c>
      <c r="DD6" s="13">
        <f ca="1">IF(DD$2="",0,INDEX(PHUONGVIET_NK_BAO_CAO_KQKD!$D:$D,DD$2))</f>
        <v>0</v>
      </c>
      <c r="DE6" s="13">
        <f ca="1">IF(DE$2="",0,INDEX(PHUONGVIET_NK_BAO_CAO_KQKD!$D:$D,DE$2))</f>
        <v>0</v>
      </c>
      <c r="DF6" s="13">
        <f ca="1">IF(DF$2="",0,INDEX(PHUONGVIET_NK_BAO_CAO_KQKD!$D:$D,DF$2))</f>
        <v>0</v>
      </c>
      <c r="DG6" s="13">
        <f ca="1">IF(DG$2="",0,INDEX(PHUONGVIET_NK_BAO_CAO_KQKD!$D:$D,DG$2))</f>
        <v>0</v>
      </c>
      <c r="DH6" s="13">
        <f ca="1">IF(DH$2="",0,INDEX(PHUONGVIET_NK_BAO_CAO_KQKD!$D:$D,DH$2))</f>
        <v>0</v>
      </c>
      <c r="DI6" s="13">
        <f ca="1">IF(DI$2="",0,INDEX(PHUONGVIET_NK_BAO_CAO_KQKD!$D:$D,DI$2))</f>
        <v>0</v>
      </c>
      <c r="DJ6" s="13">
        <f ca="1">IF(DJ$2="",0,INDEX(PHUONGVIET_NK_BAO_CAO_KQKD!$D:$D,DJ$2))</f>
        <v>0</v>
      </c>
      <c r="DK6" s="13">
        <f ca="1">IF(DK$2="",0,INDEX(PHUONGVIET_NK_BAO_CAO_KQKD!$D:$D,DK$2))</f>
        <v>0</v>
      </c>
      <c r="DL6" s="13">
        <f ca="1">IF(DL$2="",0,INDEX(PHUONGVIET_NK_BAO_CAO_KQKD!$D:$D,DL$2))</f>
        <v>0</v>
      </c>
      <c r="DM6" s="13">
        <f ca="1">IF(DM$2="",0,INDEX(PHUONGVIET_NK_BAO_CAO_KQKD!$D:$D,DM$2))</f>
        <v>0</v>
      </c>
      <c r="DN6" s="13">
        <f ca="1">IF(DN$2="",0,INDEX(PHUONGVIET_NK_BAO_CAO_KQKD!$D:$D,DN$2))</f>
        <v>0</v>
      </c>
      <c r="DO6" s="13">
        <f ca="1">IF(DO$2="",0,INDEX(PHUONGVIET_NK_BAO_CAO_KQKD!$D:$D,DO$2))</f>
        <v>0</v>
      </c>
      <c r="DP6" s="13">
        <f ca="1">IF(DP$2="",0,INDEX(PHUONGVIET_NK_BAO_CAO_KQKD!$D:$D,DP$2))</f>
        <v>0</v>
      </c>
      <c r="DQ6" s="13">
        <f ca="1">IF(DQ$2="",0,INDEX(PHUONGVIET_NK_BAO_CAO_KQKD!$D:$D,DQ$2))</f>
        <v>0</v>
      </c>
      <c r="DR6" s="13">
        <f ca="1">IF(DR$2="",0,INDEX(PHUONGVIET_NK_BAO_CAO_KQKD!$D:$D,DR$2))</f>
        <v>0</v>
      </c>
      <c r="DS6" s="13">
        <f ca="1">IF(DS$2="",0,INDEX(PHUONGVIET_NK_BAO_CAO_KQKD!$D:$D,DS$2))</f>
        <v>0</v>
      </c>
      <c r="DT6" s="13">
        <f ca="1">IF(DT$2="",0,INDEX(PHUONGVIET_NK_BAO_CAO_KQKD!$D:$D,DT$2))</f>
        <v>0</v>
      </c>
      <c r="DU6" s="13">
        <f ca="1">IF(DU$2="",0,INDEX(PHUONGVIET_NK_BAO_CAO_KQKD!$D:$D,DU$2))</f>
        <v>0</v>
      </c>
      <c r="DV6" s="13">
        <f ca="1">IF(DV$2="",0,INDEX(PHUONGVIET_NK_BAO_CAO_KQKD!$D:$D,DV$2))</f>
        <v>0</v>
      </c>
      <c r="DW6" s="13">
        <f ca="1">IF(DW$2="",0,INDEX(PHUONGVIET_NK_BAO_CAO_KQKD!$D:$D,DW$2))</f>
        <v>0</v>
      </c>
      <c r="DX6" s="13">
        <f ca="1">IF(DX$2="",0,INDEX(PHUONGVIET_NK_BAO_CAO_KQKD!$D:$D,DX$2))</f>
        <v>0</v>
      </c>
      <c r="DY6" s="13">
        <f ca="1">IF(DY$2="",0,INDEX(PHUONGVIET_NK_BAO_CAO_KQKD!$D:$D,DY$2))</f>
        <v>0</v>
      </c>
      <c r="DZ6" s="13">
        <f ca="1">IF(DZ$2="",0,INDEX(PHUONGVIET_NK_BAO_CAO_KQKD!$D:$D,DZ$2))</f>
        <v>0</v>
      </c>
      <c r="EA6" s="13">
        <f ca="1">IF(EA$2="",0,INDEX(PHUONGVIET_NK_BAO_CAO_KQKD!$D:$D,EA$2))</f>
        <v>0</v>
      </c>
      <c r="EB6" s="13">
        <f ca="1">IF(EB$2="",0,INDEX(PHUONGVIET_NK_BAO_CAO_KQKD!$D:$D,EB$2))</f>
        <v>0</v>
      </c>
      <c r="EC6" s="13">
        <f ca="1">IF(EC$2="",0,INDEX(PHUONGVIET_NK_BAO_CAO_KQKD!$D:$D,EC$2))</f>
        <v>0</v>
      </c>
      <c r="ED6" s="13">
        <f ca="1">IF(ED$2="",0,INDEX(PHUONGVIET_NK_BAO_CAO_KQKD!$D:$D,ED$2))</f>
        <v>0</v>
      </c>
      <c r="EE6" s="13">
        <f ca="1">IF(EE$2="",0,INDEX(PHUONGVIET_NK_BAO_CAO_KQKD!$D:$D,EE$2))</f>
        <v>0</v>
      </c>
      <c r="EF6" s="13">
        <f ca="1">IF(EF$2="",0,INDEX(PHUONGVIET_NK_BAO_CAO_KQKD!$D:$D,EF$2))</f>
        <v>0</v>
      </c>
      <c r="EG6" s="13">
        <f ca="1">IF(EG$2="",0,INDEX(PHUONGVIET_NK_BAO_CAO_KQKD!$D:$D,EG$2))</f>
        <v>0</v>
      </c>
      <c r="EH6" s="13">
        <f ca="1">IF(EH$2="",0,INDEX(PHUONGVIET_NK_BAO_CAO_KQKD!$D:$D,EH$2))</f>
        <v>0</v>
      </c>
      <c r="EI6" s="13">
        <f ca="1">IF(EI$2="",0,INDEX(PHUONGVIET_NK_BAO_CAO_KQKD!$D:$D,EI$2))</f>
        <v>0</v>
      </c>
      <c r="EJ6" s="13">
        <f ca="1">IF(EJ$2="",0,INDEX(PHUONGVIET_NK_BAO_CAO_KQKD!$D:$D,EJ$2))</f>
        <v>0</v>
      </c>
      <c r="EK6" s="13">
        <f ca="1">IF(EK$2="",0,INDEX(PHUONGVIET_NK_BAO_CAO_KQKD!$D:$D,EK$2))</f>
        <v>0</v>
      </c>
      <c r="EL6" s="13">
        <f ca="1">IF(EL$2="",0,INDEX(PHUONGVIET_NK_BAO_CAO_KQKD!$D:$D,EL$2))</f>
        <v>0</v>
      </c>
      <c r="EM6" s="13">
        <f ca="1">IF(EM$2="",0,INDEX(PHUONGVIET_NK_BAO_CAO_KQKD!$D:$D,EM$2))</f>
        <v>0</v>
      </c>
      <c r="EN6" s="13">
        <f ca="1">IF(EN$2="",0,INDEX(PHUONGVIET_NK_BAO_CAO_KQKD!$D:$D,EN$2))</f>
        <v>0</v>
      </c>
      <c r="EO6" s="13">
        <f ca="1">IF(EO$2="",0,INDEX(PHUONGVIET_NK_BAO_CAO_KQKD!$D:$D,EO$2))</f>
        <v>0</v>
      </c>
      <c r="EP6" s="13">
        <f ca="1">IF(EP$2="",0,INDEX(PHUONGVIET_NK_BAO_CAO_KQKD!$D:$D,EP$2))</f>
        <v>0</v>
      </c>
      <c r="EQ6" s="13">
        <f ca="1">IF(EQ$2="",0,INDEX(PHUONGVIET_NK_BAO_CAO_KQKD!$D:$D,EQ$2))</f>
        <v>0</v>
      </c>
      <c r="ER6" s="13">
        <f ca="1">IF(ER$2="",0,INDEX(PHUONGVIET_NK_BAO_CAO_KQKD!$D:$D,ER$2))</f>
        <v>2468758582</v>
      </c>
      <c r="ES6" s="13">
        <f ca="1">IF(ES$2="",0,INDEX(PHUONGVIET_NK_BAO_CAO_KQKD!$D:$D,ES$2))</f>
        <v>2449215015</v>
      </c>
      <c r="ET6" s="13">
        <f ca="1">IF(ET$2="",0,INDEX(PHUONGVIET_NK_BAO_CAO_KQKD!$D:$D,ET$2))</f>
        <v>2490332726</v>
      </c>
      <c r="EU6" s="13">
        <f ca="1">IF(EU$2="",0,INDEX(PHUONGVIET_NK_BAO_CAO_KQKD!$D:$D,EU$2))</f>
        <v>2474404720</v>
      </c>
      <c r="EV6" s="13">
        <f ca="1">IF(EV$2="",0,INDEX(PHUONGVIET_NK_BAO_CAO_KQKD!$D:$D,EV$2))</f>
        <v>2536660175</v>
      </c>
      <c r="EW6" s="13">
        <f ca="1">IF(EW$2="",0,INDEX(PHUONGVIET_NK_BAO_CAO_KQKD!$D:$D,EW$2))</f>
        <v>0</v>
      </c>
      <c r="EX6" s="13">
        <f ca="1">IF(EX$2="",0,INDEX(PHUONGVIET_NK_BAO_CAO_KQKD!$D:$D,EX$2))</f>
        <v>2568115175</v>
      </c>
      <c r="EY6" s="13">
        <f ca="1">IF(EY$2="",0,INDEX(PHUONGVIET_NK_BAO_CAO_KQKD!$D:$D,EY$2))</f>
        <v>2568165175</v>
      </c>
      <c r="EZ6" s="13">
        <f ca="1">IF(EZ$2="",0,INDEX(PHUONGVIET_NK_BAO_CAO_KQKD!$D:$D,EZ$2))</f>
        <v>2626559658</v>
      </c>
      <c r="FA6" s="13">
        <f ca="1">IF(FA$2="",0,INDEX(PHUONGVIET_NK_BAO_CAO_KQKD!$D:$D,FA$2))</f>
        <v>2632596158</v>
      </c>
      <c r="FB6" s="13">
        <f ca="1">IF(FB$2="",0,INDEX(PHUONGVIET_NK_BAO_CAO_KQKD!$D:$D,FB$2))</f>
        <v>2690308158</v>
      </c>
      <c r="FC6" s="13">
        <f ca="1">IF(FC$2="",0,INDEX(PHUONGVIET_NK_BAO_CAO_KQKD!$D:$D,FC$2))</f>
        <v>0</v>
      </c>
      <c r="FD6" s="13">
        <f ca="1">IF(FD$2="",0,INDEX(PHUONGVIET_NK_BAO_CAO_KQKD!$D:$D,FD$2))</f>
        <v>0</v>
      </c>
      <c r="FE6" s="13">
        <f ca="1">IF(FE$2="",0,INDEX(PHUONGVIET_NK_BAO_CAO_KQKD!$D:$D,FE$2))</f>
        <v>2688916158</v>
      </c>
      <c r="FF6" s="13">
        <f ca="1">IF(FF$2="",0,INDEX(PHUONGVIET_NK_BAO_CAO_KQKD!$D:$D,FF$2))</f>
        <v>2779777158</v>
      </c>
      <c r="FG6" s="13">
        <f ca="1">IF(FG$2="",0,INDEX(PHUONGVIET_NK_BAO_CAO_KQKD!$D:$D,FG$2))</f>
        <v>2736722122</v>
      </c>
      <c r="FH6" s="13">
        <f ca="1">IF(FH$2="",0,INDEX(PHUONGVIET_NK_BAO_CAO_KQKD!$D:$D,FH$2))</f>
        <v>2664180934</v>
      </c>
      <c r="FI6" s="13">
        <f ca="1">IF(FI$2="",0,INDEX(PHUONGVIET_NK_BAO_CAO_KQKD!$D:$D,FI$2))</f>
        <v>2674638434</v>
      </c>
      <c r="FJ6" s="13">
        <f ca="1">IF(FJ$2="",0,INDEX(PHUONGVIET_NK_BAO_CAO_KQKD!$D:$D,FJ$2))</f>
        <v>0</v>
      </c>
      <c r="FK6" s="13">
        <f ca="1">IF(FK$2="",0,INDEX(PHUONGVIET_NK_BAO_CAO_KQKD!$D:$D,FK$2))</f>
        <v>0</v>
      </c>
      <c r="FL6" s="13">
        <f ca="1">IF(FL$2="",0,INDEX(PHUONGVIET_NK_BAO_CAO_KQKD!$D:$D,FL$2))</f>
        <v>2709222374</v>
      </c>
      <c r="FM6" s="13">
        <f ca="1">IF(FM$2="",0,INDEX(PHUONGVIET_NK_BAO_CAO_KQKD!$D:$D,FM$2))</f>
        <v>2737871974</v>
      </c>
      <c r="FN6" s="13">
        <f ca="1">IF(FN$2="",0,INDEX(PHUONGVIET_NK_BAO_CAO_KQKD!$D:$D,FN$2))</f>
        <v>2733827094</v>
      </c>
      <c r="FO6" s="13">
        <f ca="1">IF(FO$2="",0,INDEX(PHUONGVIET_NK_BAO_CAO_KQKD!$D:$D,FO$2))</f>
        <v>2733827094</v>
      </c>
      <c r="FP6" s="13">
        <f ca="1">IF(FP$2="",0,INDEX(PHUONGVIET_NK_BAO_CAO_KQKD!$D:$D,FP$2))</f>
        <v>2734912014</v>
      </c>
      <c r="FQ6" s="13">
        <f ca="1">IF(FQ$2="",0,INDEX(PHUONGVIET_NK_BAO_CAO_KQKD!$D:$D,FQ$2))</f>
        <v>2827669034</v>
      </c>
      <c r="FR6" s="13">
        <f ca="1">IF(FR$2="",0,INDEX(PHUONGVIET_NK_BAO_CAO_KQKD!$D:$D,FR$2))</f>
        <v>0</v>
      </c>
      <c r="FS6" s="13">
        <f ca="1">IF(FS$2="",0,INDEX(PHUONGVIET_NK_BAO_CAO_KQKD!$D:$D,FS$2))</f>
        <v>2865540349</v>
      </c>
      <c r="FT6" s="13">
        <f ca="1">IF(FT$2="",0,INDEX(PHUONGVIET_NK_BAO_CAO_KQKD!$D:$D,FT$2))</f>
        <v>2879262349</v>
      </c>
      <c r="FU6" s="13">
        <f ca="1">IF(FU$2="",0,INDEX(PHUONGVIET_NK_BAO_CAO_KQKD!$D:$D,FU$2))</f>
        <v>2923083349</v>
      </c>
      <c r="FV6" s="13">
        <f ca="1">IF(FV$2="",0,INDEX(PHUONGVIET_NK_BAO_CAO_KQKD!$D:$D,FV$2))</f>
        <v>2878106819</v>
      </c>
      <c r="FW6" s="13">
        <f ca="1">IF(FW$2="",0,INDEX(PHUONGVIET_NK_BAO_CAO_KQKD!$D:$D,FW$2))</f>
        <v>2887709819</v>
      </c>
      <c r="FX6" s="13">
        <f ca="1">IF(FX$2="",0,INDEX(PHUONGVIET_NK_BAO_CAO_KQKD!$D:$D,FX$2))</f>
        <v>3011403719</v>
      </c>
      <c r="FY6" s="13">
        <f ca="1">IF(FY$2="",0,INDEX(PHUONGVIET_NK_BAO_CAO_KQKD!$D:$D,FY$2))</f>
        <v>0</v>
      </c>
      <c r="FZ6" s="13">
        <f ca="1">IF(FZ$2="",0,INDEX(PHUONGVIET_NK_BAO_CAO_KQKD!$D:$D,FZ$2))</f>
        <v>3006617759</v>
      </c>
      <c r="GA6" s="13">
        <f ca="1">IF(GA$2="",0,INDEX(PHUONGVIET_NK_BAO_CAO_KQKD!$D:$D,GA$2))</f>
        <v>3006617759</v>
      </c>
      <c r="GB6" s="13">
        <f ca="1">IF(GB$2="",0,INDEX(PHUONGVIET_NK_BAO_CAO_KQKD!$D:$D,GB$2))</f>
        <v>3037373123</v>
      </c>
      <c r="GC6" s="13">
        <f ca="1">IF(GC$2="",0,INDEX(PHUONGVIET_NK_BAO_CAO_KQKD!$D:$D,GC$2))</f>
        <v>3049191123</v>
      </c>
      <c r="GD6" s="13">
        <f ca="1">IF(GD$2="",0,INDEX(PHUONGVIET_NK_BAO_CAO_KQKD!$D:$D,GD$2))</f>
        <v>3061193123</v>
      </c>
      <c r="GE6" s="13">
        <f ca="1">IF(GE$2="",0,INDEX(PHUONGVIET_NK_BAO_CAO_KQKD!$D:$D,GE$2))</f>
        <v>3315577313</v>
      </c>
      <c r="GF6" s="13">
        <f ca="1">IF(GF$2="",0,INDEX(PHUONGVIET_NK_BAO_CAO_KQKD!$D:$D,GF$2))</f>
        <v>0</v>
      </c>
      <c r="GG6" s="13">
        <f ca="1">IF(GG$2="",0,INDEX(PHUONGVIET_NK_BAO_CAO_KQKD!$D:$D,GG$2))</f>
        <v>3499807728</v>
      </c>
      <c r="GH6" s="13">
        <f ca="1">IF(GH$2="",0,INDEX(PHUONGVIET_NK_BAO_CAO_KQKD!$D:$D,GH$2))</f>
        <v>3449791728</v>
      </c>
      <c r="GI6" s="13">
        <f ca="1">IF(GI$2="",0,INDEX(PHUONGVIET_NK_BAO_CAO_KQKD!$D:$D,GI$2))</f>
        <v>3508295728</v>
      </c>
      <c r="GJ6" s="13">
        <f ca="1">IF(GJ$2="",0,INDEX(PHUONGVIET_NK_BAO_CAO_KQKD!$D:$D,GJ$2))</f>
        <v>3508295728</v>
      </c>
      <c r="GK6" s="13">
        <f ca="1">IF(GK$2="",0,INDEX(PHUONGVIET_NK_BAO_CAO_KQKD!$D:$D,GK$2))</f>
        <v>3490654950</v>
      </c>
      <c r="GL6" s="13">
        <f ca="1">IF(GL$2="",0,INDEX(PHUONGVIET_NK_BAO_CAO_KQKD!$D:$D,GL$2))</f>
        <v>3490654950</v>
      </c>
      <c r="GM6" s="13">
        <f ca="1">IF(GM$2="",0,INDEX(PHUONGVIET_NK_BAO_CAO_KQKD!$D:$D,GM$2))</f>
        <v>0</v>
      </c>
      <c r="GN6" s="13">
        <f ca="1">IF(GN$2="",0,INDEX(PHUONGVIET_NK_BAO_CAO_KQKD!$D:$D,GN$2))</f>
        <v>3393261950</v>
      </c>
      <c r="GO6" s="13">
        <f ca="1">IF(GO$2="",0,INDEX(PHUONGVIET_NK_BAO_CAO_KQKD!$D:$D,GO$2))</f>
        <v>3393261950</v>
      </c>
      <c r="GP6" s="13">
        <f ca="1">IF(GP$2="",0,INDEX(PHUONGVIET_NK_BAO_CAO_KQKD!$D:$D,GP$2))</f>
        <v>3406869131</v>
      </c>
      <c r="GQ6" s="13">
        <f ca="1">IF(GQ$2="",0,INDEX(PHUONGVIET_NK_BAO_CAO_KQKD!$D:$D,GQ$2))</f>
        <v>3411382131</v>
      </c>
      <c r="GR6" s="13">
        <f ca="1">IF(GR$2="",0,INDEX(PHUONGVIET_NK_BAO_CAO_KQKD!$D:$D,GR$2))</f>
        <v>0</v>
      </c>
      <c r="GS6" s="13">
        <f ca="1">IF(GS$2="",0,INDEX(PHUONGVIET_NK_BAO_CAO_KQKD!$D:$D,GS$2))</f>
        <v>3411382131</v>
      </c>
      <c r="GT6" s="13">
        <f ca="1">IF(GT$2="",0,INDEX(PHUONGVIET_NK_BAO_CAO_KQKD!$D:$D,GT$2))</f>
        <v>0</v>
      </c>
      <c r="GU6" s="13">
        <f ca="1">IF(GU$2="",0,INDEX(PHUONGVIET_NK_BAO_CAO_KQKD!$D:$D,GU$2))</f>
        <v>3531314804</v>
      </c>
      <c r="GV6" s="13">
        <f ca="1">IF(GV$2="",0,INDEX(PHUONGVIET_NK_BAO_CAO_KQKD!$D:$D,GV$2))</f>
        <v>3579689804</v>
      </c>
      <c r="GW6" s="13">
        <f ca="1">IF(GW$2="",0,INDEX(PHUONGVIET_NK_BAO_CAO_KQKD!$D:$D,GW$2))</f>
        <v>3580408804</v>
      </c>
      <c r="GX6" s="13">
        <f ca="1">IF(GX$2="",0,INDEX(PHUONGVIET_NK_BAO_CAO_KQKD!$D:$D,GX$2))</f>
        <v>3595088804</v>
      </c>
      <c r="GY6" s="13">
        <f ca="1">IF(GY$2="",0,INDEX(PHUONGVIET_NK_BAO_CAO_KQKD!$D:$D,GY$2))</f>
        <v>0</v>
      </c>
      <c r="GZ6" s="13">
        <f ca="1">IF(GZ$2="",0,INDEX(PHUONGVIET_NK_BAO_CAO_KQKD!$D:$D,GZ$2))</f>
        <v>3595791804</v>
      </c>
      <c r="HA6" s="13">
        <f ca="1">IF(HA$2="",0,INDEX(PHUONGVIET_NK_BAO_CAO_KQKD!$D:$D,HA$2))</f>
        <v>0</v>
      </c>
      <c r="HB6" s="13">
        <f ca="1">IF(HB$2="",0,INDEX(PHUONGVIET_NK_BAO_CAO_KQKD!$D:$D,HB$2))</f>
        <v>0</v>
      </c>
      <c r="HC6" s="13">
        <f ca="1">IF(HC$2="",0,INDEX(PHUONGVIET_NK_BAO_CAO_KQKD!$D:$D,HC$2))</f>
        <v>3617941304</v>
      </c>
      <c r="HD6" s="13">
        <f ca="1">IF(HD$2="",0,INDEX(PHUONGVIET_NK_BAO_CAO_KQKD!$D:$D,HD$2))</f>
        <v>3617941304</v>
      </c>
      <c r="HE6" s="13">
        <f ca="1">IF(HE$2="",0,INDEX(PHUONGVIET_NK_BAO_CAO_KQKD!$D:$D,HE$2))</f>
        <v>3649689304</v>
      </c>
      <c r="HF6" s="13">
        <f ca="1">IF(HF$2="",0,INDEX(PHUONGVIET_NK_BAO_CAO_KQKD!$D:$D,HF$2))</f>
        <v>3649559813</v>
      </c>
      <c r="HG6" s="13">
        <f ca="1">IF(HG$2="",0,INDEX(PHUONGVIET_NK_BAO_CAO_KQKD!$D:$D,HG$2))</f>
        <v>0</v>
      </c>
      <c r="HH6" s="13">
        <f ca="1">IF(HH$2="",0,INDEX(PHUONGVIET_NK_BAO_CAO_KQKD!$D:$D,HH$2))</f>
        <v>0</v>
      </c>
      <c r="HI6" s="13">
        <f ca="1">IF(HI$2="",0,INDEX(PHUONGVIET_NK_BAO_CAO_KQKD!$D:$D,HI$2))</f>
        <v>3671517813</v>
      </c>
      <c r="HJ6" s="13">
        <f ca="1">IF(HJ$2="",0,INDEX(PHUONGVIET_NK_BAO_CAO_KQKD!$D:$D,HJ$2))</f>
        <v>3671517813</v>
      </c>
      <c r="HK6" s="13">
        <f ca="1">IF(HK$2="",0,INDEX(PHUONGVIET_NK_BAO_CAO_KQKD!$D:$D,HK$2))</f>
        <v>3690703813</v>
      </c>
      <c r="HL6" s="13">
        <f ca="1">IF(HL$2="",0,INDEX(PHUONGVIET_NK_BAO_CAO_KQKD!$D:$D,HL$2))</f>
        <v>3690703813</v>
      </c>
      <c r="HM6" s="13">
        <f ca="1">IF(HM$2="",0,INDEX(PHUONGVIET_NK_BAO_CAO_KQKD!$D:$D,HM$2))</f>
        <v>3703741813</v>
      </c>
      <c r="HN6" s="13">
        <f ca="1">IF(HN$2="",0,INDEX(PHUONGVIET_NK_BAO_CAO_KQKD!$D:$D,HN$2))</f>
        <v>3703780813</v>
      </c>
      <c r="HO6" s="13">
        <f ca="1">IF(HO$2="",0,INDEX(PHUONGVIET_NK_BAO_CAO_KQKD!$D:$D,HO$2))</f>
        <v>0</v>
      </c>
      <c r="HP6" s="13">
        <f ca="1">IF(HP$2="",0,INDEX(PHUONGVIET_NK_BAO_CAO_KQKD!$D:$D,HP$2))</f>
        <v>3704364813</v>
      </c>
      <c r="HQ6" s="13">
        <f ca="1">IF(HQ$2="",0,INDEX(PHUONGVIET_NK_BAO_CAO_KQKD!$D:$D,HQ$2))</f>
        <v>0</v>
      </c>
      <c r="HR6" s="13">
        <f ca="1">IF(HR$2="",0,INDEX(PHUONGVIET_NK_BAO_CAO_KQKD!$D:$D,HR$2))</f>
        <v>3703664813</v>
      </c>
      <c r="HS6" s="13">
        <f ca="1">IF(HS$2="",0,INDEX(PHUONGVIET_NK_BAO_CAO_KQKD!$D:$D,HS$2))</f>
        <v>3703664813</v>
      </c>
      <c r="HT6" s="13">
        <f ca="1">IF(HT$2="",0,INDEX(PHUONGVIET_NK_BAO_CAO_KQKD!$D:$D,HT$2))</f>
        <v>3703664813</v>
      </c>
      <c r="HU6" s="13">
        <f ca="1">IF(HU$2="",0,INDEX(PHUONGVIET_NK_BAO_CAO_KQKD!$D:$D,HU$2))</f>
        <v>3703664813</v>
      </c>
      <c r="HV6" s="13">
        <f ca="1">IF(HV$2="",0,INDEX(PHUONGVIET_NK_BAO_CAO_KQKD!$D:$D,HV$2))</f>
        <v>0</v>
      </c>
      <c r="HW6" s="13">
        <f ca="1">IF(HW$2="",0,INDEX(PHUONGVIET_NK_BAO_CAO_KQKD!$D:$D,HW$2))</f>
        <v>3739859684</v>
      </c>
      <c r="HX6" s="13">
        <f ca="1">IF(HX$2="",0,INDEX(PHUONGVIET_NK_BAO_CAO_KQKD!$D:$D,HX$2))</f>
        <v>3703664813</v>
      </c>
      <c r="HY6" s="13">
        <f ca="1">IF(HY$2="",0,INDEX(PHUONGVIET_NK_BAO_CAO_KQKD!$D:$D,HY$2))</f>
        <v>3749172684</v>
      </c>
      <c r="HZ6" s="13">
        <f ca="1">IF(HZ$2="",0,INDEX(PHUONGVIET_NK_BAO_CAO_KQKD!$D:$D,HZ$2))</f>
        <v>3842161684</v>
      </c>
      <c r="IA6" s="13">
        <f ca="1">IF(IA$2="",0,INDEX(PHUONGVIET_NK_BAO_CAO_KQKD!$D:$D,IA$2))</f>
        <v>3861720484</v>
      </c>
      <c r="IB6" s="13">
        <f ca="1">IF(IB$2="",0,INDEX(PHUONGVIET_NK_BAO_CAO_KQKD!$D:$D,IB$2))</f>
        <v>3861720484</v>
      </c>
      <c r="IC6" s="13">
        <f ca="1">IF(IC$2="",0,INDEX(PHUONGVIET_NK_BAO_CAO_KQKD!$D:$D,IC$2))</f>
        <v>0</v>
      </c>
      <c r="ID6" s="13">
        <f ca="1">IF(ID$2="",0,INDEX(PHUONGVIET_NK_BAO_CAO_KQKD!$D:$D,ID$2))</f>
        <v>3864923483.772727</v>
      </c>
      <c r="IE6" s="13">
        <f ca="1">IF(IE$2="",0,INDEX(PHUONGVIET_NK_BAO_CAO_KQKD!$D:$D,IE$2))</f>
        <v>3900753803.772727</v>
      </c>
      <c r="IF6" s="13">
        <f ca="1">IF(IF$2="",0,INDEX(PHUONGVIET_NK_BAO_CAO_KQKD!$D:$D,IF$2))</f>
        <v>3900753803.772727</v>
      </c>
      <c r="IG6" s="13">
        <f ca="1">IF(IG$2="",0,INDEX(PHUONGVIET_NK_BAO_CAO_KQKD!$D:$D,IG$2))</f>
        <v>3893052645.590909</v>
      </c>
      <c r="IH6" s="13">
        <f ca="1">IF(IH$2="",0,INDEX(PHUONGVIET_NK_BAO_CAO_KQKD!$D:$D,IH$2))</f>
        <v>3980736645.590909</v>
      </c>
      <c r="II6" s="13">
        <f ca="1">IF(II$2="",0,INDEX(PHUONGVIET_NK_BAO_CAO_KQKD!$D:$D,II$2))</f>
        <v>3959845932.136364</v>
      </c>
      <c r="IJ6" s="13">
        <f ca="1">IF(IJ$2="",0,INDEX(PHUONGVIET_NK_BAO_CAO_KQKD!$D:$D,IJ$2))</f>
        <v>0</v>
      </c>
      <c r="IK6" s="13">
        <f ca="1">IF(IK$2="",0,INDEX(PHUONGVIET_NK_BAO_CAO_KQKD!$D:$D,IK$2))</f>
        <v>4002904341.227272</v>
      </c>
      <c r="IL6" s="13">
        <f ca="1">IF(IL$2="",0,INDEX(PHUONGVIET_NK_BAO_CAO_KQKD!$D:$D,IL$2))</f>
        <v>4023301386.681818</v>
      </c>
      <c r="IM6" s="13">
        <f ca="1">IF(IM$2="",0,INDEX(PHUONGVIET_NK_BAO_CAO_KQKD!$D:$D,IM$2))</f>
        <v>3977747568.5</v>
      </c>
      <c r="IN6" s="13">
        <f ca="1">IF(IN$2="",0,INDEX(PHUONGVIET_NK_BAO_CAO_KQKD!$D:$D,IN$2))</f>
        <v>4034942204.863636</v>
      </c>
      <c r="IO6" s="13">
        <f ca="1">IF(IO$2="",0,INDEX(PHUONGVIET_NK_BAO_CAO_KQKD!$D:$D,IO$2))</f>
        <v>4079709204.863636</v>
      </c>
      <c r="IP6" s="13">
        <f ca="1">IF(IP$2="",0,INDEX(PHUONGVIET_NK_BAO_CAO_KQKD!$D:$D,IP$2))</f>
        <v>0</v>
      </c>
      <c r="IQ6" s="13">
        <f ca="1">IF(IQ$2="",0,INDEX(PHUONGVIET_NK_BAO_CAO_KQKD!$D:$D,IQ$2))</f>
        <v>0</v>
      </c>
      <c r="IR6" s="13">
        <f ca="1">IF(IR$2="",0,INDEX(PHUONGVIET_NK_BAO_CAO_KQKD!$D:$D,IR$2))</f>
        <v>4159931886.681818</v>
      </c>
      <c r="IS6" s="13">
        <f ca="1">IF(IS$2="",0,INDEX(PHUONGVIET_NK_BAO_CAO_KQKD!$D:$D,IS$2))</f>
        <v>4179834295.772727</v>
      </c>
      <c r="IT6" s="13">
        <f ca="1">IF(IT$2="",0,INDEX(PHUONGVIET_NK_BAO_CAO_KQKD!$D:$D,IT$2))</f>
        <v>4236808295.772727</v>
      </c>
      <c r="IU6" s="13">
        <f ca="1">IF(IU$2="",0,INDEX(PHUONGVIET_NK_BAO_CAO_KQKD!$D:$D,IU$2))</f>
        <v>4279193095.772727</v>
      </c>
      <c r="IV6" s="13">
        <f ca="1">IF(IV$2="",0,INDEX(PHUONGVIET_NK_BAO_CAO_KQKD!$D:$D,IV$2))</f>
        <v>4241858532.136364</v>
      </c>
      <c r="IW6" s="13">
        <f ca="1">IF(IW$2="",0,INDEX(PHUONGVIET_NK_BAO_CAO_KQKD!$D:$D,IW$2))</f>
        <v>4135495004.863636</v>
      </c>
      <c r="IX6" s="13">
        <f ca="1">IF(IX$2="",0,INDEX(PHUONGVIET_NK_BAO_CAO_KQKD!$D:$D,IX$2))</f>
        <v>0</v>
      </c>
      <c r="IY6" s="13">
        <f ca="1">IF(IY$2="",0,INDEX(PHUONGVIET_NK_BAO_CAO_KQKD!$D:$D,IY$2))</f>
        <v>4204701550.318182</v>
      </c>
      <c r="IZ6" s="13">
        <f ca="1">IF(IZ$2="",0,INDEX(PHUONGVIET_NK_BAO_CAO_KQKD!$D:$D,IZ$2))</f>
        <v>4263011350.318182</v>
      </c>
      <c r="JA6" s="13">
        <f ca="1">IF(JA$2="",0,INDEX(PHUONGVIET_NK_BAO_CAO_KQKD!$D:$D,JA$2))</f>
        <v>4283176968.5</v>
      </c>
      <c r="JB6" s="13">
        <f ca="1">IF(JB$2="",0,INDEX(PHUONGVIET_NK_BAO_CAO_KQKD!$D:$D,JB$2))</f>
        <v>4316931968.5</v>
      </c>
      <c r="JC6" s="13">
        <f ca="1">IF(JC$2="",0,INDEX(PHUONGVIET_NK_BAO_CAO_KQKD!$D:$D,JC$2))</f>
        <v>4256634586.681818</v>
      </c>
      <c r="JD6" s="13">
        <f ca="1">IF(JD$2="",0,INDEX(PHUONGVIET_NK_BAO_CAO_KQKD!$D:$D,JD$2))</f>
        <v>4353289586.681818</v>
      </c>
      <c r="JE6" s="13">
        <f ca="1">IF(JE$2="",0,INDEX(PHUONGVIET_NK_BAO_CAO_KQKD!$D:$D,JE$2))</f>
        <v>0</v>
      </c>
      <c r="JF6" s="13">
        <f ca="1">IF(JF$2="",0,INDEX(PHUONGVIET_NK_BAO_CAO_KQKD!$D:$D,JF$2))</f>
        <v>4365558732.136364</v>
      </c>
      <c r="JG6" s="13">
        <f ca="1">IF(JG$2="",0,INDEX(PHUONGVIET_NK_BAO_CAO_KQKD!$D:$D,JG$2))</f>
        <v>4408196350.318182</v>
      </c>
      <c r="JH6" s="13">
        <f ca="1">IF(JH$2="",0,INDEX(PHUONGVIET_NK_BAO_CAO_KQKD!$D:$D,JH$2))</f>
        <v>4406436259.409091</v>
      </c>
      <c r="JI6" s="13">
        <f ca="1">IF(JI$2="",0,INDEX(PHUONGVIET_NK_BAO_CAO_KQKD!$D:$D,JI$2))</f>
        <v>4418541968.5</v>
      </c>
      <c r="JJ6" s="13">
        <f ca="1">IF(JJ$2="",0,INDEX(PHUONGVIET_NK_BAO_CAO_KQKD!$D:$D,JJ$2))</f>
        <v>4442315923.045454</v>
      </c>
      <c r="JK6" s="13">
        <f ca="1">IF(JK$2="",0,INDEX(PHUONGVIET_NK_BAO_CAO_KQKD!$D:$D,JK$2))</f>
        <v>4572751923.045454</v>
      </c>
      <c r="JL6" s="13">
        <f ca="1">IF(JL$2="",0,INDEX(PHUONGVIET_NK_BAO_CAO_KQKD!$D:$D,JL$2))</f>
        <v>0</v>
      </c>
      <c r="JM6" s="13">
        <f ca="1">IF(JM$2="",0,INDEX(PHUONGVIET_NK_BAO_CAO_KQKD!$D:$D,JM$2))</f>
        <v>4558809286.681818</v>
      </c>
      <c r="JN6" s="13">
        <f ca="1">IF(JN$2="",0,INDEX(PHUONGVIET_NK_BAO_CAO_KQKD!$D:$D,JN$2))</f>
        <v>4572588286.681818</v>
      </c>
      <c r="JO6" s="13">
        <f ca="1">IF(JO$2="",0,INDEX(PHUONGVIET_NK_BAO_CAO_KQKD!$D:$D,JO$2))</f>
        <v>4630096250.318182</v>
      </c>
      <c r="JP6" s="13">
        <f ca="1">IF(JP$2="",0,INDEX(PHUONGVIET_NK_BAO_CAO_KQKD!$D:$D,JP$2))</f>
        <v>4585389850.318182</v>
      </c>
      <c r="JQ6" s="13">
        <f ca="1">IF(JQ$2="",0,INDEX(PHUONGVIET_NK_BAO_CAO_KQKD!$D:$D,JQ$2))</f>
        <v>4667641213.954545</v>
      </c>
      <c r="JR6" s="13">
        <f ca="1">IF(JR$2="",0,INDEX(PHUONGVIET_NK_BAO_CAO_KQKD!$D:$D,JR$2))</f>
        <v>0</v>
      </c>
      <c r="JS6" s="13">
        <f ca="1">IF(JS$2="",0,INDEX(PHUONGVIET_NK_BAO_CAO_KQKD!$D:$D,JS$2))</f>
        <v>0</v>
      </c>
      <c r="JT6" s="13">
        <f ca="1">IF(JT$2="",0,INDEX(PHUONGVIET_NK_BAO_CAO_KQKD!$D:$D,JT$2))</f>
        <v>0</v>
      </c>
      <c r="JU6" s="13">
        <f ca="1">IF(JU$2="",0,INDEX(PHUONGVIET_NK_BAO_CAO_KQKD!$D:$D,JU$2))</f>
        <v>0</v>
      </c>
      <c r="JV6" s="13">
        <f ca="1">IF(JV$2="",0,INDEX(PHUONGVIET_NK_BAO_CAO_KQKD!$D:$D,JV$2))</f>
        <v>0</v>
      </c>
      <c r="JW6" s="13">
        <f ca="1">IF(JW$2="",0,INDEX(PHUONGVIET_NK_BAO_CAO_KQKD!$D:$D,JW$2))</f>
        <v>0</v>
      </c>
      <c r="JX6" s="13">
        <f ca="1">IF(JX$2="",0,INDEX(PHUONGVIET_NK_BAO_CAO_KQKD!$D:$D,JX$2))</f>
        <v>0</v>
      </c>
      <c r="JY6" s="13">
        <f ca="1">IF(JY$2="",0,INDEX(PHUONGVIET_NK_BAO_CAO_KQKD!$D:$D,JY$2))</f>
        <v>0</v>
      </c>
      <c r="JZ6" s="13">
        <f ca="1">IF(JZ$2="",0,INDEX(PHUONGVIET_NK_BAO_CAO_KQKD!$D:$D,JZ$2))</f>
        <v>0</v>
      </c>
      <c r="KA6" s="13">
        <f ca="1">IF(KA$2="",0,INDEX(PHUONGVIET_NK_BAO_CAO_KQKD!$D:$D,KA$2))</f>
        <v>0</v>
      </c>
      <c r="KB6" s="13">
        <f ca="1">IF(KB$2="",0,INDEX(PHUONGVIET_NK_BAO_CAO_KQKD!$D:$D,KB$2))</f>
        <v>0</v>
      </c>
      <c r="KC6" s="13">
        <f ca="1">IF(KC$2="",0,INDEX(PHUONGVIET_NK_BAO_CAO_KQKD!$D:$D,KC$2))</f>
        <v>0</v>
      </c>
      <c r="KD6" s="13">
        <f ca="1">IF(KD$2="",0,INDEX(PHUONGVIET_NK_BAO_CAO_KQKD!$D:$D,KD$2))</f>
        <v>0</v>
      </c>
      <c r="KE6" s="13">
        <f ca="1">IF(KE$2="",0,INDEX(PHUONGVIET_NK_BAO_CAO_KQKD!$D:$D,KE$2))</f>
        <v>0</v>
      </c>
      <c r="KF6" s="13">
        <f ca="1">IF(KF$2="",0,INDEX(PHUONGVIET_NK_BAO_CAO_KQKD!$D:$D,KF$2))</f>
        <v>0</v>
      </c>
      <c r="KG6" s="13">
        <f ca="1">IF(KG$2="",0,INDEX(PHUONGVIET_NK_BAO_CAO_KQKD!$D:$D,KG$2))</f>
        <v>0</v>
      </c>
      <c r="KH6" s="13">
        <f ca="1">IF(KH$2="",0,INDEX(PHUONGVIET_NK_BAO_CAO_KQKD!$D:$D,KH$2))</f>
        <v>0</v>
      </c>
      <c r="KI6" s="13">
        <f ca="1">IF(KI$2="",0,INDEX(PHUONGVIET_NK_BAO_CAO_KQKD!$D:$D,KI$2))</f>
        <v>0</v>
      </c>
      <c r="KJ6" s="13">
        <f ca="1">IF(KJ$2="",0,INDEX(PHUONGVIET_NK_BAO_CAO_KQKD!$D:$D,KJ$2))</f>
        <v>0</v>
      </c>
      <c r="KK6" s="13">
        <f ca="1">IF(KK$2="",0,INDEX(PHUONGVIET_NK_BAO_CAO_KQKD!$D:$D,KK$2))</f>
        <v>0</v>
      </c>
      <c r="KL6" s="13">
        <f ca="1">IF(KL$2="",0,INDEX(PHUONGVIET_NK_BAO_CAO_KQKD!$D:$D,KL$2))</f>
        <v>0</v>
      </c>
      <c r="KM6" s="13">
        <f ca="1">IF(KM$2="",0,INDEX(PHUONGVIET_NK_BAO_CAO_KQKD!$D:$D,KM$2))</f>
        <v>0</v>
      </c>
      <c r="KN6" s="13">
        <f ca="1">IF(KN$2="",0,INDEX(PHUONGVIET_NK_BAO_CAO_KQKD!$D:$D,KN$2))</f>
        <v>0</v>
      </c>
      <c r="KO6" s="13">
        <f ca="1">IF(KO$2="",0,INDEX(PHUONGVIET_NK_BAO_CAO_KQKD!$D:$D,KO$2))</f>
        <v>0</v>
      </c>
      <c r="KP6" s="13">
        <f ca="1">IF(KP$2="",0,INDEX(PHUONGVIET_NK_BAO_CAO_KQKD!$D:$D,KP$2))</f>
        <v>0</v>
      </c>
      <c r="KQ6" s="13">
        <f ca="1">IF(KQ$2="",0,INDEX(PHUONGVIET_NK_BAO_CAO_KQKD!$D:$D,KQ$2))</f>
        <v>0</v>
      </c>
      <c r="KR6" s="13">
        <f ca="1">IF(KR$2="",0,INDEX(PHUONGVIET_NK_BAO_CAO_KQKD!$D:$D,KR$2))</f>
        <v>0</v>
      </c>
      <c r="KS6" s="13">
        <f ca="1">IF(KS$2="",0,INDEX(PHUONGVIET_NK_BAO_CAO_KQKD!$D:$D,KS$2))</f>
        <v>0</v>
      </c>
      <c r="KT6" s="13">
        <f ca="1">IF(KT$2="",0,INDEX(PHUONGVIET_NK_BAO_CAO_KQKD!$D:$D,KT$2))</f>
        <v>0</v>
      </c>
      <c r="KU6" s="13">
        <f ca="1">IF(KU$2="",0,INDEX(PHUONGVIET_NK_BAO_CAO_KQKD!$D:$D,KU$2))</f>
        <v>0</v>
      </c>
      <c r="KV6" s="13">
        <f ca="1">IF(KV$2="",0,INDEX(PHUONGVIET_NK_BAO_CAO_KQKD!$D:$D,KV$2))</f>
        <v>0</v>
      </c>
      <c r="KW6" s="13">
        <f ca="1">IF(KW$2="",0,INDEX(PHUONGVIET_NK_BAO_CAO_KQKD!$D:$D,KW$2))</f>
        <v>0</v>
      </c>
      <c r="KX6" s="13">
        <f ca="1">IF(KX$2="",0,INDEX(PHUONGVIET_NK_BAO_CAO_KQKD!$D:$D,KX$2))</f>
        <v>0</v>
      </c>
      <c r="KY6" s="13">
        <f ca="1">IF(KY$2="",0,INDEX(PHUONGVIET_NK_BAO_CAO_KQKD!$D:$D,KY$2))</f>
        <v>0</v>
      </c>
      <c r="KZ6" s="13">
        <f ca="1">IF(KZ$2="",0,INDEX(PHUONGVIET_NK_BAO_CAO_KQKD!$D:$D,KZ$2))</f>
        <v>0</v>
      </c>
      <c r="LA6" s="13">
        <f ca="1">IF(LA$2="",0,INDEX(PHUONGVIET_NK_BAO_CAO_KQKD!$D:$D,LA$2))</f>
        <v>0</v>
      </c>
      <c r="LB6" s="13">
        <f ca="1">IF(LB$2="",0,INDEX(PHUONGVIET_NK_BAO_CAO_KQKD!$D:$D,LB$2))</f>
        <v>0</v>
      </c>
      <c r="LC6" s="13">
        <f ca="1">IF(LC$2="",0,INDEX(PHUONGVIET_NK_BAO_CAO_KQKD!$D:$D,LC$2))</f>
        <v>0</v>
      </c>
      <c r="LD6" s="13">
        <f ca="1">IF(LD$2="",0,INDEX(PHUONGVIET_NK_BAO_CAO_KQKD!$D:$D,LD$2))</f>
        <v>0</v>
      </c>
      <c r="LE6" s="13">
        <f ca="1">IF(LE$2="",0,INDEX(PHUONGVIET_NK_BAO_CAO_KQKD!$D:$D,LE$2))</f>
        <v>0</v>
      </c>
      <c r="LF6" s="13">
        <f ca="1">IF(LF$2="",0,INDEX(PHUONGVIET_NK_BAO_CAO_KQKD!$D:$D,LF$2))</f>
        <v>0</v>
      </c>
      <c r="LG6" s="13">
        <f ca="1">IF(LG$2="",0,INDEX(PHUONGVIET_NK_BAO_CAO_KQKD!$D:$D,LG$2))</f>
        <v>0</v>
      </c>
      <c r="LH6" s="13">
        <f ca="1">IF(LH$2="",0,INDEX(PHUONGVIET_NK_BAO_CAO_KQKD!$D:$D,LH$2))</f>
        <v>0</v>
      </c>
      <c r="LI6" s="13">
        <f ca="1">IF(LI$2="",0,INDEX(PHUONGVIET_NK_BAO_CAO_KQKD!$D:$D,LI$2))</f>
        <v>0</v>
      </c>
      <c r="LJ6" s="13">
        <f ca="1">IF(LJ$2="",0,INDEX(PHUONGVIET_NK_BAO_CAO_KQKD!$D:$D,LJ$2))</f>
        <v>0</v>
      </c>
      <c r="LK6" s="13">
        <f ca="1">IF(LK$2="",0,INDEX(PHUONGVIET_NK_BAO_CAO_KQKD!$D:$D,LK$2))</f>
        <v>0</v>
      </c>
      <c r="LL6" s="13">
        <f ca="1">IF(LL$2="",0,INDEX(PHUONGVIET_NK_BAO_CAO_KQKD!$D:$D,LL$2))</f>
        <v>0</v>
      </c>
      <c r="LM6" s="13">
        <f ca="1">IF(LM$2="",0,INDEX(PHUONGVIET_NK_BAO_CAO_KQKD!$D:$D,LM$2))</f>
        <v>0</v>
      </c>
      <c r="LN6" s="13">
        <f ca="1">IF(LN$2="",0,INDEX(PHUONGVIET_NK_BAO_CAO_KQKD!$D:$D,LN$2))</f>
        <v>0</v>
      </c>
      <c r="LO6" s="13">
        <f ca="1">IF(LO$2="",0,INDEX(PHUONGVIET_NK_BAO_CAO_KQKD!$D:$D,LO$2))</f>
        <v>0</v>
      </c>
      <c r="LP6" s="13">
        <f ca="1">IF(LP$2="",0,INDEX(PHUONGVIET_NK_BAO_CAO_KQKD!$D:$D,LP$2))</f>
        <v>0</v>
      </c>
      <c r="LQ6" s="13">
        <f ca="1">IF(LQ$2="",0,INDEX(PHUONGVIET_NK_BAO_CAO_KQKD!$D:$D,LQ$2))</f>
        <v>0</v>
      </c>
      <c r="LR6" s="13">
        <f ca="1">IF(LR$2="",0,INDEX(PHUONGVIET_NK_BAO_CAO_KQKD!$D:$D,LR$2))</f>
        <v>0</v>
      </c>
      <c r="LS6" s="13">
        <f ca="1">IF(LS$2="",0,INDEX(PHUONGVIET_NK_BAO_CAO_KQKD!$D:$D,LS$2))</f>
        <v>0</v>
      </c>
      <c r="LT6" s="13">
        <f ca="1">IF(LT$2="",0,INDEX(PHUONGVIET_NK_BAO_CAO_KQKD!$D:$D,LT$2))</f>
        <v>0</v>
      </c>
      <c r="LU6" s="13">
        <f ca="1">IF(LU$2="",0,INDEX(PHUONGVIET_NK_BAO_CAO_KQKD!$D:$D,LU$2))</f>
        <v>0</v>
      </c>
      <c r="LV6" s="13">
        <f ca="1">IF(LV$2="",0,INDEX(PHUONGVIET_NK_BAO_CAO_KQKD!$D:$D,LV$2))</f>
        <v>0</v>
      </c>
      <c r="LW6" s="13">
        <f ca="1">IF(LW$2="",0,INDEX(PHUONGVIET_NK_BAO_CAO_KQKD!$D:$D,LW$2))</f>
        <v>0</v>
      </c>
      <c r="LX6" s="13">
        <f ca="1">IF(LX$2="",0,INDEX(PHUONGVIET_NK_BAO_CAO_KQKD!$D:$D,LX$2))</f>
        <v>0</v>
      </c>
      <c r="LY6" s="13">
        <f ca="1">IF(LY$2="",0,INDEX(PHUONGVIET_NK_BAO_CAO_KQKD!$D:$D,LY$2))</f>
        <v>0</v>
      </c>
      <c r="LZ6" s="13">
        <f ca="1">IF(LZ$2="",0,INDEX(PHUONGVIET_NK_BAO_CAO_KQKD!$D:$D,LZ$2))</f>
        <v>0</v>
      </c>
      <c r="MA6" s="13">
        <f ca="1">IF(MA$2="",0,INDEX(PHUONGVIET_NK_BAO_CAO_KQKD!$D:$D,MA$2))</f>
        <v>0</v>
      </c>
      <c r="MB6" s="13">
        <f ca="1">IF(MB$2="",0,INDEX(PHUONGVIET_NK_BAO_CAO_KQKD!$D:$D,MB$2))</f>
        <v>0</v>
      </c>
      <c r="MC6" s="13">
        <f ca="1">IF(MC$2="",0,INDEX(PHUONGVIET_NK_BAO_CAO_KQKD!$D:$D,MC$2))</f>
        <v>0</v>
      </c>
      <c r="MD6" s="13">
        <f ca="1">IF(MD$2="",0,INDEX(PHUONGVIET_NK_BAO_CAO_KQKD!$D:$D,MD$2))</f>
        <v>0</v>
      </c>
      <c r="ME6" s="13">
        <f ca="1">IF(ME$2="",0,INDEX(PHUONGVIET_NK_BAO_CAO_KQKD!$D:$D,ME$2))</f>
        <v>0</v>
      </c>
      <c r="MF6" s="13">
        <f ca="1">IF(MF$2="",0,INDEX(PHUONGVIET_NK_BAO_CAO_KQKD!$D:$D,MF$2))</f>
        <v>0</v>
      </c>
      <c r="MG6" s="13">
        <f ca="1">IF(MG$2="",0,INDEX(PHUONGVIET_NK_BAO_CAO_KQKD!$D:$D,MG$2))</f>
        <v>0</v>
      </c>
      <c r="MH6" s="13">
        <f ca="1">IF(MH$2="",0,INDEX(PHUONGVIET_NK_BAO_CAO_KQKD!$D:$D,MH$2))</f>
        <v>0</v>
      </c>
      <c r="MI6" s="13">
        <f ca="1">IF(MI$2="",0,INDEX(PHUONGVIET_NK_BAO_CAO_KQKD!$D:$D,MI$2))</f>
        <v>0</v>
      </c>
      <c r="MJ6" s="13">
        <f ca="1">IF(MJ$2="",0,INDEX(PHUONGVIET_NK_BAO_CAO_KQKD!$D:$D,MJ$2))</f>
        <v>0</v>
      </c>
      <c r="MK6" s="13">
        <f ca="1">IF(MK$2="",0,INDEX(PHUONGVIET_NK_BAO_CAO_KQKD!$D:$D,MK$2))</f>
        <v>0</v>
      </c>
      <c r="ML6" s="13">
        <f ca="1">IF(ML$2="",0,INDEX(PHUONGVIET_NK_BAO_CAO_KQKD!$D:$D,ML$2))</f>
        <v>0</v>
      </c>
      <c r="MM6" s="13">
        <f ca="1">IF(MM$2="",0,INDEX(PHUONGVIET_NK_BAO_CAO_KQKD!$D:$D,MM$2))</f>
        <v>0</v>
      </c>
      <c r="MN6" s="13">
        <f ca="1">IF(MN$2="",0,INDEX(PHUONGVIET_NK_BAO_CAO_KQKD!$D:$D,MN$2))</f>
        <v>0</v>
      </c>
      <c r="MO6" s="13">
        <f ca="1">IF(MO$2="",0,INDEX(PHUONGVIET_NK_BAO_CAO_KQKD!$D:$D,MO$2))</f>
        <v>0</v>
      </c>
      <c r="MP6" s="13">
        <f ca="1">IF(MP$2="",0,INDEX(PHUONGVIET_NK_BAO_CAO_KQKD!$D:$D,MP$2))</f>
        <v>0</v>
      </c>
      <c r="MQ6" s="13">
        <f ca="1">IF(MQ$2="",0,INDEX(PHUONGVIET_NK_BAO_CAO_KQKD!$D:$D,MQ$2))</f>
        <v>0</v>
      </c>
      <c r="MR6" s="13">
        <f ca="1">IF(MR$2="",0,INDEX(PHUONGVIET_NK_BAO_CAO_KQKD!$D:$D,MR$2))</f>
        <v>0</v>
      </c>
      <c r="MS6" s="13">
        <f ca="1">IF(MS$2="",0,INDEX(PHUONGVIET_NK_BAO_CAO_KQKD!$D:$D,MS$2))</f>
        <v>0</v>
      </c>
      <c r="MT6" s="13">
        <f ca="1">IF(MT$2="",0,INDEX(PHUONGVIET_NK_BAO_CAO_KQKD!$D:$D,MT$2))</f>
        <v>0</v>
      </c>
      <c r="MU6" s="13">
        <f ca="1">IF(MU$2="",0,INDEX(PHUONGVIET_NK_BAO_CAO_KQKD!$D:$D,MU$2))</f>
        <v>0</v>
      </c>
      <c r="MV6" s="13">
        <f ca="1">IF(MV$2="",0,INDEX(PHUONGVIET_NK_BAO_CAO_KQKD!$D:$D,MV$2))</f>
        <v>0</v>
      </c>
      <c r="MW6" s="13">
        <f ca="1">IF(MW$2="",0,INDEX(PHUONGVIET_NK_BAO_CAO_KQKD!$D:$D,MW$2))</f>
        <v>0</v>
      </c>
      <c r="MX6" s="13">
        <f ca="1">IF(MX$2="",0,INDEX(PHUONGVIET_NK_BAO_CAO_KQKD!$D:$D,MX$2))</f>
        <v>0</v>
      </c>
      <c r="MY6" s="13">
        <f ca="1">IF(MY$2="",0,INDEX(PHUONGVIET_NK_BAO_CAO_KQKD!$D:$D,MY$2))</f>
        <v>0</v>
      </c>
      <c r="MZ6" s="13">
        <f ca="1">IF(MZ$2="",0,INDEX(PHUONGVIET_NK_BAO_CAO_KQKD!$D:$D,MZ$2))</f>
        <v>0</v>
      </c>
      <c r="NA6" s="13">
        <f ca="1">IF(NA$2="",0,INDEX(PHUONGVIET_NK_BAO_CAO_KQKD!$D:$D,NA$2))</f>
        <v>0</v>
      </c>
      <c r="NB6" s="13">
        <f ca="1">IF(NB$2="",0,INDEX(PHUONGVIET_NK_BAO_CAO_KQKD!$D:$D,NB$2))</f>
        <v>0</v>
      </c>
      <c r="NC6" s="13">
        <f ca="1">IF(NC$2="",0,INDEX(PHUONGVIET_NK_BAO_CAO_KQKD!$D:$D,NC$2))</f>
        <v>0</v>
      </c>
      <c r="ND6" s="13">
        <f ca="1">IF(ND$2="",0,INDEX(PHUONGVIET_NK_BAO_CAO_KQKD!$D:$D,ND$2))</f>
        <v>0</v>
      </c>
      <c r="NE6" s="13">
        <f ca="1">IF(NE$2="",0,INDEX(PHUONGVIET_NK_BAO_CAO_KQKD!$D:$D,NE$2))</f>
        <v>0</v>
      </c>
      <c r="NF6" s="13">
        <f ca="1">IF(NF$2="",0,INDEX(PHUONGVIET_NK_BAO_CAO_KQKD!$D:$D,NF$2))</f>
        <v>0</v>
      </c>
      <c r="NG6" s="13">
        <f ca="1">IF(NG$2="",0,INDEX(PHUONGVIET_NK_BAO_CAO_KQKD!$D:$D,NG$2))</f>
        <v>0</v>
      </c>
    </row>
    <row r="7" spans="1:371" ht="15.75" x14ac:dyDescent="0.25">
      <c r="A7" s="12" t="s">
        <v>2</v>
      </c>
      <c r="B7" s="30"/>
      <c r="C7" s="13">
        <f ca="1">+PHUONGVIET_NK_MUC_TIEU!B5/365*(TODAY()-DATE(YEAR(TODAY()),1,1))</f>
        <v>3266849315.0684929</v>
      </c>
      <c r="D7" s="13">
        <f>+INDEX(PHUONGVIET_NK_BAO_CAO_KQKD!E:E,IF(COUNTA(PHUONGVIET_NK_BAO_CAO_KQKD!E:E)&lt;2,2,COUNTA(PHUONGVIET_NK_BAO_CAO_KQKD!E:E)))</f>
        <v>3318545797.2735815</v>
      </c>
      <c r="E7" s="13">
        <f t="shared" ca="1" si="6"/>
        <v>-51696482.205088615</v>
      </c>
      <c r="F7" s="14">
        <f t="shared" ca="1" si="7"/>
        <v>1.015824568940672</v>
      </c>
      <c r="G7" s="13">
        <f ca="1">IF(G$2="",0,INDEX(PHUONGVIET_NK_BAO_CAO_KQKD!$E:$E,G$2))</f>
        <v>0</v>
      </c>
      <c r="H7" s="13">
        <f ca="1">IF(H$2="",0,INDEX(PHUONGVIET_NK_BAO_CAO_KQKD!$E:$E,H$2))</f>
        <v>0</v>
      </c>
      <c r="I7" s="13">
        <f ca="1">IF(I$2="",0,INDEX(PHUONGVIET_NK_BAO_CAO_KQKD!$E:$E,I$2))</f>
        <v>0</v>
      </c>
      <c r="J7" s="13">
        <f ca="1">IF(J$2="",0,INDEX(PHUONGVIET_NK_BAO_CAO_KQKD!$E:$E,J$2))</f>
        <v>0</v>
      </c>
      <c r="K7" s="13">
        <f ca="1">IF(K$2="",0,INDEX(PHUONGVIET_NK_BAO_CAO_KQKD!$E:$E,K$2))</f>
        <v>0</v>
      </c>
      <c r="L7" s="13">
        <f ca="1">IF(L$2="",0,INDEX(PHUONGVIET_NK_BAO_CAO_KQKD!$E:$E,L$2))</f>
        <v>0</v>
      </c>
      <c r="M7" s="13">
        <f ca="1">IF(M$2="",0,INDEX(PHUONGVIET_NK_BAO_CAO_KQKD!$E:$E,M$2))</f>
        <v>0</v>
      </c>
      <c r="N7" s="13">
        <f ca="1">IF(N$2="",0,INDEX(PHUONGVIET_NK_BAO_CAO_KQKD!$E:$E,N$2))</f>
        <v>0</v>
      </c>
      <c r="O7" s="13">
        <f ca="1">IF(O$2="",0,INDEX(PHUONGVIET_NK_BAO_CAO_KQKD!$E:$E,O$2))</f>
        <v>0</v>
      </c>
      <c r="P7" s="13">
        <f ca="1">IF(P$2="",0,INDEX(PHUONGVIET_NK_BAO_CAO_KQKD!$E:$E,P$2))</f>
        <v>0</v>
      </c>
      <c r="Q7" s="13">
        <f ca="1">IF(Q$2="",0,INDEX(PHUONGVIET_NK_BAO_CAO_KQKD!$E:$E,Q$2))</f>
        <v>0</v>
      </c>
      <c r="R7" s="13">
        <f ca="1">IF(R$2="",0,INDEX(PHUONGVIET_NK_BAO_CAO_KQKD!$E:$E,R$2))</f>
        <v>0</v>
      </c>
      <c r="S7" s="13">
        <f ca="1">IF(S$2="",0,INDEX(PHUONGVIET_NK_BAO_CAO_KQKD!$E:$E,S$2))</f>
        <v>0</v>
      </c>
      <c r="T7" s="13">
        <f ca="1">IF(T$2="",0,INDEX(PHUONGVIET_NK_BAO_CAO_KQKD!$E:$E,T$2))</f>
        <v>0</v>
      </c>
      <c r="U7" s="13">
        <f ca="1">IF(U$2="",0,INDEX(PHUONGVIET_NK_BAO_CAO_KQKD!$E:$E,U$2))</f>
        <v>0</v>
      </c>
      <c r="V7" s="13">
        <f ca="1">IF(V$2="",0,INDEX(PHUONGVIET_NK_BAO_CAO_KQKD!$E:$E,V$2))</f>
        <v>0</v>
      </c>
      <c r="W7" s="13">
        <f ca="1">IF(W$2="",0,INDEX(PHUONGVIET_NK_BAO_CAO_KQKD!$E:$E,W$2))</f>
        <v>0</v>
      </c>
      <c r="X7" s="13">
        <f ca="1">IF(X$2="",0,INDEX(PHUONGVIET_NK_BAO_CAO_KQKD!$E:$E,X$2))</f>
        <v>0</v>
      </c>
      <c r="Y7" s="13">
        <f ca="1">IF(Y$2="",0,INDEX(PHUONGVIET_NK_BAO_CAO_KQKD!$E:$E,Y$2))</f>
        <v>0</v>
      </c>
      <c r="Z7" s="13">
        <f ca="1">IF(Z$2="",0,INDEX(PHUONGVIET_NK_BAO_CAO_KQKD!$E:$E,Z$2))</f>
        <v>0</v>
      </c>
      <c r="AA7" s="13">
        <f ca="1">IF(AA$2="",0,INDEX(PHUONGVIET_NK_BAO_CAO_KQKD!$E:$E,AA$2))</f>
        <v>0</v>
      </c>
      <c r="AB7" s="13">
        <f ca="1">IF(AB$2="",0,INDEX(PHUONGVIET_NK_BAO_CAO_KQKD!$E:$E,AB$2))</f>
        <v>0</v>
      </c>
      <c r="AC7" s="13">
        <f ca="1">IF(AC$2="",0,INDEX(PHUONGVIET_NK_BAO_CAO_KQKD!$E:$E,AC$2))</f>
        <v>0</v>
      </c>
      <c r="AD7" s="13">
        <f ca="1">IF(AD$2="",0,INDEX(PHUONGVIET_NK_BAO_CAO_KQKD!$E:$E,AD$2))</f>
        <v>0</v>
      </c>
      <c r="AE7" s="13">
        <f ca="1">IF(AE$2="",0,INDEX(PHUONGVIET_NK_BAO_CAO_KQKD!$E:$E,AE$2))</f>
        <v>0</v>
      </c>
      <c r="AF7" s="13">
        <f ca="1">IF(AF$2="",0,INDEX(PHUONGVIET_NK_BAO_CAO_KQKD!$E:$E,AF$2))</f>
        <v>0</v>
      </c>
      <c r="AG7" s="13">
        <f ca="1">IF(AG$2="",0,INDEX(PHUONGVIET_NK_BAO_CAO_KQKD!$E:$E,AG$2))</f>
        <v>0</v>
      </c>
      <c r="AH7" s="13">
        <f ca="1">IF(AH$2="",0,INDEX(PHUONGVIET_NK_BAO_CAO_KQKD!$E:$E,AH$2))</f>
        <v>0</v>
      </c>
      <c r="AI7" s="13">
        <f ca="1">IF(AI$2="",0,INDEX(PHUONGVIET_NK_BAO_CAO_KQKD!$E:$E,AI$2))</f>
        <v>0</v>
      </c>
      <c r="AJ7" s="13">
        <f ca="1">IF(AJ$2="",0,INDEX(PHUONGVIET_NK_BAO_CAO_KQKD!$E:$E,AJ$2))</f>
        <v>0</v>
      </c>
      <c r="AK7" s="13">
        <f ca="1">IF(AK$2="",0,INDEX(PHUONGVIET_NK_BAO_CAO_KQKD!$E:$E,AK$2))</f>
        <v>0</v>
      </c>
      <c r="AL7" s="13">
        <f ca="1">IF(AL$2="",0,INDEX(PHUONGVIET_NK_BAO_CAO_KQKD!$E:$E,AL$2))</f>
        <v>0</v>
      </c>
      <c r="AM7" s="13">
        <f ca="1">IF(AM$2="",0,INDEX(PHUONGVIET_NK_BAO_CAO_KQKD!$E:$E,AM$2))</f>
        <v>0</v>
      </c>
      <c r="AN7" s="13">
        <f ca="1">IF(AN$2="",0,INDEX(PHUONGVIET_NK_BAO_CAO_KQKD!$E:$E,AN$2))</f>
        <v>0</v>
      </c>
      <c r="AO7" s="13">
        <f ca="1">IF(AO$2="",0,INDEX(PHUONGVIET_NK_BAO_CAO_KQKD!$E:$E,AO$2))</f>
        <v>0</v>
      </c>
      <c r="AP7" s="13">
        <f ca="1">IF(AP$2="",0,INDEX(PHUONGVIET_NK_BAO_CAO_KQKD!$E:$E,AP$2))</f>
        <v>0</v>
      </c>
      <c r="AQ7" s="13">
        <f ca="1">IF(AQ$2="",0,INDEX(PHUONGVIET_NK_BAO_CAO_KQKD!$E:$E,AQ$2))</f>
        <v>0</v>
      </c>
      <c r="AR7" s="13">
        <f ca="1">IF(AR$2="",0,INDEX(PHUONGVIET_NK_BAO_CAO_KQKD!$E:$E,AR$2))</f>
        <v>0</v>
      </c>
      <c r="AS7" s="13">
        <f ca="1">IF(AS$2="",0,INDEX(PHUONGVIET_NK_BAO_CAO_KQKD!$E:$E,AS$2))</f>
        <v>0</v>
      </c>
      <c r="AT7" s="13">
        <f ca="1">IF(AT$2="",0,INDEX(PHUONGVIET_NK_BAO_CAO_KQKD!$E:$E,AT$2))</f>
        <v>0</v>
      </c>
      <c r="AU7" s="13">
        <f ca="1">IF(AU$2="",0,INDEX(PHUONGVIET_NK_BAO_CAO_KQKD!$E:$E,AU$2))</f>
        <v>0</v>
      </c>
      <c r="AV7" s="13">
        <f ca="1">IF(AV$2="",0,INDEX(PHUONGVIET_NK_BAO_CAO_KQKD!$E:$E,AV$2))</f>
        <v>0</v>
      </c>
      <c r="AW7" s="13">
        <f ca="1">IF(AW$2="",0,INDEX(PHUONGVIET_NK_BAO_CAO_KQKD!$E:$E,AW$2))</f>
        <v>0</v>
      </c>
      <c r="AX7" s="13">
        <f ca="1">IF(AX$2="",0,INDEX(PHUONGVIET_NK_BAO_CAO_KQKD!$E:$E,AX$2))</f>
        <v>0</v>
      </c>
      <c r="AY7" s="13">
        <f ca="1">IF(AY$2="",0,INDEX(PHUONGVIET_NK_BAO_CAO_KQKD!$E:$E,AY$2))</f>
        <v>0</v>
      </c>
      <c r="AZ7" s="13">
        <f ca="1">IF(AZ$2="",0,INDEX(PHUONGVIET_NK_BAO_CAO_KQKD!$E:$E,AZ$2))</f>
        <v>0</v>
      </c>
      <c r="BA7" s="13">
        <f ca="1">IF(BA$2="",0,INDEX(PHUONGVIET_NK_BAO_CAO_KQKD!$E:$E,BA$2))</f>
        <v>0</v>
      </c>
      <c r="BB7" s="13">
        <f ca="1">IF(BB$2="",0,INDEX(PHUONGVIET_NK_BAO_CAO_KQKD!$E:$E,BB$2))</f>
        <v>0</v>
      </c>
      <c r="BC7" s="13">
        <f ca="1">IF(BC$2="",0,INDEX(PHUONGVIET_NK_BAO_CAO_KQKD!$E:$E,BC$2))</f>
        <v>0</v>
      </c>
      <c r="BD7" s="13">
        <f ca="1">IF(BD$2="",0,INDEX(PHUONGVIET_NK_BAO_CAO_KQKD!$E:$E,BD$2))</f>
        <v>0</v>
      </c>
      <c r="BE7" s="13">
        <f ca="1">IF(BE$2="",0,INDEX(PHUONGVIET_NK_BAO_CAO_KQKD!$E:$E,BE$2))</f>
        <v>0</v>
      </c>
      <c r="BF7" s="13">
        <f ca="1">IF(BF$2="",0,INDEX(PHUONGVIET_NK_BAO_CAO_KQKD!$E:$E,BF$2))</f>
        <v>0</v>
      </c>
      <c r="BG7" s="13">
        <f ca="1">IF(BG$2="",0,INDEX(PHUONGVIET_NK_BAO_CAO_KQKD!$E:$E,BG$2))</f>
        <v>0</v>
      </c>
      <c r="BH7" s="13">
        <f ca="1">IF(BH$2="",0,INDEX(PHUONGVIET_NK_BAO_CAO_KQKD!$E:$E,BH$2))</f>
        <v>0</v>
      </c>
      <c r="BI7" s="13">
        <f ca="1">IF(BI$2="",0,INDEX(PHUONGVIET_NK_BAO_CAO_KQKD!$E:$E,BI$2))</f>
        <v>0</v>
      </c>
      <c r="BJ7" s="13">
        <f ca="1">IF(BJ$2="",0,INDEX(PHUONGVIET_NK_BAO_CAO_KQKD!$E:$E,BJ$2))</f>
        <v>0</v>
      </c>
      <c r="BK7" s="13">
        <f ca="1">IF(BK$2="",0,INDEX(PHUONGVIET_NK_BAO_CAO_KQKD!$E:$E,BK$2))</f>
        <v>0</v>
      </c>
      <c r="BL7" s="13">
        <f ca="1">IF(BL$2="",0,INDEX(PHUONGVIET_NK_BAO_CAO_KQKD!$E:$E,BL$2))</f>
        <v>0</v>
      </c>
      <c r="BM7" s="13">
        <f ca="1">IF(BM$2="",0,INDEX(PHUONGVIET_NK_BAO_CAO_KQKD!$E:$E,BM$2))</f>
        <v>0</v>
      </c>
      <c r="BN7" s="13">
        <f ca="1">IF(BN$2="",0,INDEX(PHUONGVIET_NK_BAO_CAO_KQKD!$E:$E,BN$2))</f>
        <v>0</v>
      </c>
      <c r="BO7" s="13">
        <f ca="1">IF(BO$2="",0,INDEX(PHUONGVIET_NK_BAO_CAO_KQKD!$E:$E,BO$2))</f>
        <v>0</v>
      </c>
      <c r="BP7" s="13">
        <f ca="1">IF(BP$2="",0,INDEX(PHUONGVIET_NK_BAO_CAO_KQKD!$E:$E,BP$2))</f>
        <v>0</v>
      </c>
      <c r="BQ7" s="13">
        <f ca="1">IF(BQ$2="",0,INDEX(PHUONGVIET_NK_BAO_CAO_KQKD!$E:$E,BQ$2))</f>
        <v>0</v>
      </c>
      <c r="BR7" s="13">
        <f ca="1">IF(BR$2="",0,INDEX(PHUONGVIET_NK_BAO_CAO_KQKD!$E:$E,BR$2))</f>
        <v>0</v>
      </c>
      <c r="BS7" s="13">
        <f ca="1">IF(BS$2="",0,INDEX(PHUONGVIET_NK_BAO_CAO_KQKD!$E:$E,BS$2))</f>
        <v>0</v>
      </c>
      <c r="BT7" s="13">
        <f ca="1">IF(BT$2="",0,INDEX(PHUONGVIET_NK_BAO_CAO_KQKD!$E:$E,BT$2))</f>
        <v>0</v>
      </c>
      <c r="BU7" s="13">
        <f ca="1">IF(BU$2="",0,INDEX(PHUONGVIET_NK_BAO_CAO_KQKD!$E:$E,BU$2))</f>
        <v>0</v>
      </c>
      <c r="BV7" s="13">
        <f ca="1">IF(BV$2="",0,INDEX(PHUONGVIET_NK_BAO_CAO_KQKD!$E:$E,BV$2))</f>
        <v>0</v>
      </c>
      <c r="BW7" s="13">
        <f ca="1">IF(BW$2="",0,INDEX(PHUONGVIET_NK_BAO_CAO_KQKD!$E:$E,BW$2))</f>
        <v>0</v>
      </c>
      <c r="BX7" s="13">
        <f ca="1">IF(BX$2="",0,INDEX(PHUONGVIET_NK_BAO_CAO_KQKD!$E:$E,BX$2))</f>
        <v>0</v>
      </c>
      <c r="BY7" s="13">
        <f ca="1">IF(BY$2="",0,INDEX(PHUONGVIET_NK_BAO_CAO_KQKD!$E:$E,BY$2))</f>
        <v>0</v>
      </c>
      <c r="BZ7" s="13">
        <f ca="1">IF(BZ$2="",0,INDEX(PHUONGVIET_NK_BAO_CAO_KQKD!$E:$E,BZ$2))</f>
        <v>0</v>
      </c>
      <c r="CA7" s="13">
        <f ca="1">IF(CA$2="",0,INDEX(PHUONGVIET_NK_BAO_CAO_KQKD!$E:$E,CA$2))</f>
        <v>0</v>
      </c>
      <c r="CB7" s="13">
        <f ca="1">IF(CB$2="",0,INDEX(PHUONGVIET_NK_BAO_CAO_KQKD!$E:$E,CB$2))</f>
        <v>0</v>
      </c>
      <c r="CC7" s="13">
        <f ca="1">IF(CC$2="",0,INDEX(PHUONGVIET_NK_BAO_CAO_KQKD!$E:$E,CC$2))</f>
        <v>0</v>
      </c>
      <c r="CD7" s="13">
        <f ca="1">IF(CD$2="",0,INDEX(PHUONGVIET_NK_BAO_CAO_KQKD!$E:$E,CD$2))</f>
        <v>0</v>
      </c>
      <c r="CE7" s="13">
        <f ca="1">IF(CE$2="",0,INDEX(PHUONGVIET_NK_BAO_CAO_KQKD!$E:$E,CE$2))</f>
        <v>0</v>
      </c>
      <c r="CF7" s="13">
        <f ca="1">IF(CF$2="",0,INDEX(PHUONGVIET_NK_BAO_CAO_KQKD!$E:$E,CF$2))</f>
        <v>0</v>
      </c>
      <c r="CG7" s="13">
        <f ca="1">IF(CG$2="",0,INDEX(PHUONGVIET_NK_BAO_CAO_KQKD!$E:$E,CG$2))</f>
        <v>0</v>
      </c>
      <c r="CH7" s="13">
        <f ca="1">IF(CH$2="",0,INDEX(PHUONGVIET_NK_BAO_CAO_KQKD!$E:$E,CH$2))</f>
        <v>0</v>
      </c>
      <c r="CI7" s="13">
        <f ca="1">IF(CI$2="",0,INDEX(PHUONGVIET_NK_BAO_CAO_KQKD!$E:$E,CI$2))</f>
        <v>0</v>
      </c>
      <c r="CJ7" s="13">
        <f ca="1">IF(CJ$2="",0,INDEX(PHUONGVIET_NK_BAO_CAO_KQKD!$E:$E,CJ$2))</f>
        <v>0</v>
      </c>
      <c r="CK7" s="13">
        <f ca="1">IF(CK$2="",0,INDEX(PHUONGVIET_NK_BAO_CAO_KQKD!$E:$E,CK$2))</f>
        <v>0</v>
      </c>
      <c r="CL7" s="13">
        <f ca="1">IF(CL$2="",0,INDEX(PHUONGVIET_NK_BAO_CAO_KQKD!$E:$E,CL$2))</f>
        <v>0</v>
      </c>
      <c r="CM7" s="13">
        <f ca="1">IF(CM$2="",0,INDEX(PHUONGVIET_NK_BAO_CAO_KQKD!$E:$E,CM$2))</f>
        <v>0</v>
      </c>
      <c r="CN7" s="13">
        <f ca="1">IF(CN$2="",0,INDEX(PHUONGVIET_NK_BAO_CAO_KQKD!$E:$E,CN$2))</f>
        <v>0</v>
      </c>
      <c r="CO7" s="13">
        <f ca="1">IF(CO$2="",0,INDEX(PHUONGVIET_NK_BAO_CAO_KQKD!$E:$E,CO$2))</f>
        <v>0</v>
      </c>
      <c r="CP7" s="13">
        <f ca="1">IF(CP$2="",0,INDEX(PHUONGVIET_NK_BAO_CAO_KQKD!$E:$E,CP$2))</f>
        <v>0</v>
      </c>
      <c r="CQ7" s="13">
        <f ca="1">IF(CQ$2="",0,INDEX(PHUONGVIET_NK_BAO_CAO_KQKD!$E:$E,CQ$2))</f>
        <v>0</v>
      </c>
      <c r="CR7" s="13">
        <f ca="1">IF(CR$2="",0,INDEX(PHUONGVIET_NK_BAO_CAO_KQKD!$E:$E,CR$2))</f>
        <v>0</v>
      </c>
      <c r="CS7" s="13">
        <f ca="1">IF(CS$2="",0,INDEX(PHUONGVIET_NK_BAO_CAO_KQKD!$E:$E,CS$2))</f>
        <v>0</v>
      </c>
      <c r="CT7" s="13">
        <f ca="1">IF(CT$2="",0,INDEX(PHUONGVIET_NK_BAO_CAO_KQKD!$E:$E,CT$2))</f>
        <v>0</v>
      </c>
      <c r="CU7" s="13">
        <f ca="1">IF(CU$2="",0,INDEX(PHUONGVIET_NK_BAO_CAO_KQKD!$E:$E,CU$2))</f>
        <v>0</v>
      </c>
      <c r="CV7" s="13">
        <f ca="1">IF(CV$2="",0,INDEX(PHUONGVIET_NK_BAO_CAO_KQKD!$E:$E,CV$2))</f>
        <v>0</v>
      </c>
      <c r="CW7" s="13">
        <f ca="1">IF(CW$2="",0,INDEX(PHUONGVIET_NK_BAO_CAO_KQKD!$E:$E,CW$2))</f>
        <v>0</v>
      </c>
      <c r="CX7" s="13">
        <f ca="1">IF(CX$2="",0,INDEX(PHUONGVIET_NK_BAO_CAO_KQKD!$E:$E,CX$2))</f>
        <v>0</v>
      </c>
      <c r="CY7" s="13">
        <f ca="1">IF(CY$2="",0,INDEX(PHUONGVIET_NK_BAO_CAO_KQKD!$E:$E,CY$2))</f>
        <v>0</v>
      </c>
      <c r="CZ7" s="13">
        <f ca="1">IF(CZ$2="",0,INDEX(PHUONGVIET_NK_BAO_CAO_KQKD!$E:$E,CZ$2))</f>
        <v>0</v>
      </c>
      <c r="DA7" s="13">
        <f ca="1">IF(DA$2="",0,INDEX(PHUONGVIET_NK_BAO_CAO_KQKD!$E:$E,DA$2))</f>
        <v>0</v>
      </c>
      <c r="DB7" s="13">
        <f ca="1">IF(DB$2="",0,INDEX(PHUONGVIET_NK_BAO_CAO_KQKD!$E:$E,DB$2))</f>
        <v>0</v>
      </c>
      <c r="DC7" s="13">
        <f ca="1">IF(DC$2="",0,INDEX(PHUONGVIET_NK_BAO_CAO_KQKD!$E:$E,DC$2))</f>
        <v>0</v>
      </c>
      <c r="DD7" s="13">
        <f ca="1">IF(DD$2="",0,INDEX(PHUONGVIET_NK_BAO_CAO_KQKD!$E:$E,DD$2))</f>
        <v>0</v>
      </c>
      <c r="DE7" s="13">
        <f ca="1">IF(DE$2="",0,INDEX(PHUONGVIET_NK_BAO_CAO_KQKD!$E:$E,DE$2))</f>
        <v>0</v>
      </c>
      <c r="DF7" s="13">
        <f ca="1">IF(DF$2="",0,INDEX(PHUONGVIET_NK_BAO_CAO_KQKD!$E:$E,DF$2))</f>
        <v>0</v>
      </c>
      <c r="DG7" s="13">
        <f ca="1">IF(DG$2="",0,INDEX(PHUONGVIET_NK_BAO_CAO_KQKD!$E:$E,DG$2))</f>
        <v>0</v>
      </c>
      <c r="DH7" s="13">
        <f ca="1">IF(DH$2="",0,INDEX(PHUONGVIET_NK_BAO_CAO_KQKD!$E:$E,DH$2))</f>
        <v>0</v>
      </c>
      <c r="DI7" s="13">
        <f ca="1">IF(DI$2="",0,INDEX(PHUONGVIET_NK_BAO_CAO_KQKD!$E:$E,DI$2))</f>
        <v>0</v>
      </c>
      <c r="DJ7" s="13">
        <f ca="1">IF(DJ$2="",0,INDEX(PHUONGVIET_NK_BAO_CAO_KQKD!$E:$E,DJ$2))</f>
        <v>0</v>
      </c>
      <c r="DK7" s="13">
        <f ca="1">IF(DK$2="",0,INDEX(PHUONGVIET_NK_BAO_CAO_KQKD!$E:$E,DK$2))</f>
        <v>0</v>
      </c>
      <c r="DL7" s="13">
        <f ca="1">IF(DL$2="",0,INDEX(PHUONGVIET_NK_BAO_CAO_KQKD!$E:$E,DL$2))</f>
        <v>0</v>
      </c>
      <c r="DM7" s="13">
        <f ca="1">IF(DM$2="",0,INDEX(PHUONGVIET_NK_BAO_CAO_KQKD!$E:$E,DM$2))</f>
        <v>0</v>
      </c>
      <c r="DN7" s="13">
        <f ca="1">IF(DN$2="",0,INDEX(PHUONGVIET_NK_BAO_CAO_KQKD!$E:$E,DN$2))</f>
        <v>0</v>
      </c>
      <c r="DO7" s="13">
        <f ca="1">IF(DO$2="",0,INDEX(PHUONGVIET_NK_BAO_CAO_KQKD!$E:$E,DO$2))</f>
        <v>0</v>
      </c>
      <c r="DP7" s="13">
        <f ca="1">IF(DP$2="",0,INDEX(PHUONGVIET_NK_BAO_CAO_KQKD!$E:$E,DP$2))</f>
        <v>0</v>
      </c>
      <c r="DQ7" s="13">
        <f ca="1">IF(DQ$2="",0,INDEX(PHUONGVIET_NK_BAO_CAO_KQKD!$E:$E,DQ$2))</f>
        <v>0</v>
      </c>
      <c r="DR7" s="13">
        <f ca="1">IF(DR$2="",0,INDEX(PHUONGVIET_NK_BAO_CAO_KQKD!$E:$E,DR$2))</f>
        <v>0</v>
      </c>
      <c r="DS7" s="13">
        <f ca="1">IF(DS$2="",0,INDEX(PHUONGVIET_NK_BAO_CAO_KQKD!$E:$E,DS$2))</f>
        <v>0</v>
      </c>
      <c r="DT7" s="13">
        <f ca="1">IF(DT$2="",0,INDEX(PHUONGVIET_NK_BAO_CAO_KQKD!$E:$E,DT$2))</f>
        <v>0</v>
      </c>
      <c r="DU7" s="13">
        <f ca="1">IF(DU$2="",0,INDEX(PHUONGVIET_NK_BAO_CAO_KQKD!$E:$E,DU$2))</f>
        <v>0</v>
      </c>
      <c r="DV7" s="13">
        <f ca="1">IF(DV$2="",0,INDEX(PHUONGVIET_NK_BAO_CAO_KQKD!$E:$E,DV$2))</f>
        <v>0</v>
      </c>
      <c r="DW7" s="13">
        <f ca="1">IF(DW$2="",0,INDEX(PHUONGVIET_NK_BAO_CAO_KQKD!$E:$E,DW$2))</f>
        <v>0</v>
      </c>
      <c r="DX7" s="13">
        <f ca="1">IF(DX$2="",0,INDEX(PHUONGVIET_NK_BAO_CAO_KQKD!$E:$E,DX$2))</f>
        <v>0</v>
      </c>
      <c r="DY7" s="13">
        <f ca="1">IF(DY$2="",0,INDEX(PHUONGVIET_NK_BAO_CAO_KQKD!$E:$E,DY$2))</f>
        <v>0</v>
      </c>
      <c r="DZ7" s="13">
        <f ca="1">IF(DZ$2="",0,INDEX(PHUONGVIET_NK_BAO_CAO_KQKD!$E:$E,DZ$2))</f>
        <v>0</v>
      </c>
      <c r="EA7" s="13">
        <f ca="1">IF(EA$2="",0,INDEX(PHUONGVIET_NK_BAO_CAO_KQKD!$E:$E,EA$2))</f>
        <v>0</v>
      </c>
      <c r="EB7" s="13">
        <f ca="1">IF(EB$2="",0,INDEX(PHUONGVIET_NK_BAO_CAO_KQKD!$E:$E,EB$2))</f>
        <v>0</v>
      </c>
      <c r="EC7" s="13">
        <f ca="1">IF(EC$2="",0,INDEX(PHUONGVIET_NK_BAO_CAO_KQKD!$E:$E,EC$2))</f>
        <v>0</v>
      </c>
      <c r="ED7" s="13">
        <f ca="1">IF(ED$2="",0,INDEX(PHUONGVIET_NK_BAO_CAO_KQKD!$E:$E,ED$2))</f>
        <v>0</v>
      </c>
      <c r="EE7" s="13">
        <f ca="1">IF(EE$2="",0,INDEX(PHUONGVIET_NK_BAO_CAO_KQKD!$E:$E,EE$2))</f>
        <v>0</v>
      </c>
      <c r="EF7" s="13">
        <f ca="1">IF(EF$2="",0,INDEX(PHUONGVIET_NK_BAO_CAO_KQKD!$E:$E,EF$2))</f>
        <v>0</v>
      </c>
      <c r="EG7" s="13">
        <f ca="1">IF(EG$2="",0,INDEX(PHUONGVIET_NK_BAO_CAO_KQKD!$E:$E,EG$2))</f>
        <v>0</v>
      </c>
      <c r="EH7" s="13">
        <f ca="1">IF(EH$2="",0,INDEX(PHUONGVIET_NK_BAO_CAO_KQKD!$E:$E,EH$2))</f>
        <v>0</v>
      </c>
      <c r="EI7" s="13">
        <f ca="1">IF(EI$2="",0,INDEX(PHUONGVIET_NK_BAO_CAO_KQKD!$E:$E,EI$2))</f>
        <v>0</v>
      </c>
      <c r="EJ7" s="13">
        <f ca="1">IF(EJ$2="",0,INDEX(PHUONGVIET_NK_BAO_CAO_KQKD!$E:$E,EJ$2))</f>
        <v>0</v>
      </c>
      <c r="EK7" s="13">
        <f ca="1">IF(EK$2="",0,INDEX(PHUONGVIET_NK_BAO_CAO_KQKD!$E:$E,EK$2))</f>
        <v>0</v>
      </c>
      <c r="EL7" s="13">
        <f ca="1">IF(EL$2="",0,INDEX(PHUONGVIET_NK_BAO_CAO_KQKD!$E:$E,EL$2))</f>
        <v>0</v>
      </c>
      <c r="EM7" s="13">
        <f ca="1">IF(EM$2="",0,INDEX(PHUONGVIET_NK_BAO_CAO_KQKD!$E:$E,EM$2))</f>
        <v>0</v>
      </c>
      <c r="EN7" s="13">
        <f ca="1">IF(EN$2="",0,INDEX(PHUONGVIET_NK_BAO_CAO_KQKD!$E:$E,EN$2))</f>
        <v>0</v>
      </c>
      <c r="EO7" s="13">
        <f ca="1">IF(EO$2="",0,INDEX(PHUONGVIET_NK_BAO_CAO_KQKD!$E:$E,EO$2))</f>
        <v>0</v>
      </c>
      <c r="EP7" s="13">
        <f ca="1">IF(EP$2="",0,INDEX(PHUONGVIET_NK_BAO_CAO_KQKD!$E:$E,EP$2))</f>
        <v>0</v>
      </c>
      <c r="EQ7" s="13">
        <f ca="1">IF(EQ$2="",0,INDEX(PHUONGVIET_NK_BAO_CAO_KQKD!$E:$E,EQ$2))</f>
        <v>0</v>
      </c>
      <c r="ER7" s="13">
        <f ca="1">IF(ER$2="",0,INDEX(PHUONGVIET_NK_BAO_CAO_KQKD!$E:$E,ER$2))</f>
        <v>1760949057</v>
      </c>
      <c r="ES7" s="13">
        <f ca="1">IF(ES$2="",0,INDEX(PHUONGVIET_NK_BAO_CAO_KQKD!$E:$E,ES$2))</f>
        <v>1761207057</v>
      </c>
      <c r="ET7" s="13">
        <f ca="1">IF(ET$2="",0,INDEX(PHUONGVIET_NK_BAO_CAO_KQKD!$E:$E,ET$2))</f>
        <v>1761207057</v>
      </c>
      <c r="EU7" s="13">
        <f ca="1">IF(EU$2="",0,INDEX(PHUONGVIET_NK_BAO_CAO_KQKD!$E:$E,EU$2))</f>
        <v>1792576083</v>
      </c>
      <c r="EV7" s="13">
        <f ca="1">IF(EV$2="",0,INDEX(PHUONGVIET_NK_BAO_CAO_KQKD!$E:$E,EV$2))</f>
        <v>1792576083</v>
      </c>
      <c r="EW7" s="13">
        <f ca="1">IF(EW$2="",0,INDEX(PHUONGVIET_NK_BAO_CAO_KQKD!$E:$E,EW$2))</f>
        <v>0</v>
      </c>
      <c r="EX7" s="13">
        <f ca="1">IF(EX$2="",0,INDEX(PHUONGVIET_NK_BAO_CAO_KQKD!$E:$E,EX$2))</f>
        <v>1802865483</v>
      </c>
      <c r="EY7" s="13">
        <f ca="1">IF(EY$2="",0,INDEX(PHUONGVIET_NK_BAO_CAO_KQKD!$E:$E,EY$2))</f>
        <v>1807865483</v>
      </c>
      <c r="EZ7" s="13">
        <f ca="1">IF(EZ$2="",0,INDEX(PHUONGVIET_NK_BAO_CAO_KQKD!$E:$E,EZ$2))</f>
        <v>1807865483</v>
      </c>
      <c r="FA7" s="13">
        <f ca="1">IF(FA$2="",0,INDEX(PHUONGVIET_NK_BAO_CAO_KQKD!$E:$E,FA$2))</f>
        <v>1807865483</v>
      </c>
      <c r="FB7" s="13">
        <f ca="1">IF(FB$2="",0,INDEX(PHUONGVIET_NK_BAO_CAO_KQKD!$E:$E,FB$2))</f>
        <v>1945585448</v>
      </c>
      <c r="FC7" s="13">
        <f ca="1">IF(FC$2="",0,INDEX(PHUONGVIET_NK_BAO_CAO_KQKD!$E:$E,FC$2))</f>
        <v>0</v>
      </c>
      <c r="FD7" s="13">
        <f ca="1">IF(FD$2="",0,INDEX(PHUONGVIET_NK_BAO_CAO_KQKD!$E:$E,FD$2))</f>
        <v>0</v>
      </c>
      <c r="FE7" s="13">
        <f ca="1">IF(FE$2="",0,INDEX(PHUONGVIET_NK_BAO_CAO_KQKD!$E:$E,FE$2))</f>
        <v>1945585448</v>
      </c>
      <c r="FF7" s="13">
        <f ca="1">IF(FF$2="",0,INDEX(PHUONGVIET_NK_BAO_CAO_KQKD!$E:$E,FF$2))</f>
        <v>1945585448</v>
      </c>
      <c r="FG7" s="13">
        <f ca="1">IF(FG$2="",0,INDEX(PHUONGVIET_NK_BAO_CAO_KQKD!$E:$E,FG$2))</f>
        <v>1990490738</v>
      </c>
      <c r="FH7" s="13">
        <f ca="1">IF(FH$2="",0,INDEX(PHUONGVIET_NK_BAO_CAO_KQKD!$E:$E,FH$2))</f>
        <v>2002298013</v>
      </c>
      <c r="FI7" s="13">
        <f ca="1">IF(FI$2="",0,INDEX(PHUONGVIET_NK_BAO_CAO_KQKD!$E:$E,FI$2))</f>
        <v>2002298013</v>
      </c>
      <c r="FJ7" s="13">
        <f ca="1">IF(FJ$2="",0,INDEX(PHUONGVIET_NK_BAO_CAO_KQKD!$E:$E,FJ$2))</f>
        <v>0</v>
      </c>
      <c r="FK7" s="13">
        <f ca="1">IF(FK$2="",0,INDEX(PHUONGVIET_NK_BAO_CAO_KQKD!$E:$E,FK$2))</f>
        <v>0</v>
      </c>
      <c r="FL7" s="13">
        <f ca="1">IF(FL$2="",0,INDEX(PHUONGVIET_NK_BAO_CAO_KQKD!$E:$E,FL$2))</f>
        <v>2024226240</v>
      </c>
      <c r="FM7" s="13">
        <f ca="1">IF(FM$2="",0,INDEX(PHUONGVIET_NK_BAO_CAO_KQKD!$E:$E,FM$2))</f>
        <v>2024226240</v>
      </c>
      <c r="FN7" s="13">
        <f ca="1">IF(FN$2="",0,INDEX(PHUONGVIET_NK_BAO_CAO_KQKD!$E:$E,FN$2))</f>
        <v>2024226240</v>
      </c>
      <c r="FO7" s="13">
        <f ca="1">IF(FO$2="",0,INDEX(PHUONGVIET_NK_BAO_CAO_KQKD!$E:$E,FO$2))</f>
        <v>2024226240</v>
      </c>
      <c r="FP7" s="13">
        <f ca="1">IF(FP$2="",0,INDEX(PHUONGVIET_NK_BAO_CAO_KQKD!$E:$E,FP$2))</f>
        <v>2025113740</v>
      </c>
      <c r="FQ7" s="13">
        <f ca="1">IF(FQ$2="",0,INDEX(PHUONGVIET_NK_BAO_CAO_KQKD!$E:$E,FQ$2))</f>
        <v>2025880407</v>
      </c>
      <c r="FR7" s="13">
        <f ca="1">IF(FR$2="",0,INDEX(PHUONGVIET_NK_BAO_CAO_KQKD!$E:$E,FR$2))</f>
        <v>0</v>
      </c>
      <c r="FS7" s="13">
        <f ca="1">IF(FS$2="",0,INDEX(PHUONGVIET_NK_BAO_CAO_KQKD!$E:$E,FS$2))</f>
        <v>2060893541</v>
      </c>
      <c r="FT7" s="13">
        <f ca="1">IF(FT$2="",0,INDEX(PHUONGVIET_NK_BAO_CAO_KQKD!$E:$E,FT$2))</f>
        <v>2114009157</v>
      </c>
      <c r="FU7" s="13">
        <f ca="1">IF(FU$2="",0,INDEX(PHUONGVIET_NK_BAO_CAO_KQKD!$E:$E,FU$2))</f>
        <v>2114009157</v>
      </c>
      <c r="FV7" s="13">
        <f ca="1">IF(FV$2="",0,INDEX(PHUONGVIET_NK_BAO_CAO_KQKD!$E:$E,FV$2))</f>
        <v>2114309157</v>
      </c>
      <c r="FW7" s="13">
        <f ca="1">IF(FW$2="",0,INDEX(PHUONGVIET_NK_BAO_CAO_KQKD!$E:$E,FW$2))</f>
        <v>2114309157</v>
      </c>
      <c r="FX7" s="13">
        <f ca="1">IF(FX$2="",0,INDEX(PHUONGVIET_NK_BAO_CAO_KQKD!$E:$E,FX$2))</f>
        <v>2114309157</v>
      </c>
      <c r="FY7" s="13">
        <f ca="1">IF(FY$2="",0,INDEX(PHUONGVIET_NK_BAO_CAO_KQKD!$E:$E,FY$2))</f>
        <v>0</v>
      </c>
      <c r="FZ7" s="13">
        <f ca="1">IF(FZ$2="",0,INDEX(PHUONGVIET_NK_BAO_CAO_KQKD!$E:$E,FZ$2))</f>
        <v>2135233816</v>
      </c>
      <c r="GA7" s="13">
        <f ca="1">IF(GA$2="",0,INDEX(PHUONGVIET_NK_BAO_CAO_KQKD!$E:$E,GA$2))</f>
        <v>2160233816</v>
      </c>
      <c r="GB7" s="13">
        <f ca="1">IF(GB$2="",0,INDEX(PHUONGVIET_NK_BAO_CAO_KQKD!$E:$E,GB$2))</f>
        <v>2160233816</v>
      </c>
      <c r="GC7" s="13">
        <f ca="1">IF(GC$2="",0,INDEX(PHUONGVIET_NK_BAO_CAO_KQKD!$E:$E,GC$2))</f>
        <v>2160233816</v>
      </c>
      <c r="GD7" s="13">
        <f ca="1">IF(GD$2="",0,INDEX(PHUONGVIET_NK_BAO_CAO_KQKD!$E:$E,GD$2))</f>
        <v>2160233816</v>
      </c>
      <c r="GE7" s="13">
        <f ca="1">IF(GE$2="",0,INDEX(PHUONGVIET_NK_BAO_CAO_KQKD!$E:$E,GE$2))</f>
        <v>2160233816</v>
      </c>
      <c r="GF7" s="13">
        <f ca="1">IF(GF$2="",0,INDEX(PHUONGVIET_NK_BAO_CAO_KQKD!$E:$E,GF$2))</f>
        <v>0</v>
      </c>
      <c r="GG7" s="13">
        <f ca="1">IF(GG$2="",0,INDEX(PHUONGVIET_NK_BAO_CAO_KQKD!$E:$E,GG$2))</f>
        <v>2169833146</v>
      </c>
      <c r="GH7" s="13">
        <f ca="1">IF(GH$2="",0,INDEX(PHUONGVIET_NK_BAO_CAO_KQKD!$E:$E,GH$2))</f>
        <v>2371923046</v>
      </c>
      <c r="GI7" s="13">
        <f ca="1">IF(GI$2="",0,INDEX(PHUONGVIET_NK_BAO_CAO_KQKD!$E:$E,GI$2))</f>
        <v>2371923046</v>
      </c>
      <c r="GJ7" s="13">
        <f ca="1">IF(GJ$2="",0,INDEX(PHUONGVIET_NK_BAO_CAO_KQKD!$E:$E,GJ$2))</f>
        <v>2448559408</v>
      </c>
      <c r="GK7" s="13">
        <f ca="1">IF(GK$2="",0,INDEX(PHUONGVIET_NK_BAO_CAO_KQKD!$E:$E,GK$2))</f>
        <v>2459582069</v>
      </c>
      <c r="GL7" s="13">
        <f ca="1">IF(GL$2="",0,INDEX(PHUONGVIET_NK_BAO_CAO_KQKD!$E:$E,GL$2))</f>
        <v>2459582069</v>
      </c>
      <c r="GM7" s="13">
        <f ca="1">IF(GM$2="",0,INDEX(PHUONGVIET_NK_BAO_CAO_KQKD!$E:$E,GM$2))</f>
        <v>0</v>
      </c>
      <c r="GN7" s="13">
        <f ca="1">IF(GN$2="",0,INDEX(PHUONGVIET_NK_BAO_CAO_KQKD!$E:$E,GN$2))</f>
        <v>2467656056</v>
      </c>
      <c r="GO7" s="13">
        <f ca="1">IF(GO$2="",0,INDEX(PHUONGVIET_NK_BAO_CAO_KQKD!$E:$E,GO$2))</f>
        <v>2467656056</v>
      </c>
      <c r="GP7" s="13">
        <f ca="1">IF(GP$2="",0,INDEX(PHUONGVIET_NK_BAO_CAO_KQKD!$E:$E,GP$2))</f>
        <v>2467656056</v>
      </c>
      <c r="GQ7" s="13">
        <f ca="1">IF(GQ$2="",0,INDEX(PHUONGVIET_NK_BAO_CAO_KQKD!$E:$E,GQ$2))</f>
        <v>2467656056</v>
      </c>
      <c r="GR7" s="13">
        <f ca="1">IF(GR$2="",0,INDEX(PHUONGVIET_NK_BAO_CAO_KQKD!$E:$E,GR$2))</f>
        <v>0</v>
      </c>
      <c r="GS7" s="13">
        <f ca="1">IF(GS$2="",0,INDEX(PHUONGVIET_NK_BAO_CAO_KQKD!$E:$E,GS$2))</f>
        <v>2467656056</v>
      </c>
      <c r="GT7" s="13">
        <f ca="1">IF(GT$2="",0,INDEX(PHUONGVIET_NK_BAO_CAO_KQKD!$E:$E,GT$2))</f>
        <v>0</v>
      </c>
      <c r="GU7" s="13">
        <f ca="1">IF(GU$2="",0,INDEX(PHUONGVIET_NK_BAO_CAO_KQKD!$E:$E,GU$2))</f>
        <v>2477706491</v>
      </c>
      <c r="GV7" s="13">
        <f ca="1">IF(GV$2="",0,INDEX(PHUONGVIET_NK_BAO_CAO_KQKD!$E:$E,GV$2))</f>
        <v>2477706491</v>
      </c>
      <c r="GW7" s="13">
        <f ca="1">IF(GW$2="",0,INDEX(PHUONGVIET_NK_BAO_CAO_KQKD!$E:$E,GW$2))</f>
        <v>2477706491</v>
      </c>
      <c r="GX7" s="13">
        <f ca="1">IF(GX$2="",0,INDEX(PHUONGVIET_NK_BAO_CAO_KQKD!$E:$E,GX$2))</f>
        <v>2477706491</v>
      </c>
      <c r="GY7" s="13">
        <f ca="1">IF(GY$2="",0,INDEX(PHUONGVIET_NK_BAO_CAO_KQKD!$E:$E,GY$2))</f>
        <v>0</v>
      </c>
      <c r="GZ7" s="13">
        <f ca="1">IF(GZ$2="",0,INDEX(PHUONGVIET_NK_BAO_CAO_KQKD!$E:$E,GZ$2))</f>
        <v>2477706491</v>
      </c>
      <c r="HA7" s="13">
        <f ca="1">IF(HA$2="",0,INDEX(PHUONGVIET_NK_BAO_CAO_KQKD!$E:$E,HA$2))</f>
        <v>0</v>
      </c>
      <c r="HB7" s="13">
        <f ca="1">IF(HB$2="",0,INDEX(PHUONGVIET_NK_BAO_CAO_KQKD!$E:$E,HB$2))</f>
        <v>0</v>
      </c>
      <c r="HC7" s="13">
        <f ca="1">IF(HC$2="",0,INDEX(PHUONGVIET_NK_BAO_CAO_KQKD!$E:$E,HC$2))</f>
        <v>2617385189</v>
      </c>
      <c r="HD7" s="13">
        <f ca="1">IF(HD$2="",0,INDEX(PHUONGVIET_NK_BAO_CAO_KQKD!$E:$E,HD$2))</f>
        <v>2617385189</v>
      </c>
      <c r="HE7" s="13">
        <f ca="1">IF(HE$2="",0,INDEX(PHUONGVIET_NK_BAO_CAO_KQKD!$E:$E,HE$2))</f>
        <v>2617385189</v>
      </c>
      <c r="HF7" s="13">
        <f ca="1">IF(HF$2="",0,INDEX(PHUONGVIET_NK_BAO_CAO_KQKD!$E:$E,HF$2))</f>
        <v>2617385189</v>
      </c>
      <c r="HG7" s="13">
        <f ca="1">IF(HG$2="",0,INDEX(PHUONGVIET_NK_BAO_CAO_KQKD!$E:$E,HG$2))</f>
        <v>0</v>
      </c>
      <c r="HH7" s="13">
        <f ca="1">IF(HH$2="",0,INDEX(PHUONGVIET_NK_BAO_CAO_KQKD!$E:$E,HH$2))</f>
        <v>0</v>
      </c>
      <c r="HI7" s="13">
        <f ca="1">IF(HI$2="",0,INDEX(PHUONGVIET_NK_BAO_CAO_KQKD!$E:$E,HI$2))</f>
        <v>2700915229</v>
      </c>
      <c r="HJ7" s="13">
        <f ca="1">IF(HJ$2="",0,INDEX(PHUONGVIET_NK_BAO_CAO_KQKD!$E:$E,HJ$2))</f>
        <v>2700915229</v>
      </c>
      <c r="HK7" s="13">
        <f ca="1">IF(HK$2="",0,INDEX(PHUONGVIET_NK_BAO_CAO_KQKD!$E:$E,HK$2))</f>
        <v>2700915229</v>
      </c>
      <c r="HL7" s="13">
        <f ca="1">IF(HL$2="",0,INDEX(PHUONGVIET_NK_BAO_CAO_KQKD!$E:$E,HL$2))</f>
        <v>2700915229</v>
      </c>
      <c r="HM7" s="13">
        <f ca="1">IF(HM$2="",0,INDEX(PHUONGVIET_NK_BAO_CAO_KQKD!$E:$E,HM$2))</f>
        <v>2700915229</v>
      </c>
      <c r="HN7" s="13">
        <f ca="1">IF(HN$2="",0,INDEX(PHUONGVIET_NK_BAO_CAO_KQKD!$E:$E,HN$2))</f>
        <v>2700915229</v>
      </c>
      <c r="HO7" s="13">
        <f ca="1">IF(HO$2="",0,INDEX(PHUONGVIET_NK_BAO_CAO_KQKD!$E:$E,HO$2))</f>
        <v>0</v>
      </c>
      <c r="HP7" s="13">
        <f ca="1">IF(HP$2="",0,INDEX(PHUONGVIET_NK_BAO_CAO_KQKD!$E:$E,HP$2))</f>
        <v>2700915229</v>
      </c>
      <c r="HQ7" s="13">
        <f ca="1">IF(HQ$2="",0,INDEX(PHUONGVIET_NK_BAO_CAO_KQKD!$E:$E,HQ$2))</f>
        <v>0</v>
      </c>
      <c r="HR7" s="13">
        <f ca="1">IF(HR$2="",0,INDEX(PHUONGVIET_NK_BAO_CAO_KQKD!$E:$E,HR$2))</f>
        <v>2764635572</v>
      </c>
      <c r="HS7" s="13">
        <f ca="1">IF(HS$2="",0,INDEX(PHUONGVIET_NK_BAO_CAO_KQKD!$E:$E,HS$2))</f>
        <v>2764635572</v>
      </c>
      <c r="HT7" s="13">
        <f ca="1">IF(HT$2="",0,INDEX(PHUONGVIET_NK_BAO_CAO_KQKD!$E:$E,HT$2))</f>
        <v>2764635572</v>
      </c>
      <c r="HU7" s="13">
        <f ca="1">IF(HU$2="",0,INDEX(PHUONGVIET_NK_BAO_CAO_KQKD!$E:$E,HU$2))</f>
        <v>2764635572</v>
      </c>
      <c r="HV7" s="13">
        <f ca="1">IF(HV$2="",0,INDEX(PHUONGVIET_NK_BAO_CAO_KQKD!$E:$E,HV$2))</f>
        <v>0</v>
      </c>
      <c r="HW7" s="13">
        <f ca="1">IF(HW$2="",0,INDEX(PHUONGVIET_NK_BAO_CAO_KQKD!$E:$E,HW$2))</f>
        <v>2800259576</v>
      </c>
      <c r="HX7" s="13">
        <f ca="1">IF(HX$2="",0,INDEX(PHUONGVIET_NK_BAO_CAO_KQKD!$E:$E,HX$2))</f>
        <v>2764635572</v>
      </c>
      <c r="HY7" s="13">
        <f ca="1">IF(HY$2="",0,INDEX(PHUONGVIET_NK_BAO_CAO_KQKD!$E:$E,HY$2))</f>
        <v>2800259576</v>
      </c>
      <c r="HZ7" s="13">
        <f ca="1">IF(HZ$2="",0,INDEX(PHUONGVIET_NK_BAO_CAO_KQKD!$E:$E,HZ$2))</f>
        <v>2500259576</v>
      </c>
      <c r="IA7" s="13">
        <f ca="1">IF(IA$2="",0,INDEX(PHUONGVIET_NK_BAO_CAO_KQKD!$E:$E,IA$2))</f>
        <v>2877707266</v>
      </c>
      <c r="IB7" s="13">
        <f ca="1">IF(IB$2="",0,INDEX(PHUONGVIET_NK_BAO_CAO_KQKD!$E:$E,IB$2))</f>
        <v>2877707266</v>
      </c>
      <c r="IC7" s="13">
        <f ca="1">IF(IC$2="",0,INDEX(PHUONGVIET_NK_BAO_CAO_KQKD!$E:$E,IC$2))</f>
        <v>0</v>
      </c>
      <c r="ID7" s="13">
        <f ca="1">IF(ID$2="",0,INDEX(PHUONGVIET_NK_BAO_CAO_KQKD!$E:$E,ID$2))</f>
        <v>2896732969.9384465</v>
      </c>
      <c r="IE7" s="13">
        <f ca="1">IF(IE$2="",0,INDEX(PHUONGVIET_NK_BAO_CAO_KQKD!$E:$E,IE$2))</f>
        <v>2896911969.9384465</v>
      </c>
      <c r="IF7" s="13">
        <f ca="1">IF(IF$2="",0,INDEX(PHUONGVIET_NK_BAO_CAO_KQKD!$E:$E,IF$2))</f>
        <v>2896911969.9384465</v>
      </c>
      <c r="IG7" s="13">
        <f ca="1">IF(IG$2="",0,INDEX(PHUONGVIET_NK_BAO_CAO_KQKD!$E:$E,IG$2))</f>
        <v>2897377569.9384465</v>
      </c>
      <c r="IH7" s="13">
        <f ca="1">IF(IH$2="",0,INDEX(PHUONGVIET_NK_BAO_CAO_KQKD!$E:$E,IH$2))</f>
        <v>2936241973.9384465</v>
      </c>
      <c r="II7" s="13">
        <f ca="1">IF(II$2="",0,INDEX(PHUONGVIET_NK_BAO_CAO_KQKD!$E:$E,II$2))</f>
        <v>2936891262.4458356</v>
      </c>
      <c r="IJ7" s="13">
        <f ca="1">IF(IJ$2="",0,INDEX(PHUONGVIET_NK_BAO_CAO_KQKD!$E:$E,IJ$2))</f>
        <v>0</v>
      </c>
      <c r="IK7" s="13">
        <f ca="1">IF(IK$2="",0,INDEX(PHUONGVIET_NK_BAO_CAO_KQKD!$E:$E,IK$2))</f>
        <v>2936911262.4458356</v>
      </c>
      <c r="IL7" s="13">
        <f ca="1">IF(IL$2="",0,INDEX(PHUONGVIET_NK_BAO_CAO_KQKD!$E:$E,IL$2))</f>
        <v>2937224808.4458356</v>
      </c>
      <c r="IM7" s="13">
        <f ca="1">IF(IM$2="",0,INDEX(PHUONGVIET_NK_BAO_CAO_KQKD!$E:$E,IM$2))</f>
        <v>2937284808.4458356</v>
      </c>
      <c r="IN7" s="13">
        <f ca="1">IF(IN$2="",0,INDEX(PHUONGVIET_NK_BAO_CAO_KQKD!$E:$E,IN$2))</f>
        <v>2939026808.4458356</v>
      </c>
      <c r="IO7" s="13">
        <f ca="1">IF(IO$2="",0,INDEX(PHUONGVIET_NK_BAO_CAO_KQKD!$E:$E,IO$2))</f>
        <v>3034100942.4458356</v>
      </c>
      <c r="IP7" s="13">
        <f ca="1">IF(IP$2="",0,INDEX(PHUONGVIET_NK_BAO_CAO_KQKD!$E:$E,IP$2))</f>
        <v>0</v>
      </c>
      <c r="IQ7" s="13">
        <f ca="1">IF(IQ$2="",0,INDEX(PHUONGVIET_NK_BAO_CAO_KQKD!$E:$E,IQ$2))</f>
        <v>0</v>
      </c>
      <c r="IR7" s="13">
        <f ca="1">IF(IR$2="",0,INDEX(PHUONGVIET_NK_BAO_CAO_KQKD!$E:$E,IR$2))</f>
        <v>3087083595.6172161</v>
      </c>
      <c r="IS7" s="13">
        <f ca="1">IF(IS$2="",0,INDEX(PHUONGVIET_NK_BAO_CAO_KQKD!$E:$E,IS$2))</f>
        <v>3095425839.8947158</v>
      </c>
      <c r="IT7" s="13">
        <f ca="1">IF(IT$2="",0,INDEX(PHUONGVIET_NK_BAO_CAO_KQKD!$E:$E,IT$2))</f>
        <v>3095465839.8947158</v>
      </c>
      <c r="IU7" s="13">
        <f ca="1">IF(IU$2="",0,INDEX(PHUONGVIET_NK_BAO_CAO_KQKD!$E:$E,IU$2))</f>
        <v>3097219043.8947158</v>
      </c>
      <c r="IV7" s="13">
        <f ca="1">IF(IV$2="",0,INDEX(PHUONGVIET_NK_BAO_CAO_KQKD!$E:$E,IV$2))</f>
        <v>3097464586.8947158</v>
      </c>
      <c r="IW7" s="13">
        <f ca="1">IF(IW$2="",0,INDEX(PHUONGVIET_NK_BAO_CAO_KQKD!$E:$E,IW$2))</f>
        <v>3089122342.6172161</v>
      </c>
      <c r="IX7" s="13">
        <f ca="1">IF(IX$2="",0,INDEX(PHUONGVIET_NK_BAO_CAO_KQKD!$E:$E,IX$2))</f>
        <v>0</v>
      </c>
      <c r="IY7" s="13">
        <f ca="1">IF(IY$2="",0,INDEX(PHUONGVIET_NK_BAO_CAO_KQKD!$E:$E,IY$2))</f>
        <v>3089122342.6172161</v>
      </c>
      <c r="IZ7" s="13">
        <f ca="1">IF(IZ$2="",0,INDEX(PHUONGVIET_NK_BAO_CAO_KQKD!$E:$E,IZ$2))</f>
        <v>3104089270.6172161</v>
      </c>
      <c r="JA7" s="13">
        <f ca="1">IF(JA$2="",0,INDEX(PHUONGVIET_NK_BAO_CAO_KQKD!$E:$E,JA$2))</f>
        <v>3104149270.6172161</v>
      </c>
      <c r="JB7" s="13">
        <f ca="1">IF(JB$2="",0,INDEX(PHUONGVIET_NK_BAO_CAO_KQKD!$E:$E,JB$2))</f>
        <v>3104164270.6172161</v>
      </c>
      <c r="JC7" s="13">
        <f ca="1">IF(JC$2="",0,INDEX(PHUONGVIET_NK_BAO_CAO_KQKD!$E:$E,JC$2))</f>
        <v>3104207270.6172161</v>
      </c>
      <c r="JD7" s="13">
        <f ca="1">IF(JD$2="",0,INDEX(PHUONGVIET_NK_BAO_CAO_KQKD!$E:$E,JD$2))</f>
        <v>3104467270.6172161</v>
      </c>
      <c r="JE7" s="13">
        <f ca="1">IF(JE$2="",0,INDEX(PHUONGVIET_NK_BAO_CAO_KQKD!$E:$E,JE$2))</f>
        <v>0</v>
      </c>
      <c r="JF7" s="13">
        <f ca="1">IF(JF$2="",0,INDEX(PHUONGVIET_NK_BAO_CAO_KQKD!$E:$E,JF$2))</f>
        <v>3136135177.6088314</v>
      </c>
      <c r="JG7" s="13">
        <f ca="1">IF(JG$2="",0,INDEX(PHUONGVIET_NK_BAO_CAO_KQKD!$E:$E,JG$2))</f>
        <v>3240014877.6088314</v>
      </c>
      <c r="JH7" s="13">
        <f ca="1">IF(JH$2="",0,INDEX(PHUONGVIET_NK_BAO_CAO_KQKD!$E:$E,JH$2))</f>
        <v>3248641786.6088314</v>
      </c>
      <c r="JI7" s="13">
        <f ca="1">IF(JI$2="",0,INDEX(PHUONGVIET_NK_BAO_CAO_KQKD!$E:$E,JI$2))</f>
        <v>3250141786.6088314</v>
      </c>
      <c r="JJ7" s="13">
        <f ca="1">IF(JJ$2="",0,INDEX(PHUONGVIET_NK_BAO_CAO_KQKD!$E:$E,JJ$2))</f>
        <v>3260160786.6088314</v>
      </c>
      <c r="JK7" s="13">
        <f ca="1">IF(JK$2="",0,INDEX(PHUONGVIET_NK_BAO_CAO_KQKD!$E:$E,JK$2))</f>
        <v>3260190186.6088314</v>
      </c>
      <c r="JL7" s="13">
        <f ca="1">IF(JL$2="",0,INDEX(PHUONGVIET_NK_BAO_CAO_KQKD!$E:$E,JL$2))</f>
        <v>0</v>
      </c>
      <c r="JM7" s="13">
        <f ca="1">IF(JM$2="",0,INDEX(PHUONGVIET_NK_BAO_CAO_KQKD!$E:$E,JM$2))</f>
        <v>3288716556.2735815</v>
      </c>
      <c r="JN7" s="13">
        <f ca="1">IF(JN$2="",0,INDEX(PHUONGVIET_NK_BAO_CAO_KQKD!$E:$E,JN$2))</f>
        <v>3288968797.2735815</v>
      </c>
      <c r="JO7" s="13">
        <f ca="1">IF(JO$2="",0,INDEX(PHUONGVIET_NK_BAO_CAO_KQKD!$E:$E,JO$2))</f>
        <v>3288968797.2735815</v>
      </c>
      <c r="JP7" s="13">
        <f ca="1">IF(JP$2="",0,INDEX(PHUONGVIET_NK_BAO_CAO_KQKD!$E:$E,JP$2))</f>
        <v>3318470797.2735815</v>
      </c>
      <c r="JQ7" s="13">
        <f ca="1">IF(JQ$2="",0,INDEX(PHUONGVIET_NK_BAO_CAO_KQKD!$E:$E,JQ$2))</f>
        <v>3318545797.2735815</v>
      </c>
      <c r="JR7" s="13">
        <f ca="1">IF(JR$2="",0,INDEX(PHUONGVIET_NK_BAO_CAO_KQKD!$E:$E,JR$2))</f>
        <v>0</v>
      </c>
      <c r="JS7" s="13">
        <f ca="1">IF(JS$2="",0,INDEX(PHUONGVIET_NK_BAO_CAO_KQKD!$E:$E,JS$2))</f>
        <v>0</v>
      </c>
      <c r="JT7" s="13">
        <f ca="1">IF(JT$2="",0,INDEX(PHUONGVIET_NK_BAO_CAO_KQKD!$E:$E,JT$2))</f>
        <v>0</v>
      </c>
      <c r="JU7" s="13">
        <f ca="1">IF(JU$2="",0,INDEX(PHUONGVIET_NK_BAO_CAO_KQKD!$E:$E,JU$2))</f>
        <v>0</v>
      </c>
      <c r="JV7" s="13">
        <f ca="1">IF(JV$2="",0,INDEX(PHUONGVIET_NK_BAO_CAO_KQKD!$E:$E,JV$2))</f>
        <v>0</v>
      </c>
      <c r="JW7" s="13">
        <f ca="1">IF(JW$2="",0,INDEX(PHUONGVIET_NK_BAO_CAO_KQKD!$E:$E,JW$2))</f>
        <v>0</v>
      </c>
      <c r="JX7" s="13">
        <f ca="1">IF(JX$2="",0,INDEX(PHUONGVIET_NK_BAO_CAO_KQKD!$E:$E,JX$2))</f>
        <v>0</v>
      </c>
      <c r="JY7" s="13">
        <f ca="1">IF(JY$2="",0,INDEX(PHUONGVIET_NK_BAO_CAO_KQKD!$E:$E,JY$2))</f>
        <v>0</v>
      </c>
      <c r="JZ7" s="13">
        <f ca="1">IF(JZ$2="",0,INDEX(PHUONGVIET_NK_BAO_CAO_KQKD!$E:$E,JZ$2))</f>
        <v>0</v>
      </c>
      <c r="KA7" s="13">
        <f ca="1">IF(KA$2="",0,INDEX(PHUONGVIET_NK_BAO_CAO_KQKD!$E:$E,KA$2))</f>
        <v>0</v>
      </c>
      <c r="KB7" s="13">
        <f ca="1">IF(KB$2="",0,INDEX(PHUONGVIET_NK_BAO_CAO_KQKD!$E:$E,KB$2))</f>
        <v>0</v>
      </c>
      <c r="KC7" s="13">
        <f ca="1">IF(KC$2="",0,INDEX(PHUONGVIET_NK_BAO_CAO_KQKD!$E:$E,KC$2))</f>
        <v>0</v>
      </c>
      <c r="KD7" s="13">
        <f ca="1">IF(KD$2="",0,INDEX(PHUONGVIET_NK_BAO_CAO_KQKD!$E:$E,KD$2))</f>
        <v>0</v>
      </c>
      <c r="KE7" s="13">
        <f ca="1">IF(KE$2="",0,INDEX(PHUONGVIET_NK_BAO_CAO_KQKD!$E:$E,KE$2))</f>
        <v>0</v>
      </c>
      <c r="KF7" s="13">
        <f ca="1">IF(KF$2="",0,INDEX(PHUONGVIET_NK_BAO_CAO_KQKD!$E:$E,KF$2))</f>
        <v>0</v>
      </c>
      <c r="KG7" s="13">
        <f ca="1">IF(KG$2="",0,INDEX(PHUONGVIET_NK_BAO_CAO_KQKD!$E:$E,KG$2))</f>
        <v>0</v>
      </c>
      <c r="KH7" s="13">
        <f ca="1">IF(KH$2="",0,INDEX(PHUONGVIET_NK_BAO_CAO_KQKD!$E:$E,KH$2))</f>
        <v>0</v>
      </c>
      <c r="KI7" s="13">
        <f ca="1">IF(KI$2="",0,INDEX(PHUONGVIET_NK_BAO_CAO_KQKD!$E:$E,KI$2))</f>
        <v>0</v>
      </c>
      <c r="KJ7" s="13">
        <f ca="1">IF(KJ$2="",0,INDEX(PHUONGVIET_NK_BAO_CAO_KQKD!$E:$E,KJ$2))</f>
        <v>0</v>
      </c>
      <c r="KK7" s="13">
        <f ca="1">IF(KK$2="",0,INDEX(PHUONGVIET_NK_BAO_CAO_KQKD!$E:$E,KK$2))</f>
        <v>0</v>
      </c>
      <c r="KL7" s="13">
        <f ca="1">IF(KL$2="",0,INDEX(PHUONGVIET_NK_BAO_CAO_KQKD!$E:$E,KL$2))</f>
        <v>0</v>
      </c>
      <c r="KM7" s="13">
        <f ca="1">IF(KM$2="",0,INDEX(PHUONGVIET_NK_BAO_CAO_KQKD!$E:$E,KM$2))</f>
        <v>0</v>
      </c>
      <c r="KN7" s="13">
        <f ca="1">IF(KN$2="",0,INDEX(PHUONGVIET_NK_BAO_CAO_KQKD!$E:$E,KN$2))</f>
        <v>0</v>
      </c>
      <c r="KO7" s="13">
        <f ca="1">IF(KO$2="",0,INDEX(PHUONGVIET_NK_BAO_CAO_KQKD!$E:$E,KO$2))</f>
        <v>0</v>
      </c>
      <c r="KP7" s="13">
        <f ca="1">IF(KP$2="",0,INDEX(PHUONGVIET_NK_BAO_CAO_KQKD!$E:$E,KP$2))</f>
        <v>0</v>
      </c>
      <c r="KQ7" s="13">
        <f ca="1">IF(KQ$2="",0,INDEX(PHUONGVIET_NK_BAO_CAO_KQKD!$E:$E,KQ$2))</f>
        <v>0</v>
      </c>
      <c r="KR7" s="13">
        <f ca="1">IF(KR$2="",0,INDEX(PHUONGVIET_NK_BAO_CAO_KQKD!$E:$E,KR$2))</f>
        <v>0</v>
      </c>
      <c r="KS7" s="13">
        <f ca="1">IF(KS$2="",0,INDEX(PHUONGVIET_NK_BAO_CAO_KQKD!$E:$E,KS$2))</f>
        <v>0</v>
      </c>
      <c r="KT7" s="13">
        <f ca="1">IF(KT$2="",0,INDEX(PHUONGVIET_NK_BAO_CAO_KQKD!$E:$E,KT$2))</f>
        <v>0</v>
      </c>
      <c r="KU7" s="13">
        <f ca="1">IF(KU$2="",0,INDEX(PHUONGVIET_NK_BAO_CAO_KQKD!$E:$E,KU$2))</f>
        <v>0</v>
      </c>
      <c r="KV7" s="13">
        <f ca="1">IF(KV$2="",0,INDEX(PHUONGVIET_NK_BAO_CAO_KQKD!$E:$E,KV$2))</f>
        <v>0</v>
      </c>
      <c r="KW7" s="13">
        <f ca="1">IF(KW$2="",0,INDEX(PHUONGVIET_NK_BAO_CAO_KQKD!$E:$E,KW$2))</f>
        <v>0</v>
      </c>
      <c r="KX7" s="13">
        <f ca="1">IF(KX$2="",0,INDEX(PHUONGVIET_NK_BAO_CAO_KQKD!$E:$E,KX$2))</f>
        <v>0</v>
      </c>
      <c r="KY7" s="13">
        <f ca="1">IF(KY$2="",0,INDEX(PHUONGVIET_NK_BAO_CAO_KQKD!$E:$E,KY$2))</f>
        <v>0</v>
      </c>
      <c r="KZ7" s="13">
        <f ca="1">IF(KZ$2="",0,INDEX(PHUONGVIET_NK_BAO_CAO_KQKD!$E:$E,KZ$2))</f>
        <v>0</v>
      </c>
      <c r="LA7" s="13">
        <f ca="1">IF(LA$2="",0,INDEX(PHUONGVIET_NK_BAO_CAO_KQKD!$E:$E,LA$2))</f>
        <v>0</v>
      </c>
      <c r="LB7" s="13">
        <f ca="1">IF(LB$2="",0,INDEX(PHUONGVIET_NK_BAO_CAO_KQKD!$E:$E,LB$2))</f>
        <v>0</v>
      </c>
      <c r="LC7" s="13">
        <f ca="1">IF(LC$2="",0,INDEX(PHUONGVIET_NK_BAO_CAO_KQKD!$E:$E,LC$2))</f>
        <v>0</v>
      </c>
      <c r="LD7" s="13">
        <f ca="1">IF(LD$2="",0,INDEX(PHUONGVIET_NK_BAO_CAO_KQKD!$E:$E,LD$2))</f>
        <v>0</v>
      </c>
      <c r="LE7" s="13">
        <f ca="1">IF(LE$2="",0,INDEX(PHUONGVIET_NK_BAO_CAO_KQKD!$E:$E,LE$2))</f>
        <v>0</v>
      </c>
      <c r="LF7" s="13">
        <f ca="1">IF(LF$2="",0,INDEX(PHUONGVIET_NK_BAO_CAO_KQKD!$E:$E,LF$2))</f>
        <v>0</v>
      </c>
      <c r="LG7" s="13">
        <f ca="1">IF(LG$2="",0,INDEX(PHUONGVIET_NK_BAO_CAO_KQKD!$E:$E,LG$2))</f>
        <v>0</v>
      </c>
      <c r="LH7" s="13">
        <f ca="1">IF(LH$2="",0,INDEX(PHUONGVIET_NK_BAO_CAO_KQKD!$E:$E,LH$2))</f>
        <v>0</v>
      </c>
      <c r="LI7" s="13">
        <f ca="1">IF(LI$2="",0,INDEX(PHUONGVIET_NK_BAO_CAO_KQKD!$E:$E,LI$2))</f>
        <v>0</v>
      </c>
      <c r="LJ7" s="13">
        <f ca="1">IF(LJ$2="",0,INDEX(PHUONGVIET_NK_BAO_CAO_KQKD!$E:$E,LJ$2))</f>
        <v>0</v>
      </c>
      <c r="LK7" s="13">
        <f ca="1">IF(LK$2="",0,INDEX(PHUONGVIET_NK_BAO_CAO_KQKD!$E:$E,LK$2))</f>
        <v>0</v>
      </c>
      <c r="LL7" s="13">
        <f ca="1">IF(LL$2="",0,INDEX(PHUONGVIET_NK_BAO_CAO_KQKD!$E:$E,LL$2))</f>
        <v>0</v>
      </c>
      <c r="LM7" s="13">
        <f ca="1">IF(LM$2="",0,INDEX(PHUONGVIET_NK_BAO_CAO_KQKD!$E:$E,LM$2))</f>
        <v>0</v>
      </c>
      <c r="LN7" s="13">
        <f ca="1">IF(LN$2="",0,INDEX(PHUONGVIET_NK_BAO_CAO_KQKD!$E:$E,LN$2))</f>
        <v>0</v>
      </c>
      <c r="LO7" s="13">
        <f ca="1">IF(LO$2="",0,INDEX(PHUONGVIET_NK_BAO_CAO_KQKD!$E:$E,LO$2))</f>
        <v>0</v>
      </c>
      <c r="LP7" s="13">
        <f ca="1">IF(LP$2="",0,INDEX(PHUONGVIET_NK_BAO_CAO_KQKD!$E:$E,LP$2))</f>
        <v>0</v>
      </c>
      <c r="LQ7" s="13">
        <f ca="1">IF(LQ$2="",0,INDEX(PHUONGVIET_NK_BAO_CAO_KQKD!$E:$E,LQ$2))</f>
        <v>0</v>
      </c>
      <c r="LR7" s="13">
        <f ca="1">IF(LR$2="",0,INDEX(PHUONGVIET_NK_BAO_CAO_KQKD!$E:$E,LR$2))</f>
        <v>0</v>
      </c>
      <c r="LS7" s="13">
        <f ca="1">IF(LS$2="",0,INDEX(PHUONGVIET_NK_BAO_CAO_KQKD!$E:$E,LS$2))</f>
        <v>0</v>
      </c>
      <c r="LT7" s="13">
        <f ca="1">IF(LT$2="",0,INDEX(PHUONGVIET_NK_BAO_CAO_KQKD!$E:$E,LT$2))</f>
        <v>0</v>
      </c>
      <c r="LU7" s="13">
        <f ca="1">IF(LU$2="",0,INDEX(PHUONGVIET_NK_BAO_CAO_KQKD!$E:$E,LU$2))</f>
        <v>0</v>
      </c>
      <c r="LV7" s="13">
        <f ca="1">IF(LV$2="",0,INDEX(PHUONGVIET_NK_BAO_CAO_KQKD!$E:$E,LV$2))</f>
        <v>0</v>
      </c>
      <c r="LW7" s="13">
        <f ca="1">IF(LW$2="",0,INDEX(PHUONGVIET_NK_BAO_CAO_KQKD!$E:$E,LW$2))</f>
        <v>0</v>
      </c>
      <c r="LX7" s="13">
        <f ca="1">IF(LX$2="",0,INDEX(PHUONGVIET_NK_BAO_CAO_KQKD!$E:$E,LX$2))</f>
        <v>0</v>
      </c>
      <c r="LY7" s="13">
        <f ca="1">IF(LY$2="",0,INDEX(PHUONGVIET_NK_BAO_CAO_KQKD!$E:$E,LY$2))</f>
        <v>0</v>
      </c>
      <c r="LZ7" s="13">
        <f ca="1">IF(LZ$2="",0,INDEX(PHUONGVIET_NK_BAO_CAO_KQKD!$E:$E,LZ$2))</f>
        <v>0</v>
      </c>
      <c r="MA7" s="13">
        <f ca="1">IF(MA$2="",0,INDEX(PHUONGVIET_NK_BAO_CAO_KQKD!$E:$E,MA$2))</f>
        <v>0</v>
      </c>
      <c r="MB7" s="13">
        <f ca="1">IF(MB$2="",0,INDEX(PHUONGVIET_NK_BAO_CAO_KQKD!$E:$E,MB$2))</f>
        <v>0</v>
      </c>
      <c r="MC7" s="13">
        <f ca="1">IF(MC$2="",0,INDEX(PHUONGVIET_NK_BAO_CAO_KQKD!$E:$E,MC$2))</f>
        <v>0</v>
      </c>
      <c r="MD7" s="13">
        <f ca="1">IF(MD$2="",0,INDEX(PHUONGVIET_NK_BAO_CAO_KQKD!$E:$E,MD$2))</f>
        <v>0</v>
      </c>
      <c r="ME7" s="13">
        <f ca="1">IF(ME$2="",0,INDEX(PHUONGVIET_NK_BAO_CAO_KQKD!$E:$E,ME$2))</f>
        <v>0</v>
      </c>
      <c r="MF7" s="13">
        <f ca="1">IF(MF$2="",0,INDEX(PHUONGVIET_NK_BAO_CAO_KQKD!$E:$E,MF$2))</f>
        <v>0</v>
      </c>
      <c r="MG7" s="13">
        <f ca="1">IF(MG$2="",0,INDEX(PHUONGVIET_NK_BAO_CAO_KQKD!$E:$E,MG$2))</f>
        <v>0</v>
      </c>
      <c r="MH7" s="13">
        <f ca="1">IF(MH$2="",0,INDEX(PHUONGVIET_NK_BAO_CAO_KQKD!$E:$E,MH$2))</f>
        <v>0</v>
      </c>
      <c r="MI7" s="13">
        <f ca="1">IF(MI$2="",0,INDEX(PHUONGVIET_NK_BAO_CAO_KQKD!$E:$E,MI$2))</f>
        <v>0</v>
      </c>
      <c r="MJ7" s="13">
        <f ca="1">IF(MJ$2="",0,INDEX(PHUONGVIET_NK_BAO_CAO_KQKD!$E:$E,MJ$2))</f>
        <v>0</v>
      </c>
      <c r="MK7" s="13">
        <f ca="1">IF(MK$2="",0,INDEX(PHUONGVIET_NK_BAO_CAO_KQKD!$E:$E,MK$2))</f>
        <v>0</v>
      </c>
      <c r="ML7" s="13">
        <f ca="1">IF(ML$2="",0,INDEX(PHUONGVIET_NK_BAO_CAO_KQKD!$E:$E,ML$2))</f>
        <v>0</v>
      </c>
      <c r="MM7" s="13">
        <f ca="1">IF(MM$2="",0,INDEX(PHUONGVIET_NK_BAO_CAO_KQKD!$E:$E,MM$2))</f>
        <v>0</v>
      </c>
      <c r="MN7" s="13">
        <f ca="1">IF(MN$2="",0,INDEX(PHUONGVIET_NK_BAO_CAO_KQKD!$E:$E,MN$2))</f>
        <v>0</v>
      </c>
      <c r="MO7" s="13">
        <f ca="1">IF(MO$2="",0,INDEX(PHUONGVIET_NK_BAO_CAO_KQKD!$E:$E,MO$2))</f>
        <v>0</v>
      </c>
      <c r="MP7" s="13">
        <f ca="1">IF(MP$2="",0,INDEX(PHUONGVIET_NK_BAO_CAO_KQKD!$E:$E,MP$2))</f>
        <v>0</v>
      </c>
      <c r="MQ7" s="13">
        <f ca="1">IF(MQ$2="",0,INDEX(PHUONGVIET_NK_BAO_CAO_KQKD!$E:$E,MQ$2))</f>
        <v>0</v>
      </c>
      <c r="MR7" s="13">
        <f ca="1">IF(MR$2="",0,INDEX(PHUONGVIET_NK_BAO_CAO_KQKD!$E:$E,MR$2))</f>
        <v>0</v>
      </c>
      <c r="MS7" s="13">
        <f ca="1">IF(MS$2="",0,INDEX(PHUONGVIET_NK_BAO_CAO_KQKD!$E:$E,MS$2))</f>
        <v>0</v>
      </c>
      <c r="MT7" s="13">
        <f ca="1">IF(MT$2="",0,INDEX(PHUONGVIET_NK_BAO_CAO_KQKD!$E:$E,MT$2))</f>
        <v>0</v>
      </c>
      <c r="MU7" s="13">
        <f ca="1">IF(MU$2="",0,INDEX(PHUONGVIET_NK_BAO_CAO_KQKD!$E:$E,MU$2))</f>
        <v>0</v>
      </c>
      <c r="MV7" s="13">
        <f ca="1">IF(MV$2="",0,INDEX(PHUONGVIET_NK_BAO_CAO_KQKD!$E:$E,MV$2))</f>
        <v>0</v>
      </c>
      <c r="MW7" s="13">
        <f ca="1">IF(MW$2="",0,INDEX(PHUONGVIET_NK_BAO_CAO_KQKD!$E:$E,MW$2))</f>
        <v>0</v>
      </c>
      <c r="MX7" s="13">
        <f ca="1">IF(MX$2="",0,INDEX(PHUONGVIET_NK_BAO_CAO_KQKD!$E:$E,MX$2))</f>
        <v>0</v>
      </c>
      <c r="MY7" s="13">
        <f ca="1">IF(MY$2="",0,INDEX(PHUONGVIET_NK_BAO_CAO_KQKD!$E:$E,MY$2))</f>
        <v>0</v>
      </c>
      <c r="MZ7" s="13">
        <f ca="1">IF(MZ$2="",0,INDEX(PHUONGVIET_NK_BAO_CAO_KQKD!$E:$E,MZ$2))</f>
        <v>0</v>
      </c>
      <c r="NA7" s="13">
        <f ca="1">IF(NA$2="",0,INDEX(PHUONGVIET_NK_BAO_CAO_KQKD!$E:$E,NA$2))</f>
        <v>0</v>
      </c>
      <c r="NB7" s="13">
        <f ca="1">IF(NB$2="",0,INDEX(PHUONGVIET_NK_BAO_CAO_KQKD!$E:$E,NB$2))</f>
        <v>0</v>
      </c>
      <c r="NC7" s="13">
        <f ca="1">IF(NC$2="",0,INDEX(PHUONGVIET_NK_BAO_CAO_KQKD!$E:$E,NC$2))</f>
        <v>0</v>
      </c>
      <c r="ND7" s="13">
        <f ca="1">IF(ND$2="",0,INDEX(PHUONGVIET_NK_BAO_CAO_KQKD!$E:$E,ND$2))</f>
        <v>0</v>
      </c>
      <c r="NE7" s="13">
        <f ca="1">IF(NE$2="",0,INDEX(PHUONGVIET_NK_BAO_CAO_KQKD!$E:$E,NE$2))</f>
        <v>0</v>
      </c>
      <c r="NF7" s="13">
        <f ca="1">IF(NF$2="",0,INDEX(PHUONGVIET_NK_BAO_CAO_KQKD!$E:$E,NF$2))</f>
        <v>0</v>
      </c>
      <c r="NG7" s="13">
        <f ca="1">IF(NG$2="",0,INDEX(PHUONGVIET_NK_BAO_CAO_KQKD!$E:$E,NG$2))</f>
        <v>0</v>
      </c>
    </row>
    <row r="8" spans="1:371" ht="15.75" x14ac:dyDescent="0.25">
      <c r="A8" s="12" t="s">
        <v>8</v>
      </c>
      <c r="B8" s="30"/>
      <c r="C8" s="13">
        <f ca="1">+PHUONGVIET_NK_MUC_TIEU!B6/365*(TODAY()-DATE(YEAR(TODAY()),1,1))</f>
        <v>356383561.6438356</v>
      </c>
      <c r="D8" s="13">
        <f>+INDEX(PHUONGVIET_NK_BAO_CAO_KQKD!F:F,IF(COUNTA(PHUONGVIET_NK_BAO_CAO_KQKD!F:F)&lt;2,2,COUNTA(PHUONGVIET_NK_BAO_CAO_KQKD!F:F)))</f>
        <v>392098470</v>
      </c>
      <c r="E8" s="13">
        <f t="shared" ca="1" si="6"/>
        <v>-35714908.356164396</v>
      </c>
      <c r="F8" s="14">
        <f t="shared" ca="1" si="7"/>
        <v>1.1002148028136531</v>
      </c>
      <c r="G8" s="13">
        <f ca="1">IF(G$2="",0,INDEX(PHUONGVIET_NK_BAO_CAO_KQKD!$F:$F,G$2))</f>
        <v>0</v>
      </c>
      <c r="H8" s="13">
        <f ca="1">IF(H$2="",0,INDEX(PHUONGVIET_NK_BAO_CAO_KQKD!$F:$F,H$2))</f>
        <v>0</v>
      </c>
      <c r="I8" s="13">
        <f ca="1">IF(I$2="",0,INDEX(PHUONGVIET_NK_BAO_CAO_KQKD!$F:$F,I$2))</f>
        <v>0</v>
      </c>
      <c r="J8" s="13">
        <f ca="1">IF(J$2="",0,INDEX(PHUONGVIET_NK_BAO_CAO_KQKD!$F:$F,J$2))</f>
        <v>0</v>
      </c>
      <c r="K8" s="13">
        <f ca="1">IF(K$2="",0,INDEX(PHUONGVIET_NK_BAO_CAO_KQKD!$F:$F,K$2))</f>
        <v>0</v>
      </c>
      <c r="L8" s="13">
        <f ca="1">IF(L$2="",0,INDEX(PHUONGVIET_NK_BAO_CAO_KQKD!$F:$F,L$2))</f>
        <v>0</v>
      </c>
      <c r="M8" s="13">
        <f ca="1">IF(M$2="",0,INDEX(PHUONGVIET_NK_BAO_CAO_KQKD!$F:$F,M$2))</f>
        <v>0</v>
      </c>
      <c r="N8" s="13">
        <f ca="1">IF(N$2="",0,INDEX(PHUONGVIET_NK_BAO_CAO_KQKD!$F:$F,N$2))</f>
        <v>0</v>
      </c>
      <c r="O8" s="13">
        <f ca="1">IF(O$2="",0,INDEX(PHUONGVIET_NK_BAO_CAO_KQKD!$F:$F,O$2))</f>
        <v>0</v>
      </c>
      <c r="P8" s="13">
        <f ca="1">IF(P$2="",0,INDEX(PHUONGVIET_NK_BAO_CAO_KQKD!$F:$F,P$2))</f>
        <v>0</v>
      </c>
      <c r="Q8" s="13">
        <f ca="1">IF(Q$2="",0,INDEX(PHUONGVIET_NK_BAO_CAO_KQKD!$F:$F,Q$2))</f>
        <v>0</v>
      </c>
      <c r="R8" s="13">
        <f ca="1">IF(R$2="",0,INDEX(PHUONGVIET_NK_BAO_CAO_KQKD!$F:$F,R$2))</f>
        <v>0</v>
      </c>
      <c r="S8" s="13">
        <f ca="1">IF(S$2="",0,INDEX(PHUONGVIET_NK_BAO_CAO_KQKD!$F:$F,S$2))</f>
        <v>0</v>
      </c>
      <c r="T8" s="13">
        <f ca="1">IF(T$2="",0,INDEX(PHUONGVIET_NK_BAO_CAO_KQKD!$F:$F,T$2))</f>
        <v>0</v>
      </c>
      <c r="U8" s="13">
        <f ca="1">IF(U$2="",0,INDEX(PHUONGVIET_NK_BAO_CAO_KQKD!$F:$F,U$2))</f>
        <v>0</v>
      </c>
      <c r="V8" s="13">
        <f ca="1">IF(V$2="",0,INDEX(PHUONGVIET_NK_BAO_CAO_KQKD!$F:$F,V$2))</f>
        <v>0</v>
      </c>
      <c r="W8" s="13">
        <f ca="1">IF(W$2="",0,INDEX(PHUONGVIET_NK_BAO_CAO_KQKD!$F:$F,W$2))</f>
        <v>0</v>
      </c>
      <c r="X8" s="13">
        <f ca="1">IF(X$2="",0,INDEX(PHUONGVIET_NK_BAO_CAO_KQKD!$F:$F,X$2))</f>
        <v>0</v>
      </c>
      <c r="Y8" s="13">
        <f ca="1">IF(Y$2="",0,INDEX(PHUONGVIET_NK_BAO_CAO_KQKD!$F:$F,Y$2))</f>
        <v>0</v>
      </c>
      <c r="Z8" s="13">
        <f ca="1">IF(Z$2="",0,INDEX(PHUONGVIET_NK_BAO_CAO_KQKD!$F:$F,Z$2))</f>
        <v>0</v>
      </c>
      <c r="AA8" s="13">
        <f ca="1">IF(AA$2="",0,INDEX(PHUONGVIET_NK_BAO_CAO_KQKD!$F:$F,AA$2))</f>
        <v>0</v>
      </c>
      <c r="AB8" s="13">
        <f ca="1">IF(AB$2="",0,INDEX(PHUONGVIET_NK_BAO_CAO_KQKD!$F:$F,AB$2))</f>
        <v>0</v>
      </c>
      <c r="AC8" s="13">
        <f ca="1">IF(AC$2="",0,INDEX(PHUONGVIET_NK_BAO_CAO_KQKD!$F:$F,AC$2))</f>
        <v>0</v>
      </c>
      <c r="AD8" s="13">
        <f ca="1">IF(AD$2="",0,INDEX(PHUONGVIET_NK_BAO_CAO_KQKD!$F:$F,AD$2))</f>
        <v>0</v>
      </c>
      <c r="AE8" s="13">
        <f ca="1">IF(AE$2="",0,INDEX(PHUONGVIET_NK_BAO_CAO_KQKD!$F:$F,AE$2))</f>
        <v>0</v>
      </c>
      <c r="AF8" s="13">
        <f ca="1">IF(AF$2="",0,INDEX(PHUONGVIET_NK_BAO_CAO_KQKD!$F:$F,AF$2))</f>
        <v>0</v>
      </c>
      <c r="AG8" s="13">
        <f ca="1">IF(AG$2="",0,INDEX(PHUONGVIET_NK_BAO_CAO_KQKD!$F:$F,AG$2))</f>
        <v>0</v>
      </c>
      <c r="AH8" s="13">
        <f ca="1">IF(AH$2="",0,INDEX(PHUONGVIET_NK_BAO_CAO_KQKD!$F:$F,AH$2))</f>
        <v>0</v>
      </c>
      <c r="AI8" s="13">
        <f ca="1">IF(AI$2="",0,INDEX(PHUONGVIET_NK_BAO_CAO_KQKD!$F:$F,AI$2))</f>
        <v>0</v>
      </c>
      <c r="AJ8" s="13">
        <f ca="1">IF(AJ$2="",0,INDEX(PHUONGVIET_NK_BAO_CAO_KQKD!$F:$F,AJ$2))</f>
        <v>0</v>
      </c>
      <c r="AK8" s="13">
        <f ca="1">IF(AK$2="",0,INDEX(PHUONGVIET_NK_BAO_CAO_KQKD!$F:$F,AK$2))</f>
        <v>0</v>
      </c>
      <c r="AL8" s="13">
        <f ca="1">IF(AL$2="",0,INDEX(PHUONGVIET_NK_BAO_CAO_KQKD!$F:$F,AL$2))</f>
        <v>0</v>
      </c>
      <c r="AM8" s="13">
        <f ca="1">IF(AM$2="",0,INDEX(PHUONGVIET_NK_BAO_CAO_KQKD!$F:$F,AM$2))</f>
        <v>0</v>
      </c>
      <c r="AN8" s="13">
        <f ca="1">IF(AN$2="",0,INDEX(PHUONGVIET_NK_BAO_CAO_KQKD!$F:$F,AN$2))</f>
        <v>0</v>
      </c>
      <c r="AO8" s="13">
        <f ca="1">IF(AO$2="",0,INDEX(PHUONGVIET_NK_BAO_CAO_KQKD!$F:$F,AO$2))</f>
        <v>0</v>
      </c>
      <c r="AP8" s="13">
        <f ca="1">IF(AP$2="",0,INDEX(PHUONGVIET_NK_BAO_CAO_KQKD!$F:$F,AP$2))</f>
        <v>0</v>
      </c>
      <c r="AQ8" s="13">
        <f ca="1">IF(AQ$2="",0,INDEX(PHUONGVIET_NK_BAO_CAO_KQKD!$F:$F,AQ$2))</f>
        <v>0</v>
      </c>
      <c r="AR8" s="13">
        <f ca="1">IF(AR$2="",0,INDEX(PHUONGVIET_NK_BAO_CAO_KQKD!$F:$F,AR$2))</f>
        <v>0</v>
      </c>
      <c r="AS8" s="13">
        <f ca="1">IF(AS$2="",0,INDEX(PHUONGVIET_NK_BAO_CAO_KQKD!$F:$F,AS$2))</f>
        <v>0</v>
      </c>
      <c r="AT8" s="13">
        <f ca="1">IF(AT$2="",0,INDEX(PHUONGVIET_NK_BAO_CAO_KQKD!$F:$F,AT$2))</f>
        <v>0</v>
      </c>
      <c r="AU8" s="13">
        <f ca="1">IF(AU$2="",0,INDEX(PHUONGVIET_NK_BAO_CAO_KQKD!$F:$F,AU$2))</f>
        <v>0</v>
      </c>
      <c r="AV8" s="13">
        <f ca="1">IF(AV$2="",0,INDEX(PHUONGVIET_NK_BAO_CAO_KQKD!$F:$F,AV$2))</f>
        <v>0</v>
      </c>
      <c r="AW8" s="13">
        <f ca="1">IF(AW$2="",0,INDEX(PHUONGVIET_NK_BAO_CAO_KQKD!$F:$F,AW$2))</f>
        <v>0</v>
      </c>
      <c r="AX8" s="13">
        <f ca="1">IF(AX$2="",0,INDEX(PHUONGVIET_NK_BAO_CAO_KQKD!$F:$F,AX$2))</f>
        <v>0</v>
      </c>
      <c r="AY8" s="13">
        <f ca="1">IF(AY$2="",0,INDEX(PHUONGVIET_NK_BAO_CAO_KQKD!$F:$F,AY$2))</f>
        <v>0</v>
      </c>
      <c r="AZ8" s="13">
        <f ca="1">IF(AZ$2="",0,INDEX(PHUONGVIET_NK_BAO_CAO_KQKD!$F:$F,AZ$2))</f>
        <v>0</v>
      </c>
      <c r="BA8" s="13">
        <f ca="1">IF(BA$2="",0,INDEX(PHUONGVIET_NK_BAO_CAO_KQKD!$F:$F,BA$2))</f>
        <v>0</v>
      </c>
      <c r="BB8" s="13">
        <f ca="1">IF(BB$2="",0,INDEX(PHUONGVIET_NK_BAO_CAO_KQKD!$F:$F,BB$2))</f>
        <v>0</v>
      </c>
      <c r="BC8" s="13">
        <f ca="1">IF(BC$2="",0,INDEX(PHUONGVIET_NK_BAO_CAO_KQKD!$F:$F,BC$2))</f>
        <v>0</v>
      </c>
      <c r="BD8" s="13">
        <f ca="1">IF(BD$2="",0,INDEX(PHUONGVIET_NK_BAO_CAO_KQKD!$F:$F,BD$2))</f>
        <v>0</v>
      </c>
      <c r="BE8" s="13">
        <f ca="1">IF(BE$2="",0,INDEX(PHUONGVIET_NK_BAO_CAO_KQKD!$F:$F,BE$2))</f>
        <v>0</v>
      </c>
      <c r="BF8" s="13">
        <f ca="1">IF(BF$2="",0,INDEX(PHUONGVIET_NK_BAO_CAO_KQKD!$F:$F,BF$2))</f>
        <v>0</v>
      </c>
      <c r="BG8" s="13">
        <f ca="1">IF(BG$2="",0,INDEX(PHUONGVIET_NK_BAO_CAO_KQKD!$F:$F,BG$2))</f>
        <v>0</v>
      </c>
      <c r="BH8" s="13">
        <f ca="1">IF(BH$2="",0,INDEX(PHUONGVIET_NK_BAO_CAO_KQKD!$F:$F,BH$2))</f>
        <v>0</v>
      </c>
      <c r="BI8" s="13">
        <f ca="1">IF(BI$2="",0,INDEX(PHUONGVIET_NK_BAO_CAO_KQKD!$F:$F,BI$2))</f>
        <v>0</v>
      </c>
      <c r="BJ8" s="13">
        <f ca="1">IF(BJ$2="",0,INDEX(PHUONGVIET_NK_BAO_CAO_KQKD!$F:$F,BJ$2))</f>
        <v>0</v>
      </c>
      <c r="BK8" s="13">
        <f ca="1">IF(BK$2="",0,INDEX(PHUONGVIET_NK_BAO_CAO_KQKD!$F:$F,BK$2))</f>
        <v>0</v>
      </c>
      <c r="BL8" s="13">
        <f ca="1">IF(BL$2="",0,INDEX(PHUONGVIET_NK_BAO_CAO_KQKD!$F:$F,BL$2))</f>
        <v>0</v>
      </c>
      <c r="BM8" s="13">
        <f ca="1">IF(BM$2="",0,INDEX(PHUONGVIET_NK_BAO_CAO_KQKD!$F:$F,BM$2))</f>
        <v>0</v>
      </c>
      <c r="BN8" s="13">
        <f ca="1">IF(BN$2="",0,INDEX(PHUONGVIET_NK_BAO_CAO_KQKD!$F:$F,BN$2))</f>
        <v>0</v>
      </c>
      <c r="BO8" s="13">
        <f ca="1">IF(BO$2="",0,INDEX(PHUONGVIET_NK_BAO_CAO_KQKD!$F:$F,BO$2))</f>
        <v>0</v>
      </c>
      <c r="BP8" s="13">
        <f ca="1">IF(BP$2="",0,INDEX(PHUONGVIET_NK_BAO_CAO_KQKD!$F:$F,BP$2))</f>
        <v>0</v>
      </c>
      <c r="BQ8" s="13">
        <f ca="1">IF(BQ$2="",0,INDEX(PHUONGVIET_NK_BAO_CAO_KQKD!$F:$F,BQ$2))</f>
        <v>0</v>
      </c>
      <c r="BR8" s="13">
        <f ca="1">IF(BR$2="",0,INDEX(PHUONGVIET_NK_BAO_CAO_KQKD!$F:$F,BR$2))</f>
        <v>0</v>
      </c>
      <c r="BS8" s="13">
        <f ca="1">IF(BS$2="",0,INDEX(PHUONGVIET_NK_BAO_CAO_KQKD!$F:$F,BS$2))</f>
        <v>0</v>
      </c>
      <c r="BT8" s="13">
        <f ca="1">IF(BT$2="",0,INDEX(PHUONGVIET_NK_BAO_CAO_KQKD!$F:$F,BT$2))</f>
        <v>0</v>
      </c>
      <c r="BU8" s="13">
        <f ca="1">IF(BU$2="",0,INDEX(PHUONGVIET_NK_BAO_CAO_KQKD!$F:$F,BU$2))</f>
        <v>0</v>
      </c>
      <c r="BV8" s="13">
        <f ca="1">IF(BV$2="",0,INDEX(PHUONGVIET_NK_BAO_CAO_KQKD!$F:$F,BV$2))</f>
        <v>0</v>
      </c>
      <c r="BW8" s="13">
        <f ca="1">IF(BW$2="",0,INDEX(PHUONGVIET_NK_BAO_CAO_KQKD!$F:$F,BW$2))</f>
        <v>0</v>
      </c>
      <c r="BX8" s="13">
        <f ca="1">IF(BX$2="",0,INDEX(PHUONGVIET_NK_BAO_CAO_KQKD!$F:$F,BX$2))</f>
        <v>0</v>
      </c>
      <c r="BY8" s="13">
        <f ca="1">IF(BY$2="",0,INDEX(PHUONGVIET_NK_BAO_CAO_KQKD!$F:$F,BY$2))</f>
        <v>0</v>
      </c>
      <c r="BZ8" s="13">
        <f ca="1">IF(BZ$2="",0,INDEX(PHUONGVIET_NK_BAO_CAO_KQKD!$F:$F,BZ$2))</f>
        <v>0</v>
      </c>
      <c r="CA8" s="13">
        <f ca="1">IF(CA$2="",0,INDEX(PHUONGVIET_NK_BAO_CAO_KQKD!$F:$F,CA$2))</f>
        <v>0</v>
      </c>
      <c r="CB8" s="13">
        <f ca="1">IF(CB$2="",0,INDEX(PHUONGVIET_NK_BAO_CAO_KQKD!$F:$F,CB$2))</f>
        <v>0</v>
      </c>
      <c r="CC8" s="13">
        <f ca="1">IF(CC$2="",0,INDEX(PHUONGVIET_NK_BAO_CAO_KQKD!$F:$F,CC$2))</f>
        <v>0</v>
      </c>
      <c r="CD8" s="13">
        <f ca="1">IF(CD$2="",0,INDEX(PHUONGVIET_NK_BAO_CAO_KQKD!$F:$F,CD$2))</f>
        <v>0</v>
      </c>
      <c r="CE8" s="13">
        <f ca="1">IF(CE$2="",0,INDEX(PHUONGVIET_NK_BAO_CAO_KQKD!$F:$F,CE$2))</f>
        <v>0</v>
      </c>
      <c r="CF8" s="13">
        <f ca="1">IF(CF$2="",0,INDEX(PHUONGVIET_NK_BAO_CAO_KQKD!$F:$F,CF$2))</f>
        <v>0</v>
      </c>
      <c r="CG8" s="13">
        <f ca="1">IF(CG$2="",0,INDEX(PHUONGVIET_NK_BAO_CAO_KQKD!$F:$F,CG$2))</f>
        <v>0</v>
      </c>
      <c r="CH8" s="13">
        <f ca="1">IF(CH$2="",0,INDEX(PHUONGVIET_NK_BAO_CAO_KQKD!$F:$F,CH$2))</f>
        <v>0</v>
      </c>
      <c r="CI8" s="13">
        <f ca="1">IF(CI$2="",0,INDEX(PHUONGVIET_NK_BAO_CAO_KQKD!$F:$F,CI$2))</f>
        <v>0</v>
      </c>
      <c r="CJ8" s="13">
        <f ca="1">IF(CJ$2="",0,INDEX(PHUONGVIET_NK_BAO_CAO_KQKD!$F:$F,CJ$2))</f>
        <v>0</v>
      </c>
      <c r="CK8" s="13">
        <f ca="1">IF(CK$2="",0,INDEX(PHUONGVIET_NK_BAO_CAO_KQKD!$F:$F,CK$2))</f>
        <v>0</v>
      </c>
      <c r="CL8" s="13">
        <f ca="1">IF(CL$2="",0,INDEX(PHUONGVIET_NK_BAO_CAO_KQKD!$F:$F,CL$2))</f>
        <v>0</v>
      </c>
      <c r="CM8" s="13">
        <f ca="1">IF(CM$2="",0,INDEX(PHUONGVIET_NK_BAO_CAO_KQKD!$F:$F,CM$2))</f>
        <v>0</v>
      </c>
      <c r="CN8" s="13">
        <f ca="1">IF(CN$2="",0,INDEX(PHUONGVIET_NK_BAO_CAO_KQKD!$F:$F,CN$2))</f>
        <v>0</v>
      </c>
      <c r="CO8" s="13">
        <f ca="1">IF(CO$2="",0,INDEX(PHUONGVIET_NK_BAO_CAO_KQKD!$F:$F,CO$2))</f>
        <v>0</v>
      </c>
      <c r="CP8" s="13">
        <f ca="1">IF(CP$2="",0,INDEX(PHUONGVIET_NK_BAO_CAO_KQKD!$F:$F,CP$2))</f>
        <v>0</v>
      </c>
      <c r="CQ8" s="13">
        <f ca="1">IF(CQ$2="",0,INDEX(PHUONGVIET_NK_BAO_CAO_KQKD!$F:$F,CQ$2))</f>
        <v>0</v>
      </c>
      <c r="CR8" s="13">
        <f ca="1">IF(CR$2="",0,INDEX(PHUONGVIET_NK_BAO_CAO_KQKD!$F:$F,CR$2))</f>
        <v>0</v>
      </c>
      <c r="CS8" s="13">
        <f ca="1">IF(CS$2="",0,INDEX(PHUONGVIET_NK_BAO_CAO_KQKD!$F:$F,CS$2))</f>
        <v>0</v>
      </c>
      <c r="CT8" s="13">
        <f ca="1">IF(CT$2="",0,INDEX(PHUONGVIET_NK_BAO_CAO_KQKD!$F:$F,CT$2))</f>
        <v>0</v>
      </c>
      <c r="CU8" s="13">
        <f ca="1">IF(CU$2="",0,INDEX(PHUONGVIET_NK_BAO_CAO_KQKD!$F:$F,CU$2))</f>
        <v>0</v>
      </c>
      <c r="CV8" s="13">
        <f ca="1">IF(CV$2="",0,INDEX(PHUONGVIET_NK_BAO_CAO_KQKD!$F:$F,CV$2))</f>
        <v>0</v>
      </c>
      <c r="CW8" s="13">
        <f ca="1">IF(CW$2="",0,INDEX(PHUONGVIET_NK_BAO_CAO_KQKD!$F:$F,CW$2))</f>
        <v>0</v>
      </c>
      <c r="CX8" s="13">
        <f ca="1">IF(CX$2="",0,INDEX(PHUONGVIET_NK_BAO_CAO_KQKD!$F:$F,CX$2))</f>
        <v>0</v>
      </c>
      <c r="CY8" s="13">
        <f ca="1">IF(CY$2="",0,INDEX(PHUONGVIET_NK_BAO_CAO_KQKD!$F:$F,CY$2))</f>
        <v>0</v>
      </c>
      <c r="CZ8" s="13">
        <f ca="1">IF(CZ$2="",0,INDEX(PHUONGVIET_NK_BAO_CAO_KQKD!$F:$F,CZ$2))</f>
        <v>0</v>
      </c>
      <c r="DA8" s="13">
        <f ca="1">IF(DA$2="",0,INDEX(PHUONGVIET_NK_BAO_CAO_KQKD!$F:$F,DA$2))</f>
        <v>0</v>
      </c>
      <c r="DB8" s="13">
        <f ca="1">IF(DB$2="",0,INDEX(PHUONGVIET_NK_BAO_CAO_KQKD!$F:$F,DB$2))</f>
        <v>0</v>
      </c>
      <c r="DC8" s="13">
        <f ca="1">IF(DC$2="",0,INDEX(PHUONGVIET_NK_BAO_CAO_KQKD!$F:$F,DC$2))</f>
        <v>0</v>
      </c>
      <c r="DD8" s="13">
        <f ca="1">IF(DD$2="",0,INDEX(PHUONGVIET_NK_BAO_CAO_KQKD!$F:$F,DD$2))</f>
        <v>0</v>
      </c>
      <c r="DE8" s="13">
        <f ca="1">IF(DE$2="",0,INDEX(PHUONGVIET_NK_BAO_CAO_KQKD!$F:$F,DE$2))</f>
        <v>0</v>
      </c>
      <c r="DF8" s="13">
        <f ca="1">IF(DF$2="",0,INDEX(PHUONGVIET_NK_BAO_CAO_KQKD!$F:$F,DF$2))</f>
        <v>0</v>
      </c>
      <c r="DG8" s="13">
        <f ca="1">IF(DG$2="",0,INDEX(PHUONGVIET_NK_BAO_CAO_KQKD!$F:$F,DG$2))</f>
        <v>0</v>
      </c>
      <c r="DH8" s="13">
        <f ca="1">IF(DH$2="",0,INDEX(PHUONGVIET_NK_BAO_CAO_KQKD!$F:$F,DH$2))</f>
        <v>0</v>
      </c>
      <c r="DI8" s="13">
        <f ca="1">IF(DI$2="",0,INDEX(PHUONGVIET_NK_BAO_CAO_KQKD!$F:$F,DI$2))</f>
        <v>0</v>
      </c>
      <c r="DJ8" s="13">
        <f ca="1">IF(DJ$2="",0,INDEX(PHUONGVIET_NK_BAO_CAO_KQKD!$F:$F,DJ$2))</f>
        <v>0</v>
      </c>
      <c r="DK8" s="13">
        <f ca="1">IF(DK$2="",0,INDEX(PHUONGVIET_NK_BAO_CAO_KQKD!$F:$F,DK$2))</f>
        <v>0</v>
      </c>
      <c r="DL8" s="13">
        <f ca="1">IF(DL$2="",0,INDEX(PHUONGVIET_NK_BAO_CAO_KQKD!$F:$F,DL$2))</f>
        <v>0</v>
      </c>
      <c r="DM8" s="13">
        <f ca="1">IF(DM$2="",0,INDEX(PHUONGVIET_NK_BAO_CAO_KQKD!$F:$F,DM$2))</f>
        <v>0</v>
      </c>
      <c r="DN8" s="13">
        <f ca="1">IF(DN$2="",0,INDEX(PHUONGVIET_NK_BAO_CAO_KQKD!$F:$F,DN$2))</f>
        <v>0</v>
      </c>
      <c r="DO8" s="13">
        <f ca="1">IF(DO$2="",0,INDEX(PHUONGVIET_NK_BAO_CAO_KQKD!$F:$F,DO$2))</f>
        <v>0</v>
      </c>
      <c r="DP8" s="13">
        <f ca="1">IF(DP$2="",0,INDEX(PHUONGVIET_NK_BAO_CAO_KQKD!$F:$F,DP$2))</f>
        <v>0</v>
      </c>
      <c r="DQ8" s="13">
        <f ca="1">IF(DQ$2="",0,INDEX(PHUONGVIET_NK_BAO_CAO_KQKD!$F:$F,DQ$2))</f>
        <v>0</v>
      </c>
      <c r="DR8" s="13">
        <f ca="1">IF(DR$2="",0,INDEX(PHUONGVIET_NK_BAO_CAO_KQKD!$F:$F,DR$2))</f>
        <v>0</v>
      </c>
      <c r="DS8" s="13">
        <f ca="1">IF(DS$2="",0,INDEX(PHUONGVIET_NK_BAO_CAO_KQKD!$F:$F,DS$2))</f>
        <v>0</v>
      </c>
      <c r="DT8" s="13">
        <f ca="1">IF(DT$2="",0,INDEX(PHUONGVIET_NK_BAO_CAO_KQKD!$F:$F,DT$2))</f>
        <v>0</v>
      </c>
      <c r="DU8" s="13">
        <f ca="1">IF(DU$2="",0,INDEX(PHUONGVIET_NK_BAO_CAO_KQKD!$F:$F,DU$2))</f>
        <v>0</v>
      </c>
      <c r="DV8" s="13">
        <f ca="1">IF(DV$2="",0,INDEX(PHUONGVIET_NK_BAO_CAO_KQKD!$F:$F,DV$2))</f>
        <v>0</v>
      </c>
      <c r="DW8" s="13">
        <f ca="1">IF(DW$2="",0,INDEX(PHUONGVIET_NK_BAO_CAO_KQKD!$F:$F,DW$2))</f>
        <v>0</v>
      </c>
      <c r="DX8" s="13">
        <f ca="1">IF(DX$2="",0,INDEX(PHUONGVIET_NK_BAO_CAO_KQKD!$F:$F,DX$2))</f>
        <v>0</v>
      </c>
      <c r="DY8" s="13">
        <f ca="1">IF(DY$2="",0,INDEX(PHUONGVIET_NK_BAO_CAO_KQKD!$F:$F,DY$2))</f>
        <v>0</v>
      </c>
      <c r="DZ8" s="13">
        <f ca="1">IF(DZ$2="",0,INDEX(PHUONGVIET_NK_BAO_CAO_KQKD!$F:$F,DZ$2))</f>
        <v>0</v>
      </c>
      <c r="EA8" s="13">
        <f ca="1">IF(EA$2="",0,INDEX(PHUONGVIET_NK_BAO_CAO_KQKD!$F:$F,EA$2))</f>
        <v>0</v>
      </c>
      <c r="EB8" s="13">
        <f ca="1">IF(EB$2="",0,INDEX(PHUONGVIET_NK_BAO_CAO_KQKD!$F:$F,EB$2))</f>
        <v>0</v>
      </c>
      <c r="EC8" s="13">
        <f ca="1">IF(EC$2="",0,INDEX(PHUONGVIET_NK_BAO_CAO_KQKD!$F:$F,EC$2))</f>
        <v>0</v>
      </c>
      <c r="ED8" s="13">
        <f ca="1">IF(ED$2="",0,INDEX(PHUONGVIET_NK_BAO_CAO_KQKD!$F:$F,ED$2))</f>
        <v>0</v>
      </c>
      <c r="EE8" s="13">
        <f ca="1">IF(EE$2="",0,INDEX(PHUONGVIET_NK_BAO_CAO_KQKD!$F:$F,EE$2))</f>
        <v>0</v>
      </c>
      <c r="EF8" s="13">
        <f ca="1">IF(EF$2="",0,INDEX(PHUONGVIET_NK_BAO_CAO_KQKD!$F:$F,EF$2))</f>
        <v>0</v>
      </c>
      <c r="EG8" s="13">
        <f ca="1">IF(EG$2="",0,INDEX(PHUONGVIET_NK_BAO_CAO_KQKD!$F:$F,EG$2))</f>
        <v>0</v>
      </c>
      <c r="EH8" s="13">
        <f ca="1">IF(EH$2="",0,INDEX(PHUONGVIET_NK_BAO_CAO_KQKD!$F:$F,EH$2))</f>
        <v>0</v>
      </c>
      <c r="EI8" s="13">
        <f ca="1">IF(EI$2="",0,INDEX(PHUONGVIET_NK_BAO_CAO_KQKD!$F:$F,EI$2))</f>
        <v>0</v>
      </c>
      <c r="EJ8" s="13">
        <f ca="1">IF(EJ$2="",0,INDEX(PHUONGVIET_NK_BAO_CAO_KQKD!$F:$F,EJ$2))</f>
        <v>0</v>
      </c>
      <c r="EK8" s="13">
        <f ca="1">IF(EK$2="",0,INDEX(PHUONGVIET_NK_BAO_CAO_KQKD!$F:$F,EK$2))</f>
        <v>0</v>
      </c>
      <c r="EL8" s="13">
        <f ca="1">IF(EL$2="",0,INDEX(PHUONGVIET_NK_BAO_CAO_KQKD!$F:$F,EL$2))</f>
        <v>0</v>
      </c>
      <c r="EM8" s="13">
        <f ca="1">IF(EM$2="",0,INDEX(PHUONGVIET_NK_BAO_CAO_KQKD!$F:$F,EM$2))</f>
        <v>0</v>
      </c>
      <c r="EN8" s="13">
        <f ca="1">IF(EN$2="",0,INDEX(PHUONGVIET_NK_BAO_CAO_KQKD!$F:$F,EN$2))</f>
        <v>0</v>
      </c>
      <c r="EO8" s="13">
        <f ca="1">IF(EO$2="",0,INDEX(PHUONGVIET_NK_BAO_CAO_KQKD!$F:$F,EO$2))</f>
        <v>0</v>
      </c>
      <c r="EP8" s="13">
        <f ca="1">IF(EP$2="",0,INDEX(PHUONGVIET_NK_BAO_CAO_KQKD!$F:$F,EP$2))</f>
        <v>0</v>
      </c>
      <c r="EQ8" s="13">
        <f ca="1">IF(EQ$2="",0,INDEX(PHUONGVIET_NK_BAO_CAO_KQKD!$F:$F,EQ$2))</f>
        <v>0</v>
      </c>
      <c r="ER8" s="13">
        <f ca="1">IF(ER$2="",0,INDEX(PHUONGVIET_NK_BAO_CAO_KQKD!$F:$F,ER$2))</f>
        <v>202833770</v>
      </c>
      <c r="ES8" s="13">
        <f ca="1">IF(ES$2="",0,INDEX(PHUONGVIET_NK_BAO_CAO_KQKD!$F:$F,ES$2))</f>
        <v>197499900</v>
      </c>
      <c r="ET8" s="13">
        <f ca="1">IF(ET$2="",0,INDEX(PHUONGVIET_NK_BAO_CAO_KQKD!$F:$F,ET$2))</f>
        <v>222169800</v>
      </c>
      <c r="EU8" s="13">
        <f ca="1">IF(EU$2="",0,INDEX(PHUONGVIET_NK_BAO_CAO_KQKD!$F:$F,EU$2))</f>
        <v>172694500</v>
      </c>
      <c r="EV8" s="13">
        <f ca="1">IF(EV$2="",0,INDEX(PHUONGVIET_NK_BAO_CAO_KQKD!$F:$F,EV$2))</f>
        <v>203014400</v>
      </c>
      <c r="EW8" s="13">
        <f ca="1">IF(EW$2="",0,INDEX(PHUONGVIET_NK_BAO_CAO_KQKD!$F:$F,EW$2))</f>
        <v>0</v>
      </c>
      <c r="EX8" s="13">
        <f ca="1">IF(EX$2="",0,INDEX(PHUONGVIET_NK_BAO_CAO_KQKD!$F:$F,EX$2))</f>
        <v>206824460</v>
      </c>
      <c r="EY8" s="13">
        <f ca="1">IF(EY$2="",0,INDEX(PHUONGVIET_NK_BAO_CAO_KQKD!$F:$F,EY$2))</f>
        <v>205933160</v>
      </c>
      <c r="EZ8" s="13">
        <f ca="1">IF(EZ$2="",0,INDEX(PHUONGVIET_NK_BAO_CAO_KQKD!$F:$F,EZ$2))</f>
        <v>216444410</v>
      </c>
      <c r="FA8" s="13">
        <f ca="1">IF(FA$2="",0,INDEX(PHUONGVIET_NK_BAO_CAO_KQKD!$F:$F,FA$2))</f>
        <v>217530770</v>
      </c>
      <c r="FB8" s="13">
        <f ca="1">IF(FB$2="",0,INDEX(PHUONGVIET_NK_BAO_CAO_KQKD!$F:$F,FB$2))</f>
        <v>203108750</v>
      </c>
      <c r="FC8" s="13">
        <f ca="1">IF(FC$2="",0,INDEX(PHUONGVIET_NK_BAO_CAO_KQKD!$F:$F,FC$2))</f>
        <v>0</v>
      </c>
      <c r="FD8" s="13">
        <f ca="1">IF(FD$2="",0,INDEX(PHUONGVIET_NK_BAO_CAO_KQKD!$F:$F,FD$2))</f>
        <v>0</v>
      </c>
      <c r="FE8" s="13">
        <f ca="1">IF(FE$2="",0,INDEX(PHUONGVIET_NK_BAO_CAO_KQKD!$F:$F,FE$2))</f>
        <v>202858430</v>
      </c>
      <c r="FF8" s="13">
        <f ca="1">IF(FF$2="",0,INDEX(PHUONGVIET_NK_BAO_CAO_KQKD!$F:$F,FF$2))</f>
        <v>219213140</v>
      </c>
      <c r="FG8" s="13">
        <f ca="1">IF(FG$2="",0,INDEX(PHUONGVIET_NK_BAO_CAO_KQKD!$F:$F,FG$2))</f>
        <v>203280050</v>
      </c>
      <c r="FH8" s="13">
        <f ca="1">IF(FH$2="",0,INDEX(PHUONGVIET_NK_BAO_CAO_KQKD!$F:$F,FH$2))</f>
        <v>167447300</v>
      </c>
      <c r="FI8" s="13">
        <f ca="1">IF(FI$2="",0,INDEX(PHUONGVIET_NK_BAO_CAO_KQKD!$F:$F,FI$2))</f>
        <v>173721200</v>
      </c>
      <c r="FJ8" s="13">
        <f ca="1">IF(FJ$2="",0,INDEX(PHUONGVIET_NK_BAO_CAO_KQKD!$F:$F,FJ$2))</f>
        <v>0</v>
      </c>
      <c r="FK8" s="13">
        <f ca="1">IF(FK$2="",0,INDEX(PHUONGVIET_NK_BAO_CAO_KQKD!$F:$F,FK$2))</f>
        <v>0</v>
      </c>
      <c r="FL8" s="13">
        <f ca="1">IF(FL$2="",0,INDEX(PHUONGVIET_NK_BAO_CAO_KQKD!$F:$F,FL$2))</f>
        <v>181314400</v>
      </c>
      <c r="FM8" s="13">
        <f ca="1">IF(FM$2="",0,INDEX(PHUONGVIET_NK_BAO_CAO_KQKD!$F:$F,FM$2))</f>
        <v>198505400</v>
      </c>
      <c r="FN8" s="13">
        <f ca="1">IF(FN$2="",0,INDEX(PHUONGVIET_NK_BAO_CAO_KQKD!$F:$F,FN$2))</f>
        <v>196077900</v>
      </c>
      <c r="FO8" s="13">
        <f ca="1">IF(FO$2="",0,INDEX(PHUONGVIET_NK_BAO_CAO_KQKD!$F:$F,FO$2))</f>
        <v>196077900</v>
      </c>
      <c r="FP8" s="13">
        <f ca="1">IF(FP$2="",0,INDEX(PHUONGVIET_NK_BAO_CAO_KQKD!$F:$F,FP$2))</f>
        <v>196196800</v>
      </c>
      <c r="FQ8" s="13">
        <f ca="1">IF(FQ$2="",0,INDEX(PHUONGVIET_NK_BAO_CAO_KQKD!$F:$F,FQ$2))</f>
        <v>251115500</v>
      </c>
      <c r="FR8" s="13">
        <f ca="1">IF(FR$2="",0,INDEX(PHUONGVIET_NK_BAO_CAO_KQKD!$F:$F,FR$2))</f>
        <v>0</v>
      </c>
      <c r="FS8" s="13">
        <f ca="1">IF(FS$2="",0,INDEX(PHUONGVIET_NK_BAO_CAO_KQKD!$F:$F,FS$2))</f>
        <v>233868000</v>
      </c>
      <c r="FT8" s="13">
        <f ca="1">IF(FT$2="",0,INDEX(PHUONGVIET_NK_BAO_CAO_KQKD!$F:$F,FT$2))</f>
        <v>210231200</v>
      </c>
      <c r="FU8" s="13">
        <f ca="1">IF(FU$2="",0,INDEX(PHUONGVIET_NK_BAO_CAO_KQKD!$F:$F,FU$2))</f>
        <v>236523900</v>
      </c>
      <c r="FV8" s="13">
        <f ca="1">IF(FV$2="",0,INDEX(PHUONGVIET_NK_BAO_CAO_KQKD!$F:$F,FV$2))</f>
        <v>205578700</v>
      </c>
      <c r="FW8" s="13">
        <f ca="1">IF(FW$2="",0,INDEX(PHUONGVIET_NK_BAO_CAO_KQKD!$F:$F,FW$2))</f>
        <v>211340800</v>
      </c>
      <c r="FX8" s="13">
        <f ca="1">IF(FX$2="",0,INDEX(PHUONGVIET_NK_BAO_CAO_KQKD!$F:$F,FX$2))</f>
        <v>281832000</v>
      </c>
      <c r="FY8" s="13">
        <f ca="1">IF(FY$2="",0,INDEX(PHUONGVIET_NK_BAO_CAO_KQKD!$F:$F,FY$2))</f>
        <v>0</v>
      </c>
      <c r="FZ8" s="13">
        <f ca="1">IF(FZ$2="",0,INDEX(PHUONGVIET_NK_BAO_CAO_KQKD!$F:$F,FZ$2))</f>
        <v>239419100</v>
      </c>
      <c r="GA8" s="13">
        <f ca="1">IF(GA$2="",0,INDEX(PHUONGVIET_NK_BAO_CAO_KQKD!$F:$F,GA$2))</f>
        <v>224419100</v>
      </c>
      <c r="GB8" s="13">
        <f ca="1">IF(GB$2="",0,INDEX(PHUONGVIET_NK_BAO_CAO_KQKD!$F:$F,GB$2))</f>
        <v>242872600</v>
      </c>
      <c r="GC8" s="13">
        <f ca="1">IF(GC$2="",0,INDEX(PHUONGVIET_NK_BAO_CAO_KQKD!$F:$F,GC$2))</f>
        <v>249963200</v>
      </c>
      <c r="GD8" s="13">
        <f ca="1">IF(GD$2="",0,INDEX(PHUONGVIET_NK_BAO_CAO_KQKD!$F:$F,GD$2))</f>
        <v>257164600</v>
      </c>
      <c r="GE8" s="13">
        <f ca="1">IF(GE$2="",0,INDEX(PHUONGVIET_NK_BAO_CAO_KQKD!$F:$F,GE$2))</f>
        <v>406971900</v>
      </c>
      <c r="GF8" s="13">
        <f ca="1">IF(GF$2="",0,INDEX(PHUONGVIET_NK_BAO_CAO_KQKD!$F:$F,GF$2))</f>
        <v>0</v>
      </c>
      <c r="GG8" s="13">
        <f ca="1">IF(GG$2="",0,INDEX(PHUONGVIET_NK_BAO_CAO_KQKD!$F:$F,GG$2))</f>
        <v>514510600</v>
      </c>
      <c r="GH8" s="13">
        <f ca="1">IF(GH$2="",0,INDEX(PHUONGVIET_NK_BAO_CAO_KQKD!$F:$F,GH$2))</f>
        <v>393247400</v>
      </c>
      <c r="GI8" s="13">
        <f ca="1">IF(GI$2="",0,INDEX(PHUONGVIET_NK_BAO_CAO_KQKD!$F:$F,GI$2))</f>
        <v>398349200</v>
      </c>
      <c r="GJ8" s="13">
        <f ca="1">IF(GJ$2="",0,INDEX(PHUONGVIET_NK_BAO_CAO_KQKD!$F:$F,GJ$2))</f>
        <v>352283300</v>
      </c>
      <c r="GK8" s="13">
        <f ca="1">IF(GK$2="",0,INDEX(PHUONGVIET_NK_BAO_CAO_KQKD!$F:$F,GK$2))</f>
        <v>339717900</v>
      </c>
      <c r="GL8" s="13">
        <f ca="1">IF(GL$2="",0,INDEX(PHUONGVIET_NK_BAO_CAO_KQKD!$F:$F,GL$2))</f>
        <v>338877200</v>
      </c>
      <c r="GM8" s="13">
        <f ca="1">IF(GM$2="",0,INDEX(PHUONGVIET_NK_BAO_CAO_KQKD!$F:$F,GM$2))</f>
        <v>0</v>
      </c>
      <c r="GN8" s="13">
        <f ca="1">IF(GN$2="",0,INDEX(PHUONGVIET_NK_BAO_CAO_KQKD!$F:$F,GN$2))</f>
        <v>276171800</v>
      </c>
      <c r="GO8" s="13">
        <f ca="1">IF(GO$2="",0,INDEX(PHUONGVIET_NK_BAO_CAO_KQKD!$F:$F,GO$2))</f>
        <v>276171800</v>
      </c>
      <c r="GP8" s="13">
        <f ca="1">IF(GP$2="",0,INDEX(PHUONGVIET_NK_BAO_CAO_KQKD!$F:$F,GP$2))</f>
        <v>284334700</v>
      </c>
      <c r="GQ8" s="13">
        <f ca="1">IF(GQ$2="",0,INDEX(PHUONGVIET_NK_BAO_CAO_KQKD!$F:$F,GQ$2))</f>
        <v>287043800</v>
      </c>
      <c r="GR8" s="13">
        <f ca="1">IF(GR$2="",0,INDEX(PHUONGVIET_NK_BAO_CAO_KQKD!$F:$F,GR$2))</f>
        <v>0</v>
      </c>
      <c r="GS8" s="13">
        <f ca="1">IF(GS$2="",0,INDEX(PHUONGVIET_NK_BAO_CAO_KQKD!$F:$F,GS$2))</f>
        <v>287043800</v>
      </c>
      <c r="GT8" s="13">
        <f ca="1">IF(GT$2="",0,INDEX(PHUONGVIET_NK_BAO_CAO_KQKD!$F:$F,GT$2))</f>
        <v>0</v>
      </c>
      <c r="GU8" s="13">
        <f ca="1">IF(GU$2="",0,INDEX(PHUONGVIET_NK_BAO_CAO_KQKD!$F:$F,GU$2))</f>
        <v>333218800</v>
      </c>
      <c r="GV8" s="13">
        <f ca="1">IF(GV$2="",0,INDEX(PHUONGVIET_NK_BAO_CAO_KQKD!$F:$F,GV$2))</f>
        <v>362244300</v>
      </c>
      <c r="GW8" s="13">
        <f ca="1">IF(GW$2="",0,INDEX(PHUONGVIET_NK_BAO_CAO_KQKD!$F:$F,GW$2))</f>
        <v>362675600</v>
      </c>
      <c r="GX8" s="13">
        <f ca="1">IF(GX$2="",0,INDEX(PHUONGVIET_NK_BAO_CAO_KQKD!$F:$F,GX$2))</f>
        <v>371484600</v>
      </c>
      <c r="GY8" s="13">
        <f ca="1">IF(GY$2="",0,INDEX(PHUONGVIET_NK_BAO_CAO_KQKD!$F:$F,GY$2))</f>
        <v>0</v>
      </c>
      <c r="GZ8" s="13">
        <f ca="1">IF(GZ$2="",0,INDEX(PHUONGVIET_NK_BAO_CAO_KQKD!$F:$F,GZ$2))</f>
        <v>371905700</v>
      </c>
      <c r="HA8" s="13">
        <f ca="1">IF(HA$2="",0,INDEX(PHUONGVIET_NK_BAO_CAO_KQKD!$F:$F,HA$2))</f>
        <v>0</v>
      </c>
      <c r="HB8" s="13">
        <f ca="1">IF(HB$2="",0,INDEX(PHUONGVIET_NK_BAO_CAO_KQKD!$F:$F,HB$2))</f>
        <v>0</v>
      </c>
      <c r="HC8" s="13">
        <f ca="1">IF(HC$2="",0,INDEX(PHUONGVIET_NK_BAO_CAO_KQKD!$F:$F,HC$2))</f>
        <v>313718800</v>
      </c>
      <c r="HD8" s="13">
        <f ca="1">IF(HD$2="",0,INDEX(PHUONGVIET_NK_BAO_CAO_KQKD!$F:$F,HD$2))</f>
        <v>313718800</v>
      </c>
      <c r="HE8" s="13">
        <f ca="1">IF(HE$2="",0,INDEX(PHUONGVIET_NK_BAO_CAO_KQKD!$F:$F,HE$2))</f>
        <v>332767400</v>
      </c>
      <c r="HF8" s="13">
        <f ca="1">IF(HF$2="",0,INDEX(PHUONGVIET_NK_BAO_CAO_KQKD!$F:$F,HF$2))</f>
        <v>332690400</v>
      </c>
      <c r="HG8" s="13">
        <f ca="1">IF(HG$2="",0,INDEX(PHUONGVIET_NK_BAO_CAO_KQKD!$F:$F,HG$2))</f>
        <v>0</v>
      </c>
      <c r="HH8" s="13">
        <f ca="1">IF(HH$2="",0,INDEX(PHUONGVIET_NK_BAO_CAO_KQKD!$F:$F,HH$2))</f>
        <v>0</v>
      </c>
      <c r="HI8" s="13">
        <f ca="1">IF(HI$2="",0,INDEX(PHUONGVIET_NK_BAO_CAO_KQKD!$F:$F,HI$2))</f>
        <v>300426100</v>
      </c>
      <c r="HJ8" s="13">
        <f ca="1">IF(HJ$2="",0,INDEX(PHUONGVIET_NK_BAO_CAO_KQKD!$F:$F,HJ$2))</f>
        <v>300426100</v>
      </c>
      <c r="HK8" s="13">
        <f ca="1">IF(HK$2="",0,INDEX(PHUONGVIET_NK_BAO_CAO_KQKD!$F:$F,HK$2))</f>
        <v>311937300</v>
      </c>
      <c r="HL8" s="13">
        <f ca="1">IF(HL$2="",0,INDEX(PHUONGVIET_NK_BAO_CAO_KQKD!$F:$F,HL$2))</f>
        <v>311937300</v>
      </c>
      <c r="HM8" s="13">
        <f ca="1">IF(HM$2="",0,INDEX(PHUONGVIET_NK_BAO_CAO_KQKD!$F:$F,HM$2))</f>
        <v>319759900</v>
      </c>
      <c r="HN8" s="13">
        <f ca="1">IF(HN$2="",0,INDEX(PHUONGVIET_NK_BAO_CAO_KQKD!$F:$F,HN$2))</f>
        <v>319784200</v>
      </c>
      <c r="HO8" s="13">
        <f ca="1">IF(HO$2="",0,INDEX(PHUONGVIET_NK_BAO_CAO_KQKD!$F:$F,HO$2))</f>
        <v>0</v>
      </c>
      <c r="HP8" s="13">
        <f ca="1">IF(HP$2="",0,INDEX(PHUONGVIET_NK_BAO_CAO_KQKD!$F:$F,HP$2))</f>
        <v>320134000</v>
      </c>
      <c r="HQ8" s="13">
        <f ca="1">IF(HQ$2="",0,INDEX(PHUONGVIET_NK_BAO_CAO_KQKD!$F:$F,HQ$2))</f>
        <v>0</v>
      </c>
      <c r="HR8" s="13">
        <f ca="1">IF(HR$2="",0,INDEX(PHUONGVIET_NK_BAO_CAO_KQKD!$F:$F,HR$2))</f>
        <v>283144700</v>
      </c>
      <c r="HS8" s="13">
        <f ca="1">IF(HS$2="",0,INDEX(PHUONGVIET_NK_BAO_CAO_KQKD!$F:$F,HS$2))</f>
        <v>283144700</v>
      </c>
      <c r="HT8" s="13">
        <f ca="1">IF(HT$2="",0,INDEX(PHUONGVIET_NK_BAO_CAO_KQKD!$F:$F,HT$2))</f>
        <v>283144700</v>
      </c>
      <c r="HU8" s="13">
        <f ca="1">IF(HU$2="",0,INDEX(PHUONGVIET_NK_BAO_CAO_KQKD!$F:$F,HU$2))</f>
        <v>283144700</v>
      </c>
      <c r="HV8" s="13">
        <f ca="1">IF(HV$2="",0,INDEX(PHUONGVIET_NK_BAO_CAO_KQKD!$F:$F,HV$2))</f>
        <v>0</v>
      </c>
      <c r="HW8" s="13">
        <f ca="1">IF(HW$2="",0,INDEX(PHUONGVIET_NK_BAO_CAO_KQKD!$F:$F,HW$2))</f>
        <v>282013200</v>
      </c>
      <c r="HX8" s="13">
        <f ca="1">IF(HX$2="",0,INDEX(PHUONGVIET_NK_BAO_CAO_KQKD!$F:$F,HX$2))</f>
        <v>283144700</v>
      </c>
      <c r="HY8" s="13">
        <f ca="1">IF(HY$2="",0,INDEX(PHUONGVIET_NK_BAO_CAO_KQKD!$F:$F,HY$2))</f>
        <v>287601300</v>
      </c>
      <c r="HZ8" s="13">
        <f ca="1">IF(HZ$2="",0,INDEX(PHUONGVIET_NK_BAO_CAO_KQKD!$F:$F,HZ$2))</f>
        <v>343394600</v>
      </c>
      <c r="IA8" s="13">
        <f ca="1">IF(IA$2="",0,INDEX(PHUONGVIET_NK_BAO_CAO_KQKD!$F:$F,IA$2))</f>
        <v>308317900</v>
      </c>
      <c r="IB8" s="13">
        <f ca="1">IF(IB$2="",0,INDEX(PHUONGVIET_NK_BAO_CAO_KQKD!$F:$F,IB$2))</f>
        <v>308317900</v>
      </c>
      <c r="IC8" s="13">
        <f ca="1">IF(IC$2="",0,INDEX(PHUONGVIET_NK_BAO_CAO_KQKD!$F:$F,IC$2))</f>
        <v>0</v>
      </c>
      <c r="ID8" s="13">
        <f ca="1">IF(ID$2="",0,INDEX(PHUONGVIET_NK_BAO_CAO_KQKD!$F:$F,ID$2))</f>
        <v>297893400</v>
      </c>
      <c r="IE8" s="13">
        <f ca="1">IF(IE$2="",0,INDEX(PHUONGVIET_NK_BAO_CAO_KQKD!$F:$F,IE$2))</f>
        <v>319273200</v>
      </c>
      <c r="IF8" s="13">
        <f ca="1">IF(IF$2="",0,INDEX(PHUONGVIET_NK_BAO_CAO_KQKD!$F:$F,IF$2))</f>
        <v>319273200</v>
      </c>
      <c r="IG8" s="13">
        <f ca="1">IF(IG$2="",0,INDEX(PHUONGVIET_NK_BAO_CAO_KQKD!$F:$F,IG$2))</f>
        <v>314345400</v>
      </c>
      <c r="IH8" s="13">
        <f ca="1">IF(IH$2="",0,INDEX(PHUONGVIET_NK_BAO_CAO_KQKD!$F:$F,IH$2))</f>
        <v>323652170</v>
      </c>
      <c r="II8" s="13">
        <f ca="1">IF(II$2="",0,INDEX(PHUONGVIET_NK_BAO_CAO_KQKD!$F:$F,II$2))</f>
        <v>319639200</v>
      </c>
      <c r="IJ8" s="13">
        <f ca="1">IF(IJ$2="",0,INDEX(PHUONGVIET_NK_BAO_CAO_KQKD!$F:$F,IJ$2))</f>
        <v>0</v>
      </c>
      <c r="IK8" s="13">
        <f ca="1">IF(IK$2="",0,INDEX(PHUONGVIET_NK_BAO_CAO_KQKD!$F:$F,IK$2))</f>
        <v>327642650</v>
      </c>
      <c r="IL8" s="13">
        <f ca="1">IF(IL$2="",0,INDEX(PHUONGVIET_NK_BAO_CAO_KQKD!$F:$F,IL$2))</f>
        <v>331251770</v>
      </c>
      <c r="IM8" s="13">
        <f ca="1">IF(IM$2="",0,INDEX(PHUONGVIET_NK_BAO_CAO_KQKD!$F:$F,IM$2))</f>
        <v>323040470</v>
      </c>
      <c r="IN8" s="13">
        <f ca="1">IF(IN$2="",0,INDEX(PHUONGVIET_NK_BAO_CAO_KQKD!$F:$F,IN$2))</f>
        <v>332864780</v>
      </c>
      <c r="IO8" s="13">
        <f ca="1">IF(IO$2="",0,INDEX(PHUONGVIET_NK_BAO_CAO_KQKD!$F:$F,IO$2))</f>
        <v>320422760</v>
      </c>
      <c r="IP8" s="13">
        <f ca="1">IF(IP$2="",0,INDEX(PHUONGVIET_NK_BAO_CAO_KQKD!$F:$F,IP$2))</f>
        <v>0</v>
      </c>
      <c r="IQ8" s="13">
        <f ca="1">IF(IQ$2="",0,INDEX(PHUONGVIET_NK_BAO_CAO_KQKD!$F:$F,IQ$2))</f>
        <v>0</v>
      </c>
      <c r="IR8" s="13">
        <f ca="1">IF(IR$2="",0,INDEX(PHUONGVIET_NK_BAO_CAO_KQKD!$F:$F,IR$2))</f>
        <v>337753200</v>
      </c>
      <c r="IS8" s="13">
        <f ca="1">IF(IS$2="",0,INDEX(PHUONGVIET_NK_BAO_CAO_KQKD!$F:$F,IS$2))</f>
        <v>349695300</v>
      </c>
      <c r="IT8" s="13">
        <f ca="1">IF(IT$2="",0,INDEX(PHUONGVIET_NK_BAO_CAO_KQKD!$F:$F,IT$2))</f>
        <v>367155990</v>
      </c>
      <c r="IU8" s="13">
        <f ca="1">IF(IU$2="",0,INDEX(PHUONGVIET_NK_BAO_CAO_KQKD!$F:$F,IU$2))</f>
        <v>371996190</v>
      </c>
      <c r="IV8" s="13">
        <f ca="1">IF(IV$2="",0,INDEX(PHUONGVIET_NK_BAO_CAO_KQKD!$F:$F,IV$2))</f>
        <v>365227440</v>
      </c>
      <c r="IW8" s="13">
        <f ca="1">IF(IW$2="",0,INDEX(PHUONGVIET_NK_BAO_CAO_KQKD!$F:$F,IW$2))</f>
        <v>295825500</v>
      </c>
      <c r="IX8" s="13">
        <f ca="1">IF(IX$2="",0,INDEX(PHUONGVIET_NK_BAO_CAO_KQKD!$F:$F,IX$2))</f>
        <v>0</v>
      </c>
      <c r="IY8" s="13">
        <f ca="1">IF(IY$2="",0,INDEX(PHUONGVIET_NK_BAO_CAO_KQKD!$F:$F,IY$2))</f>
        <v>337349400</v>
      </c>
      <c r="IZ8" s="13">
        <f ca="1">IF(IZ$2="",0,INDEX(PHUONGVIET_NK_BAO_CAO_KQKD!$F:$F,IZ$2))</f>
        <v>361005390</v>
      </c>
      <c r="JA8" s="13">
        <f ca="1">IF(JA$2="",0,INDEX(PHUONGVIET_NK_BAO_CAO_KQKD!$F:$F,JA$2))</f>
        <v>363489480</v>
      </c>
      <c r="JB8" s="13">
        <f ca="1">IF(JB$2="",0,INDEX(PHUONGVIET_NK_BAO_CAO_KQKD!$F:$F,JB$2))</f>
        <v>369562170</v>
      </c>
      <c r="JC8" s="13">
        <f ca="1">IF(JC$2="",0,INDEX(PHUONGVIET_NK_BAO_CAO_KQKD!$F:$F,JC$2))</f>
        <v>354635400</v>
      </c>
      <c r="JD8" s="13">
        <f ca="1">IF(JD$2="",0,INDEX(PHUONGVIET_NK_BAO_CAO_KQKD!$F:$F,JD$2))</f>
        <v>375737010</v>
      </c>
      <c r="JE8" s="13">
        <f ca="1">IF(JE$2="",0,INDEX(PHUONGVIET_NK_BAO_CAO_KQKD!$F:$F,JE$2))</f>
        <v>0</v>
      </c>
      <c r="JF8" s="13">
        <f ca="1">IF(JF$2="",0,INDEX(PHUONGVIET_NK_BAO_CAO_KQKD!$F:$F,JF$2))</f>
        <v>374447580</v>
      </c>
      <c r="JG8" s="13">
        <f ca="1">IF(JG$2="",0,INDEX(PHUONGVIET_NK_BAO_CAO_KQKD!$F:$F,JG$2))</f>
        <v>363423540</v>
      </c>
      <c r="JH8" s="13">
        <f ca="1">IF(JH$2="",0,INDEX(PHUONGVIET_NK_BAO_CAO_KQKD!$F:$F,JH$2))</f>
        <v>362709780</v>
      </c>
      <c r="JI8" s="13">
        <f ca="1">IF(JI$2="",0,INDEX(PHUONGVIET_NK_BAO_CAO_KQKD!$F:$F,JI$2))</f>
        <v>364618830</v>
      </c>
      <c r="JJ8" s="13">
        <f ca="1">IF(JJ$2="",0,INDEX(PHUONGVIET_NK_BAO_CAO_KQKD!$F:$F,JJ$2))</f>
        <v>366784860</v>
      </c>
      <c r="JK8" s="13">
        <f ca="1">IF(JK$2="",0,INDEX(PHUONGVIET_NK_BAO_CAO_KQKD!$F:$F,JK$2))</f>
        <v>390257400</v>
      </c>
      <c r="JL8" s="13">
        <f ca="1">IF(JL$2="",0,INDEX(PHUONGVIET_NK_BAO_CAO_KQKD!$F:$F,JL$2))</f>
        <v>0</v>
      </c>
      <c r="JM8" s="13">
        <f ca="1">IF(JM$2="",0,INDEX(PHUONGVIET_NK_BAO_CAO_KQKD!$F:$F,JM$2))</f>
        <v>383267070</v>
      </c>
      <c r="JN8" s="13">
        <f ca="1">IF(JN$2="",0,INDEX(PHUONGVIET_NK_BAO_CAO_KQKD!$F:$F,JN$2))</f>
        <v>385697280</v>
      </c>
      <c r="JO8" s="13">
        <f ca="1">IF(JO$2="",0,INDEX(PHUONGVIET_NK_BAO_CAO_KQKD!$F:$F,JO$2))</f>
        <v>390897690</v>
      </c>
      <c r="JP8" s="13">
        <f ca="1">IF(JP$2="",0,INDEX(PHUONGVIET_NK_BAO_CAO_KQKD!$F:$F,JP$2))</f>
        <v>381823440</v>
      </c>
      <c r="JQ8" s="13">
        <f ca="1">IF(JQ$2="",0,INDEX(PHUONGVIET_NK_BAO_CAO_KQKD!$F:$F,JQ$2))</f>
        <v>392098470</v>
      </c>
      <c r="JR8" s="13">
        <f ca="1">IF(JR$2="",0,INDEX(PHUONGVIET_NK_BAO_CAO_KQKD!$F:$F,JR$2))</f>
        <v>0</v>
      </c>
      <c r="JS8" s="13">
        <f ca="1">IF(JS$2="",0,INDEX(PHUONGVIET_NK_BAO_CAO_KQKD!$F:$F,JS$2))</f>
        <v>0</v>
      </c>
      <c r="JT8" s="13">
        <f ca="1">IF(JT$2="",0,INDEX(PHUONGVIET_NK_BAO_CAO_KQKD!$F:$F,JT$2))</f>
        <v>0</v>
      </c>
      <c r="JU8" s="13">
        <f ca="1">IF(JU$2="",0,INDEX(PHUONGVIET_NK_BAO_CAO_KQKD!$F:$F,JU$2))</f>
        <v>0</v>
      </c>
      <c r="JV8" s="13">
        <f ca="1">IF(JV$2="",0,INDEX(PHUONGVIET_NK_BAO_CAO_KQKD!$F:$F,JV$2))</f>
        <v>0</v>
      </c>
      <c r="JW8" s="13">
        <f ca="1">IF(JW$2="",0,INDEX(PHUONGVIET_NK_BAO_CAO_KQKD!$F:$F,JW$2))</f>
        <v>0</v>
      </c>
      <c r="JX8" s="13">
        <f ca="1">IF(JX$2="",0,INDEX(PHUONGVIET_NK_BAO_CAO_KQKD!$F:$F,JX$2))</f>
        <v>0</v>
      </c>
      <c r="JY8" s="13">
        <f ca="1">IF(JY$2="",0,INDEX(PHUONGVIET_NK_BAO_CAO_KQKD!$F:$F,JY$2))</f>
        <v>0</v>
      </c>
      <c r="JZ8" s="13">
        <f ca="1">IF(JZ$2="",0,INDEX(PHUONGVIET_NK_BAO_CAO_KQKD!$F:$F,JZ$2))</f>
        <v>0</v>
      </c>
      <c r="KA8" s="13">
        <f ca="1">IF(KA$2="",0,INDEX(PHUONGVIET_NK_BAO_CAO_KQKD!$F:$F,KA$2))</f>
        <v>0</v>
      </c>
      <c r="KB8" s="13">
        <f ca="1">IF(KB$2="",0,INDEX(PHUONGVIET_NK_BAO_CAO_KQKD!$F:$F,KB$2))</f>
        <v>0</v>
      </c>
      <c r="KC8" s="13">
        <f ca="1">IF(KC$2="",0,INDEX(PHUONGVIET_NK_BAO_CAO_KQKD!$F:$F,KC$2))</f>
        <v>0</v>
      </c>
      <c r="KD8" s="13">
        <f ca="1">IF(KD$2="",0,INDEX(PHUONGVIET_NK_BAO_CAO_KQKD!$F:$F,KD$2))</f>
        <v>0</v>
      </c>
      <c r="KE8" s="13">
        <f ca="1">IF(KE$2="",0,INDEX(PHUONGVIET_NK_BAO_CAO_KQKD!$F:$F,KE$2))</f>
        <v>0</v>
      </c>
      <c r="KF8" s="13">
        <f ca="1">IF(KF$2="",0,INDEX(PHUONGVIET_NK_BAO_CAO_KQKD!$F:$F,KF$2))</f>
        <v>0</v>
      </c>
      <c r="KG8" s="13">
        <f ca="1">IF(KG$2="",0,INDEX(PHUONGVIET_NK_BAO_CAO_KQKD!$F:$F,KG$2))</f>
        <v>0</v>
      </c>
      <c r="KH8" s="13">
        <f ca="1">IF(KH$2="",0,INDEX(PHUONGVIET_NK_BAO_CAO_KQKD!$F:$F,KH$2))</f>
        <v>0</v>
      </c>
      <c r="KI8" s="13">
        <f ca="1">IF(KI$2="",0,INDEX(PHUONGVIET_NK_BAO_CAO_KQKD!$F:$F,KI$2))</f>
        <v>0</v>
      </c>
      <c r="KJ8" s="13">
        <f ca="1">IF(KJ$2="",0,INDEX(PHUONGVIET_NK_BAO_CAO_KQKD!$F:$F,KJ$2))</f>
        <v>0</v>
      </c>
      <c r="KK8" s="13">
        <f ca="1">IF(KK$2="",0,INDEX(PHUONGVIET_NK_BAO_CAO_KQKD!$F:$F,KK$2))</f>
        <v>0</v>
      </c>
      <c r="KL8" s="13">
        <f ca="1">IF(KL$2="",0,INDEX(PHUONGVIET_NK_BAO_CAO_KQKD!$F:$F,KL$2))</f>
        <v>0</v>
      </c>
      <c r="KM8" s="13">
        <f ca="1">IF(KM$2="",0,INDEX(PHUONGVIET_NK_BAO_CAO_KQKD!$F:$F,KM$2))</f>
        <v>0</v>
      </c>
      <c r="KN8" s="13">
        <f ca="1">IF(KN$2="",0,INDEX(PHUONGVIET_NK_BAO_CAO_KQKD!$F:$F,KN$2))</f>
        <v>0</v>
      </c>
      <c r="KO8" s="13">
        <f ca="1">IF(KO$2="",0,INDEX(PHUONGVIET_NK_BAO_CAO_KQKD!$F:$F,KO$2))</f>
        <v>0</v>
      </c>
      <c r="KP8" s="13">
        <f ca="1">IF(KP$2="",0,INDEX(PHUONGVIET_NK_BAO_CAO_KQKD!$F:$F,KP$2))</f>
        <v>0</v>
      </c>
      <c r="KQ8" s="13">
        <f ca="1">IF(KQ$2="",0,INDEX(PHUONGVIET_NK_BAO_CAO_KQKD!$F:$F,KQ$2))</f>
        <v>0</v>
      </c>
      <c r="KR8" s="13">
        <f ca="1">IF(KR$2="",0,INDEX(PHUONGVIET_NK_BAO_CAO_KQKD!$F:$F,KR$2))</f>
        <v>0</v>
      </c>
      <c r="KS8" s="13">
        <f ca="1">IF(KS$2="",0,INDEX(PHUONGVIET_NK_BAO_CAO_KQKD!$F:$F,KS$2))</f>
        <v>0</v>
      </c>
      <c r="KT8" s="13">
        <f ca="1">IF(KT$2="",0,INDEX(PHUONGVIET_NK_BAO_CAO_KQKD!$F:$F,KT$2))</f>
        <v>0</v>
      </c>
      <c r="KU8" s="13">
        <f ca="1">IF(KU$2="",0,INDEX(PHUONGVIET_NK_BAO_CAO_KQKD!$F:$F,KU$2))</f>
        <v>0</v>
      </c>
      <c r="KV8" s="13">
        <f ca="1">IF(KV$2="",0,INDEX(PHUONGVIET_NK_BAO_CAO_KQKD!$F:$F,KV$2))</f>
        <v>0</v>
      </c>
      <c r="KW8" s="13">
        <f ca="1">IF(KW$2="",0,INDEX(PHUONGVIET_NK_BAO_CAO_KQKD!$F:$F,KW$2))</f>
        <v>0</v>
      </c>
      <c r="KX8" s="13">
        <f ca="1">IF(KX$2="",0,INDEX(PHUONGVIET_NK_BAO_CAO_KQKD!$F:$F,KX$2))</f>
        <v>0</v>
      </c>
      <c r="KY8" s="13">
        <f ca="1">IF(KY$2="",0,INDEX(PHUONGVIET_NK_BAO_CAO_KQKD!$F:$F,KY$2))</f>
        <v>0</v>
      </c>
      <c r="KZ8" s="13">
        <f ca="1">IF(KZ$2="",0,INDEX(PHUONGVIET_NK_BAO_CAO_KQKD!$F:$F,KZ$2))</f>
        <v>0</v>
      </c>
      <c r="LA8" s="13">
        <f ca="1">IF(LA$2="",0,INDEX(PHUONGVIET_NK_BAO_CAO_KQKD!$F:$F,LA$2))</f>
        <v>0</v>
      </c>
      <c r="LB8" s="13">
        <f ca="1">IF(LB$2="",0,INDEX(PHUONGVIET_NK_BAO_CAO_KQKD!$F:$F,LB$2))</f>
        <v>0</v>
      </c>
      <c r="LC8" s="13">
        <f ca="1">IF(LC$2="",0,INDEX(PHUONGVIET_NK_BAO_CAO_KQKD!$F:$F,LC$2))</f>
        <v>0</v>
      </c>
      <c r="LD8" s="13">
        <f ca="1">IF(LD$2="",0,INDEX(PHUONGVIET_NK_BAO_CAO_KQKD!$F:$F,LD$2))</f>
        <v>0</v>
      </c>
      <c r="LE8" s="13">
        <f ca="1">IF(LE$2="",0,INDEX(PHUONGVIET_NK_BAO_CAO_KQKD!$F:$F,LE$2))</f>
        <v>0</v>
      </c>
      <c r="LF8" s="13">
        <f ca="1">IF(LF$2="",0,INDEX(PHUONGVIET_NK_BAO_CAO_KQKD!$F:$F,LF$2))</f>
        <v>0</v>
      </c>
      <c r="LG8" s="13">
        <f ca="1">IF(LG$2="",0,INDEX(PHUONGVIET_NK_BAO_CAO_KQKD!$F:$F,LG$2))</f>
        <v>0</v>
      </c>
      <c r="LH8" s="13">
        <f ca="1">IF(LH$2="",0,INDEX(PHUONGVIET_NK_BAO_CAO_KQKD!$F:$F,LH$2))</f>
        <v>0</v>
      </c>
      <c r="LI8" s="13">
        <f ca="1">IF(LI$2="",0,INDEX(PHUONGVIET_NK_BAO_CAO_KQKD!$F:$F,LI$2))</f>
        <v>0</v>
      </c>
      <c r="LJ8" s="13">
        <f ca="1">IF(LJ$2="",0,INDEX(PHUONGVIET_NK_BAO_CAO_KQKD!$F:$F,LJ$2))</f>
        <v>0</v>
      </c>
      <c r="LK8" s="13">
        <f ca="1">IF(LK$2="",0,INDEX(PHUONGVIET_NK_BAO_CAO_KQKD!$F:$F,LK$2))</f>
        <v>0</v>
      </c>
      <c r="LL8" s="13">
        <f ca="1">IF(LL$2="",0,INDEX(PHUONGVIET_NK_BAO_CAO_KQKD!$F:$F,LL$2))</f>
        <v>0</v>
      </c>
      <c r="LM8" s="13">
        <f ca="1">IF(LM$2="",0,INDEX(PHUONGVIET_NK_BAO_CAO_KQKD!$F:$F,LM$2))</f>
        <v>0</v>
      </c>
      <c r="LN8" s="13">
        <f ca="1">IF(LN$2="",0,INDEX(PHUONGVIET_NK_BAO_CAO_KQKD!$F:$F,LN$2))</f>
        <v>0</v>
      </c>
      <c r="LO8" s="13">
        <f ca="1">IF(LO$2="",0,INDEX(PHUONGVIET_NK_BAO_CAO_KQKD!$F:$F,LO$2))</f>
        <v>0</v>
      </c>
      <c r="LP8" s="13">
        <f ca="1">IF(LP$2="",0,INDEX(PHUONGVIET_NK_BAO_CAO_KQKD!$F:$F,LP$2))</f>
        <v>0</v>
      </c>
      <c r="LQ8" s="13">
        <f ca="1">IF(LQ$2="",0,INDEX(PHUONGVIET_NK_BAO_CAO_KQKD!$F:$F,LQ$2))</f>
        <v>0</v>
      </c>
      <c r="LR8" s="13">
        <f ca="1">IF(LR$2="",0,INDEX(PHUONGVIET_NK_BAO_CAO_KQKD!$F:$F,LR$2))</f>
        <v>0</v>
      </c>
      <c r="LS8" s="13">
        <f ca="1">IF(LS$2="",0,INDEX(PHUONGVIET_NK_BAO_CAO_KQKD!$F:$F,LS$2))</f>
        <v>0</v>
      </c>
      <c r="LT8" s="13">
        <f ca="1">IF(LT$2="",0,INDEX(PHUONGVIET_NK_BAO_CAO_KQKD!$F:$F,LT$2))</f>
        <v>0</v>
      </c>
      <c r="LU8" s="13">
        <f ca="1">IF(LU$2="",0,INDEX(PHUONGVIET_NK_BAO_CAO_KQKD!$F:$F,LU$2))</f>
        <v>0</v>
      </c>
      <c r="LV8" s="13">
        <f ca="1">IF(LV$2="",0,INDEX(PHUONGVIET_NK_BAO_CAO_KQKD!$F:$F,LV$2))</f>
        <v>0</v>
      </c>
      <c r="LW8" s="13">
        <f ca="1">IF(LW$2="",0,INDEX(PHUONGVIET_NK_BAO_CAO_KQKD!$F:$F,LW$2))</f>
        <v>0</v>
      </c>
      <c r="LX8" s="13">
        <f ca="1">IF(LX$2="",0,INDEX(PHUONGVIET_NK_BAO_CAO_KQKD!$F:$F,LX$2))</f>
        <v>0</v>
      </c>
      <c r="LY8" s="13">
        <f ca="1">IF(LY$2="",0,INDEX(PHUONGVIET_NK_BAO_CAO_KQKD!$F:$F,LY$2))</f>
        <v>0</v>
      </c>
      <c r="LZ8" s="13">
        <f ca="1">IF(LZ$2="",0,INDEX(PHUONGVIET_NK_BAO_CAO_KQKD!$F:$F,LZ$2))</f>
        <v>0</v>
      </c>
      <c r="MA8" s="13">
        <f ca="1">IF(MA$2="",0,INDEX(PHUONGVIET_NK_BAO_CAO_KQKD!$F:$F,MA$2))</f>
        <v>0</v>
      </c>
      <c r="MB8" s="13">
        <f ca="1">IF(MB$2="",0,INDEX(PHUONGVIET_NK_BAO_CAO_KQKD!$F:$F,MB$2))</f>
        <v>0</v>
      </c>
      <c r="MC8" s="13">
        <f ca="1">IF(MC$2="",0,INDEX(PHUONGVIET_NK_BAO_CAO_KQKD!$F:$F,MC$2))</f>
        <v>0</v>
      </c>
      <c r="MD8" s="13">
        <f ca="1">IF(MD$2="",0,INDEX(PHUONGVIET_NK_BAO_CAO_KQKD!$F:$F,MD$2))</f>
        <v>0</v>
      </c>
      <c r="ME8" s="13">
        <f ca="1">IF(ME$2="",0,INDEX(PHUONGVIET_NK_BAO_CAO_KQKD!$F:$F,ME$2))</f>
        <v>0</v>
      </c>
      <c r="MF8" s="13">
        <f ca="1">IF(MF$2="",0,INDEX(PHUONGVIET_NK_BAO_CAO_KQKD!$F:$F,MF$2))</f>
        <v>0</v>
      </c>
      <c r="MG8" s="13">
        <f ca="1">IF(MG$2="",0,INDEX(PHUONGVIET_NK_BAO_CAO_KQKD!$F:$F,MG$2))</f>
        <v>0</v>
      </c>
      <c r="MH8" s="13">
        <f ca="1">IF(MH$2="",0,INDEX(PHUONGVIET_NK_BAO_CAO_KQKD!$F:$F,MH$2))</f>
        <v>0</v>
      </c>
      <c r="MI8" s="13">
        <f ca="1">IF(MI$2="",0,INDEX(PHUONGVIET_NK_BAO_CAO_KQKD!$F:$F,MI$2))</f>
        <v>0</v>
      </c>
      <c r="MJ8" s="13">
        <f ca="1">IF(MJ$2="",0,INDEX(PHUONGVIET_NK_BAO_CAO_KQKD!$F:$F,MJ$2))</f>
        <v>0</v>
      </c>
      <c r="MK8" s="13">
        <f ca="1">IF(MK$2="",0,INDEX(PHUONGVIET_NK_BAO_CAO_KQKD!$F:$F,MK$2))</f>
        <v>0</v>
      </c>
      <c r="ML8" s="13">
        <f ca="1">IF(ML$2="",0,INDEX(PHUONGVIET_NK_BAO_CAO_KQKD!$F:$F,ML$2))</f>
        <v>0</v>
      </c>
      <c r="MM8" s="13">
        <f ca="1">IF(MM$2="",0,INDEX(PHUONGVIET_NK_BAO_CAO_KQKD!$F:$F,MM$2))</f>
        <v>0</v>
      </c>
      <c r="MN8" s="13">
        <f ca="1">IF(MN$2="",0,INDEX(PHUONGVIET_NK_BAO_CAO_KQKD!$F:$F,MN$2))</f>
        <v>0</v>
      </c>
      <c r="MO8" s="13">
        <f ca="1">IF(MO$2="",0,INDEX(PHUONGVIET_NK_BAO_CAO_KQKD!$F:$F,MO$2))</f>
        <v>0</v>
      </c>
      <c r="MP8" s="13">
        <f ca="1">IF(MP$2="",0,INDEX(PHUONGVIET_NK_BAO_CAO_KQKD!$F:$F,MP$2))</f>
        <v>0</v>
      </c>
      <c r="MQ8" s="13">
        <f ca="1">IF(MQ$2="",0,INDEX(PHUONGVIET_NK_BAO_CAO_KQKD!$F:$F,MQ$2))</f>
        <v>0</v>
      </c>
      <c r="MR8" s="13">
        <f ca="1">IF(MR$2="",0,INDEX(PHUONGVIET_NK_BAO_CAO_KQKD!$F:$F,MR$2))</f>
        <v>0</v>
      </c>
      <c r="MS8" s="13">
        <f ca="1">IF(MS$2="",0,INDEX(PHUONGVIET_NK_BAO_CAO_KQKD!$F:$F,MS$2))</f>
        <v>0</v>
      </c>
      <c r="MT8" s="13">
        <f ca="1">IF(MT$2="",0,INDEX(PHUONGVIET_NK_BAO_CAO_KQKD!$F:$F,MT$2))</f>
        <v>0</v>
      </c>
      <c r="MU8" s="13">
        <f ca="1">IF(MU$2="",0,INDEX(PHUONGVIET_NK_BAO_CAO_KQKD!$F:$F,MU$2))</f>
        <v>0</v>
      </c>
      <c r="MV8" s="13">
        <f ca="1">IF(MV$2="",0,INDEX(PHUONGVIET_NK_BAO_CAO_KQKD!$F:$F,MV$2))</f>
        <v>0</v>
      </c>
      <c r="MW8" s="13">
        <f ca="1">IF(MW$2="",0,INDEX(PHUONGVIET_NK_BAO_CAO_KQKD!$F:$F,MW$2))</f>
        <v>0</v>
      </c>
      <c r="MX8" s="13">
        <f ca="1">IF(MX$2="",0,INDEX(PHUONGVIET_NK_BAO_CAO_KQKD!$F:$F,MX$2))</f>
        <v>0</v>
      </c>
      <c r="MY8" s="13">
        <f ca="1">IF(MY$2="",0,INDEX(PHUONGVIET_NK_BAO_CAO_KQKD!$F:$F,MY$2))</f>
        <v>0</v>
      </c>
      <c r="MZ8" s="13">
        <f ca="1">IF(MZ$2="",0,INDEX(PHUONGVIET_NK_BAO_CAO_KQKD!$F:$F,MZ$2))</f>
        <v>0</v>
      </c>
      <c r="NA8" s="13">
        <f ca="1">IF(NA$2="",0,INDEX(PHUONGVIET_NK_BAO_CAO_KQKD!$F:$F,NA$2))</f>
        <v>0</v>
      </c>
      <c r="NB8" s="13">
        <f ca="1">IF(NB$2="",0,INDEX(PHUONGVIET_NK_BAO_CAO_KQKD!$F:$F,NB$2))</f>
        <v>0</v>
      </c>
      <c r="NC8" s="13">
        <f ca="1">IF(NC$2="",0,INDEX(PHUONGVIET_NK_BAO_CAO_KQKD!$F:$F,NC$2))</f>
        <v>0</v>
      </c>
      <c r="ND8" s="13">
        <f ca="1">IF(ND$2="",0,INDEX(PHUONGVIET_NK_BAO_CAO_KQKD!$F:$F,ND$2))</f>
        <v>0</v>
      </c>
      <c r="NE8" s="13">
        <f ca="1">IF(NE$2="",0,INDEX(PHUONGVIET_NK_BAO_CAO_KQKD!$F:$F,NE$2))</f>
        <v>0</v>
      </c>
      <c r="NF8" s="13">
        <f ca="1">IF(NF$2="",0,INDEX(PHUONGVIET_NK_BAO_CAO_KQKD!$F:$F,NF$2))</f>
        <v>0</v>
      </c>
      <c r="NG8" s="13">
        <f ca="1">IF(NG$2="",0,INDEX(PHUONGVIET_NK_BAO_CAO_KQKD!$F:$F,NG$2))</f>
        <v>0</v>
      </c>
    </row>
    <row r="10" spans="1:371" ht="31.5" x14ac:dyDescent="0.25">
      <c r="A10" s="16" t="s">
        <v>7</v>
      </c>
      <c r="B10" s="16" t="s">
        <v>44</v>
      </c>
      <c r="C10" s="16" t="s">
        <v>45</v>
      </c>
      <c r="D10" s="16" t="s">
        <v>42</v>
      </c>
      <c r="E10" s="16" t="s">
        <v>43</v>
      </c>
      <c r="F10" s="16" t="s">
        <v>9</v>
      </c>
      <c r="G10" s="29">
        <f ca="1">+DATE(YEAR(TODAY()),1,1)</f>
        <v>44927</v>
      </c>
      <c r="H10" s="29">
        <f t="shared" ref="H10:BS10" ca="1" si="8">+G10+1</f>
        <v>44928</v>
      </c>
      <c r="I10" s="29">
        <f t="shared" ca="1" si="8"/>
        <v>44929</v>
      </c>
      <c r="J10" s="29">
        <f t="shared" ca="1" si="8"/>
        <v>44930</v>
      </c>
      <c r="K10" s="29">
        <f t="shared" ca="1" si="8"/>
        <v>44931</v>
      </c>
      <c r="L10" s="29">
        <f t="shared" ca="1" si="8"/>
        <v>44932</v>
      </c>
      <c r="M10" s="29">
        <f t="shared" ca="1" si="8"/>
        <v>44933</v>
      </c>
      <c r="N10" s="29">
        <f t="shared" ca="1" si="8"/>
        <v>44934</v>
      </c>
      <c r="O10" s="29">
        <f t="shared" ca="1" si="8"/>
        <v>44935</v>
      </c>
      <c r="P10" s="29">
        <f t="shared" ca="1" si="8"/>
        <v>44936</v>
      </c>
      <c r="Q10" s="29">
        <f t="shared" ca="1" si="8"/>
        <v>44937</v>
      </c>
      <c r="R10" s="29">
        <f t="shared" ca="1" si="8"/>
        <v>44938</v>
      </c>
      <c r="S10" s="29">
        <f t="shared" ca="1" si="8"/>
        <v>44939</v>
      </c>
      <c r="T10" s="29">
        <f t="shared" ca="1" si="8"/>
        <v>44940</v>
      </c>
      <c r="U10" s="29">
        <f t="shared" ca="1" si="8"/>
        <v>44941</v>
      </c>
      <c r="V10" s="29">
        <f t="shared" ca="1" si="8"/>
        <v>44942</v>
      </c>
      <c r="W10" s="29">
        <f t="shared" ca="1" si="8"/>
        <v>44943</v>
      </c>
      <c r="X10" s="29">
        <f t="shared" ca="1" si="8"/>
        <v>44944</v>
      </c>
      <c r="Y10" s="29">
        <f t="shared" ca="1" si="8"/>
        <v>44945</v>
      </c>
      <c r="Z10" s="29">
        <f t="shared" ca="1" si="8"/>
        <v>44946</v>
      </c>
      <c r="AA10" s="29">
        <f t="shared" ca="1" si="8"/>
        <v>44947</v>
      </c>
      <c r="AB10" s="29">
        <f t="shared" ca="1" si="8"/>
        <v>44948</v>
      </c>
      <c r="AC10" s="29">
        <f t="shared" ca="1" si="8"/>
        <v>44949</v>
      </c>
      <c r="AD10" s="29">
        <f t="shared" ca="1" si="8"/>
        <v>44950</v>
      </c>
      <c r="AE10" s="29">
        <f t="shared" ca="1" si="8"/>
        <v>44951</v>
      </c>
      <c r="AF10" s="29">
        <f t="shared" ca="1" si="8"/>
        <v>44952</v>
      </c>
      <c r="AG10" s="29">
        <f t="shared" ca="1" si="8"/>
        <v>44953</v>
      </c>
      <c r="AH10" s="29">
        <f t="shared" ca="1" si="8"/>
        <v>44954</v>
      </c>
      <c r="AI10" s="29">
        <f t="shared" ca="1" si="8"/>
        <v>44955</v>
      </c>
      <c r="AJ10" s="29">
        <f t="shared" ca="1" si="8"/>
        <v>44956</v>
      </c>
      <c r="AK10" s="29">
        <f t="shared" ca="1" si="8"/>
        <v>44957</v>
      </c>
      <c r="AL10" s="29">
        <f t="shared" ca="1" si="8"/>
        <v>44958</v>
      </c>
      <c r="AM10" s="29">
        <f t="shared" ca="1" si="8"/>
        <v>44959</v>
      </c>
      <c r="AN10" s="29">
        <f t="shared" ca="1" si="8"/>
        <v>44960</v>
      </c>
      <c r="AO10" s="29">
        <f t="shared" ca="1" si="8"/>
        <v>44961</v>
      </c>
      <c r="AP10" s="29">
        <f t="shared" ca="1" si="8"/>
        <v>44962</v>
      </c>
      <c r="AQ10" s="29">
        <f t="shared" ca="1" si="8"/>
        <v>44963</v>
      </c>
      <c r="AR10" s="29">
        <f t="shared" ca="1" si="8"/>
        <v>44964</v>
      </c>
      <c r="AS10" s="29">
        <f t="shared" ca="1" si="8"/>
        <v>44965</v>
      </c>
      <c r="AT10" s="29">
        <f t="shared" ca="1" si="8"/>
        <v>44966</v>
      </c>
      <c r="AU10" s="29">
        <f t="shared" ca="1" si="8"/>
        <v>44967</v>
      </c>
      <c r="AV10" s="29">
        <f t="shared" ca="1" si="8"/>
        <v>44968</v>
      </c>
      <c r="AW10" s="29">
        <f t="shared" ca="1" si="8"/>
        <v>44969</v>
      </c>
      <c r="AX10" s="29">
        <f t="shared" ca="1" si="8"/>
        <v>44970</v>
      </c>
      <c r="AY10" s="29">
        <f t="shared" ca="1" si="8"/>
        <v>44971</v>
      </c>
      <c r="AZ10" s="29">
        <f t="shared" ca="1" si="8"/>
        <v>44972</v>
      </c>
      <c r="BA10" s="29">
        <f t="shared" ca="1" si="8"/>
        <v>44973</v>
      </c>
      <c r="BB10" s="29">
        <f t="shared" ca="1" si="8"/>
        <v>44974</v>
      </c>
      <c r="BC10" s="29">
        <f t="shared" ca="1" si="8"/>
        <v>44975</v>
      </c>
      <c r="BD10" s="29">
        <f t="shared" ca="1" si="8"/>
        <v>44976</v>
      </c>
      <c r="BE10" s="29">
        <f t="shared" ca="1" si="8"/>
        <v>44977</v>
      </c>
      <c r="BF10" s="29">
        <f t="shared" ca="1" si="8"/>
        <v>44978</v>
      </c>
      <c r="BG10" s="29">
        <f t="shared" ca="1" si="8"/>
        <v>44979</v>
      </c>
      <c r="BH10" s="29">
        <f t="shared" ca="1" si="8"/>
        <v>44980</v>
      </c>
      <c r="BI10" s="29">
        <f t="shared" ca="1" si="8"/>
        <v>44981</v>
      </c>
      <c r="BJ10" s="29">
        <f t="shared" ca="1" si="8"/>
        <v>44982</v>
      </c>
      <c r="BK10" s="29">
        <f t="shared" ca="1" si="8"/>
        <v>44983</v>
      </c>
      <c r="BL10" s="29">
        <f t="shared" ca="1" si="8"/>
        <v>44984</v>
      </c>
      <c r="BM10" s="29">
        <f t="shared" ca="1" si="8"/>
        <v>44985</v>
      </c>
      <c r="BN10" s="29">
        <f t="shared" ca="1" si="8"/>
        <v>44986</v>
      </c>
      <c r="BO10" s="29">
        <f t="shared" ca="1" si="8"/>
        <v>44987</v>
      </c>
      <c r="BP10" s="29">
        <f t="shared" ca="1" si="8"/>
        <v>44988</v>
      </c>
      <c r="BQ10" s="29">
        <f t="shared" ca="1" si="8"/>
        <v>44989</v>
      </c>
      <c r="BR10" s="29">
        <f t="shared" ca="1" si="8"/>
        <v>44990</v>
      </c>
      <c r="BS10" s="29">
        <f t="shared" ca="1" si="8"/>
        <v>44991</v>
      </c>
      <c r="BT10" s="29">
        <f t="shared" ref="BT10:EE10" ca="1" si="9">+BS10+1</f>
        <v>44992</v>
      </c>
      <c r="BU10" s="29">
        <f t="shared" ca="1" si="9"/>
        <v>44993</v>
      </c>
      <c r="BV10" s="29">
        <f t="shared" ca="1" si="9"/>
        <v>44994</v>
      </c>
      <c r="BW10" s="29">
        <f t="shared" ca="1" si="9"/>
        <v>44995</v>
      </c>
      <c r="BX10" s="29">
        <f t="shared" ca="1" si="9"/>
        <v>44996</v>
      </c>
      <c r="BY10" s="29">
        <f t="shared" ca="1" si="9"/>
        <v>44997</v>
      </c>
      <c r="BZ10" s="29">
        <f t="shared" ca="1" si="9"/>
        <v>44998</v>
      </c>
      <c r="CA10" s="29">
        <f t="shared" ca="1" si="9"/>
        <v>44999</v>
      </c>
      <c r="CB10" s="29">
        <f t="shared" ca="1" si="9"/>
        <v>45000</v>
      </c>
      <c r="CC10" s="29">
        <f t="shared" ca="1" si="9"/>
        <v>45001</v>
      </c>
      <c r="CD10" s="29">
        <f t="shared" ca="1" si="9"/>
        <v>45002</v>
      </c>
      <c r="CE10" s="29">
        <f t="shared" ca="1" si="9"/>
        <v>45003</v>
      </c>
      <c r="CF10" s="29">
        <f t="shared" ca="1" si="9"/>
        <v>45004</v>
      </c>
      <c r="CG10" s="29">
        <f t="shared" ca="1" si="9"/>
        <v>45005</v>
      </c>
      <c r="CH10" s="29">
        <f t="shared" ca="1" si="9"/>
        <v>45006</v>
      </c>
      <c r="CI10" s="29">
        <f t="shared" ca="1" si="9"/>
        <v>45007</v>
      </c>
      <c r="CJ10" s="29">
        <f t="shared" ca="1" si="9"/>
        <v>45008</v>
      </c>
      <c r="CK10" s="29">
        <f t="shared" ca="1" si="9"/>
        <v>45009</v>
      </c>
      <c r="CL10" s="29">
        <f t="shared" ca="1" si="9"/>
        <v>45010</v>
      </c>
      <c r="CM10" s="29">
        <f t="shared" ca="1" si="9"/>
        <v>45011</v>
      </c>
      <c r="CN10" s="29">
        <f t="shared" ca="1" si="9"/>
        <v>45012</v>
      </c>
      <c r="CO10" s="29">
        <f t="shared" ca="1" si="9"/>
        <v>45013</v>
      </c>
      <c r="CP10" s="29">
        <f t="shared" ca="1" si="9"/>
        <v>45014</v>
      </c>
      <c r="CQ10" s="29">
        <f t="shared" ca="1" si="9"/>
        <v>45015</v>
      </c>
      <c r="CR10" s="29">
        <f t="shared" ca="1" si="9"/>
        <v>45016</v>
      </c>
      <c r="CS10" s="29">
        <f t="shared" ca="1" si="9"/>
        <v>45017</v>
      </c>
      <c r="CT10" s="29">
        <f t="shared" ca="1" si="9"/>
        <v>45018</v>
      </c>
      <c r="CU10" s="29">
        <f t="shared" ca="1" si="9"/>
        <v>45019</v>
      </c>
      <c r="CV10" s="29">
        <f t="shared" ca="1" si="9"/>
        <v>45020</v>
      </c>
      <c r="CW10" s="29">
        <f t="shared" ca="1" si="9"/>
        <v>45021</v>
      </c>
      <c r="CX10" s="29">
        <f t="shared" ca="1" si="9"/>
        <v>45022</v>
      </c>
      <c r="CY10" s="29">
        <f t="shared" ca="1" si="9"/>
        <v>45023</v>
      </c>
      <c r="CZ10" s="29">
        <f t="shared" ca="1" si="9"/>
        <v>45024</v>
      </c>
      <c r="DA10" s="29">
        <f t="shared" ca="1" si="9"/>
        <v>45025</v>
      </c>
      <c r="DB10" s="29">
        <f t="shared" ca="1" si="9"/>
        <v>45026</v>
      </c>
      <c r="DC10" s="29">
        <f t="shared" ca="1" si="9"/>
        <v>45027</v>
      </c>
      <c r="DD10" s="29">
        <f t="shared" ca="1" si="9"/>
        <v>45028</v>
      </c>
      <c r="DE10" s="29">
        <f t="shared" ca="1" si="9"/>
        <v>45029</v>
      </c>
      <c r="DF10" s="29">
        <f t="shared" ca="1" si="9"/>
        <v>45030</v>
      </c>
      <c r="DG10" s="29">
        <f t="shared" ca="1" si="9"/>
        <v>45031</v>
      </c>
      <c r="DH10" s="29">
        <f t="shared" ca="1" si="9"/>
        <v>45032</v>
      </c>
      <c r="DI10" s="29">
        <f t="shared" ca="1" si="9"/>
        <v>45033</v>
      </c>
      <c r="DJ10" s="29">
        <f t="shared" ca="1" si="9"/>
        <v>45034</v>
      </c>
      <c r="DK10" s="29">
        <f t="shared" ca="1" si="9"/>
        <v>45035</v>
      </c>
      <c r="DL10" s="29">
        <f t="shared" ca="1" si="9"/>
        <v>45036</v>
      </c>
      <c r="DM10" s="29">
        <f t="shared" ca="1" si="9"/>
        <v>45037</v>
      </c>
      <c r="DN10" s="29">
        <f t="shared" ca="1" si="9"/>
        <v>45038</v>
      </c>
      <c r="DO10" s="29">
        <f t="shared" ca="1" si="9"/>
        <v>45039</v>
      </c>
      <c r="DP10" s="29">
        <f t="shared" ca="1" si="9"/>
        <v>45040</v>
      </c>
      <c r="DQ10" s="29">
        <f t="shared" ca="1" si="9"/>
        <v>45041</v>
      </c>
      <c r="DR10" s="29">
        <f t="shared" ca="1" si="9"/>
        <v>45042</v>
      </c>
      <c r="DS10" s="29">
        <f t="shared" ca="1" si="9"/>
        <v>45043</v>
      </c>
      <c r="DT10" s="29">
        <f t="shared" ca="1" si="9"/>
        <v>45044</v>
      </c>
      <c r="DU10" s="29">
        <f t="shared" ca="1" si="9"/>
        <v>45045</v>
      </c>
      <c r="DV10" s="29">
        <f t="shared" ca="1" si="9"/>
        <v>45046</v>
      </c>
      <c r="DW10" s="29">
        <f t="shared" ca="1" si="9"/>
        <v>45047</v>
      </c>
      <c r="DX10" s="29">
        <f t="shared" ca="1" si="9"/>
        <v>45048</v>
      </c>
      <c r="DY10" s="29">
        <f t="shared" ca="1" si="9"/>
        <v>45049</v>
      </c>
      <c r="DZ10" s="29">
        <f t="shared" ca="1" si="9"/>
        <v>45050</v>
      </c>
      <c r="EA10" s="29">
        <f t="shared" ca="1" si="9"/>
        <v>45051</v>
      </c>
      <c r="EB10" s="29">
        <f t="shared" ca="1" si="9"/>
        <v>45052</v>
      </c>
      <c r="EC10" s="29">
        <f t="shared" ca="1" si="9"/>
        <v>45053</v>
      </c>
      <c r="ED10" s="29">
        <f t="shared" ca="1" si="9"/>
        <v>45054</v>
      </c>
      <c r="EE10" s="29">
        <f t="shared" ca="1" si="9"/>
        <v>45055</v>
      </c>
      <c r="EF10" s="29">
        <f t="shared" ref="EF10:EQ10" ca="1" si="10">+EE10+1</f>
        <v>45056</v>
      </c>
      <c r="EG10" s="29">
        <f t="shared" ca="1" si="10"/>
        <v>45057</v>
      </c>
      <c r="EH10" s="29">
        <f t="shared" ca="1" si="10"/>
        <v>45058</v>
      </c>
      <c r="EI10" s="29">
        <f t="shared" ca="1" si="10"/>
        <v>45059</v>
      </c>
      <c r="EJ10" s="29">
        <f t="shared" ca="1" si="10"/>
        <v>45060</v>
      </c>
      <c r="EK10" s="29">
        <f t="shared" ca="1" si="10"/>
        <v>45061</v>
      </c>
      <c r="EL10" s="29">
        <f t="shared" ca="1" si="10"/>
        <v>45062</v>
      </c>
      <c r="EM10" s="29">
        <f t="shared" ca="1" si="10"/>
        <v>45063</v>
      </c>
      <c r="EN10" s="29">
        <f t="shared" ca="1" si="10"/>
        <v>45064</v>
      </c>
      <c r="EO10" s="29">
        <f t="shared" ca="1" si="10"/>
        <v>45065</v>
      </c>
      <c r="EP10" s="29">
        <f t="shared" ca="1" si="10"/>
        <v>45066</v>
      </c>
      <c r="EQ10" s="29">
        <f t="shared" ca="1" si="10"/>
        <v>45067</v>
      </c>
      <c r="ER10" s="29">
        <f ca="1">+EQ10+1</f>
        <v>45068</v>
      </c>
      <c r="ES10" s="29">
        <f t="shared" ref="ES10:HD10" ca="1" si="11">+ER10+1</f>
        <v>45069</v>
      </c>
      <c r="ET10" s="29">
        <f t="shared" ca="1" si="11"/>
        <v>45070</v>
      </c>
      <c r="EU10" s="29">
        <f t="shared" ca="1" si="11"/>
        <v>45071</v>
      </c>
      <c r="EV10" s="29">
        <f t="shared" ca="1" si="11"/>
        <v>45072</v>
      </c>
      <c r="EW10" s="29">
        <f t="shared" ca="1" si="11"/>
        <v>45073</v>
      </c>
      <c r="EX10" s="29">
        <f t="shared" ca="1" si="11"/>
        <v>45074</v>
      </c>
      <c r="EY10" s="29">
        <f t="shared" ca="1" si="11"/>
        <v>45075</v>
      </c>
      <c r="EZ10" s="29">
        <f t="shared" ca="1" si="11"/>
        <v>45076</v>
      </c>
      <c r="FA10" s="29">
        <f t="shared" ca="1" si="11"/>
        <v>45077</v>
      </c>
      <c r="FB10" s="29">
        <f t="shared" ca="1" si="11"/>
        <v>45078</v>
      </c>
      <c r="FC10" s="29">
        <f t="shared" ca="1" si="11"/>
        <v>45079</v>
      </c>
      <c r="FD10" s="29">
        <f t="shared" ca="1" si="11"/>
        <v>45080</v>
      </c>
      <c r="FE10" s="29">
        <f t="shared" ca="1" si="11"/>
        <v>45081</v>
      </c>
      <c r="FF10" s="29">
        <f t="shared" ca="1" si="11"/>
        <v>45082</v>
      </c>
      <c r="FG10" s="29">
        <f t="shared" ca="1" si="11"/>
        <v>45083</v>
      </c>
      <c r="FH10" s="29">
        <f t="shared" ca="1" si="11"/>
        <v>45084</v>
      </c>
      <c r="FI10" s="29">
        <f t="shared" ca="1" si="11"/>
        <v>45085</v>
      </c>
      <c r="FJ10" s="29">
        <f t="shared" ca="1" si="11"/>
        <v>45086</v>
      </c>
      <c r="FK10" s="29">
        <f t="shared" ca="1" si="11"/>
        <v>45087</v>
      </c>
      <c r="FL10" s="29">
        <f t="shared" ca="1" si="11"/>
        <v>45088</v>
      </c>
      <c r="FM10" s="29">
        <f t="shared" ca="1" si="11"/>
        <v>45089</v>
      </c>
      <c r="FN10" s="29">
        <f t="shared" ca="1" si="11"/>
        <v>45090</v>
      </c>
      <c r="FO10" s="29">
        <f t="shared" ca="1" si="11"/>
        <v>45091</v>
      </c>
      <c r="FP10" s="29">
        <f t="shared" ca="1" si="11"/>
        <v>45092</v>
      </c>
      <c r="FQ10" s="29">
        <f t="shared" ca="1" si="11"/>
        <v>45093</v>
      </c>
      <c r="FR10" s="29">
        <f t="shared" ca="1" si="11"/>
        <v>45094</v>
      </c>
      <c r="FS10" s="29">
        <f t="shared" ca="1" si="11"/>
        <v>45095</v>
      </c>
      <c r="FT10" s="29">
        <f t="shared" ca="1" si="11"/>
        <v>45096</v>
      </c>
      <c r="FU10" s="29">
        <f t="shared" ca="1" si="11"/>
        <v>45097</v>
      </c>
      <c r="FV10" s="29">
        <f t="shared" ca="1" si="11"/>
        <v>45098</v>
      </c>
      <c r="FW10" s="29">
        <f t="shared" ca="1" si="11"/>
        <v>45099</v>
      </c>
      <c r="FX10" s="29">
        <f t="shared" ca="1" si="11"/>
        <v>45100</v>
      </c>
      <c r="FY10" s="29">
        <f t="shared" ca="1" si="11"/>
        <v>45101</v>
      </c>
      <c r="FZ10" s="29">
        <f t="shared" ca="1" si="11"/>
        <v>45102</v>
      </c>
      <c r="GA10" s="29">
        <f t="shared" ca="1" si="11"/>
        <v>45103</v>
      </c>
      <c r="GB10" s="29">
        <f t="shared" ca="1" si="11"/>
        <v>45104</v>
      </c>
      <c r="GC10" s="29">
        <f t="shared" ca="1" si="11"/>
        <v>45105</v>
      </c>
      <c r="GD10" s="29">
        <f t="shared" ca="1" si="11"/>
        <v>45106</v>
      </c>
      <c r="GE10" s="29">
        <f t="shared" ca="1" si="11"/>
        <v>45107</v>
      </c>
      <c r="GF10" s="29">
        <f t="shared" ca="1" si="11"/>
        <v>45108</v>
      </c>
      <c r="GG10" s="29">
        <f t="shared" ca="1" si="11"/>
        <v>45109</v>
      </c>
      <c r="GH10" s="29">
        <f t="shared" ca="1" si="11"/>
        <v>45110</v>
      </c>
      <c r="GI10" s="29">
        <f t="shared" ca="1" si="11"/>
        <v>45111</v>
      </c>
      <c r="GJ10" s="29">
        <f t="shared" ca="1" si="11"/>
        <v>45112</v>
      </c>
      <c r="GK10" s="29">
        <f t="shared" ca="1" si="11"/>
        <v>45113</v>
      </c>
      <c r="GL10" s="29">
        <f t="shared" ca="1" si="11"/>
        <v>45114</v>
      </c>
      <c r="GM10" s="29">
        <f t="shared" ca="1" si="11"/>
        <v>45115</v>
      </c>
      <c r="GN10" s="29">
        <f t="shared" ca="1" si="11"/>
        <v>45116</v>
      </c>
      <c r="GO10" s="29">
        <f t="shared" ca="1" si="11"/>
        <v>45117</v>
      </c>
      <c r="GP10" s="29">
        <f t="shared" ca="1" si="11"/>
        <v>45118</v>
      </c>
      <c r="GQ10" s="29">
        <f t="shared" ca="1" si="11"/>
        <v>45119</v>
      </c>
      <c r="GR10" s="29">
        <f t="shared" ca="1" si="11"/>
        <v>45120</v>
      </c>
      <c r="GS10" s="29">
        <f t="shared" ca="1" si="11"/>
        <v>45121</v>
      </c>
      <c r="GT10" s="29">
        <f t="shared" ca="1" si="11"/>
        <v>45122</v>
      </c>
      <c r="GU10" s="29">
        <f t="shared" ca="1" si="11"/>
        <v>45123</v>
      </c>
      <c r="GV10" s="29">
        <f t="shared" ca="1" si="11"/>
        <v>45124</v>
      </c>
      <c r="GW10" s="29">
        <f t="shared" ca="1" si="11"/>
        <v>45125</v>
      </c>
      <c r="GX10" s="29">
        <f t="shared" ca="1" si="11"/>
        <v>45126</v>
      </c>
      <c r="GY10" s="29">
        <f t="shared" ca="1" si="11"/>
        <v>45127</v>
      </c>
      <c r="GZ10" s="29">
        <f t="shared" ca="1" si="11"/>
        <v>45128</v>
      </c>
      <c r="HA10" s="29">
        <f t="shared" ca="1" si="11"/>
        <v>45129</v>
      </c>
      <c r="HB10" s="29">
        <f t="shared" ca="1" si="11"/>
        <v>45130</v>
      </c>
      <c r="HC10" s="29">
        <f t="shared" ca="1" si="11"/>
        <v>45131</v>
      </c>
      <c r="HD10" s="29">
        <f t="shared" ca="1" si="11"/>
        <v>45132</v>
      </c>
      <c r="HE10" s="29">
        <f t="shared" ref="HE10:JP10" ca="1" si="12">+HD10+1</f>
        <v>45133</v>
      </c>
      <c r="HF10" s="29">
        <f t="shared" ca="1" si="12"/>
        <v>45134</v>
      </c>
      <c r="HG10" s="29">
        <f t="shared" ca="1" si="12"/>
        <v>45135</v>
      </c>
      <c r="HH10" s="29">
        <f t="shared" ca="1" si="12"/>
        <v>45136</v>
      </c>
      <c r="HI10" s="29">
        <f t="shared" ca="1" si="12"/>
        <v>45137</v>
      </c>
      <c r="HJ10" s="29">
        <f t="shared" ca="1" si="12"/>
        <v>45138</v>
      </c>
      <c r="HK10" s="29">
        <f t="shared" ca="1" si="12"/>
        <v>45139</v>
      </c>
      <c r="HL10" s="29">
        <f t="shared" ca="1" si="12"/>
        <v>45140</v>
      </c>
      <c r="HM10" s="29">
        <f t="shared" ca="1" si="12"/>
        <v>45141</v>
      </c>
      <c r="HN10" s="29">
        <f t="shared" ca="1" si="12"/>
        <v>45142</v>
      </c>
      <c r="HO10" s="29">
        <f t="shared" ca="1" si="12"/>
        <v>45143</v>
      </c>
      <c r="HP10" s="29">
        <f t="shared" ca="1" si="12"/>
        <v>45144</v>
      </c>
      <c r="HQ10" s="29">
        <f t="shared" ca="1" si="12"/>
        <v>45145</v>
      </c>
      <c r="HR10" s="29">
        <f t="shared" ca="1" si="12"/>
        <v>45146</v>
      </c>
      <c r="HS10" s="29">
        <f t="shared" ca="1" si="12"/>
        <v>45147</v>
      </c>
      <c r="HT10" s="29">
        <f t="shared" ca="1" si="12"/>
        <v>45148</v>
      </c>
      <c r="HU10" s="29">
        <f t="shared" ca="1" si="12"/>
        <v>45149</v>
      </c>
      <c r="HV10" s="29">
        <f t="shared" ca="1" si="12"/>
        <v>45150</v>
      </c>
      <c r="HW10" s="29">
        <f t="shared" ca="1" si="12"/>
        <v>45151</v>
      </c>
      <c r="HX10" s="29">
        <f t="shared" ca="1" si="12"/>
        <v>45152</v>
      </c>
      <c r="HY10" s="29">
        <f t="shared" ca="1" si="12"/>
        <v>45153</v>
      </c>
      <c r="HZ10" s="29">
        <f t="shared" ca="1" si="12"/>
        <v>45154</v>
      </c>
      <c r="IA10" s="29">
        <f t="shared" ca="1" si="12"/>
        <v>45155</v>
      </c>
      <c r="IB10" s="29">
        <f t="shared" ca="1" si="12"/>
        <v>45156</v>
      </c>
      <c r="IC10" s="29">
        <f t="shared" ca="1" si="12"/>
        <v>45157</v>
      </c>
      <c r="ID10" s="29">
        <f t="shared" ca="1" si="12"/>
        <v>45158</v>
      </c>
      <c r="IE10" s="29">
        <f t="shared" ca="1" si="12"/>
        <v>45159</v>
      </c>
      <c r="IF10" s="29">
        <f t="shared" ca="1" si="12"/>
        <v>45160</v>
      </c>
      <c r="IG10" s="29">
        <f t="shared" ca="1" si="12"/>
        <v>45161</v>
      </c>
      <c r="IH10" s="29">
        <f t="shared" ca="1" si="12"/>
        <v>45162</v>
      </c>
      <c r="II10" s="29">
        <f t="shared" ca="1" si="12"/>
        <v>45163</v>
      </c>
      <c r="IJ10" s="29">
        <f t="shared" ca="1" si="12"/>
        <v>45164</v>
      </c>
      <c r="IK10" s="29">
        <f t="shared" ca="1" si="12"/>
        <v>45165</v>
      </c>
      <c r="IL10" s="29">
        <f t="shared" ca="1" si="12"/>
        <v>45166</v>
      </c>
      <c r="IM10" s="29">
        <f t="shared" ca="1" si="12"/>
        <v>45167</v>
      </c>
      <c r="IN10" s="29">
        <f t="shared" ca="1" si="12"/>
        <v>45168</v>
      </c>
      <c r="IO10" s="29">
        <f t="shared" ca="1" si="12"/>
        <v>45169</v>
      </c>
      <c r="IP10" s="29">
        <f t="shared" ca="1" si="12"/>
        <v>45170</v>
      </c>
      <c r="IQ10" s="29">
        <f t="shared" ca="1" si="12"/>
        <v>45171</v>
      </c>
      <c r="IR10" s="29">
        <f t="shared" ca="1" si="12"/>
        <v>45172</v>
      </c>
      <c r="IS10" s="29">
        <f t="shared" ca="1" si="12"/>
        <v>45173</v>
      </c>
      <c r="IT10" s="29">
        <f t="shared" ca="1" si="12"/>
        <v>45174</v>
      </c>
      <c r="IU10" s="29">
        <f t="shared" ca="1" si="12"/>
        <v>45175</v>
      </c>
      <c r="IV10" s="29">
        <f t="shared" ca="1" si="12"/>
        <v>45176</v>
      </c>
      <c r="IW10" s="29">
        <f t="shared" ca="1" si="12"/>
        <v>45177</v>
      </c>
      <c r="IX10" s="29">
        <f t="shared" ca="1" si="12"/>
        <v>45178</v>
      </c>
      <c r="IY10" s="29">
        <f t="shared" ca="1" si="12"/>
        <v>45179</v>
      </c>
      <c r="IZ10" s="29">
        <f t="shared" ca="1" si="12"/>
        <v>45180</v>
      </c>
      <c r="JA10" s="29">
        <f t="shared" ca="1" si="12"/>
        <v>45181</v>
      </c>
      <c r="JB10" s="29">
        <f t="shared" ca="1" si="12"/>
        <v>45182</v>
      </c>
      <c r="JC10" s="29">
        <f t="shared" ca="1" si="12"/>
        <v>45183</v>
      </c>
      <c r="JD10" s="29">
        <f t="shared" ca="1" si="12"/>
        <v>45184</v>
      </c>
      <c r="JE10" s="29">
        <f t="shared" ca="1" si="12"/>
        <v>45185</v>
      </c>
      <c r="JF10" s="29">
        <f t="shared" ca="1" si="12"/>
        <v>45186</v>
      </c>
      <c r="JG10" s="29">
        <f t="shared" ca="1" si="12"/>
        <v>45187</v>
      </c>
      <c r="JH10" s="29">
        <f t="shared" ca="1" si="12"/>
        <v>45188</v>
      </c>
      <c r="JI10" s="29">
        <f t="shared" ca="1" si="12"/>
        <v>45189</v>
      </c>
      <c r="JJ10" s="29">
        <f t="shared" ca="1" si="12"/>
        <v>45190</v>
      </c>
      <c r="JK10" s="29">
        <f t="shared" ca="1" si="12"/>
        <v>45191</v>
      </c>
      <c r="JL10" s="29">
        <f t="shared" ca="1" si="12"/>
        <v>45192</v>
      </c>
      <c r="JM10" s="29">
        <f t="shared" ca="1" si="12"/>
        <v>45193</v>
      </c>
      <c r="JN10" s="29">
        <f t="shared" ca="1" si="12"/>
        <v>45194</v>
      </c>
      <c r="JO10" s="29">
        <f t="shared" ca="1" si="12"/>
        <v>45195</v>
      </c>
      <c r="JP10" s="29">
        <f t="shared" ca="1" si="12"/>
        <v>45196</v>
      </c>
      <c r="JQ10" s="29">
        <f t="shared" ref="JQ10:MB10" ca="1" si="13">+JP10+1</f>
        <v>45197</v>
      </c>
      <c r="JR10" s="29">
        <f t="shared" ca="1" si="13"/>
        <v>45198</v>
      </c>
      <c r="JS10" s="29">
        <f t="shared" ca="1" si="13"/>
        <v>45199</v>
      </c>
      <c r="JT10" s="29">
        <f t="shared" ca="1" si="13"/>
        <v>45200</v>
      </c>
      <c r="JU10" s="29">
        <f t="shared" ca="1" si="13"/>
        <v>45201</v>
      </c>
      <c r="JV10" s="29">
        <f t="shared" ca="1" si="13"/>
        <v>45202</v>
      </c>
      <c r="JW10" s="29">
        <f t="shared" ca="1" si="13"/>
        <v>45203</v>
      </c>
      <c r="JX10" s="29">
        <f t="shared" ca="1" si="13"/>
        <v>45204</v>
      </c>
      <c r="JY10" s="29">
        <f t="shared" ca="1" si="13"/>
        <v>45205</v>
      </c>
      <c r="JZ10" s="29">
        <f t="shared" ca="1" si="13"/>
        <v>45206</v>
      </c>
      <c r="KA10" s="29">
        <f t="shared" ca="1" si="13"/>
        <v>45207</v>
      </c>
      <c r="KB10" s="29">
        <f t="shared" ca="1" si="13"/>
        <v>45208</v>
      </c>
      <c r="KC10" s="29">
        <f t="shared" ca="1" si="13"/>
        <v>45209</v>
      </c>
      <c r="KD10" s="29">
        <f t="shared" ca="1" si="13"/>
        <v>45210</v>
      </c>
      <c r="KE10" s="29">
        <f t="shared" ca="1" si="13"/>
        <v>45211</v>
      </c>
      <c r="KF10" s="29">
        <f t="shared" ca="1" si="13"/>
        <v>45212</v>
      </c>
      <c r="KG10" s="29">
        <f t="shared" ca="1" si="13"/>
        <v>45213</v>
      </c>
      <c r="KH10" s="29">
        <f t="shared" ca="1" si="13"/>
        <v>45214</v>
      </c>
      <c r="KI10" s="29">
        <f t="shared" ca="1" si="13"/>
        <v>45215</v>
      </c>
      <c r="KJ10" s="29">
        <f t="shared" ca="1" si="13"/>
        <v>45216</v>
      </c>
      <c r="KK10" s="29">
        <f t="shared" ca="1" si="13"/>
        <v>45217</v>
      </c>
      <c r="KL10" s="29">
        <f t="shared" ca="1" si="13"/>
        <v>45218</v>
      </c>
      <c r="KM10" s="29">
        <f t="shared" ca="1" si="13"/>
        <v>45219</v>
      </c>
      <c r="KN10" s="29">
        <f t="shared" ca="1" si="13"/>
        <v>45220</v>
      </c>
      <c r="KO10" s="29">
        <f t="shared" ca="1" si="13"/>
        <v>45221</v>
      </c>
      <c r="KP10" s="29">
        <f t="shared" ca="1" si="13"/>
        <v>45222</v>
      </c>
      <c r="KQ10" s="29">
        <f t="shared" ca="1" si="13"/>
        <v>45223</v>
      </c>
      <c r="KR10" s="29">
        <f t="shared" ca="1" si="13"/>
        <v>45224</v>
      </c>
      <c r="KS10" s="29">
        <f t="shared" ca="1" si="13"/>
        <v>45225</v>
      </c>
      <c r="KT10" s="29">
        <f t="shared" ca="1" si="13"/>
        <v>45226</v>
      </c>
      <c r="KU10" s="29">
        <f t="shared" ca="1" si="13"/>
        <v>45227</v>
      </c>
      <c r="KV10" s="29">
        <f t="shared" ca="1" si="13"/>
        <v>45228</v>
      </c>
      <c r="KW10" s="29">
        <f t="shared" ca="1" si="13"/>
        <v>45229</v>
      </c>
      <c r="KX10" s="29">
        <f t="shared" ca="1" si="13"/>
        <v>45230</v>
      </c>
      <c r="KY10" s="29">
        <f t="shared" ca="1" si="13"/>
        <v>45231</v>
      </c>
      <c r="KZ10" s="29">
        <f t="shared" ca="1" si="13"/>
        <v>45232</v>
      </c>
      <c r="LA10" s="29">
        <f t="shared" ca="1" si="13"/>
        <v>45233</v>
      </c>
      <c r="LB10" s="29">
        <f t="shared" ca="1" si="13"/>
        <v>45234</v>
      </c>
      <c r="LC10" s="29">
        <f t="shared" ca="1" si="13"/>
        <v>45235</v>
      </c>
      <c r="LD10" s="29">
        <f t="shared" ca="1" si="13"/>
        <v>45236</v>
      </c>
      <c r="LE10" s="29">
        <f t="shared" ca="1" si="13"/>
        <v>45237</v>
      </c>
      <c r="LF10" s="29">
        <f t="shared" ca="1" si="13"/>
        <v>45238</v>
      </c>
      <c r="LG10" s="29">
        <f t="shared" ca="1" si="13"/>
        <v>45239</v>
      </c>
      <c r="LH10" s="29">
        <f t="shared" ca="1" si="13"/>
        <v>45240</v>
      </c>
      <c r="LI10" s="29">
        <f t="shared" ca="1" si="13"/>
        <v>45241</v>
      </c>
      <c r="LJ10" s="29">
        <f t="shared" ca="1" si="13"/>
        <v>45242</v>
      </c>
      <c r="LK10" s="29">
        <f t="shared" ca="1" si="13"/>
        <v>45243</v>
      </c>
      <c r="LL10" s="29">
        <f t="shared" ca="1" si="13"/>
        <v>45244</v>
      </c>
      <c r="LM10" s="29">
        <f t="shared" ca="1" si="13"/>
        <v>45245</v>
      </c>
      <c r="LN10" s="29">
        <f t="shared" ca="1" si="13"/>
        <v>45246</v>
      </c>
      <c r="LO10" s="29">
        <f t="shared" ca="1" si="13"/>
        <v>45247</v>
      </c>
      <c r="LP10" s="29">
        <f t="shared" ca="1" si="13"/>
        <v>45248</v>
      </c>
      <c r="LQ10" s="29">
        <f t="shared" ca="1" si="13"/>
        <v>45249</v>
      </c>
      <c r="LR10" s="29">
        <f t="shared" ca="1" si="13"/>
        <v>45250</v>
      </c>
      <c r="LS10" s="29">
        <f t="shared" ca="1" si="13"/>
        <v>45251</v>
      </c>
      <c r="LT10" s="29">
        <f t="shared" ca="1" si="13"/>
        <v>45252</v>
      </c>
      <c r="LU10" s="29">
        <f t="shared" ca="1" si="13"/>
        <v>45253</v>
      </c>
      <c r="LV10" s="29">
        <f t="shared" ca="1" si="13"/>
        <v>45254</v>
      </c>
      <c r="LW10" s="29">
        <f t="shared" ca="1" si="13"/>
        <v>45255</v>
      </c>
      <c r="LX10" s="29">
        <f t="shared" ca="1" si="13"/>
        <v>45256</v>
      </c>
      <c r="LY10" s="29">
        <f t="shared" ca="1" si="13"/>
        <v>45257</v>
      </c>
      <c r="LZ10" s="29">
        <f t="shared" ca="1" si="13"/>
        <v>45258</v>
      </c>
      <c r="MA10" s="29">
        <f t="shared" ca="1" si="13"/>
        <v>45259</v>
      </c>
      <c r="MB10" s="29">
        <f t="shared" ca="1" si="13"/>
        <v>45260</v>
      </c>
      <c r="MC10" s="29">
        <f t="shared" ref="MC10:NG10" ca="1" si="14">+MB10+1</f>
        <v>45261</v>
      </c>
      <c r="MD10" s="29">
        <f t="shared" ca="1" si="14"/>
        <v>45262</v>
      </c>
      <c r="ME10" s="29">
        <f t="shared" ca="1" si="14"/>
        <v>45263</v>
      </c>
      <c r="MF10" s="29">
        <f t="shared" ca="1" si="14"/>
        <v>45264</v>
      </c>
      <c r="MG10" s="29">
        <f t="shared" ca="1" si="14"/>
        <v>45265</v>
      </c>
      <c r="MH10" s="29">
        <f t="shared" ca="1" si="14"/>
        <v>45266</v>
      </c>
      <c r="MI10" s="29">
        <f t="shared" ca="1" si="14"/>
        <v>45267</v>
      </c>
      <c r="MJ10" s="29">
        <f t="shared" ca="1" si="14"/>
        <v>45268</v>
      </c>
      <c r="MK10" s="29">
        <f t="shared" ca="1" si="14"/>
        <v>45269</v>
      </c>
      <c r="ML10" s="29">
        <f t="shared" ca="1" si="14"/>
        <v>45270</v>
      </c>
      <c r="MM10" s="29">
        <f t="shared" ca="1" si="14"/>
        <v>45271</v>
      </c>
      <c r="MN10" s="29">
        <f t="shared" ca="1" si="14"/>
        <v>45272</v>
      </c>
      <c r="MO10" s="29">
        <f t="shared" ca="1" si="14"/>
        <v>45273</v>
      </c>
      <c r="MP10" s="29">
        <f t="shared" ca="1" si="14"/>
        <v>45274</v>
      </c>
      <c r="MQ10" s="29">
        <f t="shared" ca="1" si="14"/>
        <v>45275</v>
      </c>
      <c r="MR10" s="29">
        <f t="shared" ca="1" si="14"/>
        <v>45276</v>
      </c>
      <c r="MS10" s="29">
        <f t="shared" ca="1" si="14"/>
        <v>45277</v>
      </c>
      <c r="MT10" s="29">
        <f t="shared" ca="1" si="14"/>
        <v>45278</v>
      </c>
      <c r="MU10" s="29">
        <f t="shared" ca="1" si="14"/>
        <v>45279</v>
      </c>
      <c r="MV10" s="29">
        <f t="shared" ca="1" si="14"/>
        <v>45280</v>
      </c>
      <c r="MW10" s="29">
        <f t="shared" ca="1" si="14"/>
        <v>45281</v>
      </c>
      <c r="MX10" s="29">
        <f t="shared" ca="1" si="14"/>
        <v>45282</v>
      </c>
      <c r="MY10" s="29">
        <f t="shared" ca="1" si="14"/>
        <v>45283</v>
      </c>
      <c r="MZ10" s="29">
        <f t="shared" ca="1" si="14"/>
        <v>45284</v>
      </c>
      <c r="NA10" s="29">
        <f t="shared" ca="1" si="14"/>
        <v>45285</v>
      </c>
      <c r="NB10" s="29">
        <f t="shared" ca="1" si="14"/>
        <v>45286</v>
      </c>
      <c r="NC10" s="29">
        <f t="shared" ca="1" si="14"/>
        <v>45287</v>
      </c>
      <c r="ND10" s="29">
        <f t="shared" ca="1" si="14"/>
        <v>45288</v>
      </c>
      <c r="NE10" s="29">
        <f t="shared" ca="1" si="14"/>
        <v>45289</v>
      </c>
      <c r="NF10" s="29">
        <f t="shared" ca="1" si="14"/>
        <v>45290</v>
      </c>
      <c r="NG10" s="29">
        <f t="shared" ca="1" si="14"/>
        <v>45291</v>
      </c>
    </row>
    <row r="11" spans="1:371" ht="15.75" x14ac:dyDescent="0.25">
      <c r="A11" s="12" t="s">
        <v>0</v>
      </c>
      <c r="B11" s="13">
        <f>PHUONGVIET_NK_MUC_TIEU!B2</f>
        <v>20000000000</v>
      </c>
      <c r="C11" s="13">
        <f>PHUONGVIET_NK_MUC_TIEU!B2/365</f>
        <v>54794520.547945209</v>
      </c>
      <c r="D11" s="13">
        <f ca="1">INDEX(G11:NG11,MATCH(TODAY()-1,$G$10:$NG$10))</f>
        <v>52355000</v>
      </c>
      <c r="E11" s="13">
        <f ca="1">+C11-D11</f>
        <v>2439520.5479452088</v>
      </c>
      <c r="F11" s="14">
        <f ca="1">IF(D11&gt;0,D11/C11,0)</f>
        <v>0.95547874999999993</v>
      </c>
      <c r="G11" s="13">
        <f ca="1">+G4</f>
        <v>0</v>
      </c>
      <c r="H11" s="13">
        <f t="shared" ref="H11:BS14" ca="1" si="15">IF(H4=0,0,H4-G4)</f>
        <v>0</v>
      </c>
      <c r="I11" s="13">
        <f t="shared" ca="1" si="15"/>
        <v>0</v>
      </c>
      <c r="J11" s="13">
        <f t="shared" ca="1" si="15"/>
        <v>0</v>
      </c>
      <c r="K11" s="13">
        <f t="shared" ca="1" si="15"/>
        <v>0</v>
      </c>
      <c r="L11" s="13">
        <f t="shared" ca="1" si="15"/>
        <v>0</v>
      </c>
      <c r="M11" s="13">
        <f t="shared" ca="1" si="15"/>
        <v>0</v>
      </c>
      <c r="N11" s="13">
        <f t="shared" ca="1" si="15"/>
        <v>0</v>
      </c>
      <c r="O11" s="13">
        <f t="shared" ca="1" si="15"/>
        <v>0</v>
      </c>
      <c r="P11" s="13">
        <f t="shared" ca="1" si="15"/>
        <v>0</v>
      </c>
      <c r="Q11" s="13">
        <f t="shared" ca="1" si="15"/>
        <v>0</v>
      </c>
      <c r="R11" s="13">
        <f t="shared" ca="1" si="15"/>
        <v>0</v>
      </c>
      <c r="S11" s="13">
        <f t="shared" ca="1" si="15"/>
        <v>0</v>
      </c>
      <c r="T11" s="13">
        <f t="shared" ca="1" si="15"/>
        <v>0</v>
      </c>
      <c r="U11" s="13">
        <f t="shared" ca="1" si="15"/>
        <v>0</v>
      </c>
      <c r="V11" s="13">
        <f t="shared" ca="1" si="15"/>
        <v>0</v>
      </c>
      <c r="W11" s="13">
        <f t="shared" ca="1" si="15"/>
        <v>0</v>
      </c>
      <c r="X11" s="13">
        <f t="shared" ca="1" si="15"/>
        <v>0</v>
      </c>
      <c r="Y11" s="13">
        <f t="shared" ca="1" si="15"/>
        <v>0</v>
      </c>
      <c r="Z11" s="13">
        <f t="shared" ca="1" si="15"/>
        <v>0</v>
      </c>
      <c r="AA11" s="13">
        <f t="shared" ca="1" si="15"/>
        <v>0</v>
      </c>
      <c r="AB11" s="13">
        <f t="shared" ca="1" si="15"/>
        <v>0</v>
      </c>
      <c r="AC11" s="13">
        <f t="shared" ca="1" si="15"/>
        <v>0</v>
      </c>
      <c r="AD11" s="13">
        <f t="shared" ca="1" si="15"/>
        <v>0</v>
      </c>
      <c r="AE11" s="13">
        <f t="shared" ca="1" si="15"/>
        <v>0</v>
      </c>
      <c r="AF11" s="13">
        <f t="shared" ca="1" si="15"/>
        <v>0</v>
      </c>
      <c r="AG11" s="13">
        <f t="shared" ca="1" si="15"/>
        <v>0</v>
      </c>
      <c r="AH11" s="13">
        <f t="shared" ca="1" si="15"/>
        <v>0</v>
      </c>
      <c r="AI11" s="13">
        <f t="shared" ca="1" si="15"/>
        <v>0</v>
      </c>
      <c r="AJ11" s="13">
        <f t="shared" ca="1" si="15"/>
        <v>0</v>
      </c>
      <c r="AK11" s="13">
        <f t="shared" ca="1" si="15"/>
        <v>0</v>
      </c>
      <c r="AL11" s="13">
        <f t="shared" ca="1" si="15"/>
        <v>0</v>
      </c>
      <c r="AM11" s="13">
        <f t="shared" ca="1" si="15"/>
        <v>0</v>
      </c>
      <c r="AN11" s="13">
        <f t="shared" ca="1" si="15"/>
        <v>0</v>
      </c>
      <c r="AO11" s="13">
        <f t="shared" ca="1" si="15"/>
        <v>0</v>
      </c>
      <c r="AP11" s="13">
        <f t="shared" ca="1" si="15"/>
        <v>0</v>
      </c>
      <c r="AQ11" s="13">
        <f t="shared" ca="1" si="15"/>
        <v>0</v>
      </c>
      <c r="AR11" s="13">
        <f t="shared" ca="1" si="15"/>
        <v>0</v>
      </c>
      <c r="AS11" s="13">
        <f t="shared" ca="1" si="15"/>
        <v>0</v>
      </c>
      <c r="AT11" s="13">
        <f t="shared" ca="1" si="15"/>
        <v>0</v>
      </c>
      <c r="AU11" s="13">
        <f t="shared" ca="1" si="15"/>
        <v>0</v>
      </c>
      <c r="AV11" s="13">
        <f t="shared" ca="1" si="15"/>
        <v>0</v>
      </c>
      <c r="AW11" s="13">
        <f t="shared" ca="1" si="15"/>
        <v>0</v>
      </c>
      <c r="AX11" s="13">
        <f t="shared" ca="1" si="15"/>
        <v>0</v>
      </c>
      <c r="AY11" s="13">
        <f t="shared" ca="1" si="15"/>
        <v>0</v>
      </c>
      <c r="AZ11" s="13">
        <f t="shared" ca="1" si="15"/>
        <v>0</v>
      </c>
      <c r="BA11" s="13">
        <f t="shared" ca="1" si="15"/>
        <v>0</v>
      </c>
      <c r="BB11" s="13">
        <f t="shared" ca="1" si="15"/>
        <v>0</v>
      </c>
      <c r="BC11" s="13">
        <f t="shared" ca="1" si="15"/>
        <v>0</v>
      </c>
      <c r="BD11" s="13">
        <f t="shared" ca="1" si="15"/>
        <v>0</v>
      </c>
      <c r="BE11" s="13">
        <f t="shared" ca="1" si="15"/>
        <v>0</v>
      </c>
      <c r="BF11" s="13">
        <f t="shared" ca="1" si="15"/>
        <v>0</v>
      </c>
      <c r="BG11" s="13">
        <f t="shared" ca="1" si="15"/>
        <v>0</v>
      </c>
      <c r="BH11" s="13">
        <f t="shared" ca="1" si="15"/>
        <v>0</v>
      </c>
      <c r="BI11" s="13">
        <f t="shared" ca="1" si="15"/>
        <v>0</v>
      </c>
      <c r="BJ11" s="13">
        <f t="shared" ca="1" si="15"/>
        <v>0</v>
      </c>
      <c r="BK11" s="13">
        <f t="shared" ca="1" si="15"/>
        <v>0</v>
      </c>
      <c r="BL11" s="13">
        <f t="shared" ca="1" si="15"/>
        <v>0</v>
      </c>
      <c r="BM11" s="13">
        <f t="shared" ca="1" si="15"/>
        <v>0</v>
      </c>
      <c r="BN11" s="13">
        <f t="shared" ca="1" si="15"/>
        <v>0</v>
      </c>
      <c r="BO11" s="13">
        <f t="shared" ca="1" si="15"/>
        <v>0</v>
      </c>
      <c r="BP11" s="13">
        <f t="shared" ca="1" si="15"/>
        <v>0</v>
      </c>
      <c r="BQ11" s="13">
        <f t="shared" ca="1" si="15"/>
        <v>0</v>
      </c>
      <c r="BR11" s="13">
        <f t="shared" ca="1" si="15"/>
        <v>0</v>
      </c>
      <c r="BS11" s="13">
        <f t="shared" ca="1" si="15"/>
        <v>0</v>
      </c>
      <c r="BT11" s="13">
        <f t="shared" ref="BT11:EE14" ca="1" si="16">IF(BT4=0,0,BT4-BS4)</f>
        <v>0</v>
      </c>
      <c r="BU11" s="13">
        <f t="shared" ca="1" si="16"/>
        <v>0</v>
      </c>
      <c r="BV11" s="13">
        <f t="shared" ca="1" si="16"/>
        <v>0</v>
      </c>
      <c r="BW11" s="13">
        <f t="shared" ca="1" si="16"/>
        <v>0</v>
      </c>
      <c r="BX11" s="13">
        <f t="shared" ca="1" si="16"/>
        <v>0</v>
      </c>
      <c r="BY11" s="13">
        <f t="shared" ca="1" si="16"/>
        <v>0</v>
      </c>
      <c r="BZ11" s="13">
        <f t="shared" ca="1" si="16"/>
        <v>0</v>
      </c>
      <c r="CA11" s="13">
        <f t="shared" ca="1" si="16"/>
        <v>0</v>
      </c>
      <c r="CB11" s="13">
        <f t="shared" ca="1" si="16"/>
        <v>0</v>
      </c>
      <c r="CC11" s="13">
        <f t="shared" ca="1" si="16"/>
        <v>0</v>
      </c>
      <c r="CD11" s="13">
        <f t="shared" ca="1" si="16"/>
        <v>0</v>
      </c>
      <c r="CE11" s="13">
        <f t="shared" ca="1" si="16"/>
        <v>0</v>
      </c>
      <c r="CF11" s="13">
        <f t="shared" ca="1" si="16"/>
        <v>0</v>
      </c>
      <c r="CG11" s="13">
        <f t="shared" ca="1" si="16"/>
        <v>0</v>
      </c>
      <c r="CH11" s="13">
        <f t="shared" ca="1" si="16"/>
        <v>0</v>
      </c>
      <c r="CI11" s="13">
        <f t="shared" ca="1" si="16"/>
        <v>0</v>
      </c>
      <c r="CJ11" s="13">
        <f t="shared" ca="1" si="16"/>
        <v>0</v>
      </c>
      <c r="CK11" s="13">
        <f t="shared" ca="1" si="16"/>
        <v>0</v>
      </c>
      <c r="CL11" s="13">
        <f t="shared" ca="1" si="16"/>
        <v>0</v>
      </c>
      <c r="CM11" s="13">
        <f t="shared" ca="1" si="16"/>
        <v>0</v>
      </c>
      <c r="CN11" s="13">
        <f t="shared" ca="1" si="16"/>
        <v>0</v>
      </c>
      <c r="CO11" s="13">
        <f t="shared" ca="1" si="16"/>
        <v>0</v>
      </c>
      <c r="CP11" s="13">
        <f t="shared" ca="1" si="16"/>
        <v>0</v>
      </c>
      <c r="CQ11" s="13">
        <f t="shared" ca="1" si="16"/>
        <v>0</v>
      </c>
      <c r="CR11" s="13">
        <f t="shared" ca="1" si="16"/>
        <v>0</v>
      </c>
      <c r="CS11" s="13">
        <f t="shared" ca="1" si="16"/>
        <v>0</v>
      </c>
      <c r="CT11" s="13">
        <f t="shared" ca="1" si="16"/>
        <v>0</v>
      </c>
      <c r="CU11" s="13">
        <f t="shared" ca="1" si="16"/>
        <v>0</v>
      </c>
      <c r="CV11" s="13">
        <f t="shared" ca="1" si="16"/>
        <v>0</v>
      </c>
      <c r="CW11" s="13">
        <f t="shared" ca="1" si="16"/>
        <v>0</v>
      </c>
      <c r="CX11" s="13">
        <f t="shared" ca="1" si="16"/>
        <v>0</v>
      </c>
      <c r="CY11" s="13">
        <f t="shared" ca="1" si="16"/>
        <v>0</v>
      </c>
      <c r="CZ11" s="13">
        <f t="shared" ca="1" si="16"/>
        <v>0</v>
      </c>
      <c r="DA11" s="13">
        <f t="shared" ca="1" si="16"/>
        <v>0</v>
      </c>
      <c r="DB11" s="13">
        <f t="shared" ca="1" si="16"/>
        <v>0</v>
      </c>
      <c r="DC11" s="13">
        <f t="shared" ca="1" si="16"/>
        <v>0</v>
      </c>
      <c r="DD11" s="13">
        <f t="shared" ca="1" si="16"/>
        <v>0</v>
      </c>
      <c r="DE11" s="13">
        <f t="shared" ca="1" si="16"/>
        <v>0</v>
      </c>
      <c r="DF11" s="13">
        <f t="shared" ca="1" si="16"/>
        <v>0</v>
      </c>
      <c r="DG11" s="13">
        <f t="shared" ca="1" si="16"/>
        <v>0</v>
      </c>
      <c r="DH11" s="13">
        <f t="shared" ca="1" si="16"/>
        <v>0</v>
      </c>
      <c r="DI11" s="13">
        <f t="shared" ca="1" si="16"/>
        <v>0</v>
      </c>
      <c r="DJ11" s="13">
        <f t="shared" ca="1" si="16"/>
        <v>0</v>
      </c>
      <c r="DK11" s="13">
        <f t="shared" ca="1" si="16"/>
        <v>0</v>
      </c>
      <c r="DL11" s="13">
        <f t="shared" ca="1" si="16"/>
        <v>0</v>
      </c>
      <c r="DM11" s="13">
        <f t="shared" ca="1" si="16"/>
        <v>0</v>
      </c>
      <c r="DN11" s="13">
        <f t="shared" ca="1" si="16"/>
        <v>0</v>
      </c>
      <c r="DO11" s="13">
        <f t="shared" ca="1" si="16"/>
        <v>0</v>
      </c>
      <c r="DP11" s="13">
        <f t="shared" ca="1" si="16"/>
        <v>0</v>
      </c>
      <c r="DQ11" s="13">
        <f t="shared" ca="1" si="16"/>
        <v>0</v>
      </c>
      <c r="DR11" s="13">
        <f t="shared" ca="1" si="16"/>
        <v>0</v>
      </c>
      <c r="DS11" s="13">
        <f t="shared" ca="1" si="16"/>
        <v>0</v>
      </c>
      <c r="DT11" s="13">
        <f t="shared" ca="1" si="16"/>
        <v>0</v>
      </c>
      <c r="DU11" s="13">
        <f t="shared" ca="1" si="16"/>
        <v>0</v>
      </c>
      <c r="DV11" s="13">
        <f t="shared" ca="1" si="16"/>
        <v>0</v>
      </c>
      <c r="DW11" s="13">
        <f t="shared" ca="1" si="16"/>
        <v>0</v>
      </c>
      <c r="DX11" s="13">
        <f t="shared" ca="1" si="16"/>
        <v>0</v>
      </c>
      <c r="DY11" s="13">
        <f t="shared" ca="1" si="16"/>
        <v>0</v>
      </c>
      <c r="DZ11" s="13">
        <f t="shared" ca="1" si="16"/>
        <v>0</v>
      </c>
      <c r="EA11" s="13">
        <f t="shared" ca="1" si="16"/>
        <v>0</v>
      </c>
      <c r="EB11" s="13">
        <f t="shared" ca="1" si="16"/>
        <v>0</v>
      </c>
      <c r="EC11" s="13">
        <f t="shared" ca="1" si="16"/>
        <v>0</v>
      </c>
      <c r="ED11" s="13">
        <f t="shared" ca="1" si="16"/>
        <v>0</v>
      </c>
      <c r="EE11" s="13">
        <f t="shared" ca="1" si="16"/>
        <v>0</v>
      </c>
      <c r="EF11" s="13">
        <f t="shared" ref="EF11:EU15" ca="1" si="17">IF(EF4=0,0,EF4-EE4)</f>
        <v>0</v>
      </c>
      <c r="EG11" s="13">
        <f t="shared" ca="1" si="17"/>
        <v>0</v>
      </c>
      <c r="EH11" s="13">
        <f t="shared" ca="1" si="17"/>
        <v>0</v>
      </c>
      <c r="EI11" s="13">
        <f t="shared" ca="1" si="17"/>
        <v>0</v>
      </c>
      <c r="EJ11" s="13">
        <f t="shared" ca="1" si="17"/>
        <v>0</v>
      </c>
      <c r="EK11" s="13">
        <f t="shared" ca="1" si="17"/>
        <v>0</v>
      </c>
      <c r="EL11" s="13">
        <f t="shared" ca="1" si="17"/>
        <v>0</v>
      </c>
      <c r="EM11" s="13">
        <f t="shared" ca="1" si="17"/>
        <v>0</v>
      </c>
      <c r="EN11" s="13">
        <f t="shared" ca="1" si="17"/>
        <v>0</v>
      </c>
      <c r="EO11" s="13">
        <f t="shared" ca="1" si="17"/>
        <v>0</v>
      </c>
      <c r="EP11" s="13">
        <f t="shared" ca="1" si="17"/>
        <v>0</v>
      </c>
      <c r="EQ11" s="13">
        <f t="shared" ca="1" si="17"/>
        <v>0</v>
      </c>
      <c r="ER11" s="13">
        <f t="shared" ca="1" si="17"/>
        <v>6758456000</v>
      </c>
      <c r="ES11" s="13">
        <f t="shared" ca="1" si="17"/>
        <v>11611000</v>
      </c>
      <c r="ET11" s="13">
        <f ca="1">IF(ET4=0,0,ET4-ES4)</f>
        <v>74217000</v>
      </c>
      <c r="EU11" s="13">
        <f t="shared" ref="EU11:HF14" ca="1" si="18">IF(EU4=0,0,EU4-ET4)</f>
        <v>42378000</v>
      </c>
      <c r="EV11" s="13">
        <f t="shared" ca="1" si="18"/>
        <v>105442000</v>
      </c>
      <c r="EW11" s="13">
        <f t="shared" ca="1" si="18"/>
        <v>0</v>
      </c>
      <c r="EX11" s="13">
        <f t="shared" ca="1" si="18"/>
        <v>7023559000</v>
      </c>
      <c r="EY11" s="13">
        <f t="shared" ca="1" si="18"/>
        <v>50000</v>
      </c>
      <c r="EZ11" s="13">
        <f t="shared" ca="1" si="18"/>
        <v>90828000</v>
      </c>
      <c r="FA11" s="13">
        <f t="shared" ca="1" si="18"/>
        <v>10716000</v>
      </c>
      <c r="FB11" s="13">
        <f t="shared" ca="1" si="18"/>
        <v>58504000</v>
      </c>
      <c r="FC11" s="13">
        <f t="shared" ca="1" si="18"/>
        <v>0</v>
      </c>
      <c r="FD11" s="13">
        <f t="shared" ca="1" si="18"/>
        <v>0</v>
      </c>
      <c r="FE11" s="13">
        <f t="shared" ca="1" si="18"/>
        <v>7182265000</v>
      </c>
      <c r="FF11" s="13">
        <f t="shared" ca="1" si="18"/>
        <v>90861000</v>
      </c>
      <c r="FG11" s="13">
        <f t="shared" ca="1" si="18"/>
        <v>-3047000</v>
      </c>
      <c r="FH11" s="13">
        <f t="shared" ca="1" si="18"/>
        <v>17000</v>
      </c>
      <c r="FI11" s="13">
        <f t="shared" ca="1" si="18"/>
        <v>27503000</v>
      </c>
      <c r="FJ11" s="13">
        <f t="shared" ca="1" si="18"/>
        <v>0</v>
      </c>
      <c r="FK11" s="13">
        <f t="shared" ca="1" si="18"/>
        <v>0</v>
      </c>
      <c r="FL11" s="13">
        <f t="shared" ca="1" si="18"/>
        <v>7440126000</v>
      </c>
      <c r="FM11" s="13">
        <f t="shared" ca="1" si="18"/>
        <v>33454000</v>
      </c>
      <c r="FN11" s="13">
        <f t="shared" ca="1" si="18"/>
        <v>31106000</v>
      </c>
      <c r="FO11" s="13">
        <f t="shared" ca="1" si="18"/>
        <v>0</v>
      </c>
      <c r="FP11" s="13">
        <f t="shared" ca="1" si="18"/>
        <v>7064000</v>
      </c>
      <c r="FQ11" s="13">
        <f t="shared" ca="1" si="18"/>
        <v>356800000</v>
      </c>
      <c r="FR11" s="13">
        <f t="shared" ca="1" si="18"/>
        <v>0</v>
      </c>
      <c r="FS11" s="13">
        <f t="shared" ca="1" si="18"/>
        <v>7960940000</v>
      </c>
      <c r="FT11" s="13">
        <f t="shared" ca="1" si="18"/>
        <v>13722000</v>
      </c>
      <c r="FU11" s="13">
        <f t="shared" ca="1" si="18"/>
        <v>43821000</v>
      </c>
      <c r="FV11" s="13">
        <f t="shared" ca="1" si="18"/>
        <v>72623000</v>
      </c>
      <c r="FW11" s="13">
        <f t="shared" ca="1" si="18"/>
        <v>9603000</v>
      </c>
      <c r="FX11" s="13">
        <f t="shared" ca="1" si="18"/>
        <v>225431000</v>
      </c>
      <c r="FY11" s="13">
        <f t="shared" ca="1" si="18"/>
        <v>0</v>
      </c>
      <c r="FZ11" s="13">
        <f t="shared" ca="1" si="18"/>
        <v>8371932000</v>
      </c>
      <c r="GA11" s="13">
        <f t="shared" ca="1" si="18"/>
        <v>0</v>
      </c>
      <c r="GB11" s="13">
        <f t="shared" ca="1" si="18"/>
        <v>32119000</v>
      </c>
      <c r="GC11" s="13">
        <f t="shared" ca="1" si="18"/>
        <v>11818000</v>
      </c>
      <c r="GD11" s="13">
        <f t="shared" ca="1" si="18"/>
        <v>12002000</v>
      </c>
      <c r="GE11" s="13">
        <f t="shared" ca="1" si="18"/>
        <v>301174000</v>
      </c>
      <c r="GF11" s="13">
        <f t="shared" ca="1" si="18"/>
        <v>0</v>
      </c>
      <c r="GG11" s="13">
        <f t="shared" ca="1" si="18"/>
        <v>9000281000</v>
      </c>
      <c r="GH11" s="13">
        <f t="shared" ca="1" si="18"/>
        <v>-16000</v>
      </c>
      <c r="GI11" s="13">
        <f t="shared" ca="1" si="18"/>
        <v>8504000</v>
      </c>
      <c r="GJ11" s="13">
        <f t="shared" ca="1" si="18"/>
        <v>0</v>
      </c>
      <c r="GK11" s="13">
        <f t="shared" ca="1" si="18"/>
        <v>-96000</v>
      </c>
      <c r="GL11" s="13">
        <f t="shared" ca="1" si="18"/>
        <v>0</v>
      </c>
      <c r="GM11" s="13">
        <f t="shared" ca="1" si="18"/>
        <v>0</v>
      </c>
      <c r="GN11" s="13">
        <f t="shared" ca="1" si="18"/>
        <v>8911280000</v>
      </c>
      <c r="GO11" s="13">
        <f t="shared" ca="1" si="18"/>
        <v>0</v>
      </c>
      <c r="GP11" s="13">
        <f t="shared" ca="1" si="18"/>
        <v>228107000</v>
      </c>
      <c r="GQ11" s="13">
        <f t="shared" ca="1" si="18"/>
        <v>4513000</v>
      </c>
      <c r="GR11" s="13">
        <f t="shared" ca="1" si="18"/>
        <v>0</v>
      </c>
      <c r="GS11" s="13">
        <f t="shared" ca="1" si="18"/>
        <v>9143900000</v>
      </c>
      <c r="GT11" s="13">
        <f t="shared" ca="1" si="18"/>
        <v>0</v>
      </c>
      <c r="GU11" s="13">
        <f t="shared" ca="1" si="18"/>
        <v>9344176000</v>
      </c>
      <c r="GV11" s="13">
        <f t="shared" ca="1" si="18"/>
        <v>48375000</v>
      </c>
      <c r="GW11" s="13">
        <f t="shared" ca="1" si="18"/>
        <v>719000</v>
      </c>
      <c r="GX11" s="13">
        <f t="shared" ca="1" si="18"/>
        <v>14680000</v>
      </c>
      <c r="GY11" s="13">
        <f t="shared" ca="1" si="18"/>
        <v>0</v>
      </c>
      <c r="GZ11" s="13">
        <f t="shared" ca="1" si="18"/>
        <v>9408653000</v>
      </c>
      <c r="HA11" s="13">
        <f t="shared" ca="1" si="18"/>
        <v>0</v>
      </c>
      <c r="HB11" s="13">
        <f t="shared" ca="1" si="18"/>
        <v>0</v>
      </c>
      <c r="HC11" s="13">
        <f t="shared" ca="1" si="18"/>
        <v>9508185000</v>
      </c>
      <c r="HD11" s="13">
        <f t="shared" ca="1" si="18"/>
        <v>0</v>
      </c>
      <c r="HE11" s="13">
        <f t="shared" ca="1" si="18"/>
        <v>31748000</v>
      </c>
      <c r="HF11" s="13">
        <f t="shared" ca="1" si="18"/>
        <v>53062000</v>
      </c>
      <c r="HG11" s="13">
        <f t="shared" ref="HG11:JR14" ca="1" si="19">IF(HG4=0,0,HG4-HF4)</f>
        <v>0</v>
      </c>
      <c r="HH11" s="13">
        <f t="shared" ca="1" si="19"/>
        <v>0</v>
      </c>
      <c r="HI11" s="13">
        <f t="shared" ca="1" si="19"/>
        <v>9614953000</v>
      </c>
      <c r="HJ11" s="13">
        <f t="shared" ca="1" si="19"/>
        <v>0</v>
      </c>
      <c r="HK11" s="13">
        <f t="shared" ca="1" si="19"/>
        <v>19186000</v>
      </c>
      <c r="HL11" s="13">
        <f t="shared" ca="1" si="19"/>
        <v>0</v>
      </c>
      <c r="HM11" s="13">
        <f t="shared" ca="1" si="19"/>
        <v>13038000</v>
      </c>
      <c r="HN11" s="13">
        <f t="shared" ca="1" si="19"/>
        <v>39000</v>
      </c>
      <c r="HO11" s="13">
        <f t="shared" ca="1" si="19"/>
        <v>0</v>
      </c>
      <c r="HP11" s="13">
        <f t="shared" ca="1" si="19"/>
        <v>9647300000</v>
      </c>
      <c r="HQ11" s="13">
        <f t="shared" ca="1" si="19"/>
        <v>0</v>
      </c>
      <c r="HR11" s="13">
        <f t="shared" ca="1" si="19"/>
        <v>9647300000</v>
      </c>
      <c r="HS11" s="13">
        <f t="shared" ca="1" si="19"/>
        <v>0</v>
      </c>
      <c r="HT11" s="13">
        <f t="shared" ca="1" si="19"/>
        <v>0</v>
      </c>
      <c r="HU11" s="13">
        <f t="shared" ca="1" si="19"/>
        <v>0</v>
      </c>
      <c r="HV11" s="13">
        <f t="shared" ca="1" si="19"/>
        <v>0</v>
      </c>
      <c r="HW11" s="13">
        <f t="shared" ca="1" si="19"/>
        <v>9894631000</v>
      </c>
      <c r="HX11" s="13">
        <f t="shared" ca="1" si="19"/>
        <v>-247331000</v>
      </c>
      <c r="HY11" s="13">
        <f t="shared" ca="1" si="19"/>
        <v>256644000</v>
      </c>
      <c r="HZ11" s="13">
        <f t="shared" ca="1" si="19"/>
        <v>84289000</v>
      </c>
      <c r="IA11" s="13">
        <f t="shared" ca="1" si="19"/>
        <v>88056000</v>
      </c>
      <c r="IB11" s="13">
        <f t="shared" ca="1" si="19"/>
        <v>0</v>
      </c>
      <c r="IC11" s="13">
        <f t="shared" ca="1" si="19"/>
        <v>0</v>
      </c>
      <c r="ID11" s="13">
        <f t="shared" ca="1" si="19"/>
        <v>10079492000</v>
      </c>
      <c r="IE11" s="13">
        <f t="shared" ca="1" si="19"/>
        <v>79659000</v>
      </c>
      <c r="IF11" s="13">
        <f t="shared" ca="1" si="19"/>
        <v>0</v>
      </c>
      <c r="IG11" s="13">
        <f t="shared" ca="1" si="19"/>
        <v>86611000</v>
      </c>
      <c r="IH11" s="13">
        <f t="shared" ca="1" si="19"/>
        <v>87184000</v>
      </c>
      <c r="II11" s="13">
        <f t="shared" ca="1" si="19"/>
        <v>71809000</v>
      </c>
      <c r="IJ11" s="13">
        <f t="shared" ca="1" si="19"/>
        <v>0</v>
      </c>
      <c r="IK11" s="13">
        <f t="shared" ca="1" si="19"/>
        <v>10473840000</v>
      </c>
      <c r="IL11" s="13">
        <f t="shared" ca="1" si="19"/>
        <v>39414000</v>
      </c>
      <c r="IM11" s="13">
        <f t="shared" ca="1" si="19"/>
        <v>16451000</v>
      </c>
      <c r="IN11" s="13">
        <f t="shared" ca="1" si="19"/>
        <v>84349000</v>
      </c>
      <c r="IO11" s="13">
        <f t="shared" ca="1" si="19"/>
        <v>44767000</v>
      </c>
      <c r="IP11" s="13">
        <f t="shared" ca="1" si="19"/>
        <v>0</v>
      </c>
      <c r="IQ11" s="13">
        <f t="shared" ca="1" si="19"/>
        <v>0</v>
      </c>
      <c r="IR11" s="13">
        <f t="shared" ca="1" si="19"/>
        <v>10791879000</v>
      </c>
      <c r="IS11" s="13">
        <f t="shared" ca="1" si="19"/>
        <v>46868000</v>
      </c>
      <c r="IT11" s="13">
        <f t="shared" ca="1" si="19"/>
        <v>56974000</v>
      </c>
      <c r="IU11" s="13">
        <f t="shared" ca="1" si="19"/>
        <v>70779000</v>
      </c>
      <c r="IV11" s="13">
        <f t="shared" ca="1" si="19"/>
        <v>34860000</v>
      </c>
      <c r="IW11" s="13">
        <f t="shared" ca="1" si="19"/>
        <v>-15249000</v>
      </c>
      <c r="IX11" s="13">
        <f t="shared" ca="1" si="19"/>
        <v>0</v>
      </c>
      <c r="IY11" s="13">
        <f t="shared" ca="1" si="19"/>
        <v>11017143000</v>
      </c>
      <c r="IZ11" s="13">
        <f t="shared" ca="1" si="19"/>
        <v>59968000</v>
      </c>
      <c r="JA11" s="13">
        <f t="shared" ca="1" si="19"/>
        <v>40995000</v>
      </c>
      <c r="JB11" s="13">
        <f t="shared" ca="1" si="19"/>
        <v>33755000</v>
      </c>
      <c r="JC11" s="13">
        <f t="shared" ca="1" si="19"/>
        <v>1189000</v>
      </c>
      <c r="JD11" s="13">
        <f t="shared" ca="1" si="19"/>
        <v>96655000</v>
      </c>
      <c r="JE11" s="13">
        <f t="shared" ca="1" si="19"/>
        <v>0</v>
      </c>
      <c r="JF11" s="13">
        <f t="shared" ca="1" si="19"/>
        <v>11344403000</v>
      </c>
      <c r="JG11" s="13">
        <f t="shared" ca="1" si="19"/>
        <v>54302000</v>
      </c>
      <c r="JH11" s="13">
        <f t="shared" ca="1" si="19"/>
        <v>42040000</v>
      </c>
      <c r="JI11" s="13">
        <f t="shared" ca="1" si="19"/>
        <v>34597000</v>
      </c>
      <c r="JJ11" s="13">
        <f t="shared" ca="1" si="19"/>
        <v>41586000</v>
      </c>
      <c r="JK11" s="13">
        <f t="shared" ca="1" si="19"/>
        <v>154172000</v>
      </c>
      <c r="JL11" s="13">
        <f t="shared" ca="1" si="19"/>
        <v>0</v>
      </c>
      <c r="JM11" s="13">
        <f t="shared" ca="1" si="19"/>
        <v>11708814000</v>
      </c>
      <c r="JN11" s="13">
        <f t="shared" ca="1" si="19"/>
        <v>13779000</v>
      </c>
      <c r="JO11" s="13">
        <f t="shared" ca="1" si="19"/>
        <v>66201000</v>
      </c>
      <c r="JP11" s="13">
        <f t="shared" ca="1" si="19"/>
        <v>69855000</v>
      </c>
      <c r="JQ11" s="13">
        <f t="shared" ca="1" si="19"/>
        <v>52355000</v>
      </c>
      <c r="JR11" s="13">
        <f t="shared" ca="1" si="19"/>
        <v>0</v>
      </c>
      <c r="JS11" s="13">
        <f t="shared" ref="JS11:MD15" ca="1" si="20">IF(JS4=0,0,JS4-JR4)</f>
        <v>0</v>
      </c>
      <c r="JT11" s="13">
        <f t="shared" ca="1" si="20"/>
        <v>0</v>
      </c>
      <c r="JU11" s="13">
        <f t="shared" ca="1" si="20"/>
        <v>0</v>
      </c>
      <c r="JV11" s="13">
        <f t="shared" ca="1" si="20"/>
        <v>0</v>
      </c>
      <c r="JW11" s="13">
        <f t="shared" ca="1" si="20"/>
        <v>0</v>
      </c>
      <c r="JX11" s="13">
        <f t="shared" ca="1" si="20"/>
        <v>0</v>
      </c>
      <c r="JY11" s="13">
        <f t="shared" ca="1" si="20"/>
        <v>0</v>
      </c>
      <c r="JZ11" s="13">
        <f t="shared" ca="1" si="20"/>
        <v>0</v>
      </c>
      <c r="KA11" s="13">
        <f t="shared" ca="1" si="20"/>
        <v>0</v>
      </c>
      <c r="KB11" s="13">
        <f t="shared" ca="1" si="20"/>
        <v>0</v>
      </c>
      <c r="KC11" s="13">
        <f t="shared" ca="1" si="20"/>
        <v>0</v>
      </c>
      <c r="KD11" s="13">
        <f t="shared" ca="1" si="20"/>
        <v>0</v>
      </c>
      <c r="KE11" s="13">
        <f t="shared" ca="1" si="20"/>
        <v>0</v>
      </c>
      <c r="KF11" s="13">
        <f t="shared" ca="1" si="20"/>
        <v>0</v>
      </c>
      <c r="KG11" s="13">
        <f t="shared" ca="1" si="20"/>
        <v>0</v>
      </c>
      <c r="KH11" s="13">
        <f t="shared" ca="1" si="20"/>
        <v>0</v>
      </c>
      <c r="KI11" s="13">
        <f t="shared" ca="1" si="20"/>
        <v>0</v>
      </c>
      <c r="KJ11" s="13">
        <f t="shared" ca="1" si="20"/>
        <v>0</v>
      </c>
      <c r="KK11" s="13">
        <f t="shared" ca="1" si="20"/>
        <v>0</v>
      </c>
      <c r="KL11" s="13">
        <f t="shared" ca="1" si="20"/>
        <v>0</v>
      </c>
      <c r="KM11" s="13">
        <f t="shared" ca="1" si="20"/>
        <v>0</v>
      </c>
      <c r="KN11" s="13">
        <f t="shared" ca="1" si="20"/>
        <v>0</v>
      </c>
      <c r="KO11" s="13">
        <f t="shared" ca="1" si="20"/>
        <v>0</v>
      </c>
      <c r="KP11" s="13">
        <f t="shared" ca="1" si="20"/>
        <v>0</v>
      </c>
      <c r="KQ11" s="13">
        <f t="shared" ca="1" si="20"/>
        <v>0</v>
      </c>
      <c r="KR11" s="13">
        <f t="shared" ca="1" si="20"/>
        <v>0</v>
      </c>
      <c r="KS11" s="13">
        <f t="shared" ca="1" si="20"/>
        <v>0</v>
      </c>
      <c r="KT11" s="13">
        <f t="shared" ca="1" si="20"/>
        <v>0</v>
      </c>
      <c r="KU11" s="13">
        <f t="shared" ca="1" si="20"/>
        <v>0</v>
      </c>
      <c r="KV11" s="13">
        <f t="shared" ca="1" si="20"/>
        <v>0</v>
      </c>
      <c r="KW11" s="13">
        <f t="shared" ca="1" si="20"/>
        <v>0</v>
      </c>
      <c r="KX11" s="13">
        <f t="shared" ca="1" si="20"/>
        <v>0</v>
      </c>
      <c r="KY11" s="13">
        <f t="shared" ca="1" si="20"/>
        <v>0</v>
      </c>
      <c r="KZ11" s="13">
        <f t="shared" ca="1" si="20"/>
        <v>0</v>
      </c>
      <c r="LA11" s="13">
        <f t="shared" ca="1" si="20"/>
        <v>0</v>
      </c>
      <c r="LB11" s="13">
        <f t="shared" ca="1" si="20"/>
        <v>0</v>
      </c>
      <c r="LC11" s="13">
        <f t="shared" ca="1" si="20"/>
        <v>0</v>
      </c>
      <c r="LD11" s="13">
        <f t="shared" ca="1" si="20"/>
        <v>0</v>
      </c>
      <c r="LE11" s="13">
        <f t="shared" ca="1" si="20"/>
        <v>0</v>
      </c>
      <c r="LF11" s="13">
        <f t="shared" ca="1" si="20"/>
        <v>0</v>
      </c>
      <c r="LG11" s="13">
        <f t="shared" ca="1" si="20"/>
        <v>0</v>
      </c>
      <c r="LH11" s="13">
        <f t="shared" ca="1" si="20"/>
        <v>0</v>
      </c>
      <c r="LI11" s="13">
        <f t="shared" ca="1" si="20"/>
        <v>0</v>
      </c>
      <c r="LJ11" s="13">
        <f t="shared" ca="1" si="20"/>
        <v>0</v>
      </c>
      <c r="LK11" s="13">
        <f t="shared" ca="1" si="20"/>
        <v>0</v>
      </c>
      <c r="LL11" s="13">
        <f t="shared" ca="1" si="20"/>
        <v>0</v>
      </c>
      <c r="LM11" s="13">
        <f t="shared" ca="1" si="20"/>
        <v>0</v>
      </c>
      <c r="LN11" s="13">
        <f t="shared" ca="1" si="20"/>
        <v>0</v>
      </c>
      <c r="LO11" s="13">
        <f t="shared" ca="1" si="20"/>
        <v>0</v>
      </c>
      <c r="LP11" s="13">
        <f t="shared" ca="1" si="20"/>
        <v>0</v>
      </c>
      <c r="LQ11" s="13">
        <f t="shared" ca="1" si="20"/>
        <v>0</v>
      </c>
      <c r="LR11" s="13">
        <f t="shared" ca="1" si="20"/>
        <v>0</v>
      </c>
      <c r="LS11" s="13">
        <f t="shared" ca="1" si="20"/>
        <v>0</v>
      </c>
      <c r="LT11" s="13">
        <f t="shared" ca="1" si="20"/>
        <v>0</v>
      </c>
      <c r="LU11" s="13">
        <f t="shared" ca="1" si="20"/>
        <v>0</v>
      </c>
      <c r="LV11" s="13">
        <f t="shared" ca="1" si="20"/>
        <v>0</v>
      </c>
      <c r="LW11" s="13">
        <f t="shared" ca="1" si="20"/>
        <v>0</v>
      </c>
      <c r="LX11" s="13">
        <f t="shared" ca="1" si="20"/>
        <v>0</v>
      </c>
      <c r="LY11" s="13">
        <f t="shared" ca="1" si="20"/>
        <v>0</v>
      </c>
      <c r="LZ11" s="13">
        <f t="shared" ca="1" si="20"/>
        <v>0</v>
      </c>
      <c r="MA11" s="13">
        <f t="shared" ca="1" si="20"/>
        <v>0</v>
      </c>
      <c r="MB11" s="13">
        <f t="shared" ca="1" si="20"/>
        <v>0</v>
      </c>
      <c r="MC11" s="13">
        <f t="shared" ca="1" si="20"/>
        <v>0</v>
      </c>
      <c r="MD11" s="13">
        <f t="shared" ca="1" si="20"/>
        <v>0</v>
      </c>
      <c r="ME11" s="13">
        <f t="shared" ref="ME11:NG15" ca="1" si="21">IF(ME4=0,0,ME4-MD4)</f>
        <v>0</v>
      </c>
      <c r="MF11" s="13">
        <f t="shared" ca="1" si="21"/>
        <v>0</v>
      </c>
      <c r="MG11" s="13">
        <f t="shared" ca="1" si="21"/>
        <v>0</v>
      </c>
      <c r="MH11" s="13">
        <f t="shared" ca="1" si="21"/>
        <v>0</v>
      </c>
      <c r="MI11" s="13">
        <f t="shared" ca="1" si="21"/>
        <v>0</v>
      </c>
      <c r="MJ11" s="13">
        <f t="shared" ca="1" si="21"/>
        <v>0</v>
      </c>
      <c r="MK11" s="13">
        <f t="shared" ca="1" si="21"/>
        <v>0</v>
      </c>
      <c r="ML11" s="13">
        <f t="shared" ca="1" si="21"/>
        <v>0</v>
      </c>
      <c r="MM11" s="13">
        <f t="shared" ca="1" si="21"/>
        <v>0</v>
      </c>
      <c r="MN11" s="13">
        <f t="shared" ca="1" si="21"/>
        <v>0</v>
      </c>
      <c r="MO11" s="13">
        <f t="shared" ca="1" si="21"/>
        <v>0</v>
      </c>
      <c r="MP11" s="13">
        <f t="shared" ca="1" si="21"/>
        <v>0</v>
      </c>
      <c r="MQ11" s="13">
        <f t="shared" ca="1" si="21"/>
        <v>0</v>
      </c>
      <c r="MR11" s="13">
        <f t="shared" ca="1" si="21"/>
        <v>0</v>
      </c>
      <c r="MS11" s="13">
        <f t="shared" ca="1" si="21"/>
        <v>0</v>
      </c>
      <c r="MT11" s="13">
        <f t="shared" ca="1" si="21"/>
        <v>0</v>
      </c>
      <c r="MU11" s="13">
        <f t="shared" ca="1" si="21"/>
        <v>0</v>
      </c>
      <c r="MV11" s="13">
        <f t="shared" ca="1" si="21"/>
        <v>0</v>
      </c>
      <c r="MW11" s="13">
        <f t="shared" ca="1" si="21"/>
        <v>0</v>
      </c>
      <c r="MX11" s="13">
        <f t="shared" ca="1" si="21"/>
        <v>0</v>
      </c>
      <c r="MY11" s="13">
        <f t="shared" ca="1" si="21"/>
        <v>0</v>
      </c>
      <c r="MZ11" s="13">
        <f t="shared" ca="1" si="21"/>
        <v>0</v>
      </c>
      <c r="NA11" s="13">
        <f t="shared" ca="1" si="21"/>
        <v>0</v>
      </c>
      <c r="NB11" s="13">
        <f t="shared" ca="1" si="21"/>
        <v>0</v>
      </c>
      <c r="NC11" s="13">
        <f t="shared" ca="1" si="21"/>
        <v>0</v>
      </c>
      <c r="ND11" s="13">
        <f t="shared" ca="1" si="21"/>
        <v>0</v>
      </c>
      <c r="NE11" s="13">
        <f t="shared" ca="1" si="21"/>
        <v>0</v>
      </c>
      <c r="NF11" s="13">
        <f t="shared" ca="1" si="21"/>
        <v>0</v>
      </c>
      <c r="NG11" s="13">
        <f t="shared" ca="1" si="21"/>
        <v>0</v>
      </c>
    </row>
    <row r="12" spans="1:371" ht="15.75" x14ac:dyDescent="0.25">
      <c r="A12" s="12" t="s">
        <v>1</v>
      </c>
      <c r="B12" s="13">
        <f>PHUONGVIET_NK_MUC_TIEU!B3</f>
        <v>20000000000</v>
      </c>
      <c r="C12" s="13">
        <f>PHUONGVIET_NK_MUC_TIEU!B3/365</f>
        <v>54794520.547945209</v>
      </c>
      <c r="D12" s="13">
        <f t="shared" ref="D12:D15" ca="1" si="22">INDEX(G12:NG12,MATCH(TODAY()-1,$G$10:$NG$10))</f>
        <v>52355000</v>
      </c>
      <c r="E12" s="13">
        <f t="shared" ref="E12:E15" ca="1" si="23">+C12-D12</f>
        <v>2439520.5479452088</v>
      </c>
      <c r="F12" s="14">
        <f t="shared" ref="F12:F15" ca="1" si="24">IF(D12&gt;0,D12/C12,0)</f>
        <v>0.95547874999999993</v>
      </c>
      <c r="G12" s="13">
        <f t="shared" ref="G12:G15" ca="1" si="25">+G5</f>
        <v>0</v>
      </c>
      <c r="H12" s="13">
        <f t="shared" ca="1" si="15"/>
        <v>0</v>
      </c>
      <c r="I12" s="13">
        <f t="shared" ca="1" si="15"/>
        <v>0</v>
      </c>
      <c r="J12" s="13">
        <f t="shared" ca="1" si="15"/>
        <v>0</v>
      </c>
      <c r="K12" s="13">
        <f t="shared" ca="1" si="15"/>
        <v>0</v>
      </c>
      <c r="L12" s="13">
        <f t="shared" ca="1" si="15"/>
        <v>0</v>
      </c>
      <c r="M12" s="13">
        <f t="shared" ca="1" si="15"/>
        <v>0</v>
      </c>
      <c r="N12" s="13">
        <f t="shared" ca="1" si="15"/>
        <v>0</v>
      </c>
      <c r="O12" s="13">
        <f t="shared" ca="1" si="15"/>
        <v>0</v>
      </c>
      <c r="P12" s="13">
        <f t="shared" ca="1" si="15"/>
        <v>0</v>
      </c>
      <c r="Q12" s="13">
        <f t="shared" ca="1" si="15"/>
        <v>0</v>
      </c>
      <c r="R12" s="13">
        <f t="shared" ca="1" si="15"/>
        <v>0</v>
      </c>
      <c r="S12" s="13">
        <f t="shared" ca="1" si="15"/>
        <v>0</v>
      </c>
      <c r="T12" s="13">
        <f t="shared" ca="1" si="15"/>
        <v>0</v>
      </c>
      <c r="U12" s="13">
        <f t="shared" ca="1" si="15"/>
        <v>0</v>
      </c>
      <c r="V12" s="13">
        <f t="shared" ca="1" si="15"/>
        <v>0</v>
      </c>
      <c r="W12" s="13">
        <f t="shared" ca="1" si="15"/>
        <v>0</v>
      </c>
      <c r="X12" s="13">
        <f t="shared" ca="1" si="15"/>
        <v>0</v>
      </c>
      <c r="Y12" s="13">
        <f t="shared" ca="1" si="15"/>
        <v>0</v>
      </c>
      <c r="Z12" s="13">
        <f t="shared" ca="1" si="15"/>
        <v>0</v>
      </c>
      <c r="AA12" s="13">
        <f t="shared" ca="1" si="15"/>
        <v>0</v>
      </c>
      <c r="AB12" s="13">
        <f t="shared" ca="1" si="15"/>
        <v>0</v>
      </c>
      <c r="AC12" s="13">
        <f t="shared" ca="1" si="15"/>
        <v>0</v>
      </c>
      <c r="AD12" s="13">
        <f t="shared" ca="1" si="15"/>
        <v>0</v>
      </c>
      <c r="AE12" s="13">
        <f t="shared" ca="1" si="15"/>
        <v>0</v>
      </c>
      <c r="AF12" s="13">
        <f t="shared" ca="1" si="15"/>
        <v>0</v>
      </c>
      <c r="AG12" s="13">
        <f t="shared" ca="1" si="15"/>
        <v>0</v>
      </c>
      <c r="AH12" s="13">
        <f t="shared" ca="1" si="15"/>
        <v>0</v>
      </c>
      <c r="AI12" s="13">
        <f t="shared" ca="1" si="15"/>
        <v>0</v>
      </c>
      <c r="AJ12" s="13">
        <f t="shared" ca="1" si="15"/>
        <v>0</v>
      </c>
      <c r="AK12" s="13">
        <f t="shared" ca="1" si="15"/>
        <v>0</v>
      </c>
      <c r="AL12" s="13">
        <f t="shared" ca="1" si="15"/>
        <v>0</v>
      </c>
      <c r="AM12" s="13">
        <f t="shared" ca="1" si="15"/>
        <v>0</v>
      </c>
      <c r="AN12" s="13">
        <f t="shared" ca="1" si="15"/>
        <v>0</v>
      </c>
      <c r="AO12" s="13">
        <f t="shared" ca="1" si="15"/>
        <v>0</v>
      </c>
      <c r="AP12" s="13">
        <f t="shared" ca="1" si="15"/>
        <v>0</v>
      </c>
      <c r="AQ12" s="13">
        <f t="shared" ca="1" si="15"/>
        <v>0</v>
      </c>
      <c r="AR12" s="13">
        <f t="shared" ca="1" si="15"/>
        <v>0</v>
      </c>
      <c r="AS12" s="13">
        <f t="shared" ca="1" si="15"/>
        <v>0</v>
      </c>
      <c r="AT12" s="13">
        <f t="shared" ca="1" si="15"/>
        <v>0</v>
      </c>
      <c r="AU12" s="13">
        <f t="shared" ca="1" si="15"/>
        <v>0</v>
      </c>
      <c r="AV12" s="13">
        <f t="shared" ca="1" si="15"/>
        <v>0</v>
      </c>
      <c r="AW12" s="13">
        <f t="shared" ca="1" si="15"/>
        <v>0</v>
      </c>
      <c r="AX12" s="13">
        <f t="shared" ca="1" si="15"/>
        <v>0</v>
      </c>
      <c r="AY12" s="13">
        <f t="shared" ca="1" si="15"/>
        <v>0</v>
      </c>
      <c r="AZ12" s="13">
        <f t="shared" ca="1" si="15"/>
        <v>0</v>
      </c>
      <c r="BA12" s="13">
        <f t="shared" ca="1" si="15"/>
        <v>0</v>
      </c>
      <c r="BB12" s="13">
        <f t="shared" ca="1" si="15"/>
        <v>0</v>
      </c>
      <c r="BC12" s="13">
        <f t="shared" ca="1" si="15"/>
        <v>0</v>
      </c>
      <c r="BD12" s="13">
        <f t="shared" ca="1" si="15"/>
        <v>0</v>
      </c>
      <c r="BE12" s="13">
        <f t="shared" ca="1" si="15"/>
        <v>0</v>
      </c>
      <c r="BF12" s="13">
        <f t="shared" ca="1" si="15"/>
        <v>0</v>
      </c>
      <c r="BG12" s="13">
        <f t="shared" ca="1" si="15"/>
        <v>0</v>
      </c>
      <c r="BH12" s="13">
        <f t="shared" ca="1" si="15"/>
        <v>0</v>
      </c>
      <c r="BI12" s="13">
        <f t="shared" ca="1" si="15"/>
        <v>0</v>
      </c>
      <c r="BJ12" s="13">
        <f t="shared" ca="1" si="15"/>
        <v>0</v>
      </c>
      <c r="BK12" s="13">
        <f t="shared" ca="1" si="15"/>
        <v>0</v>
      </c>
      <c r="BL12" s="13">
        <f t="shared" ca="1" si="15"/>
        <v>0</v>
      </c>
      <c r="BM12" s="13">
        <f t="shared" ca="1" si="15"/>
        <v>0</v>
      </c>
      <c r="BN12" s="13">
        <f t="shared" ca="1" si="15"/>
        <v>0</v>
      </c>
      <c r="BO12" s="13">
        <f t="shared" ca="1" si="15"/>
        <v>0</v>
      </c>
      <c r="BP12" s="13">
        <f t="shared" ca="1" si="15"/>
        <v>0</v>
      </c>
      <c r="BQ12" s="13">
        <f t="shared" ca="1" si="15"/>
        <v>0</v>
      </c>
      <c r="BR12" s="13">
        <f t="shared" ca="1" si="15"/>
        <v>0</v>
      </c>
      <c r="BS12" s="13">
        <f t="shared" ca="1" si="15"/>
        <v>0</v>
      </c>
      <c r="BT12" s="13">
        <f t="shared" ca="1" si="16"/>
        <v>0</v>
      </c>
      <c r="BU12" s="13">
        <f t="shared" ca="1" si="16"/>
        <v>0</v>
      </c>
      <c r="BV12" s="13">
        <f t="shared" ca="1" si="16"/>
        <v>0</v>
      </c>
      <c r="BW12" s="13">
        <f t="shared" ca="1" si="16"/>
        <v>0</v>
      </c>
      <c r="BX12" s="13">
        <f t="shared" ca="1" si="16"/>
        <v>0</v>
      </c>
      <c r="BY12" s="13">
        <f t="shared" ca="1" si="16"/>
        <v>0</v>
      </c>
      <c r="BZ12" s="13">
        <f t="shared" ca="1" si="16"/>
        <v>0</v>
      </c>
      <c r="CA12" s="13">
        <f t="shared" ca="1" si="16"/>
        <v>0</v>
      </c>
      <c r="CB12" s="13">
        <f t="shared" ca="1" si="16"/>
        <v>0</v>
      </c>
      <c r="CC12" s="13">
        <f t="shared" ca="1" si="16"/>
        <v>0</v>
      </c>
      <c r="CD12" s="13">
        <f t="shared" ca="1" si="16"/>
        <v>0</v>
      </c>
      <c r="CE12" s="13">
        <f t="shared" ca="1" si="16"/>
        <v>0</v>
      </c>
      <c r="CF12" s="13">
        <f t="shared" ca="1" si="16"/>
        <v>0</v>
      </c>
      <c r="CG12" s="13">
        <f t="shared" ca="1" si="16"/>
        <v>0</v>
      </c>
      <c r="CH12" s="13">
        <f t="shared" ca="1" si="16"/>
        <v>0</v>
      </c>
      <c r="CI12" s="13">
        <f t="shared" ca="1" si="16"/>
        <v>0</v>
      </c>
      <c r="CJ12" s="13">
        <f t="shared" ca="1" si="16"/>
        <v>0</v>
      </c>
      <c r="CK12" s="13">
        <f t="shared" ca="1" si="16"/>
        <v>0</v>
      </c>
      <c r="CL12" s="13">
        <f t="shared" ca="1" si="16"/>
        <v>0</v>
      </c>
      <c r="CM12" s="13">
        <f t="shared" ca="1" si="16"/>
        <v>0</v>
      </c>
      <c r="CN12" s="13">
        <f t="shared" ca="1" si="16"/>
        <v>0</v>
      </c>
      <c r="CO12" s="13">
        <f t="shared" ca="1" si="16"/>
        <v>0</v>
      </c>
      <c r="CP12" s="13">
        <f t="shared" ca="1" si="16"/>
        <v>0</v>
      </c>
      <c r="CQ12" s="13">
        <f t="shared" ca="1" si="16"/>
        <v>0</v>
      </c>
      <c r="CR12" s="13">
        <f t="shared" ca="1" si="16"/>
        <v>0</v>
      </c>
      <c r="CS12" s="13">
        <f t="shared" ca="1" si="16"/>
        <v>0</v>
      </c>
      <c r="CT12" s="13">
        <f t="shared" ca="1" si="16"/>
        <v>0</v>
      </c>
      <c r="CU12" s="13">
        <f t="shared" ca="1" si="16"/>
        <v>0</v>
      </c>
      <c r="CV12" s="13">
        <f t="shared" ca="1" si="16"/>
        <v>0</v>
      </c>
      <c r="CW12" s="13">
        <f t="shared" ca="1" si="16"/>
        <v>0</v>
      </c>
      <c r="CX12" s="13">
        <f t="shared" ca="1" si="16"/>
        <v>0</v>
      </c>
      <c r="CY12" s="13">
        <f t="shared" ca="1" si="16"/>
        <v>0</v>
      </c>
      <c r="CZ12" s="13">
        <f t="shared" ca="1" si="16"/>
        <v>0</v>
      </c>
      <c r="DA12" s="13">
        <f t="shared" ca="1" si="16"/>
        <v>0</v>
      </c>
      <c r="DB12" s="13">
        <f t="shared" ca="1" si="16"/>
        <v>0</v>
      </c>
      <c r="DC12" s="13">
        <f t="shared" ca="1" si="16"/>
        <v>0</v>
      </c>
      <c r="DD12" s="13">
        <f t="shared" ca="1" si="16"/>
        <v>0</v>
      </c>
      <c r="DE12" s="13">
        <f t="shared" ca="1" si="16"/>
        <v>0</v>
      </c>
      <c r="DF12" s="13">
        <f t="shared" ca="1" si="16"/>
        <v>0</v>
      </c>
      <c r="DG12" s="13">
        <f t="shared" ca="1" si="16"/>
        <v>0</v>
      </c>
      <c r="DH12" s="13">
        <f t="shared" ca="1" si="16"/>
        <v>0</v>
      </c>
      <c r="DI12" s="13">
        <f t="shared" ca="1" si="16"/>
        <v>0</v>
      </c>
      <c r="DJ12" s="13">
        <f t="shared" ca="1" si="16"/>
        <v>0</v>
      </c>
      <c r="DK12" s="13">
        <f t="shared" ca="1" si="16"/>
        <v>0</v>
      </c>
      <c r="DL12" s="13">
        <f t="shared" ca="1" si="16"/>
        <v>0</v>
      </c>
      <c r="DM12" s="13">
        <f t="shared" ca="1" si="16"/>
        <v>0</v>
      </c>
      <c r="DN12" s="13">
        <f t="shared" ca="1" si="16"/>
        <v>0</v>
      </c>
      <c r="DO12" s="13">
        <f t="shared" ca="1" si="16"/>
        <v>0</v>
      </c>
      <c r="DP12" s="13">
        <f t="shared" ca="1" si="16"/>
        <v>0</v>
      </c>
      <c r="DQ12" s="13">
        <f t="shared" ca="1" si="16"/>
        <v>0</v>
      </c>
      <c r="DR12" s="13">
        <f t="shared" ca="1" si="16"/>
        <v>0</v>
      </c>
      <c r="DS12" s="13">
        <f t="shared" ca="1" si="16"/>
        <v>0</v>
      </c>
      <c r="DT12" s="13">
        <f t="shared" ca="1" si="16"/>
        <v>0</v>
      </c>
      <c r="DU12" s="13">
        <f t="shared" ca="1" si="16"/>
        <v>0</v>
      </c>
      <c r="DV12" s="13">
        <f t="shared" ca="1" si="16"/>
        <v>0</v>
      </c>
      <c r="DW12" s="13">
        <f t="shared" ca="1" si="16"/>
        <v>0</v>
      </c>
      <c r="DX12" s="13">
        <f t="shared" ca="1" si="16"/>
        <v>0</v>
      </c>
      <c r="DY12" s="13">
        <f t="shared" ca="1" si="16"/>
        <v>0</v>
      </c>
      <c r="DZ12" s="13">
        <f t="shared" ca="1" si="16"/>
        <v>0</v>
      </c>
      <c r="EA12" s="13">
        <f t="shared" ca="1" si="16"/>
        <v>0</v>
      </c>
      <c r="EB12" s="13">
        <f t="shared" ca="1" si="16"/>
        <v>0</v>
      </c>
      <c r="EC12" s="13">
        <f t="shared" ca="1" si="16"/>
        <v>0</v>
      </c>
      <c r="ED12" s="13">
        <f t="shared" ca="1" si="16"/>
        <v>0</v>
      </c>
      <c r="EE12" s="13">
        <f t="shared" ca="1" si="16"/>
        <v>0</v>
      </c>
      <c r="EF12" s="13">
        <f t="shared" ca="1" si="17"/>
        <v>0</v>
      </c>
      <c r="EG12" s="13">
        <f t="shared" ca="1" si="17"/>
        <v>0</v>
      </c>
      <c r="EH12" s="13">
        <f t="shared" ca="1" si="17"/>
        <v>0</v>
      </c>
      <c r="EI12" s="13">
        <f t="shared" ca="1" si="17"/>
        <v>0</v>
      </c>
      <c r="EJ12" s="13">
        <f t="shared" ca="1" si="17"/>
        <v>0</v>
      </c>
      <c r="EK12" s="13">
        <f t="shared" ca="1" si="17"/>
        <v>0</v>
      </c>
      <c r="EL12" s="13">
        <f t="shared" ca="1" si="17"/>
        <v>0</v>
      </c>
      <c r="EM12" s="13">
        <f t="shared" ca="1" si="17"/>
        <v>0</v>
      </c>
      <c r="EN12" s="13">
        <f t="shared" ca="1" si="17"/>
        <v>0</v>
      </c>
      <c r="EO12" s="13">
        <f t="shared" ca="1" si="17"/>
        <v>0</v>
      </c>
      <c r="EP12" s="13">
        <f t="shared" ca="1" si="17"/>
        <v>0</v>
      </c>
      <c r="EQ12" s="13">
        <f t="shared" ca="1" si="17"/>
        <v>0</v>
      </c>
      <c r="ER12" s="13">
        <f t="shared" ca="1" si="17"/>
        <v>6758456000</v>
      </c>
      <c r="ES12" s="13">
        <f t="shared" ca="1" si="17"/>
        <v>11611000</v>
      </c>
      <c r="ET12" s="13">
        <f t="shared" ca="1" si="17"/>
        <v>74217000</v>
      </c>
      <c r="EU12" s="13">
        <f t="shared" ca="1" si="18"/>
        <v>42378000</v>
      </c>
      <c r="EV12" s="13">
        <f t="shared" ca="1" si="18"/>
        <v>105442000</v>
      </c>
      <c r="EW12" s="13">
        <f t="shared" ca="1" si="18"/>
        <v>0</v>
      </c>
      <c r="EX12" s="13">
        <f t="shared" ca="1" si="18"/>
        <v>7023559000</v>
      </c>
      <c r="EY12" s="13">
        <f t="shared" ca="1" si="18"/>
        <v>50000</v>
      </c>
      <c r="EZ12" s="13">
        <f t="shared" ca="1" si="18"/>
        <v>90828000</v>
      </c>
      <c r="FA12" s="13">
        <f t="shared" ca="1" si="18"/>
        <v>10716000</v>
      </c>
      <c r="FB12" s="13">
        <f t="shared" ca="1" si="18"/>
        <v>58504000</v>
      </c>
      <c r="FC12" s="13">
        <f t="shared" ca="1" si="18"/>
        <v>0</v>
      </c>
      <c r="FD12" s="13">
        <f t="shared" ca="1" si="18"/>
        <v>0</v>
      </c>
      <c r="FE12" s="13">
        <f t="shared" ca="1" si="18"/>
        <v>7182265000</v>
      </c>
      <c r="FF12" s="13">
        <f t="shared" ca="1" si="18"/>
        <v>90861000</v>
      </c>
      <c r="FG12" s="13">
        <f t="shared" ca="1" si="18"/>
        <v>-3047000</v>
      </c>
      <c r="FH12" s="13">
        <f t="shared" ca="1" si="18"/>
        <v>17000</v>
      </c>
      <c r="FI12" s="13">
        <f t="shared" ca="1" si="18"/>
        <v>27503000</v>
      </c>
      <c r="FJ12" s="13">
        <f t="shared" ca="1" si="18"/>
        <v>0</v>
      </c>
      <c r="FK12" s="13">
        <f t="shared" ca="1" si="18"/>
        <v>0</v>
      </c>
      <c r="FL12" s="13">
        <f t="shared" ca="1" si="18"/>
        <v>7440126000</v>
      </c>
      <c r="FM12" s="13">
        <f t="shared" ca="1" si="18"/>
        <v>33454000</v>
      </c>
      <c r="FN12" s="13">
        <f t="shared" ca="1" si="18"/>
        <v>31106000</v>
      </c>
      <c r="FO12" s="13">
        <f t="shared" ca="1" si="18"/>
        <v>0</v>
      </c>
      <c r="FP12" s="13">
        <f t="shared" ca="1" si="18"/>
        <v>7064000</v>
      </c>
      <c r="FQ12" s="13">
        <f t="shared" ca="1" si="18"/>
        <v>356800000</v>
      </c>
      <c r="FR12" s="13">
        <f t="shared" ca="1" si="18"/>
        <v>0</v>
      </c>
      <c r="FS12" s="13">
        <f t="shared" ca="1" si="18"/>
        <v>7960940000</v>
      </c>
      <c r="FT12" s="13">
        <f t="shared" ca="1" si="18"/>
        <v>13722000</v>
      </c>
      <c r="FU12" s="13">
        <f t="shared" ca="1" si="18"/>
        <v>43821000</v>
      </c>
      <c r="FV12" s="13">
        <f t="shared" ca="1" si="18"/>
        <v>72623000</v>
      </c>
      <c r="FW12" s="13">
        <f t="shared" ca="1" si="18"/>
        <v>-907449000</v>
      </c>
      <c r="FX12" s="13">
        <f t="shared" ca="1" si="18"/>
        <v>1142483000</v>
      </c>
      <c r="FY12" s="13">
        <f t="shared" ca="1" si="18"/>
        <v>0</v>
      </c>
      <c r="FZ12" s="13">
        <f t="shared" ca="1" si="18"/>
        <v>8371932000</v>
      </c>
      <c r="GA12" s="13">
        <f t="shared" ca="1" si="18"/>
        <v>0</v>
      </c>
      <c r="GB12" s="13">
        <f t="shared" ca="1" si="18"/>
        <v>32119000</v>
      </c>
      <c r="GC12" s="13">
        <f t="shared" ca="1" si="18"/>
        <v>11818000</v>
      </c>
      <c r="GD12" s="13">
        <f t="shared" ca="1" si="18"/>
        <v>12002000</v>
      </c>
      <c r="GE12" s="13">
        <f t="shared" ca="1" si="18"/>
        <v>301174000</v>
      </c>
      <c r="GF12" s="13">
        <f t="shared" ca="1" si="18"/>
        <v>0</v>
      </c>
      <c r="GG12" s="13">
        <f t="shared" ca="1" si="18"/>
        <v>9000281000</v>
      </c>
      <c r="GH12" s="13">
        <f t="shared" ca="1" si="18"/>
        <v>-16000</v>
      </c>
      <c r="GI12" s="13">
        <f t="shared" ca="1" si="18"/>
        <v>8504000</v>
      </c>
      <c r="GJ12" s="13">
        <f t="shared" ca="1" si="18"/>
        <v>0</v>
      </c>
      <c r="GK12" s="13">
        <f t="shared" ca="1" si="18"/>
        <v>-96000</v>
      </c>
      <c r="GL12" s="13">
        <f t="shared" ca="1" si="18"/>
        <v>0</v>
      </c>
      <c r="GM12" s="13">
        <f t="shared" ca="1" si="18"/>
        <v>0</v>
      </c>
      <c r="GN12" s="13">
        <f t="shared" ca="1" si="18"/>
        <v>8911280000</v>
      </c>
      <c r="GO12" s="13">
        <f t="shared" ca="1" si="18"/>
        <v>0</v>
      </c>
      <c r="GP12" s="13">
        <f t="shared" ca="1" si="18"/>
        <v>228107000</v>
      </c>
      <c r="GQ12" s="13">
        <f t="shared" ca="1" si="18"/>
        <v>4513000</v>
      </c>
      <c r="GR12" s="13">
        <f t="shared" ca="1" si="18"/>
        <v>0</v>
      </c>
      <c r="GS12" s="13">
        <f t="shared" ca="1" si="18"/>
        <v>9143900000</v>
      </c>
      <c r="GT12" s="13">
        <f t="shared" ca="1" si="18"/>
        <v>0</v>
      </c>
      <c r="GU12" s="13">
        <f t="shared" ca="1" si="18"/>
        <v>9344176000</v>
      </c>
      <c r="GV12" s="13">
        <f t="shared" ca="1" si="18"/>
        <v>48375000</v>
      </c>
      <c r="GW12" s="13">
        <f t="shared" ca="1" si="18"/>
        <v>719000</v>
      </c>
      <c r="GX12" s="13">
        <f t="shared" ca="1" si="18"/>
        <v>14680000</v>
      </c>
      <c r="GY12" s="13">
        <f t="shared" ca="1" si="18"/>
        <v>0</v>
      </c>
      <c r="GZ12" s="13">
        <f t="shared" ca="1" si="18"/>
        <v>9408653000</v>
      </c>
      <c r="HA12" s="13">
        <f t="shared" ca="1" si="18"/>
        <v>0</v>
      </c>
      <c r="HB12" s="13">
        <f t="shared" ca="1" si="18"/>
        <v>0</v>
      </c>
      <c r="HC12" s="13">
        <f t="shared" ca="1" si="18"/>
        <v>9508185000</v>
      </c>
      <c r="HD12" s="13">
        <f t="shared" ca="1" si="18"/>
        <v>0</v>
      </c>
      <c r="HE12" s="13">
        <f t="shared" ca="1" si="18"/>
        <v>31748000</v>
      </c>
      <c r="HF12" s="13">
        <f t="shared" ca="1" si="18"/>
        <v>53062000</v>
      </c>
      <c r="HG12" s="13">
        <f t="shared" ca="1" si="19"/>
        <v>0</v>
      </c>
      <c r="HH12" s="13">
        <f t="shared" ca="1" si="19"/>
        <v>0</v>
      </c>
      <c r="HI12" s="13">
        <f t="shared" ca="1" si="19"/>
        <v>9614953000</v>
      </c>
      <c r="HJ12" s="13">
        <f t="shared" ca="1" si="19"/>
        <v>0</v>
      </c>
      <c r="HK12" s="13">
        <f t="shared" ca="1" si="19"/>
        <v>19186000</v>
      </c>
      <c r="HL12" s="13">
        <f t="shared" ca="1" si="19"/>
        <v>0</v>
      </c>
      <c r="HM12" s="13">
        <f t="shared" ca="1" si="19"/>
        <v>13038000</v>
      </c>
      <c r="HN12" s="13">
        <f t="shared" ca="1" si="19"/>
        <v>39000</v>
      </c>
      <c r="HO12" s="13">
        <f t="shared" ca="1" si="19"/>
        <v>0</v>
      </c>
      <c r="HP12" s="13">
        <f t="shared" ca="1" si="19"/>
        <v>9647300000</v>
      </c>
      <c r="HQ12" s="13">
        <f t="shared" ca="1" si="19"/>
        <v>0</v>
      </c>
      <c r="HR12" s="13">
        <f t="shared" ca="1" si="19"/>
        <v>9647300000</v>
      </c>
      <c r="HS12" s="13">
        <f t="shared" ca="1" si="19"/>
        <v>0</v>
      </c>
      <c r="HT12" s="13">
        <f t="shared" ca="1" si="19"/>
        <v>0</v>
      </c>
      <c r="HU12" s="13">
        <f t="shared" ca="1" si="19"/>
        <v>0</v>
      </c>
      <c r="HV12" s="13">
        <f t="shared" ca="1" si="19"/>
        <v>0</v>
      </c>
      <c r="HW12" s="13">
        <f t="shared" ca="1" si="19"/>
        <v>9894631000</v>
      </c>
      <c r="HX12" s="13">
        <f t="shared" ca="1" si="19"/>
        <v>-247331000</v>
      </c>
      <c r="HY12" s="13">
        <f t="shared" ca="1" si="19"/>
        <v>256644000</v>
      </c>
      <c r="HZ12" s="13">
        <f t="shared" ca="1" si="19"/>
        <v>84289000</v>
      </c>
      <c r="IA12" s="13">
        <f t="shared" ca="1" si="19"/>
        <v>88056000</v>
      </c>
      <c r="IB12" s="13">
        <f t="shared" ca="1" si="19"/>
        <v>0</v>
      </c>
      <c r="IC12" s="13">
        <f t="shared" ca="1" si="19"/>
        <v>0</v>
      </c>
      <c r="ID12" s="13">
        <f t="shared" ca="1" si="19"/>
        <v>10079492000</v>
      </c>
      <c r="IE12" s="13">
        <f t="shared" ca="1" si="19"/>
        <v>79659000</v>
      </c>
      <c r="IF12" s="13">
        <f t="shared" ca="1" si="19"/>
        <v>0</v>
      </c>
      <c r="IG12" s="13">
        <f t="shared" ca="1" si="19"/>
        <v>86611000</v>
      </c>
      <c r="IH12" s="13">
        <f t="shared" ca="1" si="19"/>
        <v>87184000</v>
      </c>
      <c r="II12" s="13">
        <f t="shared" ca="1" si="19"/>
        <v>71809000</v>
      </c>
      <c r="IJ12" s="13">
        <f t="shared" ca="1" si="19"/>
        <v>0</v>
      </c>
      <c r="IK12" s="13">
        <f t="shared" ca="1" si="19"/>
        <v>10473840000</v>
      </c>
      <c r="IL12" s="13">
        <f t="shared" ca="1" si="19"/>
        <v>39414000</v>
      </c>
      <c r="IM12" s="13">
        <f t="shared" ca="1" si="19"/>
        <v>16451000</v>
      </c>
      <c r="IN12" s="13">
        <f t="shared" ca="1" si="19"/>
        <v>84349000</v>
      </c>
      <c r="IO12" s="13">
        <f t="shared" ca="1" si="19"/>
        <v>44767000</v>
      </c>
      <c r="IP12" s="13">
        <f t="shared" ca="1" si="19"/>
        <v>0</v>
      </c>
      <c r="IQ12" s="13">
        <f t="shared" ca="1" si="19"/>
        <v>0</v>
      </c>
      <c r="IR12" s="13">
        <f t="shared" ca="1" si="19"/>
        <v>10791879000</v>
      </c>
      <c r="IS12" s="13">
        <f t="shared" ca="1" si="19"/>
        <v>46868000</v>
      </c>
      <c r="IT12" s="13">
        <f t="shared" ca="1" si="19"/>
        <v>56974000</v>
      </c>
      <c r="IU12" s="13">
        <f t="shared" ca="1" si="19"/>
        <v>70779000</v>
      </c>
      <c r="IV12" s="13">
        <f t="shared" ca="1" si="19"/>
        <v>34860000</v>
      </c>
      <c r="IW12" s="13">
        <f t="shared" ca="1" si="19"/>
        <v>-15249000</v>
      </c>
      <c r="IX12" s="13">
        <f t="shared" ca="1" si="19"/>
        <v>0</v>
      </c>
      <c r="IY12" s="13">
        <f t="shared" ca="1" si="19"/>
        <v>11017143000</v>
      </c>
      <c r="IZ12" s="13">
        <f t="shared" ca="1" si="19"/>
        <v>59968000</v>
      </c>
      <c r="JA12" s="13">
        <f t="shared" ca="1" si="19"/>
        <v>40995000</v>
      </c>
      <c r="JB12" s="13">
        <f t="shared" ca="1" si="19"/>
        <v>33755000</v>
      </c>
      <c r="JC12" s="13">
        <f t="shared" ca="1" si="19"/>
        <v>1189000</v>
      </c>
      <c r="JD12" s="13">
        <f t="shared" ca="1" si="19"/>
        <v>96655000</v>
      </c>
      <c r="JE12" s="13">
        <f t="shared" ca="1" si="19"/>
        <v>0</v>
      </c>
      <c r="JF12" s="13">
        <f t="shared" ca="1" si="19"/>
        <v>11344403000</v>
      </c>
      <c r="JG12" s="13">
        <f t="shared" ca="1" si="19"/>
        <v>54302000</v>
      </c>
      <c r="JH12" s="13">
        <f t="shared" ca="1" si="19"/>
        <v>42040000</v>
      </c>
      <c r="JI12" s="13">
        <f t="shared" ca="1" si="19"/>
        <v>34597000</v>
      </c>
      <c r="JJ12" s="13">
        <f t="shared" ca="1" si="19"/>
        <v>41586000</v>
      </c>
      <c r="JK12" s="13">
        <f t="shared" ca="1" si="19"/>
        <v>154172000</v>
      </c>
      <c r="JL12" s="13">
        <f t="shared" ca="1" si="19"/>
        <v>0</v>
      </c>
      <c r="JM12" s="13">
        <f t="shared" ca="1" si="19"/>
        <v>11708814000</v>
      </c>
      <c r="JN12" s="13">
        <f t="shared" ca="1" si="19"/>
        <v>13779000</v>
      </c>
      <c r="JO12" s="13">
        <f t="shared" ca="1" si="19"/>
        <v>66201000</v>
      </c>
      <c r="JP12" s="13">
        <f t="shared" ca="1" si="19"/>
        <v>69855000</v>
      </c>
      <c r="JQ12" s="13">
        <f t="shared" ca="1" si="19"/>
        <v>52355000</v>
      </c>
      <c r="JR12" s="13">
        <f t="shared" ca="1" si="19"/>
        <v>0</v>
      </c>
      <c r="JS12" s="13">
        <f t="shared" ca="1" si="20"/>
        <v>0</v>
      </c>
      <c r="JT12" s="13">
        <f t="shared" ca="1" si="20"/>
        <v>0</v>
      </c>
      <c r="JU12" s="13">
        <f t="shared" ca="1" si="20"/>
        <v>0</v>
      </c>
      <c r="JV12" s="13">
        <f t="shared" ca="1" si="20"/>
        <v>0</v>
      </c>
      <c r="JW12" s="13">
        <f t="shared" ca="1" si="20"/>
        <v>0</v>
      </c>
      <c r="JX12" s="13">
        <f t="shared" ca="1" si="20"/>
        <v>0</v>
      </c>
      <c r="JY12" s="13">
        <f t="shared" ca="1" si="20"/>
        <v>0</v>
      </c>
      <c r="JZ12" s="13">
        <f t="shared" ca="1" si="20"/>
        <v>0</v>
      </c>
      <c r="KA12" s="13">
        <f t="shared" ca="1" si="20"/>
        <v>0</v>
      </c>
      <c r="KB12" s="13">
        <f t="shared" ca="1" si="20"/>
        <v>0</v>
      </c>
      <c r="KC12" s="13">
        <f t="shared" ca="1" si="20"/>
        <v>0</v>
      </c>
      <c r="KD12" s="13">
        <f t="shared" ca="1" si="20"/>
        <v>0</v>
      </c>
      <c r="KE12" s="13">
        <f t="shared" ca="1" si="20"/>
        <v>0</v>
      </c>
      <c r="KF12" s="13">
        <f t="shared" ca="1" si="20"/>
        <v>0</v>
      </c>
      <c r="KG12" s="13">
        <f t="shared" ca="1" si="20"/>
        <v>0</v>
      </c>
      <c r="KH12" s="13">
        <f t="shared" ca="1" si="20"/>
        <v>0</v>
      </c>
      <c r="KI12" s="13">
        <f t="shared" ca="1" si="20"/>
        <v>0</v>
      </c>
      <c r="KJ12" s="13">
        <f t="shared" ca="1" si="20"/>
        <v>0</v>
      </c>
      <c r="KK12" s="13">
        <f t="shared" ca="1" si="20"/>
        <v>0</v>
      </c>
      <c r="KL12" s="13">
        <f t="shared" ca="1" si="20"/>
        <v>0</v>
      </c>
      <c r="KM12" s="13">
        <f t="shared" ca="1" si="20"/>
        <v>0</v>
      </c>
      <c r="KN12" s="13">
        <f t="shared" ca="1" si="20"/>
        <v>0</v>
      </c>
      <c r="KO12" s="13">
        <f t="shared" ca="1" si="20"/>
        <v>0</v>
      </c>
      <c r="KP12" s="13">
        <f t="shared" ca="1" si="20"/>
        <v>0</v>
      </c>
      <c r="KQ12" s="13">
        <f t="shared" ca="1" si="20"/>
        <v>0</v>
      </c>
      <c r="KR12" s="13">
        <f t="shared" ca="1" si="20"/>
        <v>0</v>
      </c>
      <c r="KS12" s="13">
        <f t="shared" ca="1" si="20"/>
        <v>0</v>
      </c>
      <c r="KT12" s="13">
        <f t="shared" ca="1" si="20"/>
        <v>0</v>
      </c>
      <c r="KU12" s="13">
        <f t="shared" ca="1" si="20"/>
        <v>0</v>
      </c>
      <c r="KV12" s="13">
        <f t="shared" ca="1" si="20"/>
        <v>0</v>
      </c>
      <c r="KW12" s="13">
        <f t="shared" ca="1" si="20"/>
        <v>0</v>
      </c>
      <c r="KX12" s="13">
        <f t="shared" ca="1" si="20"/>
        <v>0</v>
      </c>
      <c r="KY12" s="13">
        <f t="shared" ca="1" si="20"/>
        <v>0</v>
      </c>
      <c r="KZ12" s="13">
        <f t="shared" ca="1" si="20"/>
        <v>0</v>
      </c>
      <c r="LA12" s="13">
        <f t="shared" ca="1" si="20"/>
        <v>0</v>
      </c>
      <c r="LB12" s="13">
        <f t="shared" ca="1" si="20"/>
        <v>0</v>
      </c>
      <c r="LC12" s="13">
        <f t="shared" ca="1" si="20"/>
        <v>0</v>
      </c>
      <c r="LD12" s="13">
        <f t="shared" ca="1" si="20"/>
        <v>0</v>
      </c>
      <c r="LE12" s="13">
        <f t="shared" ca="1" si="20"/>
        <v>0</v>
      </c>
      <c r="LF12" s="13">
        <f t="shared" ca="1" si="20"/>
        <v>0</v>
      </c>
      <c r="LG12" s="13">
        <f t="shared" ca="1" si="20"/>
        <v>0</v>
      </c>
      <c r="LH12" s="13">
        <f t="shared" ca="1" si="20"/>
        <v>0</v>
      </c>
      <c r="LI12" s="13">
        <f t="shared" ca="1" si="20"/>
        <v>0</v>
      </c>
      <c r="LJ12" s="13">
        <f t="shared" ca="1" si="20"/>
        <v>0</v>
      </c>
      <c r="LK12" s="13">
        <f t="shared" ca="1" si="20"/>
        <v>0</v>
      </c>
      <c r="LL12" s="13">
        <f t="shared" ca="1" si="20"/>
        <v>0</v>
      </c>
      <c r="LM12" s="13">
        <f t="shared" ca="1" si="20"/>
        <v>0</v>
      </c>
      <c r="LN12" s="13">
        <f t="shared" ca="1" si="20"/>
        <v>0</v>
      </c>
      <c r="LO12" s="13">
        <f t="shared" ca="1" si="20"/>
        <v>0</v>
      </c>
      <c r="LP12" s="13">
        <f t="shared" ca="1" si="20"/>
        <v>0</v>
      </c>
      <c r="LQ12" s="13">
        <f t="shared" ca="1" si="20"/>
        <v>0</v>
      </c>
      <c r="LR12" s="13">
        <f t="shared" ca="1" si="20"/>
        <v>0</v>
      </c>
      <c r="LS12" s="13">
        <f t="shared" ca="1" si="20"/>
        <v>0</v>
      </c>
      <c r="LT12" s="13">
        <f t="shared" ca="1" si="20"/>
        <v>0</v>
      </c>
      <c r="LU12" s="13">
        <f t="shared" ca="1" si="20"/>
        <v>0</v>
      </c>
      <c r="LV12" s="13">
        <f t="shared" ca="1" si="20"/>
        <v>0</v>
      </c>
      <c r="LW12" s="13">
        <f t="shared" ca="1" si="20"/>
        <v>0</v>
      </c>
      <c r="LX12" s="13">
        <f t="shared" ca="1" si="20"/>
        <v>0</v>
      </c>
      <c r="LY12" s="13">
        <f t="shared" ca="1" si="20"/>
        <v>0</v>
      </c>
      <c r="LZ12" s="13">
        <f t="shared" ca="1" si="20"/>
        <v>0</v>
      </c>
      <c r="MA12" s="13">
        <f t="shared" ca="1" si="20"/>
        <v>0</v>
      </c>
      <c r="MB12" s="13">
        <f t="shared" ca="1" si="20"/>
        <v>0</v>
      </c>
      <c r="MC12" s="13">
        <f t="shared" ca="1" si="20"/>
        <v>0</v>
      </c>
      <c r="MD12" s="13">
        <f t="shared" ca="1" si="20"/>
        <v>0</v>
      </c>
      <c r="ME12" s="13">
        <f t="shared" ca="1" si="21"/>
        <v>0</v>
      </c>
      <c r="MF12" s="13">
        <f t="shared" ca="1" si="21"/>
        <v>0</v>
      </c>
      <c r="MG12" s="13">
        <f t="shared" ca="1" si="21"/>
        <v>0</v>
      </c>
      <c r="MH12" s="13">
        <f t="shared" ca="1" si="21"/>
        <v>0</v>
      </c>
      <c r="MI12" s="13">
        <f t="shared" ca="1" si="21"/>
        <v>0</v>
      </c>
      <c r="MJ12" s="13">
        <f t="shared" ca="1" si="21"/>
        <v>0</v>
      </c>
      <c r="MK12" s="13">
        <f t="shared" ca="1" si="21"/>
        <v>0</v>
      </c>
      <c r="ML12" s="13">
        <f t="shared" ca="1" si="21"/>
        <v>0</v>
      </c>
      <c r="MM12" s="13">
        <f t="shared" ca="1" si="21"/>
        <v>0</v>
      </c>
      <c r="MN12" s="13">
        <f t="shared" ca="1" si="21"/>
        <v>0</v>
      </c>
      <c r="MO12" s="13">
        <f t="shared" ca="1" si="21"/>
        <v>0</v>
      </c>
      <c r="MP12" s="13">
        <f t="shared" ca="1" si="21"/>
        <v>0</v>
      </c>
      <c r="MQ12" s="13">
        <f t="shared" ca="1" si="21"/>
        <v>0</v>
      </c>
      <c r="MR12" s="13">
        <f t="shared" ca="1" si="21"/>
        <v>0</v>
      </c>
      <c r="MS12" s="13">
        <f t="shared" ca="1" si="21"/>
        <v>0</v>
      </c>
      <c r="MT12" s="13">
        <f t="shared" ca="1" si="21"/>
        <v>0</v>
      </c>
      <c r="MU12" s="13">
        <f t="shared" ca="1" si="21"/>
        <v>0</v>
      </c>
      <c r="MV12" s="13">
        <f t="shared" ca="1" si="21"/>
        <v>0</v>
      </c>
      <c r="MW12" s="13">
        <f t="shared" ca="1" si="21"/>
        <v>0</v>
      </c>
      <c r="MX12" s="13">
        <f t="shared" ca="1" si="21"/>
        <v>0</v>
      </c>
      <c r="MY12" s="13">
        <f t="shared" ca="1" si="21"/>
        <v>0</v>
      </c>
      <c r="MZ12" s="13">
        <f t="shared" ca="1" si="21"/>
        <v>0</v>
      </c>
      <c r="NA12" s="13">
        <f t="shared" ca="1" si="21"/>
        <v>0</v>
      </c>
      <c r="NB12" s="13">
        <f t="shared" ca="1" si="21"/>
        <v>0</v>
      </c>
      <c r="NC12" s="13">
        <f t="shared" ca="1" si="21"/>
        <v>0</v>
      </c>
      <c r="ND12" s="13">
        <f t="shared" ca="1" si="21"/>
        <v>0</v>
      </c>
      <c r="NE12" s="13">
        <f t="shared" ca="1" si="21"/>
        <v>0</v>
      </c>
      <c r="NF12" s="13">
        <f t="shared" ca="1" si="21"/>
        <v>0</v>
      </c>
      <c r="NG12" s="13">
        <f t="shared" ca="1" si="21"/>
        <v>0</v>
      </c>
    </row>
    <row r="13" spans="1:371" ht="15.75" x14ac:dyDescent="0.25">
      <c r="A13" s="12" t="s">
        <v>3</v>
      </c>
      <c r="B13" s="13">
        <f>PHUONGVIET_NK_MUC_TIEU!B4</f>
        <v>6400000000</v>
      </c>
      <c r="C13" s="13">
        <f>PHUONGVIET_NK_MUC_TIEU!B4/365</f>
        <v>17534246.575342465</v>
      </c>
      <c r="D13" s="13">
        <f t="shared" ca="1" si="22"/>
        <v>82251363.636363029</v>
      </c>
      <c r="E13" s="13">
        <f t="shared" ca="1" si="23"/>
        <v>-64717117.061020568</v>
      </c>
      <c r="F13" s="14">
        <f t="shared" ca="1" si="24"/>
        <v>4.6908980823863295</v>
      </c>
      <c r="G13" s="13">
        <f t="shared" ca="1" si="25"/>
        <v>0</v>
      </c>
      <c r="H13" s="13">
        <f t="shared" ca="1" si="15"/>
        <v>0</v>
      </c>
      <c r="I13" s="13">
        <f t="shared" ca="1" si="15"/>
        <v>0</v>
      </c>
      <c r="J13" s="13">
        <f t="shared" ca="1" si="15"/>
        <v>0</v>
      </c>
      <c r="K13" s="13">
        <f t="shared" ca="1" si="15"/>
        <v>0</v>
      </c>
      <c r="L13" s="13">
        <f t="shared" ca="1" si="15"/>
        <v>0</v>
      </c>
      <c r="M13" s="13">
        <f t="shared" ca="1" si="15"/>
        <v>0</v>
      </c>
      <c r="N13" s="13">
        <f t="shared" ca="1" si="15"/>
        <v>0</v>
      </c>
      <c r="O13" s="13">
        <f t="shared" ca="1" si="15"/>
        <v>0</v>
      </c>
      <c r="P13" s="13">
        <f t="shared" ca="1" si="15"/>
        <v>0</v>
      </c>
      <c r="Q13" s="13">
        <f t="shared" ca="1" si="15"/>
        <v>0</v>
      </c>
      <c r="R13" s="13">
        <f t="shared" ca="1" si="15"/>
        <v>0</v>
      </c>
      <c r="S13" s="13">
        <f t="shared" ca="1" si="15"/>
        <v>0</v>
      </c>
      <c r="T13" s="13">
        <f t="shared" ca="1" si="15"/>
        <v>0</v>
      </c>
      <c r="U13" s="13">
        <f t="shared" ca="1" si="15"/>
        <v>0</v>
      </c>
      <c r="V13" s="13">
        <f t="shared" ca="1" si="15"/>
        <v>0</v>
      </c>
      <c r="W13" s="13">
        <f t="shared" ca="1" si="15"/>
        <v>0</v>
      </c>
      <c r="X13" s="13">
        <f t="shared" ca="1" si="15"/>
        <v>0</v>
      </c>
      <c r="Y13" s="13">
        <f t="shared" ca="1" si="15"/>
        <v>0</v>
      </c>
      <c r="Z13" s="13">
        <f t="shared" ca="1" si="15"/>
        <v>0</v>
      </c>
      <c r="AA13" s="13">
        <f t="shared" ca="1" si="15"/>
        <v>0</v>
      </c>
      <c r="AB13" s="13">
        <f t="shared" ca="1" si="15"/>
        <v>0</v>
      </c>
      <c r="AC13" s="13">
        <f t="shared" ca="1" si="15"/>
        <v>0</v>
      </c>
      <c r="AD13" s="13">
        <f t="shared" ca="1" si="15"/>
        <v>0</v>
      </c>
      <c r="AE13" s="13">
        <f t="shared" ca="1" si="15"/>
        <v>0</v>
      </c>
      <c r="AF13" s="13">
        <f t="shared" ca="1" si="15"/>
        <v>0</v>
      </c>
      <c r="AG13" s="13">
        <f t="shared" ca="1" si="15"/>
        <v>0</v>
      </c>
      <c r="AH13" s="13">
        <f t="shared" ca="1" si="15"/>
        <v>0</v>
      </c>
      <c r="AI13" s="13">
        <f t="shared" ca="1" si="15"/>
        <v>0</v>
      </c>
      <c r="AJ13" s="13">
        <f t="shared" ca="1" si="15"/>
        <v>0</v>
      </c>
      <c r="AK13" s="13">
        <f t="shared" ca="1" si="15"/>
        <v>0</v>
      </c>
      <c r="AL13" s="13">
        <f t="shared" ca="1" si="15"/>
        <v>0</v>
      </c>
      <c r="AM13" s="13">
        <f t="shared" ca="1" si="15"/>
        <v>0</v>
      </c>
      <c r="AN13" s="13">
        <f t="shared" ca="1" si="15"/>
        <v>0</v>
      </c>
      <c r="AO13" s="13">
        <f t="shared" ca="1" si="15"/>
        <v>0</v>
      </c>
      <c r="AP13" s="13">
        <f t="shared" ca="1" si="15"/>
        <v>0</v>
      </c>
      <c r="AQ13" s="13">
        <f t="shared" ca="1" si="15"/>
        <v>0</v>
      </c>
      <c r="AR13" s="13">
        <f t="shared" ca="1" si="15"/>
        <v>0</v>
      </c>
      <c r="AS13" s="13">
        <f t="shared" ca="1" si="15"/>
        <v>0</v>
      </c>
      <c r="AT13" s="13">
        <f t="shared" ca="1" si="15"/>
        <v>0</v>
      </c>
      <c r="AU13" s="13">
        <f t="shared" ca="1" si="15"/>
        <v>0</v>
      </c>
      <c r="AV13" s="13">
        <f t="shared" ca="1" si="15"/>
        <v>0</v>
      </c>
      <c r="AW13" s="13">
        <f t="shared" ca="1" si="15"/>
        <v>0</v>
      </c>
      <c r="AX13" s="13">
        <f t="shared" ca="1" si="15"/>
        <v>0</v>
      </c>
      <c r="AY13" s="13">
        <f t="shared" ca="1" si="15"/>
        <v>0</v>
      </c>
      <c r="AZ13" s="13">
        <f t="shared" ca="1" si="15"/>
        <v>0</v>
      </c>
      <c r="BA13" s="13">
        <f t="shared" ca="1" si="15"/>
        <v>0</v>
      </c>
      <c r="BB13" s="13">
        <f t="shared" ca="1" si="15"/>
        <v>0</v>
      </c>
      <c r="BC13" s="13">
        <f t="shared" ca="1" si="15"/>
        <v>0</v>
      </c>
      <c r="BD13" s="13">
        <f t="shared" ca="1" si="15"/>
        <v>0</v>
      </c>
      <c r="BE13" s="13">
        <f t="shared" ca="1" si="15"/>
        <v>0</v>
      </c>
      <c r="BF13" s="13">
        <f t="shared" ca="1" si="15"/>
        <v>0</v>
      </c>
      <c r="BG13" s="13">
        <f t="shared" ca="1" si="15"/>
        <v>0</v>
      </c>
      <c r="BH13" s="13">
        <f t="shared" ca="1" si="15"/>
        <v>0</v>
      </c>
      <c r="BI13" s="13">
        <f t="shared" ca="1" si="15"/>
        <v>0</v>
      </c>
      <c r="BJ13" s="13">
        <f t="shared" ca="1" si="15"/>
        <v>0</v>
      </c>
      <c r="BK13" s="13">
        <f t="shared" ca="1" si="15"/>
        <v>0</v>
      </c>
      <c r="BL13" s="13">
        <f t="shared" ca="1" si="15"/>
        <v>0</v>
      </c>
      <c r="BM13" s="13">
        <f t="shared" ca="1" si="15"/>
        <v>0</v>
      </c>
      <c r="BN13" s="13">
        <f t="shared" ca="1" si="15"/>
        <v>0</v>
      </c>
      <c r="BO13" s="13">
        <f t="shared" ca="1" si="15"/>
        <v>0</v>
      </c>
      <c r="BP13" s="13">
        <f t="shared" ca="1" si="15"/>
        <v>0</v>
      </c>
      <c r="BQ13" s="13">
        <f t="shared" ca="1" si="15"/>
        <v>0</v>
      </c>
      <c r="BR13" s="13">
        <f t="shared" ca="1" si="15"/>
        <v>0</v>
      </c>
      <c r="BS13" s="13">
        <f t="shared" ca="1" si="15"/>
        <v>0</v>
      </c>
      <c r="BT13" s="13">
        <f t="shared" ca="1" si="16"/>
        <v>0</v>
      </c>
      <c r="BU13" s="13">
        <f t="shared" ca="1" si="16"/>
        <v>0</v>
      </c>
      <c r="BV13" s="13">
        <f t="shared" ca="1" si="16"/>
        <v>0</v>
      </c>
      <c r="BW13" s="13">
        <f t="shared" ca="1" si="16"/>
        <v>0</v>
      </c>
      <c r="BX13" s="13">
        <f t="shared" ca="1" si="16"/>
        <v>0</v>
      </c>
      <c r="BY13" s="13">
        <f t="shared" ca="1" si="16"/>
        <v>0</v>
      </c>
      <c r="BZ13" s="13">
        <f t="shared" ca="1" si="16"/>
        <v>0</v>
      </c>
      <c r="CA13" s="13">
        <f t="shared" ca="1" si="16"/>
        <v>0</v>
      </c>
      <c r="CB13" s="13">
        <f t="shared" ca="1" si="16"/>
        <v>0</v>
      </c>
      <c r="CC13" s="13">
        <f t="shared" ca="1" si="16"/>
        <v>0</v>
      </c>
      <c r="CD13" s="13">
        <f t="shared" ca="1" si="16"/>
        <v>0</v>
      </c>
      <c r="CE13" s="13">
        <f t="shared" ca="1" si="16"/>
        <v>0</v>
      </c>
      <c r="CF13" s="13">
        <f t="shared" ca="1" si="16"/>
        <v>0</v>
      </c>
      <c r="CG13" s="13">
        <f t="shared" ca="1" si="16"/>
        <v>0</v>
      </c>
      <c r="CH13" s="13">
        <f t="shared" ca="1" si="16"/>
        <v>0</v>
      </c>
      <c r="CI13" s="13">
        <f t="shared" ca="1" si="16"/>
        <v>0</v>
      </c>
      <c r="CJ13" s="13">
        <f t="shared" ca="1" si="16"/>
        <v>0</v>
      </c>
      <c r="CK13" s="13">
        <f t="shared" ca="1" si="16"/>
        <v>0</v>
      </c>
      <c r="CL13" s="13">
        <f t="shared" ca="1" si="16"/>
        <v>0</v>
      </c>
      <c r="CM13" s="13">
        <f t="shared" ca="1" si="16"/>
        <v>0</v>
      </c>
      <c r="CN13" s="13">
        <f t="shared" ca="1" si="16"/>
        <v>0</v>
      </c>
      <c r="CO13" s="13">
        <f t="shared" ca="1" si="16"/>
        <v>0</v>
      </c>
      <c r="CP13" s="13">
        <f t="shared" ca="1" si="16"/>
        <v>0</v>
      </c>
      <c r="CQ13" s="13">
        <f t="shared" ca="1" si="16"/>
        <v>0</v>
      </c>
      <c r="CR13" s="13">
        <f t="shared" ca="1" si="16"/>
        <v>0</v>
      </c>
      <c r="CS13" s="13">
        <f t="shared" ca="1" si="16"/>
        <v>0</v>
      </c>
      <c r="CT13" s="13">
        <f t="shared" ca="1" si="16"/>
        <v>0</v>
      </c>
      <c r="CU13" s="13">
        <f t="shared" ca="1" si="16"/>
        <v>0</v>
      </c>
      <c r="CV13" s="13">
        <f t="shared" ca="1" si="16"/>
        <v>0</v>
      </c>
      <c r="CW13" s="13">
        <f t="shared" ca="1" si="16"/>
        <v>0</v>
      </c>
      <c r="CX13" s="13">
        <f t="shared" ca="1" si="16"/>
        <v>0</v>
      </c>
      <c r="CY13" s="13">
        <f t="shared" ca="1" si="16"/>
        <v>0</v>
      </c>
      <c r="CZ13" s="13">
        <f t="shared" ca="1" si="16"/>
        <v>0</v>
      </c>
      <c r="DA13" s="13">
        <f t="shared" ca="1" si="16"/>
        <v>0</v>
      </c>
      <c r="DB13" s="13">
        <f t="shared" ca="1" si="16"/>
        <v>0</v>
      </c>
      <c r="DC13" s="13">
        <f t="shared" ca="1" si="16"/>
        <v>0</v>
      </c>
      <c r="DD13" s="13">
        <f t="shared" ca="1" si="16"/>
        <v>0</v>
      </c>
      <c r="DE13" s="13">
        <f t="shared" ca="1" si="16"/>
        <v>0</v>
      </c>
      <c r="DF13" s="13">
        <f t="shared" ca="1" si="16"/>
        <v>0</v>
      </c>
      <c r="DG13" s="13">
        <f t="shared" ca="1" si="16"/>
        <v>0</v>
      </c>
      <c r="DH13" s="13">
        <f t="shared" ca="1" si="16"/>
        <v>0</v>
      </c>
      <c r="DI13" s="13">
        <f t="shared" ca="1" si="16"/>
        <v>0</v>
      </c>
      <c r="DJ13" s="13">
        <f t="shared" ca="1" si="16"/>
        <v>0</v>
      </c>
      <c r="DK13" s="13">
        <f t="shared" ca="1" si="16"/>
        <v>0</v>
      </c>
      <c r="DL13" s="13">
        <f t="shared" ca="1" si="16"/>
        <v>0</v>
      </c>
      <c r="DM13" s="13">
        <f t="shared" ca="1" si="16"/>
        <v>0</v>
      </c>
      <c r="DN13" s="13">
        <f t="shared" ca="1" si="16"/>
        <v>0</v>
      </c>
      <c r="DO13" s="13">
        <f t="shared" ca="1" si="16"/>
        <v>0</v>
      </c>
      <c r="DP13" s="13">
        <f t="shared" ca="1" si="16"/>
        <v>0</v>
      </c>
      <c r="DQ13" s="13">
        <f t="shared" ca="1" si="16"/>
        <v>0</v>
      </c>
      <c r="DR13" s="13">
        <f t="shared" ca="1" si="16"/>
        <v>0</v>
      </c>
      <c r="DS13" s="13">
        <f t="shared" ca="1" si="16"/>
        <v>0</v>
      </c>
      <c r="DT13" s="13">
        <f t="shared" ca="1" si="16"/>
        <v>0</v>
      </c>
      <c r="DU13" s="13">
        <f t="shared" ca="1" si="16"/>
        <v>0</v>
      </c>
      <c r="DV13" s="13">
        <f t="shared" ca="1" si="16"/>
        <v>0</v>
      </c>
      <c r="DW13" s="13">
        <f t="shared" ca="1" si="16"/>
        <v>0</v>
      </c>
      <c r="DX13" s="13">
        <f t="shared" ca="1" si="16"/>
        <v>0</v>
      </c>
      <c r="DY13" s="13">
        <f t="shared" ca="1" si="16"/>
        <v>0</v>
      </c>
      <c r="DZ13" s="13">
        <f t="shared" ca="1" si="16"/>
        <v>0</v>
      </c>
      <c r="EA13" s="13">
        <f t="shared" ca="1" si="16"/>
        <v>0</v>
      </c>
      <c r="EB13" s="13">
        <f t="shared" ca="1" si="16"/>
        <v>0</v>
      </c>
      <c r="EC13" s="13">
        <f t="shared" ca="1" si="16"/>
        <v>0</v>
      </c>
      <c r="ED13" s="13">
        <f t="shared" ca="1" si="16"/>
        <v>0</v>
      </c>
      <c r="EE13" s="13">
        <f t="shared" ca="1" si="16"/>
        <v>0</v>
      </c>
      <c r="EF13" s="13">
        <f t="shared" ca="1" si="17"/>
        <v>0</v>
      </c>
      <c r="EG13" s="13">
        <f t="shared" ca="1" si="17"/>
        <v>0</v>
      </c>
      <c r="EH13" s="13">
        <f t="shared" ca="1" si="17"/>
        <v>0</v>
      </c>
      <c r="EI13" s="13">
        <f t="shared" ca="1" si="17"/>
        <v>0</v>
      </c>
      <c r="EJ13" s="13">
        <f t="shared" ca="1" si="17"/>
        <v>0</v>
      </c>
      <c r="EK13" s="13">
        <f t="shared" ca="1" si="17"/>
        <v>0</v>
      </c>
      <c r="EL13" s="13">
        <f t="shared" ca="1" si="17"/>
        <v>0</v>
      </c>
      <c r="EM13" s="13">
        <f t="shared" ca="1" si="17"/>
        <v>0</v>
      </c>
      <c r="EN13" s="13">
        <f t="shared" ca="1" si="17"/>
        <v>0</v>
      </c>
      <c r="EO13" s="13">
        <f t="shared" ca="1" si="17"/>
        <v>0</v>
      </c>
      <c r="EP13" s="13">
        <f t="shared" ca="1" si="17"/>
        <v>0</v>
      </c>
      <c r="EQ13" s="13">
        <f t="shared" ca="1" si="17"/>
        <v>0</v>
      </c>
      <c r="ER13" s="13">
        <f t="shared" ca="1" si="17"/>
        <v>2468758582</v>
      </c>
      <c r="ES13" s="13">
        <f t="shared" ca="1" si="17"/>
        <v>-19543567</v>
      </c>
      <c r="ET13" s="13">
        <f t="shared" ca="1" si="17"/>
        <v>41117711</v>
      </c>
      <c r="EU13" s="13">
        <f t="shared" ca="1" si="18"/>
        <v>-15928006</v>
      </c>
      <c r="EV13" s="13">
        <f t="shared" ca="1" si="18"/>
        <v>62255455</v>
      </c>
      <c r="EW13" s="13">
        <f t="shared" ca="1" si="18"/>
        <v>0</v>
      </c>
      <c r="EX13" s="13">
        <f t="shared" ca="1" si="18"/>
        <v>2568115175</v>
      </c>
      <c r="EY13" s="13">
        <f t="shared" ca="1" si="18"/>
        <v>50000</v>
      </c>
      <c r="EZ13" s="13">
        <f t="shared" ca="1" si="18"/>
        <v>58394483</v>
      </c>
      <c r="FA13" s="13">
        <f t="shared" ca="1" si="18"/>
        <v>6036500</v>
      </c>
      <c r="FB13" s="13">
        <f t="shared" ca="1" si="18"/>
        <v>57712000</v>
      </c>
      <c r="FC13" s="13">
        <f t="shared" ca="1" si="18"/>
        <v>0</v>
      </c>
      <c r="FD13" s="13">
        <f t="shared" ca="1" si="18"/>
        <v>0</v>
      </c>
      <c r="FE13" s="13">
        <f t="shared" ca="1" si="18"/>
        <v>2688916158</v>
      </c>
      <c r="FF13" s="13">
        <f t="shared" ca="1" si="18"/>
        <v>90861000</v>
      </c>
      <c r="FG13" s="13">
        <f t="shared" ca="1" si="18"/>
        <v>-43055036</v>
      </c>
      <c r="FH13" s="13">
        <f t="shared" ca="1" si="18"/>
        <v>-72541188</v>
      </c>
      <c r="FI13" s="13">
        <f t="shared" ca="1" si="18"/>
        <v>10457500</v>
      </c>
      <c r="FJ13" s="13">
        <f t="shared" ca="1" si="18"/>
        <v>0</v>
      </c>
      <c r="FK13" s="13">
        <f t="shared" ca="1" si="18"/>
        <v>0</v>
      </c>
      <c r="FL13" s="13">
        <f t="shared" ca="1" si="18"/>
        <v>2709222374</v>
      </c>
      <c r="FM13" s="13">
        <f t="shared" ca="1" si="18"/>
        <v>28649600</v>
      </c>
      <c r="FN13" s="13">
        <f t="shared" ca="1" si="18"/>
        <v>-4044880</v>
      </c>
      <c r="FO13" s="13">
        <f t="shared" ca="1" si="18"/>
        <v>0</v>
      </c>
      <c r="FP13" s="13">
        <f t="shared" ca="1" si="18"/>
        <v>1084920</v>
      </c>
      <c r="FQ13" s="13">
        <f t="shared" ca="1" si="18"/>
        <v>92757020</v>
      </c>
      <c r="FR13" s="13">
        <f t="shared" ca="1" si="18"/>
        <v>0</v>
      </c>
      <c r="FS13" s="13">
        <f t="shared" ca="1" si="18"/>
        <v>2865540349</v>
      </c>
      <c r="FT13" s="13">
        <f t="shared" ca="1" si="18"/>
        <v>13722000</v>
      </c>
      <c r="FU13" s="13">
        <f t="shared" ca="1" si="18"/>
        <v>43821000</v>
      </c>
      <c r="FV13" s="13">
        <f t="shared" ca="1" si="18"/>
        <v>-44976530</v>
      </c>
      <c r="FW13" s="13">
        <f t="shared" ca="1" si="18"/>
        <v>9603000</v>
      </c>
      <c r="FX13" s="13">
        <f t="shared" ca="1" si="18"/>
        <v>123693900</v>
      </c>
      <c r="FY13" s="13">
        <f t="shared" ca="1" si="18"/>
        <v>0</v>
      </c>
      <c r="FZ13" s="13">
        <f t="shared" ca="1" si="18"/>
        <v>3006617759</v>
      </c>
      <c r="GA13" s="13">
        <f t="shared" ca="1" si="18"/>
        <v>0</v>
      </c>
      <c r="GB13" s="13">
        <f t="shared" ca="1" si="18"/>
        <v>30755364</v>
      </c>
      <c r="GC13" s="13">
        <f t="shared" ca="1" si="18"/>
        <v>11818000</v>
      </c>
      <c r="GD13" s="13">
        <f t="shared" ca="1" si="18"/>
        <v>12002000</v>
      </c>
      <c r="GE13" s="13">
        <f t="shared" ca="1" si="18"/>
        <v>254384190</v>
      </c>
      <c r="GF13" s="13">
        <f t="shared" ca="1" si="18"/>
        <v>0</v>
      </c>
      <c r="GG13" s="13">
        <f t="shared" ca="1" si="18"/>
        <v>3499807728</v>
      </c>
      <c r="GH13" s="13">
        <f t="shared" ca="1" si="18"/>
        <v>-50016000</v>
      </c>
      <c r="GI13" s="13">
        <f t="shared" ca="1" si="18"/>
        <v>58504000</v>
      </c>
      <c r="GJ13" s="13">
        <f t="shared" ca="1" si="18"/>
        <v>0</v>
      </c>
      <c r="GK13" s="13">
        <f t="shared" ca="1" si="18"/>
        <v>-17640778</v>
      </c>
      <c r="GL13" s="13">
        <f t="shared" ca="1" si="18"/>
        <v>0</v>
      </c>
      <c r="GM13" s="13">
        <f t="shared" ca="1" si="18"/>
        <v>0</v>
      </c>
      <c r="GN13" s="13">
        <f t="shared" ca="1" si="18"/>
        <v>3393261950</v>
      </c>
      <c r="GO13" s="13">
        <f t="shared" ca="1" si="18"/>
        <v>0</v>
      </c>
      <c r="GP13" s="13">
        <f t="shared" ca="1" si="18"/>
        <v>13607181</v>
      </c>
      <c r="GQ13" s="13">
        <f t="shared" ca="1" si="18"/>
        <v>4513000</v>
      </c>
      <c r="GR13" s="13">
        <f t="shared" ca="1" si="18"/>
        <v>0</v>
      </c>
      <c r="GS13" s="13">
        <f t="shared" ca="1" si="18"/>
        <v>3411382131</v>
      </c>
      <c r="GT13" s="13">
        <f t="shared" ca="1" si="18"/>
        <v>0</v>
      </c>
      <c r="GU13" s="13">
        <f t="shared" ca="1" si="18"/>
        <v>3531314804</v>
      </c>
      <c r="GV13" s="13">
        <f t="shared" ca="1" si="18"/>
        <v>48375000</v>
      </c>
      <c r="GW13" s="13">
        <f t="shared" ca="1" si="18"/>
        <v>719000</v>
      </c>
      <c r="GX13" s="13">
        <f t="shared" ca="1" si="18"/>
        <v>14680000</v>
      </c>
      <c r="GY13" s="13">
        <f t="shared" ca="1" si="18"/>
        <v>0</v>
      </c>
      <c r="GZ13" s="13">
        <f t="shared" ca="1" si="18"/>
        <v>3595791804</v>
      </c>
      <c r="HA13" s="13">
        <f t="shared" ca="1" si="18"/>
        <v>0</v>
      </c>
      <c r="HB13" s="13">
        <f t="shared" ca="1" si="18"/>
        <v>0</v>
      </c>
      <c r="HC13" s="13">
        <f t="shared" ca="1" si="18"/>
        <v>3617941304</v>
      </c>
      <c r="HD13" s="13">
        <f t="shared" ca="1" si="18"/>
        <v>0</v>
      </c>
      <c r="HE13" s="13">
        <f t="shared" ca="1" si="18"/>
        <v>31748000</v>
      </c>
      <c r="HF13" s="13">
        <f t="shared" ca="1" si="18"/>
        <v>-129491</v>
      </c>
      <c r="HG13" s="13">
        <f t="shared" ca="1" si="19"/>
        <v>0</v>
      </c>
      <c r="HH13" s="13">
        <f t="shared" ca="1" si="19"/>
        <v>0</v>
      </c>
      <c r="HI13" s="13">
        <f t="shared" ca="1" si="19"/>
        <v>3671517813</v>
      </c>
      <c r="HJ13" s="13">
        <f t="shared" ca="1" si="19"/>
        <v>0</v>
      </c>
      <c r="HK13" s="13">
        <f t="shared" ca="1" si="19"/>
        <v>19186000</v>
      </c>
      <c r="HL13" s="13">
        <f t="shared" ca="1" si="19"/>
        <v>0</v>
      </c>
      <c r="HM13" s="13">
        <f t="shared" ca="1" si="19"/>
        <v>13038000</v>
      </c>
      <c r="HN13" s="13">
        <f t="shared" ca="1" si="19"/>
        <v>39000</v>
      </c>
      <c r="HO13" s="13">
        <f t="shared" ca="1" si="19"/>
        <v>0</v>
      </c>
      <c r="HP13" s="13">
        <f t="shared" ca="1" si="19"/>
        <v>3704364813</v>
      </c>
      <c r="HQ13" s="13">
        <f t="shared" ca="1" si="19"/>
        <v>0</v>
      </c>
      <c r="HR13" s="13">
        <f t="shared" ca="1" si="19"/>
        <v>3703664813</v>
      </c>
      <c r="HS13" s="13">
        <f t="shared" ca="1" si="19"/>
        <v>0</v>
      </c>
      <c r="HT13" s="13">
        <f t="shared" ca="1" si="19"/>
        <v>0</v>
      </c>
      <c r="HU13" s="13">
        <f t="shared" ca="1" si="19"/>
        <v>0</v>
      </c>
      <c r="HV13" s="13">
        <f t="shared" ca="1" si="19"/>
        <v>0</v>
      </c>
      <c r="HW13" s="13">
        <f t="shared" ca="1" si="19"/>
        <v>3739859684</v>
      </c>
      <c r="HX13" s="13">
        <f t="shared" ca="1" si="19"/>
        <v>-36194871</v>
      </c>
      <c r="HY13" s="13">
        <f t="shared" ca="1" si="19"/>
        <v>45507871</v>
      </c>
      <c r="HZ13" s="13">
        <f t="shared" ca="1" si="19"/>
        <v>92989000</v>
      </c>
      <c r="IA13" s="13">
        <f t="shared" ca="1" si="19"/>
        <v>19558800</v>
      </c>
      <c r="IB13" s="13">
        <f t="shared" ca="1" si="19"/>
        <v>0</v>
      </c>
      <c r="IC13" s="13">
        <f t="shared" ca="1" si="19"/>
        <v>0</v>
      </c>
      <c r="ID13" s="13">
        <f t="shared" ca="1" si="19"/>
        <v>3864923483.772727</v>
      </c>
      <c r="IE13" s="13">
        <f t="shared" ca="1" si="19"/>
        <v>35830320</v>
      </c>
      <c r="IF13" s="13">
        <f t="shared" ca="1" si="19"/>
        <v>0</v>
      </c>
      <c r="IG13" s="13">
        <f t="shared" ca="1" si="19"/>
        <v>-7701158.1818180084</v>
      </c>
      <c r="IH13" s="13">
        <f t="shared" ca="1" si="19"/>
        <v>87684000</v>
      </c>
      <c r="II13" s="13">
        <f t="shared" ca="1" si="19"/>
        <v>-20890713.454545021</v>
      </c>
      <c r="IJ13" s="13">
        <f t="shared" ca="1" si="19"/>
        <v>0</v>
      </c>
      <c r="IK13" s="13">
        <f t="shared" ca="1" si="19"/>
        <v>4002904341.227272</v>
      </c>
      <c r="IL13" s="13">
        <f t="shared" ca="1" si="19"/>
        <v>20397045.454545975</v>
      </c>
      <c r="IM13" s="13">
        <f t="shared" ca="1" si="19"/>
        <v>-45553818.181818008</v>
      </c>
      <c r="IN13" s="13">
        <f t="shared" ca="1" si="19"/>
        <v>57194636.363636017</v>
      </c>
      <c r="IO13" s="13">
        <f t="shared" ca="1" si="19"/>
        <v>44767000</v>
      </c>
      <c r="IP13" s="13">
        <f t="shared" ca="1" si="19"/>
        <v>0</v>
      </c>
      <c r="IQ13" s="13">
        <f t="shared" ca="1" si="19"/>
        <v>0</v>
      </c>
      <c r="IR13" s="13">
        <f t="shared" ca="1" si="19"/>
        <v>4159931886.681818</v>
      </c>
      <c r="IS13" s="13">
        <f t="shared" ca="1" si="19"/>
        <v>19902409.090909004</v>
      </c>
      <c r="IT13" s="13">
        <f t="shared" ca="1" si="19"/>
        <v>56974000</v>
      </c>
      <c r="IU13" s="13">
        <f t="shared" ca="1" si="19"/>
        <v>42384800</v>
      </c>
      <c r="IV13" s="13">
        <f t="shared" ca="1" si="19"/>
        <v>-37334563.636363029</v>
      </c>
      <c r="IW13" s="13">
        <f t="shared" ca="1" si="19"/>
        <v>-106363527.27272797</v>
      </c>
      <c r="IX13" s="13">
        <f t="shared" ca="1" si="19"/>
        <v>0</v>
      </c>
      <c r="IY13" s="13">
        <f t="shared" ca="1" si="19"/>
        <v>4204701550.318182</v>
      </c>
      <c r="IZ13" s="13">
        <f t="shared" ca="1" si="19"/>
        <v>58309800</v>
      </c>
      <c r="JA13" s="13">
        <f t="shared" ca="1" si="19"/>
        <v>20165618.181818008</v>
      </c>
      <c r="JB13" s="13">
        <f t="shared" ca="1" si="19"/>
        <v>33755000</v>
      </c>
      <c r="JC13" s="13">
        <f t="shared" ca="1" si="19"/>
        <v>-60297381.818181992</v>
      </c>
      <c r="JD13" s="13">
        <f t="shared" ca="1" si="19"/>
        <v>96655000</v>
      </c>
      <c r="JE13" s="13">
        <f t="shared" ca="1" si="19"/>
        <v>0</v>
      </c>
      <c r="JF13" s="13">
        <f t="shared" ca="1" si="19"/>
        <v>4365558732.136364</v>
      </c>
      <c r="JG13" s="13">
        <f t="shared" ca="1" si="19"/>
        <v>42637618.181818008</v>
      </c>
      <c r="JH13" s="13">
        <f t="shared" ca="1" si="19"/>
        <v>-1760090.9090909958</v>
      </c>
      <c r="JI13" s="13">
        <f t="shared" ca="1" si="19"/>
        <v>12105709.090909004</v>
      </c>
      <c r="JJ13" s="13">
        <f t="shared" ca="1" si="19"/>
        <v>23773954.545454025</v>
      </c>
      <c r="JK13" s="13">
        <f t="shared" ca="1" si="19"/>
        <v>130436000</v>
      </c>
      <c r="JL13" s="13">
        <f t="shared" ca="1" si="19"/>
        <v>0</v>
      </c>
      <c r="JM13" s="13">
        <f t="shared" ca="1" si="19"/>
        <v>4558809286.681818</v>
      </c>
      <c r="JN13" s="13">
        <f t="shared" ca="1" si="19"/>
        <v>13779000</v>
      </c>
      <c r="JO13" s="13">
        <f t="shared" ca="1" si="19"/>
        <v>57507963.636363983</v>
      </c>
      <c r="JP13" s="13">
        <f t="shared" ca="1" si="19"/>
        <v>-44706400</v>
      </c>
      <c r="JQ13" s="13">
        <f t="shared" ca="1" si="19"/>
        <v>82251363.636363029</v>
      </c>
      <c r="JR13" s="13">
        <f t="shared" ca="1" si="19"/>
        <v>0</v>
      </c>
      <c r="JS13" s="13">
        <f t="shared" ca="1" si="20"/>
        <v>0</v>
      </c>
      <c r="JT13" s="13">
        <f t="shared" ca="1" si="20"/>
        <v>0</v>
      </c>
      <c r="JU13" s="13">
        <f t="shared" ca="1" si="20"/>
        <v>0</v>
      </c>
      <c r="JV13" s="13">
        <f t="shared" ca="1" si="20"/>
        <v>0</v>
      </c>
      <c r="JW13" s="13">
        <f t="shared" ca="1" si="20"/>
        <v>0</v>
      </c>
      <c r="JX13" s="13">
        <f t="shared" ca="1" si="20"/>
        <v>0</v>
      </c>
      <c r="JY13" s="13">
        <f t="shared" ca="1" si="20"/>
        <v>0</v>
      </c>
      <c r="JZ13" s="13">
        <f t="shared" ca="1" si="20"/>
        <v>0</v>
      </c>
      <c r="KA13" s="13">
        <f t="shared" ca="1" si="20"/>
        <v>0</v>
      </c>
      <c r="KB13" s="13">
        <f t="shared" ca="1" si="20"/>
        <v>0</v>
      </c>
      <c r="KC13" s="13">
        <f t="shared" ca="1" si="20"/>
        <v>0</v>
      </c>
      <c r="KD13" s="13">
        <f t="shared" ca="1" si="20"/>
        <v>0</v>
      </c>
      <c r="KE13" s="13">
        <f t="shared" ca="1" si="20"/>
        <v>0</v>
      </c>
      <c r="KF13" s="13">
        <f t="shared" ca="1" si="20"/>
        <v>0</v>
      </c>
      <c r="KG13" s="13">
        <f t="shared" ca="1" si="20"/>
        <v>0</v>
      </c>
      <c r="KH13" s="13">
        <f t="shared" ca="1" si="20"/>
        <v>0</v>
      </c>
      <c r="KI13" s="13">
        <f t="shared" ca="1" si="20"/>
        <v>0</v>
      </c>
      <c r="KJ13" s="13">
        <f t="shared" ca="1" si="20"/>
        <v>0</v>
      </c>
      <c r="KK13" s="13">
        <f t="shared" ca="1" si="20"/>
        <v>0</v>
      </c>
      <c r="KL13" s="13">
        <f t="shared" ca="1" si="20"/>
        <v>0</v>
      </c>
      <c r="KM13" s="13">
        <f t="shared" ca="1" si="20"/>
        <v>0</v>
      </c>
      <c r="KN13" s="13">
        <f t="shared" ca="1" si="20"/>
        <v>0</v>
      </c>
      <c r="KO13" s="13">
        <f t="shared" ca="1" si="20"/>
        <v>0</v>
      </c>
      <c r="KP13" s="13">
        <f t="shared" ca="1" si="20"/>
        <v>0</v>
      </c>
      <c r="KQ13" s="13">
        <f t="shared" ca="1" si="20"/>
        <v>0</v>
      </c>
      <c r="KR13" s="13">
        <f t="shared" ca="1" si="20"/>
        <v>0</v>
      </c>
      <c r="KS13" s="13">
        <f t="shared" ca="1" si="20"/>
        <v>0</v>
      </c>
      <c r="KT13" s="13">
        <f t="shared" ca="1" si="20"/>
        <v>0</v>
      </c>
      <c r="KU13" s="13">
        <f t="shared" ca="1" si="20"/>
        <v>0</v>
      </c>
      <c r="KV13" s="13">
        <f t="shared" ca="1" si="20"/>
        <v>0</v>
      </c>
      <c r="KW13" s="13">
        <f t="shared" ca="1" si="20"/>
        <v>0</v>
      </c>
      <c r="KX13" s="13">
        <f t="shared" ca="1" si="20"/>
        <v>0</v>
      </c>
      <c r="KY13" s="13">
        <f t="shared" ca="1" si="20"/>
        <v>0</v>
      </c>
      <c r="KZ13" s="13">
        <f t="shared" ca="1" si="20"/>
        <v>0</v>
      </c>
      <c r="LA13" s="13">
        <f t="shared" ca="1" si="20"/>
        <v>0</v>
      </c>
      <c r="LB13" s="13">
        <f t="shared" ca="1" si="20"/>
        <v>0</v>
      </c>
      <c r="LC13" s="13">
        <f t="shared" ca="1" si="20"/>
        <v>0</v>
      </c>
      <c r="LD13" s="13">
        <f t="shared" ca="1" si="20"/>
        <v>0</v>
      </c>
      <c r="LE13" s="13">
        <f t="shared" ca="1" si="20"/>
        <v>0</v>
      </c>
      <c r="LF13" s="13">
        <f t="shared" ca="1" si="20"/>
        <v>0</v>
      </c>
      <c r="LG13" s="13">
        <f t="shared" ca="1" si="20"/>
        <v>0</v>
      </c>
      <c r="LH13" s="13">
        <f t="shared" ca="1" si="20"/>
        <v>0</v>
      </c>
      <c r="LI13" s="13">
        <f t="shared" ca="1" si="20"/>
        <v>0</v>
      </c>
      <c r="LJ13" s="13">
        <f t="shared" ca="1" si="20"/>
        <v>0</v>
      </c>
      <c r="LK13" s="13">
        <f t="shared" ca="1" si="20"/>
        <v>0</v>
      </c>
      <c r="LL13" s="13">
        <f t="shared" ca="1" si="20"/>
        <v>0</v>
      </c>
      <c r="LM13" s="13">
        <f t="shared" ca="1" si="20"/>
        <v>0</v>
      </c>
      <c r="LN13" s="13">
        <f t="shared" ca="1" si="20"/>
        <v>0</v>
      </c>
      <c r="LO13" s="13">
        <f t="shared" ca="1" si="20"/>
        <v>0</v>
      </c>
      <c r="LP13" s="13">
        <f t="shared" ca="1" si="20"/>
        <v>0</v>
      </c>
      <c r="LQ13" s="13">
        <f t="shared" ca="1" si="20"/>
        <v>0</v>
      </c>
      <c r="LR13" s="13">
        <f t="shared" ca="1" si="20"/>
        <v>0</v>
      </c>
      <c r="LS13" s="13">
        <f t="shared" ca="1" si="20"/>
        <v>0</v>
      </c>
      <c r="LT13" s="13">
        <f t="shared" ca="1" si="20"/>
        <v>0</v>
      </c>
      <c r="LU13" s="13">
        <f t="shared" ca="1" si="20"/>
        <v>0</v>
      </c>
      <c r="LV13" s="13">
        <f t="shared" ca="1" si="20"/>
        <v>0</v>
      </c>
      <c r="LW13" s="13">
        <f t="shared" ca="1" si="20"/>
        <v>0</v>
      </c>
      <c r="LX13" s="13">
        <f t="shared" ca="1" si="20"/>
        <v>0</v>
      </c>
      <c r="LY13" s="13">
        <f t="shared" ca="1" si="20"/>
        <v>0</v>
      </c>
      <c r="LZ13" s="13">
        <f t="shared" ca="1" si="20"/>
        <v>0</v>
      </c>
      <c r="MA13" s="13">
        <f t="shared" ca="1" si="20"/>
        <v>0</v>
      </c>
      <c r="MB13" s="13">
        <f t="shared" ca="1" si="20"/>
        <v>0</v>
      </c>
      <c r="MC13" s="13">
        <f t="shared" ca="1" si="20"/>
        <v>0</v>
      </c>
      <c r="MD13" s="13">
        <f t="shared" ca="1" si="20"/>
        <v>0</v>
      </c>
      <c r="ME13" s="13">
        <f t="shared" ca="1" si="21"/>
        <v>0</v>
      </c>
      <c r="MF13" s="13">
        <f t="shared" ca="1" si="21"/>
        <v>0</v>
      </c>
      <c r="MG13" s="13">
        <f t="shared" ca="1" si="21"/>
        <v>0</v>
      </c>
      <c r="MH13" s="13">
        <f t="shared" ca="1" si="21"/>
        <v>0</v>
      </c>
      <c r="MI13" s="13">
        <f t="shared" ca="1" si="21"/>
        <v>0</v>
      </c>
      <c r="MJ13" s="13">
        <f t="shared" ca="1" si="21"/>
        <v>0</v>
      </c>
      <c r="MK13" s="13">
        <f t="shared" ca="1" si="21"/>
        <v>0</v>
      </c>
      <c r="ML13" s="13">
        <f t="shared" ca="1" si="21"/>
        <v>0</v>
      </c>
      <c r="MM13" s="13">
        <f t="shared" ca="1" si="21"/>
        <v>0</v>
      </c>
      <c r="MN13" s="13">
        <f t="shared" ca="1" si="21"/>
        <v>0</v>
      </c>
      <c r="MO13" s="13">
        <f t="shared" ca="1" si="21"/>
        <v>0</v>
      </c>
      <c r="MP13" s="13">
        <f t="shared" ca="1" si="21"/>
        <v>0</v>
      </c>
      <c r="MQ13" s="13">
        <f t="shared" ca="1" si="21"/>
        <v>0</v>
      </c>
      <c r="MR13" s="13">
        <f t="shared" ca="1" si="21"/>
        <v>0</v>
      </c>
      <c r="MS13" s="13">
        <f t="shared" ca="1" si="21"/>
        <v>0</v>
      </c>
      <c r="MT13" s="13">
        <f t="shared" ca="1" si="21"/>
        <v>0</v>
      </c>
      <c r="MU13" s="13">
        <f t="shared" ca="1" si="21"/>
        <v>0</v>
      </c>
      <c r="MV13" s="13">
        <f t="shared" ca="1" si="21"/>
        <v>0</v>
      </c>
      <c r="MW13" s="13">
        <f t="shared" ca="1" si="21"/>
        <v>0</v>
      </c>
      <c r="MX13" s="13">
        <f t="shared" ca="1" si="21"/>
        <v>0</v>
      </c>
      <c r="MY13" s="13">
        <f t="shared" ca="1" si="21"/>
        <v>0</v>
      </c>
      <c r="MZ13" s="13">
        <f t="shared" ca="1" si="21"/>
        <v>0</v>
      </c>
      <c r="NA13" s="13">
        <f t="shared" ca="1" si="21"/>
        <v>0</v>
      </c>
      <c r="NB13" s="13">
        <f t="shared" ca="1" si="21"/>
        <v>0</v>
      </c>
      <c r="NC13" s="13">
        <f t="shared" ca="1" si="21"/>
        <v>0</v>
      </c>
      <c r="ND13" s="13">
        <f t="shared" ca="1" si="21"/>
        <v>0</v>
      </c>
      <c r="NE13" s="13">
        <f t="shared" ca="1" si="21"/>
        <v>0</v>
      </c>
      <c r="NF13" s="13">
        <f t="shared" ca="1" si="21"/>
        <v>0</v>
      </c>
      <c r="NG13" s="13">
        <f t="shared" ca="1" si="21"/>
        <v>0</v>
      </c>
    </row>
    <row r="14" spans="1:371" ht="15.75" x14ac:dyDescent="0.25">
      <c r="A14" s="12" t="s">
        <v>2</v>
      </c>
      <c r="B14" s="13">
        <f>PHUONGVIET_NK_MUC_TIEU!B5</f>
        <v>4400000000</v>
      </c>
      <c r="C14" s="13">
        <f>PHUONGVIET_NK_MUC_TIEU!B5/365</f>
        <v>12054794.520547945</v>
      </c>
      <c r="D14" s="13">
        <f t="shared" ca="1" si="22"/>
        <v>75000</v>
      </c>
      <c r="E14" s="13">
        <f t="shared" ca="1" si="23"/>
        <v>11979794.520547945</v>
      </c>
      <c r="F14" s="14">
        <f t="shared" ca="1" si="24"/>
        <v>6.2215909090909093E-3</v>
      </c>
      <c r="G14" s="13">
        <f t="shared" ca="1" si="25"/>
        <v>0</v>
      </c>
      <c r="H14" s="13">
        <f t="shared" ca="1" si="15"/>
        <v>0</v>
      </c>
      <c r="I14" s="13">
        <f t="shared" ca="1" si="15"/>
        <v>0</v>
      </c>
      <c r="J14" s="13">
        <f t="shared" ca="1" si="15"/>
        <v>0</v>
      </c>
      <c r="K14" s="13">
        <f t="shared" ca="1" si="15"/>
        <v>0</v>
      </c>
      <c r="L14" s="13">
        <f t="shared" ca="1" si="15"/>
        <v>0</v>
      </c>
      <c r="M14" s="13">
        <f t="shared" ca="1" si="15"/>
        <v>0</v>
      </c>
      <c r="N14" s="13">
        <f t="shared" ca="1" si="15"/>
        <v>0</v>
      </c>
      <c r="O14" s="13">
        <f t="shared" ca="1" si="15"/>
        <v>0</v>
      </c>
      <c r="P14" s="13">
        <f t="shared" ca="1" si="15"/>
        <v>0</v>
      </c>
      <c r="Q14" s="13">
        <f t="shared" ca="1" si="15"/>
        <v>0</v>
      </c>
      <c r="R14" s="13">
        <f t="shared" ca="1" si="15"/>
        <v>0</v>
      </c>
      <c r="S14" s="13">
        <f t="shared" ca="1" si="15"/>
        <v>0</v>
      </c>
      <c r="T14" s="13">
        <f t="shared" ca="1" si="15"/>
        <v>0</v>
      </c>
      <c r="U14" s="13">
        <f t="shared" ca="1" si="15"/>
        <v>0</v>
      </c>
      <c r="V14" s="13">
        <f t="shared" ca="1" si="15"/>
        <v>0</v>
      </c>
      <c r="W14" s="13">
        <f t="shared" ca="1" si="15"/>
        <v>0</v>
      </c>
      <c r="X14" s="13">
        <f t="shared" ca="1" si="15"/>
        <v>0</v>
      </c>
      <c r="Y14" s="13">
        <f t="shared" ca="1" si="15"/>
        <v>0</v>
      </c>
      <c r="Z14" s="13">
        <f t="shared" ca="1" si="15"/>
        <v>0</v>
      </c>
      <c r="AA14" s="13">
        <f t="shared" ca="1" si="15"/>
        <v>0</v>
      </c>
      <c r="AB14" s="13">
        <f t="shared" ca="1" si="15"/>
        <v>0</v>
      </c>
      <c r="AC14" s="13">
        <f t="shared" ca="1" si="15"/>
        <v>0</v>
      </c>
      <c r="AD14" s="13">
        <f t="shared" ca="1" si="15"/>
        <v>0</v>
      </c>
      <c r="AE14" s="13">
        <f t="shared" ca="1" si="15"/>
        <v>0</v>
      </c>
      <c r="AF14" s="13">
        <f t="shared" ca="1" si="15"/>
        <v>0</v>
      </c>
      <c r="AG14" s="13">
        <f t="shared" ca="1" si="15"/>
        <v>0</v>
      </c>
      <c r="AH14" s="13">
        <f t="shared" ca="1" si="15"/>
        <v>0</v>
      </c>
      <c r="AI14" s="13">
        <f t="shared" ca="1" si="15"/>
        <v>0</v>
      </c>
      <c r="AJ14" s="13">
        <f t="shared" ca="1" si="15"/>
        <v>0</v>
      </c>
      <c r="AK14" s="13">
        <f t="shared" ca="1" si="15"/>
        <v>0</v>
      </c>
      <c r="AL14" s="13">
        <f t="shared" ca="1" si="15"/>
        <v>0</v>
      </c>
      <c r="AM14" s="13">
        <f t="shared" ca="1" si="15"/>
        <v>0</v>
      </c>
      <c r="AN14" s="13">
        <f t="shared" ca="1" si="15"/>
        <v>0</v>
      </c>
      <c r="AO14" s="13">
        <f t="shared" ca="1" si="15"/>
        <v>0</v>
      </c>
      <c r="AP14" s="13">
        <f t="shared" ca="1" si="15"/>
        <v>0</v>
      </c>
      <c r="AQ14" s="13">
        <f t="shared" ca="1" si="15"/>
        <v>0</v>
      </c>
      <c r="AR14" s="13">
        <f t="shared" ca="1" si="15"/>
        <v>0</v>
      </c>
      <c r="AS14" s="13">
        <f t="shared" ca="1" si="15"/>
        <v>0</v>
      </c>
      <c r="AT14" s="13">
        <f t="shared" ca="1" si="15"/>
        <v>0</v>
      </c>
      <c r="AU14" s="13">
        <f t="shared" ca="1" si="15"/>
        <v>0</v>
      </c>
      <c r="AV14" s="13">
        <f t="shared" ca="1" si="15"/>
        <v>0</v>
      </c>
      <c r="AW14" s="13">
        <f t="shared" ca="1" si="15"/>
        <v>0</v>
      </c>
      <c r="AX14" s="13">
        <f t="shared" ca="1" si="15"/>
        <v>0</v>
      </c>
      <c r="AY14" s="13">
        <f t="shared" ca="1" si="15"/>
        <v>0</v>
      </c>
      <c r="AZ14" s="13">
        <f t="shared" ca="1" si="15"/>
        <v>0</v>
      </c>
      <c r="BA14" s="13">
        <f t="shared" ca="1" si="15"/>
        <v>0</v>
      </c>
      <c r="BB14" s="13">
        <f t="shared" ca="1" si="15"/>
        <v>0</v>
      </c>
      <c r="BC14" s="13">
        <f t="shared" ca="1" si="15"/>
        <v>0</v>
      </c>
      <c r="BD14" s="13">
        <f t="shared" ca="1" si="15"/>
        <v>0</v>
      </c>
      <c r="BE14" s="13">
        <f t="shared" ca="1" si="15"/>
        <v>0</v>
      </c>
      <c r="BF14" s="13">
        <f t="shared" ca="1" si="15"/>
        <v>0</v>
      </c>
      <c r="BG14" s="13">
        <f t="shared" ca="1" si="15"/>
        <v>0</v>
      </c>
      <c r="BH14" s="13">
        <f t="shared" ca="1" si="15"/>
        <v>0</v>
      </c>
      <c r="BI14" s="13">
        <f t="shared" ca="1" si="15"/>
        <v>0</v>
      </c>
      <c r="BJ14" s="13">
        <f t="shared" ca="1" si="15"/>
        <v>0</v>
      </c>
      <c r="BK14" s="13">
        <f t="shared" ca="1" si="15"/>
        <v>0</v>
      </c>
      <c r="BL14" s="13">
        <f t="shared" ca="1" si="15"/>
        <v>0</v>
      </c>
      <c r="BM14" s="13">
        <f t="shared" ca="1" si="15"/>
        <v>0</v>
      </c>
      <c r="BN14" s="13">
        <f t="shared" ca="1" si="15"/>
        <v>0</v>
      </c>
      <c r="BO14" s="13">
        <f t="shared" ca="1" si="15"/>
        <v>0</v>
      </c>
      <c r="BP14" s="13">
        <f t="shared" ca="1" si="15"/>
        <v>0</v>
      </c>
      <c r="BQ14" s="13">
        <f t="shared" ca="1" si="15"/>
        <v>0</v>
      </c>
      <c r="BR14" s="13">
        <f t="shared" ca="1" si="15"/>
        <v>0</v>
      </c>
      <c r="BS14" s="13">
        <f t="shared" ref="BS14" ca="1" si="26">IF(BS7=0,0,BS7-BR7)</f>
        <v>0</v>
      </c>
      <c r="BT14" s="13">
        <f t="shared" ca="1" si="16"/>
        <v>0</v>
      </c>
      <c r="BU14" s="13">
        <f t="shared" ca="1" si="16"/>
        <v>0</v>
      </c>
      <c r="BV14" s="13">
        <f t="shared" ca="1" si="16"/>
        <v>0</v>
      </c>
      <c r="BW14" s="13">
        <f t="shared" ca="1" si="16"/>
        <v>0</v>
      </c>
      <c r="BX14" s="13">
        <f t="shared" ca="1" si="16"/>
        <v>0</v>
      </c>
      <c r="BY14" s="13">
        <f t="shared" ca="1" si="16"/>
        <v>0</v>
      </c>
      <c r="BZ14" s="13">
        <f t="shared" ca="1" si="16"/>
        <v>0</v>
      </c>
      <c r="CA14" s="13">
        <f t="shared" ca="1" si="16"/>
        <v>0</v>
      </c>
      <c r="CB14" s="13">
        <f t="shared" ca="1" si="16"/>
        <v>0</v>
      </c>
      <c r="CC14" s="13">
        <f t="shared" ca="1" si="16"/>
        <v>0</v>
      </c>
      <c r="CD14" s="13">
        <f t="shared" ca="1" si="16"/>
        <v>0</v>
      </c>
      <c r="CE14" s="13">
        <f t="shared" ca="1" si="16"/>
        <v>0</v>
      </c>
      <c r="CF14" s="13">
        <f t="shared" ca="1" si="16"/>
        <v>0</v>
      </c>
      <c r="CG14" s="13">
        <f t="shared" ca="1" si="16"/>
        <v>0</v>
      </c>
      <c r="CH14" s="13">
        <f t="shared" ca="1" si="16"/>
        <v>0</v>
      </c>
      <c r="CI14" s="13">
        <f t="shared" ca="1" si="16"/>
        <v>0</v>
      </c>
      <c r="CJ14" s="13">
        <f t="shared" ca="1" si="16"/>
        <v>0</v>
      </c>
      <c r="CK14" s="13">
        <f t="shared" ca="1" si="16"/>
        <v>0</v>
      </c>
      <c r="CL14" s="13">
        <f t="shared" ca="1" si="16"/>
        <v>0</v>
      </c>
      <c r="CM14" s="13">
        <f t="shared" ca="1" si="16"/>
        <v>0</v>
      </c>
      <c r="CN14" s="13">
        <f t="shared" ca="1" si="16"/>
        <v>0</v>
      </c>
      <c r="CO14" s="13">
        <f t="shared" ca="1" si="16"/>
        <v>0</v>
      </c>
      <c r="CP14" s="13">
        <f t="shared" ca="1" si="16"/>
        <v>0</v>
      </c>
      <c r="CQ14" s="13">
        <f t="shared" ca="1" si="16"/>
        <v>0</v>
      </c>
      <c r="CR14" s="13">
        <f t="shared" ca="1" si="16"/>
        <v>0</v>
      </c>
      <c r="CS14" s="13">
        <f t="shared" ca="1" si="16"/>
        <v>0</v>
      </c>
      <c r="CT14" s="13">
        <f t="shared" ca="1" si="16"/>
        <v>0</v>
      </c>
      <c r="CU14" s="13">
        <f t="shared" ca="1" si="16"/>
        <v>0</v>
      </c>
      <c r="CV14" s="13">
        <f t="shared" ca="1" si="16"/>
        <v>0</v>
      </c>
      <c r="CW14" s="13">
        <f t="shared" ca="1" si="16"/>
        <v>0</v>
      </c>
      <c r="CX14" s="13">
        <f t="shared" ca="1" si="16"/>
        <v>0</v>
      </c>
      <c r="CY14" s="13">
        <f t="shared" ca="1" si="16"/>
        <v>0</v>
      </c>
      <c r="CZ14" s="13">
        <f t="shared" ca="1" si="16"/>
        <v>0</v>
      </c>
      <c r="DA14" s="13">
        <f t="shared" ca="1" si="16"/>
        <v>0</v>
      </c>
      <c r="DB14" s="13">
        <f t="shared" ca="1" si="16"/>
        <v>0</v>
      </c>
      <c r="DC14" s="13">
        <f t="shared" ca="1" si="16"/>
        <v>0</v>
      </c>
      <c r="DD14" s="13">
        <f t="shared" ca="1" si="16"/>
        <v>0</v>
      </c>
      <c r="DE14" s="13">
        <f t="shared" ca="1" si="16"/>
        <v>0</v>
      </c>
      <c r="DF14" s="13">
        <f t="shared" ca="1" si="16"/>
        <v>0</v>
      </c>
      <c r="DG14" s="13">
        <f t="shared" ca="1" si="16"/>
        <v>0</v>
      </c>
      <c r="DH14" s="13">
        <f t="shared" ca="1" si="16"/>
        <v>0</v>
      </c>
      <c r="DI14" s="13">
        <f t="shared" ca="1" si="16"/>
        <v>0</v>
      </c>
      <c r="DJ14" s="13">
        <f t="shared" ca="1" si="16"/>
        <v>0</v>
      </c>
      <c r="DK14" s="13">
        <f t="shared" ca="1" si="16"/>
        <v>0</v>
      </c>
      <c r="DL14" s="13">
        <f t="shared" ca="1" si="16"/>
        <v>0</v>
      </c>
      <c r="DM14" s="13">
        <f t="shared" ca="1" si="16"/>
        <v>0</v>
      </c>
      <c r="DN14" s="13">
        <f t="shared" ca="1" si="16"/>
        <v>0</v>
      </c>
      <c r="DO14" s="13">
        <f t="shared" ca="1" si="16"/>
        <v>0</v>
      </c>
      <c r="DP14" s="13">
        <f t="shared" ca="1" si="16"/>
        <v>0</v>
      </c>
      <c r="DQ14" s="13">
        <f t="shared" ca="1" si="16"/>
        <v>0</v>
      </c>
      <c r="DR14" s="13">
        <f t="shared" ca="1" si="16"/>
        <v>0</v>
      </c>
      <c r="DS14" s="13">
        <f t="shared" ca="1" si="16"/>
        <v>0</v>
      </c>
      <c r="DT14" s="13">
        <f t="shared" ca="1" si="16"/>
        <v>0</v>
      </c>
      <c r="DU14" s="13">
        <f t="shared" ca="1" si="16"/>
        <v>0</v>
      </c>
      <c r="DV14" s="13">
        <f t="shared" ca="1" si="16"/>
        <v>0</v>
      </c>
      <c r="DW14" s="13">
        <f t="shared" ca="1" si="16"/>
        <v>0</v>
      </c>
      <c r="DX14" s="13">
        <f t="shared" ca="1" si="16"/>
        <v>0</v>
      </c>
      <c r="DY14" s="13">
        <f t="shared" ca="1" si="16"/>
        <v>0</v>
      </c>
      <c r="DZ14" s="13">
        <f t="shared" ca="1" si="16"/>
        <v>0</v>
      </c>
      <c r="EA14" s="13">
        <f t="shared" ca="1" si="16"/>
        <v>0</v>
      </c>
      <c r="EB14" s="13">
        <f t="shared" ca="1" si="16"/>
        <v>0</v>
      </c>
      <c r="EC14" s="13">
        <f t="shared" ca="1" si="16"/>
        <v>0</v>
      </c>
      <c r="ED14" s="13">
        <f t="shared" ca="1" si="16"/>
        <v>0</v>
      </c>
      <c r="EE14" s="13">
        <f t="shared" ref="EE14" ca="1" si="27">IF(EE7=0,0,EE7-ED7)</f>
        <v>0</v>
      </c>
      <c r="EF14" s="13">
        <f t="shared" ca="1" si="17"/>
        <v>0</v>
      </c>
      <c r="EG14" s="13">
        <f t="shared" ca="1" si="17"/>
        <v>0</v>
      </c>
      <c r="EH14" s="13">
        <f t="shared" ca="1" si="17"/>
        <v>0</v>
      </c>
      <c r="EI14" s="13">
        <f t="shared" ca="1" si="17"/>
        <v>0</v>
      </c>
      <c r="EJ14" s="13">
        <f t="shared" ca="1" si="17"/>
        <v>0</v>
      </c>
      <c r="EK14" s="13">
        <f t="shared" ca="1" si="17"/>
        <v>0</v>
      </c>
      <c r="EL14" s="13">
        <f t="shared" ca="1" si="17"/>
        <v>0</v>
      </c>
      <c r="EM14" s="13">
        <f t="shared" ca="1" si="17"/>
        <v>0</v>
      </c>
      <c r="EN14" s="13">
        <f t="shared" ca="1" si="17"/>
        <v>0</v>
      </c>
      <c r="EO14" s="13">
        <f t="shared" ca="1" si="17"/>
        <v>0</v>
      </c>
      <c r="EP14" s="13">
        <f t="shared" ca="1" si="17"/>
        <v>0</v>
      </c>
      <c r="EQ14" s="13">
        <f t="shared" ca="1" si="17"/>
        <v>0</v>
      </c>
      <c r="ER14" s="13">
        <f t="shared" ca="1" si="17"/>
        <v>1760949057</v>
      </c>
      <c r="ES14" s="13">
        <f t="shared" ca="1" si="17"/>
        <v>258000</v>
      </c>
      <c r="ET14" s="13">
        <f t="shared" ca="1" si="17"/>
        <v>0</v>
      </c>
      <c r="EU14" s="13">
        <f t="shared" ca="1" si="18"/>
        <v>31369026</v>
      </c>
      <c r="EV14" s="13">
        <f t="shared" ca="1" si="18"/>
        <v>0</v>
      </c>
      <c r="EW14" s="13">
        <f t="shared" ca="1" si="18"/>
        <v>0</v>
      </c>
      <c r="EX14" s="13">
        <f t="shared" ca="1" si="18"/>
        <v>1802865483</v>
      </c>
      <c r="EY14" s="13">
        <f t="shared" ca="1" si="18"/>
        <v>5000000</v>
      </c>
      <c r="EZ14" s="13">
        <f t="shared" ca="1" si="18"/>
        <v>0</v>
      </c>
      <c r="FA14" s="13">
        <f t="shared" ca="1" si="18"/>
        <v>0</v>
      </c>
      <c r="FB14" s="13">
        <f t="shared" ca="1" si="18"/>
        <v>137719965</v>
      </c>
      <c r="FC14" s="13">
        <f t="shared" ca="1" si="18"/>
        <v>0</v>
      </c>
      <c r="FD14" s="13">
        <f t="shared" ca="1" si="18"/>
        <v>0</v>
      </c>
      <c r="FE14" s="13">
        <f t="shared" ca="1" si="18"/>
        <v>1945585448</v>
      </c>
      <c r="FF14" s="13">
        <f t="shared" ca="1" si="18"/>
        <v>0</v>
      </c>
      <c r="FG14" s="13">
        <f t="shared" ca="1" si="18"/>
        <v>44905290</v>
      </c>
      <c r="FH14" s="13">
        <f t="shared" ca="1" si="18"/>
        <v>11807275</v>
      </c>
      <c r="FI14" s="13">
        <f t="shared" ca="1" si="18"/>
        <v>0</v>
      </c>
      <c r="FJ14" s="13">
        <f t="shared" ca="1" si="18"/>
        <v>0</v>
      </c>
      <c r="FK14" s="13">
        <f t="shared" ca="1" si="18"/>
        <v>0</v>
      </c>
      <c r="FL14" s="13">
        <f t="shared" ca="1" si="18"/>
        <v>2024226240</v>
      </c>
      <c r="FM14" s="13">
        <f t="shared" ca="1" si="18"/>
        <v>0</v>
      </c>
      <c r="FN14" s="13">
        <f t="shared" ca="1" si="18"/>
        <v>0</v>
      </c>
      <c r="FO14" s="13">
        <f t="shared" ca="1" si="18"/>
        <v>0</v>
      </c>
      <c r="FP14" s="13">
        <f t="shared" ca="1" si="18"/>
        <v>887500</v>
      </c>
      <c r="FQ14" s="13">
        <f t="shared" ca="1" si="18"/>
        <v>766667</v>
      </c>
      <c r="FR14" s="13">
        <f t="shared" ca="1" si="18"/>
        <v>0</v>
      </c>
      <c r="FS14" s="13">
        <f t="shared" ca="1" si="18"/>
        <v>2060893541</v>
      </c>
      <c r="FT14" s="13">
        <f t="shared" ca="1" si="18"/>
        <v>53115616</v>
      </c>
      <c r="FU14" s="13">
        <f t="shared" ca="1" si="18"/>
        <v>0</v>
      </c>
      <c r="FV14" s="13">
        <f t="shared" ca="1" si="18"/>
        <v>300000</v>
      </c>
      <c r="FW14" s="13">
        <f t="shared" ca="1" si="18"/>
        <v>0</v>
      </c>
      <c r="FX14" s="13">
        <f t="shared" ca="1" si="18"/>
        <v>0</v>
      </c>
      <c r="FY14" s="13">
        <f t="shared" ca="1" si="18"/>
        <v>0</v>
      </c>
      <c r="FZ14" s="13">
        <f t="shared" ca="1" si="18"/>
        <v>2135233816</v>
      </c>
      <c r="GA14" s="13">
        <f t="shared" ca="1" si="18"/>
        <v>25000000</v>
      </c>
      <c r="GB14" s="13">
        <f t="shared" ca="1" si="18"/>
        <v>0</v>
      </c>
      <c r="GC14" s="13">
        <f t="shared" ca="1" si="18"/>
        <v>0</v>
      </c>
      <c r="GD14" s="13">
        <f t="shared" ca="1" si="18"/>
        <v>0</v>
      </c>
      <c r="GE14" s="13">
        <f t="shared" ca="1" si="18"/>
        <v>0</v>
      </c>
      <c r="GF14" s="13">
        <f t="shared" ca="1" si="18"/>
        <v>0</v>
      </c>
      <c r="GG14" s="13">
        <f t="shared" ca="1" si="18"/>
        <v>2169833146</v>
      </c>
      <c r="GH14" s="13">
        <f t="shared" ca="1" si="18"/>
        <v>202089900</v>
      </c>
      <c r="GI14" s="13">
        <f t="shared" ca="1" si="18"/>
        <v>0</v>
      </c>
      <c r="GJ14" s="13">
        <f t="shared" ca="1" si="18"/>
        <v>76636362</v>
      </c>
      <c r="GK14" s="13">
        <f t="shared" ca="1" si="18"/>
        <v>11022661</v>
      </c>
      <c r="GL14" s="13">
        <f t="shared" ca="1" si="18"/>
        <v>0</v>
      </c>
      <c r="GM14" s="13">
        <f t="shared" ca="1" si="18"/>
        <v>0</v>
      </c>
      <c r="GN14" s="13">
        <f t="shared" ca="1" si="18"/>
        <v>2467656056</v>
      </c>
      <c r="GO14" s="13">
        <f t="shared" ca="1" si="18"/>
        <v>0</v>
      </c>
      <c r="GP14" s="13">
        <f t="shared" ca="1" si="18"/>
        <v>0</v>
      </c>
      <c r="GQ14" s="13">
        <f t="shared" ca="1" si="18"/>
        <v>0</v>
      </c>
      <c r="GR14" s="13">
        <f t="shared" ca="1" si="18"/>
        <v>0</v>
      </c>
      <c r="GS14" s="13">
        <f t="shared" ca="1" si="18"/>
        <v>2467656056</v>
      </c>
      <c r="GT14" s="13">
        <f t="shared" ca="1" si="18"/>
        <v>0</v>
      </c>
      <c r="GU14" s="13">
        <f t="shared" ca="1" si="18"/>
        <v>2477706491</v>
      </c>
      <c r="GV14" s="13">
        <f t="shared" ca="1" si="18"/>
        <v>0</v>
      </c>
      <c r="GW14" s="13">
        <f t="shared" ca="1" si="18"/>
        <v>0</v>
      </c>
      <c r="GX14" s="13">
        <f t="shared" ca="1" si="18"/>
        <v>0</v>
      </c>
      <c r="GY14" s="13">
        <f t="shared" ca="1" si="18"/>
        <v>0</v>
      </c>
      <c r="GZ14" s="13">
        <f t="shared" ca="1" si="18"/>
        <v>2477706491</v>
      </c>
      <c r="HA14" s="13">
        <f t="shared" ca="1" si="18"/>
        <v>0</v>
      </c>
      <c r="HB14" s="13">
        <f t="shared" ca="1" si="18"/>
        <v>0</v>
      </c>
      <c r="HC14" s="13">
        <f t="shared" ca="1" si="18"/>
        <v>2617385189</v>
      </c>
      <c r="HD14" s="13">
        <f t="shared" ca="1" si="18"/>
        <v>0</v>
      </c>
      <c r="HE14" s="13">
        <f t="shared" ca="1" si="18"/>
        <v>0</v>
      </c>
      <c r="HF14" s="13">
        <f t="shared" ref="HF14" ca="1" si="28">IF(HF7=0,0,HF7-HE7)</f>
        <v>0</v>
      </c>
      <c r="HG14" s="13">
        <f t="shared" ca="1" si="19"/>
        <v>0</v>
      </c>
      <c r="HH14" s="13">
        <f t="shared" ca="1" si="19"/>
        <v>0</v>
      </c>
      <c r="HI14" s="13">
        <f t="shared" ca="1" si="19"/>
        <v>2700915229</v>
      </c>
      <c r="HJ14" s="13">
        <f t="shared" ca="1" si="19"/>
        <v>0</v>
      </c>
      <c r="HK14" s="13">
        <f t="shared" ca="1" si="19"/>
        <v>0</v>
      </c>
      <c r="HL14" s="13">
        <f t="shared" ca="1" si="19"/>
        <v>0</v>
      </c>
      <c r="HM14" s="13">
        <f t="shared" ca="1" si="19"/>
        <v>0</v>
      </c>
      <c r="HN14" s="13">
        <f t="shared" ca="1" si="19"/>
        <v>0</v>
      </c>
      <c r="HO14" s="13">
        <f t="shared" ca="1" si="19"/>
        <v>0</v>
      </c>
      <c r="HP14" s="13">
        <f t="shared" ca="1" si="19"/>
        <v>2700915229</v>
      </c>
      <c r="HQ14" s="13">
        <f t="shared" ca="1" si="19"/>
        <v>0</v>
      </c>
      <c r="HR14" s="13">
        <f t="shared" ca="1" si="19"/>
        <v>2764635572</v>
      </c>
      <c r="HS14" s="13">
        <f t="shared" ca="1" si="19"/>
        <v>0</v>
      </c>
      <c r="HT14" s="13">
        <f t="shared" ca="1" si="19"/>
        <v>0</v>
      </c>
      <c r="HU14" s="13">
        <f t="shared" ca="1" si="19"/>
        <v>0</v>
      </c>
      <c r="HV14" s="13">
        <f t="shared" ca="1" si="19"/>
        <v>0</v>
      </c>
      <c r="HW14" s="13">
        <f t="shared" ca="1" si="19"/>
        <v>2800259576</v>
      </c>
      <c r="HX14" s="13">
        <f t="shared" ca="1" si="19"/>
        <v>-35624004</v>
      </c>
      <c r="HY14" s="13">
        <f t="shared" ca="1" si="19"/>
        <v>35624004</v>
      </c>
      <c r="HZ14" s="13">
        <f t="shared" ca="1" si="19"/>
        <v>-300000000</v>
      </c>
      <c r="IA14" s="13">
        <f t="shared" ca="1" si="19"/>
        <v>377447690</v>
      </c>
      <c r="IB14" s="13">
        <f t="shared" ca="1" si="19"/>
        <v>0</v>
      </c>
      <c r="IC14" s="13">
        <f t="shared" ca="1" si="19"/>
        <v>0</v>
      </c>
      <c r="ID14" s="13">
        <f t="shared" ca="1" si="19"/>
        <v>2896732969.9384465</v>
      </c>
      <c r="IE14" s="13">
        <f t="shared" ca="1" si="19"/>
        <v>179000</v>
      </c>
      <c r="IF14" s="13">
        <f t="shared" ca="1" si="19"/>
        <v>0</v>
      </c>
      <c r="IG14" s="13">
        <f t="shared" ca="1" si="19"/>
        <v>465600</v>
      </c>
      <c r="IH14" s="13">
        <f t="shared" ca="1" si="19"/>
        <v>38864404</v>
      </c>
      <c r="II14" s="13">
        <f t="shared" ca="1" si="19"/>
        <v>649288.5073890686</v>
      </c>
      <c r="IJ14" s="13">
        <f t="shared" ca="1" si="19"/>
        <v>0</v>
      </c>
      <c r="IK14" s="13">
        <f t="shared" ca="1" si="19"/>
        <v>2936911262.4458356</v>
      </c>
      <c r="IL14" s="13">
        <f t="shared" ca="1" si="19"/>
        <v>313546</v>
      </c>
      <c r="IM14" s="13">
        <f t="shared" ca="1" si="19"/>
        <v>60000</v>
      </c>
      <c r="IN14" s="13">
        <f t="shared" ca="1" si="19"/>
        <v>1742000</v>
      </c>
      <c r="IO14" s="13">
        <f t="shared" ca="1" si="19"/>
        <v>95074134</v>
      </c>
      <c r="IP14" s="13">
        <f t="shared" ca="1" si="19"/>
        <v>0</v>
      </c>
      <c r="IQ14" s="13">
        <f t="shared" ca="1" si="19"/>
        <v>0</v>
      </c>
      <c r="IR14" s="13">
        <f t="shared" ca="1" si="19"/>
        <v>3087083595.6172161</v>
      </c>
      <c r="IS14" s="13">
        <f t="shared" ca="1" si="19"/>
        <v>8342244.2774996758</v>
      </c>
      <c r="IT14" s="13">
        <f t="shared" ca="1" si="19"/>
        <v>40000</v>
      </c>
      <c r="IU14" s="13">
        <f t="shared" ca="1" si="19"/>
        <v>1753204</v>
      </c>
      <c r="IV14" s="13">
        <f t="shared" ca="1" si="19"/>
        <v>245543</v>
      </c>
      <c r="IW14" s="13">
        <f t="shared" ca="1" si="19"/>
        <v>-8342244.2774996758</v>
      </c>
      <c r="IX14" s="13">
        <f t="shared" ca="1" si="19"/>
        <v>0</v>
      </c>
      <c r="IY14" s="13">
        <f t="shared" ca="1" si="19"/>
        <v>3089122342.6172161</v>
      </c>
      <c r="IZ14" s="13">
        <f t="shared" ca="1" si="19"/>
        <v>14966928</v>
      </c>
      <c r="JA14" s="13">
        <f t="shared" ca="1" si="19"/>
        <v>60000</v>
      </c>
      <c r="JB14" s="13">
        <f t="shared" ca="1" si="19"/>
        <v>15000</v>
      </c>
      <c r="JC14" s="13">
        <f t="shared" ca="1" si="19"/>
        <v>43000</v>
      </c>
      <c r="JD14" s="13">
        <f t="shared" ca="1" si="19"/>
        <v>260000</v>
      </c>
      <c r="JE14" s="13">
        <f t="shared" ca="1" si="19"/>
        <v>0</v>
      </c>
      <c r="JF14" s="13">
        <f t="shared" ca="1" si="19"/>
        <v>3136135177.6088314</v>
      </c>
      <c r="JG14" s="13">
        <f t="shared" ca="1" si="19"/>
        <v>103879700</v>
      </c>
      <c r="JH14" s="13">
        <f t="shared" ca="1" si="19"/>
        <v>8626909</v>
      </c>
      <c r="JI14" s="13">
        <f t="shared" ca="1" si="19"/>
        <v>1500000</v>
      </c>
      <c r="JJ14" s="13">
        <f t="shared" ca="1" si="19"/>
        <v>10019000</v>
      </c>
      <c r="JK14" s="13">
        <f t="shared" ca="1" si="19"/>
        <v>29400</v>
      </c>
      <c r="JL14" s="13">
        <f t="shared" ca="1" si="19"/>
        <v>0</v>
      </c>
      <c r="JM14" s="13">
        <f t="shared" ca="1" si="19"/>
        <v>3288716556.2735815</v>
      </c>
      <c r="JN14" s="13">
        <f t="shared" ca="1" si="19"/>
        <v>252241</v>
      </c>
      <c r="JO14" s="13">
        <f t="shared" ca="1" si="19"/>
        <v>0</v>
      </c>
      <c r="JP14" s="13">
        <f t="shared" ca="1" si="19"/>
        <v>29502000</v>
      </c>
      <c r="JQ14" s="13">
        <f t="shared" ca="1" si="19"/>
        <v>75000</v>
      </c>
      <c r="JR14" s="13">
        <f t="shared" ref="JR14:MC15" ca="1" si="29">IF(JR7=0,0,JR7-JQ7)</f>
        <v>0</v>
      </c>
      <c r="JS14" s="13">
        <f t="shared" ca="1" si="29"/>
        <v>0</v>
      </c>
      <c r="JT14" s="13">
        <f t="shared" ca="1" si="29"/>
        <v>0</v>
      </c>
      <c r="JU14" s="13">
        <f t="shared" ca="1" si="29"/>
        <v>0</v>
      </c>
      <c r="JV14" s="13">
        <f t="shared" ca="1" si="29"/>
        <v>0</v>
      </c>
      <c r="JW14" s="13">
        <f t="shared" ca="1" si="29"/>
        <v>0</v>
      </c>
      <c r="JX14" s="13">
        <f t="shared" ca="1" si="29"/>
        <v>0</v>
      </c>
      <c r="JY14" s="13">
        <f t="shared" ca="1" si="29"/>
        <v>0</v>
      </c>
      <c r="JZ14" s="13">
        <f t="shared" ca="1" si="29"/>
        <v>0</v>
      </c>
      <c r="KA14" s="13">
        <f t="shared" ca="1" si="29"/>
        <v>0</v>
      </c>
      <c r="KB14" s="13">
        <f t="shared" ca="1" si="29"/>
        <v>0</v>
      </c>
      <c r="KC14" s="13">
        <f t="shared" ca="1" si="29"/>
        <v>0</v>
      </c>
      <c r="KD14" s="13">
        <f t="shared" ca="1" si="29"/>
        <v>0</v>
      </c>
      <c r="KE14" s="13">
        <f t="shared" ca="1" si="29"/>
        <v>0</v>
      </c>
      <c r="KF14" s="13">
        <f t="shared" ca="1" si="29"/>
        <v>0</v>
      </c>
      <c r="KG14" s="13">
        <f t="shared" ca="1" si="29"/>
        <v>0</v>
      </c>
      <c r="KH14" s="13">
        <f t="shared" ca="1" si="29"/>
        <v>0</v>
      </c>
      <c r="KI14" s="13">
        <f t="shared" ca="1" si="29"/>
        <v>0</v>
      </c>
      <c r="KJ14" s="13">
        <f t="shared" ca="1" si="29"/>
        <v>0</v>
      </c>
      <c r="KK14" s="13">
        <f t="shared" ca="1" si="29"/>
        <v>0</v>
      </c>
      <c r="KL14" s="13">
        <f t="shared" ca="1" si="29"/>
        <v>0</v>
      </c>
      <c r="KM14" s="13">
        <f t="shared" ca="1" si="29"/>
        <v>0</v>
      </c>
      <c r="KN14" s="13">
        <f t="shared" ca="1" si="29"/>
        <v>0</v>
      </c>
      <c r="KO14" s="13">
        <f t="shared" ca="1" si="29"/>
        <v>0</v>
      </c>
      <c r="KP14" s="13">
        <f t="shared" ca="1" si="29"/>
        <v>0</v>
      </c>
      <c r="KQ14" s="13">
        <f t="shared" ca="1" si="29"/>
        <v>0</v>
      </c>
      <c r="KR14" s="13">
        <f t="shared" ca="1" si="29"/>
        <v>0</v>
      </c>
      <c r="KS14" s="13">
        <f t="shared" ca="1" si="29"/>
        <v>0</v>
      </c>
      <c r="KT14" s="13">
        <f t="shared" ca="1" si="29"/>
        <v>0</v>
      </c>
      <c r="KU14" s="13">
        <f t="shared" ca="1" si="29"/>
        <v>0</v>
      </c>
      <c r="KV14" s="13">
        <f t="shared" ca="1" si="29"/>
        <v>0</v>
      </c>
      <c r="KW14" s="13">
        <f t="shared" ca="1" si="29"/>
        <v>0</v>
      </c>
      <c r="KX14" s="13">
        <f t="shared" ca="1" si="29"/>
        <v>0</v>
      </c>
      <c r="KY14" s="13">
        <f t="shared" ca="1" si="29"/>
        <v>0</v>
      </c>
      <c r="KZ14" s="13">
        <f t="shared" ca="1" si="29"/>
        <v>0</v>
      </c>
      <c r="LA14" s="13">
        <f t="shared" ca="1" si="29"/>
        <v>0</v>
      </c>
      <c r="LB14" s="13">
        <f t="shared" ca="1" si="29"/>
        <v>0</v>
      </c>
      <c r="LC14" s="13">
        <f t="shared" ca="1" si="29"/>
        <v>0</v>
      </c>
      <c r="LD14" s="13">
        <f t="shared" ca="1" si="29"/>
        <v>0</v>
      </c>
      <c r="LE14" s="13">
        <f t="shared" ca="1" si="29"/>
        <v>0</v>
      </c>
      <c r="LF14" s="13">
        <f t="shared" ca="1" si="29"/>
        <v>0</v>
      </c>
      <c r="LG14" s="13">
        <f t="shared" ca="1" si="29"/>
        <v>0</v>
      </c>
      <c r="LH14" s="13">
        <f t="shared" ca="1" si="29"/>
        <v>0</v>
      </c>
      <c r="LI14" s="13">
        <f t="shared" ca="1" si="29"/>
        <v>0</v>
      </c>
      <c r="LJ14" s="13">
        <f t="shared" ca="1" si="29"/>
        <v>0</v>
      </c>
      <c r="LK14" s="13">
        <f t="shared" ca="1" si="29"/>
        <v>0</v>
      </c>
      <c r="LL14" s="13">
        <f t="shared" ca="1" si="29"/>
        <v>0</v>
      </c>
      <c r="LM14" s="13">
        <f t="shared" ca="1" si="29"/>
        <v>0</v>
      </c>
      <c r="LN14" s="13">
        <f t="shared" ca="1" si="29"/>
        <v>0</v>
      </c>
      <c r="LO14" s="13">
        <f t="shared" ca="1" si="29"/>
        <v>0</v>
      </c>
      <c r="LP14" s="13">
        <f t="shared" ca="1" si="29"/>
        <v>0</v>
      </c>
      <c r="LQ14" s="13">
        <f t="shared" ca="1" si="29"/>
        <v>0</v>
      </c>
      <c r="LR14" s="13">
        <f t="shared" ca="1" si="29"/>
        <v>0</v>
      </c>
      <c r="LS14" s="13">
        <f t="shared" ca="1" si="29"/>
        <v>0</v>
      </c>
      <c r="LT14" s="13">
        <f t="shared" ca="1" si="29"/>
        <v>0</v>
      </c>
      <c r="LU14" s="13">
        <f t="shared" ca="1" si="29"/>
        <v>0</v>
      </c>
      <c r="LV14" s="13">
        <f t="shared" ca="1" si="29"/>
        <v>0</v>
      </c>
      <c r="LW14" s="13">
        <f t="shared" ca="1" si="29"/>
        <v>0</v>
      </c>
      <c r="LX14" s="13">
        <f t="shared" ca="1" si="29"/>
        <v>0</v>
      </c>
      <c r="LY14" s="13">
        <f t="shared" ca="1" si="29"/>
        <v>0</v>
      </c>
      <c r="LZ14" s="13">
        <f t="shared" ca="1" si="29"/>
        <v>0</v>
      </c>
      <c r="MA14" s="13">
        <f t="shared" ca="1" si="29"/>
        <v>0</v>
      </c>
      <c r="MB14" s="13">
        <f t="shared" ca="1" si="29"/>
        <v>0</v>
      </c>
      <c r="MC14" s="13">
        <f t="shared" ca="1" si="29"/>
        <v>0</v>
      </c>
      <c r="MD14" s="13">
        <f t="shared" ca="1" si="20"/>
        <v>0</v>
      </c>
      <c r="ME14" s="13">
        <f t="shared" ca="1" si="21"/>
        <v>0</v>
      </c>
      <c r="MF14" s="13">
        <f t="shared" ca="1" si="21"/>
        <v>0</v>
      </c>
      <c r="MG14" s="13">
        <f t="shared" ca="1" si="21"/>
        <v>0</v>
      </c>
      <c r="MH14" s="13">
        <f t="shared" ca="1" si="21"/>
        <v>0</v>
      </c>
      <c r="MI14" s="13">
        <f t="shared" ca="1" si="21"/>
        <v>0</v>
      </c>
      <c r="MJ14" s="13">
        <f t="shared" ca="1" si="21"/>
        <v>0</v>
      </c>
      <c r="MK14" s="13">
        <f t="shared" ca="1" si="21"/>
        <v>0</v>
      </c>
      <c r="ML14" s="13">
        <f t="shared" ca="1" si="21"/>
        <v>0</v>
      </c>
      <c r="MM14" s="13">
        <f t="shared" ca="1" si="21"/>
        <v>0</v>
      </c>
      <c r="MN14" s="13">
        <f t="shared" ca="1" si="21"/>
        <v>0</v>
      </c>
      <c r="MO14" s="13">
        <f t="shared" ca="1" si="21"/>
        <v>0</v>
      </c>
      <c r="MP14" s="13">
        <f t="shared" ca="1" si="21"/>
        <v>0</v>
      </c>
      <c r="MQ14" s="13">
        <f t="shared" ca="1" si="21"/>
        <v>0</v>
      </c>
      <c r="MR14" s="13">
        <f t="shared" ca="1" si="21"/>
        <v>0</v>
      </c>
      <c r="MS14" s="13">
        <f t="shared" ca="1" si="21"/>
        <v>0</v>
      </c>
      <c r="MT14" s="13">
        <f t="shared" ca="1" si="21"/>
        <v>0</v>
      </c>
      <c r="MU14" s="13">
        <f t="shared" ca="1" si="21"/>
        <v>0</v>
      </c>
      <c r="MV14" s="13">
        <f t="shared" ca="1" si="21"/>
        <v>0</v>
      </c>
      <c r="MW14" s="13">
        <f t="shared" ca="1" si="21"/>
        <v>0</v>
      </c>
      <c r="MX14" s="13">
        <f t="shared" ca="1" si="21"/>
        <v>0</v>
      </c>
      <c r="MY14" s="13">
        <f t="shared" ca="1" si="21"/>
        <v>0</v>
      </c>
      <c r="MZ14" s="13">
        <f t="shared" ca="1" si="21"/>
        <v>0</v>
      </c>
      <c r="NA14" s="13">
        <f t="shared" ca="1" si="21"/>
        <v>0</v>
      </c>
      <c r="NB14" s="13">
        <f t="shared" ca="1" si="21"/>
        <v>0</v>
      </c>
      <c r="NC14" s="13">
        <f t="shared" ca="1" si="21"/>
        <v>0</v>
      </c>
      <c r="ND14" s="13">
        <f t="shared" ca="1" si="21"/>
        <v>0</v>
      </c>
      <c r="NE14" s="13">
        <f t="shared" ca="1" si="21"/>
        <v>0</v>
      </c>
      <c r="NF14" s="13">
        <f t="shared" ca="1" si="21"/>
        <v>0</v>
      </c>
      <c r="NG14" s="13">
        <f t="shared" ca="1" si="21"/>
        <v>0</v>
      </c>
    </row>
    <row r="15" spans="1:371" ht="15.75" x14ac:dyDescent="0.25">
      <c r="A15" s="12" t="s">
        <v>8</v>
      </c>
      <c r="B15" s="13">
        <f>PHUONGVIET_NK_MUC_TIEU!B6</f>
        <v>480000000</v>
      </c>
      <c r="C15" s="13">
        <f>PHUONGVIET_NK_MUC_TIEU!B6/365</f>
        <v>1315068.493150685</v>
      </c>
      <c r="D15" s="13">
        <f t="shared" ca="1" si="22"/>
        <v>10275030</v>
      </c>
      <c r="E15" s="13">
        <f t="shared" ca="1" si="23"/>
        <v>-8959961.506849315</v>
      </c>
      <c r="F15" s="14">
        <f t="shared" ca="1" si="24"/>
        <v>7.8133040624999994</v>
      </c>
      <c r="G15" s="13">
        <f t="shared" ca="1" si="25"/>
        <v>0</v>
      </c>
      <c r="H15" s="13">
        <f t="shared" ref="H15:BS15" ca="1" si="30">IF(H8=0,0,H8-G8)</f>
        <v>0</v>
      </c>
      <c r="I15" s="13">
        <f t="shared" ca="1" si="30"/>
        <v>0</v>
      </c>
      <c r="J15" s="13">
        <f t="shared" ca="1" si="30"/>
        <v>0</v>
      </c>
      <c r="K15" s="13">
        <f t="shared" ca="1" si="30"/>
        <v>0</v>
      </c>
      <c r="L15" s="13">
        <f t="shared" ca="1" si="30"/>
        <v>0</v>
      </c>
      <c r="M15" s="13">
        <f t="shared" ca="1" si="30"/>
        <v>0</v>
      </c>
      <c r="N15" s="13">
        <f t="shared" ca="1" si="30"/>
        <v>0</v>
      </c>
      <c r="O15" s="13">
        <f t="shared" ca="1" si="30"/>
        <v>0</v>
      </c>
      <c r="P15" s="13">
        <f t="shared" ca="1" si="30"/>
        <v>0</v>
      </c>
      <c r="Q15" s="13">
        <f t="shared" ca="1" si="30"/>
        <v>0</v>
      </c>
      <c r="R15" s="13">
        <f t="shared" ca="1" si="30"/>
        <v>0</v>
      </c>
      <c r="S15" s="13">
        <f t="shared" ca="1" si="30"/>
        <v>0</v>
      </c>
      <c r="T15" s="13">
        <f t="shared" ca="1" si="30"/>
        <v>0</v>
      </c>
      <c r="U15" s="13">
        <f t="shared" ca="1" si="30"/>
        <v>0</v>
      </c>
      <c r="V15" s="13">
        <f t="shared" ca="1" si="30"/>
        <v>0</v>
      </c>
      <c r="W15" s="13">
        <f t="shared" ca="1" si="30"/>
        <v>0</v>
      </c>
      <c r="X15" s="13">
        <f t="shared" ca="1" si="30"/>
        <v>0</v>
      </c>
      <c r="Y15" s="13">
        <f t="shared" ca="1" si="30"/>
        <v>0</v>
      </c>
      <c r="Z15" s="13">
        <f t="shared" ca="1" si="30"/>
        <v>0</v>
      </c>
      <c r="AA15" s="13">
        <f t="shared" ca="1" si="30"/>
        <v>0</v>
      </c>
      <c r="AB15" s="13">
        <f t="shared" ca="1" si="30"/>
        <v>0</v>
      </c>
      <c r="AC15" s="13">
        <f t="shared" ca="1" si="30"/>
        <v>0</v>
      </c>
      <c r="AD15" s="13">
        <f t="shared" ca="1" si="30"/>
        <v>0</v>
      </c>
      <c r="AE15" s="13">
        <f t="shared" ca="1" si="30"/>
        <v>0</v>
      </c>
      <c r="AF15" s="13">
        <f t="shared" ca="1" si="30"/>
        <v>0</v>
      </c>
      <c r="AG15" s="13">
        <f t="shared" ca="1" si="30"/>
        <v>0</v>
      </c>
      <c r="AH15" s="13">
        <f t="shared" ca="1" si="30"/>
        <v>0</v>
      </c>
      <c r="AI15" s="13">
        <f t="shared" ca="1" si="30"/>
        <v>0</v>
      </c>
      <c r="AJ15" s="13">
        <f t="shared" ca="1" si="30"/>
        <v>0</v>
      </c>
      <c r="AK15" s="13">
        <f t="shared" ca="1" si="30"/>
        <v>0</v>
      </c>
      <c r="AL15" s="13">
        <f t="shared" ca="1" si="30"/>
        <v>0</v>
      </c>
      <c r="AM15" s="13">
        <f t="shared" ca="1" si="30"/>
        <v>0</v>
      </c>
      <c r="AN15" s="13">
        <f t="shared" ca="1" si="30"/>
        <v>0</v>
      </c>
      <c r="AO15" s="13">
        <f t="shared" ca="1" si="30"/>
        <v>0</v>
      </c>
      <c r="AP15" s="13">
        <f t="shared" ca="1" si="30"/>
        <v>0</v>
      </c>
      <c r="AQ15" s="13">
        <f t="shared" ca="1" si="30"/>
        <v>0</v>
      </c>
      <c r="AR15" s="13">
        <f t="shared" ca="1" si="30"/>
        <v>0</v>
      </c>
      <c r="AS15" s="13">
        <f t="shared" ca="1" si="30"/>
        <v>0</v>
      </c>
      <c r="AT15" s="13">
        <f t="shared" ca="1" si="30"/>
        <v>0</v>
      </c>
      <c r="AU15" s="13">
        <f t="shared" ca="1" si="30"/>
        <v>0</v>
      </c>
      <c r="AV15" s="13">
        <f t="shared" ca="1" si="30"/>
        <v>0</v>
      </c>
      <c r="AW15" s="13">
        <f t="shared" ca="1" si="30"/>
        <v>0</v>
      </c>
      <c r="AX15" s="13">
        <f t="shared" ca="1" si="30"/>
        <v>0</v>
      </c>
      <c r="AY15" s="13">
        <f t="shared" ca="1" si="30"/>
        <v>0</v>
      </c>
      <c r="AZ15" s="13">
        <f t="shared" ca="1" si="30"/>
        <v>0</v>
      </c>
      <c r="BA15" s="13">
        <f t="shared" ca="1" si="30"/>
        <v>0</v>
      </c>
      <c r="BB15" s="13">
        <f t="shared" ca="1" si="30"/>
        <v>0</v>
      </c>
      <c r="BC15" s="13">
        <f t="shared" ca="1" si="30"/>
        <v>0</v>
      </c>
      <c r="BD15" s="13">
        <f t="shared" ca="1" si="30"/>
        <v>0</v>
      </c>
      <c r="BE15" s="13">
        <f t="shared" ca="1" si="30"/>
        <v>0</v>
      </c>
      <c r="BF15" s="13">
        <f t="shared" ca="1" si="30"/>
        <v>0</v>
      </c>
      <c r="BG15" s="13">
        <f t="shared" ca="1" si="30"/>
        <v>0</v>
      </c>
      <c r="BH15" s="13">
        <f t="shared" ca="1" si="30"/>
        <v>0</v>
      </c>
      <c r="BI15" s="13">
        <f t="shared" ca="1" si="30"/>
        <v>0</v>
      </c>
      <c r="BJ15" s="13">
        <f t="shared" ca="1" si="30"/>
        <v>0</v>
      </c>
      <c r="BK15" s="13">
        <f t="shared" ca="1" si="30"/>
        <v>0</v>
      </c>
      <c r="BL15" s="13">
        <f t="shared" ca="1" si="30"/>
        <v>0</v>
      </c>
      <c r="BM15" s="13">
        <f t="shared" ca="1" si="30"/>
        <v>0</v>
      </c>
      <c r="BN15" s="13">
        <f t="shared" ca="1" si="30"/>
        <v>0</v>
      </c>
      <c r="BO15" s="13">
        <f t="shared" ca="1" si="30"/>
        <v>0</v>
      </c>
      <c r="BP15" s="13">
        <f t="shared" ca="1" si="30"/>
        <v>0</v>
      </c>
      <c r="BQ15" s="13">
        <f t="shared" ca="1" si="30"/>
        <v>0</v>
      </c>
      <c r="BR15" s="13">
        <f t="shared" ca="1" si="30"/>
        <v>0</v>
      </c>
      <c r="BS15" s="13">
        <f t="shared" ca="1" si="30"/>
        <v>0</v>
      </c>
      <c r="BT15" s="13">
        <f t="shared" ref="BT15:EE15" ca="1" si="31">IF(BT8=0,0,BT8-BS8)</f>
        <v>0</v>
      </c>
      <c r="BU15" s="13">
        <f t="shared" ca="1" si="31"/>
        <v>0</v>
      </c>
      <c r="BV15" s="13">
        <f t="shared" ca="1" si="31"/>
        <v>0</v>
      </c>
      <c r="BW15" s="13">
        <f t="shared" ca="1" si="31"/>
        <v>0</v>
      </c>
      <c r="BX15" s="13">
        <f t="shared" ca="1" si="31"/>
        <v>0</v>
      </c>
      <c r="BY15" s="13">
        <f t="shared" ca="1" si="31"/>
        <v>0</v>
      </c>
      <c r="BZ15" s="13">
        <f t="shared" ca="1" si="31"/>
        <v>0</v>
      </c>
      <c r="CA15" s="13">
        <f t="shared" ca="1" si="31"/>
        <v>0</v>
      </c>
      <c r="CB15" s="13">
        <f t="shared" ca="1" si="31"/>
        <v>0</v>
      </c>
      <c r="CC15" s="13">
        <f t="shared" ca="1" si="31"/>
        <v>0</v>
      </c>
      <c r="CD15" s="13">
        <f t="shared" ca="1" si="31"/>
        <v>0</v>
      </c>
      <c r="CE15" s="13">
        <f t="shared" ca="1" si="31"/>
        <v>0</v>
      </c>
      <c r="CF15" s="13">
        <f t="shared" ca="1" si="31"/>
        <v>0</v>
      </c>
      <c r="CG15" s="13">
        <f t="shared" ca="1" si="31"/>
        <v>0</v>
      </c>
      <c r="CH15" s="13">
        <f t="shared" ca="1" si="31"/>
        <v>0</v>
      </c>
      <c r="CI15" s="13">
        <f t="shared" ca="1" si="31"/>
        <v>0</v>
      </c>
      <c r="CJ15" s="13">
        <f t="shared" ca="1" si="31"/>
        <v>0</v>
      </c>
      <c r="CK15" s="13">
        <f t="shared" ca="1" si="31"/>
        <v>0</v>
      </c>
      <c r="CL15" s="13">
        <f t="shared" ca="1" si="31"/>
        <v>0</v>
      </c>
      <c r="CM15" s="13">
        <f t="shared" ca="1" si="31"/>
        <v>0</v>
      </c>
      <c r="CN15" s="13">
        <f t="shared" ca="1" si="31"/>
        <v>0</v>
      </c>
      <c r="CO15" s="13">
        <f t="shared" ca="1" si="31"/>
        <v>0</v>
      </c>
      <c r="CP15" s="13">
        <f t="shared" ca="1" si="31"/>
        <v>0</v>
      </c>
      <c r="CQ15" s="13">
        <f t="shared" ca="1" si="31"/>
        <v>0</v>
      </c>
      <c r="CR15" s="13">
        <f t="shared" ca="1" si="31"/>
        <v>0</v>
      </c>
      <c r="CS15" s="13">
        <f t="shared" ca="1" si="31"/>
        <v>0</v>
      </c>
      <c r="CT15" s="13">
        <f t="shared" ca="1" si="31"/>
        <v>0</v>
      </c>
      <c r="CU15" s="13">
        <f t="shared" ca="1" si="31"/>
        <v>0</v>
      </c>
      <c r="CV15" s="13">
        <f t="shared" ca="1" si="31"/>
        <v>0</v>
      </c>
      <c r="CW15" s="13">
        <f t="shared" ca="1" si="31"/>
        <v>0</v>
      </c>
      <c r="CX15" s="13">
        <f t="shared" ca="1" si="31"/>
        <v>0</v>
      </c>
      <c r="CY15" s="13">
        <f t="shared" ca="1" si="31"/>
        <v>0</v>
      </c>
      <c r="CZ15" s="13">
        <f t="shared" ca="1" si="31"/>
        <v>0</v>
      </c>
      <c r="DA15" s="13">
        <f t="shared" ca="1" si="31"/>
        <v>0</v>
      </c>
      <c r="DB15" s="13">
        <f t="shared" ca="1" si="31"/>
        <v>0</v>
      </c>
      <c r="DC15" s="13">
        <f t="shared" ca="1" si="31"/>
        <v>0</v>
      </c>
      <c r="DD15" s="13">
        <f t="shared" ca="1" si="31"/>
        <v>0</v>
      </c>
      <c r="DE15" s="13">
        <f t="shared" ca="1" si="31"/>
        <v>0</v>
      </c>
      <c r="DF15" s="13">
        <f t="shared" ca="1" si="31"/>
        <v>0</v>
      </c>
      <c r="DG15" s="13">
        <f t="shared" ca="1" si="31"/>
        <v>0</v>
      </c>
      <c r="DH15" s="13">
        <f t="shared" ca="1" si="31"/>
        <v>0</v>
      </c>
      <c r="DI15" s="13">
        <f t="shared" ca="1" si="31"/>
        <v>0</v>
      </c>
      <c r="DJ15" s="13">
        <f t="shared" ca="1" si="31"/>
        <v>0</v>
      </c>
      <c r="DK15" s="13">
        <f t="shared" ca="1" si="31"/>
        <v>0</v>
      </c>
      <c r="DL15" s="13">
        <f t="shared" ca="1" si="31"/>
        <v>0</v>
      </c>
      <c r="DM15" s="13">
        <f t="shared" ca="1" si="31"/>
        <v>0</v>
      </c>
      <c r="DN15" s="13">
        <f t="shared" ca="1" si="31"/>
        <v>0</v>
      </c>
      <c r="DO15" s="13">
        <f t="shared" ca="1" si="31"/>
        <v>0</v>
      </c>
      <c r="DP15" s="13">
        <f t="shared" ca="1" si="31"/>
        <v>0</v>
      </c>
      <c r="DQ15" s="13">
        <f t="shared" ca="1" si="31"/>
        <v>0</v>
      </c>
      <c r="DR15" s="13">
        <f t="shared" ca="1" si="31"/>
        <v>0</v>
      </c>
      <c r="DS15" s="13">
        <f t="shared" ca="1" si="31"/>
        <v>0</v>
      </c>
      <c r="DT15" s="13">
        <f t="shared" ca="1" si="31"/>
        <v>0</v>
      </c>
      <c r="DU15" s="13">
        <f t="shared" ca="1" si="31"/>
        <v>0</v>
      </c>
      <c r="DV15" s="13">
        <f t="shared" ca="1" si="31"/>
        <v>0</v>
      </c>
      <c r="DW15" s="13">
        <f t="shared" ca="1" si="31"/>
        <v>0</v>
      </c>
      <c r="DX15" s="13">
        <f t="shared" ca="1" si="31"/>
        <v>0</v>
      </c>
      <c r="DY15" s="13">
        <f t="shared" ca="1" si="31"/>
        <v>0</v>
      </c>
      <c r="DZ15" s="13">
        <f t="shared" ca="1" si="31"/>
        <v>0</v>
      </c>
      <c r="EA15" s="13">
        <f t="shared" ca="1" si="31"/>
        <v>0</v>
      </c>
      <c r="EB15" s="13">
        <f t="shared" ca="1" si="31"/>
        <v>0</v>
      </c>
      <c r="EC15" s="13">
        <f t="shared" ca="1" si="31"/>
        <v>0</v>
      </c>
      <c r="ED15" s="13">
        <f t="shared" ca="1" si="31"/>
        <v>0</v>
      </c>
      <c r="EE15" s="13">
        <f t="shared" ca="1" si="31"/>
        <v>0</v>
      </c>
      <c r="EF15" s="13">
        <f t="shared" ca="1" si="17"/>
        <v>0</v>
      </c>
      <c r="EG15" s="13">
        <f t="shared" ca="1" si="17"/>
        <v>0</v>
      </c>
      <c r="EH15" s="13">
        <f t="shared" ca="1" si="17"/>
        <v>0</v>
      </c>
      <c r="EI15" s="13">
        <f t="shared" ca="1" si="17"/>
        <v>0</v>
      </c>
      <c r="EJ15" s="13">
        <f t="shared" ca="1" si="17"/>
        <v>0</v>
      </c>
      <c r="EK15" s="13">
        <f t="shared" ca="1" si="17"/>
        <v>0</v>
      </c>
      <c r="EL15" s="13">
        <f t="shared" ca="1" si="17"/>
        <v>0</v>
      </c>
      <c r="EM15" s="13">
        <f t="shared" ca="1" si="17"/>
        <v>0</v>
      </c>
      <c r="EN15" s="13">
        <f t="shared" ca="1" si="17"/>
        <v>0</v>
      </c>
      <c r="EO15" s="13">
        <f t="shared" ca="1" si="17"/>
        <v>0</v>
      </c>
      <c r="EP15" s="13">
        <f t="shared" ca="1" si="17"/>
        <v>0</v>
      </c>
      <c r="EQ15" s="13">
        <f t="shared" ca="1" si="17"/>
        <v>0</v>
      </c>
      <c r="ER15" s="13">
        <f t="shared" ca="1" si="17"/>
        <v>202833770</v>
      </c>
      <c r="ES15" s="13">
        <f t="shared" ca="1" si="17"/>
        <v>-5333870</v>
      </c>
      <c r="ET15" s="13">
        <f t="shared" ca="1" si="17"/>
        <v>24669900</v>
      </c>
      <c r="EU15" s="13">
        <f t="shared" ca="1" si="17"/>
        <v>-49475300</v>
      </c>
      <c r="EV15" s="13">
        <f t="shared" ref="EV15:HG15" ca="1" si="32">IF(EV8=0,0,EV8-EU8)</f>
        <v>30319900</v>
      </c>
      <c r="EW15" s="13">
        <f t="shared" ca="1" si="32"/>
        <v>0</v>
      </c>
      <c r="EX15" s="13">
        <f t="shared" ca="1" si="32"/>
        <v>206824460</v>
      </c>
      <c r="EY15" s="13">
        <f t="shared" ca="1" si="32"/>
        <v>-891300</v>
      </c>
      <c r="EZ15" s="13">
        <f t="shared" ca="1" si="32"/>
        <v>10511250</v>
      </c>
      <c r="FA15" s="13">
        <f t="shared" ca="1" si="32"/>
        <v>1086360</v>
      </c>
      <c r="FB15" s="13">
        <f t="shared" ca="1" si="32"/>
        <v>-14422020</v>
      </c>
      <c r="FC15" s="13">
        <f t="shared" ca="1" si="32"/>
        <v>0</v>
      </c>
      <c r="FD15" s="13">
        <f t="shared" ca="1" si="32"/>
        <v>0</v>
      </c>
      <c r="FE15" s="13">
        <f t="shared" ca="1" si="32"/>
        <v>202858430</v>
      </c>
      <c r="FF15" s="13">
        <f t="shared" ca="1" si="32"/>
        <v>16354710</v>
      </c>
      <c r="FG15" s="13">
        <f t="shared" ca="1" si="32"/>
        <v>-15933090</v>
      </c>
      <c r="FH15" s="13">
        <f t="shared" ca="1" si="32"/>
        <v>-35832750</v>
      </c>
      <c r="FI15" s="13">
        <f t="shared" ca="1" si="32"/>
        <v>6273900</v>
      </c>
      <c r="FJ15" s="13">
        <f t="shared" ca="1" si="32"/>
        <v>0</v>
      </c>
      <c r="FK15" s="13">
        <f t="shared" ca="1" si="32"/>
        <v>0</v>
      </c>
      <c r="FL15" s="13">
        <f t="shared" ca="1" si="32"/>
        <v>181314400</v>
      </c>
      <c r="FM15" s="13">
        <f t="shared" ca="1" si="32"/>
        <v>17191000</v>
      </c>
      <c r="FN15" s="13">
        <f t="shared" ca="1" si="32"/>
        <v>-2427500</v>
      </c>
      <c r="FO15" s="13">
        <f t="shared" ca="1" si="32"/>
        <v>0</v>
      </c>
      <c r="FP15" s="13">
        <f t="shared" ca="1" si="32"/>
        <v>118900</v>
      </c>
      <c r="FQ15" s="13">
        <f t="shared" ca="1" si="32"/>
        <v>54918700</v>
      </c>
      <c r="FR15" s="13">
        <f t="shared" ca="1" si="32"/>
        <v>0</v>
      </c>
      <c r="FS15" s="13">
        <f t="shared" ca="1" si="32"/>
        <v>233868000</v>
      </c>
      <c r="FT15" s="13">
        <f t="shared" ca="1" si="32"/>
        <v>-23636800</v>
      </c>
      <c r="FU15" s="13">
        <f t="shared" ca="1" si="32"/>
        <v>26292700</v>
      </c>
      <c r="FV15" s="13">
        <f t="shared" ca="1" si="32"/>
        <v>-30945200</v>
      </c>
      <c r="FW15" s="13">
        <f t="shared" ca="1" si="32"/>
        <v>5762100</v>
      </c>
      <c r="FX15" s="13">
        <f t="shared" ca="1" si="32"/>
        <v>70491200</v>
      </c>
      <c r="FY15" s="13">
        <f t="shared" ca="1" si="32"/>
        <v>0</v>
      </c>
      <c r="FZ15" s="13">
        <f t="shared" ca="1" si="32"/>
        <v>239419100</v>
      </c>
      <c r="GA15" s="13">
        <f t="shared" ca="1" si="32"/>
        <v>-15000000</v>
      </c>
      <c r="GB15" s="13">
        <f t="shared" ca="1" si="32"/>
        <v>18453500</v>
      </c>
      <c r="GC15" s="13">
        <f t="shared" ca="1" si="32"/>
        <v>7090600</v>
      </c>
      <c r="GD15" s="13">
        <f t="shared" ca="1" si="32"/>
        <v>7201400</v>
      </c>
      <c r="GE15" s="13">
        <f t="shared" ca="1" si="32"/>
        <v>149807300</v>
      </c>
      <c r="GF15" s="13">
        <f t="shared" ca="1" si="32"/>
        <v>0</v>
      </c>
      <c r="GG15" s="13">
        <f t="shared" ca="1" si="32"/>
        <v>514510600</v>
      </c>
      <c r="GH15" s="13">
        <f t="shared" ca="1" si="32"/>
        <v>-121263200</v>
      </c>
      <c r="GI15" s="13">
        <f t="shared" ca="1" si="32"/>
        <v>5101800</v>
      </c>
      <c r="GJ15" s="13">
        <f t="shared" ca="1" si="32"/>
        <v>-46065900</v>
      </c>
      <c r="GK15" s="13">
        <f t="shared" ca="1" si="32"/>
        <v>-12565400</v>
      </c>
      <c r="GL15" s="13">
        <f t="shared" ca="1" si="32"/>
        <v>-840700</v>
      </c>
      <c r="GM15" s="13">
        <f t="shared" ca="1" si="32"/>
        <v>0</v>
      </c>
      <c r="GN15" s="13">
        <f t="shared" ca="1" si="32"/>
        <v>276171800</v>
      </c>
      <c r="GO15" s="13">
        <f t="shared" ca="1" si="32"/>
        <v>0</v>
      </c>
      <c r="GP15" s="13">
        <f t="shared" ca="1" si="32"/>
        <v>8162900</v>
      </c>
      <c r="GQ15" s="13">
        <f t="shared" ca="1" si="32"/>
        <v>2709100</v>
      </c>
      <c r="GR15" s="13">
        <f t="shared" ca="1" si="32"/>
        <v>0</v>
      </c>
      <c r="GS15" s="13">
        <f t="shared" ca="1" si="32"/>
        <v>287043800</v>
      </c>
      <c r="GT15" s="13">
        <f t="shared" ca="1" si="32"/>
        <v>0</v>
      </c>
      <c r="GU15" s="13">
        <f t="shared" ca="1" si="32"/>
        <v>333218800</v>
      </c>
      <c r="GV15" s="13">
        <f t="shared" ca="1" si="32"/>
        <v>29025500</v>
      </c>
      <c r="GW15" s="13">
        <f t="shared" ca="1" si="32"/>
        <v>431300</v>
      </c>
      <c r="GX15" s="13">
        <f t="shared" ca="1" si="32"/>
        <v>8809000</v>
      </c>
      <c r="GY15" s="13">
        <f t="shared" ca="1" si="32"/>
        <v>0</v>
      </c>
      <c r="GZ15" s="13">
        <f t="shared" ca="1" si="32"/>
        <v>371905700</v>
      </c>
      <c r="HA15" s="13">
        <f t="shared" ca="1" si="32"/>
        <v>0</v>
      </c>
      <c r="HB15" s="13">
        <f t="shared" ca="1" si="32"/>
        <v>0</v>
      </c>
      <c r="HC15" s="13">
        <f t="shared" ca="1" si="32"/>
        <v>313718800</v>
      </c>
      <c r="HD15" s="13">
        <f t="shared" ca="1" si="32"/>
        <v>0</v>
      </c>
      <c r="HE15" s="13">
        <f t="shared" ca="1" si="32"/>
        <v>19048600</v>
      </c>
      <c r="HF15" s="13">
        <f t="shared" ca="1" si="32"/>
        <v>-77000</v>
      </c>
      <c r="HG15" s="13">
        <f t="shared" ca="1" si="32"/>
        <v>0</v>
      </c>
      <c r="HH15" s="13">
        <f t="shared" ref="HH15:JR15" ca="1" si="33">IF(HH8=0,0,HH8-HG8)</f>
        <v>0</v>
      </c>
      <c r="HI15" s="13">
        <f t="shared" ca="1" si="33"/>
        <v>300426100</v>
      </c>
      <c r="HJ15" s="13">
        <f t="shared" ca="1" si="33"/>
        <v>0</v>
      </c>
      <c r="HK15" s="13">
        <f t="shared" ca="1" si="33"/>
        <v>11511200</v>
      </c>
      <c r="HL15" s="13">
        <f t="shared" ca="1" si="33"/>
        <v>0</v>
      </c>
      <c r="HM15" s="13">
        <f t="shared" ca="1" si="33"/>
        <v>7822600</v>
      </c>
      <c r="HN15" s="13">
        <f t="shared" ca="1" si="33"/>
        <v>24300</v>
      </c>
      <c r="HO15" s="13">
        <f t="shared" ca="1" si="33"/>
        <v>0</v>
      </c>
      <c r="HP15" s="13">
        <f t="shared" ca="1" si="33"/>
        <v>320134000</v>
      </c>
      <c r="HQ15" s="13">
        <f t="shared" ca="1" si="33"/>
        <v>0</v>
      </c>
      <c r="HR15" s="13">
        <f t="shared" ca="1" si="33"/>
        <v>283144700</v>
      </c>
      <c r="HS15" s="13">
        <f t="shared" ca="1" si="33"/>
        <v>0</v>
      </c>
      <c r="HT15" s="13">
        <f t="shared" ca="1" si="33"/>
        <v>0</v>
      </c>
      <c r="HU15" s="13">
        <f t="shared" ca="1" si="33"/>
        <v>0</v>
      </c>
      <c r="HV15" s="13">
        <f t="shared" ca="1" si="33"/>
        <v>0</v>
      </c>
      <c r="HW15" s="13">
        <f t="shared" ca="1" si="33"/>
        <v>282013200</v>
      </c>
      <c r="HX15" s="13">
        <f t="shared" ca="1" si="33"/>
        <v>1131500</v>
      </c>
      <c r="HY15" s="13">
        <f t="shared" ca="1" si="33"/>
        <v>4456600</v>
      </c>
      <c r="HZ15" s="13">
        <f t="shared" ca="1" si="33"/>
        <v>55793300</v>
      </c>
      <c r="IA15" s="13">
        <f t="shared" ca="1" si="33"/>
        <v>-35076700</v>
      </c>
      <c r="IB15" s="13">
        <f t="shared" ca="1" si="33"/>
        <v>0</v>
      </c>
      <c r="IC15" s="13">
        <f t="shared" ca="1" si="33"/>
        <v>0</v>
      </c>
      <c r="ID15" s="13">
        <f t="shared" ca="1" si="33"/>
        <v>297893400</v>
      </c>
      <c r="IE15" s="13">
        <f t="shared" ca="1" si="33"/>
        <v>21379800</v>
      </c>
      <c r="IF15" s="13">
        <f t="shared" ca="1" si="33"/>
        <v>0</v>
      </c>
      <c r="IG15" s="13">
        <f t="shared" ca="1" si="33"/>
        <v>-4927800</v>
      </c>
      <c r="IH15" s="13">
        <f t="shared" ca="1" si="33"/>
        <v>9306770</v>
      </c>
      <c r="II15" s="13">
        <f t="shared" ca="1" si="33"/>
        <v>-4012970</v>
      </c>
      <c r="IJ15" s="13">
        <f t="shared" ca="1" si="33"/>
        <v>0</v>
      </c>
      <c r="IK15" s="13">
        <f t="shared" ca="1" si="33"/>
        <v>327642650</v>
      </c>
      <c r="IL15" s="13">
        <f t="shared" ca="1" si="33"/>
        <v>3609120</v>
      </c>
      <c r="IM15" s="13">
        <f t="shared" ca="1" si="33"/>
        <v>-8211300</v>
      </c>
      <c r="IN15" s="13">
        <f t="shared" ca="1" si="33"/>
        <v>9824310</v>
      </c>
      <c r="IO15" s="13">
        <f t="shared" ca="1" si="33"/>
        <v>-12442020</v>
      </c>
      <c r="IP15" s="13">
        <f t="shared" ca="1" si="33"/>
        <v>0</v>
      </c>
      <c r="IQ15" s="13">
        <f t="shared" ca="1" si="33"/>
        <v>0</v>
      </c>
      <c r="IR15" s="13">
        <f t="shared" ca="1" si="33"/>
        <v>337753200</v>
      </c>
      <c r="IS15" s="13">
        <f t="shared" ca="1" si="33"/>
        <v>11942100</v>
      </c>
      <c r="IT15" s="13">
        <f t="shared" ca="1" si="33"/>
        <v>17460690</v>
      </c>
      <c r="IU15" s="13">
        <f t="shared" ca="1" si="33"/>
        <v>4840200</v>
      </c>
      <c r="IV15" s="13">
        <f t="shared" ca="1" si="33"/>
        <v>-6768750</v>
      </c>
      <c r="IW15" s="13">
        <f t="shared" ca="1" si="33"/>
        <v>-69401940</v>
      </c>
      <c r="IX15" s="13">
        <f t="shared" ca="1" si="33"/>
        <v>0</v>
      </c>
      <c r="IY15" s="13">
        <f t="shared" ca="1" si="33"/>
        <v>337349400</v>
      </c>
      <c r="IZ15" s="13">
        <f t="shared" ca="1" si="33"/>
        <v>23655990</v>
      </c>
      <c r="JA15" s="13">
        <f t="shared" ca="1" si="33"/>
        <v>2484090</v>
      </c>
      <c r="JB15" s="13">
        <f t="shared" ca="1" si="33"/>
        <v>6072690</v>
      </c>
      <c r="JC15" s="13">
        <f t="shared" ca="1" si="33"/>
        <v>-14926770</v>
      </c>
      <c r="JD15" s="13">
        <f t="shared" ca="1" si="33"/>
        <v>21101610</v>
      </c>
      <c r="JE15" s="13">
        <f t="shared" ca="1" si="33"/>
        <v>0</v>
      </c>
      <c r="JF15" s="13">
        <f t="shared" ca="1" si="33"/>
        <v>374447580</v>
      </c>
      <c r="JG15" s="13">
        <f t="shared" ca="1" si="33"/>
        <v>-11024040</v>
      </c>
      <c r="JH15" s="13">
        <f t="shared" ca="1" si="33"/>
        <v>-713760</v>
      </c>
      <c r="JI15" s="13">
        <f t="shared" ca="1" si="33"/>
        <v>1909050</v>
      </c>
      <c r="JJ15" s="13">
        <f t="shared" ca="1" si="33"/>
        <v>2166030</v>
      </c>
      <c r="JK15" s="13">
        <f t="shared" ca="1" si="33"/>
        <v>23472540</v>
      </c>
      <c r="JL15" s="13">
        <f t="shared" ca="1" si="33"/>
        <v>0</v>
      </c>
      <c r="JM15" s="13">
        <f t="shared" ca="1" si="33"/>
        <v>383267070</v>
      </c>
      <c r="JN15" s="13">
        <f t="shared" ca="1" si="33"/>
        <v>2430210</v>
      </c>
      <c r="JO15" s="13">
        <f t="shared" ca="1" si="33"/>
        <v>5200410</v>
      </c>
      <c r="JP15" s="13">
        <f t="shared" ca="1" si="33"/>
        <v>-9074250</v>
      </c>
      <c r="JQ15" s="13">
        <f t="shared" ca="1" si="33"/>
        <v>10275030</v>
      </c>
      <c r="JR15" s="13">
        <f t="shared" ca="1" si="33"/>
        <v>0</v>
      </c>
      <c r="JS15" s="13">
        <f t="shared" ca="1" si="29"/>
        <v>0</v>
      </c>
      <c r="JT15" s="13">
        <f t="shared" ca="1" si="29"/>
        <v>0</v>
      </c>
      <c r="JU15" s="13">
        <f t="shared" ca="1" si="29"/>
        <v>0</v>
      </c>
      <c r="JV15" s="13">
        <f t="shared" ca="1" si="29"/>
        <v>0</v>
      </c>
      <c r="JW15" s="13">
        <f t="shared" ca="1" si="29"/>
        <v>0</v>
      </c>
      <c r="JX15" s="13">
        <f t="shared" ca="1" si="29"/>
        <v>0</v>
      </c>
      <c r="JY15" s="13">
        <f t="shared" ca="1" si="29"/>
        <v>0</v>
      </c>
      <c r="JZ15" s="13">
        <f t="shared" ca="1" si="29"/>
        <v>0</v>
      </c>
      <c r="KA15" s="13">
        <f t="shared" ca="1" si="29"/>
        <v>0</v>
      </c>
      <c r="KB15" s="13">
        <f t="shared" ca="1" si="29"/>
        <v>0</v>
      </c>
      <c r="KC15" s="13">
        <f t="shared" ca="1" si="29"/>
        <v>0</v>
      </c>
      <c r="KD15" s="13">
        <f t="shared" ca="1" si="29"/>
        <v>0</v>
      </c>
      <c r="KE15" s="13">
        <f t="shared" ca="1" si="29"/>
        <v>0</v>
      </c>
      <c r="KF15" s="13">
        <f t="shared" ca="1" si="29"/>
        <v>0</v>
      </c>
      <c r="KG15" s="13">
        <f t="shared" ca="1" si="29"/>
        <v>0</v>
      </c>
      <c r="KH15" s="13">
        <f t="shared" ca="1" si="29"/>
        <v>0</v>
      </c>
      <c r="KI15" s="13">
        <f t="shared" ca="1" si="29"/>
        <v>0</v>
      </c>
      <c r="KJ15" s="13">
        <f t="shared" ca="1" si="29"/>
        <v>0</v>
      </c>
      <c r="KK15" s="13">
        <f t="shared" ca="1" si="29"/>
        <v>0</v>
      </c>
      <c r="KL15" s="13">
        <f t="shared" ca="1" si="29"/>
        <v>0</v>
      </c>
      <c r="KM15" s="13">
        <f t="shared" ca="1" si="29"/>
        <v>0</v>
      </c>
      <c r="KN15" s="13">
        <f t="shared" ca="1" si="29"/>
        <v>0</v>
      </c>
      <c r="KO15" s="13">
        <f t="shared" ca="1" si="29"/>
        <v>0</v>
      </c>
      <c r="KP15" s="13">
        <f t="shared" ca="1" si="29"/>
        <v>0</v>
      </c>
      <c r="KQ15" s="13">
        <f t="shared" ca="1" si="29"/>
        <v>0</v>
      </c>
      <c r="KR15" s="13">
        <f t="shared" ca="1" si="29"/>
        <v>0</v>
      </c>
      <c r="KS15" s="13">
        <f t="shared" ca="1" si="29"/>
        <v>0</v>
      </c>
      <c r="KT15" s="13">
        <f t="shared" ca="1" si="29"/>
        <v>0</v>
      </c>
      <c r="KU15" s="13">
        <f t="shared" ca="1" si="29"/>
        <v>0</v>
      </c>
      <c r="KV15" s="13">
        <f t="shared" ca="1" si="29"/>
        <v>0</v>
      </c>
      <c r="KW15" s="13">
        <f t="shared" ca="1" si="29"/>
        <v>0</v>
      </c>
      <c r="KX15" s="13">
        <f t="shared" ca="1" si="29"/>
        <v>0</v>
      </c>
      <c r="KY15" s="13">
        <f t="shared" ca="1" si="29"/>
        <v>0</v>
      </c>
      <c r="KZ15" s="13">
        <f t="shared" ca="1" si="29"/>
        <v>0</v>
      </c>
      <c r="LA15" s="13">
        <f t="shared" ca="1" si="29"/>
        <v>0</v>
      </c>
      <c r="LB15" s="13">
        <f t="shared" ca="1" si="29"/>
        <v>0</v>
      </c>
      <c r="LC15" s="13">
        <f t="shared" ca="1" si="29"/>
        <v>0</v>
      </c>
      <c r="LD15" s="13">
        <f t="shared" ca="1" si="29"/>
        <v>0</v>
      </c>
      <c r="LE15" s="13">
        <f t="shared" ca="1" si="29"/>
        <v>0</v>
      </c>
      <c r="LF15" s="13">
        <f t="shared" ca="1" si="29"/>
        <v>0</v>
      </c>
      <c r="LG15" s="13">
        <f t="shared" ca="1" si="29"/>
        <v>0</v>
      </c>
      <c r="LH15" s="13">
        <f t="shared" ca="1" si="29"/>
        <v>0</v>
      </c>
      <c r="LI15" s="13">
        <f t="shared" ca="1" si="29"/>
        <v>0</v>
      </c>
      <c r="LJ15" s="13">
        <f t="shared" ca="1" si="29"/>
        <v>0</v>
      </c>
      <c r="LK15" s="13">
        <f t="shared" ca="1" si="29"/>
        <v>0</v>
      </c>
      <c r="LL15" s="13">
        <f t="shared" ca="1" si="29"/>
        <v>0</v>
      </c>
      <c r="LM15" s="13">
        <f t="shared" ca="1" si="29"/>
        <v>0</v>
      </c>
      <c r="LN15" s="13">
        <f t="shared" ca="1" si="29"/>
        <v>0</v>
      </c>
      <c r="LO15" s="13">
        <f t="shared" ca="1" si="29"/>
        <v>0</v>
      </c>
      <c r="LP15" s="13">
        <f t="shared" ca="1" si="29"/>
        <v>0</v>
      </c>
      <c r="LQ15" s="13">
        <f t="shared" ca="1" si="29"/>
        <v>0</v>
      </c>
      <c r="LR15" s="13">
        <f t="shared" ca="1" si="29"/>
        <v>0</v>
      </c>
      <c r="LS15" s="13">
        <f t="shared" ca="1" si="29"/>
        <v>0</v>
      </c>
      <c r="LT15" s="13">
        <f t="shared" ca="1" si="29"/>
        <v>0</v>
      </c>
      <c r="LU15" s="13">
        <f t="shared" ca="1" si="29"/>
        <v>0</v>
      </c>
      <c r="LV15" s="13">
        <f t="shared" ca="1" si="29"/>
        <v>0</v>
      </c>
      <c r="LW15" s="13">
        <f t="shared" ca="1" si="29"/>
        <v>0</v>
      </c>
      <c r="LX15" s="13">
        <f t="shared" ca="1" si="29"/>
        <v>0</v>
      </c>
      <c r="LY15" s="13">
        <f t="shared" ca="1" si="29"/>
        <v>0</v>
      </c>
      <c r="LZ15" s="13">
        <f t="shared" ca="1" si="29"/>
        <v>0</v>
      </c>
      <c r="MA15" s="13">
        <f t="shared" ca="1" si="29"/>
        <v>0</v>
      </c>
      <c r="MB15" s="13">
        <f t="shared" ca="1" si="29"/>
        <v>0</v>
      </c>
      <c r="MC15" s="13">
        <f t="shared" ca="1" si="29"/>
        <v>0</v>
      </c>
      <c r="MD15" s="13">
        <f t="shared" ca="1" si="20"/>
        <v>0</v>
      </c>
      <c r="ME15" s="13">
        <f t="shared" ca="1" si="21"/>
        <v>0</v>
      </c>
      <c r="MF15" s="13">
        <f t="shared" ca="1" si="21"/>
        <v>0</v>
      </c>
      <c r="MG15" s="13">
        <f t="shared" ca="1" si="21"/>
        <v>0</v>
      </c>
      <c r="MH15" s="13">
        <f t="shared" ca="1" si="21"/>
        <v>0</v>
      </c>
      <c r="MI15" s="13">
        <f t="shared" ca="1" si="21"/>
        <v>0</v>
      </c>
      <c r="MJ15" s="13">
        <f t="shared" ca="1" si="21"/>
        <v>0</v>
      </c>
      <c r="MK15" s="13">
        <f t="shared" ca="1" si="21"/>
        <v>0</v>
      </c>
      <c r="ML15" s="13">
        <f t="shared" ca="1" si="21"/>
        <v>0</v>
      </c>
      <c r="MM15" s="13">
        <f t="shared" ca="1" si="21"/>
        <v>0</v>
      </c>
      <c r="MN15" s="13">
        <f t="shared" ca="1" si="21"/>
        <v>0</v>
      </c>
      <c r="MO15" s="13">
        <f t="shared" ca="1" si="21"/>
        <v>0</v>
      </c>
      <c r="MP15" s="13">
        <f t="shared" ca="1" si="21"/>
        <v>0</v>
      </c>
      <c r="MQ15" s="13">
        <f t="shared" ca="1" si="21"/>
        <v>0</v>
      </c>
      <c r="MR15" s="13">
        <f t="shared" ca="1" si="21"/>
        <v>0</v>
      </c>
      <c r="MS15" s="13">
        <f t="shared" ca="1" si="21"/>
        <v>0</v>
      </c>
      <c r="MT15" s="13">
        <f t="shared" ca="1" si="21"/>
        <v>0</v>
      </c>
      <c r="MU15" s="13">
        <f t="shared" ca="1" si="21"/>
        <v>0</v>
      </c>
      <c r="MV15" s="13">
        <f t="shared" ca="1" si="21"/>
        <v>0</v>
      </c>
      <c r="MW15" s="13">
        <f t="shared" ca="1" si="21"/>
        <v>0</v>
      </c>
      <c r="MX15" s="13">
        <f t="shared" ca="1" si="21"/>
        <v>0</v>
      </c>
      <c r="MY15" s="13">
        <f t="shared" ca="1" si="21"/>
        <v>0</v>
      </c>
      <c r="MZ15" s="13">
        <f t="shared" ca="1" si="21"/>
        <v>0</v>
      </c>
      <c r="NA15" s="13">
        <f t="shared" ca="1" si="21"/>
        <v>0</v>
      </c>
      <c r="NB15" s="13">
        <f t="shared" ca="1" si="21"/>
        <v>0</v>
      </c>
      <c r="NC15" s="13">
        <f t="shared" ca="1" si="21"/>
        <v>0</v>
      </c>
      <c r="ND15" s="13">
        <f t="shared" ca="1" si="21"/>
        <v>0</v>
      </c>
      <c r="NE15" s="13">
        <f t="shared" ca="1" si="21"/>
        <v>0</v>
      </c>
      <c r="NF15" s="13">
        <f t="shared" ca="1" si="21"/>
        <v>0</v>
      </c>
      <c r="NG15" s="13">
        <f t="shared" ca="1" si="21"/>
        <v>0</v>
      </c>
    </row>
  </sheetData>
  <sheetProtection password="D808" sheet="1" objects="1" scenarios="1" autoFilter="0"/>
  <mergeCells count="2">
    <mergeCell ref="A1:D2"/>
    <mergeCell ref="E1:E2"/>
  </mergeCells>
  <dataValidations count="1">
    <dataValidation allowBlank="1" showInputMessage="1" showErrorMessage="1" prompt="Điền ngày cần đến (VD: 22.05)" sqref="E1"/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2" r:id="rId3" name="Button 2">
              <controlPr defaultSize="0" print="0" autoFill="0" autoPict="0" macro="[0]!SUB_BTN_CLICK_FIND_CELLS">
                <anchor>
                  <from>
                    <xdr:col>4</xdr:col>
                    <xdr:colOff>971550</xdr:colOff>
                    <xdr:row>0</xdr:row>
                    <xdr:rowOff>9525</xdr:rowOff>
                  </from>
                  <to>
                    <xdr:col>4</xdr:col>
                    <xdr:colOff>1371600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A1:NG15"/>
  <sheetViews>
    <sheetView workbookViewId="0">
      <pane xSplit="6" ySplit="3" topLeftCell="EQ4" activePane="bottomRight" state="frozen"/>
      <selection activeCell="E29" sqref="E29"/>
      <selection pane="topRight" activeCell="E29" sqref="E29"/>
      <selection pane="bottomLeft" activeCell="E29" sqref="E29"/>
      <selection pane="bottomRight" activeCell="E13" sqref="E13"/>
    </sheetView>
  </sheetViews>
  <sheetFormatPr defaultColWidth="9.140625" defaultRowHeight="15" x14ac:dyDescent="0.25"/>
  <cols>
    <col min="1" max="1" width="23.85546875" style="28" customWidth="1"/>
    <col min="2" max="5" width="20.7109375" style="28" customWidth="1"/>
    <col min="6" max="6" width="13.140625" style="28" customWidth="1"/>
    <col min="7" max="371" width="20.7109375" style="28" customWidth="1"/>
    <col min="372" max="16384" width="9.140625" style="28"/>
  </cols>
  <sheetData>
    <row r="1" spans="1:371" ht="15.75" customHeight="1" x14ac:dyDescent="0.25">
      <c r="A1" s="88" t="s">
        <v>37</v>
      </c>
      <c r="B1" s="88"/>
      <c r="C1" s="88"/>
      <c r="D1" s="88"/>
      <c r="E1" s="90">
        <v>25.05</v>
      </c>
      <c r="F1" s="20" t="str">
        <f>TEXT(INDEX(TALA_NK_BAO_CAO_KQKD!A:A,COUNTA(TALA_NK_BAO_CAO_KQKD!A:A)),"dd.mm.yyy")</f>
        <v>27.09.2023</v>
      </c>
    </row>
    <row r="2" spans="1:371" ht="15.75" customHeight="1" x14ac:dyDescent="0.25">
      <c r="A2" s="89"/>
      <c r="B2" s="89"/>
      <c r="C2" s="89"/>
      <c r="D2" s="89"/>
      <c r="E2" s="91"/>
      <c r="F2" s="20" t="str">
        <f>TEXT(INDEX(TALA_NK_BAO_CAO_KQKD!G:G,COUNTA(TALA_NK_BAO_CAO_KQKD!G:G)),"hh:mm:ssss")</f>
        <v>10:43:04</v>
      </c>
      <c r="G2" s="31" t="str">
        <f ca="1">IFERROR(MATCH(G3,TALA_NK_BAO_CAO_KQKD!$A:$A,0)+COUNTIF(TALA_NK_BAO_CAO_KQKD!$A:$A,G3)-1,"")</f>
        <v/>
      </c>
      <c r="H2" s="31" t="str">
        <f ca="1">IFERROR(MATCH(H3,TALA_NK_BAO_CAO_KQKD!$A:$A,0)+COUNTIF(TALA_NK_BAO_CAO_KQKD!$A:$A,H3)-1,"")</f>
        <v/>
      </c>
      <c r="I2" s="31" t="str">
        <f ca="1">IFERROR(MATCH(I3,TALA_NK_BAO_CAO_KQKD!$A:$A,0)+COUNTIF(TALA_NK_BAO_CAO_KQKD!$A:$A,I3)-1,"")</f>
        <v/>
      </c>
      <c r="J2" s="31" t="str">
        <f ca="1">IFERROR(MATCH(J3,TALA_NK_BAO_CAO_KQKD!$A:$A,0)+COUNTIF(TALA_NK_BAO_CAO_KQKD!$A:$A,J3)-1,"")</f>
        <v/>
      </c>
      <c r="K2" s="31" t="str">
        <f ca="1">IFERROR(MATCH(K3,TALA_NK_BAO_CAO_KQKD!$A:$A,0)+COUNTIF(TALA_NK_BAO_CAO_KQKD!$A:$A,K3)-1,"")</f>
        <v/>
      </c>
      <c r="L2" s="31" t="str">
        <f ca="1">IFERROR(MATCH(L3,TALA_NK_BAO_CAO_KQKD!$A:$A,0)+COUNTIF(TALA_NK_BAO_CAO_KQKD!$A:$A,L3)-1,"")</f>
        <v/>
      </c>
      <c r="M2" s="31" t="str">
        <f ca="1">IFERROR(MATCH(M3,TALA_NK_BAO_CAO_KQKD!$A:$A,0)+COUNTIF(TALA_NK_BAO_CAO_KQKD!$A:$A,M3)-1,"")</f>
        <v/>
      </c>
      <c r="N2" s="31" t="str">
        <f ca="1">IFERROR(MATCH(N3,TALA_NK_BAO_CAO_KQKD!$A:$A,0)+COUNTIF(TALA_NK_BAO_CAO_KQKD!$A:$A,N3)-1,"")</f>
        <v/>
      </c>
      <c r="O2" s="31" t="str">
        <f ca="1">IFERROR(MATCH(O3,TALA_NK_BAO_CAO_KQKD!$A:$A,0)+COUNTIF(TALA_NK_BAO_CAO_KQKD!$A:$A,O3)-1,"")</f>
        <v/>
      </c>
      <c r="P2" s="31" t="str">
        <f ca="1">IFERROR(MATCH(P3,TALA_NK_BAO_CAO_KQKD!$A:$A,0)+COUNTIF(TALA_NK_BAO_CAO_KQKD!$A:$A,P3)-1,"")</f>
        <v/>
      </c>
      <c r="Q2" s="31" t="str">
        <f ca="1">IFERROR(MATCH(Q3,TALA_NK_BAO_CAO_KQKD!$A:$A,0)+COUNTIF(TALA_NK_BAO_CAO_KQKD!$A:$A,Q3)-1,"")</f>
        <v/>
      </c>
      <c r="R2" s="31" t="str">
        <f ca="1">IFERROR(MATCH(R3,TALA_NK_BAO_CAO_KQKD!$A:$A,0)+COUNTIF(TALA_NK_BAO_CAO_KQKD!$A:$A,R3)-1,"")</f>
        <v/>
      </c>
      <c r="S2" s="31" t="str">
        <f ca="1">IFERROR(MATCH(S3,TALA_NK_BAO_CAO_KQKD!$A:$A,0)+COUNTIF(TALA_NK_BAO_CAO_KQKD!$A:$A,S3)-1,"")</f>
        <v/>
      </c>
      <c r="T2" s="31" t="str">
        <f ca="1">IFERROR(MATCH(T3,TALA_NK_BAO_CAO_KQKD!$A:$A,0)+COUNTIF(TALA_NK_BAO_CAO_KQKD!$A:$A,T3)-1,"")</f>
        <v/>
      </c>
      <c r="U2" s="31" t="str">
        <f ca="1">IFERROR(MATCH(U3,TALA_NK_BAO_CAO_KQKD!$A:$A,0)+COUNTIF(TALA_NK_BAO_CAO_KQKD!$A:$A,U3)-1,"")</f>
        <v/>
      </c>
      <c r="V2" s="31" t="str">
        <f ca="1">IFERROR(MATCH(V3,TALA_NK_BAO_CAO_KQKD!$A:$A,0)+COUNTIF(TALA_NK_BAO_CAO_KQKD!$A:$A,V3)-1,"")</f>
        <v/>
      </c>
      <c r="W2" s="31" t="str">
        <f ca="1">IFERROR(MATCH(W3,TALA_NK_BAO_CAO_KQKD!$A:$A,0)+COUNTIF(TALA_NK_BAO_CAO_KQKD!$A:$A,W3)-1,"")</f>
        <v/>
      </c>
      <c r="X2" s="31" t="str">
        <f ca="1">IFERROR(MATCH(X3,TALA_NK_BAO_CAO_KQKD!$A:$A,0)+COUNTIF(TALA_NK_BAO_CAO_KQKD!$A:$A,X3)-1,"")</f>
        <v/>
      </c>
      <c r="Y2" s="31" t="str">
        <f ca="1">IFERROR(MATCH(Y3,TALA_NK_BAO_CAO_KQKD!$A:$A,0)+COUNTIF(TALA_NK_BAO_CAO_KQKD!$A:$A,Y3)-1,"")</f>
        <v/>
      </c>
      <c r="Z2" s="31" t="str">
        <f ca="1">IFERROR(MATCH(Z3,TALA_NK_BAO_CAO_KQKD!$A:$A,0)+COUNTIF(TALA_NK_BAO_CAO_KQKD!$A:$A,Z3)-1,"")</f>
        <v/>
      </c>
      <c r="AA2" s="31" t="str">
        <f ca="1">IFERROR(MATCH(AA3,TALA_NK_BAO_CAO_KQKD!$A:$A,0)+COUNTIF(TALA_NK_BAO_CAO_KQKD!$A:$A,AA3)-1,"")</f>
        <v/>
      </c>
      <c r="AB2" s="31" t="str">
        <f ca="1">IFERROR(MATCH(AB3,TALA_NK_BAO_CAO_KQKD!$A:$A,0)+COUNTIF(TALA_NK_BAO_CAO_KQKD!$A:$A,AB3)-1,"")</f>
        <v/>
      </c>
      <c r="AC2" s="31" t="str">
        <f ca="1">IFERROR(MATCH(AC3,TALA_NK_BAO_CAO_KQKD!$A:$A,0)+COUNTIF(TALA_NK_BAO_CAO_KQKD!$A:$A,AC3)-1,"")</f>
        <v/>
      </c>
      <c r="AD2" s="31" t="str">
        <f ca="1">IFERROR(MATCH(AD3,TALA_NK_BAO_CAO_KQKD!$A:$A,0)+COUNTIF(TALA_NK_BAO_CAO_KQKD!$A:$A,AD3)-1,"")</f>
        <v/>
      </c>
      <c r="AE2" s="31" t="str">
        <f ca="1">IFERROR(MATCH(AE3,TALA_NK_BAO_CAO_KQKD!$A:$A,0)+COUNTIF(TALA_NK_BAO_CAO_KQKD!$A:$A,AE3)-1,"")</f>
        <v/>
      </c>
      <c r="AF2" s="31" t="str">
        <f ca="1">IFERROR(MATCH(AF3,TALA_NK_BAO_CAO_KQKD!$A:$A,0)+COUNTIF(TALA_NK_BAO_CAO_KQKD!$A:$A,AF3)-1,"")</f>
        <v/>
      </c>
      <c r="AG2" s="31" t="str">
        <f ca="1">IFERROR(MATCH(AG3,TALA_NK_BAO_CAO_KQKD!$A:$A,0)+COUNTIF(TALA_NK_BAO_CAO_KQKD!$A:$A,AG3)-1,"")</f>
        <v/>
      </c>
      <c r="AH2" s="31" t="str">
        <f ca="1">IFERROR(MATCH(AH3,TALA_NK_BAO_CAO_KQKD!$A:$A,0)+COUNTIF(TALA_NK_BAO_CAO_KQKD!$A:$A,AH3)-1,"")</f>
        <v/>
      </c>
      <c r="AI2" s="31" t="str">
        <f ca="1">IFERROR(MATCH(AI3,TALA_NK_BAO_CAO_KQKD!$A:$A,0)+COUNTIF(TALA_NK_BAO_CAO_KQKD!$A:$A,AI3)-1,"")</f>
        <v/>
      </c>
      <c r="AJ2" s="31" t="str">
        <f ca="1">IFERROR(MATCH(AJ3,TALA_NK_BAO_CAO_KQKD!$A:$A,0)+COUNTIF(TALA_NK_BAO_CAO_KQKD!$A:$A,AJ3)-1,"")</f>
        <v/>
      </c>
      <c r="AK2" s="31" t="str">
        <f ca="1">IFERROR(MATCH(AK3,TALA_NK_BAO_CAO_KQKD!$A:$A,0)+COUNTIF(TALA_NK_BAO_CAO_KQKD!$A:$A,AK3)-1,"")</f>
        <v/>
      </c>
      <c r="AL2" s="31" t="str">
        <f ca="1">IFERROR(MATCH(AL3,TALA_NK_BAO_CAO_KQKD!$A:$A,0)+COUNTIF(TALA_NK_BAO_CAO_KQKD!$A:$A,AL3)-1,"")</f>
        <v/>
      </c>
      <c r="AM2" s="31" t="str">
        <f ca="1">IFERROR(MATCH(AM3,TALA_NK_BAO_CAO_KQKD!$A:$A,0)+COUNTIF(TALA_NK_BAO_CAO_KQKD!$A:$A,AM3)-1,"")</f>
        <v/>
      </c>
      <c r="AN2" s="31" t="str">
        <f ca="1">IFERROR(MATCH(AN3,TALA_NK_BAO_CAO_KQKD!$A:$A,0)+COUNTIF(TALA_NK_BAO_CAO_KQKD!$A:$A,AN3)-1,"")</f>
        <v/>
      </c>
      <c r="AO2" s="31" t="str">
        <f ca="1">IFERROR(MATCH(AO3,TALA_NK_BAO_CAO_KQKD!$A:$A,0)+COUNTIF(TALA_NK_BAO_CAO_KQKD!$A:$A,AO3)-1,"")</f>
        <v/>
      </c>
      <c r="AP2" s="31" t="str">
        <f ca="1">IFERROR(MATCH(AP3,TALA_NK_BAO_CAO_KQKD!$A:$A,0)+COUNTIF(TALA_NK_BAO_CAO_KQKD!$A:$A,AP3)-1,"")</f>
        <v/>
      </c>
      <c r="AQ2" s="31" t="str">
        <f ca="1">IFERROR(MATCH(AQ3,TALA_NK_BAO_CAO_KQKD!$A:$A,0)+COUNTIF(TALA_NK_BAO_CAO_KQKD!$A:$A,AQ3)-1,"")</f>
        <v/>
      </c>
      <c r="AR2" s="31" t="str">
        <f ca="1">IFERROR(MATCH(AR3,TALA_NK_BAO_CAO_KQKD!$A:$A,0)+COUNTIF(TALA_NK_BAO_CAO_KQKD!$A:$A,AR3)-1,"")</f>
        <v/>
      </c>
      <c r="AS2" s="31" t="str">
        <f ca="1">IFERROR(MATCH(AS3,TALA_NK_BAO_CAO_KQKD!$A:$A,0)+COUNTIF(TALA_NK_BAO_CAO_KQKD!$A:$A,AS3)-1,"")</f>
        <v/>
      </c>
      <c r="AT2" s="31" t="str">
        <f ca="1">IFERROR(MATCH(AT3,TALA_NK_BAO_CAO_KQKD!$A:$A,0)+COUNTIF(TALA_NK_BAO_CAO_KQKD!$A:$A,AT3)-1,"")</f>
        <v/>
      </c>
      <c r="AU2" s="31" t="str">
        <f ca="1">IFERROR(MATCH(AU3,TALA_NK_BAO_CAO_KQKD!$A:$A,0)+COUNTIF(TALA_NK_BAO_CAO_KQKD!$A:$A,AU3)-1,"")</f>
        <v/>
      </c>
      <c r="AV2" s="31" t="str">
        <f ca="1">IFERROR(MATCH(AV3,TALA_NK_BAO_CAO_KQKD!$A:$A,0)+COUNTIF(TALA_NK_BAO_CAO_KQKD!$A:$A,AV3)-1,"")</f>
        <v/>
      </c>
      <c r="AW2" s="31" t="str">
        <f ca="1">IFERROR(MATCH(AW3,TALA_NK_BAO_CAO_KQKD!$A:$A,0)+COUNTIF(TALA_NK_BAO_CAO_KQKD!$A:$A,AW3)-1,"")</f>
        <v/>
      </c>
      <c r="AX2" s="31" t="str">
        <f ca="1">IFERROR(MATCH(AX3,TALA_NK_BAO_CAO_KQKD!$A:$A,0)+COUNTIF(TALA_NK_BAO_CAO_KQKD!$A:$A,AX3)-1,"")</f>
        <v/>
      </c>
      <c r="AY2" s="31" t="str">
        <f ca="1">IFERROR(MATCH(AY3,TALA_NK_BAO_CAO_KQKD!$A:$A,0)+COUNTIF(TALA_NK_BAO_CAO_KQKD!$A:$A,AY3)-1,"")</f>
        <v/>
      </c>
      <c r="AZ2" s="31" t="str">
        <f ca="1">IFERROR(MATCH(AZ3,TALA_NK_BAO_CAO_KQKD!$A:$A,0)+COUNTIF(TALA_NK_BAO_CAO_KQKD!$A:$A,AZ3)-1,"")</f>
        <v/>
      </c>
      <c r="BA2" s="31" t="str">
        <f ca="1">IFERROR(MATCH(BA3,TALA_NK_BAO_CAO_KQKD!$A:$A,0)+COUNTIF(TALA_NK_BAO_CAO_KQKD!$A:$A,BA3)-1,"")</f>
        <v/>
      </c>
      <c r="BB2" s="31" t="str">
        <f ca="1">IFERROR(MATCH(BB3,TALA_NK_BAO_CAO_KQKD!$A:$A,0)+COUNTIF(TALA_NK_BAO_CAO_KQKD!$A:$A,BB3)-1,"")</f>
        <v/>
      </c>
      <c r="BC2" s="31" t="str">
        <f ca="1">IFERROR(MATCH(BC3,TALA_NK_BAO_CAO_KQKD!$A:$A,0)+COUNTIF(TALA_NK_BAO_CAO_KQKD!$A:$A,BC3)-1,"")</f>
        <v/>
      </c>
      <c r="BD2" s="31" t="str">
        <f ca="1">IFERROR(MATCH(BD3,TALA_NK_BAO_CAO_KQKD!$A:$A,0)+COUNTIF(TALA_NK_BAO_CAO_KQKD!$A:$A,BD3)-1,"")</f>
        <v/>
      </c>
      <c r="BE2" s="31" t="str">
        <f ca="1">IFERROR(MATCH(BE3,TALA_NK_BAO_CAO_KQKD!$A:$A,0)+COUNTIF(TALA_NK_BAO_CAO_KQKD!$A:$A,BE3)-1,"")</f>
        <v/>
      </c>
      <c r="BF2" s="31" t="str">
        <f ca="1">IFERROR(MATCH(BF3,TALA_NK_BAO_CAO_KQKD!$A:$A,0)+COUNTIF(TALA_NK_BAO_CAO_KQKD!$A:$A,BF3)-1,"")</f>
        <v/>
      </c>
      <c r="BG2" s="31" t="str">
        <f ca="1">IFERROR(MATCH(BG3,TALA_NK_BAO_CAO_KQKD!$A:$A,0)+COUNTIF(TALA_NK_BAO_CAO_KQKD!$A:$A,BG3)-1,"")</f>
        <v/>
      </c>
      <c r="BH2" s="31" t="str">
        <f ca="1">IFERROR(MATCH(BH3,TALA_NK_BAO_CAO_KQKD!$A:$A,0)+COUNTIF(TALA_NK_BAO_CAO_KQKD!$A:$A,BH3)-1,"")</f>
        <v/>
      </c>
      <c r="BI2" s="31" t="str">
        <f ca="1">IFERROR(MATCH(BI3,TALA_NK_BAO_CAO_KQKD!$A:$A,0)+COUNTIF(TALA_NK_BAO_CAO_KQKD!$A:$A,BI3)-1,"")</f>
        <v/>
      </c>
      <c r="BJ2" s="31" t="str">
        <f ca="1">IFERROR(MATCH(BJ3,TALA_NK_BAO_CAO_KQKD!$A:$A,0)+COUNTIF(TALA_NK_BAO_CAO_KQKD!$A:$A,BJ3)-1,"")</f>
        <v/>
      </c>
      <c r="BK2" s="31" t="str">
        <f ca="1">IFERROR(MATCH(BK3,TALA_NK_BAO_CAO_KQKD!$A:$A,0)+COUNTIF(TALA_NK_BAO_CAO_KQKD!$A:$A,BK3)-1,"")</f>
        <v/>
      </c>
      <c r="BL2" s="31" t="str">
        <f ca="1">IFERROR(MATCH(BL3,TALA_NK_BAO_CAO_KQKD!$A:$A,0)+COUNTIF(TALA_NK_BAO_CAO_KQKD!$A:$A,BL3)-1,"")</f>
        <v/>
      </c>
      <c r="BM2" s="31" t="str">
        <f ca="1">IFERROR(MATCH(BM3,TALA_NK_BAO_CAO_KQKD!$A:$A,0)+COUNTIF(TALA_NK_BAO_CAO_KQKD!$A:$A,BM3)-1,"")</f>
        <v/>
      </c>
      <c r="BN2" s="31" t="str">
        <f ca="1">IFERROR(MATCH(BN3,TALA_NK_BAO_CAO_KQKD!$A:$A,0)+COUNTIF(TALA_NK_BAO_CAO_KQKD!$A:$A,BN3)-1,"")</f>
        <v/>
      </c>
      <c r="BO2" s="31" t="str">
        <f ca="1">IFERROR(MATCH(BO3,TALA_NK_BAO_CAO_KQKD!$A:$A,0)+COUNTIF(TALA_NK_BAO_CAO_KQKD!$A:$A,BO3)-1,"")</f>
        <v/>
      </c>
      <c r="BP2" s="31" t="str">
        <f ca="1">IFERROR(MATCH(BP3,TALA_NK_BAO_CAO_KQKD!$A:$A,0)+COUNTIF(TALA_NK_BAO_CAO_KQKD!$A:$A,BP3)-1,"")</f>
        <v/>
      </c>
      <c r="BQ2" s="31" t="str">
        <f ca="1">IFERROR(MATCH(BQ3,TALA_NK_BAO_CAO_KQKD!$A:$A,0)+COUNTIF(TALA_NK_BAO_CAO_KQKD!$A:$A,BQ3)-1,"")</f>
        <v/>
      </c>
      <c r="BR2" s="31" t="str">
        <f ca="1">IFERROR(MATCH(BR3,TALA_NK_BAO_CAO_KQKD!$A:$A,0)+COUNTIF(TALA_NK_BAO_CAO_KQKD!$A:$A,BR3)-1,"")</f>
        <v/>
      </c>
      <c r="BS2" s="31" t="str">
        <f ca="1">IFERROR(MATCH(BS3,TALA_NK_BAO_CAO_KQKD!$A:$A,0)+COUNTIF(TALA_NK_BAO_CAO_KQKD!$A:$A,BS3)-1,"")</f>
        <v/>
      </c>
      <c r="BT2" s="31" t="str">
        <f ca="1">IFERROR(MATCH(BT3,TALA_NK_BAO_CAO_KQKD!$A:$A,0)+COUNTIF(TALA_NK_BAO_CAO_KQKD!$A:$A,BT3)-1,"")</f>
        <v/>
      </c>
      <c r="BU2" s="31" t="str">
        <f ca="1">IFERROR(MATCH(BU3,TALA_NK_BAO_CAO_KQKD!$A:$A,0)+COUNTIF(TALA_NK_BAO_CAO_KQKD!$A:$A,BU3)-1,"")</f>
        <v/>
      </c>
      <c r="BV2" s="31" t="str">
        <f ca="1">IFERROR(MATCH(BV3,TALA_NK_BAO_CAO_KQKD!$A:$A,0)+COUNTIF(TALA_NK_BAO_CAO_KQKD!$A:$A,BV3)-1,"")</f>
        <v/>
      </c>
      <c r="BW2" s="31" t="str">
        <f ca="1">IFERROR(MATCH(BW3,TALA_NK_BAO_CAO_KQKD!$A:$A,0)+COUNTIF(TALA_NK_BAO_CAO_KQKD!$A:$A,BW3)-1,"")</f>
        <v/>
      </c>
      <c r="BX2" s="31" t="str">
        <f ca="1">IFERROR(MATCH(BX3,TALA_NK_BAO_CAO_KQKD!$A:$A,0)+COUNTIF(TALA_NK_BAO_CAO_KQKD!$A:$A,BX3)-1,"")</f>
        <v/>
      </c>
      <c r="BY2" s="31" t="str">
        <f ca="1">IFERROR(MATCH(BY3,TALA_NK_BAO_CAO_KQKD!$A:$A,0)+COUNTIF(TALA_NK_BAO_CAO_KQKD!$A:$A,BY3)-1,"")</f>
        <v/>
      </c>
      <c r="BZ2" s="31" t="str">
        <f ca="1">IFERROR(MATCH(BZ3,TALA_NK_BAO_CAO_KQKD!$A:$A,0)+COUNTIF(TALA_NK_BAO_CAO_KQKD!$A:$A,BZ3)-1,"")</f>
        <v/>
      </c>
      <c r="CA2" s="31" t="str">
        <f ca="1">IFERROR(MATCH(CA3,TALA_NK_BAO_CAO_KQKD!$A:$A,0)+COUNTIF(TALA_NK_BAO_CAO_KQKD!$A:$A,CA3)-1,"")</f>
        <v/>
      </c>
      <c r="CB2" s="31" t="str">
        <f ca="1">IFERROR(MATCH(CB3,TALA_NK_BAO_CAO_KQKD!$A:$A,0)+COUNTIF(TALA_NK_BAO_CAO_KQKD!$A:$A,CB3)-1,"")</f>
        <v/>
      </c>
      <c r="CC2" s="31" t="str">
        <f ca="1">IFERROR(MATCH(CC3,TALA_NK_BAO_CAO_KQKD!$A:$A,0)+COUNTIF(TALA_NK_BAO_CAO_KQKD!$A:$A,CC3)-1,"")</f>
        <v/>
      </c>
      <c r="CD2" s="31" t="str">
        <f ca="1">IFERROR(MATCH(CD3,TALA_NK_BAO_CAO_KQKD!$A:$A,0)+COUNTIF(TALA_NK_BAO_CAO_KQKD!$A:$A,CD3)-1,"")</f>
        <v/>
      </c>
      <c r="CE2" s="31" t="str">
        <f ca="1">IFERROR(MATCH(CE3,TALA_NK_BAO_CAO_KQKD!$A:$A,0)+COUNTIF(TALA_NK_BAO_CAO_KQKD!$A:$A,CE3)-1,"")</f>
        <v/>
      </c>
      <c r="CF2" s="31" t="str">
        <f ca="1">IFERROR(MATCH(CF3,TALA_NK_BAO_CAO_KQKD!$A:$A,0)+COUNTIF(TALA_NK_BAO_CAO_KQKD!$A:$A,CF3)-1,"")</f>
        <v/>
      </c>
      <c r="CG2" s="31" t="str">
        <f ca="1">IFERROR(MATCH(CG3,TALA_NK_BAO_CAO_KQKD!$A:$A,0)+COUNTIF(TALA_NK_BAO_CAO_KQKD!$A:$A,CG3)-1,"")</f>
        <v/>
      </c>
      <c r="CH2" s="31" t="str">
        <f ca="1">IFERROR(MATCH(CH3,TALA_NK_BAO_CAO_KQKD!$A:$A,0)+COUNTIF(TALA_NK_BAO_CAO_KQKD!$A:$A,CH3)-1,"")</f>
        <v/>
      </c>
      <c r="CI2" s="31" t="str">
        <f ca="1">IFERROR(MATCH(CI3,TALA_NK_BAO_CAO_KQKD!$A:$A,0)+COUNTIF(TALA_NK_BAO_CAO_KQKD!$A:$A,CI3)-1,"")</f>
        <v/>
      </c>
      <c r="CJ2" s="31" t="str">
        <f ca="1">IFERROR(MATCH(CJ3,TALA_NK_BAO_CAO_KQKD!$A:$A,0)+COUNTIF(TALA_NK_BAO_CAO_KQKD!$A:$A,CJ3)-1,"")</f>
        <v/>
      </c>
      <c r="CK2" s="31" t="str">
        <f ca="1">IFERROR(MATCH(CK3,TALA_NK_BAO_CAO_KQKD!$A:$A,0)+COUNTIF(TALA_NK_BAO_CAO_KQKD!$A:$A,CK3)-1,"")</f>
        <v/>
      </c>
      <c r="CL2" s="31" t="str">
        <f ca="1">IFERROR(MATCH(CL3,TALA_NK_BAO_CAO_KQKD!$A:$A,0)+COUNTIF(TALA_NK_BAO_CAO_KQKD!$A:$A,CL3)-1,"")</f>
        <v/>
      </c>
      <c r="CM2" s="31" t="str">
        <f ca="1">IFERROR(MATCH(CM3,TALA_NK_BAO_CAO_KQKD!$A:$A,0)+COUNTIF(TALA_NK_BAO_CAO_KQKD!$A:$A,CM3)-1,"")</f>
        <v/>
      </c>
      <c r="CN2" s="31" t="str">
        <f ca="1">IFERROR(MATCH(CN3,TALA_NK_BAO_CAO_KQKD!$A:$A,0)+COUNTIF(TALA_NK_BAO_CAO_KQKD!$A:$A,CN3)-1,"")</f>
        <v/>
      </c>
      <c r="CO2" s="31" t="str">
        <f ca="1">IFERROR(MATCH(CO3,TALA_NK_BAO_CAO_KQKD!$A:$A,0)+COUNTIF(TALA_NK_BAO_CAO_KQKD!$A:$A,CO3)-1,"")</f>
        <v/>
      </c>
      <c r="CP2" s="31" t="str">
        <f ca="1">IFERROR(MATCH(CP3,TALA_NK_BAO_CAO_KQKD!$A:$A,0)+COUNTIF(TALA_NK_BAO_CAO_KQKD!$A:$A,CP3)-1,"")</f>
        <v/>
      </c>
      <c r="CQ2" s="31" t="str">
        <f ca="1">IFERROR(MATCH(CQ3,TALA_NK_BAO_CAO_KQKD!$A:$A,0)+COUNTIF(TALA_NK_BAO_CAO_KQKD!$A:$A,CQ3)-1,"")</f>
        <v/>
      </c>
      <c r="CR2" s="31" t="str">
        <f ca="1">IFERROR(MATCH(CR3,TALA_NK_BAO_CAO_KQKD!$A:$A,0)+COUNTIF(TALA_NK_BAO_CAO_KQKD!$A:$A,CR3)-1,"")</f>
        <v/>
      </c>
      <c r="CS2" s="31" t="str">
        <f ca="1">IFERROR(MATCH(CS3,TALA_NK_BAO_CAO_KQKD!$A:$A,0)+COUNTIF(TALA_NK_BAO_CAO_KQKD!$A:$A,CS3)-1,"")</f>
        <v/>
      </c>
      <c r="CT2" s="31" t="str">
        <f ca="1">IFERROR(MATCH(CT3,TALA_NK_BAO_CAO_KQKD!$A:$A,0)+COUNTIF(TALA_NK_BAO_CAO_KQKD!$A:$A,CT3)-1,"")</f>
        <v/>
      </c>
      <c r="CU2" s="31" t="str">
        <f ca="1">IFERROR(MATCH(CU3,TALA_NK_BAO_CAO_KQKD!$A:$A,0)+COUNTIF(TALA_NK_BAO_CAO_KQKD!$A:$A,CU3)-1,"")</f>
        <v/>
      </c>
      <c r="CV2" s="31" t="str">
        <f ca="1">IFERROR(MATCH(CV3,TALA_NK_BAO_CAO_KQKD!$A:$A,0)+COUNTIF(TALA_NK_BAO_CAO_KQKD!$A:$A,CV3)-1,"")</f>
        <v/>
      </c>
      <c r="CW2" s="31" t="str">
        <f ca="1">IFERROR(MATCH(CW3,TALA_NK_BAO_CAO_KQKD!$A:$A,0)+COUNTIF(TALA_NK_BAO_CAO_KQKD!$A:$A,CW3)-1,"")</f>
        <v/>
      </c>
      <c r="CX2" s="31" t="str">
        <f ca="1">IFERROR(MATCH(CX3,TALA_NK_BAO_CAO_KQKD!$A:$A,0)+COUNTIF(TALA_NK_BAO_CAO_KQKD!$A:$A,CX3)-1,"")</f>
        <v/>
      </c>
      <c r="CY2" s="31" t="str">
        <f ca="1">IFERROR(MATCH(CY3,TALA_NK_BAO_CAO_KQKD!$A:$A,0)+COUNTIF(TALA_NK_BAO_CAO_KQKD!$A:$A,CY3)-1,"")</f>
        <v/>
      </c>
      <c r="CZ2" s="31" t="str">
        <f ca="1">IFERROR(MATCH(CZ3,TALA_NK_BAO_CAO_KQKD!$A:$A,0)+COUNTIF(TALA_NK_BAO_CAO_KQKD!$A:$A,CZ3)-1,"")</f>
        <v/>
      </c>
      <c r="DA2" s="31" t="str">
        <f ca="1">IFERROR(MATCH(DA3,TALA_NK_BAO_CAO_KQKD!$A:$A,0)+COUNTIF(TALA_NK_BAO_CAO_KQKD!$A:$A,DA3)-1,"")</f>
        <v/>
      </c>
      <c r="DB2" s="31" t="str">
        <f ca="1">IFERROR(MATCH(DB3,TALA_NK_BAO_CAO_KQKD!$A:$A,0)+COUNTIF(TALA_NK_BAO_CAO_KQKD!$A:$A,DB3)-1,"")</f>
        <v/>
      </c>
      <c r="DC2" s="31" t="str">
        <f ca="1">IFERROR(MATCH(DC3,TALA_NK_BAO_CAO_KQKD!$A:$A,0)+COUNTIF(TALA_NK_BAO_CAO_KQKD!$A:$A,DC3)-1,"")</f>
        <v/>
      </c>
      <c r="DD2" s="31" t="str">
        <f ca="1">IFERROR(MATCH(DD3,TALA_NK_BAO_CAO_KQKD!$A:$A,0)+COUNTIF(TALA_NK_BAO_CAO_KQKD!$A:$A,DD3)-1,"")</f>
        <v/>
      </c>
      <c r="DE2" s="31" t="str">
        <f ca="1">IFERROR(MATCH(DE3,TALA_NK_BAO_CAO_KQKD!$A:$A,0)+COUNTIF(TALA_NK_BAO_CAO_KQKD!$A:$A,DE3)-1,"")</f>
        <v/>
      </c>
      <c r="DF2" s="31" t="str">
        <f ca="1">IFERROR(MATCH(DF3,TALA_NK_BAO_CAO_KQKD!$A:$A,0)+COUNTIF(TALA_NK_BAO_CAO_KQKD!$A:$A,DF3)-1,"")</f>
        <v/>
      </c>
      <c r="DG2" s="31" t="str">
        <f ca="1">IFERROR(MATCH(DG3,TALA_NK_BAO_CAO_KQKD!$A:$A,0)+COUNTIF(TALA_NK_BAO_CAO_KQKD!$A:$A,DG3)-1,"")</f>
        <v/>
      </c>
      <c r="DH2" s="31" t="str">
        <f ca="1">IFERROR(MATCH(DH3,TALA_NK_BAO_CAO_KQKD!$A:$A,0)+COUNTIF(TALA_NK_BAO_CAO_KQKD!$A:$A,DH3)-1,"")</f>
        <v/>
      </c>
      <c r="DI2" s="31" t="str">
        <f ca="1">IFERROR(MATCH(DI3,TALA_NK_BAO_CAO_KQKD!$A:$A,0)+COUNTIF(TALA_NK_BAO_CAO_KQKD!$A:$A,DI3)-1,"")</f>
        <v/>
      </c>
      <c r="DJ2" s="31" t="str">
        <f ca="1">IFERROR(MATCH(DJ3,TALA_NK_BAO_CAO_KQKD!$A:$A,0)+COUNTIF(TALA_NK_BAO_CAO_KQKD!$A:$A,DJ3)-1,"")</f>
        <v/>
      </c>
      <c r="DK2" s="31" t="str">
        <f ca="1">IFERROR(MATCH(DK3,TALA_NK_BAO_CAO_KQKD!$A:$A,0)+COUNTIF(TALA_NK_BAO_CAO_KQKD!$A:$A,DK3)-1,"")</f>
        <v/>
      </c>
      <c r="DL2" s="31" t="str">
        <f ca="1">IFERROR(MATCH(DL3,TALA_NK_BAO_CAO_KQKD!$A:$A,0)+COUNTIF(TALA_NK_BAO_CAO_KQKD!$A:$A,DL3)-1,"")</f>
        <v/>
      </c>
      <c r="DM2" s="31" t="str">
        <f ca="1">IFERROR(MATCH(DM3,TALA_NK_BAO_CAO_KQKD!$A:$A,0)+COUNTIF(TALA_NK_BAO_CAO_KQKD!$A:$A,DM3)-1,"")</f>
        <v/>
      </c>
      <c r="DN2" s="31" t="str">
        <f ca="1">IFERROR(MATCH(DN3,TALA_NK_BAO_CAO_KQKD!$A:$A,0)+COUNTIF(TALA_NK_BAO_CAO_KQKD!$A:$A,DN3)-1,"")</f>
        <v/>
      </c>
      <c r="DO2" s="31" t="str">
        <f ca="1">IFERROR(MATCH(DO3,TALA_NK_BAO_CAO_KQKD!$A:$A,0)+COUNTIF(TALA_NK_BAO_CAO_KQKD!$A:$A,DO3)-1,"")</f>
        <v/>
      </c>
      <c r="DP2" s="31" t="str">
        <f ca="1">IFERROR(MATCH(DP3,TALA_NK_BAO_CAO_KQKD!$A:$A,0)+COUNTIF(TALA_NK_BAO_CAO_KQKD!$A:$A,DP3)-1,"")</f>
        <v/>
      </c>
      <c r="DQ2" s="31" t="str">
        <f ca="1">IFERROR(MATCH(DQ3,TALA_NK_BAO_CAO_KQKD!$A:$A,0)+COUNTIF(TALA_NK_BAO_CAO_KQKD!$A:$A,DQ3)-1,"")</f>
        <v/>
      </c>
      <c r="DR2" s="31" t="str">
        <f ca="1">IFERROR(MATCH(DR3,TALA_NK_BAO_CAO_KQKD!$A:$A,0)+COUNTIF(TALA_NK_BAO_CAO_KQKD!$A:$A,DR3)-1,"")</f>
        <v/>
      </c>
      <c r="DS2" s="31" t="str">
        <f ca="1">IFERROR(MATCH(DS3,TALA_NK_BAO_CAO_KQKD!$A:$A,0)+COUNTIF(TALA_NK_BAO_CAO_KQKD!$A:$A,DS3)-1,"")</f>
        <v/>
      </c>
      <c r="DT2" s="31" t="str">
        <f ca="1">IFERROR(MATCH(DT3,TALA_NK_BAO_CAO_KQKD!$A:$A,0)+COUNTIF(TALA_NK_BAO_CAO_KQKD!$A:$A,DT3)-1,"")</f>
        <v/>
      </c>
      <c r="DU2" s="31" t="str">
        <f ca="1">IFERROR(MATCH(DU3,TALA_NK_BAO_CAO_KQKD!$A:$A,0)+COUNTIF(TALA_NK_BAO_CAO_KQKD!$A:$A,DU3)-1,"")</f>
        <v/>
      </c>
      <c r="DV2" s="31" t="str">
        <f ca="1">IFERROR(MATCH(DV3,TALA_NK_BAO_CAO_KQKD!$A:$A,0)+COUNTIF(TALA_NK_BAO_CAO_KQKD!$A:$A,DV3)-1,"")</f>
        <v/>
      </c>
      <c r="DW2" s="31" t="str">
        <f ca="1">IFERROR(MATCH(DW3,TALA_NK_BAO_CAO_KQKD!$A:$A,0)+COUNTIF(TALA_NK_BAO_CAO_KQKD!$A:$A,DW3)-1,"")</f>
        <v/>
      </c>
      <c r="DX2" s="31" t="str">
        <f ca="1">IFERROR(MATCH(DX3,TALA_NK_BAO_CAO_KQKD!$A:$A,0)+COUNTIF(TALA_NK_BAO_CAO_KQKD!$A:$A,DX3)-1,"")</f>
        <v/>
      </c>
      <c r="DY2" s="31" t="str">
        <f ca="1">IFERROR(MATCH(DY3,TALA_NK_BAO_CAO_KQKD!$A:$A,0)+COUNTIF(TALA_NK_BAO_CAO_KQKD!$A:$A,DY3)-1,"")</f>
        <v/>
      </c>
      <c r="DZ2" s="31" t="str">
        <f ca="1">IFERROR(MATCH(DZ3,TALA_NK_BAO_CAO_KQKD!$A:$A,0)+COUNTIF(TALA_NK_BAO_CAO_KQKD!$A:$A,DZ3)-1,"")</f>
        <v/>
      </c>
      <c r="EA2" s="31" t="str">
        <f ca="1">IFERROR(MATCH(EA3,TALA_NK_BAO_CAO_KQKD!$A:$A,0)+COUNTIF(TALA_NK_BAO_CAO_KQKD!$A:$A,EA3)-1,"")</f>
        <v/>
      </c>
      <c r="EB2" s="31" t="str">
        <f ca="1">IFERROR(MATCH(EB3,TALA_NK_BAO_CAO_KQKD!$A:$A,0)+COUNTIF(TALA_NK_BAO_CAO_KQKD!$A:$A,EB3)-1,"")</f>
        <v/>
      </c>
      <c r="EC2" s="31" t="str">
        <f ca="1">IFERROR(MATCH(EC3,TALA_NK_BAO_CAO_KQKD!$A:$A,0)+COUNTIF(TALA_NK_BAO_CAO_KQKD!$A:$A,EC3)-1,"")</f>
        <v/>
      </c>
      <c r="ED2" s="31" t="str">
        <f ca="1">IFERROR(MATCH(ED3,TALA_NK_BAO_CAO_KQKD!$A:$A,0)+COUNTIF(TALA_NK_BAO_CAO_KQKD!$A:$A,ED3)-1,"")</f>
        <v/>
      </c>
      <c r="EE2" s="31" t="str">
        <f ca="1">IFERROR(MATCH(EE3,TALA_NK_BAO_CAO_KQKD!$A:$A,0)+COUNTIF(TALA_NK_BAO_CAO_KQKD!$A:$A,EE3)-1,"")</f>
        <v/>
      </c>
      <c r="EF2" s="31" t="str">
        <f ca="1">IFERROR(MATCH(EF3,TALA_NK_BAO_CAO_KQKD!$A:$A,0)+COUNTIF(TALA_NK_BAO_CAO_KQKD!$A:$A,EF3)-1,"")</f>
        <v/>
      </c>
      <c r="EG2" s="31" t="str">
        <f ca="1">IFERROR(MATCH(EG3,TALA_NK_BAO_CAO_KQKD!$A:$A,0)+COUNTIF(TALA_NK_BAO_CAO_KQKD!$A:$A,EG3)-1,"")</f>
        <v/>
      </c>
      <c r="EH2" s="31" t="str">
        <f ca="1">IFERROR(MATCH(EH3,TALA_NK_BAO_CAO_KQKD!$A:$A,0)+COUNTIF(TALA_NK_BAO_CAO_KQKD!$A:$A,EH3)-1,"")</f>
        <v/>
      </c>
      <c r="EI2" s="31" t="str">
        <f ca="1">IFERROR(MATCH(EI3,TALA_NK_BAO_CAO_KQKD!$A:$A,0)+COUNTIF(TALA_NK_BAO_CAO_KQKD!$A:$A,EI3)-1,"")</f>
        <v/>
      </c>
      <c r="EJ2" s="31" t="str">
        <f ca="1">IFERROR(MATCH(EJ3,TALA_NK_BAO_CAO_KQKD!$A:$A,0)+COUNTIF(TALA_NK_BAO_CAO_KQKD!$A:$A,EJ3)-1,"")</f>
        <v/>
      </c>
      <c r="EK2" s="31" t="str">
        <f ca="1">IFERROR(MATCH(EK3,TALA_NK_BAO_CAO_KQKD!$A:$A,0)+COUNTIF(TALA_NK_BAO_CAO_KQKD!$A:$A,EK3)-1,"")</f>
        <v/>
      </c>
      <c r="EL2" s="31" t="str">
        <f ca="1">IFERROR(MATCH(EL3,TALA_NK_BAO_CAO_KQKD!$A:$A,0)+COUNTIF(TALA_NK_BAO_CAO_KQKD!$A:$A,EL3)-1,"")</f>
        <v/>
      </c>
      <c r="EM2" s="31" t="str">
        <f ca="1">IFERROR(MATCH(EM3,TALA_NK_BAO_CAO_KQKD!$A:$A,0)+COUNTIF(TALA_NK_BAO_CAO_KQKD!$A:$A,EM3)-1,"")</f>
        <v/>
      </c>
      <c r="EN2" s="31" t="str">
        <f ca="1">IFERROR(MATCH(EN3,TALA_NK_BAO_CAO_KQKD!$A:$A,0)+COUNTIF(TALA_NK_BAO_CAO_KQKD!$A:$A,EN3)-1,"")</f>
        <v/>
      </c>
      <c r="EO2" s="31" t="str">
        <f ca="1">IFERROR(MATCH(EO3,TALA_NK_BAO_CAO_KQKD!$A:$A,0)+COUNTIF(TALA_NK_BAO_CAO_KQKD!$A:$A,EO3)-1,"")</f>
        <v/>
      </c>
      <c r="EP2" s="31" t="str">
        <f ca="1">IFERROR(MATCH(EP3,TALA_NK_BAO_CAO_KQKD!$A:$A,0)+COUNTIF(TALA_NK_BAO_CAO_KQKD!$A:$A,EP3)-1,"")</f>
        <v/>
      </c>
      <c r="EQ2" s="31" t="str">
        <f ca="1">IFERROR(MATCH(EQ3,TALA_NK_BAO_CAO_KQKD!$A:$A,0)+COUNTIF(TALA_NK_BAO_CAO_KQKD!$A:$A,EQ3)-1,"")</f>
        <v/>
      </c>
      <c r="ER2" s="31">
        <f ca="1">IFERROR(MATCH(ER3,TALA_NK_BAO_CAO_KQKD!$A:$A,0)+COUNTIF(TALA_NK_BAO_CAO_KQKD!$A:$A,ER3)-1,"")</f>
        <v>4</v>
      </c>
      <c r="ES2" s="31">
        <f ca="1">IFERROR(MATCH(ES3,TALA_NK_BAO_CAO_KQKD!$A:$A,0)+COUNTIF(TALA_NK_BAO_CAO_KQKD!$A:$A,ES3)-1,"")</f>
        <v>8</v>
      </c>
      <c r="ET2" s="31">
        <f ca="1">IFERROR(MATCH(ET3,TALA_NK_BAO_CAO_KQKD!$A:$A,0)+COUNTIF(TALA_NK_BAO_CAO_KQKD!$A:$A,ET3)-1,"")</f>
        <v>10</v>
      </c>
      <c r="EU2" s="31">
        <f ca="1">IFERROR(MATCH(EU3,TALA_NK_BAO_CAO_KQKD!$A:$A,0)+COUNTIF(TALA_NK_BAO_CAO_KQKD!$A:$A,EU3)-1,"")</f>
        <v>12</v>
      </c>
      <c r="EV2" s="31">
        <f ca="1">IFERROR(MATCH(EV3,TALA_NK_BAO_CAO_KQKD!$A:$A,0)+COUNTIF(TALA_NK_BAO_CAO_KQKD!$A:$A,EV3)-1,"")</f>
        <v>14</v>
      </c>
      <c r="EW2" s="31" t="str">
        <f ca="1">IFERROR(MATCH(EW3,TALA_NK_BAO_CAO_KQKD!$A:$A,0)+COUNTIF(TALA_NK_BAO_CAO_KQKD!$A:$A,EW3)-1,"")</f>
        <v/>
      </c>
      <c r="EX2" s="31">
        <f ca="1">IFERROR(MATCH(EX3,TALA_NK_BAO_CAO_KQKD!$A:$A,0)+COUNTIF(TALA_NK_BAO_CAO_KQKD!$A:$A,EX3)-1,"")</f>
        <v>15</v>
      </c>
      <c r="EY2" s="31">
        <f ca="1">IFERROR(MATCH(EY3,TALA_NK_BAO_CAO_KQKD!$A:$A,0)+COUNTIF(TALA_NK_BAO_CAO_KQKD!$A:$A,EY3)-1,"")</f>
        <v>16</v>
      </c>
      <c r="EZ2" s="31">
        <f ca="1">IFERROR(MATCH(EZ3,TALA_NK_BAO_CAO_KQKD!$A:$A,0)+COUNTIF(TALA_NK_BAO_CAO_KQKD!$A:$A,EZ3)-1,"")</f>
        <v>21</v>
      </c>
      <c r="FA2" s="31">
        <f ca="1">IFERROR(MATCH(FA3,TALA_NK_BAO_CAO_KQKD!$A:$A,0)+COUNTIF(TALA_NK_BAO_CAO_KQKD!$A:$A,FA3)-1,"")</f>
        <v>22</v>
      </c>
      <c r="FB2" s="31">
        <f ca="1">IFERROR(MATCH(FB3,TALA_NK_BAO_CAO_KQKD!$A:$A,0)+COUNTIF(TALA_NK_BAO_CAO_KQKD!$A:$A,FB3)-1,"")</f>
        <v>24</v>
      </c>
      <c r="FC2" s="31">
        <f ca="1">IFERROR(MATCH(FC3,TALA_NK_BAO_CAO_KQKD!$A:$A,0)+COUNTIF(TALA_NK_BAO_CAO_KQKD!$A:$A,FC3)-1,"")</f>
        <v>26</v>
      </c>
      <c r="FD2" s="31" t="str">
        <f ca="1">IFERROR(MATCH(FD3,TALA_NK_BAO_CAO_KQKD!$A:$A,0)+COUNTIF(TALA_NK_BAO_CAO_KQKD!$A:$A,FD3)-1,"")</f>
        <v/>
      </c>
      <c r="FE2" s="31">
        <f ca="1">IFERROR(MATCH(FE3,TALA_NK_BAO_CAO_KQKD!$A:$A,0)+COUNTIF(TALA_NK_BAO_CAO_KQKD!$A:$A,FE3)-1,"")</f>
        <v>27</v>
      </c>
      <c r="FF2" s="31">
        <f ca="1">IFERROR(MATCH(FF3,TALA_NK_BAO_CAO_KQKD!$A:$A,0)+COUNTIF(TALA_NK_BAO_CAO_KQKD!$A:$A,FF3)-1,"")</f>
        <v>28</v>
      </c>
      <c r="FG2" s="31">
        <f ca="1">IFERROR(MATCH(FG3,TALA_NK_BAO_CAO_KQKD!$A:$A,0)+COUNTIF(TALA_NK_BAO_CAO_KQKD!$A:$A,FG3)-1,"")</f>
        <v>29</v>
      </c>
      <c r="FH2" s="31">
        <f ca="1">IFERROR(MATCH(FH3,TALA_NK_BAO_CAO_KQKD!$A:$A,0)+COUNTIF(TALA_NK_BAO_CAO_KQKD!$A:$A,FH3)-1,"")</f>
        <v>30</v>
      </c>
      <c r="FI2" s="31">
        <f ca="1">IFERROR(MATCH(FI3,TALA_NK_BAO_CAO_KQKD!$A:$A,0)+COUNTIF(TALA_NK_BAO_CAO_KQKD!$A:$A,FI3)-1,"")</f>
        <v>31</v>
      </c>
      <c r="FJ2" s="31">
        <f ca="1">IFERROR(MATCH(FJ3,TALA_NK_BAO_CAO_KQKD!$A:$A,0)+COUNTIF(TALA_NK_BAO_CAO_KQKD!$A:$A,FJ3)-1,"")</f>
        <v>32</v>
      </c>
      <c r="FK2" s="31" t="str">
        <f ca="1">IFERROR(MATCH(FK3,TALA_NK_BAO_CAO_KQKD!$A:$A,0)+COUNTIF(TALA_NK_BAO_CAO_KQKD!$A:$A,FK3)-1,"")</f>
        <v/>
      </c>
      <c r="FL2" s="31">
        <f ca="1">IFERROR(MATCH(FL3,TALA_NK_BAO_CAO_KQKD!$A:$A,0)+COUNTIF(TALA_NK_BAO_CAO_KQKD!$A:$A,FL3)-1,"")</f>
        <v>33</v>
      </c>
      <c r="FM2" s="31">
        <f ca="1">IFERROR(MATCH(FM3,TALA_NK_BAO_CAO_KQKD!$A:$A,0)+COUNTIF(TALA_NK_BAO_CAO_KQKD!$A:$A,FM3)-1,"")</f>
        <v>34</v>
      </c>
      <c r="FN2" s="31">
        <f ca="1">IFERROR(MATCH(FN3,TALA_NK_BAO_CAO_KQKD!$A:$A,0)+COUNTIF(TALA_NK_BAO_CAO_KQKD!$A:$A,FN3)-1,"")</f>
        <v>35</v>
      </c>
      <c r="FO2" s="31">
        <f ca="1">IFERROR(MATCH(FO3,TALA_NK_BAO_CAO_KQKD!$A:$A,0)+COUNTIF(TALA_NK_BAO_CAO_KQKD!$A:$A,FO3)-1,"")</f>
        <v>36</v>
      </c>
      <c r="FP2" s="31">
        <f ca="1">IFERROR(MATCH(FP3,TALA_NK_BAO_CAO_KQKD!$A:$A,0)+COUNTIF(TALA_NK_BAO_CAO_KQKD!$A:$A,FP3)-1,"")</f>
        <v>37</v>
      </c>
      <c r="FQ2" s="31">
        <f ca="1">IFERROR(MATCH(FQ3,TALA_NK_BAO_CAO_KQKD!$A:$A,0)+COUNTIF(TALA_NK_BAO_CAO_KQKD!$A:$A,FQ3)-1,"")</f>
        <v>38</v>
      </c>
      <c r="FR2" s="31" t="str">
        <f ca="1">IFERROR(MATCH(FR3,TALA_NK_BAO_CAO_KQKD!$A:$A,0)+COUNTIF(TALA_NK_BAO_CAO_KQKD!$A:$A,FR3)-1,"")</f>
        <v/>
      </c>
      <c r="FS2" s="31">
        <f ca="1">IFERROR(MATCH(FS3,TALA_NK_BAO_CAO_KQKD!$A:$A,0)+COUNTIF(TALA_NK_BAO_CAO_KQKD!$A:$A,FS3)-1,"")</f>
        <v>39</v>
      </c>
      <c r="FT2" s="31">
        <f ca="1">IFERROR(MATCH(FT3,TALA_NK_BAO_CAO_KQKD!$A:$A,0)+COUNTIF(TALA_NK_BAO_CAO_KQKD!$A:$A,FT3)-1,"")</f>
        <v>40</v>
      </c>
      <c r="FU2" s="31">
        <f ca="1">IFERROR(MATCH(FU3,TALA_NK_BAO_CAO_KQKD!$A:$A,0)+COUNTIF(TALA_NK_BAO_CAO_KQKD!$A:$A,FU3)-1,"")</f>
        <v>41</v>
      </c>
      <c r="FV2" s="31">
        <f ca="1">IFERROR(MATCH(FV3,TALA_NK_BAO_CAO_KQKD!$A:$A,0)+COUNTIF(TALA_NK_BAO_CAO_KQKD!$A:$A,FV3)-1,"")</f>
        <v>42</v>
      </c>
      <c r="FW2" s="31">
        <f ca="1">IFERROR(MATCH(FW3,TALA_NK_BAO_CAO_KQKD!$A:$A,0)+COUNTIF(TALA_NK_BAO_CAO_KQKD!$A:$A,FW3)-1,"")</f>
        <v>43</v>
      </c>
      <c r="FX2" s="31">
        <f ca="1">IFERROR(MATCH(FX3,TALA_NK_BAO_CAO_KQKD!$A:$A,0)+COUNTIF(TALA_NK_BAO_CAO_KQKD!$A:$A,FX3)-1,"")</f>
        <v>44</v>
      </c>
      <c r="FY2" s="31" t="str">
        <f ca="1">IFERROR(MATCH(FY3,TALA_NK_BAO_CAO_KQKD!$A:$A,0)+COUNTIF(TALA_NK_BAO_CAO_KQKD!$A:$A,FY3)-1,"")</f>
        <v/>
      </c>
      <c r="FZ2" s="31">
        <f ca="1">IFERROR(MATCH(FZ3,TALA_NK_BAO_CAO_KQKD!$A:$A,0)+COUNTIF(TALA_NK_BAO_CAO_KQKD!$A:$A,FZ3)-1,"")</f>
        <v>45</v>
      </c>
      <c r="GA2" s="31">
        <f ca="1">IFERROR(MATCH(GA3,TALA_NK_BAO_CAO_KQKD!$A:$A,0)+COUNTIF(TALA_NK_BAO_CAO_KQKD!$A:$A,GA3)-1,"")</f>
        <v>48</v>
      </c>
      <c r="GB2" s="31">
        <f ca="1">IFERROR(MATCH(GB3,TALA_NK_BAO_CAO_KQKD!$A:$A,0)+COUNTIF(TALA_NK_BAO_CAO_KQKD!$A:$A,GB3)-1,"")</f>
        <v>49</v>
      </c>
      <c r="GC2" s="31">
        <f ca="1">IFERROR(MATCH(GC3,TALA_NK_BAO_CAO_KQKD!$A:$A,0)+COUNTIF(TALA_NK_BAO_CAO_KQKD!$A:$A,GC3)-1,"")</f>
        <v>50</v>
      </c>
      <c r="GD2" s="31">
        <f ca="1">IFERROR(MATCH(GD3,TALA_NK_BAO_CAO_KQKD!$A:$A,0)+COUNTIF(TALA_NK_BAO_CAO_KQKD!$A:$A,GD3)-1,"")</f>
        <v>51</v>
      </c>
      <c r="GE2" s="31">
        <f ca="1">IFERROR(MATCH(GE3,TALA_NK_BAO_CAO_KQKD!$A:$A,0)+COUNTIF(TALA_NK_BAO_CAO_KQKD!$A:$A,GE3)-1,"")</f>
        <v>52</v>
      </c>
      <c r="GF2" s="31" t="str">
        <f ca="1">IFERROR(MATCH(GF3,TALA_NK_BAO_CAO_KQKD!$A:$A,0)+COUNTIF(TALA_NK_BAO_CAO_KQKD!$A:$A,GF3)-1,"")</f>
        <v/>
      </c>
      <c r="GG2" s="31">
        <f ca="1">IFERROR(MATCH(GG3,TALA_NK_BAO_CAO_KQKD!$A:$A,0)+COUNTIF(TALA_NK_BAO_CAO_KQKD!$A:$A,GG3)-1,"")</f>
        <v>54</v>
      </c>
      <c r="GH2" s="31">
        <f ca="1">IFERROR(MATCH(GH3,TALA_NK_BAO_CAO_KQKD!$A:$A,0)+COUNTIF(TALA_NK_BAO_CAO_KQKD!$A:$A,GH3)-1,"")</f>
        <v>55</v>
      </c>
      <c r="GI2" s="31">
        <f ca="1">IFERROR(MATCH(GI3,TALA_NK_BAO_CAO_KQKD!$A:$A,0)+COUNTIF(TALA_NK_BAO_CAO_KQKD!$A:$A,GI3)-1,"")</f>
        <v>56</v>
      </c>
      <c r="GJ2" s="31">
        <f ca="1">IFERROR(MATCH(GJ3,TALA_NK_BAO_CAO_KQKD!$A:$A,0)+COUNTIF(TALA_NK_BAO_CAO_KQKD!$A:$A,GJ3)-1,"")</f>
        <v>57</v>
      </c>
      <c r="GK2" s="31">
        <f ca="1">IFERROR(MATCH(GK3,TALA_NK_BAO_CAO_KQKD!$A:$A,0)+COUNTIF(TALA_NK_BAO_CAO_KQKD!$A:$A,GK3)-1,"")</f>
        <v>58</v>
      </c>
      <c r="GL2" s="31">
        <f ca="1">IFERROR(MATCH(GL3,TALA_NK_BAO_CAO_KQKD!$A:$A,0)+COUNTIF(TALA_NK_BAO_CAO_KQKD!$A:$A,GL3)-1,"")</f>
        <v>59</v>
      </c>
      <c r="GM2" s="31" t="str">
        <f ca="1">IFERROR(MATCH(GM3,TALA_NK_BAO_CAO_KQKD!$A:$A,0)+COUNTIF(TALA_NK_BAO_CAO_KQKD!$A:$A,GM3)-1,"")</f>
        <v/>
      </c>
      <c r="GN2" s="31">
        <f ca="1">IFERROR(MATCH(GN3,TALA_NK_BAO_CAO_KQKD!$A:$A,0)+COUNTIF(TALA_NK_BAO_CAO_KQKD!$A:$A,GN3)-1,"")</f>
        <v>60</v>
      </c>
      <c r="GO2" s="31">
        <f ca="1">IFERROR(MATCH(GO3,TALA_NK_BAO_CAO_KQKD!$A:$A,0)+COUNTIF(TALA_NK_BAO_CAO_KQKD!$A:$A,GO3)-1,"")</f>
        <v>61</v>
      </c>
      <c r="GP2" s="31">
        <f ca="1">IFERROR(MATCH(GP3,TALA_NK_BAO_CAO_KQKD!$A:$A,0)+COUNTIF(TALA_NK_BAO_CAO_KQKD!$A:$A,GP3)-1,"")</f>
        <v>62</v>
      </c>
      <c r="GQ2" s="31">
        <f ca="1">IFERROR(MATCH(GQ3,TALA_NK_BAO_CAO_KQKD!$A:$A,0)+COUNTIF(TALA_NK_BAO_CAO_KQKD!$A:$A,GQ3)-1,"")</f>
        <v>63</v>
      </c>
      <c r="GR2" s="31">
        <f ca="1">IFERROR(MATCH(GR3,TALA_NK_BAO_CAO_KQKD!$A:$A,0)+COUNTIF(TALA_NK_BAO_CAO_KQKD!$A:$A,GR3)-1,"")</f>
        <v>64</v>
      </c>
      <c r="GS2" s="31">
        <f ca="1">IFERROR(MATCH(GS3,TALA_NK_BAO_CAO_KQKD!$A:$A,0)+COUNTIF(TALA_NK_BAO_CAO_KQKD!$A:$A,GS3)-1,"")</f>
        <v>65</v>
      </c>
      <c r="GT2" s="31" t="str">
        <f ca="1">IFERROR(MATCH(GT3,TALA_NK_BAO_CAO_KQKD!$A:$A,0)+COUNTIF(TALA_NK_BAO_CAO_KQKD!$A:$A,GT3)-1,"")</f>
        <v/>
      </c>
      <c r="GU2" s="31">
        <f ca="1">IFERROR(MATCH(GU3,TALA_NK_BAO_CAO_KQKD!$A:$A,0)+COUNTIF(TALA_NK_BAO_CAO_KQKD!$A:$A,GU3)-1,"")</f>
        <v>66</v>
      </c>
      <c r="GV2" s="31">
        <f ca="1">IFERROR(MATCH(GV3,TALA_NK_BAO_CAO_KQKD!$A:$A,0)+COUNTIF(TALA_NK_BAO_CAO_KQKD!$A:$A,GV3)-1,"")</f>
        <v>68</v>
      </c>
      <c r="GW2" s="31">
        <f ca="1">IFERROR(MATCH(GW3,TALA_NK_BAO_CAO_KQKD!$A:$A,0)+COUNTIF(TALA_NK_BAO_CAO_KQKD!$A:$A,GW3)-1,"")</f>
        <v>69</v>
      </c>
      <c r="GX2" s="31">
        <f ca="1">IFERROR(MATCH(GX3,TALA_NK_BAO_CAO_KQKD!$A:$A,0)+COUNTIF(TALA_NK_BAO_CAO_KQKD!$A:$A,GX3)-1,"")</f>
        <v>70</v>
      </c>
      <c r="GY2" s="31">
        <f ca="1">IFERROR(MATCH(GY3,TALA_NK_BAO_CAO_KQKD!$A:$A,0)+COUNTIF(TALA_NK_BAO_CAO_KQKD!$A:$A,GY3)-1,"")</f>
        <v>71</v>
      </c>
      <c r="GZ2" s="31">
        <f ca="1">IFERROR(MATCH(GZ3,TALA_NK_BAO_CAO_KQKD!$A:$A,0)+COUNTIF(TALA_NK_BAO_CAO_KQKD!$A:$A,GZ3)-1,"")</f>
        <v>72</v>
      </c>
      <c r="HA2" s="31" t="str">
        <f ca="1">IFERROR(MATCH(HA3,TALA_NK_BAO_CAO_KQKD!$A:$A,0)+COUNTIF(TALA_NK_BAO_CAO_KQKD!$A:$A,HA3)-1,"")</f>
        <v/>
      </c>
      <c r="HB2" s="31">
        <f ca="1">IFERROR(MATCH(HB3,TALA_NK_BAO_CAO_KQKD!$A:$A,0)+COUNTIF(TALA_NK_BAO_CAO_KQKD!$A:$A,HB3)-1,"")</f>
        <v>73</v>
      </c>
      <c r="HC2" s="31">
        <f ca="1">IFERROR(MATCH(HC3,TALA_NK_BAO_CAO_KQKD!$A:$A,0)+COUNTIF(TALA_NK_BAO_CAO_KQKD!$A:$A,HC3)-1,"")</f>
        <v>74</v>
      </c>
      <c r="HD2" s="31">
        <f ca="1">IFERROR(MATCH(HD3,TALA_NK_BAO_CAO_KQKD!$A:$A,0)+COUNTIF(TALA_NK_BAO_CAO_KQKD!$A:$A,HD3)-1,"")</f>
        <v>75</v>
      </c>
      <c r="HE2" s="31">
        <f ca="1">IFERROR(MATCH(HE3,TALA_NK_BAO_CAO_KQKD!$A:$A,0)+COUNTIF(TALA_NK_BAO_CAO_KQKD!$A:$A,HE3)-1,"")</f>
        <v>76</v>
      </c>
      <c r="HF2" s="31">
        <f ca="1">IFERROR(MATCH(HF3,TALA_NK_BAO_CAO_KQKD!$A:$A,0)+COUNTIF(TALA_NK_BAO_CAO_KQKD!$A:$A,HF3)-1,"")</f>
        <v>77</v>
      </c>
      <c r="HG2" s="31">
        <f ca="1">IFERROR(MATCH(HG3,TALA_NK_BAO_CAO_KQKD!$A:$A,0)+COUNTIF(TALA_NK_BAO_CAO_KQKD!$A:$A,HG3)-1,"")</f>
        <v>78</v>
      </c>
      <c r="HH2" s="31" t="str">
        <f ca="1">IFERROR(MATCH(HH3,TALA_NK_BAO_CAO_KQKD!$A:$A,0)+COUNTIF(TALA_NK_BAO_CAO_KQKD!$A:$A,HH3)-1,"")</f>
        <v/>
      </c>
      <c r="HI2" s="31">
        <f ca="1">IFERROR(MATCH(HI3,TALA_NK_BAO_CAO_KQKD!$A:$A,0)+COUNTIF(TALA_NK_BAO_CAO_KQKD!$A:$A,HI3)-1,"")</f>
        <v>79</v>
      </c>
      <c r="HJ2" s="31">
        <f ca="1">IFERROR(MATCH(HJ3,TALA_NK_BAO_CAO_KQKD!$A:$A,0)+COUNTIF(TALA_NK_BAO_CAO_KQKD!$A:$A,HJ3)-1,"")</f>
        <v>81</v>
      </c>
      <c r="HK2" s="31">
        <f ca="1">IFERROR(MATCH(HK3,TALA_NK_BAO_CAO_KQKD!$A:$A,0)+COUNTIF(TALA_NK_BAO_CAO_KQKD!$A:$A,HK3)-1,"")</f>
        <v>82</v>
      </c>
      <c r="HL2" s="31">
        <f ca="1">IFERROR(MATCH(HL3,TALA_NK_BAO_CAO_KQKD!$A:$A,0)+COUNTIF(TALA_NK_BAO_CAO_KQKD!$A:$A,HL3)-1,"")</f>
        <v>83</v>
      </c>
      <c r="HM2" s="31">
        <f ca="1">IFERROR(MATCH(HM3,TALA_NK_BAO_CAO_KQKD!$A:$A,0)+COUNTIF(TALA_NK_BAO_CAO_KQKD!$A:$A,HM3)-1,"")</f>
        <v>84</v>
      </c>
      <c r="HN2" s="31">
        <f ca="1">IFERROR(MATCH(HN3,TALA_NK_BAO_CAO_KQKD!$A:$A,0)+COUNTIF(TALA_NK_BAO_CAO_KQKD!$A:$A,HN3)-1,"")</f>
        <v>85</v>
      </c>
      <c r="HO2" s="31" t="str">
        <f ca="1">IFERROR(MATCH(HO3,TALA_NK_BAO_CAO_KQKD!$A:$A,0)+COUNTIF(TALA_NK_BAO_CAO_KQKD!$A:$A,HO3)-1,"")</f>
        <v/>
      </c>
      <c r="HP2" s="31">
        <f ca="1">IFERROR(MATCH(HP3,TALA_NK_BAO_CAO_KQKD!$A:$A,0)+COUNTIF(TALA_NK_BAO_CAO_KQKD!$A:$A,HP3)-1,"")</f>
        <v>86</v>
      </c>
      <c r="HQ2" s="31">
        <f ca="1">IFERROR(MATCH(HQ3,TALA_NK_BAO_CAO_KQKD!$A:$A,0)+COUNTIF(TALA_NK_BAO_CAO_KQKD!$A:$A,HQ3)-1,"")</f>
        <v>88</v>
      </c>
      <c r="HR2" s="31">
        <f ca="1">IFERROR(MATCH(HR3,TALA_NK_BAO_CAO_KQKD!$A:$A,0)+COUNTIF(TALA_NK_BAO_CAO_KQKD!$A:$A,HR3)-1,"")</f>
        <v>89</v>
      </c>
      <c r="HS2" s="31">
        <f ca="1">IFERROR(MATCH(HS3,TALA_NK_BAO_CAO_KQKD!$A:$A,0)+COUNTIF(TALA_NK_BAO_CAO_KQKD!$A:$A,HS3)-1,"")</f>
        <v>90</v>
      </c>
      <c r="HT2" s="31">
        <f ca="1">IFERROR(MATCH(HT3,TALA_NK_BAO_CAO_KQKD!$A:$A,0)+COUNTIF(TALA_NK_BAO_CAO_KQKD!$A:$A,HT3)-1,"")</f>
        <v>91</v>
      </c>
      <c r="HU2" s="31">
        <f ca="1">IFERROR(MATCH(HU3,TALA_NK_BAO_CAO_KQKD!$A:$A,0)+COUNTIF(TALA_NK_BAO_CAO_KQKD!$A:$A,HU3)-1,"")</f>
        <v>92</v>
      </c>
      <c r="HV2" s="31" t="str">
        <f ca="1">IFERROR(MATCH(HV3,TALA_NK_BAO_CAO_KQKD!$A:$A,0)+COUNTIF(TALA_NK_BAO_CAO_KQKD!$A:$A,HV3)-1,"")</f>
        <v/>
      </c>
      <c r="HW2" s="31">
        <f ca="1">IFERROR(MATCH(HW3,TALA_NK_BAO_CAO_KQKD!$A:$A,0)+COUNTIF(TALA_NK_BAO_CAO_KQKD!$A:$A,HW3)-1,"")</f>
        <v>93</v>
      </c>
      <c r="HX2" s="31">
        <f ca="1">IFERROR(MATCH(HX3,TALA_NK_BAO_CAO_KQKD!$A:$A,0)+COUNTIF(TALA_NK_BAO_CAO_KQKD!$A:$A,HX3)-1,"")</f>
        <v>94</v>
      </c>
      <c r="HY2" s="31">
        <f ca="1">IFERROR(MATCH(HY3,TALA_NK_BAO_CAO_KQKD!$A:$A,0)+COUNTIF(TALA_NK_BAO_CAO_KQKD!$A:$A,HY3)-1,"")</f>
        <v>95</v>
      </c>
      <c r="HZ2" s="31">
        <f ca="1">IFERROR(MATCH(HZ3,TALA_NK_BAO_CAO_KQKD!$A:$A,0)+COUNTIF(TALA_NK_BAO_CAO_KQKD!$A:$A,HZ3)-1,"")</f>
        <v>96</v>
      </c>
      <c r="IA2" s="31">
        <f ca="1">IFERROR(MATCH(IA3,TALA_NK_BAO_CAO_KQKD!$A:$A,0)+COUNTIF(TALA_NK_BAO_CAO_KQKD!$A:$A,IA3)-1,"")</f>
        <v>97</v>
      </c>
      <c r="IB2" s="31">
        <f ca="1">IFERROR(MATCH(IB3,TALA_NK_BAO_CAO_KQKD!$A:$A,0)+COUNTIF(TALA_NK_BAO_CAO_KQKD!$A:$A,IB3)-1,"")</f>
        <v>98</v>
      </c>
      <c r="IC2" s="31" t="str">
        <f ca="1">IFERROR(MATCH(IC3,TALA_NK_BAO_CAO_KQKD!$A:$A,0)+COUNTIF(TALA_NK_BAO_CAO_KQKD!$A:$A,IC3)-1,"")</f>
        <v/>
      </c>
      <c r="ID2" s="31">
        <f ca="1">IFERROR(MATCH(ID3,TALA_NK_BAO_CAO_KQKD!$A:$A,0)+COUNTIF(TALA_NK_BAO_CAO_KQKD!$A:$A,ID3)-1,"")</f>
        <v>99</v>
      </c>
      <c r="IE2" s="31">
        <f ca="1">IFERROR(MATCH(IE3,TALA_NK_BAO_CAO_KQKD!$A:$A,0)+COUNTIF(TALA_NK_BAO_CAO_KQKD!$A:$A,IE3)-1,"")</f>
        <v>100</v>
      </c>
      <c r="IF2" s="31">
        <f ca="1">IFERROR(MATCH(IF3,TALA_NK_BAO_CAO_KQKD!$A:$A,0)+COUNTIF(TALA_NK_BAO_CAO_KQKD!$A:$A,IF3)-1,"")</f>
        <v>104</v>
      </c>
      <c r="IG2" s="31">
        <f ca="1">IFERROR(MATCH(IG3,TALA_NK_BAO_CAO_KQKD!$A:$A,0)+COUNTIF(TALA_NK_BAO_CAO_KQKD!$A:$A,IG3)-1,"")</f>
        <v>105</v>
      </c>
      <c r="IH2" s="31">
        <f ca="1">IFERROR(MATCH(IH3,TALA_NK_BAO_CAO_KQKD!$A:$A,0)+COUNTIF(TALA_NK_BAO_CAO_KQKD!$A:$A,IH3)-1,"")</f>
        <v>106</v>
      </c>
      <c r="II2" s="31">
        <f ca="1">IFERROR(MATCH(II3,TALA_NK_BAO_CAO_KQKD!$A:$A,0)+COUNTIF(TALA_NK_BAO_CAO_KQKD!$A:$A,II3)-1,"")</f>
        <v>107</v>
      </c>
      <c r="IJ2" s="31" t="str">
        <f ca="1">IFERROR(MATCH(IJ3,TALA_NK_BAO_CAO_KQKD!$A:$A,0)+COUNTIF(TALA_NK_BAO_CAO_KQKD!$A:$A,IJ3)-1,"")</f>
        <v/>
      </c>
      <c r="IK2" s="31">
        <f ca="1">IFERROR(MATCH(IK3,TALA_NK_BAO_CAO_KQKD!$A:$A,0)+COUNTIF(TALA_NK_BAO_CAO_KQKD!$A:$A,IK3)-1,"")</f>
        <v>108</v>
      </c>
      <c r="IL2" s="31">
        <f ca="1">IFERROR(MATCH(IL3,TALA_NK_BAO_CAO_KQKD!$A:$A,0)+COUNTIF(TALA_NK_BAO_CAO_KQKD!$A:$A,IL3)-1,"")</f>
        <v>109</v>
      </c>
      <c r="IM2" s="31">
        <f ca="1">IFERROR(MATCH(IM3,TALA_NK_BAO_CAO_KQKD!$A:$A,0)+COUNTIF(TALA_NK_BAO_CAO_KQKD!$A:$A,IM3)-1,"")</f>
        <v>110</v>
      </c>
      <c r="IN2" s="31">
        <f ca="1">IFERROR(MATCH(IN3,TALA_NK_BAO_CAO_KQKD!$A:$A,0)+COUNTIF(TALA_NK_BAO_CAO_KQKD!$A:$A,IN3)-1,"")</f>
        <v>111</v>
      </c>
      <c r="IO2" s="31">
        <f ca="1">IFERROR(MATCH(IO3,TALA_NK_BAO_CAO_KQKD!$A:$A,0)+COUNTIF(TALA_NK_BAO_CAO_KQKD!$A:$A,IO3)-1,"")</f>
        <v>112</v>
      </c>
      <c r="IP2" s="31" t="str">
        <f ca="1">IFERROR(MATCH(IP3,TALA_NK_BAO_CAO_KQKD!$A:$A,0)+COUNTIF(TALA_NK_BAO_CAO_KQKD!$A:$A,IP3)-1,"")</f>
        <v/>
      </c>
      <c r="IQ2" s="31" t="str">
        <f ca="1">IFERROR(MATCH(IQ3,TALA_NK_BAO_CAO_KQKD!$A:$A,0)+COUNTIF(TALA_NK_BAO_CAO_KQKD!$A:$A,IQ3)-1,"")</f>
        <v/>
      </c>
      <c r="IR2" s="31">
        <f ca="1">IFERROR(MATCH(IR3,TALA_NK_BAO_CAO_KQKD!$A:$A,0)+COUNTIF(TALA_NK_BAO_CAO_KQKD!$A:$A,IR3)-1,"")</f>
        <v>113</v>
      </c>
      <c r="IS2" s="31">
        <f ca="1">IFERROR(MATCH(IS3,TALA_NK_BAO_CAO_KQKD!$A:$A,0)+COUNTIF(TALA_NK_BAO_CAO_KQKD!$A:$A,IS3)-1,"")</f>
        <v>114</v>
      </c>
      <c r="IT2" s="31">
        <f ca="1">IFERROR(MATCH(IT3,TALA_NK_BAO_CAO_KQKD!$A:$A,0)+COUNTIF(TALA_NK_BAO_CAO_KQKD!$A:$A,IT3)-1,"")</f>
        <v>115</v>
      </c>
      <c r="IU2" s="31">
        <f ca="1">IFERROR(MATCH(IU3,TALA_NK_BAO_CAO_KQKD!$A:$A,0)+COUNTIF(TALA_NK_BAO_CAO_KQKD!$A:$A,IU3)-1,"")</f>
        <v>116</v>
      </c>
      <c r="IV2" s="31">
        <f ca="1">IFERROR(MATCH(IV3,TALA_NK_BAO_CAO_KQKD!$A:$A,0)+COUNTIF(TALA_NK_BAO_CAO_KQKD!$A:$A,IV3)-1,"")</f>
        <v>117</v>
      </c>
      <c r="IW2" s="31">
        <f ca="1">IFERROR(MATCH(IW3,TALA_NK_BAO_CAO_KQKD!$A:$A,0)+COUNTIF(TALA_NK_BAO_CAO_KQKD!$A:$A,IW3)-1,"")</f>
        <v>119</v>
      </c>
      <c r="IX2" s="31" t="str">
        <f ca="1">IFERROR(MATCH(IX3,TALA_NK_BAO_CAO_KQKD!$A:$A,0)+COUNTIF(TALA_NK_BAO_CAO_KQKD!$A:$A,IX3)-1,"")</f>
        <v/>
      </c>
      <c r="IY2" s="31">
        <f ca="1">IFERROR(MATCH(IY3,TALA_NK_BAO_CAO_KQKD!$A:$A,0)+COUNTIF(TALA_NK_BAO_CAO_KQKD!$A:$A,IY3)-1,"")</f>
        <v>120</v>
      </c>
      <c r="IZ2" s="31">
        <f ca="1">IFERROR(MATCH(IZ3,TALA_NK_BAO_CAO_KQKD!$A:$A,0)+COUNTIF(TALA_NK_BAO_CAO_KQKD!$A:$A,IZ3)-1,"")</f>
        <v>121</v>
      </c>
      <c r="JA2" s="31">
        <f ca="1">IFERROR(MATCH(JA3,TALA_NK_BAO_CAO_KQKD!$A:$A,0)+COUNTIF(TALA_NK_BAO_CAO_KQKD!$A:$A,JA3)-1,"")</f>
        <v>122</v>
      </c>
      <c r="JB2" s="31">
        <f ca="1">IFERROR(MATCH(JB3,TALA_NK_BAO_CAO_KQKD!$A:$A,0)+COUNTIF(TALA_NK_BAO_CAO_KQKD!$A:$A,JB3)-1,"")</f>
        <v>123</v>
      </c>
      <c r="JC2" s="31">
        <f ca="1">IFERROR(MATCH(JC3,TALA_NK_BAO_CAO_KQKD!$A:$A,0)+COUNTIF(TALA_NK_BAO_CAO_KQKD!$A:$A,JC3)-1,"")</f>
        <v>124</v>
      </c>
      <c r="JD2" s="31">
        <f ca="1">IFERROR(MATCH(JD3,TALA_NK_BAO_CAO_KQKD!$A:$A,0)+COUNTIF(TALA_NK_BAO_CAO_KQKD!$A:$A,JD3)-1,"")</f>
        <v>125</v>
      </c>
      <c r="JE2" s="31" t="str">
        <f ca="1">IFERROR(MATCH(JE3,TALA_NK_BAO_CAO_KQKD!$A:$A,0)+COUNTIF(TALA_NK_BAO_CAO_KQKD!$A:$A,JE3)-1,"")</f>
        <v/>
      </c>
      <c r="JF2" s="31">
        <f ca="1">IFERROR(MATCH(JF3,TALA_NK_BAO_CAO_KQKD!$A:$A,0)+COUNTIF(TALA_NK_BAO_CAO_KQKD!$A:$A,JF3)-1,"")</f>
        <v>126</v>
      </c>
      <c r="JG2" s="31">
        <f ca="1">IFERROR(MATCH(JG3,TALA_NK_BAO_CAO_KQKD!$A:$A,0)+COUNTIF(TALA_NK_BAO_CAO_KQKD!$A:$A,JG3)-1,"")</f>
        <v>127</v>
      </c>
      <c r="JH2" s="31">
        <f ca="1">IFERROR(MATCH(JH3,TALA_NK_BAO_CAO_KQKD!$A:$A,0)+COUNTIF(TALA_NK_BAO_CAO_KQKD!$A:$A,JH3)-1,"")</f>
        <v>128</v>
      </c>
      <c r="JI2" s="31">
        <f ca="1">IFERROR(MATCH(JI3,TALA_NK_BAO_CAO_KQKD!$A:$A,0)+COUNTIF(TALA_NK_BAO_CAO_KQKD!$A:$A,JI3)-1,"")</f>
        <v>129</v>
      </c>
      <c r="JJ2" s="31">
        <f ca="1">IFERROR(MATCH(JJ3,TALA_NK_BAO_CAO_KQKD!$A:$A,0)+COUNTIF(TALA_NK_BAO_CAO_KQKD!$A:$A,JJ3)-1,"")</f>
        <v>131</v>
      </c>
      <c r="JK2" s="31">
        <f ca="1">IFERROR(MATCH(JK3,TALA_NK_BAO_CAO_KQKD!$A:$A,0)+COUNTIF(TALA_NK_BAO_CAO_KQKD!$A:$A,JK3)-1,"")</f>
        <v>132</v>
      </c>
      <c r="JL2" s="31" t="str">
        <f ca="1">IFERROR(MATCH(JL3,TALA_NK_BAO_CAO_KQKD!$A:$A,0)+COUNTIF(TALA_NK_BAO_CAO_KQKD!$A:$A,JL3)-1,"")</f>
        <v/>
      </c>
      <c r="JM2" s="31">
        <f ca="1">IFERROR(MATCH(JM3,TALA_NK_BAO_CAO_KQKD!$A:$A,0)+COUNTIF(TALA_NK_BAO_CAO_KQKD!$A:$A,JM3)-1,"")</f>
        <v>133</v>
      </c>
      <c r="JN2" s="31">
        <f ca="1">IFERROR(MATCH(JN3,TALA_NK_BAO_CAO_KQKD!$A:$A,0)+COUNTIF(TALA_NK_BAO_CAO_KQKD!$A:$A,JN3)-1,"")</f>
        <v>134</v>
      </c>
      <c r="JO2" s="31">
        <f ca="1">IFERROR(MATCH(JO3,TALA_NK_BAO_CAO_KQKD!$A:$A,0)+COUNTIF(TALA_NK_BAO_CAO_KQKD!$A:$A,JO3)-1,"")</f>
        <v>136</v>
      </c>
      <c r="JP2" s="31">
        <f ca="1">IFERROR(MATCH(JP3,TALA_NK_BAO_CAO_KQKD!$A:$A,0)+COUNTIF(TALA_NK_BAO_CAO_KQKD!$A:$A,JP3)-1,"")</f>
        <v>137</v>
      </c>
      <c r="JQ2" s="31" t="str">
        <f ca="1">IFERROR(MATCH(JQ3,TALA_NK_BAO_CAO_KQKD!$A:$A,0)+COUNTIF(TALA_NK_BAO_CAO_KQKD!$A:$A,JQ3)-1,"")</f>
        <v/>
      </c>
      <c r="JR2" s="31" t="str">
        <f ca="1">IFERROR(MATCH(JR3,TALA_NK_BAO_CAO_KQKD!$A:$A,0)+COUNTIF(TALA_NK_BAO_CAO_KQKD!$A:$A,JR3)-1,"")</f>
        <v/>
      </c>
      <c r="JS2" s="31" t="str">
        <f ca="1">IFERROR(MATCH(JS3,TALA_NK_BAO_CAO_KQKD!$A:$A,0)+COUNTIF(TALA_NK_BAO_CAO_KQKD!$A:$A,JS3)-1,"")</f>
        <v/>
      </c>
      <c r="JT2" s="31" t="str">
        <f ca="1">IFERROR(MATCH(JT3,TALA_NK_BAO_CAO_KQKD!$A:$A,0)+COUNTIF(TALA_NK_BAO_CAO_KQKD!$A:$A,JT3)-1,"")</f>
        <v/>
      </c>
      <c r="JU2" s="31" t="str">
        <f ca="1">IFERROR(MATCH(JU3,TALA_NK_BAO_CAO_KQKD!$A:$A,0)+COUNTIF(TALA_NK_BAO_CAO_KQKD!$A:$A,JU3)-1,"")</f>
        <v/>
      </c>
      <c r="JV2" s="31" t="str">
        <f ca="1">IFERROR(MATCH(JV3,TALA_NK_BAO_CAO_KQKD!$A:$A,0)+COUNTIF(TALA_NK_BAO_CAO_KQKD!$A:$A,JV3)-1,"")</f>
        <v/>
      </c>
      <c r="JW2" s="31" t="str">
        <f ca="1">IFERROR(MATCH(JW3,TALA_NK_BAO_CAO_KQKD!$A:$A,0)+COUNTIF(TALA_NK_BAO_CAO_KQKD!$A:$A,JW3)-1,"")</f>
        <v/>
      </c>
      <c r="JX2" s="31" t="str">
        <f ca="1">IFERROR(MATCH(JX3,TALA_NK_BAO_CAO_KQKD!$A:$A,0)+COUNTIF(TALA_NK_BAO_CAO_KQKD!$A:$A,JX3)-1,"")</f>
        <v/>
      </c>
      <c r="JY2" s="31" t="str">
        <f ca="1">IFERROR(MATCH(JY3,TALA_NK_BAO_CAO_KQKD!$A:$A,0)+COUNTIF(TALA_NK_BAO_CAO_KQKD!$A:$A,JY3)-1,"")</f>
        <v/>
      </c>
      <c r="JZ2" s="31" t="str">
        <f ca="1">IFERROR(MATCH(JZ3,TALA_NK_BAO_CAO_KQKD!$A:$A,0)+COUNTIF(TALA_NK_BAO_CAO_KQKD!$A:$A,JZ3)-1,"")</f>
        <v/>
      </c>
      <c r="KA2" s="31" t="str">
        <f ca="1">IFERROR(MATCH(KA3,TALA_NK_BAO_CAO_KQKD!$A:$A,0)+COUNTIF(TALA_NK_BAO_CAO_KQKD!$A:$A,KA3)-1,"")</f>
        <v/>
      </c>
      <c r="KB2" s="31" t="str">
        <f ca="1">IFERROR(MATCH(KB3,TALA_NK_BAO_CAO_KQKD!$A:$A,0)+COUNTIF(TALA_NK_BAO_CAO_KQKD!$A:$A,KB3)-1,"")</f>
        <v/>
      </c>
      <c r="KC2" s="31" t="str">
        <f ca="1">IFERROR(MATCH(KC3,TALA_NK_BAO_CAO_KQKD!$A:$A,0)+COUNTIF(TALA_NK_BAO_CAO_KQKD!$A:$A,KC3)-1,"")</f>
        <v/>
      </c>
      <c r="KD2" s="31" t="str">
        <f ca="1">IFERROR(MATCH(KD3,TALA_NK_BAO_CAO_KQKD!$A:$A,0)+COUNTIF(TALA_NK_BAO_CAO_KQKD!$A:$A,KD3)-1,"")</f>
        <v/>
      </c>
      <c r="KE2" s="31" t="str">
        <f ca="1">IFERROR(MATCH(KE3,TALA_NK_BAO_CAO_KQKD!$A:$A,0)+COUNTIF(TALA_NK_BAO_CAO_KQKD!$A:$A,KE3)-1,"")</f>
        <v/>
      </c>
      <c r="KF2" s="31" t="str">
        <f ca="1">IFERROR(MATCH(KF3,TALA_NK_BAO_CAO_KQKD!$A:$A,0)+COUNTIF(TALA_NK_BAO_CAO_KQKD!$A:$A,KF3)-1,"")</f>
        <v/>
      </c>
      <c r="KG2" s="31" t="str">
        <f ca="1">IFERROR(MATCH(KG3,TALA_NK_BAO_CAO_KQKD!$A:$A,0)+COUNTIF(TALA_NK_BAO_CAO_KQKD!$A:$A,KG3)-1,"")</f>
        <v/>
      </c>
      <c r="KH2" s="31" t="str">
        <f ca="1">IFERROR(MATCH(KH3,TALA_NK_BAO_CAO_KQKD!$A:$A,0)+COUNTIF(TALA_NK_BAO_CAO_KQKD!$A:$A,KH3)-1,"")</f>
        <v/>
      </c>
      <c r="KI2" s="31" t="str">
        <f ca="1">IFERROR(MATCH(KI3,TALA_NK_BAO_CAO_KQKD!$A:$A,0)+COUNTIF(TALA_NK_BAO_CAO_KQKD!$A:$A,KI3)-1,"")</f>
        <v/>
      </c>
      <c r="KJ2" s="31" t="str">
        <f ca="1">IFERROR(MATCH(KJ3,TALA_NK_BAO_CAO_KQKD!$A:$A,0)+COUNTIF(TALA_NK_BAO_CAO_KQKD!$A:$A,KJ3)-1,"")</f>
        <v/>
      </c>
      <c r="KK2" s="31" t="str">
        <f ca="1">IFERROR(MATCH(KK3,TALA_NK_BAO_CAO_KQKD!$A:$A,0)+COUNTIF(TALA_NK_BAO_CAO_KQKD!$A:$A,KK3)-1,"")</f>
        <v/>
      </c>
      <c r="KL2" s="31" t="str">
        <f ca="1">IFERROR(MATCH(KL3,TALA_NK_BAO_CAO_KQKD!$A:$A,0)+COUNTIF(TALA_NK_BAO_CAO_KQKD!$A:$A,KL3)-1,"")</f>
        <v/>
      </c>
      <c r="KM2" s="31" t="str">
        <f ca="1">IFERROR(MATCH(KM3,TALA_NK_BAO_CAO_KQKD!$A:$A,0)+COUNTIF(TALA_NK_BAO_CAO_KQKD!$A:$A,KM3)-1,"")</f>
        <v/>
      </c>
      <c r="KN2" s="31" t="str">
        <f ca="1">IFERROR(MATCH(KN3,TALA_NK_BAO_CAO_KQKD!$A:$A,0)+COUNTIF(TALA_NK_BAO_CAO_KQKD!$A:$A,KN3)-1,"")</f>
        <v/>
      </c>
      <c r="KO2" s="31" t="str">
        <f ca="1">IFERROR(MATCH(KO3,TALA_NK_BAO_CAO_KQKD!$A:$A,0)+COUNTIF(TALA_NK_BAO_CAO_KQKD!$A:$A,KO3)-1,"")</f>
        <v/>
      </c>
      <c r="KP2" s="31" t="str">
        <f ca="1">IFERROR(MATCH(KP3,TALA_NK_BAO_CAO_KQKD!$A:$A,0)+COUNTIF(TALA_NK_BAO_CAO_KQKD!$A:$A,KP3)-1,"")</f>
        <v/>
      </c>
      <c r="KQ2" s="31" t="str">
        <f ca="1">IFERROR(MATCH(KQ3,TALA_NK_BAO_CAO_KQKD!$A:$A,0)+COUNTIF(TALA_NK_BAO_CAO_KQKD!$A:$A,KQ3)-1,"")</f>
        <v/>
      </c>
      <c r="KR2" s="31" t="str">
        <f ca="1">IFERROR(MATCH(KR3,TALA_NK_BAO_CAO_KQKD!$A:$A,0)+COUNTIF(TALA_NK_BAO_CAO_KQKD!$A:$A,KR3)-1,"")</f>
        <v/>
      </c>
      <c r="KS2" s="31" t="str">
        <f ca="1">IFERROR(MATCH(KS3,TALA_NK_BAO_CAO_KQKD!$A:$A,0)+COUNTIF(TALA_NK_BAO_CAO_KQKD!$A:$A,KS3)-1,"")</f>
        <v/>
      </c>
      <c r="KT2" s="31" t="str">
        <f ca="1">IFERROR(MATCH(KT3,TALA_NK_BAO_CAO_KQKD!$A:$A,0)+COUNTIF(TALA_NK_BAO_CAO_KQKD!$A:$A,KT3)-1,"")</f>
        <v/>
      </c>
      <c r="KU2" s="31" t="str">
        <f ca="1">IFERROR(MATCH(KU3,TALA_NK_BAO_CAO_KQKD!$A:$A,0)+COUNTIF(TALA_NK_BAO_CAO_KQKD!$A:$A,KU3)-1,"")</f>
        <v/>
      </c>
      <c r="KV2" s="31" t="str">
        <f ca="1">IFERROR(MATCH(KV3,TALA_NK_BAO_CAO_KQKD!$A:$A,0)+COUNTIF(TALA_NK_BAO_CAO_KQKD!$A:$A,KV3)-1,"")</f>
        <v/>
      </c>
      <c r="KW2" s="31" t="str">
        <f ca="1">IFERROR(MATCH(KW3,TALA_NK_BAO_CAO_KQKD!$A:$A,0)+COUNTIF(TALA_NK_BAO_CAO_KQKD!$A:$A,KW3)-1,"")</f>
        <v/>
      </c>
      <c r="KX2" s="31" t="str">
        <f ca="1">IFERROR(MATCH(KX3,TALA_NK_BAO_CAO_KQKD!$A:$A,0)+COUNTIF(TALA_NK_BAO_CAO_KQKD!$A:$A,KX3)-1,"")</f>
        <v/>
      </c>
      <c r="KY2" s="31" t="str">
        <f ca="1">IFERROR(MATCH(KY3,TALA_NK_BAO_CAO_KQKD!$A:$A,0)+COUNTIF(TALA_NK_BAO_CAO_KQKD!$A:$A,KY3)-1,"")</f>
        <v/>
      </c>
      <c r="KZ2" s="31" t="str">
        <f ca="1">IFERROR(MATCH(KZ3,TALA_NK_BAO_CAO_KQKD!$A:$A,0)+COUNTIF(TALA_NK_BAO_CAO_KQKD!$A:$A,KZ3)-1,"")</f>
        <v/>
      </c>
      <c r="LA2" s="31" t="str">
        <f ca="1">IFERROR(MATCH(LA3,TALA_NK_BAO_CAO_KQKD!$A:$A,0)+COUNTIF(TALA_NK_BAO_CAO_KQKD!$A:$A,LA3)-1,"")</f>
        <v/>
      </c>
      <c r="LB2" s="31" t="str">
        <f ca="1">IFERROR(MATCH(LB3,TALA_NK_BAO_CAO_KQKD!$A:$A,0)+COUNTIF(TALA_NK_BAO_CAO_KQKD!$A:$A,LB3)-1,"")</f>
        <v/>
      </c>
      <c r="LC2" s="31" t="str">
        <f ca="1">IFERROR(MATCH(LC3,TALA_NK_BAO_CAO_KQKD!$A:$A,0)+COUNTIF(TALA_NK_BAO_CAO_KQKD!$A:$A,LC3)-1,"")</f>
        <v/>
      </c>
      <c r="LD2" s="31" t="str">
        <f ca="1">IFERROR(MATCH(LD3,TALA_NK_BAO_CAO_KQKD!$A:$A,0)+COUNTIF(TALA_NK_BAO_CAO_KQKD!$A:$A,LD3)-1,"")</f>
        <v/>
      </c>
      <c r="LE2" s="31" t="str">
        <f ca="1">IFERROR(MATCH(LE3,TALA_NK_BAO_CAO_KQKD!$A:$A,0)+COUNTIF(TALA_NK_BAO_CAO_KQKD!$A:$A,LE3)-1,"")</f>
        <v/>
      </c>
      <c r="LF2" s="31" t="str">
        <f ca="1">IFERROR(MATCH(LF3,TALA_NK_BAO_CAO_KQKD!$A:$A,0)+COUNTIF(TALA_NK_BAO_CAO_KQKD!$A:$A,LF3)-1,"")</f>
        <v/>
      </c>
      <c r="LG2" s="31" t="str">
        <f ca="1">IFERROR(MATCH(LG3,TALA_NK_BAO_CAO_KQKD!$A:$A,0)+COUNTIF(TALA_NK_BAO_CAO_KQKD!$A:$A,LG3)-1,"")</f>
        <v/>
      </c>
      <c r="LH2" s="31" t="str">
        <f ca="1">IFERROR(MATCH(LH3,TALA_NK_BAO_CAO_KQKD!$A:$A,0)+COUNTIF(TALA_NK_BAO_CAO_KQKD!$A:$A,LH3)-1,"")</f>
        <v/>
      </c>
      <c r="LI2" s="31" t="str">
        <f ca="1">IFERROR(MATCH(LI3,TALA_NK_BAO_CAO_KQKD!$A:$A,0)+COUNTIF(TALA_NK_BAO_CAO_KQKD!$A:$A,LI3)-1,"")</f>
        <v/>
      </c>
      <c r="LJ2" s="31" t="str">
        <f ca="1">IFERROR(MATCH(LJ3,TALA_NK_BAO_CAO_KQKD!$A:$A,0)+COUNTIF(TALA_NK_BAO_CAO_KQKD!$A:$A,LJ3)-1,"")</f>
        <v/>
      </c>
      <c r="LK2" s="31" t="str">
        <f ca="1">IFERROR(MATCH(LK3,TALA_NK_BAO_CAO_KQKD!$A:$A,0)+COUNTIF(TALA_NK_BAO_CAO_KQKD!$A:$A,LK3)-1,"")</f>
        <v/>
      </c>
      <c r="LL2" s="31" t="str">
        <f ca="1">IFERROR(MATCH(LL3,TALA_NK_BAO_CAO_KQKD!$A:$A,0)+COUNTIF(TALA_NK_BAO_CAO_KQKD!$A:$A,LL3)-1,"")</f>
        <v/>
      </c>
      <c r="LM2" s="31" t="str">
        <f ca="1">IFERROR(MATCH(LM3,TALA_NK_BAO_CAO_KQKD!$A:$A,0)+COUNTIF(TALA_NK_BAO_CAO_KQKD!$A:$A,LM3)-1,"")</f>
        <v/>
      </c>
      <c r="LN2" s="31" t="str">
        <f ca="1">IFERROR(MATCH(LN3,TALA_NK_BAO_CAO_KQKD!$A:$A,0)+COUNTIF(TALA_NK_BAO_CAO_KQKD!$A:$A,LN3)-1,"")</f>
        <v/>
      </c>
      <c r="LO2" s="31" t="str">
        <f ca="1">IFERROR(MATCH(LO3,TALA_NK_BAO_CAO_KQKD!$A:$A,0)+COUNTIF(TALA_NK_BAO_CAO_KQKD!$A:$A,LO3)-1,"")</f>
        <v/>
      </c>
      <c r="LP2" s="31" t="str">
        <f ca="1">IFERROR(MATCH(LP3,TALA_NK_BAO_CAO_KQKD!$A:$A,0)+COUNTIF(TALA_NK_BAO_CAO_KQKD!$A:$A,LP3)-1,"")</f>
        <v/>
      </c>
      <c r="LQ2" s="31" t="str">
        <f ca="1">IFERROR(MATCH(LQ3,TALA_NK_BAO_CAO_KQKD!$A:$A,0)+COUNTIF(TALA_NK_BAO_CAO_KQKD!$A:$A,LQ3)-1,"")</f>
        <v/>
      </c>
      <c r="LR2" s="31" t="str">
        <f ca="1">IFERROR(MATCH(LR3,TALA_NK_BAO_CAO_KQKD!$A:$A,0)+COUNTIF(TALA_NK_BAO_CAO_KQKD!$A:$A,LR3)-1,"")</f>
        <v/>
      </c>
      <c r="LS2" s="31" t="str">
        <f ca="1">IFERROR(MATCH(LS3,TALA_NK_BAO_CAO_KQKD!$A:$A,0)+COUNTIF(TALA_NK_BAO_CAO_KQKD!$A:$A,LS3)-1,"")</f>
        <v/>
      </c>
      <c r="LT2" s="31" t="str">
        <f ca="1">IFERROR(MATCH(LT3,TALA_NK_BAO_CAO_KQKD!$A:$A,0)+COUNTIF(TALA_NK_BAO_CAO_KQKD!$A:$A,LT3)-1,"")</f>
        <v/>
      </c>
      <c r="LU2" s="31" t="str">
        <f ca="1">IFERROR(MATCH(LU3,TALA_NK_BAO_CAO_KQKD!$A:$A,0)+COUNTIF(TALA_NK_BAO_CAO_KQKD!$A:$A,LU3)-1,"")</f>
        <v/>
      </c>
      <c r="LV2" s="31" t="str">
        <f ca="1">IFERROR(MATCH(LV3,TALA_NK_BAO_CAO_KQKD!$A:$A,0)+COUNTIF(TALA_NK_BAO_CAO_KQKD!$A:$A,LV3)-1,"")</f>
        <v/>
      </c>
      <c r="LW2" s="31" t="str">
        <f ca="1">IFERROR(MATCH(LW3,TALA_NK_BAO_CAO_KQKD!$A:$A,0)+COUNTIF(TALA_NK_BAO_CAO_KQKD!$A:$A,LW3)-1,"")</f>
        <v/>
      </c>
      <c r="LX2" s="31" t="str">
        <f ca="1">IFERROR(MATCH(LX3,TALA_NK_BAO_CAO_KQKD!$A:$A,0)+COUNTIF(TALA_NK_BAO_CAO_KQKD!$A:$A,LX3)-1,"")</f>
        <v/>
      </c>
      <c r="LY2" s="31" t="str">
        <f ca="1">IFERROR(MATCH(LY3,TALA_NK_BAO_CAO_KQKD!$A:$A,0)+COUNTIF(TALA_NK_BAO_CAO_KQKD!$A:$A,LY3)-1,"")</f>
        <v/>
      </c>
      <c r="LZ2" s="31" t="str">
        <f ca="1">IFERROR(MATCH(LZ3,TALA_NK_BAO_CAO_KQKD!$A:$A,0)+COUNTIF(TALA_NK_BAO_CAO_KQKD!$A:$A,LZ3)-1,"")</f>
        <v/>
      </c>
      <c r="MA2" s="31" t="str">
        <f ca="1">IFERROR(MATCH(MA3,TALA_NK_BAO_CAO_KQKD!$A:$A,0)+COUNTIF(TALA_NK_BAO_CAO_KQKD!$A:$A,MA3)-1,"")</f>
        <v/>
      </c>
      <c r="MB2" s="31" t="str">
        <f ca="1">IFERROR(MATCH(MB3,TALA_NK_BAO_CAO_KQKD!$A:$A,0)+COUNTIF(TALA_NK_BAO_CAO_KQKD!$A:$A,MB3)-1,"")</f>
        <v/>
      </c>
      <c r="MC2" s="31" t="str">
        <f ca="1">IFERROR(MATCH(MC3,TALA_NK_BAO_CAO_KQKD!$A:$A,0)+COUNTIF(TALA_NK_BAO_CAO_KQKD!$A:$A,MC3)-1,"")</f>
        <v/>
      </c>
      <c r="MD2" s="31" t="str">
        <f ca="1">IFERROR(MATCH(MD3,TALA_NK_BAO_CAO_KQKD!$A:$A,0)+COUNTIF(TALA_NK_BAO_CAO_KQKD!$A:$A,MD3)-1,"")</f>
        <v/>
      </c>
      <c r="ME2" s="31" t="str">
        <f ca="1">IFERROR(MATCH(ME3,TALA_NK_BAO_CAO_KQKD!$A:$A,0)+COUNTIF(TALA_NK_BAO_CAO_KQKD!$A:$A,ME3)-1,"")</f>
        <v/>
      </c>
      <c r="MF2" s="31" t="str">
        <f ca="1">IFERROR(MATCH(MF3,TALA_NK_BAO_CAO_KQKD!$A:$A,0)+COUNTIF(TALA_NK_BAO_CAO_KQKD!$A:$A,MF3)-1,"")</f>
        <v/>
      </c>
      <c r="MG2" s="31" t="str">
        <f ca="1">IFERROR(MATCH(MG3,TALA_NK_BAO_CAO_KQKD!$A:$A,0)+COUNTIF(TALA_NK_BAO_CAO_KQKD!$A:$A,MG3)-1,"")</f>
        <v/>
      </c>
      <c r="MH2" s="31" t="str">
        <f ca="1">IFERROR(MATCH(MH3,TALA_NK_BAO_CAO_KQKD!$A:$A,0)+COUNTIF(TALA_NK_BAO_CAO_KQKD!$A:$A,MH3)-1,"")</f>
        <v/>
      </c>
      <c r="MI2" s="31" t="str">
        <f ca="1">IFERROR(MATCH(MI3,TALA_NK_BAO_CAO_KQKD!$A:$A,0)+COUNTIF(TALA_NK_BAO_CAO_KQKD!$A:$A,MI3)-1,"")</f>
        <v/>
      </c>
      <c r="MJ2" s="31" t="str">
        <f ca="1">IFERROR(MATCH(MJ3,TALA_NK_BAO_CAO_KQKD!$A:$A,0)+COUNTIF(TALA_NK_BAO_CAO_KQKD!$A:$A,MJ3)-1,"")</f>
        <v/>
      </c>
      <c r="MK2" s="31" t="str">
        <f ca="1">IFERROR(MATCH(MK3,TALA_NK_BAO_CAO_KQKD!$A:$A,0)+COUNTIF(TALA_NK_BAO_CAO_KQKD!$A:$A,MK3)-1,"")</f>
        <v/>
      </c>
      <c r="ML2" s="31" t="str">
        <f ca="1">IFERROR(MATCH(ML3,TALA_NK_BAO_CAO_KQKD!$A:$A,0)+COUNTIF(TALA_NK_BAO_CAO_KQKD!$A:$A,ML3)-1,"")</f>
        <v/>
      </c>
      <c r="MM2" s="31" t="str">
        <f ca="1">IFERROR(MATCH(MM3,TALA_NK_BAO_CAO_KQKD!$A:$A,0)+COUNTIF(TALA_NK_BAO_CAO_KQKD!$A:$A,MM3)-1,"")</f>
        <v/>
      </c>
      <c r="MN2" s="31" t="str">
        <f ca="1">IFERROR(MATCH(MN3,TALA_NK_BAO_CAO_KQKD!$A:$A,0)+COUNTIF(TALA_NK_BAO_CAO_KQKD!$A:$A,MN3)-1,"")</f>
        <v/>
      </c>
      <c r="MO2" s="31" t="str">
        <f ca="1">IFERROR(MATCH(MO3,TALA_NK_BAO_CAO_KQKD!$A:$A,0)+COUNTIF(TALA_NK_BAO_CAO_KQKD!$A:$A,MO3)-1,"")</f>
        <v/>
      </c>
      <c r="MP2" s="31" t="str">
        <f ca="1">IFERROR(MATCH(MP3,TALA_NK_BAO_CAO_KQKD!$A:$A,0)+COUNTIF(TALA_NK_BAO_CAO_KQKD!$A:$A,MP3)-1,"")</f>
        <v/>
      </c>
      <c r="MQ2" s="31" t="str">
        <f ca="1">IFERROR(MATCH(MQ3,TALA_NK_BAO_CAO_KQKD!$A:$A,0)+COUNTIF(TALA_NK_BAO_CAO_KQKD!$A:$A,MQ3)-1,"")</f>
        <v/>
      </c>
      <c r="MR2" s="31" t="str">
        <f ca="1">IFERROR(MATCH(MR3,TALA_NK_BAO_CAO_KQKD!$A:$A,0)+COUNTIF(TALA_NK_BAO_CAO_KQKD!$A:$A,MR3)-1,"")</f>
        <v/>
      </c>
      <c r="MS2" s="31" t="str">
        <f ca="1">IFERROR(MATCH(MS3,TALA_NK_BAO_CAO_KQKD!$A:$A,0)+COUNTIF(TALA_NK_BAO_CAO_KQKD!$A:$A,MS3)-1,"")</f>
        <v/>
      </c>
      <c r="MT2" s="31" t="str">
        <f ca="1">IFERROR(MATCH(MT3,TALA_NK_BAO_CAO_KQKD!$A:$A,0)+COUNTIF(TALA_NK_BAO_CAO_KQKD!$A:$A,MT3)-1,"")</f>
        <v/>
      </c>
      <c r="MU2" s="31" t="str">
        <f ca="1">IFERROR(MATCH(MU3,TALA_NK_BAO_CAO_KQKD!$A:$A,0)+COUNTIF(TALA_NK_BAO_CAO_KQKD!$A:$A,MU3)-1,"")</f>
        <v/>
      </c>
      <c r="MV2" s="31" t="str">
        <f ca="1">IFERROR(MATCH(MV3,TALA_NK_BAO_CAO_KQKD!$A:$A,0)+COUNTIF(TALA_NK_BAO_CAO_KQKD!$A:$A,MV3)-1,"")</f>
        <v/>
      </c>
      <c r="MW2" s="31" t="str">
        <f ca="1">IFERROR(MATCH(MW3,TALA_NK_BAO_CAO_KQKD!$A:$A,0)+COUNTIF(TALA_NK_BAO_CAO_KQKD!$A:$A,MW3)-1,"")</f>
        <v/>
      </c>
      <c r="MX2" s="31" t="str">
        <f ca="1">IFERROR(MATCH(MX3,TALA_NK_BAO_CAO_KQKD!$A:$A,0)+COUNTIF(TALA_NK_BAO_CAO_KQKD!$A:$A,MX3)-1,"")</f>
        <v/>
      </c>
      <c r="MY2" s="31" t="str">
        <f ca="1">IFERROR(MATCH(MY3,TALA_NK_BAO_CAO_KQKD!$A:$A,0)+COUNTIF(TALA_NK_BAO_CAO_KQKD!$A:$A,MY3)-1,"")</f>
        <v/>
      </c>
      <c r="MZ2" s="31" t="str">
        <f ca="1">IFERROR(MATCH(MZ3,TALA_NK_BAO_CAO_KQKD!$A:$A,0)+COUNTIF(TALA_NK_BAO_CAO_KQKD!$A:$A,MZ3)-1,"")</f>
        <v/>
      </c>
      <c r="NA2" s="31" t="str">
        <f ca="1">IFERROR(MATCH(NA3,TALA_NK_BAO_CAO_KQKD!$A:$A,0)+COUNTIF(TALA_NK_BAO_CAO_KQKD!$A:$A,NA3)-1,"")</f>
        <v/>
      </c>
      <c r="NB2" s="31" t="str">
        <f ca="1">IFERROR(MATCH(NB3,TALA_NK_BAO_CAO_KQKD!$A:$A,0)+COUNTIF(TALA_NK_BAO_CAO_KQKD!$A:$A,NB3)-1,"")</f>
        <v/>
      </c>
      <c r="NC2" s="31" t="str">
        <f ca="1">IFERROR(MATCH(NC3,TALA_NK_BAO_CAO_KQKD!$A:$A,0)+COUNTIF(TALA_NK_BAO_CAO_KQKD!$A:$A,NC3)-1,"")</f>
        <v/>
      </c>
      <c r="ND2" s="31" t="str">
        <f ca="1">IFERROR(MATCH(ND3,TALA_NK_BAO_CAO_KQKD!$A:$A,0)+COUNTIF(TALA_NK_BAO_CAO_KQKD!$A:$A,ND3)-1,"")</f>
        <v/>
      </c>
      <c r="NE2" s="31" t="str">
        <f ca="1">IFERROR(MATCH(NE3,TALA_NK_BAO_CAO_KQKD!$A:$A,0)+COUNTIF(TALA_NK_BAO_CAO_KQKD!$A:$A,NE3)-1,"")</f>
        <v/>
      </c>
      <c r="NF2" s="31" t="str">
        <f ca="1">IFERROR(MATCH(NF3,TALA_NK_BAO_CAO_KQKD!$A:$A,0)+COUNTIF(TALA_NK_BAO_CAO_KQKD!$A:$A,NF3)-1,"")</f>
        <v/>
      </c>
      <c r="NG2" s="31" t="str">
        <f ca="1">IFERROR(MATCH(NG3,TALA_NK_BAO_CAO_KQKD!$A:$A,0)+COUNTIF(TALA_NK_BAO_CAO_KQKD!$A:$A,NG3)-1,"")</f>
        <v/>
      </c>
    </row>
    <row r="3" spans="1:371" ht="31.5" x14ac:dyDescent="0.25">
      <c r="A3" s="16" t="s">
        <v>7</v>
      </c>
      <c r="B3" s="16" t="s">
        <v>41</v>
      </c>
      <c r="C3" s="16" t="s">
        <v>46</v>
      </c>
      <c r="D3" s="16" t="s">
        <v>47</v>
      </c>
      <c r="E3" s="16" t="s">
        <v>48</v>
      </c>
      <c r="F3" s="16" t="s">
        <v>9</v>
      </c>
      <c r="G3" s="29">
        <f ca="1">+DATE(YEAR(TODAY()),1,1)</f>
        <v>44927</v>
      </c>
      <c r="H3" s="29">
        <f ca="1">+G3+1</f>
        <v>44928</v>
      </c>
      <c r="I3" s="29">
        <f t="shared" ref="I3:BT3" ca="1" si="0">+H3+1</f>
        <v>44929</v>
      </c>
      <c r="J3" s="29">
        <f t="shared" ca="1" si="0"/>
        <v>44930</v>
      </c>
      <c r="K3" s="29">
        <f t="shared" ca="1" si="0"/>
        <v>44931</v>
      </c>
      <c r="L3" s="29">
        <f t="shared" ca="1" si="0"/>
        <v>44932</v>
      </c>
      <c r="M3" s="29">
        <f t="shared" ca="1" si="0"/>
        <v>44933</v>
      </c>
      <c r="N3" s="29">
        <f t="shared" ca="1" si="0"/>
        <v>44934</v>
      </c>
      <c r="O3" s="29">
        <f t="shared" ca="1" si="0"/>
        <v>44935</v>
      </c>
      <c r="P3" s="29">
        <f t="shared" ca="1" si="0"/>
        <v>44936</v>
      </c>
      <c r="Q3" s="29">
        <f t="shared" ca="1" si="0"/>
        <v>44937</v>
      </c>
      <c r="R3" s="29">
        <f t="shared" ca="1" si="0"/>
        <v>44938</v>
      </c>
      <c r="S3" s="29">
        <f t="shared" ca="1" si="0"/>
        <v>44939</v>
      </c>
      <c r="T3" s="29">
        <f t="shared" ca="1" si="0"/>
        <v>44940</v>
      </c>
      <c r="U3" s="29">
        <f t="shared" ca="1" si="0"/>
        <v>44941</v>
      </c>
      <c r="V3" s="29">
        <f t="shared" ca="1" si="0"/>
        <v>44942</v>
      </c>
      <c r="W3" s="29">
        <f t="shared" ca="1" si="0"/>
        <v>44943</v>
      </c>
      <c r="X3" s="29">
        <f t="shared" ca="1" si="0"/>
        <v>44944</v>
      </c>
      <c r="Y3" s="29">
        <f t="shared" ca="1" si="0"/>
        <v>44945</v>
      </c>
      <c r="Z3" s="29">
        <f t="shared" ca="1" si="0"/>
        <v>44946</v>
      </c>
      <c r="AA3" s="29">
        <f t="shared" ca="1" si="0"/>
        <v>44947</v>
      </c>
      <c r="AB3" s="29">
        <f t="shared" ca="1" si="0"/>
        <v>44948</v>
      </c>
      <c r="AC3" s="29">
        <f t="shared" ca="1" si="0"/>
        <v>44949</v>
      </c>
      <c r="AD3" s="29">
        <f t="shared" ca="1" si="0"/>
        <v>44950</v>
      </c>
      <c r="AE3" s="29">
        <f t="shared" ca="1" si="0"/>
        <v>44951</v>
      </c>
      <c r="AF3" s="29">
        <f t="shared" ca="1" si="0"/>
        <v>44952</v>
      </c>
      <c r="AG3" s="29">
        <f t="shared" ca="1" si="0"/>
        <v>44953</v>
      </c>
      <c r="AH3" s="29">
        <f t="shared" ca="1" si="0"/>
        <v>44954</v>
      </c>
      <c r="AI3" s="29">
        <f t="shared" ca="1" si="0"/>
        <v>44955</v>
      </c>
      <c r="AJ3" s="29">
        <f t="shared" ca="1" si="0"/>
        <v>44956</v>
      </c>
      <c r="AK3" s="29">
        <f t="shared" ca="1" si="0"/>
        <v>44957</v>
      </c>
      <c r="AL3" s="29">
        <f t="shared" ca="1" si="0"/>
        <v>44958</v>
      </c>
      <c r="AM3" s="29">
        <f t="shared" ca="1" si="0"/>
        <v>44959</v>
      </c>
      <c r="AN3" s="29">
        <f t="shared" ca="1" si="0"/>
        <v>44960</v>
      </c>
      <c r="AO3" s="29">
        <f t="shared" ca="1" si="0"/>
        <v>44961</v>
      </c>
      <c r="AP3" s="29">
        <f t="shared" ca="1" si="0"/>
        <v>44962</v>
      </c>
      <c r="AQ3" s="29">
        <f t="shared" ca="1" si="0"/>
        <v>44963</v>
      </c>
      <c r="AR3" s="29">
        <f t="shared" ca="1" si="0"/>
        <v>44964</v>
      </c>
      <c r="AS3" s="29">
        <f t="shared" ca="1" si="0"/>
        <v>44965</v>
      </c>
      <c r="AT3" s="29">
        <f t="shared" ca="1" si="0"/>
        <v>44966</v>
      </c>
      <c r="AU3" s="29">
        <f t="shared" ca="1" si="0"/>
        <v>44967</v>
      </c>
      <c r="AV3" s="29">
        <f t="shared" ca="1" si="0"/>
        <v>44968</v>
      </c>
      <c r="AW3" s="29">
        <f t="shared" ca="1" si="0"/>
        <v>44969</v>
      </c>
      <c r="AX3" s="29">
        <f t="shared" ca="1" si="0"/>
        <v>44970</v>
      </c>
      <c r="AY3" s="29">
        <f t="shared" ca="1" si="0"/>
        <v>44971</v>
      </c>
      <c r="AZ3" s="29">
        <f t="shared" ca="1" si="0"/>
        <v>44972</v>
      </c>
      <c r="BA3" s="29">
        <f t="shared" ca="1" si="0"/>
        <v>44973</v>
      </c>
      <c r="BB3" s="29">
        <f t="shared" ca="1" si="0"/>
        <v>44974</v>
      </c>
      <c r="BC3" s="29">
        <f t="shared" ca="1" si="0"/>
        <v>44975</v>
      </c>
      <c r="BD3" s="29">
        <f t="shared" ca="1" si="0"/>
        <v>44976</v>
      </c>
      <c r="BE3" s="29">
        <f t="shared" ca="1" si="0"/>
        <v>44977</v>
      </c>
      <c r="BF3" s="29">
        <f t="shared" ca="1" si="0"/>
        <v>44978</v>
      </c>
      <c r="BG3" s="29">
        <f t="shared" ca="1" si="0"/>
        <v>44979</v>
      </c>
      <c r="BH3" s="29">
        <f t="shared" ca="1" si="0"/>
        <v>44980</v>
      </c>
      <c r="BI3" s="29">
        <f t="shared" ca="1" si="0"/>
        <v>44981</v>
      </c>
      <c r="BJ3" s="29">
        <f t="shared" ca="1" si="0"/>
        <v>44982</v>
      </c>
      <c r="BK3" s="29">
        <f t="shared" ca="1" si="0"/>
        <v>44983</v>
      </c>
      <c r="BL3" s="29">
        <f t="shared" ca="1" si="0"/>
        <v>44984</v>
      </c>
      <c r="BM3" s="29">
        <f t="shared" ca="1" si="0"/>
        <v>44985</v>
      </c>
      <c r="BN3" s="29">
        <f t="shared" ca="1" si="0"/>
        <v>44986</v>
      </c>
      <c r="BO3" s="29">
        <f t="shared" ca="1" si="0"/>
        <v>44987</v>
      </c>
      <c r="BP3" s="29">
        <f t="shared" ca="1" si="0"/>
        <v>44988</v>
      </c>
      <c r="BQ3" s="29">
        <f t="shared" ca="1" si="0"/>
        <v>44989</v>
      </c>
      <c r="BR3" s="29">
        <f t="shared" ca="1" si="0"/>
        <v>44990</v>
      </c>
      <c r="BS3" s="29">
        <f t="shared" ca="1" si="0"/>
        <v>44991</v>
      </c>
      <c r="BT3" s="29">
        <f t="shared" ca="1" si="0"/>
        <v>44992</v>
      </c>
      <c r="BU3" s="29">
        <f t="shared" ref="BU3:EF3" ca="1" si="1">+BT3+1</f>
        <v>44993</v>
      </c>
      <c r="BV3" s="29">
        <f t="shared" ca="1" si="1"/>
        <v>44994</v>
      </c>
      <c r="BW3" s="29">
        <f t="shared" ca="1" si="1"/>
        <v>44995</v>
      </c>
      <c r="BX3" s="29">
        <f t="shared" ca="1" si="1"/>
        <v>44996</v>
      </c>
      <c r="BY3" s="29">
        <f t="shared" ca="1" si="1"/>
        <v>44997</v>
      </c>
      <c r="BZ3" s="29">
        <f t="shared" ca="1" si="1"/>
        <v>44998</v>
      </c>
      <c r="CA3" s="29">
        <f t="shared" ca="1" si="1"/>
        <v>44999</v>
      </c>
      <c r="CB3" s="29">
        <f t="shared" ca="1" si="1"/>
        <v>45000</v>
      </c>
      <c r="CC3" s="29">
        <f t="shared" ca="1" si="1"/>
        <v>45001</v>
      </c>
      <c r="CD3" s="29">
        <f t="shared" ca="1" si="1"/>
        <v>45002</v>
      </c>
      <c r="CE3" s="29">
        <f t="shared" ca="1" si="1"/>
        <v>45003</v>
      </c>
      <c r="CF3" s="29">
        <f t="shared" ca="1" si="1"/>
        <v>45004</v>
      </c>
      <c r="CG3" s="29">
        <f t="shared" ca="1" si="1"/>
        <v>45005</v>
      </c>
      <c r="CH3" s="29">
        <f t="shared" ca="1" si="1"/>
        <v>45006</v>
      </c>
      <c r="CI3" s="29">
        <f t="shared" ca="1" si="1"/>
        <v>45007</v>
      </c>
      <c r="CJ3" s="29">
        <f t="shared" ca="1" si="1"/>
        <v>45008</v>
      </c>
      <c r="CK3" s="29">
        <f t="shared" ca="1" si="1"/>
        <v>45009</v>
      </c>
      <c r="CL3" s="29">
        <f t="shared" ca="1" si="1"/>
        <v>45010</v>
      </c>
      <c r="CM3" s="29">
        <f t="shared" ca="1" si="1"/>
        <v>45011</v>
      </c>
      <c r="CN3" s="29">
        <f t="shared" ca="1" si="1"/>
        <v>45012</v>
      </c>
      <c r="CO3" s="29">
        <f t="shared" ca="1" si="1"/>
        <v>45013</v>
      </c>
      <c r="CP3" s="29">
        <f t="shared" ca="1" si="1"/>
        <v>45014</v>
      </c>
      <c r="CQ3" s="29">
        <f t="shared" ca="1" si="1"/>
        <v>45015</v>
      </c>
      <c r="CR3" s="29">
        <f t="shared" ca="1" si="1"/>
        <v>45016</v>
      </c>
      <c r="CS3" s="29">
        <f t="shared" ca="1" si="1"/>
        <v>45017</v>
      </c>
      <c r="CT3" s="29">
        <f t="shared" ca="1" si="1"/>
        <v>45018</v>
      </c>
      <c r="CU3" s="29">
        <f t="shared" ca="1" si="1"/>
        <v>45019</v>
      </c>
      <c r="CV3" s="29">
        <f t="shared" ca="1" si="1"/>
        <v>45020</v>
      </c>
      <c r="CW3" s="29">
        <f t="shared" ca="1" si="1"/>
        <v>45021</v>
      </c>
      <c r="CX3" s="29">
        <f t="shared" ca="1" si="1"/>
        <v>45022</v>
      </c>
      <c r="CY3" s="29">
        <f t="shared" ca="1" si="1"/>
        <v>45023</v>
      </c>
      <c r="CZ3" s="29">
        <f t="shared" ca="1" si="1"/>
        <v>45024</v>
      </c>
      <c r="DA3" s="29">
        <f t="shared" ca="1" si="1"/>
        <v>45025</v>
      </c>
      <c r="DB3" s="29">
        <f t="shared" ca="1" si="1"/>
        <v>45026</v>
      </c>
      <c r="DC3" s="29">
        <f t="shared" ca="1" si="1"/>
        <v>45027</v>
      </c>
      <c r="DD3" s="29">
        <f t="shared" ca="1" si="1"/>
        <v>45028</v>
      </c>
      <c r="DE3" s="29">
        <f t="shared" ca="1" si="1"/>
        <v>45029</v>
      </c>
      <c r="DF3" s="29">
        <f t="shared" ca="1" si="1"/>
        <v>45030</v>
      </c>
      <c r="DG3" s="29">
        <f t="shared" ca="1" si="1"/>
        <v>45031</v>
      </c>
      <c r="DH3" s="29">
        <f t="shared" ca="1" si="1"/>
        <v>45032</v>
      </c>
      <c r="DI3" s="29">
        <f t="shared" ca="1" si="1"/>
        <v>45033</v>
      </c>
      <c r="DJ3" s="29">
        <f t="shared" ca="1" si="1"/>
        <v>45034</v>
      </c>
      <c r="DK3" s="29">
        <f t="shared" ca="1" si="1"/>
        <v>45035</v>
      </c>
      <c r="DL3" s="29">
        <f t="shared" ca="1" si="1"/>
        <v>45036</v>
      </c>
      <c r="DM3" s="29">
        <f t="shared" ca="1" si="1"/>
        <v>45037</v>
      </c>
      <c r="DN3" s="29">
        <f t="shared" ca="1" si="1"/>
        <v>45038</v>
      </c>
      <c r="DO3" s="29">
        <f t="shared" ca="1" si="1"/>
        <v>45039</v>
      </c>
      <c r="DP3" s="29">
        <f t="shared" ca="1" si="1"/>
        <v>45040</v>
      </c>
      <c r="DQ3" s="29">
        <f t="shared" ca="1" si="1"/>
        <v>45041</v>
      </c>
      <c r="DR3" s="29">
        <f t="shared" ca="1" si="1"/>
        <v>45042</v>
      </c>
      <c r="DS3" s="29">
        <f t="shared" ca="1" si="1"/>
        <v>45043</v>
      </c>
      <c r="DT3" s="29">
        <f t="shared" ca="1" si="1"/>
        <v>45044</v>
      </c>
      <c r="DU3" s="29">
        <f t="shared" ca="1" si="1"/>
        <v>45045</v>
      </c>
      <c r="DV3" s="29">
        <f t="shared" ca="1" si="1"/>
        <v>45046</v>
      </c>
      <c r="DW3" s="29">
        <f t="shared" ca="1" si="1"/>
        <v>45047</v>
      </c>
      <c r="DX3" s="29">
        <f t="shared" ca="1" si="1"/>
        <v>45048</v>
      </c>
      <c r="DY3" s="29">
        <f t="shared" ca="1" si="1"/>
        <v>45049</v>
      </c>
      <c r="DZ3" s="29">
        <f t="shared" ca="1" si="1"/>
        <v>45050</v>
      </c>
      <c r="EA3" s="29">
        <f t="shared" ca="1" si="1"/>
        <v>45051</v>
      </c>
      <c r="EB3" s="29">
        <f t="shared" ca="1" si="1"/>
        <v>45052</v>
      </c>
      <c r="EC3" s="29">
        <f t="shared" ca="1" si="1"/>
        <v>45053</v>
      </c>
      <c r="ED3" s="29">
        <f t="shared" ca="1" si="1"/>
        <v>45054</v>
      </c>
      <c r="EE3" s="29">
        <f t="shared" ca="1" si="1"/>
        <v>45055</v>
      </c>
      <c r="EF3" s="29">
        <f t="shared" ca="1" si="1"/>
        <v>45056</v>
      </c>
      <c r="EG3" s="29">
        <f t="shared" ref="EG3:GR3" ca="1" si="2">+EF3+1</f>
        <v>45057</v>
      </c>
      <c r="EH3" s="29">
        <f t="shared" ca="1" si="2"/>
        <v>45058</v>
      </c>
      <c r="EI3" s="29">
        <f t="shared" ca="1" si="2"/>
        <v>45059</v>
      </c>
      <c r="EJ3" s="29">
        <f t="shared" ca="1" si="2"/>
        <v>45060</v>
      </c>
      <c r="EK3" s="29">
        <f t="shared" ca="1" si="2"/>
        <v>45061</v>
      </c>
      <c r="EL3" s="29">
        <f t="shared" ca="1" si="2"/>
        <v>45062</v>
      </c>
      <c r="EM3" s="29">
        <f t="shared" ca="1" si="2"/>
        <v>45063</v>
      </c>
      <c r="EN3" s="29">
        <f t="shared" ca="1" si="2"/>
        <v>45064</v>
      </c>
      <c r="EO3" s="29">
        <f t="shared" ca="1" si="2"/>
        <v>45065</v>
      </c>
      <c r="EP3" s="29">
        <f t="shared" ca="1" si="2"/>
        <v>45066</v>
      </c>
      <c r="EQ3" s="29">
        <f t="shared" ca="1" si="2"/>
        <v>45067</v>
      </c>
      <c r="ER3" s="29">
        <f t="shared" ca="1" si="2"/>
        <v>45068</v>
      </c>
      <c r="ES3" s="29">
        <f t="shared" ca="1" si="2"/>
        <v>45069</v>
      </c>
      <c r="ET3" s="29">
        <f t="shared" ca="1" si="2"/>
        <v>45070</v>
      </c>
      <c r="EU3" s="29">
        <f t="shared" ca="1" si="2"/>
        <v>45071</v>
      </c>
      <c r="EV3" s="29">
        <f t="shared" ca="1" si="2"/>
        <v>45072</v>
      </c>
      <c r="EW3" s="29">
        <f t="shared" ca="1" si="2"/>
        <v>45073</v>
      </c>
      <c r="EX3" s="29">
        <f t="shared" ca="1" si="2"/>
        <v>45074</v>
      </c>
      <c r="EY3" s="29">
        <f t="shared" ca="1" si="2"/>
        <v>45075</v>
      </c>
      <c r="EZ3" s="29">
        <f t="shared" ca="1" si="2"/>
        <v>45076</v>
      </c>
      <c r="FA3" s="29">
        <f t="shared" ca="1" si="2"/>
        <v>45077</v>
      </c>
      <c r="FB3" s="29">
        <f t="shared" ca="1" si="2"/>
        <v>45078</v>
      </c>
      <c r="FC3" s="29">
        <f t="shared" ca="1" si="2"/>
        <v>45079</v>
      </c>
      <c r="FD3" s="29">
        <f t="shared" ca="1" si="2"/>
        <v>45080</v>
      </c>
      <c r="FE3" s="29">
        <f t="shared" ca="1" si="2"/>
        <v>45081</v>
      </c>
      <c r="FF3" s="29">
        <f t="shared" ca="1" si="2"/>
        <v>45082</v>
      </c>
      <c r="FG3" s="29">
        <f t="shared" ca="1" si="2"/>
        <v>45083</v>
      </c>
      <c r="FH3" s="29">
        <f t="shared" ca="1" si="2"/>
        <v>45084</v>
      </c>
      <c r="FI3" s="29">
        <f t="shared" ca="1" si="2"/>
        <v>45085</v>
      </c>
      <c r="FJ3" s="29">
        <f t="shared" ca="1" si="2"/>
        <v>45086</v>
      </c>
      <c r="FK3" s="29">
        <f t="shared" ca="1" si="2"/>
        <v>45087</v>
      </c>
      <c r="FL3" s="29">
        <f t="shared" ca="1" si="2"/>
        <v>45088</v>
      </c>
      <c r="FM3" s="29">
        <f t="shared" ca="1" si="2"/>
        <v>45089</v>
      </c>
      <c r="FN3" s="29">
        <f t="shared" ca="1" si="2"/>
        <v>45090</v>
      </c>
      <c r="FO3" s="29">
        <f t="shared" ca="1" si="2"/>
        <v>45091</v>
      </c>
      <c r="FP3" s="29">
        <f t="shared" ca="1" si="2"/>
        <v>45092</v>
      </c>
      <c r="FQ3" s="29">
        <f t="shared" ca="1" si="2"/>
        <v>45093</v>
      </c>
      <c r="FR3" s="29">
        <f t="shared" ca="1" si="2"/>
        <v>45094</v>
      </c>
      <c r="FS3" s="29">
        <f t="shared" ca="1" si="2"/>
        <v>45095</v>
      </c>
      <c r="FT3" s="29">
        <f t="shared" ca="1" si="2"/>
        <v>45096</v>
      </c>
      <c r="FU3" s="29">
        <f t="shared" ca="1" si="2"/>
        <v>45097</v>
      </c>
      <c r="FV3" s="29">
        <f t="shared" ca="1" si="2"/>
        <v>45098</v>
      </c>
      <c r="FW3" s="29">
        <f t="shared" ca="1" si="2"/>
        <v>45099</v>
      </c>
      <c r="FX3" s="29">
        <f t="shared" ca="1" si="2"/>
        <v>45100</v>
      </c>
      <c r="FY3" s="29">
        <f t="shared" ca="1" si="2"/>
        <v>45101</v>
      </c>
      <c r="FZ3" s="29">
        <f t="shared" ca="1" si="2"/>
        <v>45102</v>
      </c>
      <c r="GA3" s="29">
        <f t="shared" ca="1" si="2"/>
        <v>45103</v>
      </c>
      <c r="GB3" s="29">
        <f t="shared" ca="1" si="2"/>
        <v>45104</v>
      </c>
      <c r="GC3" s="29">
        <f t="shared" ca="1" si="2"/>
        <v>45105</v>
      </c>
      <c r="GD3" s="29">
        <f t="shared" ca="1" si="2"/>
        <v>45106</v>
      </c>
      <c r="GE3" s="29">
        <f t="shared" ca="1" si="2"/>
        <v>45107</v>
      </c>
      <c r="GF3" s="29">
        <f t="shared" ca="1" si="2"/>
        <v>45108</v>
      </c>
      <c r="GG3" s="29">
        <f t="shared" ca="1" si="2"/>
        <v>45109</v>
      </c>
      <c r="GH3" s="29">
        <f t="shared" ca="1" si="2"/>
        <v>45110</v>
      </c>
      <c r="GI3" s="29">
        <f t="shared" ca="1" si="2"/>
        <v>45111</v>
      </c>
      <c r="GJ3" s="29">
        <f t="shared" ca="1" si="2"/>
        <v>45112</v>
      </c>
      <c r="GK3" s="29">
        <f t="shared" ca="1" si="2"/>
        <v>45113</v>
      </c>
      <c r="GL3" s="29">
        <f t="shared" ca="1" si="2"/>
        <v>45114</v>
      </c>
      <c r="GM3" s="29">
        <f t="shared" ca="1" si="2"/>
        <v>45115</v>
      </c>
      <c r="GN3" s="29">
        <f t="shared" ca="1" si="2"/>
        <v>45116</v>
      </c>
      <c r="GO3" s="29">
        <f t="shared" ca="1" si="2"/>
        <v>45117</v>
      </c>
      <c r="GP3" s="29">
        <f t="shared" ca="1" si="2"/>
        <v>45118</v>
      </c>
      <c r="GQ3" s="29">
        <f t="shared" ca="1" si="2"/>
        <v>45119</v>
      </c>
      <c r="GR3" s="29">
        <f t="shared" ca="1" si="2"/>
        <v>45120</v>
      </c>
      <c r="GS3" s="29">
        <f t="shared" ref="GS3:JD3" ca="1" si="3">+GR3+1</f>
        <v>45121</v>
      </c>
      <c r="GT3" s="29">
        <f t="shared" ca="1" si="3"/>
        <v>45122</v>
      </c>
      <c r="GU3" s="29">
        <f t="shared" ca="1" si="3"/>
        <v>45123</v>
      </c>
      <c r="GV3" s="29">
        <f t="shared" ca="1" si="3"/>
        <v>45124</v>
      </c>
      <c r="GW3" s="29">
        <f t="shared" ca="1" si="3"/>
        <v>45125</v>
      </c>
      <c r="GX3" s="29">
        <f t="shared" ca="1" si="3"/>
        <v>45126</v>
      </c>
      <c r="GY3" s="29">
        <f t="shared" ca="1" si="3"/>
        <v>45127</v>
      </c>
      <c r="GZ3" s="29">
        <f t="shared" ca="1" si="3"/>
        <v>45128</v>
      </c>
      <c r="HA3" s="29">
        <f t="shared" ca="1" si="3"/>
        <v>45129</v>
      </c>
      <c r="HB3" s="29">
        <f t="shared" ca="1" si="3"/>
        <v>45130</v>
      </c>
      <c r="HC3" s="29">
        <f t="shared" ca="1" si="3"/>
        <v>45131</v>
      </c>
      <c r="HD3" s="29">
        <f t="shared" ca="1" si="3"/>
        <v>45132</v>
      </c>
      <c r="HE3" s="29">
        <f t="shared" ca="1" si="3"/>
        <v>45133</v>
      </c>
      <c r="HF3" s="29">
        <f t="shared" ca="1" si="3"/>
        <v>45134</v>
      </c>
      <c r="HG3" s="29">
        <f t="shared" ca="1" si="3"/>
        <v>45135</v>
      </c>
      <c r="HH3" s="29">
        <f t="shared" ca="1" si="3"/>
        <v>45136</v>
      </c>
      <c r="HI3" s="29">
        <f t="shared" ca="1" si="3"/>
        <v>45137</v>
      </c>
      <c r="HJ3" s="29">
        <f t="shared" ca="1" si="3"/>
        <v>45138</v>
      </c>
      <c r="HK3" s="29">
        <f t="shared" ca="1" si="3"/>
        <v>45139</v>
      </c>
      <c r="HL3" s="29">
        <f t="shared" ca="1" si="3"/>
        <v>45140</v>
      </c>
      <c r="HM3" s="29">
        <f t="shared" ca="1" si="3"/>
        <v>45141</v>
      </c>
      <c r="HN3" s="29">
        <f t="shared" ca="1" si="3"/>
        <v>45142</v>
      </c>
      <c r="HO3" s="29">
        <f t="shared" ca="1" si="3"/>
        <v>45143</v>
      </c>
      <c r="HP3" s="29">
        <f t="shared" ca="1" si="3"/>
        <v>45144</v>
      </c>
      <c r="HQ3" s="29">
        <f t="shared" ca="1" si="3"/>
        <v>45145</v>
      </c>
      <c r="HR3" s="29">
        <f t="shared" ca="1" si="3"/>
        <v>45146</v>
      </c>
      <c r="HS3" s="29">
        <f t="shared" ca="1" si="3"/>
        <v>45147</v>
      </c>
      <c r="HT3" s="29">
        <f t="shared" ca="1" si="3"/>
        <v>45148</v>
      </c>
      <c r="HU3" s="29">
        <f t="shared" ca="1" si="3"/>
        <v>45149</v>
      </c>
      <c r="HV3" s="29">
        <f t="shared" ca="1" si="3"/>
        <v>45150</v>
      </c>
      <c r="HW3" s="29">
        <f t="shared" ca="1" si="3"/>
        <v>45151</v>
      </c>
      <c r="HX3" s="29">
        <f t="shared" ca="1" si="3"/>
        <v>45152</v>
      </c>
      <c r="HY3" s="29">
        <f t="shared" ca="1" si="3"/>
        <v>45153</v>
      </c>
      <c r="HZ3" s="29">
        <f t="shared" ca="1" si="3"/>
        <v>45154</v>
      </c>
      <c r="IA3" s="29">
        <f t="shared" ca="1" si="3"/>
        <v>45155</v>
      </c>
      <c r="IB3" s="29">
        <f t="shared" ca="1" si="3"/>
        <v>45156</v>
      </c>
      <c r="IC3" s="29">
        <f t="shared" ca="1" si="3"/>
        <v>45157</v>
      </c>
      <c r="ID3" s="29">
        <f t="shared" ca="1" si="3"/>
        <v>45158</v>
      </c>
      <c r="IE3" s="29">
        <f t="shared" ca="1" si="3"/>
        <v>45159</v>
      </c>
      <c r="IF3" s="29">
        <f t="shared" ca="1" si="3"/>
        <v>45160</v>
      </c>
      <c r="IG3" s="29">
        <f t="shared" ca="1" si="3"/>
        <v>45161</v>
      </c>
      <c r="IH3" s="29">
        <f t="shared" ca="1" si="3"/>
        <v>45162</v>
      </c>
      <c r="II3" s="29">
        <f t="shared" ca="1" si="3"/>
        <v>45163</v>
      </c>
      <c r="IJ3" s="29">
        <f t="shared" ca="1" si="3"/>
        <v>45164</v>
      </c>
      <c r="IK3" s="29">
        <f t="shared" ca="1" si="3"/>
        <v>45165</v>
      </c>
      <c r="IL3" s="29">
        <f t="shared" ca="1" si="3"/>
        <v>45166</v>
      </c>
      <c r="IM3" s="29">
        <f t="shared" ca="1" si="3"/>
        <v>45167</v>
      </c>
      <c r="IN3" s="29">
        <f t="shared" ca="1" si="3"/>
        <v>45168</v>
      </c>
      <c r="IO3" s="29">
        <f t="shared" ca="1" si="3"/>
        <v>45169</v>
      </c>
      <c r="IP3" s="29">
        <f t="shared" ca="1" si="3"/>
        <v>45170</v>
      </c>
      <c r="IQ3" s="29">
        <f t="shared" ca="1" si="3"/>
        <v>45171</v>
      </c>
      <c r="IR3" s="29">
        <f t="shared" ca="1" si="3"/>
        <v>45172</v>
      </c>
      <c r="IS3" s="29">
        <f t="shared" ca="1" si="3"/>
        <v>45173</v>
      </c>
      <c r="IT3" s="29">
        <f t="shared" ca="1" si="3"/>
        <v>45174</v>
      </c>
      <c r="IU3" s="29">
        <f t="shared" ca="1" si="3"/>
        <v>45175</v>
      </c>
      <c r="IV3" s="29">
        <f t="shared" ca="1" si="3"/>
        <v>45176</v>
      </c>
      <c r="IW3" s="29">
        <f t="shared" ca="1" si="3"/>
        <v>45177</v>
      </c>
      <c r="IX3" s="29">
        <f t="shared" ca="1" si="3"/>
        <v>45178</v>
      </c>
      <c r="IY3" s="29">
        <f t="shared" ca="1" si="3"/>
        <v>45179</v>
      </c>
      <c r="IZ3" s="29">
        <f t="shared" ca="1" si="3"/>
        <v>45180</v>
      </c>
      <c r="JA3" s="29">
        <f t="shared" ca="1" si="3"/>
        <v>45181</v>
      </c>
      <c r="JB3" s="29">
        <f t="shared" ca="1" si="3"/>
        <v>45182</v>
      </c>
      <c r="JC3" s="29">
        <f t="shared" ca="1" si="3"/>
        <v>45183</v>
      </c>
      <c r="JD3" s="29">
        <f t="shared" ca="1" si="3"/>
        <v>45184</v>
      </c>
      <c r="JE3" s="29">
        <f t="shared" ref="JE3:LP3" ca="1" si="4">+JD3+1</f>
        <v>45185</v>
      </c>
      <c r="JF3" s="29">
        <f t="shared" ca="1" si="4"/>
        <v>45186</v>
      </c>
      <c r="JG3" s="29">
        <f t="shared" ca="1" si="4"/>
        <v>45187</v>
      </c>
      <c r="JH3" s="29">
        <f t="shared" ca="1" si="4"/>
        <v>45188</v>
      </c>
      <c r="JI3" s="29">
        <f t="shared" ca="1" si="4"/>
        <v>45189</v>
      </c>
      <c r="JJ3" s="29">
        <f t="shared" ca="1" si="4"/>
        <v>45190</v>
      </c>
      <c r="JK3" s="29">
        <f t="shared" ca="1" si="4"/>
        <v>45191</v>
      </c>
      <c r="JL3" s="29">
        <f t="shared" ca="1" si="4"/>
        <v>45192</v>
      </c>
      <c r="JM3" s="29">
        <f t="shared" ca="1" si="4"/>
        <v>45193</v>
      </c>
      <c r="JN3" s="29">
        <f t="shared" ca="1" si="4"/>
        <v>45194</v>
      </c>
      <c r="JO3" s="29">
        <f t="shared" ca="1" si="4"/>
        <v>45195</v>
      </c>
      <c r="JP3" s="29">
        <f t="shared" ca="1" si="4"/>
        <v>45196</v>
      </c>
      <c r="JQ3" s="29">
        <f t="shared" ca="1" si="4"/>
        <v>45197</v>
      </c>
      <c r="JR3" s="29">
        <f t="shared" ca="1" si="4"/>
        <v>45198</v>
      </c>
      <c r="JS3" s="29">
        <f t="shared" ca="1" si="4"/>
        <v>45199</v>
      </c>
      <c r="JT3" s="29">
        <f t="shared" ca="1" si="4"/>
        <v>45200</v>
      </c>
      <c r="JU3" s="29">
        <f t="shared" ca="1" si="4"/>
        <v>45201</v>
      </c>
      <c r="JV3" s="29">
        <f t="shared" ca="1" si="4"/>
        <v>45202</v>
      </c>
      <c r="JW3" s="29">
        <f t="shared" ca="1" si="4"/>
        <v>45203</v>
      </c>
      <c r="JX3" s="29">
        <f t="shared" ca="1" si="4"/>
        <v>45204</v>
      </c>
      <c r="JY3" s="29">
        <f t="shared" ca="1" si="4"/>
        <v>45205</v>
      </c>
      <c r="JZ3" s="29">
        <f t="shared" ca="1" si="4"/>
        <v>45206</v>
      </c>
      <c r="KA3" s="29">
        <f t="shared" ca="1" si="4"/>
        <v>45207</v>
      </c>
      <c r="KB3" s="29">
        <f t="shared" ca="1" si="4"/>
        <v>45208</v>
      </c>
      <c r="KC3" s="29">
        <f t="shared" ca="1" si="4"/>
        <v>45209</v>
      </c>
      <c r="KD3" s="29">
        <f t="shared" ca="1" si="4"/>
        <v>45210</v>
      </c>
      <c r="KE3" s="29">
        <f t="shared" ca="1" si="4"/>
        <v>45211</v>
      </c>
      <c r="KF3" s="29">
        <f t="shared" ca="1" si="4"/>
        <v>45212</v>
      </c>
      <c r="KG3" s="29">
        <f t="shared" ca="1" si="4"/>
        <v>45213</v>
      </c>
      <c r="KH3" s="29">
        <f t="shared" ca="1" si="4"/>
        <v>45214</v>
      </c>
      <c r="KI3" s="29">
        <f t="shared" ca="1" si="4"/>
        <v>45215</v>
      </c>
      <c r="KJ3" s="29">
        <f t="shared" ca="1" si="4"/>
        <v>45216</v>
      </c>
      <c r="KK3" s="29">
        <f t="shared" ca="1" si="4"/>
        <v>45217</v>
      </c>
      <c r="KL3" s="29">
        <f t="shared" ca="1" si="4"/>
        <v>45218</v>
      </c>
      <c r="KM3" s="29">
        <f t="shared" ca="1" si="4"/>
        <v>45219</v>
      </c>
      <c r="KN3" s="29">
        <f t="shared" ca="1" si="4"/>
        <v>45220</v>
      </c>
      <c r="KO3" s="29">
        <f t="shared" ca="1" si="4"/>
        <v>45221</v>
      </c>
      <c r="KP3" s="29">
        <f t="shared" ca="1" si="4"/>
        <v>45222</v>
      </c>
      <c r="KQ3" s="29">
        <f t="shared" ca="1" si="4"/>
        <v>45223</v>
      </c>
      <c r="KR3" s="29">
        <f t="shared" ca="1" si="4"/>
        <v>45224</v>
      </c>
      <c r="KS3" s="29">
        <f t="shared" ca="1" si="4"/>
        <v>45225</v>
      </c>
      <c r="KT3" s="29">
        <f t="shared" ca="1" si="4"/>
        <v>45226</v>
      </c>
      <c r="KU3" s="29">
        <f t="shared" ca="1" si="4"/>
        <v>45227</v>
      </c>
      <c r="KV3" s="29">
        <f t="shared" ca="1" si="4"/>
        <v>45228</v>
      </c>
      <c r="KW3" s="29">
        <f t="shared" ca="1" si="4"/>
        <v>45229</v>
      </c>
      <c r="KX3" s="29">
        <f t="shared" ca="1" si="4"/>
        <v>45230</v>
      </c>
      <c r="KY3" s="29">
        <f t="shared" ca="1" si="4"/>
        <v>45231</v>
      </c>
      <c r="KZ3" s="29">
        <f t="shared" ca="1" si="4"/>
        <v>45232</v>
      </c>
      <c r="LA3" s="29">
        <f t="shared" ca="1" si="4"/>
        <v>45233</v>
      </c>
      <c r="LB3" s="29">
        <f t="shared" ca="1" si="4"/>
        <v>45234</v>
      </c>
      <c r="LC3" s="29">
        <f t="shared" ca="1" si="4"/>
        <v>45235</v>
      </c>
      <c r="LD3" s="29">
        <f t="shared" ca="1" si="4"/>
        <v>45236</v>
      </c>
      <c r="LE3" s="29">
        <f t="shared" ca="1" si="4"/>
        <v>45237</v>
      </c>
      <c r="LF3" s="29">
        <f t="shared" ca="1" si="4"/>
        <v>45238</v>
      </c>
      <c r="LG3" s="29">
        <f t="shared" ca="1" si="4"/>
        <v>45239</v>
      </c>
      <c r="LH3" s="29">
        <f t="shared" ca="1" si="4"/>
        <v>45240</v>
      </c>
      <c r="LI3" s="29">
        <f t="shared" ca="1" si="4"/>
        <v>45241</v>
      </c>
      <c r="LJ3" s="29">
        <f t="shared" ca="1" si="4"/>
        <v>45242</v>
      </c>
      <c r="LK3" s="29">
        <f t="shared" ca="1" si="4"/>
        <v>45243</v>
      </c>
      <c r="LL3" s="29">
        <f t="shared" ca="1" si="4"/>
        <v>45244</v>
      </c>
      <c r="LM3" s="29">
        <f t="shared" ca="1" si="4"/>
        <v>45245</v>
      </c>
      <c r="LN3" s="29">
        <f t="shared" ca="1" si="4"/>
        <v>45246</v>
      </c>
      <c r="LO3" s="29">
        <f t="shared" ca="1" si="4"/>
        <v>45247</v>
      </c>
      <c r="LP3" s="29">
        <f t="shared" ca="1" si="4"/>
        <v>45248</v>
      </c>
      <c r="LQ3" s="29">
        <f t="shared" ref="LQ3:NG3" ca="1" si="5">+LP3+1</f>
        <v>45249</v>
      </c>
      <c r="LR3" s="29">
        <f t="shared" ca="1" si="5"/>
        <v>45250</v>
      </c>
      <c r="LS3" s="29">
        <f t="shared" ca="1" si="5"/>
        <v>45251</v>
      </c>
      <c r="LT3" s="29">
        <f t="shared" ca="1" si="5"/>
        <v>45252</v>
      </c>
      <c r="LU3" s="29">
        <f t="shared" ca="1" si="5"/>
        <v>45253</v>
      </c>
      <c r="LV3" s="29">
        <f t="shared" ca="1" si="5"/>
        <v>45254</v>
      </c>
      <c r="LW3" s="29">
        <f t="shared" ca="1" si="5"/>
        <v>45255</v>
      </c>
      <c r="LX3" s="29">
        <f t="shared" ca="1" si="5"/>
        <v>45256</v>
      </c>
      <c r="LY3" s="29">
        <f t="shared" ca="1" si="5"/>
        <v>45257</v>
      </c>
      <c r="LZ3" s="29">
        <f t="shared" ca="1" si="5"/>
        <v>45258</v>
      </c>
      <c r="MA3" s="29">
        <f t="shared" ca="1" si="5"/>
        <v>45259</v>
      </c>
      <c r="MB3" s="29">
        <f t="shared" ca="1" si="5"/>
        <v>45260</v>
      </c>
      <c r="MC3" s="29">
        <f t="shared" ca="1" si="5"/>
        <v>45261</v>
      </c>
      <c r="MD3" s="29">
        <f t="shared" ca="1" si="5"/>
        <v>45262</v>
      </c>
      <c r="ME3" s="29">
        <f t="shared" ca="1" si="5"/>
        <v>45263</v>
      </c>
      <c r="MF3" s="29">
        <f t="shared" ca="1" si="5"/>
        <v>45264</v>
      </c>
      <c r="MG3" s="29">
        <f t="shared" ca="1" si="5"/>
        <v>45265</v>
      </c>
      <c r="MH3" s="29">
        <f t="shared" ca="1" si="5"/>
        <v>45266</v>
      </c>
      <c r="MI3" s="29">
        <f t="shared" ca="1" si="5"/>
        <v>45267</v>
      </c>
      <c r="MJ3" s="29">
        <f t="shared" ca="1" si="5"/>
        <v>45268</v>
      </c>
      <c r="MK3" s="29">
        <f t="shared" ca="1" si="5"/>
        <v>45269</v>
      </c>
      <c r="ML3" s="29">
        <f t="shared" ca="1" si="5"/>
        <v>45270</v>
      </c>
      <c r="MM3" s="29">
        <f t="shared" ca="1" si="5"/>
        <v>45271</v>
      </c>
      <c r="MN3" s="29">
        <f t="shared" ca="1" si="5"/>
        <v>45272</v>
      </c>
      <c r="MO3" s="29">
        <f t="shared" ca="1" si="5"/>
        <v>45273</v>
      </c>
      <c r="MP3" s="29">
        <f t="shared" ca="1" si="5"/>
        <v>45274</v>
      </c>
      <c r="MQ3" s="29">
        <f t="shared" ca="1" si="5"/>
        <v>45275</v>
      </c>
      <c r="MR3" s="29">
        <f t="shared" ca="1" si="5"/>
        <v>45276</v>
      </c>
      <c r="MS3" s="29">
        <f t="shared" ca="1" si="5"/>
        <v>45277</v>
      </c>
      <c r="MT3" s="29">
        <f t="shared" ca="1" si="5"/>
        <v>45278</v>
      </c>
      <c r="MU3" s="29">
        <f t="shared" ca="1" si="5"/>
        <v>45279</v>
      </c>
      <c r="MV3" s="29">
        <f t="shared" ca="1" si="5"/>
        <v>45280</v>
      </c>
      <c r="MW3" s="29">
        <f t="shared" ca="1" si="5"/>
        <v>45281</v>
      </c>
      <c r="MX3" s="29">
        <f t="shared" ca="1" si="5"/>
        <v>45282</v>
      </c>
      <c r="MY3" s="29">
        <f t="shared" ca="1" si="5"/>
        <v>45283</v>
      </c>
      <c r="MZ3" s="29">
        <f t="shared" ca="1" si="5"/>
        <v>45284</v>
      </c>
      <c r="NA3" s="29">
        <f t="shared" ca="1" si="5"/>
        <v>45285</v>
      </c>
      <c r="NB3" s="29">
        <f t="shared" ca="1" si="5"/>
        <v>45286</v>
      </c>
      <c r="NC3" s="29">
        <f t="shared" ca="1" si="5"/>
        <v>45287</v>
      </c>
      <c r="ND3" s="29">
        <f t="shared" ca="1" si="5"/>
        <v>45288</v>
      </c>
      <c r="NE3" s="29">
        <f t="shared" ca="1" si="5"/>
        <v>45289</v>
      </c>
      <c r="NF3" s="29">
        <f t="shared" ca="1" si="5"/>
        <v>45290</v>
      </c>
      <c r="NG3" s="29">
        <f t="shared" ca="1" si="5"/>
        <v>45291</v>
      </c>
    </row>
    <row r="4" spans="1:371" ht="15.75" x14ac:dyDescent="0.25">
      <c r="A4" s="12" t="s">
        <v>0</v>
      </c>
      <c r="B4" s="13">
        <v>35328453322</v>
      </c>
      <c r="C4" s="13">
        <f ca="1">+TALA_NK_MUC_TIEU!B2/365*(TODAY()-DATE(YEAR(TODAY()),1,1))</f>
        <v>392021917808.21918</v>
      </c>
      <c r="D4" s="13">
        <f>+INDEX(TALA_NK_BAO_CAO_KQKD!B:B,IF(COUNTA(TALA_NK_BAO_CAO_KQKD!B:B)&lt;2,2,COUNTA(TALA_NK_BAO_CAO_KQKD!B:B)))</f>
        <v>349817424384.01599</v>
      </c>
      <c r="E4" s="13">
        <f ca="1">+C4-D4</f>
        <v>42204493424.203186</v>
      </c>
      <c r="F4" s="14">
        <f ca="1">IF(D4&gt;0,D4/C4,0)</f>
        <v>0.89234149544452246</v>
      </c>
      <c r="G4" s="13">
        <f ca="1">IF(G$2="",0,INDEX(TALA_NK_BAO_CAO_KQKD!$B:$B,G$2))</f>
        <v>0</v>
      </c>
      <c r="H4" s="13">
        <f ca="1">IF(H$2="",0,INDEX(TALA_NK_BAO_CAO_KQKD!$B:$B,H$2))</f>
        <v>0</v>
      </c>
      <c r="I4" s="13">
        <f ca="1">IF(I$2="",0,INDEX(TALA_NK_BAO_CAO_KQKD!$B:$B,I$2))</f>
        <v>0</v>
      </c>
      <c r="J4" s="13">
        <f ca="1">IF(J$2="",0,INDEX(TALA_NK_BAO_CAO_KQKD!$B:$B,J$2))</f>
        <v>0</v>
      </c>
      <c r="K4" s="13">
        <f ca="1">IF(K$2="",0,INDEX(TALA_NK_BAO_CAO_KQKD!$B:$B,K$2))</f>
        <v>0</v>
      </c>
      <c r="L4" s="13">
        <f ca="1">IF(L$2="",0,INDEX(TALA_NK_BAO_CAO_KQKD!$B:$B,L$2))</f>
        <v>0</v>
      </c>
      <c r="M4" s="13">
        <f ca="1">IF(M$2="",0,INDEX(TALA_NK_BAO_CAO_KQKD!$B:$B,M$2))</f>
        <v>0</v>
      </c>
      <c r="N4" s="13">
        <f ca="1">IF(N$2="",0,INDEX(TALA_NK_BAO_CAO_KQKD!$B:$B,N$2))</f>
        <v>0</v>
      </c>
      <c r="O4" s="13">
        <f ca="1">IF(O$2="",0,INDEX(TALA_NK_BAO_CAO_KQKD!$B:$B,O$2))</f>
        <v>0</v>
      </c>
      <c r="P4" s="13">
        <f ca="1">IF(P$2="",0,INDEX(TALA_NK_BAO_CAO_KQKD!$B:$B,P$2))</f>
        <v>0</v>
      </c>
      <c r="Q4" s="13">
        <f ca="1">IF(Q$2="",0,INDEX(TALA_NK_BAO_CAO_KQKD!$B:$B,Q$2))</f>
        <v>0</v>
      </c>
      <c r="R4" s="13">
        <f ca="1">IF(R$2="",0,INDEX(TALA_NK_BAO_CAO_KQKD!$B:$B,R$2))</f>
        <v>0</v>
      </c>
      <c r="S4" s="13">
        <f ca="1">IF(S$2="",0,INDEX(TALA_NK_BAO_CAO_KQKD!$B:$B,S$2))</f>
        <v>0</v>
      </c>
      <c r="T4" s="13">
        <f ca="1">IF(T$2="",0,INDEX(TALA_NK_BAO_CAO_KQKD!$B:$B,T$2))</f>
        <v>0</v>
      </c>
      <c r="U4" s="13">
        <f ca="1">IF(U$2="",0,INDEX(TALA_NK_BAO_CAO_KQKD!$B:$B,U$2))</f>
        <v>0</v>
      </c>
      <c r="V4" s="13">
        <f ca="1">IF(V$2="",0,INDEX(TALA_NK_BAO_CAO_KQKD!$B:$B,V$2))</f>
        <v>0</v>
      </c>
      <c r="W4" s="13">
        <f ca="1">IF(W$2="",0,INDEX(TALA_NK_BAO_CAO_KQKD!$B:$B,W$2))</f>
        <v>0</v>
      </c>
      <c r="X4" s="13">
        <f ca="1">IF(X$2="",0,INDEX(TALA_NK_BAO_CAO_KQKD!$B:$B,X$2))</f>
        <v>0</v>
      </c>
      <c r="Y4" s="13">
        <f ca="1">IF(Y$2="",0,INDEX(TALA_NK_BAO_CAO_KQKD!$B:$B,Y$2))</f>
        <v>0</v>
      </c>
      <c r="Z4" s="13">
        <f ca="1">IF(Z$2="",0,INDEX(TALA_NK_BAO_CAO_KQKD!$B:$B,Z$2))</f>
        <v>0</v>
      </c>
      <c r="AA4" s="13">
        <f ca="1">IF(AA$2="",0,INDEX(TALA_NK_BAO_CAO_KQKD!$B:$B,AA$2))</f>
        <v>0</v>
      </c>
      <c r="AB4" s="13">
        <f ca="1">IF(AB$2="",0,INDEX(TALA_NK_BAO_CAO_KQKD!$B:$B,AB$2))</f>
        <v>0</v>
      </c>
      <c r="AC4" s="13">
        <f ca="1">IF(AC$2="",0,INDEX(TALA_NK_BAO_CAO_KQKD!$B:$B,AC$2))</f>
        <v>0</v>
      </c>
      <c r="AD4" s="13">
        <f ca="1">IF(AD$2="",0,INDEX(TALA_NK_BAO_CAO_KQKD!$B:$B,AD$2))</f>
        <v>0</v>
      </c>
      <c r="AE4" s="13">
        <f ca="1">IF(AE$2="",0,INDEX(TALA_NK_BAO_CAO_KQKD!$B:$B,AE$2))</f>
        <v>0</v>
      </c>
      <c r="AF4" s="13">
        <f ca="1">IF(AF$2="",0,INDEX(TALA_NK_BAO_CAO_KQKD!$B:$B,AF$2))</f>
        <v>0</v>
      </c>
      <c r="AG4" s="13">
        <f ca="1">IF(AG$2="",0,INDEX(TALA_NK_BAO_CAO_KQKD!$B:$B,AG$2))</f>
        <v>0</v>
      </c>
      <c r="AH4" s="13">
        <f ca="1">IF(AH$2="",0,INDEX(TALA_NK_BAO_CAO_KQKD!$B:$B,AH$2))</f>
        <v>0</v>
      </c>
      <c r="AI4" s="13">
        <f ca="1">IF(AI$2="",0,INDEX(TALA_NK_BAO_CAO_KQKD!$B:$B,AI$2))</f>
        <v>0</v>
      </c>
      <c r="AJ4" s="13">
        <f ca="1">IF(AJ$2="",0,INDEX(TALA_NK_BAO_CAO_KQKD!$B:$B,AJ$2))</f>
        <v>0</v>
      </c>
      <c r="AK4" s="13">
        <f ca="1">IF(AK$2="",0,INDEX(TALA_NK_BAO_CAO_KQKD!$B:$B,AK$2))</f>
        <v>0</v>
      </c>
      <c r="AL4" s="13">
        <f ca="1">IF(AL$2="",0,INDEX(TALA_NK_BAO_CAO_KQKD!$B:$B,AL$2))</f>
        <v>0</v>
      </c>
      <c r="AM4" s="13">
        <f ca="1">IF(AM$2="",0,INDEX(TALA_NK_BAO_CAO_KQKD!$B:$B,AM$2))</f>
        <v>0</v>
      </c>
      <c r="AN4" s="13">
        <f ca="1">IF(AN$2="",0,INDEX(TALA_NK_BAO_CAO_KQKD!$B:$B,AN$2))</f>
        <v>0</v>
      </c>
      <c r="AO4" s="13">
        <f ca="1">IF(AO$2="",0,INDEX(TALA_NK_BAO_CAO_KQKD!$B:$B,AO$2))</f>
        <v>0</v>
      </c>
      <c r="AP4" s="13">
        <f ca="1">IF(AP$2="",0,INDEX(TALA_NK_BAO_CAO_KQKD!$B:$B,AP$2))</f>
        <v>0</v>
      </c>
      <c r="AQ4" s="13">
        <f ca="1">IF(AQ$2="",0,INDEX(TALA_NK_BAO_CAO_KQKD!$B:$B,AQ$2))</f>
        <v>0</v>
      </c>
      <c r="AR4" s="13">
        <f ca="1">IF(AR$2="",0,INDEX(TALA_NK_BAO_CAO_KQKD!$B:$B,AR$2))</f>
        <v>0</v>
      </c>
      <c r="AS4" s="13">
        <f ca="1">IF(AS$2="",0,INDEX(TALA_NK_BAO_CAO_KQKD!$B:$B,AS$2))</f>
        <v>0</v>
      </c>
      <c r="AT4" s="13">
        <f ca="1">IF(AT$2="",0,INDEX(TALA_NK_BAO_CAO_KQKD!$B:$B,AT$2))</f>
        <v>0</v>
      </c>
      <c r="AU4" s="13">
        <f ca="1">IF(AU$2="",0,INDEX(TALA_NK_BAO_CAO_KQKD!$B:$B,AU$2))</f>
        <v>0</v>
      </c>
      <c r="AV4" s="13">
        <f ca="1">IF(AV$2="",0,INDEX(TALA_NK_BAO_CAO_KQKD!$B:$B,AV$2))</f>
        <v>0</v>
      </c>
      <c r="AW4" s="13">
        <f ca="1">IF(AW$2="",0,INDEX(TALA_NK_BAO_CAO_KQKD!$B:$B,AW$2))</f>
        <v>0</v>
      </c>
      <c r="AX4" s="13">
        <f ca="1">IF(AX$2="",0,INDEX(TALA_NK_BAO_CAO_KQKD!$B:$B,AX$2))</f>
        <v>0</v>
      </c>
      <c r="AY4" s="13">
        <f ca="1">IF(AY$2="",0,INDEX(TALA_NK_BAO_CAO_KQKD!$B:$B,AY$2))</f>
        <v>0</v>
      </c>
      <c r="AZ4" s="13">
        <f ca="1">IF(AZ$2="",0,INDEX(TALA_NK_BAO_CAO_KQKD!$B:$B,AZ$2))</f>
        <v>0</v>
      </c>
      <c r="BA4" s="13">
        <f ca="1">IF(BA$2="",0,INDEX(TALA_NK_BAO_CAO_KQKD!$B:$B,BA$2))</f>
        <v>0</v>
      </c>
      <c r="BB4" s="13">
        <f ca="1">IF(BB$2="",0,INDEX(TALA_NK_BAO_CAO_KQKD!$B:$B,BB$2))</f>
        <v>0</v>
      </c>
      <c r="BC4" s="13">
        <f ca="1">IF(BC$2="",0,INDEX(TALA_NK_BAO_CAO_KQKD!$B:$B,BC$2))</f>
        <v>0</v>
      </c>
      <c r="BD4" s="13">
        <f ca="1">IF(BD$2="",0,INDEX(TALA_NK_BAO_CAO_KQKD!$B:$B,BD$2))</f>
        <v>0</v>
      </c>
      <c r="BE4" s="13">
        <f ca="1">IF(BE$2="",0,INDEX(TALA_NK_BAO_CAO_KQKD!$B:$B,BE$2))</f>
        <v>0</v>
      </c>
      <c r="BF4" s="13">
        <f ca="1">IF(BF$2="",0,INDEX(TALA_NK_BAO_CAO_KQKD!$B:$B,BF$2))</f>
        <v>0</v>
      </c>
      <c r="BG4" s="13">
        <f ca="1">IF(BG$2="",0,INDEX(TALA_NK_BAO_CAO_KQKD!$B:$B,BG$2))</f>
        <v>0</v>
      </c>
      <c r="BH4" s="13">
        <f ca="1">IF(BH$2="",0,INDEX(TALA_NK_BAO_CAO_KQKD!$B:$B,BH$2))</f>
        <v>0</v>
      </c>
      <c r="BI4" s="13">
        <f ca="1">IF(BI$2="",0,INDEX(TALA_NK_BAO_CAO_KQKD!$B:$B,BI$2))</f>
        <v>0</v>
      </c>
      <c r="BJ4" s="13">
        <f ca="1">IF(BJ$2="",0,INDEX(TALA_NK_BAO_CAO_KQKD!$B:$B,BJ$2))</f>
        <v>0</v>
      </c>
      <c r="BK4" s="13">
        <f ca="1">IF(BK$2="",0,INDEX(TALA_NK_BAO_CAO_KQKD!$B:$B,BK$2))</f>
        <v>0</v>
      </c>
      <c r="BL4" s="13">
        <f ca="1">IF(BL$2="",0,INDEX(TALA_NK_BAO_CAO_KQKD!$B:$B,BL$2))</f>
        <v>0</v>
      </c>
      <c r="BM4" s="13">
        <f ca="1">IF(BM$2="",0,INDEX(TALA_NK_BAO_CAO_KQKD!$B:$B,BM$2))</f>
        <v>0</v>
      </c>
      <c r="BN4" s="13">
        <f ca="1">IF(BN$2="",0,INDEX(TALA_NK_BAO_CAO_KQKD!$B:$B,BN$2))</f>
        <v>0</v>
      </c>
      <c r="BO4" s="13">
        <f ca="1">IF(BO$2="",0,INDEX(TALA_NK_BAO_CAO_KQKD!$B:$B,BO$2))</f>
        <v>0</v>
      </c>
      <c r="BP4" s="13">
        <f ca="1">IF(BP$2="",0,INDEX(TALA_NK_BAO_CAO_KQKD!$B:$B,BP$2))</f>
        <v>0</v>
      </c>
      <c r="BQ4" s="13">
        <f ca="1">IF(BQ$2="",0,INDEX(TALA_NK_BAO_CAO_KQKD!$B:$B,BQ$2))</f>
        <v>0</v>
      </c>
      <c r="BR4" s="13">
        <f ca="1">IF(BR$2="",0,INDEX(TALA_NK_BAO_CAO_KQKD!$B:$B,BR$2))</f>
        <v>0</v>
      </c>
      <c r="BS4" s="13">
        <f ca="1">IF(BS$2="",0,INDEX(TALA_NK_BAO_CAO_KQKD!$B:$B,BS$2))</f>
        <v>0</v>
      </c>
      <c r="BT4" s="13">
        <f ca="1">IF(BT$2="",0,INDEX(TALA_NK_BAO_CAO_KQKD!$B:$B,BT$2))</f>
        <v>0</v>
      </c>
      <c r="BU4" s="13">
        <f ca="1">IF(BU$2="",0,INDEX(TALA_NK_BAO_CAO_KQKD!$B:$B,BU$2))</f>
        <v>0</v>
      </c>
      <c r="BV4" s="13">
        <f ca="1">IF(BV$2="",0,INDEX(TALA_NK_BAO_CAO_KQKD!$B:$B,BV$2))</f>
        <v>0</v>
      </c>
      <c r="BW4" s="13">
        <f ca="1">IF(BW$2="",0,INDEX(TALA_NK_BAO_CAO_KQKD!$B:$B,BW$2))</f>
        <v>0</v>
      </c>
      <c r="BX4" s="13">
        <f ca="1">IF(BX$2="",0,INDEX(TALA_NK_BAO_CAO_KQKD!$B:$B,BX$2))</f>
        <v>0</v>
      </c>
      <c r="BY4" s="13">
        <f ca="1">IF(BY$2="",0,INDEX(TALA_NK_BAO_CAO_KQKD!$B:$B,BY$2))</f>
        <v>0</v>
      </c>
      <c r="BZ4" s="13">
        <f ca="1">IF(BZ$2="",0,INDEX(TALA_NK_BAO_CAO_KQKD!$B:$B,BZ$2))</f>
        <v>0</v>
      </c>
      <c r="CA4" s="13">
        <f ca="1">IF(CA$2="",0,INDEX(TALA_NK_BAO_CAO_KQKD!$B:$B,CA$2))</f>
        <v>0</v>
      </c>
      <c r="CB4" s="13">
        <f ca="1">IF(CB$2="",0,INDEX(TALA_NK_BAO_CAO_KQKD!$B:$B,CB$2))</f>
        <v>0</v>
      </c>
      <c r="CC4" s="13">
        <f ca="1">IF(CC$2="",0,INDEX(TALA_NK_BAO_CAO_KQKD!$B:$B,CC$2))</f>
        <v>0</v>
      </c>
      <c r="CD4" s="13">
        <f ca="1">IF(CD$2="",0,INDEX(TALA_NK_BAO_CAO_KQKD!$B:$B,CD$2))</f>
        <v>0</v>
      </c>
      <c r="CE4" s="13">
        <f ca="1">IF(CE$2="",0,INDEX(TALA_NK_BAO_CAO_KQKD!$B:$B,CE$2))</f>
        <v>0</v>
      </c>
      <c r="CF4" s="13">
        <f ca="1">IF(CF$2="",0,INDEX(TALA_NK_BAO_CAO_KQKD!$B:$B,CF$2))</f>
        <v>0</v>
      </c>
      <c r="CG4" s="13">
        <f ca="1">IF(CG$2="",0,INDEX(TALA_NK_BAO_CAO_KQKD!$B:$B,CG$2))</f>
        <v>0</v>
      </c>
      <c r="CH4" s="13">
        <f ca="1">IF(CH$2="",0,INDEX(TALA_NK_BAO_CAO_KQKD!$B:$B,CH$2))</f>
        <v>0</v>
      </c>
      <c r="CI4" s="13">
        <f ca="1">IF(CI$2="",0,INDEX(TALA_NK_BAO_CAO_KQKD!$B:$B,CI$2))</f>
        <v>0</v>
      </c>
      <c r="CJ4" s="13">
        <f ca="1">IF(CJ$2="",0,INDEX(TALA_NK_BAO_CAO_KQKD!$B:$B,CJ$2))</f>
        <v>0</v>
      </c>
      <c r="CK4" s="13">
        <f ca="1">IF(CK$2="",0,INDEX(TALA_NK_BAO_CAO_KQKD!$B:$B,CK$2))</f>
        <v>0</v>
      </c>
      <c r="CL4" s="13">
        <f ca="1">IF(CL$2="",0,INDEX(TALA_NK_BAO_CAO_KQKD!$B:$B,CL$2))</f>
        <v>0</v>
      </c>
      <c r="CM4" s="13">
        <f ca="1">IF(CM$2="",0,INDEX(TALA_NK_BAO_CAO_KQKD!$B:$B,CM$2))</f>
        <v>0</v>
      </c>
      <c r="CN4" s="13">
        <f ca="1">IF(CN$2="",0,INDEX(TALA_NK_BAO_CAO_KQKD!$B:$B,CN$2))</f>
        <v>0</v>
      </c>
      <c r="CO4" s="13">
        <f ca="1">IF(CO$2="",0,INDEX(TALA_NK_BAO_CAO_KQKD!$B:$B,CO$2))</f>
        <v>0</v>
      </c>
      <c r="CP4" s="13">
        <f ca="1">IF(CP$2="",0,INDEX(TALA_NK_BAO_CAO_KQKD!$B:$B,CP$2))</f>
        <v>0</v>
      </c>
      <c r="CQ4" s="13">
        <f ca="1">IF(CQ$2="",0,INDEX(TALA_NK_BAO_CAO_KQKD!$B:$B,CQ$2))</f>
        <v>0</v>
      </c>
      <c r="CR4" s="13">
        <f ca="1">IF(CR$2="",0,INDEX(TALA_NK_BAO_CAO_KQKD!$B:$B,CR$2))</f>
        <v>0</v>
      </c>
      <c r="CS4" s="13">
        <f ca="1">IF(CS$2="",0,INDEX(TALA_NK_BAO_CAO_KQKD!$B:$B,CS$2))</f>
        <v>0</v>
      </c>
      <c r="CT4" s="13">
        <f ca="1">IF(CT$2="",0,INDEX(TALA_NK_BAO_CAO_KQKD!$B:$B,CT$2))</f>
        <v>0</v>
      </c>
      <c r="CU4" s="13">
        <f ca="1">IF(CU$2="",0,INDEX(TALA_NK_BAO_CAO_KQKD!$B:$B,CU$2))</f>
        <v>0</v>
      </c>
      <c r="CV4" s="13">
        <f ca="1">IF(CV$2="",0,INDEX(TALA_NK_BAO_CAO_KQKD!$B:$B,CV$2))</f>
        <v>0</v>
      </c>
      <c r="CW4" s="13">
        <f ca="1">IF(CW$2="",0,INDEX(TALA_NK_BAO_CAO_KQKD!$B:$B,CW$2))</f>
        <v>0</v>
      </c>
      <c r="CX4" s="13">
        <f ca="1">IF(CX$2="",0,INDEX(TALA_NK_BAO_CAO_KQKD!$B:$B,CX$2))</f>
        <v>0</v>
      </c>
      <c r="CY4" s="13">
        <f ca="1">IF(CY$2="",0,INDEX(TALA_NK_BAO_CAO_KQKD!$B:$B,CY$2))</f>
        <v>0</v>
      </c>
      <c r="CZ4" s="13">
        <f ca="1">IF(CZ$2="",0,INDEX(TALA_NK_BAO_CAO_KQKD!$B:$B,CZ$2))</f>
        <v>0</v>
      </c>
      <c r="DA4" s="13">
        <f ca="1">IF(DA$2="",0,INDEX(TALA_NK_BAO_CAO_KQKD!$B:$B,DA$2))</f>
        <v>0</v>
      </c>
      <c r="DB4" s="13">
        <f ca="1">IF(DB$2="",0,INDEX(TALA_NK_BAO_CAO_KQKD!$B:$B,DB$2))</f>
        <v>0</v>
      </c>
      <c r="DC4" s="13">
        <f ca="1">IF(DC$2="",0,INDEX(TALA_NK_BAO_CAO_KQKD!$B:$B,DC$2))</f>
        <v>0</v>
      </c>
      <c r="DD4" s="13">
        <f ca="1">IF(DD$2="",0,INDEX(TALA_NK_BAO_CAO_KQKD!$B:$B,DD$2))</f>
        <v>0</v>
      </c>
      <c r="DE4" s="13">
        <f ca="1">IF(DE$2="",0,INDEX(TALA_NK_BAO_CAO_KQKD!$B:$B,DE$2))</f>
        <v>0</v>
      </c>
      <c r="DF4" s="13">
        <f ca="1">IF(DF$2="",0,INDEX(TALA_NK_BAO_CAO_KQKD!$B:$B,DF$2))</f>
        <v>0</v>
      </c>
      <c r="DG4" s="13">
        <f ca="1">IF(DG$2="",0,INDEX(TALA_NK_BAO_CAO_KQKD!$B:$B,DG$2))</f>
        <v>0</v>
      </c>
      <c r="DH4" s="13">
        <f ca="1">IF(DH$2="",0,INDEX(TALA_NK_BAO_CAO_KQKD!$B:$B,DH$2))</f>
        <v>0</v>
      </c>
      <c r="DI4" s="13">
        <f ca="1">IF(DI$2="",0,INDEX(TALA_NK_BAO_CAO_KQKD!$B:$B,DI$2))</f>
        <v>0</v>
      </c>
      <c r="DJ4" s="13">
        <f ca="1">IF(DJ$2="",0,INDEX(TALA_NK_BAO_CAO_KQKD!$B:$B,DJ$2))</f>
        <v>0</v>
      </c>
      <c r="DK4" s="13">
        <f ca="1">IF(DK$2="",0,INDEX(TALA_NK_BAO_CAO_KQKD!$B:$B,DK$2))</f>
        <v>0</v>
      </c>
      <c r="DL4" s="13">
        <f ca="1">IF(DL$2="",0,INDEX(TALA_NK_BAO_CAO_KQKD!$B:$B,DL$2))</f>
        <v>0</v>
      </c>
      <c r="DM4" s="13">
        <f ca="1">IF(DM$2="",0,INDEX(TALA_NK_BAO_CAO_KQKD!$B:$B,DM$2))</f>
        <v>0</v>
      </c>
      <c r="DN4" s="13">
        <f ca="1">IF(DN$2="",0,INDEX(TALA_NK_BAO_CAO_KQKD!$B:$B,DN$2))</f>
        <v>0</v>
      </c>
      <c r="DO4" s="13">
        <f ca="1">IF(DO$2="",0,INDEX(TALA_NK_BAO_CAO_KQKD!$B:$B,DO$2))</f>
        <v>0</v>
      </c>
      <c r="DP4" s="13">
        <f ca="1">IF(DP$2="",0,INDEX(TALA_NK_BAO_CAO_KQKD!$B:$B,DP$2))</f>
        <v>0</v>
      </c>
      <c r="DQ4" s="13">
        <f ca="1">IF(DQ$2="",0,INDEX(TALA_NK_BAO_CAO_KQKD!$B:$B,DQ$2))</f>
        <v>0</v>
      </c>
      <c r="DR4" s="13">
        <f ca="1">IF(DR$2="",0,INDEX(TALA_NK_BAO_CAO_KQKD!$B:$B,DR$2))</f>
        <v>0</v>
      </c>
      <c r="DS4" s="13">
        <f ca="1">IF(DS$2="",0,INDEX(TALA_NK_BAO_CAO_KQKD!$B:$B,DS$2))</f>
        <v>0</v>
      </c>
      <c r="DT4" s="13">
        <f ca="1">IF(DT$2="",0,INDEX(TALA_NK_BAO_CAO_KQKD!$B:$B,DT$2))</f>
        <v>0</v>
      </c>
      <c r="DU4" s="13">
        <f ca="1">IF(DU$2="",0,INDEX(TALA_NK_BAO_CAO_KQKD!$B:$B,DU$2))</f>
        <v>0</v>
      </c>
      <c r="DV4" s="13">
        <f ca="1">IF(DV$2="",0,INDEX(TALA_NK_BAO_CAO_KQKD!$B:$B,DV$2))</f>
        <v>0</v>
      </c>
      <c r="DW4" s="13">
        <f ca="1">IF(DW$2="",0,INDEX(TALA_NK_BAO_CAO_KQKD!$B:$B,DW$2))</f>
        <v>0</v>
      </c>
      <c r="DX4" s="13">
        <f ca="1">IF(DX$2="",0,INDEX(TALA_NK_BAO_CAO_KQKD!$B:$B,DX$2))</f>
        <v>0</v>
      </c>
      <c r="DY4" s="13">
        <f ca="1">IF(DY$2="",0,INDEX(TALA_NK_BAO_CAO_KQKD!$B:$B,DY$2))</f>
        <v>0</v>
      </c>
      <c r="DZ4" s="13">
        <f ca="1">IF(DZ$2="",0,INDEX(TALA_NK_BAO_CAO_KQKD!$B:$B,DZ$2))</f>
        <v>0</v>
      </c>
      <c r="EA4" s="13">
        <f ca="1">IF(EA$2="",0,INDEX(TALA_NK_BAO_CAO_KQKD!$B:$B,EA$2))</f>
        <v>0</v>
      </c>
      <c r="EB4" s="13">
        <f ca="1">IF(EB$2="",0,INDEX(TALA_NK_BAO_CAO_KQKD!$B:$B,EB$2))</f>
        <v>0</v>
      </c>
      <c r="EC4" s="13">
        <f ca="1">IF(EC$2="",0,INDEX(TALA_NK_BAO_CAO_KQKD!$B:$B,EC$2))</f>
        <v>0</v>
      </c>
      <c r="ED4" s="13">
        <f ca="1">IF(ED$2="",0,INDEX(TALA_NK_BAO_CAO_KQKD!$B:$B,ED$2))</f>
        <v>0</v>
      </c>
      <c r="EE4" s="13">
        <f ca="1">IF(EE$2="",0,INDEX(TALA_NK_BAO_CAO_KQKD!$B:$B,EE$2))</f>
        <v>0</v>
      </c>
      <c r="EF4" s="13">
        <f ca="1">IF(EF$2="",0,INDEX(TALA_NK_BAO_CAO_KQKD!$B:$B,EF$2))</f>
        <v>0</v>
      </c>
      <c r="EG4" s="13">
        <f ca="1">IF(EG$2="",0,INDEX(TALA_NK_BAO_CAO_KQKD!$B:$B,EG$2))</f>
        <v>0</v>
      </c>
      <c r="EH4" s="13">
        <f ca="1">IF(EH$2="",0,INDEX(TALA_NK_BAO_CAO_KQKD!$B:$B,EH$2))</f>
        <v>0</v>
      </c>
      <c r="EI4" s="13">
        <f ca="1">IF(EI$2="",0,INDEX(TALA_NK_BAO_CAO_KQKD!$B:$B,EI$2))</f>
        <v>0</v>
      </c>
      <c r="EJ4" s="13">
        <f ca="1">IF(EJ$2="",0,INDEX(TALA_NK_BAO_CAO_KQKD!$B:$B,EJ$2))</f>
        <v>0</v>
      </c>
      <c r="EK4" s="13">
        <f ca="1">IF(EK$2="",0,INDEX(TALA_NK_BAO_CAO_KQKD!$B:$B,EK$2))</f>
        <v>0</v>
      </c>
      <c r="EL4" s="13">
        <f ca="1">IF(EL$2="",0,INDEX(TALA_NK_BAO_CAO_KQKD!$B:$B,EL$2))</f>
        <v>0</v>
      </c>
      <c r="EM4" s="13">
        <f ca="1">IF(EM$2="",0,INDEX(TALA_NK_BAO_CAO_KQKD!$B:$B,EM$2))</f>
        <v>0</v>
      </c>
      <c r="EN4" s="13">
        <f ca="1">IF(EN$2="",0,INDEX(TALA_NK_BAO_CAO_KQKD!$B:$B,EN$2))</f>
        <v>0</v>
      </c>
      <c r="EO4" s="13">
        <f ca="1">IF(EO$2="",0,INDEX(TALA_NK_BAO_CAO_KQKD!$B:$B,EO$2))</f>
        <v>0</v>
      </c>
      <c r="EP4" s="13">
        <f ca="1">IF(EP$2="",0,INDEX(TALA_NK_BAO_CAO_KQKD!$B:$B,EP$2))</f>
        <v>0</v>
      </c>
      <c r="EQ4" s="13">
        <f ca="1">IF(EQ$2="",0,INDEX(TALA_NK_BAO_CAO_KQKD!$B:$B,EQ$2))</f>
        <v>0</v>
      </c>
      <c r="ER4" s="13">
        <f ca="1">IF(ER$2="",0,INDEX(TALA_NK_BAO_CAO_KQKD!$B:$B,ER$2))</f>
        <v>218207295746</v>
      </c>
      <c r="ES4" s="13">
        <f ca="1">IF(ES$2="",0,INDEX(TALA_NK_BAO_CAO_KQKD!$B:$B,ES$2))</f>
        <v>218240122826</v>
      </c>
      <c r="ET4" s="13">
        <f ca="1">IF(ET$2="",0,INDEX(TALA_NK_BAO_CAO_KQKD!$B:$B,ET$2))</f>
        <v>218431735896</v>
      </c>
      <c r="EU4" s="13">
        <f ca="1">IF(EU$2="",0,INDEX(TALA_NK_BAO_CAO_KQKD!$B:$B,EU$2))</f>
        <v>218207295746</v>
      </c>
      <c r="EV4" s="13">
        <f ca="1">IF(EV$2="",0,INDEX(TALA_NK_BAO_CAO_KQKD!$B:$B,EV$2))</f>
        <v>219517459696</v>
      </c>
      <c r="EW4" s="13">
        <f ca="1">IF(EW$2="",0,INDEX(TALA_NK_BAO_CAO_KQKD!$B:$B,EW$2))</f>
        <v>0</v>
      </c>
      <c r="EX4" s="13">
        <f ca="1">IF(EX$2="",0,INDEX(TALA_NK_BAO_CAO_KQKD!$B:$B,EX$2))</f>
        <v>219843773266</v>
      </c>
      <c r="EY4" s="13">
        <f ca="1">IF(EY$2="",0,INDEX(TALA_NK_BAO_CAO_KQKD!$B:$B,EY$2))</f>
        <v>220575391876</v>
      </c>
      <c r="EZ4" s="13">
        <f ca="1">IF(EZ$2="",0,INDEX(TALA_NK_BAO_CAO_KQKD!$B:$B,EZ$2))</f>
        <v>227350745466</v>
      </c>
      <c r="FA4" s="13">
        <f ca="1">IF(FA$2="",0,INDEX(TALA_NK_BAO_CAO_KQKD!$B:$B,FA$2))</f>
        <v>230628412358</v>
      </c>
      <c r="FB4" s="13">
        <f ca="1">IF(FB$2="",0,INDEX(TALA_NK_BAO_CAO_KQKD!$B:$B,FB$2))</f>
        <v>232413783144</v>
      </c>
      <c r="FC4" s="13">
        <f ca="1">IF(FC$2="",0,INDEX(TALA_NK_BAO_CAO_KQKD!$B:$B,FC$2))</f>
        <v>233430863494</v>
      </c>
      <c r="FD4" s="13">
        <f ca="1">IF(FD$2="",0,INDEX(TALA_NK_BAO_CAO_KQKD!$B:$B,FD$2))</f>
        <v>0</v>
      </c>
      <c r="FE4" s="13">
        <f ca="1">IF(FE$2="",0,INDEX(TALA_NK_BAO_CAO_KQKD!$B:$B,FE$2))</f>
        <v>233499235534</v>
      </c>
      <c r="FF4" s="13">
        <f ca="1">IF(FF$2="",0,INDEX(TALA_NK_BAO_CAO_KQKD!$B:$B,FF$2))</f>
        <v>234684912114</v>
      </c>
      <c r="FG4" s="13">
        <f ca="1">IF(FG$2="",0,INDEX(TALA_NK_BAO_CAO_KQKD!$B:$B,FG$2))</f>
        <v>235133940324</v>
      </c>
      <c r="FH4" s="13">
        <f ca="1">IF(FH$2="",0,INDEX(TALA_NK_BAO_CAO_KQKD!$B:$B,FH$2))</f>
        <v>235567473664</v>
      </c>
      <c r="FI4" s="13">
        <f ca="1">IF(FI$2="",0,INDEX(TALA_NK_BAO_CAO_KQKD!$B:$B,FI$2))</f>
        <v>236002565794</v>
      </c>
      <c r="FJ4" s="13">
        <f ca="1">IF(FJ$2="",0,INDEX(TALA_NK_BAO_CAO_KQKD!$B:$B,FJ$2))</f>
        <v>242820398904</v>
      </c>
      <c r="FK4" s="13">
        <f ca="1">IF(FK$2="",0,INDEX(TALA_NK_BAO_CAO_KQKD!$B:$B,FK$2))</f>
        <v>0</v>
      </c>
      <c r="FL4" s="13">
        <f ca="1">IF(FL$2="",0,INDEX(TALA_NK_BAO_CAO_KQKD!$B:$B,FL$2))</f>
        <v>242820398904</v>
      </c>
      <c r="FM4" s="13">
        <f ca="1">IF(FM$2="",0,INDEX(TALA_NK_BAO_CAO_KQKD!$B:$B,FM$2))</f>
        <v>243654790594</v>
      </c>
      <c r="FN4" s="13">
        <f ca="1">IF(FN$2="",0,INDEX(TALA_NK_BAO_CAO_KQKD!$B:$B,FN$2))</f>
        <v>245245687924</v>
      </c>
      <c r="FO4" s="13">
        <f ca="1">IF(FO$2="",0,INDEX(TALA_NK_BAO_CAO_KQKD!$B:$B,FO$2))</f>
        <v>248194718404</v>
      </c>
      <c r="FP4" s="13">
        <f ca="1">IF(FP$2="",0,INDEX(TALA_NK_BAO_CAO_KQKD!$B:$B,FP$2))</f>
        <v>248716583044</v>
      </c>
      <c r="FQ4" s="13">
        <f ca="1">IF(FQ$2="",0,INDEX(TALA_NK_BAO_CAO_KQKD!$B:$B,FQ$2))</f>
        <v>249904026024</v>
      </c>
      <c r="FR4" s="13">
        <f ca="1">IF(FR$2="",0,INDEX(TALA_NK_BAO_CAO_KQKD!$B:$B,FR$2))</f>
        <v>0</v>
      </c>
      <c r="FS4" s="13">
        <f ca="1">IF(FS$2="",0,INDEX(TALA_NK_BAO_CAO_KQKD!$B:$B,FS$2))</f>
        <v>250237931024</v>
      </c>
      <c r="FT4" s="13">
        <f ca="1">IF(FT$2="",0,INDEX(TALA_NK_BAO_CAO_KQKD!$B:$B,FT$2))</f>
        <v>251173399074</v>
      </c>
      <c r="FU4" s="13">
        <f ca="1">IF(FU$2="",0,INDEX(TALA_NK_BAO_CAO_KQKD!$B:$B,FU$2))</f>
        <v>251784798934</v>
      </c>
      <c r="FV4" s="13">
        <f ca="1">IF(FV$2="",0,INDEX(TALA_NK_BAO_CAO_KQKD!$B:$B,FV$2))</f>
        <v>252000548204</v>
      </c>
      <c r="FW4" s="13">
        <f ca="1">IF(FW$2="",0,INDEX(TALA_NK_BAO_CAO_KQKD!$B:$B,FW$2))</f>
        <v>260500124584</v>
      </c>
      <c r="FX4" s="13">
        <f ca="1">IF(FX$2="",0,INDEX(TALA_NK_BAO_CAO_KQKD!$B:$B,FX$2))</f>
        <v>260994782874</v>
      </c>
      <c r="FY4" s="13">
        <f ca="1">IF(FY$2="",0,INDEX(TALA_NK_BAO_CAO_KQKD!$B:$B,FY$2))</f>
        <v>0</v>
      </c>
      <c r="FZ4" s="13">
        <f ca="1">IF(FZ$2="",0,INDEX(TALA_NK_BAO_CAO_KQKD!$B:$B,FZ$2))</f>
        <v>261220992354</v>
      </c>
      <c r="GA4" s="13">
        <f ca="1">IF(GA$2="",0,INDEX(TALA_NK_BAO_CAO_KQKD!$B:$B,GA$2))</f>
        <v>261269912104</v>
      </c>
      <c r="GB4" s="13">
        <f ca="1">IF(GB$2="",0,INDEX(TALA_NK_BAO_CAO_KQKD!$B:$B,GB$2))</f>
        <v>262591432544</v>
      </c>
      <c r="GC4" s="13">
        <f ca="1">IF(GC$2="",0,INDEX(TALA_NK_BAO_CAO_KQKD!$B:$B,GC$2))</f>
        <v>265068806264</v>
      </c>
      <c r="GD4" s="13">
        <f ca="1">IF(GD$2="",0,INDEX(TALA_NK_BAO_CAO_KQKD!$B:$B,GD$2))</f>
        <v>265615325514</v>
      </c>
      <c r="GE4" s="13">
        <f ca="1">IF(GE$2="",0,INDEX(TALA_NK_BAO_CAO_KQKD!$B:$B,GE$2))</f>
        <v>266202183794</v>
      </c>
      <c r="GF4" s="13">
        <f ca="1">IF(GF$2="",0,INDEX(TALA_NK_BAO_CAO_KQKD!$B:$B,GF$2))</f>
        <v>0</v>
      </c>
      <c r="GG4" s="13">
        <f ca="1">IF(GG$2="",0,INDEX(TALA_NK_BAO_CAO_KQKD!$B:$B,GG$2))</f>
        <v>266205017394</v>
      </c>
      <c r="GH4" s="13">
        <f ca="1">IF(GH$2="",0,INDEX(TALA_NK_BAO_CAO_KQKD!$B:$B,GH$2))</f>
        <v>266658911958</v>
      </c>
      <c r="GI4" s="13">
        <f ca="1">IF(GI$2="",0,INDEX(TALA_NK_BAO_CAO_KQKD!$B:$B,GI$2))</f>
        <v>266853939026</v>
      </c>
      <c r="GJ4" s="13">
        <f ca="1">IF(GJ$2="",0,INDEX(TALA_NK_BAO_CAO_KQKD!$B:$B,GJ$2))</f>
        <v>268540916248</v>
      </c>
      <c r="GK4" s="13">
        <f ca="1">IF(GK$2="",0,INDEX(TALA_NK_BAO_CAO_KQKD!$B:$B,GK$2))</f>
        <v>268858211670</v>
      </c>
      <c r="GL4" s="13">
        <f ca="1">IF(GL$2="",0,INDEX(TALA_NK_BAO_CAO_KQKD!$B:$B,GL$2))</f>
        <v>271933851494</v>
      </c>
      <c r="GM4" s="13">
        <f ca="1">IF(GM$2="",0,INDEX(TALA_NK_BAO_CAO_KQKD!$B:$B,GM$2))</f>
        <v>0</v>
      </c>
      <c r="GN4" s="13">
        <f ca="1">IF(GN$2="",0,INDEX(TALA_NK_BAO_CAO_KQKD!$B:$B,GN$2))</f>
        <v>272438255156</v>
      </c>
      <c r="GO4" s="13">
        <f ca="1">IF(GO$2="",0,INDEX(TALA_NK_BAO_CAO_KQKD!$B:$B,GO$2))</f>
        <v>276976716880</v>
      </c>
      <c r="GP4" s="13">
        <f ca="1">IF(GP$2="",0,INDEX(TALA_NK_BAO_CAO_KQKD!$B:$B,GP$2))</f>
        <v>278356369014</v>
      </c>
      <c r="GQ4" s="13">
        <f ca="1">IF(GQ$2="",0,INDEX(TALA_NK_BAO_CAO_KQKD!$B:$B,GQ$2))</f>
        <v>279162548920</v>
      </c>
      <c r="GR4" s="13">
        <f ca="1">IF(GR$2="",0,INDEX(TALA_NK_BAO_CAO_KQKD!$B:$B,GR$2))</f>
        <v>281025618792</v>
      </c>
      <c r="GS4" s="13">
        <f ca="1">IF(GS$2="",0,INDEX(TALA_NK_BAO_CAO_KQKD!$B:$B,GS$2))</f>
        <v>282433428730</v>
      </c>
      <c r="GT4" s="13">
        <f ca="1">IF(GT$2="",0,INDEX(TALA_NK_BAO_CAO_KQKD!$B:$B,GT$2))</f>
        <v>0</v>
      </c>
      <c r="GU4" s="13">
        <f ca="1">IF(GU$2="",0,INDEX(TALA_NK_BAO_CAO_KQKD!$B:$B,GU$2))</f>
        <v>282569684844</v>
      </c>
      <c r="GV4" s="13">
        <f ca="1">IF(GV$2="",0,INDEX(TALA_NK_BAO_CAO_KQKD!$B:$B,GV$2))</f>
        <v>287454415326</v>
      </c>
      <c r="GW4" s="13">
        <f ca="1">IF(GW$2="",0,INDEX(TALA_NK_BAO_CAO_KQKD!$B:$B,GW$2))</f>
        <v>295452070540</v>
      </c>
      <c r="GX4" s="13">
        <f ca="1">IF(GX$2="",0,INDEX(TALA_NK_BAO_CAO_KQKD!$B:$B,GX$2))</f>
        <v>299512888730</v>
      </c>
      <c r="GY4" s="13">
        <f ca="1">IF(GY$2="",0,INDEX(TALA_NK_BAO_CAO_KQKD!$B:$B,GY$2))</f>
        <v>300284138224</v>
      </c>
      <c r="GZ4" s="13">
        <f ca="1">IF(GZ$2="",0,INDEX(TALA_NK_BAO_CAO_KQKD!$B:$B,GZ$2))</f>
        <v>300800587904</v>
      </c>
      <c r="HA4" s="13">
        <f ca="1">IF(HA$2="",0,INDEX(TALA_NK_BAO_CAO_KQKD!$B:$B,HA$2))</f>
        <v>0</v>
      </c>
      <c r="HB4" s="13">
        <f ca="1">IF(HB$2="",0,INDEX(TALA_NK_BAO_CAO_KQKD!$B:$B,HB$2))</f>
        <v>301747172444</v>
      </c>
      <c r="HC4" s="13">
        <f ca="1">IF(HC$2="",0,INDEX(TALA_NK_BAO_CAO_KQKD!$B:$B,HC$2))</f>
        <v>301976748268</v>
      </c>
      <c r="HD4" s="13">
        <f ca="1">IF(HD$2="",0,INDEX(TALA_NK_BAO_CAO_KQKD!$B:$B,HD$2))</f>
        <v>303558913674</v>
      </c>
      <c r="HE4" s="13">
        <f ca="1">IF(HE$2="",0,INDEX(TALA_NK_BAO_CAO_KQKD!$B:$B,HE$2))</f>
        <v>304531410552</v>
      </c>
      <c r="HF4" s="13">
        <f ca="1">IF(HF$2="",0,INDEX(TALA_NK_BAO_CAO_KQKD!$B:$B,HF$2))</f>
        <v>309711816608</v>
      </c>
      <c r="HG4" s="13">
        <f ca="1">IF(HG$2="",0,INDEX(TALA_NK_BAO_CAO_KQKD!$B:$B,HG$2))</f>
        <v>309711816608</v>
      </c>
      <c r="HH4" s="13">
        <f ca="1">IF(HH$2="",0,INDEX(TALA_NK_BAO_CAO_KQKD!$B:$B,HH$2))</f>
        <v>0</v>
      </c>
      <c r="HI4" s="13">
        <f ca="1">IF(HI$2="",0,INDEX(TALA_NK_BAO_CAO_KQKD!$B:$B,HI$2))</f>
        <v>310697672800</v>
      </c>
      <c r="HJ4" s="13">
        <f ca="1">IF(HJ$2="",0,INDEX(TALA_NK_BAO_CAO_KQKD!$B:$B,HJ$2))</f>
        <v>311432780448</v>
      </c>
      <c r="HK4" s="13">
        <f ca="1">IF(HK$2="",0,INDEX(TALA_NK_BAO_CAO_KQKD!$B:$B,HK$2))</f>
        <v>311618455168</v>
      </c>
      <c r="HL4" s="13">
        <f ca="1">IF(HL$2="",0,INDEX(TALA_NK_BAO_CAO_KQKD!$B:$B,HL$2))</f>
        <v>311808305108</v>
      </c>
      <c r="HM4" s="13">
        <f ca="1">IF(HM$2="",0,INDEX(TALA_NK_BAO_CAO_KQKD!$B:$B,HM$2))</f>
        <v>312521336074</v>
      </c>
      <c r="HN4" s="13">
        <f ca="1">IF(HN$2="",0,INDEX(TALA_NK_BAO_CAO_KQKD!$B:$B,HN$2))</f>
        <v>312856146240</v>
      </c>
      <c r="HO4" s="13">
        <f ca="1">IF(HO$2="",0,INDEX(TALA_NK_BAO_CAO_KQKD!$B:$B,HO$2))</f>
        <v>0</v>
      </c>
      <c r="HP4" s="13">
        <f ca="1">IF(HP$2="",0,INDEX(TALA_NK_BAO_CAO_KQKD!$B:$B,HP$2))</f>
        <v>317677586648</v>
      </c>
      <c r="HQ4" s="13">
        <f ca="1">IF(HQ$2="",0,INDEX(TALA_NK_BAO_CAO_KQKD!$B:$B,HQ$2))</f>
        <v>318117069914</v>
      </c>
      <c r="HR4" s="13">
        <f ca="1">IF(HR$2="",0,INDEX(TALA_NK_BAO_CAO_KQKD!$B:$B,HR$2))</f>
        <v>318863532612</v>
      </c>
      <c r="HS4" s="13">
        <f ca="1">IF(HS$2="",0,INDEX(TALA_NK_BAO_CAO_KQKD!$B:$B,HS$2))</f>
        <v>318963602774</v>
      </c>
      <c r="HT4" s="13">
        <f ca="1">IF(HT$2="",0,INDEX(TALA_NK_BAO_CAO_KQKD!$B:$B,HT$2))</f>
        <v>319348756026</v>
      </c>
      <c r="HU4" s="13">
        <f ca="1">IF(HU$2="",0,INDEX(TALA_NK_BAO_CAO_KQKD!$B:$B,HU$2))</f>
        <v>319754264916</v>
      </c>
      <c r="HV4" s="13">
        <f ca="1">IF(HV$2="",0,INDEX(TALA_NK_BAO_CAO_KQKD!$B:$B,HV$2))</f>
        <v>0</v>
      </c>
      <c r="HW4" s="13">
        <f ca="1">IF(HW$2="",0,INDEX(TALA_NK_BAO_CAO_KQKD!$B:$B,HW$2))</f>
        <v>319887573686</v>
      </c>
      <c r="HX4" s="13">
        <f ca="1">IF(HX$2="",0,INDEX(TALA_NK_BAO_CAO_KQKD!$B:$B,HX$2))</f>
        <v>320165746748</v>
      </c>
      <c r="HY4" s="13">
        <f ca="1">IF(HY$2="",0,INDEX(TALA_NK_BAO_CAO_KQKD!$B:$B,HY$2))</f>
        <v>320614538398</v>
      </c>
      <c r="HZ4" s="13">
        <f ca="1">IF(HZ$2="",0,INDEX(TALA_NK_BAO_CAO_KQKD!$B:$B,HZ$2))</f>
        <v>321006224418</v>
      </c>
      <c r="IA4" s="13">
        <f ca="1">IF(IA$2="",0,INDEX(TALA_NK_BAO_CAO_KQKD!$B:$B,IA$2))</f>
        <v>321338834560</v>
      </c>
      <c r="IB4" s="13">
        <f ca="1">IF(IB$2="",0,INDEX(TALA_NK_BAO_CAO_KQKD!$B:$B,IB$2))</f>
        <v>322584600058</v>
      </c>
      <c r="IC4" s="13">
        <f ca="1">IF(IC$2="",0,INDEX(TALA_NK_BAO_CAO_KQKD!$B:$B,IC$2))</f>
        <v>0</v>
      </c>
      <c r="ID4" s="13">
        <f ca="1">IF(ID$2="",0,INDEX(TALA_NK_BAO_CAO_KQKD!$B:$B,ID$2))</f>
        <v>322802506576</v>
      </c>
      <c r="IE4" s="13">
        <f ca="1">IF(IE$2="",0,INDEX(TALA_NK_BAO_CAO_KQKD!$B:$B,IE$2))</f>
        <v>328886446328</v>
      </c>
      <c r="IF4" s="13">
        <f ca="1">IF(IF$2="",0,INDEX(TALA_NK_BAO_CAO_KQKD!$B:$B,IF$2))</f>
        <v>329232475658.01599</v>
      </c>
      <c r="IG4" s="13">
        <f ca="1">IF(IG$2="",0,INDEX(TALA_NK_BAO_CAO_KQKD!$B:$B,IG$2))</f>
        <v>329604707518.01599</v>
      </c>
      <c r="IH4" s="13">
        <f ca="1">IF(IH$2="",0,INDEX(TALA_NK_BAO_CAO_KQKD!$B:$B,IH$2))</f>
        <v>331703579726.01599</v>
      </c>
      <c r="II4" s="13">
        <f ca="1">IF(II$2="",0,INDEX(TALA_NK_BAO_CAO_KQKD!$B:$B,II$2))</f>
        <v>332065112688.01599</v>
      </c>
      <c r="IJ4" s="13">
        <f ca="1">IF(IJ$2="",0,INDEX(TALA_NK_BAO_CAO_KQKD!$B:$B,IJ$2))</f>
        <v>0</v>
      </c>
      <c r="IK4" s="13">
        <f ca="1">IF(IK$2="",0,INDEX(TALA_NK_BAO_CAO_KQKD!$B:$B,IK$2))</f>
        <v>332518748192.01599</v>
      </c>
      <c r="IL4" s="13">
        <f ca="1">IF(IL$2="",0,INDEX(TALA_NK_BAO_CAO_KQKD!$B:$B,IL$2))</f>
        <v>332776821890.01599</v>
      </c>
      <c r="IM4" s="13">
        <f ca="1">IF(IM$2="",0,INDEX(TALA_NK_BAO_CAO_KQKD!$B:$B,IM$2))</f>
        <v>333087885432.01599</v>
      </c>
      <c r="IN4" s="13">
        <f ca="1">IF(IN$2="",0,INDEX(TALA_NK_BAO_CAO_KQKD!$B:$B,IN$2))</f>
        <v>333389608920.01599</v>
      </c>
      <c r="IO4" s="13">
        <f ca="1">IF(IO$2="",0,INDEX(TALA_NK_BAO_CAO_KQKD!$B:$B,IO$2))</f>
        <v>333775839014.01599</v>
      </c>
      <c r="IP4" s="13">
        <f ca="1">IF(IP$2="",0,INDEX(TALA_NK_BAO_CAO_KQKD!$B:$B,IP$2))</f>
        <v>0</v>
      </c>
      <c r="IQ4" s="13">
        <f ca="1">IF(IQ$2="",0,INDEX(TALA_NK_BAO_CAO_KQKD!$B:$B,IQ$2))</f>
        <v>0</v>
      </c>
      <c r="IR4" s="13">
        <f ca="1">IF(IR$2="",0,INDEX(TALA_NK_BAO_CAO_KQKD!$B:$B,IR$2))</f>
        <v>334144621630</v>
      </c>
      <c r="IS4" s="13">
        <f ca="1">IF(IS$2="",0,INDEX(TALA_NK_BAO_CAO_KQKD!$B:$B,IS$2))</f>
        <v>335533013030.01599</v>
      </c>
      <c r="IT4" s="13">
        <f ca="1">IF(IT$2="",0,INDEX(TALA_NK_BAO_CAO_KQKD!$B:$B,IT$2))</f>
        <v>335553489850.01599</v>
      </c>
      <c r="IU4" s="13">
        <f ca="1">IF(IU$2="",0,INDEX(TALA_NK_BAO_CAO_KQKD!$B:$B,IU$2))</f>
        <v>335941527830.01599</v>
      </c>
      <c r="IV4" s="13">
        <f ca="1">IF(IV$2="",0,INDEX(TALA_NK_BAO_CAO_KQKD!$B:$B,IV$2))</f>
        <v>336755442814</v>
      </c>
      <c r="IW4" s="13">
        <f ca="1">IF(IW$2="",0,INDEX(TALA_NK_BAO_CAO_KQKD!$B:$B,IW$2))</f>
        <v>337119459894.01599</v>
      </c>
      <c r="IX4" s="13">
        <f ca="1">IF(IX$2="",0,INDEX(TALA_NK_BAO_CAO_KQKD!$B:$B,IX$2))</f>
        <v>0</v>
      </c>
      <c r="IY4" s="13">
        <f ca="1">IF(IY$2="",0,INDEX(TALA_NK_BAO_CAO_KQKD!$B:$B,IY$2))</f>
        <v>337366064614.01599</v>
      </c>
      <c r="IZ4" s="13">
        <f ca="1">IF(IZ$2="",0,INDEX(TALA_NK_BAO_CAO_KQKD!$B:$B,IZ$2))</f>
        <v>337794517502.01599</v>
      </c>
      <c r="JA4" s="13">
        <f ca="1">IF(JA$2="",0,INDEX(TALA_NK_BAO_CAO_KQKD!$B:$B,JA$2))</f>
        <v>339162060916.01599</v>
      </c>
      <c r="JB4" s="13">
        <f ca="1">IF(JB$2="",0,INDEX(TALA_NK_BAO_CAO_KQKD!$B:$B,JB$2))</f>
        <v>340369352670.01599</v>
      </c>
      <c r="JC4" s="13">
        <f ca="1">IF(JC$2="",0,INDEX(TALA_NK_BAO_CAO_KQKD!$B:$B,JC$2))</f>
        <v>341362933684.01599</v>
      </c>
      <c r="JD4" s="13">
        <f ca="1">IF(JD$2="",0,INDEX(TALA_NK_BAO_CAO_KQKD!$B:$B,JD$2))</f>
        <v>341494728106.01599</v>
      </c>
      <c r="JE4" s="13">
        <f ca="1">IF(JE$2="",0,INDEX(TALA_NK_BAO_CAO_KQKD!$B:$B,JE$2))</f>
        <v>0</v>
      </c>
      <c r="JF4" s="13">
        <f ca="1">IF(JF$2="",0,INDEX(TALA_NK_BAO_CAO_KQKD!$B:$B,JF$2))</f>
        <v>341934241306.01599</v>
      </c>
      <c r="JG4" s="13">
        <f ca="1">IF(JG$2="",0,INDEX(TALA_NK_BAO_CAO_KQKD!$B:$B,JG$2))</f>
        <v>342121855764.01599</v>
      </c>
      <c r="JH4" s="13">
        <f ca="1">IF(JH$2="",0,INDEX(TALA_NK_BAO_CAO_KQKD!$B:$B,JH$2))</f>
        <v>343008410436.01599</v>
      </c>
      <c r="JI4" s="13">
        <f ca="1">IF(JI$2="",0,INDEX(TALA_NK_BAO_CAO_KQKD!$B:$B,JI$2))</f>
        <v>343954000248.01599</v>
      </c>
      <c r="JJ4" s="13">
        <f ca="1">IF(JJ$2="",0,INDEX(TALA_NK_BAO_CAO_KQKD!$B:$B,JJ$2))</f>
        <v>344624254610.01599</v>
      </c>
      <c r="JK4" s="13">
        <f ca="1">IF(JK$2="",0,INDEX(TALA_NK_BAO_CAO_KQKD!$B:$B,JK$2))</f>
        <v>345429109566.01599</v>
      </c>
      <c r="JL4" s="13">
        <f ca="1">IF(JL$2="",0,INDEX(TALA_NK_BAO_CAO_KQKD!$B:$B,JL$2))</f>
        <v>0</v>
      </c>
      <c r="JM4" s="13">
        <f ca="1">IF(JM$2="",0,INDEX(TALA_NK_BAO_CAO_KQKD!$B:$B,JM$2))</f>
        <v>345694014780.01599</v>
      </c>
      <c r="JN4" s="13">
        <f ca="1">IF(JN$2="",0,INDEX(TALA_NK_BAO_CAO_KQKD!$B:$B,JN$2))</f>
        <v>346802603436.01599</v>
      </c>
      <c r="JO4" s="13">
        <f ca="1">IF(JO$2="",0,INDEX(TALA_NK_BAO_CAO_KQKD!$B:$B,JO$2))</f>
        <v>347377572202.01599</v>
      </c>
      <c r="JP4" s="13">
        <f ca="1">IF(JP$2="",0,INDEX(TALA_NK_BAO_CAO_KQKD!$B:$B,JP$2))</f>
        <v>349817424384.01599</v>
      </c>
      <c r="JQ4" s="13">
        <f ca="1">IF(JQ$2="",0,INDEX(TALA_NK_BAO_CAO_KQKD!$B:$B,JQ$2))</f>
        <v>0</v>
      </c>
      <c r="JR4" s="13">
        <f ca="1">IF(JR$2="",0,INDEX(TALA_NK_BAO_CAO_KQKD!$B:$B,JR$2))</f>
        <v>0</v>
      </c>
      <c r="JS4" s="13">
        <f ca="1">IF(JS$2="",0,INDEX(TALA_NK_BAO_CAO_KQKD!$B:$B,JS$2))</f>
        <v>0</v>
      </c>
      <c r="JT4" s="13">
        <f ca="1">IF(JT$2="",0,INDEX(TALA_NK_BAO_CAO_KQKD!$B:$B,JT$2))</f>
        <v>0</v>
      </c>
      <c r="JU4" s="13">
        <f ca="1">IF(JU$2="",0,INDEX(TALA_NK_BAO_CAO_KQKD!$B:$B,JU$2))</f>
        <v>0</v>
      </c>
      <c r="JV4" s="13">
        <f ca="1">IF(JV$2="",0,INDEX(TALA_NK_BAO_CAO_KQKD!$B:$B,JV$2))</f>
        <v>0</v>
      </c>
      <c r="JW4" s="13">
        <f ca="1">IF(JW$2="",0,INDEX(TALA_NK_BAO_CAO_KQKD!$B:$B,JW$2))</f>
        <v>0</v>
      </c>
      <c r="JX4" s="13">
        <f ca="1">IF(JX$2="",0,INDEX(TALA_NK_BAO_CAO_KQKD!$B:$B,JX$2))</f>
        <v>0</v>
      </c>
      <c r="JY4" s="13">
        <f ca="1">IF(JY$2="",0,INDEX(TALA_NK_BAO_CAO_KQKD!$B:$B,JY$2))</f>
        <v>0</v>
      </c>
      <c r="JZ4" s="13">
        <f ca="1">IF(JZ$2="",0,INDEX(TALA_NK_BAO_CAO_KQKD!$B:$B,JZ$2))</f>
        <v>0</v>
      </c>
      <c r="KA4" s="13">
        <f ca="1">IF(KA$2="",0,INDEX(TALA_NK_BAO_CAO_KQKD!$B:$B,KA$2))</f>
        <v>0</v>
      </c>
      <c r="KB4" s="13">
        <f ca="1">IF(KB$2="",0,INDEX(TALA_NK_BAO_CAO_KQKD!$B:$B,KB$2))</f>
        <v>0</v>
      </c>
      <c r="KC4" s="13">
        <f ca="1">IF(KC$2="",0,INDEX(TALA_NK_BAO_CAO_KQKD!$B:$B,KC$2))</f>
        <v>0</v>
      </c>
      <c r="KD4" s="13">
        <f ca="1">IF(KD$2="",0,INDEX(TALA_NK_BAO_CAO_KQKD!$B:$B,KD$2))</f>
        <v>0</v>
      </c>
      <c r="KE4" s="13">
        <f ca="1">IF(KE$2="",0,INDEX(TALA_NK_BAO_CAO_KQKD!$B:$B,KE$2))</f>
        <v>0</v>
      </c>
      <c r="KF4" s="13">
        <f ca="1">IF(KF$2="",0,INDEX(TALA_NK_BAO_CAO_KQKD!$B:$B,KF$2))</f>
        <v>0</v>
      </c>
      <c r="KG4" s="13">
        <f ca="1">IF(KG$2="",0,INDEX(TALA_NK_BAO_CAO_KQKD!$B:$B,KG$2))</f>
        <v>0</v>
      </c>
      <c r="KH4" s="13">
        <f ca="1">IF(KH$2="",0,INDEX(TALA_NK_BAO_CAO_KQKD!$B:$B,KH$2))</f>
        <v>0</v>
      </c>
      <c r="KI4" s="13">
        <f ca="1">IF(KI$2="",0,INDEX(TALA_NK_BAO_CAO_KQKD!$B:$B,KI$2))</f>
        <v>0</v>
      </c>
      <c r="KJ4" s="13">
        <f ca="1">IF(KJ$2="",0,INDEX(TALA_NK_BAO_CAO_KQKD!$B:$B,KJ$2))</f>
        <v>0</v>
      </c>
      <c r="KK4" s="13">
        <f ca="1">IF(KK$2="",0,INDEX(TALA_NK_BAO_CAO_KQKD!$B:$B,KK$2))</f>
        <v>0</v>
      </c>
      <c r="KL4" s="13">
        <f ca="1">IF(KL$2="",0,INDEX(TALA_NK_BAO_CAO_KQKD!$B:$B,KL$2))</f>
        <v>0</v>
      </c>
      <c r="KM4" s="13">
        <f ca="1">IF(KM$2="",0,INDEX(TALA_NK_BAO_CAO_KQKD!$B:$B,KM$2))</f>
        <v>0</v>
      </c>
      <c r="KN4" s="13">
        <f ca="1">IF(KN$2="",0,INDEX(TALA_NK_BAO_CAO_KQKD!$B:$B,KN$2))</f>
        <v>0</v>
      </c>
      <c r="KO4" s="13">
        <f ca="1">IF(KO$2="",0,INDEX(TALA_NK_BAO_CAO_KQKD!$B:$B,KO$2))</f>
        <v>0</v>
      </c>
      <c r="KP4" s="13">
        <f ca="1">IF(KP$2="",0,INDEX(TALA_NK_BAO_CAO_KQKD!$B:$B,KP$2))</f>
        <v>0</v>
      </c>
      <c r="KQ4" s="13">
        <f ca="1">IF(KQ$2="",0,INDEX(TALA_NK_BAO_CAO_KQKD!$B:$B,KQ$2))</f>
        <v>0</v>
      </c>
      <c r="KR4" s="13">
        <f ca="1">IF(KR$2="",0,INDEX(TALA_NK_BAO_CAO_KQKD!$B:$B,KR$2))</f>
        <v>0</v>
      </c>
      <c r="KS4" s="13">
        <f ca="1">IF(KS$2="",0,INDEX(TALA_NK_BAO_CAO_KQKD!$B:$B,KS$2))</f>
        <v>0</v>
      </c>
      <c r="KT4" s="13">
        <f ca="1">IF(KT$2="",0,INDEX(TALA_NK_BAO_CAO_KQKD!$B:$B,KT$2))</f>
        <v>0</v>
      </c>
      <c r="KU4" s="13">
        <f ca="1">IF(KU$2="",0,INDEX(TALA_NK_BAO_CAO_KQKD!$B:$B,KU$2))</f>
        <v>0</v>
      </c>
      <c r="KV4" s="13">
        <f ca="1">IF(KV$2="",0,INDEX(TALA_NK_BAO_CAO_KQKD!$B:$B,KV$2))</f>
        <v>0</v>
      </c>
      <c r="KW4" s="13">
        <f ca="1">IF(KW$2="",0,INDEX(TALA_NK_BAO_CAO_KQKD!$B:$B,KW$2))</f>
        <v>0</v>
      </c>
      <c r="KX4" s="13">
        <f ca="1">IF(KX$2="",0,INDEX(TALA_NK_BAO_CAO_KQKD!$B:$B,KX$2))</f>
        <v>0</v>
      </c>
      <c r="KY4" s="13">
        <f ca="1">IF(KY$2="",0,INDEX(TALA_NK_BAO_CAO_KQKD!$B:$B,KY$2))</f>
        <v>0</v>
      </c>
      <c r="KZ4" s="13">
        <f ca="1">IF(KZ$2="",0,INDEX(TALA_NK_BAO_CAO_KQKD!$B:$B,KZ$2))</f>
        <v>0</v>
      </c>
      <c r="LA4" s="13">
        <f ca="1">IF(LA$2="",0,INDEX(TALA_NK_BAO_CAO_KQKD!$B:$B,LA$2))</f>
        <v>0</v>
      </c>
      <c r="LB4" s="13">
        <f ca="1">IF(LB$2="",0,INDEX(TALA_NK_BAO_CAO_KQKD!$B:$B,LB$2))</f>
        <v>0</v>
      </c>
      <c r="LC4" s="13">
        <f ca="1">IF(LC$2="",0,INDEX(TALA_NK_BAO_CAO_KQKD!$B:$B,LC$2))</f>
        <v>0</v>
      </c>
      <c r="LD4" s="13">
        <f ca="1">IF(LD$2="",0,INDEX(TALA_NK_BAO_CAO_KQKD!$B:$B,LD$2))</f>
        <v>0</v>
      </c>
      <c r="LE4" s="13">
        <f ca="1">IF(LE$2="",0,INDEX(TALA_NK_BAO_CAO_KQKD!$B:$B,LE$2))</f>
        <v>0</v>
      </c>
      <c r="LF4" s="13">
        <f ca="1">IF(LF$2="",0,INDEX(TALA_NK_BAO_CAO_KQKD!$B:$B,LF$2))</f>
        <v>0</v>
      </c>
      <c r="LG4" s="13">
        <f ca="1">IF(LG$2="",0,INDEX(TALA_NK_BAO_CAO_KQKD!$B:$B,LG$2))</f>
        <v>0</v>
      </c>
      <c r="LH4" s="13">
        <f ca="1">IF(LH$2="",0,INDEX(TALA_NK_BAO_CAO_KQKD!$B:$B,LH$2))</f>
        <v>0</v>
      </c>
      <c r="LI4" s="13">
        <f ca="1">IF(LI$2="",0,INDEX(TALA_NK_BAO_CAO_KQKD!$B:$B,LI$2))</f>
        <v>0</v>
      </c>
      <c r="LJ4" s="13">
        <f ca="1">IF(LJ$2="",0,INDEX(TALA_NK_BAO_CAO_KQKD!$B:$B,LJ$2))</f>
        <v>0</v>
      </c>
      <c r="LK4" s="13">
        <f ca="1">IF(LK$2="",0,INDEX(TALA_NK_BAO_CAO_KQKD!$B:$B,LK$2))</f>
        <v>0</v>
      </c>
      <c r="LL4" s="13">
        <f ca="1">IF(LL$2="",0,INDEX(TALA_NK_BAO_CAO_KQKD!$B:$B,LL$2))</f>
        <v>0</v>
      </c>
      <c r="LM4" s="13">
        <f ca="1">IF(LM$2="",0,INDEX(TALA_NK_BAO_CAO_KQKD!$B:$B,LM$2))</f>
        <v>0</v>
      </c>
      <c r="LN4" s="13">
        <f ca="1">IF(LN$2="",0,INDEX(TALA_NK_BAO_CAO_KQKD!$B:$B,LN$2))</f>
        <v>0</v>
      </c>
      <c r="LO4" s="13">
        <f ca="1">IF(LO$2="",0,INDEX(TALA_NK_BAO_CAO_KQKD!$B:$B,LO$2))</f>
        <v>0</v>
      </c>
      <c r="LP4" s="13">
        <f ca="1">IF(LP$2="",0,INDEX(TALA_NK_BAO_CAO_KQKD!$B:$B,LP$2))</f>
        <v>0</v>
      </c>
      <c r="LQ4" s="13">
        <f ca="1">IF(LQ$2="",0,INDEX(TALA_NK_BAO_CAO_KQKD!$B:$B,LQ$2))</f>
        <v>0</v>
      </c>
      <c r="LR4" s="13">
        <f ca="1">IF(LR$2="",0,INDEX(TALA_NK_BAO_CAO_KQKD!$B:$B,LR$2))</f>
        <v>0</v>
      </c>
      <c r="LS4" s="13">
        <f ca="1">IF(LS$2="",0,INDEX(TALA_NK_BAO_CAO_KQKD!$B:$B,LS$2))</f>
        <v>0</v>
      </c>
      <c r="LT4" s="13">
        <f ca="1">IF(LT$2="",0,INDEX(TALA_NK_BAO_CAO_KQKD!$B:$B,LT$2))</f>
        <v>0</v>
      </c>
      <c r="LU4" s="13">
        <f ca="1">IF(LU$2="",0,INDEX(TALA_NK_BAO_CAO_KQKD!$B:$B,LU$2))</f>
        <v>0</v>
      </c>
      <c r="LV4" s="13">
        <f ca="1">IF(LV$2="",0,INDEX(TALA_NK_BAO_CAO_KQKD!$B:$B,LV$2))</f>
        <v>0</v>
      </c>
      <c r="LW4" s="13">
        <f ca="1">IF(LW$2="",0,INDEX(TALA_NK_BAO_CAO_KQKD!$B:$B,LW$2))</f>
        <v>0</v>
      </c>
      <c r="LX4" s="13">
        <f ca="1">IF(LX$2="",0,INDEX(TALA_NK_BAO_CAO_KQKD!$B:$B,LX$2))</f>
        <v>0</v>
      </c>
      <c r="LY4" s="13">
        <f ca="1">IF(LY$2="",0,INDEX(TALA_NK_BAO_CAO_KQKD!$B:$B,LY$2))</f>
        <v>0</v>
      </c>
      <c r="LZ4" s="13">
        <f ca="1">IF(LZ$2="",0,INDEX(TALA_NK_BAO_CAO_KQKD!$B:$B,LZ$2))</f>
        <v>0</v>
      </c>
      <c r="MA4" s="13">
        <f ca="1">IF(MA$2="",0,INDEX(TALA_NK_BAO_CAO_KQKD!$B:$B,MA$2))</f>
        <v>0</v>
      </c>
      <c r="MB4" s="13">
        <f ca="1">IF(MB$2="",0,INDEX(TALA_NK_BAO_CAO_KQKD!$B:$B,MB$2))</f>
        <v>0</v>
      </c>
      <c r="MC4" s="13">
        <f ca="1">IF(MC$2="",0,INDEX(TALA_NK_BAO_CAO_KQKD!$B:$B,MC$2))</f>
        <v>0</v>
      </c>
      <c r="MD4" s="13">
        <f ca="1">IF(MD$2="",0,INDEX(TALA_NK_BAO_CAO_KQKD!$B:$B,MD$2))</f>
        <v>0</v>
      </c>
      <c r="ME4" s="13">
        <f ca="1">IF(ME$2="",0,INDEX(TALA_NK_BAO_CAO_KQKD!$B:$B,ME$2))</f>
        <v>0</v>
      </c>
      <c r="MF4" s="13">
        <f ca="1">IF(MF$2="",0,INDEX(TALA_NK_BAO_CAO_KQKD!$B:$B,MF$2))</f>
        <v>0</v>
      </c>
      <c r="MG4" s="13">
        <f ca="1">IF(MG$2="",0,INDEX(TALA_NK_BAO_CAO_KQKD!$B:$B,MG$2))</f>
        <v>0</v>
      </c>
      <c r="MH4" s="13">
        <f ca="1">IF(MH$2="",0,INDEX(TALA_NK_BAO_CAO_KQKD!$B:$B,MH$2))</f>
        <v>0</v>
      </c>
      <c r="MI4" s="13">
        <f ca="1">IF(MI$2="",0,INDEX(TALA_NK_BAO_CAO_KQKD!$B:$B,MI$2))</f>
        <v>0</v>
      </c>
      <c r="MJ4" s="13">
        <f ca="1">IF(MJ$2="",0,INDEX(TALA_NK_BAO_CAO_KQKD!$B:$B,MJ$2))</f>
        <v>0</v>
      </c>
      <c r="MK4" s="13">
        <f ca="1">IF(MK$2="",0,INDEX(TALA_NK_BAO_CAO_KQKD!$B:$B,MK$2))</f>
        <v>0</v>
      </c>
      <c r="ML4" s="13">
        <f ca="1">IF(ML$2="",0,INDEX(TALA_NK_BAO_CAO_KQKD!$B:$B,ML$2))</f>
        <v>0</v>
      </c>
      <c r="MM4" s="13">
        <f ca="1">IF(MM$2="",0,INDEX(TALA_NK_BAO_CAO_KQKD!$B:$B,MM$2))</f>
        <v>0</v>
      </c>
      <c r="MN4" s="13">
        <f ca="1">IF(MN$2="",0,INDEX(TALA_NK_BAO_CAO_KQKD!$B:$B,MN$2))</f>
        <v>0</v>
      </c>
      <c r="MO4" s="13">
        <f ca="1">IF(MO$2="",0,INDEX(TALA_NK_BAO_CAO_KQKD!$B:$B,MO$2))</f>
        <v>0</v>
      </c>
      <c r="MP4" s="13">
        <f ca="1">IF(MP$2="",0,INDEX(TALA_NK_BAO_CAO_KQKD!$B:$B,MP$2))</f>
        <v>0</v>
      </c>
      <c r="MQ4" s="13">
        <f ca="1">IF(MQ$2="",0,INDEX(TALA_NK_BAO_CAO_KQKD!$B:$B,MQ$2))</f>
        <v>0</v>
      </c>
      <c r="MR4" s="13">
        <f ca="1">IF(MR$2="",0,INDEX(TALA_NK_BAO_CAO_KQKD!$B:$B,MR$2))</f>
        <v>0</v>
      </c>
      <c r="MS4" s="13">
        <f ca="1">IF(MS$2="",0,INDEX(TALA_NK_BAO_CAO_KQKD!$B:$B,MS$2))</f>
        <v>0</v>
      </c>
      <c r="MT4" s="13">
        <f ca="1">IF(MT$2="",0,INDEX(TALA_NK_BAO_CAO_KQKD!$B:$B,MT$2))</f>
        <v>0</v>
      </c>
      <c r="MU4" s="13">
        <f ca="1">IF(MU$2="",0,INDEX(TALA_NK_BAO_CAO_KQKD!$B:$B,MU$2))</f>
        <v>0</v>
      </c>
      <c r="MV4" s="13">
        <f ca="1">IF(MV$2="",0,INDEX(TALA_NK_BAO_CAO_KQKD!$B:$B,MV$2))</f>
        <v>0</v>
      </c>
      <c r="MW4" s="13">
        <f ca="1">IF(MW$2="",0,INDEX(TALA_NK_BAO_CAO_KQKD!$B:$B,MW$2))</f>
        <v>0</v>
      </c>
      <c r="MX4" s="13">
        <f ca="1">IF(MX$2="",0,INDEX(TALA_NK_BAO_CAO_KQKD!$B:$B,MX$2))</f>
        <v>0</v>
      </c>
      <c r="MY4" s="13">
        <f ca="1">IF(MY$2="",0,INDEX(TALA_NK_BAO_CAO_KQKD!$B:$B,MY$2))</f>
        <v>0</v>
      </c>
      <c r="MZ4" s="13">
        <f ca="1">IF(MZ$2="",0,INDEX(TALA_NK_BAO_CAO_KQKD!$B:$B,MZ$2))</f>
        <v>0</v>
      </c>
      <c r="NA4" s="13">
        <f ca="1">IF(NA$2="",0,INDEX(TALA_NK_BAO_CAO_KQKD!$B:$B,NA$2))</f>
        <v>0</v>
      </c>
      <c r="NB4" s="13">
        <f ca="1">IF(NB$2="",0,INDEX(TALA_NK_BAO_CAO_KQKD!$B:$B,NB$2))</f>
        <v>0</v>
      </c>
      <c r="NC4" s="13">
        <f ca="1">IF(NC$2="",0,INDEX(TALA_NK_BAO_CAO_KQKD!$B:$B,NC$2))</f>
        <v>0</v>
      </c>
      <c r="ND4" s="13">
        <f ca="1">IF(ND$2="",0,INDEX(TALA_NK_BAO_CAO_KQKD!$B:$B,ND$2))</f>
        <v>0</v>
      </c>
      <c r="NE4" s="13">
        <f ca="1">IF(NE$2="",0,INDEX(TALA_NK_BAO_CAO_KQKD!$B:$B,NE$2))</f>
        <v>0</v>
      </c>
      <c r="NF4" s="13">
        <f ca="1">IF(NF$2="",0,INDEX(TALA_NK_BAO_CAO_KQKD!$B:$B,NF$2))</f>
        <v>0</v>
      </c>
      <c r="NG4" s="13">
        <f ca="1">IF(NG$2="",0,INDEX(TALA_NK_BAO_CAO_KQKD!$B:$B,NG$2))</f>
        <v>0</v>
      </c>
    </row>
    <row r="5" spans="1:371" ht="15.75" x14ac:dyDescent="0.25">
      <c r="A5" s="12" t="s">
        <v>1</v>
      </c>
      <c r="B5" s="30"/>
      <c r="C5" s="13">
        <f ca="1">+TALA_NK_MUC_TIEU!B3/365*(TODAY()-DATE(YEAR(TODAY()),1,1))</f>
        <v>392021917808.21918</v>
      </c>
      <c r="D5" s="13">
        <f>+INDEX(TALA_NK_BAO_CAO_KQKD!C:C,IF(COUNTA(TALA_NK_BAO_CAO_KQKD!C:C)&lt;2,2,COUNTA(TALA_NK_BAO_CAO_KQKD!C:C)))</f>
        <v>312708159974.47931</v>
      </c>
      <c r="E5" s="13">
        <f t="shared" ref="E5:E8" ca="1" si="6">+C5-D5</f>
        <v>79313757833.739868</v>
      </c>
      <c r="F5" s="14">
        <f t="shared" ref="F5:F8" ca="1" si="7">IF(D5&gt;0,D5/C5,0)</f>
        <v>0.79768029737423785</v>
      </c>
      <c r="G5" s="13">
        <f ca="1">IF(G$2="",0,INDEX(TALA_NK_BAO_CAO_KQKD!$C:$C,G$2))</f>
        <v>0</v>
      </c>
      <c r="H5" s="13">
        <f ca="1">IF(H$2="",0,INDEX(TALA_NK_BAO_CAO_KQKD!$C:$C,H$2))</f>
        <v>0</v>
      </c>
      <c r="I5" s="13">
        <f ca="1">IF(I$2="",0,INDEX(TALA_NK_BAO_CAO_KQKD!$C:$C,I$2))</f>
        <v>0</v>
      </c>
      <c r="J5" s="13">
        <f ca="1">IF(J$2="",0,INDEX(TALA_NK_BAO_CAO_KQKD!$C:$C,J$2))</f>
        <v>0</v>
      </c>
      <c r="K5" s="13">
        <f ca="1">IF(K$2="",0,INDEX(TALA_NK_BAO_CAO_KQKD!$C:$C,K$2))</f>
        <v>0</v>
      </c>
      <c r="L5" s="13">
        <f ca="1">IF(L$2="",0,INDEX(TALA_NK_BAO_CAO_KQKD!$C:$C,L$2))</f>
        <v>0</v>
      </c>
      <c r="M5" s="13">
        <f ca="1">IF(M$2="",0,INDEX(TALA_NK_BAO_CAO_KQKD!$C:$C,M$2))</f>
        <v>0</v>
      </c>
      <c r="N5" s="13">
        <f ca="1">IF(N$2="",0,INDEX(TALA_NK_BAO_CAO_KQKD!$C:$C,N$2))</f>
        <v>0</v>
      </c>
      <c r="O5" s="13">
        <f ca="1">IF(O$2="",0,INDEX(TALA_NK_BAO_CAO_KQKD!$C:$C,O$2))</f>
        <v>0</v>
      </c>
      <c r="P5" s="13">
        <f ca="1">IF(P$2="",0,INDEX(TALA_NK_BAO_CAO_KQKD!$C:$C,P$2))</f>
        <v>0</v>
      </c>
      <c r="Q5" s="13">
        <f ca="1">IF(Q$2="",0,INDEX(TALA_NK_BAO_CAO_KQKD!$C:$C,Q$2))</f>
        <v>0</v>
      </c>
      <c r="R5" s="13">
        <f ca="1">IF(R$2="",0,INDEX(TALA_NK_BAO_CAO_KQKD!$C:$C,R$2))</f>
        <v>0</v>
      </c>
      <c r="S5" s="13">
        <f ca="1">IF(S$2="",0,INDEX(TALA_NK_BAO_CAO_KQKD!$C:$C,S$2))</f>
        <v>0</v>
      </c>
      <c r="T5" s="13">
        <f ca="1">IF(T$2="",0,INDEX(TALA_NK_BAO_CAO_KQKD!$C:$C,T$2))</f>
        <v>0</v>
      </c>
      <c r="U5" s="13">
        <f ca="1">IF(U$2="",0,INDEX(TALA_NK_BAO_CAO_KQKD!$C:$C,U$2))</f>
        <v>0</v>
      </c>
      <c r="V5" s="13">
        <f ca="1">IF(V$2="",0,INDEX(TALA_NK_BAO_CAO_KQKD!$C:$C,V$2))</f>
        <v>0</v>
      </c>
      <c r="W5" s="13">
        <f ca="1">IF(W$2="",0,INDEX(TALA_NK_BAO_CAO_KQKD!$C:$C,W$2))</f>
        <v>0</v>
      </c>
      <c r="X5" s="13">
        <f ca="1">IF(X$2="",0,INDEX(TALA_NK_BAO_CAO_KQKD!$C:$C,X$2))</f>
        <v>0</v>
      </c>
      <c r="Y5" s="13">
        <f ca="1">IF(Y$2="",0,INDEX(TALA_NK_BAO_CAO_KQKD!$C:$C,Y$2))</f>
        <v>0</v>
      </c>
      <c r="Z5" s="13">
        <f ca="1">IF(Z$2="",0,INDEX(TALA_NK_BAO_CAO_KQKD!$C:$C,Z$2))</f>
        <v>0</v>
      </c>
      <c r="AA5" s="13">
        <f ca="1">IF(AA$2="",0,INDEX(TALA_NK_BAO_CAO_KQKD!$C:$C,AA$2))</f>
        <v>0</v>
      </c>
      <c r="AB5" s="13">
        <f ca="1">IF(AB$2="",0,INDEX(TALA_NK_BAO_CAO_KQKD!$C:$C,AB$2))</f>
        <v>0</v>
      </c>
      <c r="AC5" s="13">
        <f ca="1">IF(AC$2="",0,INDEX(TALA_NK_BAO_CAO_KQKD!$C:$C,AC$2))</f>
        <v>0</v>
      </c>
      <c r="AD5" s="13">
        <f ca="1">IF(AD$2="",0,INDEX(TALA_NK_BAO_CAO_KQKD!$C:$C,AD$2))</f>
        <v>0</v>
      </c>
      <c r="AE5" s="13">
        <f ca="1">IF(AE$2="",0,INDEX(TALA_NK_BAO_CAO_KQKD!$C:$C,AE$2))</f>
        <v>0</v>
      </c>
      <c r="AF5" s="13">
        <f ca="1">IF(AF$2="",0,INDEX(TALA_NK_BAO_CAO_KQKD!$C:$C,AF$2))</f>
        <v>0</v>
      </c>
      <c r="AG5" s="13">
        <f ca="1">IF(AG$2="",0,INDEX(TALA_NK_BAO_CAO_KQKD!$C:$C,AG$2))</f>
        <v>0</v>
      </c>
      <c r="AH5" s="13">
        <f ca="1">IF(AH$2="",0,INDEX(TALA_NK_BAO_CAO_KQKD!$C:$C,AH$2))</f>
        <v>0</v>
      </c>
      <c r="AI5" s="13">
        <f ca="1">IF(AI$2="",0,INDEX(TALA_NK_BAO_CAO_KQKD!$C:$C,AI$2))</f>
        <v>0</v>
      </c>
      <c r="AJ5" s="13">
        <f ca="1">IF(AJ$2="",0,INDEX(TALA_NK_BAO_CAO_KQKD!$C:$C,AJ$2))</f>
        <v>0</v>
      </c>
      <c r="AK5" s="13">
        <f ca="1">IF(AK$2="",0,INDEX(TALA_NK_BAO_CAO_KQKD!$C:$C,AK$2))</f>
        <v>0</v>
      </c>
      <c r="AL5" s="13">
        <f ca="1">IF(AL$2="",0,INDEX(TALA_NK_BAO_CAO_KQKD!$C:$C,AL$2))</f>
        <v>0</v>
      </c>
      <c r="AM5" s="13">
        <f ca="1">IF(AM$2="",0,INDEX(TALA_NK_BAO_CAO_KQKD!$C:$C,AM$2))</f>
        <v>0</v>
      </c>
      <c r="AN5" s="13">
        <f ca="1">IF(AN$2="",0,INDEX(TALA_NK_BAO_CAO_KQKD!$C:$C,AN$2))</f>
        <v>0</v>
      </c>
      <c r="AO5" s="13">
        <f ca="1">IF(AO$2="",0,INDEX(TALA_NK_BAO_CAO_KQKD!$C:$C,AO$2))</f>
        <v>0</v>
      </c>
      <c r="AP5" s="13">
        <f ca="1">IF(AP$2="",0,INDEX(TALA_NK_BAO_CAO_KQKD!$C:$C,AP$2))</f>
        <v>0</v>
      </c>
      <c r="AQ5" s="13">
        <f ca="1">IF(AQ$2="",0,INDEX(TALA_NK_BAO_CAO_KQKD!$C:$C,AQ$2))</f>
        <v>0</v>
      </c>
      <c r="AR5" s="13">
        <f ca="1">IF(AR$2="",0,INDEX(TALA_NK_BAO_CAO_KQKD!$C:$C,AR$2))</f>
        <v>0</v>
      </c>
      <c r="AS5" s="13">
        <f ca="1">IF(AS$2="",0,INDEX(TALA_NK_BAO_CAO_KQKD!$C:$C,AS$2))</f>
        <v>0</v>
      </c>
      <c r="AT5" s="13">
        <f ca="1">IF(AT$2="",0,INDEX(TALA_NK_BAO_CAO_KQKD!$C:$C,AT$2))</f>
        <v>0</v>
      </c>
      <c r="AU5" s="13">
        <f ca="1">IF(AU$2="",0,INDEX(TALA_NK_BAO_CAO_KQKD!$C:$C,AU$2))</f>
        <v>0</v>
      </c>
      <c r="AV5" s="13">
        <f ca="1">IF(AV$2="",0,INDEX(TALA_NK_BAO_CAO_KQKD!$C:$C,AV$2))</f>
        <v>0</v>
      </c>
      <c r="AW5" s="13">
        <f ca="1">IF(AW$2="",0,INDEX(TALA_NK_BAO_CAO_KQKD!$C:$C,AW$2))</f>
        <v>0</v>
      </c>
      <c r="AX5" s="13">
        <f ca="1">IF(AX$2="",0,INDEX(TALA_NK_BAO_CAO_KQKD!$C:$C,AX$2))</f>
        <v>0</v>
      </c>
      <c r="AY5" s="13">
        <f ca="1">IF(AY$2="",0,INDEX(TALA_NK_BAO_CAO_KQKD!$C:$C,AY$2))</f>
        <v>0</v>
      </c>
      <c r="AZ5" s="13">
        <f ca="1">IF(AZ$2="",0,INDEX(TALA_NK_BAO_CAO_KQKD!$C:$C,AZ$2))</f>
        <v>0</v>
      </c>
      <c r="BA5" s="13">
        <f ca="1">IF(BA$2="",0,INDEX(TALA_NK_BAO_CAO_KQKD!$C:$C,BA$2))</f>
        <v>0</v>
      </c>
      <c r="BB5" s="13">
        <f ca="1">IF(BB$2="",0,INDEX(TALA_NK_BAO_CAO_KQKD!$C:$C,BB$2))</f>
        <v>0</v>
      </c>
      <c r="BC5" s="13">
        <f ca="1">IF(BC$2="",0,INDEX(TALA_NK_BAO_CAO_KQKD!$C:$C,BC$2))</f>
        <v>0</v>
      </c>
      <c r="BD5" s="13">
        <f ca="1">IF(BD$2="",0,INDEX(TALA_NK_BAO_CAO_KQKD!$C:$C,BD$2))</f>
        <v>0</v>
      </c>
      <c r="BE5" s="13">
        <f ca="1">IF(BE$2="",0,INDEX(TALA_NK_BAO_CAO_KQKD!$C:$C,BE$2))</f>
        <v>0</v>
      </c>
      <c r="BF5" s="13">
        <f ca="1">IF(BF$2="",0,INDEX(TALA_NK_BAO_CAO_KQKD!$C:$C,BF$2))</f>
        <v>0</v>
      </c>
      <c r="BG5" s="13">
        <f ca="1">IF(BG$2="",0,INDEX(TALA_NK_BAO_CAO_KQKD!$C:$C,BG$2))</f>
        <v>0</v>
      </c>
      <c r="BH5" s="13">
        <f ca="1">IF(BH$2="",0,INDEX(TALA_NK_BAO_CAO_KQKD!$C:$C,BH$2))</f>
        <v>0</v>
      </c>
      <c r="BI5" s="13">
        <f ca="1">IF(BI$2="",0,INDEX(TALA_NK_BAO_CAO_KQKD!$C:$C,BI$2))</f>
        <v>0</v>
      </c>
      <c r="BJ5" s="13">
        <f ca="1">IF(BJ$2="",0,INDEX(TALA_NK_BAO_CAO_KQKD!$C:$C,BJ$2))</f>
        <v>0</v>
      </c>
      <c r="BK5" s="13">
        <f ca="1">IF(BK$2="",0,INDEX(TALA_NK_BAO_CAO_KQKD!$C:$C,BK$2))</f>
        <v>0</v>
      </c>
      <c r="BL5" s="13">
        <f ca="1">IF(BL$2="",0,INDEX(TALA_NK_BAO_CAO_KQKD!$C:$C,BL$2))</f>
        <v>0</v>
      </c>
      <c r="BM5" s="13">
        <f ca="1">IF(BM$2="",0,INDEX(TALA_NK_BAO_CAO_KQKD!$C:$C,BM$2))</f>
        <v>0</v>
      </c>
      <c r="BN5" s="13">
        <f ca="1">IF(BN$2="",0,INDEX(TALA_NK_BAO_CAO_KQKD!$C:$C,BN$2))</f>
        <v>0</v>
      </c>
      <c r="BO5" s="13">
        <f ca="1">IF(BO$2="",0,INDEX(TALA_NK_BAO_CAO_KQKD!$C:$C,BO$2))</f>
        <v>0</v>
      </c>
      <c r="BP5" s="13">
        <f ca="1">IF(BP$2="",0,INDEX(TALA_NK_BAO_CAO_KQKD!$C:$C,BP$2))</f>
        <v>0</v>
      </c>
      <c r="BQ5" s="13">
        <f ca="1">IF(BQ$2="",0,INDEX(TALA_NK_BAO_CAO_KQKD!$C:$C,BQ$2))</f>
        <v>0</v>
      </c>
      <c r="BR5" s="13">
        <f ca="1">IF(BR$2="",0,INDEX(TALA_NK_BAO_CAO_KQKD!$C:$C,BR$2))</f>
        <v>0</v>
      </c>
      <c r="BS5" s="13">
        <f ca="1">IF(BS$2="",0,INDEX(TALA_NK_BAO_CAO_KQKD!$C:$C,BS$2))</f>
        <v>0</v>
      </c>
      <c r="BT5" s="13">
        <f ca="1">IF(BT$2="",0,INDEX(TALA_NK_BAO_CAO_KQKD!$C:$C,BT$2))</f>
        <v>0</v>
      </c>
      <c r="BU5" s="13">
        <f ca="1">IF(BU$2="",0,INDEX(TALA_NK_BAO_CAO_KQKD!$C:$C,BU$2))</f>
        <v>0</v>
      </c>
      <c r="BV5" s="13">
        <f ca="1">IF(BV$2="",0,INDEX(TALA_NK_BAO_CAO_KQKD!$C:$C,BV$2))</f>
        <v>0</v>
      </c>
      <c r="BW5" s="13">
        <f ca="1">IF(BW$2="",0,INDEX(TALA_NK_BAO_CAO_KQKD!$C:$C,BW$2))</f>
        <v>0</v>
      </c>
      <c r="BX5" s="13">
        <f ca="1">IF(BX$2="",0,INDEX(TALA_NK_BAO_CAO_KQKD!$C:$C,BX$2))</f>
        <v>0</v>
      </c>
      <c r="BY5" s="13">
        <f ca="1">IF(BY$2="",0,INDEX(TALA_NK_BAO_CAO_KQKD!$C:$C,BY$2))</f>
        <v>0</v>
      </c>
      <c r="BZ5" s="13">
        <f ca="1">IF(BZ$2="",0,INDEX(TALA_NK_BAO_CAO_KQKD!$C:$C,BZ$2))</f>
        <v>0</v>
      </c>
      <c r="CA5" s="13">
        <f ca="1">IF(CA$2="",0,INDEX(TALA_NK_BAO_CAO_KQKD!$C:$C,CA$2))</f>
        <v>0</v>
      </c>
      <c r="CB5" s="13">
        <f ca="1">IF(CB$2="",0,INDEX(TALA_NK_BAO_CAO_KQKD!$C:$C,CB$2))</f>
        <v>0</v>
      </c>
      <c r="CC5" s="13">
        <f ca="1">IF(CC$2="",0,INDEX(TALA_NK_BAO_CAO_KQKD!$C:$C,CC$2))</f>
        <v>0</v>
      </c>
      <c r="CD5" s="13">
        <f ca="1">IF(CD$2="",0,INDEX(TALA_NK_BAO_CAO_KQKD!$C:$C,CD$2))</f>
        <v>0</v>
      </c>
      <c r="CE5" s="13">
        <f ca="1">IF(CE$2="",0,INDEX(TALA_NK_BAO_CAO_KQKD!$C:$C,CE$2))</f>
        <v>0</v>
      </c>
      <c r="CF5" s="13">
        <f ca="1">IF(CF$2="",0,INDEX(TALA_NK_BAO_CAO_KQKD!$C:$C,CF$2))</f>
        <v>0</v>
      </c>
      <c r="CG5" s="13">
        <f ca="1">IF(CG$2="",0,INDEX(TALA_NK_BAO_CAO_KQKD!$C:$C,CG$2))</f>
        <v>0</v>
      </c>
      <c r="CH5" s="13">
        <f ca="1">IF(CH$2="",0,INDEX(TALA_NK_BAO_CAO_KQKD!$C:$C,CH$2))</f>
        <v>0</v>
      </c>
      <c r="CI5" s="13">
        <f ca="1">IF(CI$2="",0,INDEX(TALA_NK_BAO_CAO_KQKD!$C:$C,CI$2))</f>
        <v>0</v>
      </c>
      <c r="CJ5" s="13">
        <f ca="1">IF(CJ$2="",0,INDEX(TALA_NK_BAO_CAO_KQKD!$C:$C,CJ$2))</f>
        <v>0</v>
      </c>
      <c r="CK5" s="13">
        <f ca="1">IF(CK$2="",0,INDEX(TALA_NK_BAO_CAO_KQKD!$C:$C,CK$2))</f>
        <v>0</v>
      </c>
      <c r="CL5" s="13">
        <f ca="1">IF(CL$2="",0,INDEX(TALA_NK_BAO_CAO_KQKD!$C:$C,CL$2))</f>
        <v>0</v>
      </c>
      <c r="CM5" s="13">
        <f ca="1">IF(CM$2="",0,INDEX(TALA_NK_BAO_CAO_KQKD!$C:$C,CM$2))</f>
        <v>0</v>
      </c>
      <c r="CN5" s="13">
        <f ca="1">IF(CN$2="",0,INDEX(TALA_NK_BAO_CAO_KQKD!$C:$C,CN$2))</f>
        <v>0</v>
      </c>
      <c r="CO5" s="13">
        <f ca="1">IF(CO$2="",0,INDEX(TALA_NK_BAO_CAO_KQKD!$C:$C,CO$2))</f>
        <v>0</v>
      </c>
      <c r="CP5" s="13">
        <f ca="1">IF(CP$2="",0,INDEX(TALA_NK_BAO_CAO_KQKD!$C:$C,CP$2))</f>
        <v>0</v>
      </c>
      <c r="CQ5" s="13">
        <f ca="1">IF(CQ$2="",0,INDEX(TALA_NK_BAO_CAO_KQKD!$C:$C,CQ$2))</f>
        <v>0</v>
      </c>
      <c r="CR5" s="13">
        <f ca="1">IF(CR$2="",0,INDEX(TALA_NK_BAO_CAO_KQKD!$C:$C,CR$2))</f>
        <v>0</v>
      </c>
      <c r="CS5" s="13">
        <f ca="1">IF(CS$2="",0,INDEX(TALA_NK_BAO_CAO_KQKD!$C:$C,CS$2))</f>
        <v>0</v>
      </c>
      <c r="CT5" s="13">
        <f ca="1">IF(CT$2="",0,INDEX(TALA_NK_BAO_CAO_KQKD!$C:$C,CT$2))</f>
        <v>0</v>
      </c>
      <c r="CU5" s="13">
        <f ca="1">IF(CU$2="",0,INDEX(TALA_NK_BAO_CAO_KQKD!$C:$C,CU$2))</f>
        <v>0</v>
      </c>
      <c r="CV5" s="13">
        <f ca="1">IF(CV$2="",0,INDEX(TALA_NK_BAO_CAO_KQKD!$C:$C,CV$2))</f>
        <v>0</v>
      </c>
      <c r="CW5" s="13">
        <f ca="1">IF(CW$2="",0,INDEX(TALA_NK_BAO_CAO_KQKD!$C:$C,CW$2))</f>
        <v>0</v>
      </c>
      <c r="CX5" s="13">
        <f ca="1">IF(CX$2="",0,INDEX(TALA_NK_BAO_CAO_KQKD!$C:$C,CX$2))</f>
        <v>0</v>
      </c>
      <c r="CY5" s="13">
        <f ca="1">IF(CY$2="",0,INDEX(TALA_NK_BAO_CAO_KQKD!$C:$C,CY$2))</f>
        <v>0</v>
      </c>
      <c r="CZ5" s="13">
        <f ca="1">IF(CZ$2="",0,INDEX(TALA_NK_BAO_CAO_KQKD!$C:$C,CZ$2))</f>
        <v>0</v>
      </c>
      <c r="DA5" s="13">
        <f ca="1">IF(DA$2="",0,INDEX(TALA_NK_BAO_CAO_KQKD!$C:$C,DA$2))</f>
        <v>0</v>
      </c>
      <c r="DB5" s="13">
        <f ca="1">IF(DB$2="",0,INDEX(TALA_NK_BAO_CAO_KQKD!$C:$C,DB$2))</f>
        <v>0</v>
      </c>
      <c r="DC5" s="13">
        <f ca="1">IF(DC$2="",0,INDEX(TALA_NK_BAO_CAO_KQKD!$C:$C,DC$2))</f>
        <v>0</v>
      </c>
      <c r="DD5" s="13">
        <f ca="1">IF(DD$2="",0,INDEX(TALA_NK_BAO_CAO_KQKD!$C:$C,DD$2))</f>
        <v>0</v>
      </c>
      <c r="DE5" s="13">
        <f ca="1">IF(DE$2="",0,INDEX(TALA_NK_BAO_CAO_KQKD!$C:$C,DE$2))</f>
        <v>0</v>
      </c>
      <c r="DF5" s="13">
        <f ca="1">IF(DF$2="",0,INDEX(TALA_NK_BAO_CAO_KQKD!$C:$C,DF$2))</f>
        <v>0</v>
      </c>
      <c r="DG5" s="13">
        <f ca="1">IF(DG$2="",0,INDEX(TALA_NK_BAO_CAO_KQKD!$C:$C,DG$2))</f>
        <v>0</v>
      </c>
      <c r="DH5" s="13">
        <f ca="1">IF(DH$2="",0,INDEX(TALA_NK_BAO_CAO_KQKD!$C:$C,DH$2))</f>
        <v>0</v>
      </c>
      <c r="DI5" s="13">
        <f ca="1">IF(DI$2="",0,INDEX(TALA_NK_BAO_CAO_KQKD!$C:$C,DI$2))</f>
        <v>0</v>
      </c>
      <c r="DJ5" s="13">
        <f ca="1">IF(DJ$2="",0,INDEX(TALA_NK_BAO_CAO_KQKD!$C:$C,DJ$2))</f>
        <v>0</v>
      </c>
      <c r="DK5" s="13">
        <f ca="1">IF(DK$2="",0,INDEX(TALA_NK_BAO_CAO_KQKD!$C:$C,DK$2))</f>
        <v>0</v>
      </c>
      <c r="DL5" s="13">
        <f ca="1">IF(DL$2="",0,INDEX(TALA_NK_BAO_CAO_KQKD!$C:$C,DL$2))</f>
        <v>0</v>
      </c>
      <c r="DM5" s="13">
        <f ca="1">IF(DM$2="",0,INDEX(TALA_NK_BAO_CAO_KQKD!$C:$C,DM$2))</f>
        <v>0</v>
      </c>
      <c r="DN5" s="13">
        <f ca="1">IF(DN$2="",0,INDEX(TALA_NK_BAO_CAO_KQKD!$C:$C,DN$2))</f>
        <v>0</v>
      </c>
      <c r="DO5" s="13">
        <f ca="1">IF(DO$2="",0,INDEX(TALA_NK_BAO_CAO_KQKD!$C:$C,DO$2))</f>
        <v>0</v>
      </c>
      <c r="DP5" s="13">
        <f ca="1">IF(DP$2="",0,INDEX(TALA_NK_BAO_CAO_KQKD!$C:$C,DP$2))</f>
        <v>0</v>
      </c>
      <c r="DQ5" s="13">
        <f ca="1">IF(DQ$2="",0,INDEX(TALA_NK_BAO_CAO_KQKD!$C:$C,DQ$2))</f>
        <v>0</v>
      </c>
      <c r="DR5" s="13">
        <f ca="1">IF(DR$2="",0,INDEX(TALA_NK_BAO_CAO_KQKD!$C:$C,DR$2))</f>
        <v>0</v>
      </c>
      <c r="DS5" s="13">
        <f ca="1">IF(DS$2="",0,INDEX(TALA_NK_BAO_CAO_KQKD!$C:$C,DS$2))</f>
        <v>0</v>
      </c>
      <c r="DT5" s="13">
        <f ca="1">IF(DT$2="",0,INDEX(TALA_NK_BAO_CAO_KQKD!$C:$C,DT$2))</f>
        <v>0</v>
      </c>
      <c r="DU5" s="13">
        <f ca="1">IF(DU$2="",0,INDEX(TALA_NK_BAO_CAO_KQKD!$C:$C,DU$2))</f>
        <v>0</v>
      </c>
      <c r="DV5" s="13">
        <f ca="1">IF(DV$2="",0,INDEX(TALA_NK_BAO_CAO_KQKD!$C:$C,DV$2))</f>
        <v>0</v>
      </c>
      <c r="DW5" s="13">
        <f ca="1">IF(DW$2="",0,INDEX(TALA_NK_BAO_CAO_KQKD!$C:$C,DW$2))</f>
        <v>0</v>
      </c>
      <c r="DX5" s="13">
        <f ca="1">IF(DX$2="",0,INDEX(TALA_NK_BAO_CAO_KQKD!$C:$C,DX$2))</f>
        <v>0</v>
      </c>
      <c r="DY5" s="13">
        <f ca="1">IF(DY$2="",0,INDEX(TALA_NK_BAO_CAO_KQKD!$C:$C,DY$2))</f>
        <v>0</v>
      </c>
      <c r="DZ5" s="13">
        <f ca="1">IF(DZ$2="",0,INDEX(TALA_NK_BAO_CAO_KQKD!$C:$C,DZ$2))</f>
        <v>0</v>
      </c>
      <c r="EA5" s="13">
        <f ca="1">IF(EA$2="",0,INDEX(TALA_NK_BAO_CAO_KQKD!$C:$C,EA$2))</f>
        <v>0</v>
      </c>
      <c r="EB5" s="13">
        <f ca="1">IF(EB$2="",0,INDEX(TALA_NK_BAO_CAO_KQKD!$C:$C,EB$2))</f>
        <v>0</v>
      </c>
      <c r="EC5" s="13">
        <f ca="1">IF(EC$2="",0,INDEX(TALA_NK_BAO_CAO_KQKD!$C:$C,EC$2))</f>
        <v>0</v>
      </c>
      <c r="ED5" s="13">
        <f ca="1">IF(ED$2="",0,INDEX(TALA_NK_BAO_CAO_KQKD!$C:$C,ED$2))</f>
        <v>0</v>
      </c>
      <c r="EE5" s="13">
        <f ca="1">IF(EE$2="",0,INDEX(TALA_NK_BAO_CAO_KQKD!$C:$C,EE$2))</f>
        <v>0</v>
      </c>
      <c r="EF5" s="13">
        <f ca="1">IF(EF$2="",0,INDEX(TALA_NK_BAO_CAO_KQKD!$C:$C,EF$2))</f>
        <v>0</v>
      </c>
      <c r="EG5" s="13">
        <f ca="1">IF(EG$2="",0,INDEX(TALA_NK_BAO_CAO_KQKD!$C:$C,EG$2))</f>
        <v>0</v>
      </c>
      <c r="EH5" s="13">
        <f ca="1">IF(EH$2="",0,INDEX(TALA_NK_BAO_CAO_KQKD!$C:$C,EH$2))</f>
        <v>0</v>
      </c>
      <c r="EI5" s="13">
        <f ca="1">IF(EI$2="",0,INDEX(TALA_NK_BAO_CAO_KQKD!$C:$C,EI$2))</f>
        <v>0</v>
      </c>
      <c r="EJ5" s="13">
        <f ca="1">IF(EJ$2="",0,INDEX(TALA_NK_BAO_CAO_KQKD!$C:$C,EJ$2))</f>
        <v>0</v>
      </c>
      <c r="EK5" s="13">
        <f ca="1">IF(EK$2="",0,INDEX(TALA_NK_BAO_CAO_KQKD!$C:$C,EK$2))</f>
        <v>0</v>
      </c>
      <c r="EL5" s="13">
        <f ca="1">IF(EL$2="",0,INDEX(TALA_NK_BAO_CAO_KQKD!$C:$C,EL$2))</f>
        <v>0</v>
      </c>
      <c r="EM5" s="13">
        <f ca="1">IF(EM$2="",0,INDEX(TALA_NK_BAO_CAO_KQKD!$C:$C,EM$2))</f>
        <v>0</v>
      </c>
      <c r="EN5" s="13">
        <f ca="1">IF(EN$2="",0,INDEX(TALA_NK_BAO_CAO_KQKD!$C:$C,EN$2))</f>
        <v>0</v>
      </c>
      <c r="EO5" s="13">
        <f ca="1">IF(EO$2="",0,INDEX(TALA_NK_BAO_CAO_KQKD!$C:$C,EO$2))</f>
        <v>0</v>
      </c>
      <c r="EP5" s="13">
        <f ca="1">IF(EP$2="",0,INDEX(TALA_NK_BAO_CAO_KQKD!$C:$C,EP$2))</f>
        <v>0</v>
      </c>
      <c r="EQ5" s="13">
        <f ca="1">IF(EQ$2="",0,INDEX(TALA_NK_BAO_CAO_KQKD!$C:$C,EQ$2))</f>
        <v>0</v>
      </c>
      <c r="ER5" s="13">
        <f ca="1">IF(ER$2="",0,INDEX(TALA_NK_BAO_CAO_KQKD!$C:$C,ER$2))</f>
        <v>165579526204.50418</v>
      </c>
      <c r="ES5" s="13">
        <f ca="1">IF(ES$2="",0,INDEX(TALA_NK_BAO_CAO_KQKD!$C:$C,ES$2))</f>
        <v>166380251648.10919</v>
      </c>
      <c r="ET5" s="13">
        <f ca="1">IF(ET$2="",0,INDEX(TALA_NK_BAO_CAO_KQKD!$C:$C,ET$2))</f>
        <v>170427982532.60645</v>
      </c>
      <c r="EU5" s="13">
        <f ca="1">IF(EU$2="",0,INDEX(TALA_NK_BAO_CAO_KQKD!$C:$C,EU$2))</f>
        <v>165579526204.50418</v>
      </c>
      <c r="EV5" s="13">
        <f ca="1">IF(EV$2="",0,INDEX(TALA_NK_BAO_CAO_KQKD!$C:$C,EV$2))</f>
        <v>172151224481</v>
      </c>
      <c r="EW5" s="13">
        <f ca="1">IF(EW$2="",0,INDEX(TALA_NK_BAO_CAO_KQKD!$C:$C,EW$2))</f>
        <v>0</v>
      </c>
      <c r="EX5" s="13">
        <f ca="1">IF(EX$2="",0,INDEX(TALA_NK_BAO_CAO_KQKD!$C:$C,EX$2))</f>
        <v>172877707959.92078</v>
      </c>
      <c r="EY5" s="13">
        <f ca="1">IF(EY$2="",0,INDEX(TALA_NK_BAO_CAO_KQKD!$C:$C,EY$2))</f>
        <v>173624182011.46228</v>
      </c>
      <c r="EZ5" s="13">
        <f ca="1">IF(EZ$2="",0,INDEX(TALA_NK_BAO_CAO_KQKD!$C:$C,EZ$2))</f>
        <v>178741343926.83148</v>
      </c>
      <c r="FA5" s="13">
        <f ca="1">IF(FA$2="",0,INDEX(TALA_NK_BAO_CAO_KQKD!$C:$C,FA$2))</f>
        <v>179700434810.06082</v>
      </c>
      <c r="FB5" s="13">
        <f ca="1">IF(FB$2="",0,INDEX(TALA_NK_BAO_CAO_KQKD!$C:$C,FB$2))</f>
        <v>180308520030.29016</v>
      </c>
      <c r="FC5" s="13">
        <f ca="1">IF(FC$2="",0,INDEX(TALA_NK_BAO_CAO_KQKD!$C:$C,FC$2))</f>
        <v>182288680535.5195</v>
      </c>
      <c r="FD5" s="13">
        <f ca="1">IF(FD$2="",0,INDEX(TALA_NK_BAO_CAO_KQKD!$C:$C,FD$2))</f>
        <v>0</v>
      </c>
      <c r="FE5" s="13">
        <f ca="1">IF(FE$2="",0,INDEX(TALA_NK_BAO_CAO_KQKD!$C:$C,FE$2))</f>
        <v>183176848065.97815</v>
      </c>
      <c r="FF5" s="13">
        <f ca="1">IF(FF$2="",0,INDEX(TALA_NK_BAO_CAO_KQKD!$C:$C,FF$2))</f>
        <v>184279989432.48557</v>
      </c>
      <c r="FG5" s="13">
        <f ca="1">IF(FG$2="",0,INDEX(TALA_NK_BAO_CAO_KQKD!$C:$C,FG$2))</f>
        <v>185515539014.1705</v>
      </c>
      <c r="FH5" s="13">
        <f ca="1">IF(FH$2="",0,INDEX(TALA_NK_BAO_CAO_KQKD!$C:$C,FH$2))</f>
        <v>186602380137.85544</v>
      </c>
      <c r="FI5" s="13">
        <f ca="1">IF(FI$2="",0,INDEX(TALA_NK_BAO_CAO_KQKD!$C:$C,FI$2))</f>
        <v>188504855075.14282</v>
      </c>
      <c r="FJ5" s="13">
        <f ca="1">IF(FJ$2="",0,INDEX(TALA_NK_BAO_CAO_KQKD!$C:$C,FJ$2))</f>
        <v>189830598298.02985</v>
      </c>
      <c r="FK5" s="13">
        <f ca="1">IF(FK$2="",0,INDEX(TALA_NK_BAO_CAO_KQKD!$C:$C,FK$2))</f>
        <v>0</v>
      </c>
      <c r="FL5" s="13">
        <f ca="1">IF(FL$2="",0,INDEX(TALA_NK_BAO_CAO_KQKD!$C:$C,FL$2))</f>
        <v>190563776604.02612</v>
      </c>
      <c r="FM5" s="13">
        <f ca="1">IF(FM$2="",0,INDEX(TALA_NK_BAO_CAO_KQKD!$C:$C,FM$2))</f>
        <v>191230288772.80203</v>
      </c>
      <c r="FN5" s="13">
        <f ca="1">IF(FN$2="",0,INDEX(TALA_NK_BAO_CAO_KQKD!$C:$C,FN$2))</f>
        <v>194115957134.27747</v>
      </c>
      <c r="FO5" s="13">
        <f ca="1">IF(FO$2="",0,INDEX(TALA_NK_BAO_CAO_KQKD!$C:$C,FO$2))</f>
        <v>195684083740.64175</v>
      </c>
      <c r="FP5" s="13">
        <f ca="1">IF(FP$2="",0,INDEX(TALA_NK_BAO_CAO_KQKD!$C:$C,FP$2))</f>
        <v>197025423417.78384</v>
      </c>
      <c r="FQ5" s="13">
        <f ca="1">IF(FQ$2="",0,INDEX(TALA_NK_BAO_CAO_KQKD!$C:$C,FQ$2))</f>
        <v>198230229245.7962</v>
      </c>
      <c r="FR5" s="13">
        <f ca="1">IF(FR$2="",0,INDEX(TALA_NK_BAO_CAO_KQKD!$C:$C,FR$2))</f>
        <v>0</v>
      </c>
      <c r="FS5" s="13">
        <f ca="1">IF(FS$2="",0,INDEX(TALA_NK_BAO_CAO_KQKD!$C:$C,FS$2))</f>
        <v>199044102216.26883</v>
      </c>
      <c r="FT5" s="13">
        <f ca="1">IF(FT$2="",0,INDEX(TALA_NK_BAO_CAO_KQKD!$C:$C,FT$2))</f>
        <v>200627672705.83847</v>
      </c>
      <c r="FU5" s="13">
        <f ca="1">IF(FU$2="",0,INDEX(TALA_NK_BAO_CAO_KQKD!$C:$C,FU$2))</f>
        <v>201844752468.40811</v>
      </c>
      <c r="FV5" s="13">
        <f ca="1">IF(FV$2="",0,INDEX(TALA_NK_BAO_CAO_KQKD!$C:$C,FV$2))</f>
        <v>203927154841.25714</v>
      </c>
      <c r="FW5" s="13">
        <f ca="1">IF(FW$2="",0,INDEX(TALA_NK_BAO_CAO_KQKD!$C:$C,FW$2))</f>
        <v>206162807251</v>
      </c>
      <c r="FX5" s="13">
        <f ca="1">IF(FX$2="",0,INDEX(TALA_NK_BAO_CAO_KQKD!$C:$C,FX$2))</f>
        <v>208174067172.7413</v>
      </c>
      <c r="FY5" s="13">
        <f ca="1">IF(FY$2="",0,INDEX(TALA_NK_BAO_CAO_KQKD!$C:$C,FY$2))</f>
        <v>0</v>
      </c>
      <c r="FZ5" s="13">
        <f ca="1">IF(FZ$2="",0,INDEX(TALA_NK_BAO_CAO_KQKD!$C:$C,FZ$2))</f>
        <v>209274649782.63434</v>
      </c>
      <c r="GA5" s="13">
        <f ca="1">IF(GA$2="",0,INDEX(TALA_NK_BAO_CAO_KQKD!$C:$C,GA$2))</f>
        <v>210182778235.24756</v>
      </c>
      <c r="GB5" s="13">
        <f ca="1">IF(GB$2="",0,INDEX(TALA_NK_BAO_CAO_KQKD!$C:$C,GB$2))</f>
        <v>211108571211.58295</v>
      </c>
      <c r="GC5" s="13">
        <f ca="1">IF(GC$2="",0,INDEX(TALA_NK_BAO_CAO_KQKD!$C:$C,GC$2))</f>
        <v>213209300787.64059</v>
      </c>
      <c r="GD5" s="13">
        <f ca="1">IF(GD$2="",0,INDEX(TALA_NK_BAO_CAO_KQKD!$C:$C,GD$2))</f>
        <v>213994186615.16663</v>
      </c>
      <c r="GE5" s="13">
        <f ca="1">IF(GE$2="",0,INDEX(TALA_NK_BAO_CAO_KQKD!$C:$C,GE$2))</f>
        <v>214891299650.61047</v>
      </c>
      <c r="GF5" s="13">
        <f ca="1">IF(GF$2="",0,INDEX(TALA_NK_BAO_CAO_KQKD!$C:$C,GF$2))</f>
        <v>0</v>
      </c>
      <c r="GG5" s="13">
        <f ca="1">IF(GG$2="",0,INDEX(TALA_NK_BAO_CAO_KQKD!$C:$C,GG$2))</f>
        <v>215711077093.0549</v>
      </c>
      <c r="GH5" s="13">
        <f ca="1">IF(GH$2="",0,INDEX(TALA_NK_BAO_CAO_KQKD!$C:$C,GH$2))</f>
        <v>216890425959.00134</v>
      </c>
      <c r="GI5" s="13">
        <f ca="1">IF(GI$2="",0,INDEX(TALA_NK_BAO_CAO_KQKD!$C:$C,GI$2))</f>
        <v>218634341633.241</v>
      </c>
      <c r="GJ5" s="13">
        <f ca="1">IF(GJ$2="",0,INDEX(TALA_NK_BAO_CAO_KQKD!$C:$C,GJ$2))</f>
        <v>221202617850.75378</v>
      </c>
      <c r="GK5" s="13">
        <f ca="1">IF(GK$2="",0,INDEX(TALA_NK_BAO_CAO_KQKD!$C:$C,GK$2))</f>
        <v>222544880283.82214</v>
      </c>
      <c r="GL5" s="13">
        <f ca="1">IF(GL$2="",0,INDEX(TALA_NK_BAO_CAO_KQKD!$C:$C,GL$2))</f>
        <v>223642443358.24271</v>
      </c>
      <c r="GM5" s="13">
        <f ca="1">IF(GM$2="",0,INDEX(TALA_NK_BAO_CAO_KQKD!$C:$C,GM$2))</f>
        <v>0</v>
      </c>
      <c r="GN5" s="13">
        <f ca="1">IF(GN$2="",0,INDEX(TALA_NK_BAO_CAO_KQKD!$C:$C,GN$2))</f>
        <v>225115457299.49054</v>
      </c>
      <c r="GO5" s="13">
        <f ca="1">IF(GO$2="",0,INDEX(TALA_NK_BAO_CAO_KQKD!$C:$C,GO$2))</f>
        <v>228514469175.11447</v>
      </c>
      <c r="GP5" s="13">
        <f ca="1">IF(GP$2="",0,INDEX(TALA_NK_BAO_CAO_KQKD!$C:$C,GP$2))</f>
        <v>230906713791.75952</v>
      </c>
      <c r="GQ5" s="13">
        <f ca="1">IF(GQ$2="",0,INDEX(TALA_NK_BAO_CAO_KQKD!$C:$C,GQ$2))</f>
        <v>232311504796.40457</v>
      </c>
      <c r="GR5" s="13">
        <f ca="1">IF(GR$2="",0,INDEX(TALA_NK_BAO_CAO_KQKD!$C:$C,GR$2))</f>
        <v>233505134705.53323</v>
      </c>
      <c r="GS5" s="13">
        <f ca="1">IF(GS$2="",0,INDEX(TALA_NK_BAO_CAO_KQKD!$C:$C,GS$2))</f>
        <v>235611906846.6619</v>
      </c>
      <c r="GT5" s="13">
        <f ca="1">IF(GT$2="",0,INDEX(TALA_NK_BAO_CAO_KQKD!$C:$C,GT$2))</f>
        <v>0</v>
      </c>
      <c r="GU5" s="13">
        <f ca="1">IF(GU$2="",0,INDEX(TALA_NK_BAO_CAO_KQKD!$C:$C,GU$2))</f>
        <v>237102310292.13901</v>
      </c>
      <c r="GV5" s="13">
        <f ca="1">IF(GV$2="",0,INDEX(TALA_NK_BAO_CAO_KQKD!$C:$C,GV$2))</f>
        <v>238994927181.32202</v>
      </c>
      <c r="GW5" s="13">
        <f ca="1">IF(GW$2="",0,INDEX(TALA_NK_BAO_CAO_KQKD!$C:$C,GW$2))</f>
        <v>240829251540.94946</v>
      </c>
      <c r="GX5" s="13">
        <f ca="1">IF(GX$2="",0,INDEX(TALA_NK_BAO_CAO_KQKD!$C:$C,GX$2))</f>
        <v>242714802342.13245</v>
      </c>
      <c r="GY5" s="13">
        <f ca="1">IF(GY$2="",0,INDEX(TALA_NK_BAO_CAO_KQKD!$C:$C,GY$2))</f>
        <v>244740894762.02295</v>
      </c>
      <c r="GZ5" s="13">
        <f ca="1">IF(GZ$2="",0,INDEX(TALA_NK_BAO_CAO_KQKD!$C:$C,GZ$2))</f>
        <v>246030575900.91345</v>
      </c>
      <c r="HA5" s="13">
        <f ca="1">IF(HA$2="",0,INDEX(TALA_NK_BAO_CAO_KQKD!$C:$C,HA$2))</f>
        <v>0</v>
      </c>
      <c r="HB5" s="13">
        <f ca="1">IF(HB$2="",0,INDEX(TALA_NK_BAO_CAO_KQKD!$C:$C,HB$2))</f>
        <v>247374444970.02881</v>
      </c>
      <c r="HC5" s="13">
        <f ca="1">IF(HC$2="",0,INDEX(TALA_NK_BAO_CAO_KQKD!$C:$C,HC$2))</f>
        <v>248212490413.58646</v>
      </c>
      <c r="HD5" s="13">
        <f ca="1">IF(HD$2="",0,INDEX(TALA_NK_BAO_CAO_KQKD!$C:$C,HD$2))</f>
        <v>250278376321.14413</v>
      </c>
      <c r="HE5" s="13">
        <f ca="1">IF(HE$2="",0,INDEX(TALA_NK_BAO_CAO_KQKD!$C:$C,HE$2))</f>
        <v>251690338681.73413</v>
      </c>
      <c r="HF5" s="13">
        <f ca="1">IF(HF$2="",0,INDEX(TALA_NK_BAO_CAO_KQKD!$C:$C,HF$2))</f>
        <v>253323547400.25269</v>
      </c>
      <c r="HG5" s="13">
        <f ca="1">IF(HG$2="",0,INDEX(TALA_NK_BAO_CAO_KQKD!$C:$C,HG$2))</f>
        <v>253323547400.25269</v>
      </c>
      <c r="HH5" s="13">
        <f ca="1">IF(HH$2="",0,INDEX(TALA_NK_BAO_CAO_KQKD!$C:$C,HH$2))</f>
        <v>0</v>
      </c>
      <c r="HI5" s="13">
        <f ca="1">IF(HI$2="",0,INDEX(TALA_NK_BAO_CAO_KQKD!$C:$C,HI$2))</f>
        <v>256879983656.00961</v>
      </c>
      <c r="HJ5" s="13">
        <f ca="1">IF(HJ$2="",0,INDEX(TALA_NK_BAO_CAO_KQKD!$C:$C,HJ$2))</f>
        <v>260675736919.44666</v>
      </c>
      <c r="HK5" s="13">
        <f ca="1">IF(HK$2="",0,INDEX(TALA_NK_BAO_CAO_KQKD!$C:$C,HK$2))</f>
        <v>261642560069.44196</v>
      </c>
      <c r="HL5" s="13">
        <f ca="1">IF(HL$2="",0,INDEX(TALA_NK_BAO_CAO_KQKD!$C:$C,HL$2))</f>
        <v>262831762235</v>
      </c>
      <c r="HM5" s="13">
        <f ca="1">IF(HM$2="",0,INDEX(TALA_NK_BAO_CAO_KQKD!$C:$C,HM$2))</f>
        <v>264510417006.29034</v>
      </c>
      <c r="HN5" s="13">
        <f ca="1">IF(HN$2="",0,INDEX(TALA_NK_BAO_CAO_KQKD!$C:$C,HN$2))</f>
        <v>265539154001.70041</v>
      </c>
      <c r="HO5" s="13">
        <f ca="1">IF(HO$2="",0,INDEX(TALA_NK_BAO_CAO_KQKD!$C:$C,HO$2))</f>
        <v>0</v>
      </c>
      <c r="HP5" s="13">
        <f ca="1">IF(HP$2="",0,INDEX(TALA_NK_BAO_CAO_KQKD!$C:$C,HP$2))</f>
        <v>266731438122.76273</v>
      </c>
      <c r="HQ5" s="13">
        <f ca="1">IF(HQ$2="",0,INDEX(TALA_NK_BAO_CAO_KQKD!$C:$C,HQ$2))</f>
        <v>268130219688.45016</v>
      </c>
      <c r="HR5" s="13">
        <f ca="1">IF(HR$2="",0,INDEX(TALA_NK_BAO_CAO_KQKD!$C:$C,HR$2))</f>
        <v>269588324133.60013</v>
      </c>
      <c r="HS5" s="13">
        <f ca="1">IF(HS$2="",0,INDEX(TALA_NK_BAO_CAO_KQKD!$C:$C,HS$2))</f>
        <v>270923049755.75006</v>
      </c>
      <c r="HT5" s="13">
        <f ca="1">IF(HT$2="",0,INDEX(TALA_NK_BAO_CAO_KQKD!$C:$C,HT$2))</f>
        <v>272410587930.33679</v>
      </c>
      <c r="HU5" s="13">
        <f ca="1">IF(HU$2="",0,INDEX(TALA_NK_BAO_CAO_KQKD!$C:$C,HU$2))</f>
        <v>273741207005.65408</v>
      </c>
      <c r="HV5" s="13">
        <f ca="1">IF(HV$2="",0,INDEX(TALA_NK_BAO_CAO_KQKD!$C:$C,HV$2))</f>
        <v>0</v>
      </c>
      <c r="HW5" s="13">
        <f ca="1">IF(HW$2="",0,INDEX(TALA_NK_BAO_CAO_KQKD!$C:$C,HW$2))</f>
        <v>274805726694.10892</v>
      </c>
      <c r="HX5" s="13">
        <f ca="1">IF(HX$2="",0,INDEX(TALA_NK_BAO_CAO_KQKD!$C:$C,HX$2))</f>
        <v>276375527397.43921</v>
      </c>
      <c r="HY5" s="13">
        <f ca="1">IF(HY$2="",0,INDEX(TALA_NK_BAO_CAO_KQKD!$C:$C,HY$2))</f>
        <v>277569533132.59003</v>
      </c>
      <c r="HZ5" s="13">
        <f ca="1">IF(HZ$2="",0,INDEX(TALA_NK_BAO_CAO_KQKD!$C:$C,HZ$2))</f>
        <v>278522860845.72235</v>
      </c>
      <c r="IA5" s="13">
        <f ca="1">IF(IA$2="",0,INDEX(TALA_NK_BAO_CAO_KQKD!$C:$C,IA$2))</f>
        <v>279509590225.09271</v>
      </c>
      <c r="IB5" s="13">
        <f ca="1">IF(IB$2="",0,INDEX(TALA_NK_BAO_CAO_KQKD!$C:$C,IB$2))</f>
        <v>280415963401.98694</v>
      </c>
      <c r="IC5" s="13">
        <f ca="1">IF(IC$2="",0,INDEX(TALA_NK_BAO_CAO_KQKD!$C:$C,IC$2))</f>
        <v>0</v>
      </c>
      <c r="ID5" s="13">
        <f ca="1">IF(ID$2="",0,INDEX(TALA_NK_BAO_CAO_KQKD!$C:$C,ID$2))</f>
        <v>280907213994.03998</v>
      </c>
      <c r="IE5" s="13">
        <f ca="1">IF(IE$2="",0,INDEX(TALA_NK_BAO_CAO_KQKD!$C:$C,IE$2))</f>
        <v>282178156299.48102</v>
      </c>
      <c r="IF5" s="13">
        <f ca="1">IF(IF$2="",0,INDEX(TALA_NK_BAO_CAO_KQKD!$C:$C,IF$2))</f>
        <v>282945623257.44092</v>
      </c>
      <c r="IG5" s="13">
        <f ca="1">IF(IG$2="",0,INDEX(TALA_NK_BAO_CAO_KQKD!$C:$C,IG$2))</f>
        <v>284089443119.71216</v>
      </c>
      <c r="IH5" s="13">
        <f ca="1">IF(IH$2="",0,INDEX(TALA_NK_BAO_CAO_KQKD!$C:$C,IH$2))</f>
        <v>286238330386.98334</v>
      </c>
      <c r="II5" s="13">
        <f ca="1">IF(II$2="",0,INDEX(TALA_NK_BAO_CAO_KQKD!$C:$C,II$2))</f>
        <v>287911295544.98334</v>
      </c>
      <c r="IJ5" s="13">
        <f ca="1">IF(IJ$2="",0,INDEX(TALA_NK_BAO_CAO_KQKD!$C:$C,IJ$2))</f>
        <v>0</v>
      </c>
      <c r="IK5" s="13">
        <f ca="1">IF(IK$2="",0,INDEX(TALA_NK_BAO_CAO_KQKD!$C:$C,IK$2))</f>
        <v>288964039818.797</v>
      </c>
      <c r="IL5" s="13">
        <f ca="1">IF(IL$2="",0,INDEX(TALA_NK_BAO_CAO_KQKD!$C:$C,IL$2))</f>
        <v>289668988376.06824</v>
      </c>
      <c r="IM5" s="13">
        <f ca="1">IF(IM$2="",0,INDEX(TALA_NK_BAO_CAO_KQKD!$C:$C,IM$2))</f>
        <v>290959009667.85059</v>
      </c>
      <c r="IN5" s="13">
        <f ca="1">IF(IN$2="",0,INDEX(TALA_NK_BAO_CAO_KQKD!$C:$C,IN$2))</f>
        <v>291637941363.64532</v>
      </c>
      <c r="IO5" s="13">
        <f ca="1">IF(IO$2="",0,INDEX(TALA_NK_BAO_CAO_KQKD!$C:$C,IO$2))</f>
        <v>292738982970.79803</v>
      </c>
      <c r="IP5" s="13">
        <f ca="1">IF(IP$2="",0,INDEX(TALA_NK_BAO_CAO_KQKD!$C:$C,IP$2))</f>
        <v>0</v>
      </c>
      <c r="IQ5" s="13">
        <f ca="1">IF(IQ$2="",0,INDEX(TALA_NK_BAO_CAO_KQKD!$C:$C,IQ$2))</f>
        <v>0</v>
      </c>
      <c r="IR5" s="13">
        <f ca="1">IF(IR$2="",0,INDEX(TALA_NK_BAO_CAO_KQKD!$C:$C,IR$2))</f>
        <v>293340805199</v>
      </c>
      <c r="IS5" s="13">
        <f ca="1">IF(IS$2="",0,INDEX(TALA_NK_BAO_CAO_KQKD!$C:$C,IS$2))</f>
        <v>294651581082.10516</v>
      </c>
      <c r="IT5" s="13">
        <f ca="1">IF(IT$2="",0,INDEX(TALA_NK_BAO_CAO_KQKD!$C:$C,IT$2))</f>
        <v>295173944698.58282</v>
      </c>
      <c r="IU5" s="13">
        <f ca="1">IF(IU$2="",0,INDEX(TALA_NK_BAO_CAO_KQKD!$C:$C,IU$2))</f>
        <v>295856072878.77826</v>
      </c>
      <c r="IV5" s="13">
        <f ca="1">IF(IV$2="",0,INDEX(TALA_NK_BAO_CAO_KQKD!$C:$C,IV$2))</f>
        <v>296848715411</v>
      </c>
      <c r="IW5" s="13">
        <f ca="1">IF(IW$2="",0,INDEX(TALA_NK_BAO_CAO_KQKD!$C:$C,IW$2))</f>
        <v>298118047388.7323</v>
      </c>
      <c r="IX5" s="13">
        <f ca="1">IF(IX$2="",0,INDEX(TALA_NK_BAO_CAO_KQKD!$C:$C,IX$2))</f>
        <v>0</v>
      </c>
      <c r="IY5" s="13">
        <f ca="1">IF(IY$2="",0,INDEX(TALA_NK_BAO_CAO_KQKD!$C:$C,IY$2))</f>
        <v>298435065094.33691</v>
      </c>
      <c r="IZ5" s="13">
        <f ca="1">IF(IZ$2="",0,INDEX(TALA_NK_BAO_CAO_KQKD!$C:$C,IZ$2))</f>
        <v>299008251981.13922</v>
      </c>
      <c r="JA5" s="13">
        <f ca="1">IF(JA$2="",0,INDEX(TALA_NK_BAO_CAO_KQKD!$C:$C,JA$2))</f>
        <v>300638209516.94153</v>
      </c>
      <c r="JB5" s="13">
        <f ca="1">IF(JB$2="",0,INDEX(TALA_NK_BAO_CAO_KQKD!$C:$C,JB$2))</f>
        <v>301917257124.98395</v>
      </c>
      <c r="JC5" s="13">
        <f ca="1">IF(JC$2="",0,INDEX(TALA_NK_BAO_CAO_KQKD!$C:$C,JC$2))</f>
        <v>302828127173.80414</v>
      </c>
      <c r="JD5" s="13">
        <f ca="1">IF(JD$2="",0,INDEX(TALA_NK_BAO_CAO_KQKD!$C:$C,JD$2))</f>
        <v>303606833082.73547</v>
      </c>
      <c r="JE5" s="13">
        <f ca="1">IF(JE$2="",0,INDEX(TALA_NK_BAO_CAO_KQKD!$C:$C,JE$2))</f>
        <v>0</v>
      </c>
      <c r="JF5" s="13">
        <f ca="1">IF(JF$2="",0,INDEX(TALA_NK_BAO_CAO_KQKD!$C:$C,JF$2))</f>
        <v>304671475750.59808</v>
      </c>
      <c r="JG5" s="13">
        <f ca="1">IF(JG$2="",0,INDEX(TALA_NK_BAO_CAO_KQKD!$C:$C,JG$2))</f>
        <v>305145892620.52936</v>
      </c>
      <c r="JH5" s="13">
        <f ca="1">IF(JH$2="",0,INDEX(TALA_NK_BAO_CAO_KQKD!$C:$C,JH$2))</f>
        <v>305709472513.39807</v>
      </c>
      <c r="JI5" s="13">
        <f ca="1">IF(JI$2="",0,INDEX(TALA_NK_BAO_CAO_KQKD!$C:$C,JI$2))</f>
        <v>306803785708.39197</v>
      </c>
      <c r="JJ5" s="13">
        <f ca="1">IF(JJ$2="",0,INDEX(TALA_NK_BAO_CAO_KQKD!$C:$C,JJ$2))</f>
        <v>307888375923.69733</v>
      </c>
      <c r="JK5" s="13">
        <f ca="1">IF(JK$2="",0,INDEX(TALA_NK_BAO_CAO_KQKD!$C:$C,JK$2))</f>
        <v>308884163362.70264</v>
      </c>
      <c r="JL5" s="13">
        <f ca="1">IF(JL$2="",0,INDEX(TALA_NK_BAO_CAO_KQKD!$C:$C,JL$2))</f>
        <v>0</v>
      </c>
      <c r="JM5" s="13">
        <f ca="1">IF(JM$2="",0,INDEX(TALA_NK_BAO_CAO_KQKD!$C:$C,JM$2))</f>
        <v>309343494296.71326</v>
      </c>
      <c r="JN5" s="13">
        <f ca="1">IF(JN$2="",0,INDEX(TALA_NK_BAO_CAO_KQKD!$C:$C,JN$2))</f>
        <v>310457384685.78259</v>
      </c>
      <c r="JO5" s="13">
        <f ca="1">IF(JO$2="",0,INDEX(TALA_NK_BAO_CAO_KQKD!$C:$C,JO$2))</f>
        <v>311325497493.29993</v>
      </c>
      <c r="JP5" s="13">
        <f ca="1">IF(JP$2="",0,INDEX(TALA_NK_BAO_CAO_KQKD!$C:$C,JP$2))</f>
        <v>312708159974.47931</v>
      </c>
      <c r="JQ5" s="13">
        <f ca="1">IF(JQ$2="",0,INDEX(TALA_NK_BAO_CAO_KQKD!$C:$C,JQ$2))</f>
        <v>0</v>
      </c>
      <c r="JR5" s="13">
        <f ca="1">IF(JR$2="",0,INDEX(TALA_NK_BAO_CAO_KQKD!$C:$C,JR$2))</f>
        <v>0</v>
      </c>
      <c r="JS5" s="13">
        <f ca="1">IF(JS$2="",0,INDEX(TALA_NK_BAO_CAO_KQKD!$C:$C,JS$2))</f>
        <v>0</v>
      </c>
      <c r="JT5" s="13">
        <f ca="1">IF(JT$2="",0,INDEX(TALA_NK_BAO_CAO_KQKD!$C:$C,JT$2))</f>
        <v>0</v>
      </c>
      <c r="JU5" s="13">
        <f ca="1">IF(JU$2="",0,INDEX(TALA_NK_BAO_CAO_KQKD!$C:$C,JU$2))</f>
        <v>0</v>
      </c>
      <c r="JV5" s="13">
        <f ca="1">IF(JV$2="",0,INDEX(TALA_NK_BAO_CAO_KQKD!$C:$C,JV$2))</f>
        <v>0</v>
      </c>
      <c r="JW5" s="13">
        <f ca="1">IF(JW$2="",0,INDEX(TALA_NK_BAO_CAO_KQKD!$C:$C,JW$2))</f>
        <v>0</v>
      </c>
      <c r="JX5" s="13">
        <f ca="1">IF(JX$2="",0,INDEX(TALA_NK_BAO_CAO_KQKD!$C:$C,JX$2))</f>
        <v>0</v>
      </c>
      <c r="JY5" s="13">
        <f ca="1">IF(JY$2="",0,INDEX(TALA_NK_BAO_CAO_KQKD!$C:$C,JY$2))</f>
        <v>0</v>
      </c>
      <c r="JZ5" s="13">
        <f ca="1">IF(JZ$2="",0,INDEX(TALA_NK_BAO_CAO_KQKD!$C:$C,JZ$2))</f>
        <v>0</v>
      </c>
      <c r="KA5" s="13">
        <f ca="1">IF(KA$2="",0,INDEX(TALA_NK_BAO_CAO_KQKD!$C:$C,KA$2))</f>
        <v>0</v>
      </c>
      <c r="KB5" s="13">
        <f ca="1">IF(KB$2="",0,INDEX(TALA_NK_BAO_CAO_KQKD!$C:$C,KB$2))</f>
        <v>0</v>
      </c>
      <c r="KC5" s="13">
        <f ca="1">IF(KC$2="",0,INDEX(TALA_NK_BAO_CAO_KQKD!$C:$C,KC$2))</f>
        <v>0</v>
      </c>
      <c r="KD5" s="13">
        <f ca="1">IF(KD$2="",0,INDEX(TALA_NK_BAO_CAO_KQKD!$C:$C,KD$2))</f>
        <v>0</v>
      </c>
      <c r="KE5" s="13">
        <f ca="1">IF(KE$2="",0,INDEX(TALA_NK_BAO_CAO_KQKD!$C:$C,KE$2))</f>
        <v>0</v>
      </c>
      <c r="KF5" s="13">
        <f ca="1">IF(KF$2="",0,INDEX(TALA_NK_BAO_CAO_KQKD!$C:$C,KF$2))</f>
        <v>0</v>
      </c>
      <c r="KG5" s="13">
        <f ca="1">IF(KG$2="",0,INDEX(TALA_NK_BAO_CAO_KQKD!$C:$C,KG$2))</f>
        <v>0</v>
      </c>
      <c r="KH5" s="13">
        <f ca="1">IF(KH$2="",0,INDEX(TALA_NK_BAO_CAO_KQKD!$C:$C,KH$2))</f>
        <v>0</v>
      </c>
      <c r="KI5" s="13">
        <f ca="1">IF(KI$2="",0,INDEX(TALA_NK_BAO_CAO_KQKD!$C:$C,KI$2))</f>
        <v>0</v>
      </c>
      <c r="KJ5" s="13">
        <f ca="1">IF(KJ$2="",0,INDEX(TALA_NK_BAO_CAO_KQKD!$C:$C,KJ$2))</f>
        <v>0</v>
      </c>
      <c r="KK5" s="13">
        <f ca="1">IF(KK$2="",0,INDEX(TALA_NK_BAO_CAO_KQKD!$C:$C,KK$2))</f>
        <v>0</v>
      </c>
      <c r="KL5" s="13">
        <f ca="1">IF(KL$2="",0,INDEX(TALA_NK_BAO_CAO_KQKD!$C:$C,KL$2))</f>
        <v>0</v>
      </c>
      <c r="KM5" s="13">
        <f ca="1">IF(KM$2="",0,INDEX(TALA_NK_BAO_CAO_KQKD!$C:$C,KM$2))</f>
        <v>0</v>
      </c>
      <c r="KN5" s="13">
        <f ca="1">IF(KN$2="",0,INDEX(TALA_NK_BAO_CAO_KQKD!$C:$C,KN$2))</f>
        <v>0</v>
      </c>
      <c r="KO5" s="13">
        <f ca="1">IF(KO$2="",0,INDEX(TALA_NK_BAO_CAO_KQKD!$C:$C,KO$2))</f>
        <v>0</v>
      </c>
      <c r="KP5" s="13">
        <f ca="1">IF(KP$2="",0,INDEX(TALA_NK_BAO_CAO_KQKD!$C:$C,KP$2))</f>
        <v>0</v>
      </c>
      <c r="KQ5" s="13">
        <f ca="1">IF(KQ$2="",0,INDEX(TALA_NK_BAO_CAO_KQKD!$C:$C,KQ$2))</f>
        <v>0</v>
      </c>
      <c r="KR5" s="13">
        <f ca="1">IF(KR$2="",0,INDEX(TALA_NK_BAO_CAO_KQKD!$C:$C,KR$2))</f>
        <v>0</v>
      </c>
      <c r="KS5" s="13">
        <f ca="1">IF(KS$2="",0,INDEX(TALA_NK_BAO_CAO_KQKD!$C:$C,KS$2))</f>
        <v>0</v>
      </c>
      <c r="KT5" s="13">
        <f ca="1">IF(KT$2="",0,INDEX(TALA_NK_BAO_CAO_KQKD!$C:$C,KT$2))</f>
        <v>0</v>
      </c>
      <c r="KU5" s="13">
        <f ca="1">IF(KU$2="",0,INDEX(TALA_NK_BAO_CAO_KQKD!$C:$C,KU$2))</f>
        <v>0</v>
      </c>
      <c r="KV5" s="13">
        <f ca="1">IF(KV$2="",0,INDEX(TALA_NK_BAO_CAO_KQKD!$C:$C,KV$2))</f>
        <v>0</v>
      </c>
      <c r="KW5" s="13">
        <f ca="1">IF(KW$2="",0,INDEX(TALA_NK_BAO_CAO_KQKD!$C:$C,KW$2))</f>
        <v>0</v>
      </c>
      <c r="KX5" s="13">
        <f ca="1">IF(KX$2="",0,INDEX(TALA_NK_BAO_CAO_KQKD!$C:$C,KX$2))</f>
        <v>0</v>
      </c>
      <c r="KY5" s="13">
        <f ca="1">IF(KY$2="",0,INDEX(TALA_NK_BAO_CAO_KQKD!$C:$C,KY$2))</f>
        <v>0</v>
      </c>
      <c r="KZ5" s="13">
        <f ca="1">IF(KZ$2="",0,INDEX(TALA_NK_BAO_CAO_KQKD!$C:$C,KZ$2))</f>
        <v>0</v>
      </c>
      <c r="LA5" s="13">
        <f ca="1">IF(LA$2="",0,INDEX(TALA_NK_BAO_CAO_KQKD!$C:$C,LA$2))</f>
        <v>0</v>
      </c>
      <c r="LB5" s="13">
        <f ca="1">IF(LB$2="",0,INDEX(TALA_NK_BAO_CAO_KQKD!$C:$C,LB$2))</f>
        <v>0</v>
      </c>
      <c r="LC5" s="13">
        <f ca="1">IF(LC$2="",0,INDEX(TALA_NK_BAO_CAO_KQKD!$C:$C,LC$2))</f>
        <v>0</v>
      </c>
      <c r="LD5" s="13">
        <f ca="1">IF(LD$2="",0,INDEX(TALA_NK_BAO_CAO_KQKD!$C:$C,LD$2))</f>
        <v>0</v>
      </c>
      <c r="LE5" s="13">
        <f ca="1">IF(LE$2="",0,INDEX(TALA_NK_BAO_CAO_KQKD!$C:$C,LE$2))</f>
        <v>0</v>
      </c>
      <c r="LF5" s="13">
        <f ca="1">IF(LF$2="",0,INDEX(TALA_NK_BAO_CAO_KQKD!$C:$C,LF$2))</f>
        <v>0</v>
      </c>
      <c r="LG5" s="13">
        <f ca="1">IF(LG$2="",0,INDEX(TALA_NK_BAO_CAO_KQKD!$C:$C,LG$2))</f>
        <v>0</v>
      </c>
      <c r="LH5" s="13">
        <f ca="1">IF(LH$2="",0,INDEX(TALA_NK_BAO_CAO_KQKD!$C:$C,LH$2))</f>
        <v>0</v>
      </c>
      <c r="LI5" s="13">
        <f ca="1">IF(LI$2="",0,INDEX(TALA_NK_BAO_CAO_KQKD!$C:$C,LI$2))</f>
        <v>0</v>
      </c>
      <c r="LJ5" s="13">
        <f ca="1">IF(LJ$2="",0,INDEX(TALA_NK_BAO_CAO_KQKD!$C:$C,LJ$2))</f>
        <v>0</v>
      </c>
      <c r="LK5" s="13">
        <f ca="1">IF(LK$2="",0,INDEX(TALA_NK_BAO_CAO_KQKD!$C:$C,LK$2))</f>
        <v>0</v>
      </c>
      <c r="LL5" s="13">
        <f ca="1">IF(LL$2="",0,INDEX(TALA_NK_BAO_CAO_KQKD!$C:$C,LL$2))</f>
        <v>0</v>
      </c>
      <c r="LM5" s="13">
        <f ca="1">IF(LM$2="",0,INDEX(TALA_NK_BAO_CAO_KQKD!$C:$C,LM$2))</f>
        <v>0</v>
      </c>
      <c r="LN5" s="13">
        <f ca="1">IF(LN$2="",0,INDEX(TALA_NK_BAO_CAO_KQKD!$C:$C,LN$2))</f>
        <v>0</v>
      </c>
      <c r="LO5" s="13">
        <f ca="1">IF(LO$2="",0,INDEX(TALA_NK_BAO_CAO_KQKD!$C:$C,LO$2))</f>
        <v>0</v>
      </c>
      <c r="LP5" s="13">
        <f ca="1">IF(LP$2="",0,INDEX(TALA_NK_BAO_CAO_KQKD!$C:$C,LP$2))</f>
        <v>0</v>
      </c>
      <c r="LQ5" s="13">
        <f ca="1">IF(LQ$2="",0,INDEX(TALA_NK_BAO_CAO_KQKD!$C:$C,LQ$2))</f>
        <v>0</v>
      </c>
      <c r="LR5" s="13">
        <f ca="1">IF(LR$2="",0,INDEX(TALA_NK_BAO_CAO_KQKD!$C:$C,LR$2))</f>
        <v>0</v>
      </c>
      <c r="LS5" s="13">
        <f ca="1">IF(LS$2="",0,INDEX(TALA_NK_BAO_CAO_KQKD!$C:$C,LS$2))</f>
        <v>0</v>
      </c>
      <c r="LT5" s="13">
        <f ca="1">IF(LT$2="",0,INDEX(TALA_NK_BAO_CAO_KQKD!$C:$C,LT$2))</f>
        <v>0</v>
      </c>
      <c r="LU5" s="13">
        <f ca="1">IF(LU$2="",0,INDEX(TALA_NK_BAO_CAO_KQKD!$C:$C,LU$2))</f>
        <v>0</v>
      </c>
      <c r="LV5" s="13">
        <f ca="1">IF(LV$2="",0,INDEX(TALA_NK_BAO_CAO_KQKD!$C:$C,LV$2))</f>
        <v>0</v>
      </c>
      <c r="LW5" s="13">
        <f ca="1">IF(LW$2="",0,INDEX(TALA_NK_BAO_CAO_KQKD!$C:$C,LW$2))</f>
        <v>0</v>
      </c>
      <c r="LX5" s="13">
        <f ca="1">IF(LX$2="",0,INDEX(TALA_NK_BAO_CAO_KQKD!$C:$C,LX$2))</f>
        <v>0</v>
      </c>
      <c r="LY5" s="13">
        <f ca="1">IF(LY$2="",0,INDEX(TALA_NK_BAO_CAO_KQKD!$C:$C,LY$2))</f>
        <v>0</v>
      </c>
      <c r="LZ5" s="13">
        <f ca="1">IF(LZ$2="",0,INDEX(TALA_NK_BAO_CAO_KQKD!$C:$C,LZ$2))</f>
        <v>0</v>
      </c>
      <c r="MA5" s="13">
        <f ca="1">IF(MA$2="",0,INDEX(TALA_NK_BAO_CAO_KQKD!$C:$C,MA$2))</f>
        <v>0</v>
      </c>
      <c r="MB5" s="13">
        <f ca="1">IF(MB$2="",0,INDEX(TALA_NK_BAO_CAO_KQKD!$C:$C,MB$2))</f>
        <v>0</v>
      </c>
      <c r="MC5" s="13">
        <f ca="1">IF(MC$2="",0,INDEX(TALA_NK_BAO_CAO_KQKD!$C:$C,MC$2))</f>
        <v>0</v>
      </c>
      <c r="MD5" s="13">
        <f ca="1">IF(MD$2="",0,INDEX(TALA_NK_BAO_CAO_KQKD!$C:$C,MD$2))</f>
        <v>0</v>
      </c>
      <c r="ME5" s="13">
        <f ca="1">IF(ME$2="",0,INDEX(TALA_NK_BAO_CAO_KQKD!$C:$C,ME$2))</f>
        <v>0</v>
      </c>
      <c r="MF5" s="13">
        <f ca="1">IF(MF$2="",0,INDEX(TALA_NK_BAO_CAO_KQKD!$C:$C,MF$2))</f>
        <v>0</v>
      </c>
      <c r="MG5" s="13">
        <f ca="1">IF(MG$2="",0,INDEX(TALA_NK_BAO_CAO_KQKD!$C:$C,MG$2))</f>
        <v>0</v>
      </c>
      <c r="MH5" s="13">
        <f ca="1">IF(MH$2="",0,INDEX(TALA_NK_BAO_CAO_KQKD!$C:$C,MH$2))</f>
        <v>0</v>
      </c>
      <c r="MI5" s="13">
        <f ca="1">IF(MI$2="",0,INDEX(TALA_NK_BAO_CAO_KQKD!$C:$C,MI$2))</f>
        <v>0</v>
      </c>
      <c r="MJ5" s="13">
        <f ca="1">IF(MJ$2="",0,INDEX(TALA_NK_BAO_CAO_KQKD!$C:$C,MJ$2))</f>
        <v>0</v>
      </c>
      <c r="MK5" s="13">
        <f ca="1">IF(MK$2="",0,INDEX(TALA_NK_BAO_CAO_KQKD!$C:$C,MK$2))</f>
        <v>0</v>
      </c>
      <c r="ML5" s="13">
        <f ca="1">IF(ML$2="",0,INDEX(TALA_NK_BAO_CAO_KQKD!$C:$C,ML$2))</f>
        <v>0</v>
      </c>
      <c r="MM5" s="13">
        <f ca="1">IF(MM$2="",0,INDEX(TALA_NK_BAO_CAO_KQKD!$C:$C,MM$2))</f>
        <v>0</v>
      </c>
      <c r="MN5" s="13">
        <f ca="1">IF(MN$2="",0,INDEX(TALA_NK_BAO_CAO_KQKD!$C:$C,MN$2))</f>
        <v>0</v>
      </c>
      <c r="MO5" s="13">
        <f ca="1">IF(MO$2="",0,INDEX(TALA_NK_BAO_CAO_KQKD!$C:$C,MO$2))</f>
        <v>0</v>
      </c>
      <c r="MP5" s="13">
        <f ca="1">IF(MP$2="",0,INDEX(TALA_NK_BAO_CAO_KQKD!$C:$C,MP$2))</f>
        <v>0</v>
      </c>
      <c r="MQ5" s="13">
        <f ca="1">IF(MQ$2="",0,INDEX(TALA_NK_BAO_CAO_KQKD!$C:$C,MQ$2))</f>
        <v>0</v>
      </c>
      <c r="MR5" s="13">
        <f ca="1">IF(MR$2="",0,INDEX(TALA_NK_BAO_CAO_KQKD!$C:$C,MR$2))</f>
        <v>0</v>
      </c>
      <c r="MS5" s="13">
        <f ca="1">IF(MS$2="",0,INDEX(TALA_NK_BAO_CAO_KQKD!$C:$C,MS$2))</f>
        <v>0</v>
      </c>
      <c r="MT5" s="13">
        <f ca="1">IF(MT$2="",0,INDEX(TALA_NK_BAO_CAO_KQKD!$C:$C,MT$2))</f>
        <v>0</v>
      </c>
      <c r="MU5" s="13">
        <f ca="1">IF(MU$2="",0,INDEX(TALA_NK_BAO_CAO_KQKD!$C:$C,MU$2))</f>
        <v>0</v>
      </c>
      <c r="MV5" s="13">
        <f ca="1">IF(MV$2="",0,INDEX(TALA_NK_BAO_CAO_KQKD!$C:$C,MV$2))</f>
        <v>0</v>
      </c>
      <c r="MW5" s="13">
        <f ca="1">IF(MW$2="",0,INDEX(TALA_NK_BAO_CAO_KQKD!$C:$C,MW$2))</f>
        <v>0</v>
      </c>
      <c r="MX5" s="13">
        <f ca="1">IF(MX$2="",0,INDEX(TALA_NK_BAO_CAO_KQKD!$C:$C,MX$2))</f>
        <v>0</v>
      </c>
      <c r="MY5" s="13">
        <f ca="1">IF(MY$2="",0,INDEX(TALA_NK_BAO_CAO_KQKD!$C:$C,MY$2))</f>
        <v>0</v>
      </c>
      <c r="MZ5" s="13">
        <f ca="1">IF(MZ$2="",0,INDEX(TALA_NK_BAO_CAO_KQKD!$C:$C,MZ$2))</f>
        <v>0</v>
      </c>
      <c r="NA5" s="13">
        <f ca="1">IF(NA$2="",0,INDEX(TALA_NK_BAO_CAO_KQKD!$C:$C,NA$2))</f>
        <v>0</v>
      </c>
      <c r="NB5" s="13">
        <f ca="1">IF(NB$2="",0,INDEX(TALA_NK_BAO_CAO_KQKD!$C:$C,NB$2))</f>
        <v>0</v>
      </c>
      <c r="NC5" s="13">
        <f ca="1">IF(NC$2="",0,INDEX(TALA_NK_BAO_CAO_KQKD!$C:$C,NC$2))</f>
        <v>0</v>
      </c>
      <c r="ND5" s="13">
        <f ca="1">IF(ND$2="",0,INDEX(TALA_NK_BAO_CAO_KQKD!$C:$C,ND$2))</f>
        <v>0</v>
      </c>
      <c r="NE5" s="13">
        <f ca="1">IF(NE$2="",0,INDEX(TALA_NK_BAO_CAO_KQKD!$C:$C,NE$2))</f>
        <v>0</v>
      </c>
      <c r="NF5" s="13">
        <f ca="1">IF(NF$2="",0,INDEX(TALA_NK_BAO_CAO_KQKD!$C:$C,NF$2))</f>
        <v>0</v>
      </c>
      <c r="NG5" s="13">
        <f ca="1">IF(NG$2="",0,INDEX(TALA_NK_BAO_CAO_KQKD!$C:$C,NG$2))</f>
        <v>0</v>
      </c>
    </row>
    <row r="6" spans="1:371" ht="15.75" x14ac:dyDescent="0.25">
      <c r="A6" s="12" t="s">
        <v>3</v>
      </c>
      <c r="B6" s="30"/>
      <c r="C6" s="13">
        <f ca="1">+TALA_NK_MUC_TIEU!B4/365*(TODAY()-DATE(YEAR(TODAY()),1,1))</f>
        <v>196010958904.10959</v>
      </c>
      <c r="D6" s="13">
        <f>+INDEX(TALA_NK_BAO_CAO_KQKD!D:D,IF(COUNTA(TALA_NK_BAO_CAO_KQKD!D:D)&lt;2,2,COUNTA(TALA_NK_BAO_CAO_KQKD!D:D)))</f>
        <v>136957056974.47931</v>
      </c>
      <c r="E6" s="13">
        <f t="shared" ca="1" si="6"/>
        <v>59053901929.63028</v>
      </c>
      <c r="F6" s="14">
        <f t="shared" ca="1" si="7"/>
        <v>0.69872142731305142</v>
      </c>
      <c r="G6" s="13">
        <f ca="1">IF(G$2="",0,INDEX(TALA_NK_BAO_CAO_KQKD!$D:$D,G$2))</f>
        <v>0</v>
      </c>
      <c r="H6" s="13">
        <f ca="1">IF(H$2="",0,INDEX(TALA_NK_BAO_CAO_KQKD!$D:$D,H$2))</f>
        <v>0</v>
      </c>
      <c r="I6" s="13">
        <f ca="1">IF(I$2="",0,INDEX(TALA_NK_BAO_CAO_KQKD!$D:$D,I$2))</f>
        <v>0</v>
      </c>
      <c r="J6" s="13">
        <f ca="1">IF(J$2="",0,INDEX(TALA_NK_BAO_CAO_KQKD!$D:$D,J$2))</f>
        <v>0</v>
      </c>
      <c r="K6" s="13">
        <f ca="1">IF(K$2="",0,INDEX(TALA_NK_BAO_CAO_KQKD!$D:$D,K$2))</f>
        <v>0</v>
      </c>
      <c r="L6" s="13">
        <f ca="1">IF(L$2="",0,INDEX(TALA_NK_BAO_CAO_KQKD!$D:$D,L$2))</f>
        <v>0</v>
      </c>
      <c r="M6" s="13">
        <f ca="1">IF(M$2="",0,INDEX(TALA_NK_BAO_CAO_KQKD!$D:$D,M$2))</f>
        <v>0</v>
      </c>
      <c r="N6" s="13">
        <f ca="1">IF(N$2="",0,INDEX(TALA_NK_BAO_CAO_KQKD!$D:$D,N$2))</f>
        <v>0</v>
      </c>
      <c r="O6" s="13">
        <f ca="1">IF(O$2="",0,INDEX(TALA_NK_BAO_CAO_KQKD!$D:$D,O$2))</f>
        <v>0</v>
      </c>
      <c r="P6" s="13">
        <f ca="1">IF(P$2="",0,INDEX(TALA_NK_BAO_CAO_KQKD!$D:$D,P$2))</f>
        <v>0</v>
      </c>
      <c r="Q6" s="13">
        <f ca="1">IF(Q$2="",0,INDEX(TALA_NK_BAO_CAO_KQKD!$D:$D,Q$2))</f>
        <v>0</v>
      </c>
      <c r="R6" s="13">
        <f ca="1">IF(R$2="",0,INDEX(TALA_NK_BAO_CAO_KQKD!$D:$D,R$2))</f>
        <v>0</v>
      </c>
      <c r="S6" s="13">
        <f ca="1">IF(S$2="",0,INDEX(TALA_NK_BAO_CAO_KQKD!$D:$D,S$2))</f>
        <v>0</v>
      </c>
      <c r="T6" s="13">
        <f ca="1">IF(T$2="",0,INDEX(TALA_NK_BAO_CAO_KQKD!$D:$D,T$2))</f>
        <v>0</v>
      </c>
      <c r="U6" s="13">
        <f ca="1">IF(U$2="",0,INDEX(TALA_NK_BAO_CAO_KQKD!$D:$D,U$2))</f>
        <v>0</v>
      </c>
      <c r="V6" s="13">
        <f ca="1">IF(V$2="",0,INDEX(TALA_NK_BAO_CAO_KQKD!$D:$D,V$2))</f>
        <v>0</v>
      </c>
      <c r="W6" s="13">
        <f ca="1">IF(W$2="",0,INDEX(TALA_NK_BAO_CAO_KQKD!$D:$D,W$2))</f>
        <v>0</v>
      </c>
      <c r="X6" s="13">
        <f ca="1">IF(X$2="",0,INDEX(TALA_NK_BAO_CAO_KQKD!$D:$D,X$2))</f>
        <v>0</v>
      </c>
      <c r="Y6" s="13">
        <f ca="1">IF(Y$2="",0,INDEX(TALA_NK_BAO_CAO_KQKD!$D:$D,Y$2))</f>
        <v>0</v>
      </c>
      <c r="Z6" s="13">
        <f ca="1">IF(Z$2="",0,INDEX(TALA_NK_BAO_CAO_KQKD!$D:$D,Z$2))</f>
        <v>0</v>
      </c>
      <c r="AA6" s="13">
        <f ca="1">IF(AA$2="",0,INDEX(TALA_NK_BAO_CAO_KQKD!$D:$D,AA$2))</f>
        <v>0</v>
      </c>
      <c r="AB6" s="13">
        <f ca="1">IF(AB$2="",0,INDEX(TALA_NK_BAO_CAO_KQKD!$D:$D,AB$2))</f>
        <v>0</v>
      </c>
      <c r="AC6" s="13">
        <f ca="1">IF(AC$2="",0,INDEX(TALA_NK_BAO_CAO_KQKD!$D:$D,AC$2))</f>
        <v>0</v>
      </c>
      <c r="AD6" s="13">
        <f ca="1">IF(AD$2="",0,INDEX(TALA_NK_BAO_CAO_KQKD!$D:$D,AD$2))</f>
        <v>0</v>
      </c>
      <c r="AE6" s="13">
        <f ca="1">IF(AE$2="",0,INDEX(TALA_NK_BAO_CAO_KQKD!$D:$D,AE$2))</f>
        <v>0</v>
      </c>
      <c r="AF6" s="13">
        <f ca="1">IF(AF$2="",0,INDEX(TALA_NK_BAO_CAO_KQKD!$D:$D,AF$2))</f>
        <v>0</v>
      </c>
      <c r="AG6" s="13">
        <f ca="1">IF(AG$2="",0,INDEX(TALA_NK_BAO_CAO_KQKD!$D:$D,AG$2))</f>
        <v>0</v>
      </c>
      <c r="AH6" s="13">
        <f ca="1">IF(AH$2="",0,INDEX(TALA_NK_BAO_CAO_KQKD!$D:$D,AH$2))</f>
        <v>0</v>
      </c>
      <c r="AI6" s="13">
        <f ca="1">IF(AI$2="",0,INDEX(TALA_NK_BAO_CAO_KQKD!$D:$D,AI$2))</f>
        <v>0</v>
      </c>
      <c r="AJ6" s="13">
        <f ca="1">IF(AJ$2="",0,INDEX(TALA_NK_BAO_CAO_KQKD!$D:$D,AJ$2))</f>
        <v>0</v>
      </c>
      <c r="AK6" s="13">
        <f ca="1">IF(AK$2="",0,INDEX(TALA_NK_BAO_CAO_KQKD!$D:$D,AK$2))</f>
        <v>0</v>
      </c>
      <c r="AL6" s="13">
        <f ca="1">IF(AL$2="",0,INDEX(TALA_NK_BAO_CAO_KQKD!$D:$D,AL$2))</f>
        <v>0</v>
      </c>
      <c r="AM6" s="13">
        <f ca="1">IF(AM$2="",0,INDEX(TALA_NK_BAO_CAO_KQKD!$D:$D,AM$2))</f>
        <v>0</v>
      </c>
      <c r="AN6" s="13">
        <f ca="1">IF(AN$2="",0,INDEX(TALA_NK_BAO_CAO_KQKD!$D:$D,AN$2))</f>
        <v>0</v>
      </c>
      <c r="AO6" s="13">
        <f ca="1">IF(AO$2="",0,INDEX(TALA_NK_BAO_CAO_KQKD!$D:$D,AO$2))</f>
        <v>0</v>
      </c>
      <c r="AP6" s="13">
        <f ca="1">IF(AP$2="",0,INDEX(TALA_NK_BAO_CAO_KQKD!$D:$D,AP$2))</f>
        <v>0</v>
      </c>
      <c r="AQ6" s="13">
        <f ca="1">IF(AQ$2="",0,INDEX(TALA_NK_BAO_CAO_KQKD!$D:$D,AQ$2))</f>
        <v>0</v>
      </c>
      <c r="AR6" s="13">
        <f ca="1">IF(AR$2="",0,INDEX(TALA_NK_BAO_CAO_KQKD!$D:$D,AR$2))</f>
        <v>0</v>
      </c>
      <c r="AS6" s="13">
        <f ca="1">IF(AS$2="",0,INDEX(TALA_NK_BAO_CAO_KQKD!$D:$D,AS$2))</f>
        <v>0</v>
      </c>
      <c r="AT6" s="13">
        <f ca="1">IF(AT$2="",0,INDEX(TALA_NK_BAO_CAO_KQKD!$D:$D,AT$2))</f>
        <v>0</v>
      </c>
      <c r="AU6" s="13">
        <f ca="1">IF(AU$2="",0,INDEX(TALA_NK_BAO_CAO_KQKD!$D:$D,AU$2))</f>
        <v>0</v>
      </c>
      <c r="AV6" s="13">
        <f ca="1">IF(AV$2="",0,INDEX(TALA_NK_BAO_CAO_KQKD!$D:$D,AV$2))</f>
        <v>0</v>
      </c>
      <c r="AW6" s="13">
        <f ca="1">IF(AW$2="",0,INDEX(TALA_NK_BAO_CAO_KQKD!$D:$D,AW$2))</f>
        <v>0</v>
      </c>
      <c r="AX6" s="13">
        <f ca="1">IF(AX$2="",0,INDEX(TALA_NK_BAO_CAO_KQKD!$D:$D,AX$2))</f>
        <v>0</v>
      </c>
      <c r="AY6" s="13">
        <f ca="1">IF(AY$2="",0,INDEX(TALA_NK_BAO_CAO_KQKD!$D:$D,AY$2))</f>
        <v>0</v>
      </c>
      <c r="AZ6" s="13">
        <f ca="1">IF(AZ$2="",0,INDEX(TALA_NK_BAO_CAO_KQKD!$D:$D,AZ$2))</f>
        <v>0</v>
      </c>
      <c r="BA6" s="13">
        <f ca="1">IF(BA$2="",0,INDEX(TALA_NK_BAO_CAO_KQKD!$D:$D,BA$2))</f>
        <v>0</v>
      </c>
      <c r="BB6" s="13">
        <f ca="1">IF(BB$2="",0,INDEX(TALA_NK_BAO_CAO_KQKD!$D:$D,BB$2))</f>
        <v>0</v>
      </c>
      <c r="BC6" s="13">
        <f ca="1">IF(BC$2="",0,INDEX(TALA_NK_BAO_CAO_KQKD!$D:$D,BC$2))</f>
        <v>0</v>
      </c>
      <c r="BD6" s="13">
        <f ca="1">IF(BD$2="",0,INDEX(TALA_NK_BAO_CAO_KQKD!$D:$D,BD$2))</f>
        <v>0</v>
      </c>
      <c r="BE6" s="13">
        <f ca="1">IF(BE$2="",0,INDEX(TALA_NK_BAO_CAO_KQKD!$D:$D,BE$2))</f>
        <v>0</v>
      </c>
      <c r="BF6" s="13">
        <f ca="1">IF(BF$2="",0,INDEX(TALA_NK_BAO_CAO_KQKD!$D:$D,BF$2))</f>
        <v>0</v>
      </c>
      <c r="BG6" s="13">
        <f ca="1">IF(BG$2="",0,INDEX(TALA_NK_BAO_CAO_KQKD!$D:$D,BG$2))</f>
        <v>0</v>
      </c>
      <c r="BH6" s="13">
        <f ca="1">IF(BH$2="",0,INDEX(TALA_NK_BAO_CAO_KQKD!$D:$D,BH$2))</f>
        <v>0</v>
      </c>
      <c r="BI6" s="13">
        <f ca="1">IF(BI$2="",0,INDEX(TALA_NK_BAO_CAO_KQKD!$D:$D,BI$2))</f>
        <v>0</v>
      </c>
      <c r="BJ6" s="13">
        <f ca="1">IF(BJ$2="",0,INDEX(TALA_NK_BAO_CAO_KQKD!$D:$D,BJ$2))</f>
        <v>0</v>
      </c>
      <c r="BK6" s="13">
        <f ca="1">IF(BK$2="",0,INDEX(TALA_NK_BAO_CAO_KQKD!$D:$D,BK$2))</f>
        <v>0</v>
      </c>
      <c r="BL6" s="13">
        <f ca="1">IF(BL$2="",0,INDEX(TALA_NK_BAO_CAO_KQKD!$D:$D,BL$2))</f>
        <v>0</v>
      </c>
      <c r="BM6" s="13">
        <f ca="1">IF(BM$2="",0,INDEX(TALA_NK_BAO_CAO_KQKD!$D:$D,BM$2))</f>
        <v>0</v>
      </c>
      <c r="BN6" s="13">
        <f ca="1">IF(BN$2="",0,INDEX(TALA_NK_BAO_CAO_KQKD!$D:$D,BN$2))</f>
        <v>0</v>
      </c>
      <c r="BO6" s="13">
        <f ca="1">IF(BO$2="",0,INDEX(TALA_NK_BAO_CAO_KQKD!$D:$D,BO$2))</f>
        <v>0</v>
      </c>
      <c r="BP6" s="13">
        <f ca="1">IF(BP$2="",0,INDEX(TALA_NK_BAO_CAO_KQKD!$D:$D,BP$2))</f>
        <v>0</v>
      </c>
      <c r="BQ6" s="13">
        <f ca="1">IF(BQ$2="",0,INDEX(TALA_NK_BAO_CAO_KQKD!$D:$D,BQ$2))</f>
        <v>0</v>
      </c>
      <c r="BR6" s="13">
        <f ca="1">IF(BR$2="",0,INDEX(TALA_NK_BAO_CAO_KQKD!$D:$D,BR$2))</f>
        <v>0</v>
      </c>
      <c r="BS6" s="13">
        <f ca="1">IF(BS$2="",0,INDEX(TALA_NK_BAO_CAO_KQKD!$D:$D,BS$2))</f>
        <v>0</v>
      </c>
      <c r="BT6" s="13">
        <f ca="1">IF(BT$2="",0,INDEX(TALA_NK_BAO_CAO_KQKD!$D:$D,BT$2))</f>
        <v>0</v>
      </c>
      <c r="BU6" s="13">
        <f ca="1">IF(BU$2="",0,INDEX(TALA_NK_BAO_CAO_KQKD!$D:$D,BU$2))</f>
        <v>0</v>
      </c>
      <c r="BV6" s="13">
        <f ca="1">IF(BV$2="",0,INDEX(TALA_NK_BAO_CAO_KQKD!$D:$D,BV$2))</f>
        <v>0</v>
      </c>
      <c r="BW6" s="13">
        <f ca="1">IF(BW$2="",0,INDEX(TALA_NK_BAO_CAO_KQKD!$D:$D,BW$2))</f>
        <v>0</v>
      </c>
      <c r="BX6" s="13">
        <f ca="1">IF(BX$2="",0,INDEX(TALA_NK_BAO_CAO_KQKD!$D:$D,BX$2))</f>
        <v>0</v>
      </c>
      <c r="BY6" s="13">
        <f ca="1">IF(BY$2="",0,INDEX(TALA_NK_BAO_CAO_KQKD!$D:$D,BY$2))</f>
        <v>0</v>
      </c>
      <c r="BZ6" s="13">
        <f ca="1">IF(BZ$2="",0,INDEX(TALA_NK_BAO_CAO_KQKD!$D:$D,BZ$2))</f>
        <v>0</v>
      </c>
      <c r="CA6" s="13">
        <f ca="1">IF(CA$2="",0,INDEX(TALA_NK_BAO_CAO_KQKD!$D:$D,CA$2))</f>
        <v>0</v>
      </c>
      <c r="CB6" s="13">
        <f ca="1">IF(CB$2="",0,INDEX(TALA_NK_BAO_CAO_KQKD!$D:$D,CB$2))</f>
        <v>0</v>
      </c>
      <c r="CC6" s="13">
        <f ca="1">IF(CC$2="",0,INDEX(TALA_NK_BAO_CAO_KQKD!$D:$D,CC$2))</f>
        <v>0</v>
      </c>
      <c r="CD6" s="13">
        <f ca="1">IF(CD$2="",0,INDEX(TALA_NK_BAO_CAO_KQKD!$D:$D,CD$2))</f>
        <v>0</v>
      </c>
      <c r="CE6" s="13">
        <f ca="1">IF(CE$2="",0,INDEX(TALA_NK_BAO_CAO_KQKD!$D:$D,CE$2))</f>
        <v>0</v>
      </c>
      <c r="CF6" s="13">
        <f ca="1">IF(CF$2="",0,INDEX(TALA_NK_BAO_CAO_KQKD!$D:$D,CF$2))</f>
        <v>0</v>
      </c>
      <c r="CG6" s="13">
        <f ca="1">IF(CG$2="",0,INDEX(TALA_NK_BAO_CAO_KQKD!$D:$D,CG$2))</f>
        <v>0</v>
      </c>
      <c r="CH6" s="13">
        <f ca="1">IF(CH$2="",0,INDEX(TALA_NK_BAO_CAO_KQKD!$D:$D,CH$2))</f>
        <v>0</v>
      </c>
      <c r="CI6" s="13">
        <f ca="1">IF(CI$2="",0,INDEX(TALA_NK_BAO_CAO_KQKD!$D:$D,CI$2))</f>
        <v>0</v>
      </c>
      <c r="CJ6" s="13">
        <f ca="1">IF(CJ$2="",0,INDEX(TALA_NK_BAO_CAO_KQKD!$D:$D,CJ$2))</f>
        <v>0</v>
      </c>
      <c r="CK6" s="13">
        <f ca="1">IF(CK$2="",0,INDEX(TALA_NK_BAO_CAO_KQKD!$D:$D,CK$2))</f>
        <v>0</v>
      </c>
      <c r="CL6" s="13">
        <f ca="1">IF(CL$2="",0,INDEX(TALA_NK_BAO_CAO_KQKD!$D:$D,CL$2))</f>
        <v>0</v>
      </c>
      <c r="CM6" s="13">
        <f ca="1">IF(CM$2="",0,INDEX(TALA_NK_BAO_CAO_KQKD!$D:$D,CM$2))</f>
        <v>0</v>
      </c>
      <c r="CN6" s="13">
        <f ca="1">IF(CN$2="",0,INDEX(TALA_NK_BAO_CAO_KQKD!$D:$D,CN$2))</f>
        <v>0</v>
      </c>
      <c r="CO6" s="13">
        <f ca="1">IF(CO$2="",0,INDEX(TALA_NK_BAO_CAO_KQKD!$D:$D,CO$2))</f>
        <v>0</v>
      </c>
      <c r="CP6" s="13">
        <f ca="1">IF(CP$2="",0,INDEX(TALA_NK_BAO_CAO_KQKD!$D:$D,CP$2))</f>
        <v>0</v>
      </c>
      <c r="CQ6" s="13">
        <f ca="1">IF(CQ$2="",0,INDEX(TALA_NK_BAO_CAO_KQKD!$D:$D,CQ$2))</f>
        <v>0</v>
      </c>
      <c r="CR6" s="13">
        <f ca="1">IF(CR$2="",0,INDEX(TALA_NK_BAO_CAO_KQKD!$D:$D,CR$2))</f>
        <v>0</v>
      </c>
      <c r="CS6" s="13">
        <f ca="1">IF(CS$2="",0,INDEX(TALA_NK_BAO_CAO_KQKD!$D:$D,CS$2))</f>
        <v>0</v>
      </c>
      <c r="CT6" s="13">
        <f ca="1">IF(CT$2="",0,INDEX(TALA_NK_BAO_CAO_KQKD!$D:$D,CT$2))</f>
        <v>0</v>
      </c>
      <c r="CU6" s="13">
        <f ca="1">IF(CU$2="",0,INDEX(TALA_NK_BAO_CAO_KQKD!$D:$D,CU$2))</f>
        <v>0</v>
      </c>
      <c r="CV6" s="13">
        <f ca="1">IF(CV$2="",0,INDEX(TALA_NK_BAO_CAO_KQKD!$D:$D,CV$2))</f>
        <v>0</v>
      </c>
      <c r="CW6" s="13">
        <f ca="1">IF(CW$2="",0,INDEX(TALA_NK_BAO_CAO_KQKD!$D:$D,CW$2))</f>
        <v>0</v>
      </c>
      <c r="CX6" s="13">
        <f ca="1">IF(CX$2="",0,INDEX(TALA_NK_BAO_CAO_KQKD!$D:$D,CX$2))</f>
        <v>0</v>
      </c>
      <c r="CY6" s="13">
        <f ca="1">IF(CY$2="",0,INDEX(TALA_NK_BAO_CAO_KQKD!$D:$D,CY$2))</f>
        <v>0</v>
      </c>
      <c r="CZ6" s="13">
        <f ca="1">IF(CZ$2="",0,INDEX(TALA_NK_BAO_CAO_KQKD!$D:$D,CZ$2))</f>
        <v>0</v>
      </c>
      <c r="DA6" s="13">
        <f ca="1">IF(DA$2="",0,INDEX(TALA_NK_BAO_CAO_KQKD!$D:$D,DA$2))</f>
        <v>0</v>
      </c>
      <c r="DB6" s="13">
        <f ca="1">IF(DB$2="",0,INDEX(TALA_NK_BAO_CAO_KQKD!$D:$D,DB$2))</f>
        <v>0</v>
      </c>
      <c r="DC6" s="13">
        <f ca="1">IF(DC$2="",0,INDEX(TALA_NK_BAO_CAO_KQKD!$D:$D,DC$2))</f>
        <v>0</v>
      </c>
      <c r="DD6" s="13">
        <f ca="1">IF(DD$2="",0,INDEX(TALA_NK_BAO_CAO_KQKD!$D:$D,DD$2))</f>
        <v>0</v>
      </c>
      <c r="DE6" s="13">
        <f ca="1">IF(DE$2="",0,INDEX(TALA_NK_BAO_CAO_KQKD!$D:$D,DE$2))</f>
        <v>0</v>
      </c>
      <c r="DF6" s="13">
        <f ca="1">IF(DF$2="",0,INDEX(TALA_NK_BAO_CAO_KQKD!$D:$D,DF$2))</f>
        <v>0</v>
      </c>
      <c r="DG6" s="13">
        <f ca="1">IF(DG$2="",0,INDEX(TALA_NK_BAO_CAO_KQKD!$D:$D,DG$2))</f>
        <v>0</v>
      </c>
      <c r="DH6" s="13">
        <f ca="1">IF(DH$2="",0,INDEX(TALA_NK_BAO_CAO_KQKD!$D:$D,DH$2))</f>
        <v>0</v>
      </c>
      <c r="DI6" s="13">
        <f ca="1">IF(DI$2="",0,INDEX(TALA_NK_BAO_CAO_KQKD!$D:$D,DI$2))</f>
        <v>0</v>
      </c>
      <c r="DJ6" s="13">
        <f ca="1">IF(DJ$2="",0,INDEX(TALA_NK_BAO_CAO_KQKD!$D:$D,DJ$2))</f>
        <v>0</v>
      </c>
      <c r="DK6" s="13">
        <f ca="1">IF(DK$2="",0,INDEX(TALA_NK_BAO_CAO_KQKD!$D:$D,DK$2))</f>
        <v>0</v>
      </c>
      <c r="DL6" s="13">
        <f ca="1">IF(DL$2="",0,INDEX(TALA_NK_BAO_CAO_KQKD!$D:$D,DL$2))</f>
        <v>0</v>
      </c>
      <c r="DM6" s="13">
        <f ca="1">IF(DM$2="",0,INDEX(TALA_NK_BAO_CAO_KQKD!$D:$D,DM$2))</f>
        <v>0</v>
      </c>
      <c r="DN6" s="13">
        <f ca="1">IF(DN$2="",0,INDEX(TALA_NK_BAO_CAO_KQKD!$D:$D,DN$2))</f>
        <v>0</v>
      </c>
      <c r="DO6" s="13">
        <f ca="1">IF(DO$2="",0,INDEX(TALA_NK_BAO_CAO_KQKD!$D:$D,DO$2))</f>
        <v>0</v>
      </c>
      <c r="DP6" s="13">
        <f ca="1">IF(DP$2="",0,INDEX(TALA_NK_BAO_CAO_KQKD!$D:$D,DP$2))</f>
        <v>0</v>
      </c>
      <c r="DQ6" s="13">
        <f ca="1">IF(DQ$2="",0,INDEX(TALA_NK_BAO_CAO_KQKD!$D:$D,DQ$2))</f>
        <v>0</v>
      </c>
      <c r="DR6" s="13">
        <f ca="1">IF(DR$2="",0,INDEX(TALA_NK_BAO_CAO_KQKD!$D:$D,DR$2))</f>
        <v>0</v>
      </c>
      <c r="DS6" s="13">
        <f ca="1">IF(DS$2="",0,INDEX(TALA_NK_BAO_CAO_KQKD!$D:$D,DS$2))</f>
        <v>0</v>
      </c>
      <c r="DT6" s="13">
        <f ca="1">IF(DT$2="",0,INDEX(TALA_NK_BAO_CAO_KQKD!$D:$D,DT$2))</f>
        <v>0</v>
      </c>
      <c r="DU6" s="13">
        <f ca="1">IF(DU$2="",0,INDEX(TALA_NK_BAO_CAO_KQKD!$D:$D,DU$2))</f>
        <v>0</v>
      </c>
      <c r="DV6" s="13">
        <f ca="1">IF(DV$2="",0,INDEX(TALA_NK_BAO_CAO_KQKD!$D:$D,DV$2))</f>
        <v>0</v>
      </c>
      <c r="DW6" s="13">
        <f ca="1">IF(DW$2="",0,INDEX(TALA_NK_BAO_CAO_KQKD!$D:$D,DW$2))</f>
        <v>0</v>
      </c>
      <c r="DX6" s="13">
        <f ca="1">IF(DX$2="",0,INDEX(TALA_NK_BAO_CAO_KQKD!$D:$D,DX$2))</f>
        <v>0</v>
      </c>
      <c r="DY6" s="13">
        <f ca="1">IF(DY$2="",0,INDEX(TALA_NK_BAO_CAO_KQKD!$D:$D,DY$2))</f>
        <v>0</v>
      </c>
      <c r="DZ6" s="13">
        <f ca="1">IF(DZ$2="",0,INDEX(TALA_NK_BAO_CAO_KQKD!$D:$D,DZ$2))</f>
        <v>0</v>
      </c>
      <c r="EA6" s="13">
        <f ca="1">IF(EA$2="",0,INDEX(TALA_NK_BAO_CAO_KQKD!$D:$D,EA$2))</f>
        <v>0</v>
      </c>
      <c r="EB6" s="13">
        <f ca="1">IF(EB$2="",0,INDEX(TALA_NK_BAO_CAO_KQKD!$D:$D,EB$2))</f>
        <v>0</v>
      </c>
      <c r="EC6" s="13">
        <f ca="1">IF(EC$2="",0,INDEX(TALA_NK_BAO_CAO_KQKD!$D:$D,EC$2))</f>
        <v>0</v>
      </c>
      <c r="ED6" s="13">
        <f ca="1">IF(ED$2="",0,INDEX(TALA_NK_BAO_CAO_KQKD!$D:$D,ED$2))</f>
        <v>0</v>
      </c>
      <c r="EE6" s="13">
        <f ca="1">IF(EE$2="",0,INDEX(TALA_NK_BAO_CAO_KQKD!$D:$D,EE$2))</f>
        <v>0</v>
      </c>
      <c r="EF6" s="13">
        <f ca="1">IF(EF$2="",0,INDEX(TALA_NK_BAO_CAO_KQKD!$D:$D,EF$2))</f>
        <v>0</v>
      </c>
      <c r="EG6" s="13">
        <f ca="1">IF(EG$2="",0,INDEX(TALA_NK_BAO_CAO_KQKD!$D:$D,EG$2))</f>
        <v>0</v>
      </c>
      <c r="EH6" s="13">
        <f ca="1">IF(EH$2="",0,INDEX(TALA_NK_BAO_CAO_KQKD!$D:$D,EH$2))</f>
        <v>0</v>
      </c>
      <c r="EI6" s="13">
        <f ca="1">IF(EI$2="",0,INDEX(TALA_NK_BAO_CAO_KQKD!$D:$D,EI$2))</f>
        <v>0</v>
      </c>
      <c r="EJ6" s="13">
        <f ca="1">IF(EJ$2="",0,INDEX(TALA_NK_BAO_CAO_KQKD!$D:$D,EJ$2))</f>
        <v>0</v>
      </c>
      <c r="EK6" s="13">
        <f ca="1">IF(EK$2="",0,INDEX(TALA_NK_BAO_CAO_KQKD!$D:$D,EK$2))</f>
        <v>0</v>
      </c>
      <c r="EL6" s="13">
        <f ca="1">IF(EL$2="",0,INDEX(TALA_NK_BAO_CAO_KQKD!$D:$D,EL$2))</f>
        <v>0</v>
      </c>
      <c r="EM6" s="13">
        <f ca="1">IF(EM$2="",0,INDEX(TALA_NK_BAO_CAO_KQKD!$D:$D,EM$2))</f>
        <v>0</v>
      </c>
      <c r="EN6" s="13">
        <f ca="1">IF(EN$2="",0,INDEX(TALA_NK_BAO_CAO_KQKD!$D:$D,EN$2))</f>
        <v>0</v>
      </c>
      <c r="EO6" s="13">
        <f ca="1">IF(EO$2="",0,INDEX(TALA_NK_BAO_CAO_KQKD!$D:$D,EO$2))</f>
        <v>0</v>
      </c>
      <c r="EP6" s="13">
        <f ca="1">IF(EP$2="",0,INDEX(TALA_NK_BAO_CAO_KQKD!$D:$D,EP$2))</f>
        <v>0</v>
      </c>
      <c r="EQ6" s="13">
        <f ca="1">IF(EQ$2="",0,INDEX(TALA_NK_BAO_CAO_KQKD!$D:$D,EQ$2))</f>
        <v>0</v>
      </c>
      <c r="ER6" s="13">
        <f ca="1">IF(ER$2="",0,INDEX(TALA_NK_BAO_CAO_KQKD!$D:$D,ER$2))</f>
        <v>69136776204.504181</v>
      </c>
      <c r="ES6" s="13">
        <f ca="1">IF(ES$2="",0,INDEX(TALA_NK_BAO_CAO_KQKD!$D:$D,ES$2))</f>
        <v>69545135648.109192</v>
      </c>
      <c r="ET6" s="13">
        <f ca="1">IF(ET$2="",0,INDEX(TALA_NK_BAO_CAO_KQKD!$D:$D,ET$2))</f>
        <v>70972569532.606445</v>
      </c>
      <c r="EU6" s="13">
        <f ca="1">IF(EU$2="",0,INDEX(TALA_NK_BAO_CAO_KQKD!$D:$D,EU$2))</f>
        <v>69136776204.504181</v>
      </c>
      <c r="EV6" s="13">
        <f ca="1">IF(EV$2="",0,INDEX(TALA_NK_BAO_CAO_KQKD!$D:$D,EV$2))</f>
        <v>71913328481</v>
      </c>
      <c r="EW6" s="13">
        <f ca="1">IF(EW$2="",0,INDEX(TALA_NK_BAO_CAO_KQKD!$D:$D,EW$2))</f>
        <v>0</v>
      </c>
      <c r="EX6" s="13">
        <f ca="1">IF(EX$2="",0,INDEX(TALA_NK_BAO_CAO_KQKD!$D:$D,EX$2))</f>
        <v>72387803959.920776</v>
      </c>
      <c r="EY6" s="13">
        <f ca="1">IF(EY$2="",0,INDEX(TALA_NK_BAO_CAO_KQKD!$D:$D,EY$2))</f>
        <v>70846132011.46228</v>
      </c>
      <c r="EZ6" s="13">
        <f ca="1">IF(EZ$2="",0,INDEX(TALA_NK_BAO_CAO_KQKD!$D:$D,EZ$2))</f>
        <v>72947379926.831482</v>
      </c>
      <c r="FA6" s="13">
        <f ca="1">IF(FA$2="",0,INDEX(TALA_NK_BAO_CAO_KQKD!$D:$D,FA$2))</f>
        <v>72645044810.060822</v>
      </c>
      <c r="FB6" s="13">
        <f ca="1">IF(FB$2="",0,INDEX(TALA_NK_BAO_CAO_KQKD!$D:$D,FB$2))</f>
        <v>72599010030.290161</v>
      </c>
      <c r="FC6" s="13">
        <f ca="1">IF(FC$2="",0,INDEX(TALA_NK_BAO_CAO_KQKD!$D:$D,FC$2))</f>
        <v>73629716535.519501</v>
      </c>
      <c r="FD6" s="13">
        <f ca="1">IF(FD$2="",0,INDEX(TALA_NK_BAO_CAO_KQKD!$D:$D,FD$2))</f>
        <v>0</v>
      </c>
      <c r="FE6" s="13">
        <f ca="1">IF(FE$2="",0,INDEX(TALA_NK_BAO_CAO_KQKD!$D:$D,FE$2))</f>
        <v>73625551065.978149</v>
      </c>
      <c r="FF6" s="13">
        <f ca="1">IF(FF$2="",0,INDEX(TALA_NK_BAO_CAO_KQKD!$D:$D,FF$2))</f>
        <v>74182881432.485565</v>
      </c>
      <c r="FG6" s="13">
        <f ca="1">IF(FG$2="",0,INDEX(TALA_NK_BAO_CAO_KQKD!$D:$D,FG$2))</f>
        <v>75133570014.170502</v>
      </c>
      <c r="FH6" s="13">
        <f ca="1">IF(FH$2="",0,INDEX(TALA_NK_BAO_CAO_KQKD!$D:$D,FH$2))</f>
        <v>75769853137.855438</v>
      </c>
      <c r="FI6" s="13">
        <f ca="1">IF(FI$2="",0,INDEX(TALA_NK_BAO_CAO_KQKD!$D:$D,FI$2))</f>
        <v>76722767075.142822</v>
      </c>
      <c r="FJ6" s="13">
        <f ca="1">IF(FJ$2="",0,INDEX(TALA_NK_BAO_CAO_KQKD!$D:$D,FJ$2))</f>
        <v>77540996298.029846</v>
      </c>
      <c r="FK6" s="13">
        <f ca="1">IF(FK$2="",0,INDEX(TALA_NK_BAO_CAO_KQKD!$D:$D,FK$2))</f>
        <v>0</v>
      </c>
      <c r="FL6" s="13">
        <f ca="1">IF(FL$2="",0,INDEX(TALA_NK_BAO_CAO_KQKD!$D:$D,FL$2))</f>
        <v>77853482604.026123</v>
      </c>
      <c r="FM6" s="13">
        <f ca="1">IF(FM$2="",0,INDEX(TALA_NK_BAO_CAO_KQKD!$D:$D,FM$2))</f>
        <v>78376498772.802032</v>
      </c>
      <c r="FN6" s="13">
        <f ca="1">IF(FN$2="",0,INDEX(TALA_NK_BAO_CAO_KQKD!$D:$D,FN$2))</f>
        <v>78953237134.277466</v>
      </c>
      <c r="FO6" s="13">
        <f ca="1">IF(FO$2="",0,INDEX(TALA_NK_BAO_CAO_KQKD!$D:$D,FO$2))</f>
        <v>79874407740.641754</v>
      </c>
      <c r="FP6" s="13">
        <f ca="1">IF(FP$2="",0,INDEX(TALA_NK_BAO_CAO_KQKD!$D:$D,FP$2))</f>
        <v>80419433417.783844</v>
      </c>
      <c r="FQ6" s="13">
        <f ca="1">IF(FQ$2="",0,INDEX(TALA_NK_BAO_CAO_KQKD!$D:$D,FQ$2))</f>
        <v>81009819245.796204</v>
      </c>
      <c r="FR6" s="13">
        <f ca="1">IF(FR$2="",0,INDEX(TALA_NK_BAO_CAO_KQKD!$D:$D,FR$2))</f>
        <v>0</v>
      </c>
      <c r="FS6" s="13">
        <f ca="1">IF(FS$2="",0,INDEX(TALA_NK_BAO_CAO_KQKD!$D:$D,FS$2))</f>
        <v>81093042216.268829</v>
      </c>
      <c r="FT6" s="13">
        <f ca="1">IF(FT$2="",0,INDEX(TALA_NK_BAO_CAO_KQKD!$D:$D,FT$2))</f>
        <v>81798315705.83847</v>
      </c>
      <c r="FU6" s="13">
        <f ca="1">IF(FU$2="",0,INDEX(TALA_NK_BAO_CAO_KQKD!$D:$D,FU$2))</f>
        <v>82631052468.408112</v>
      </c>
      <c r="FV6" s="13">
        <f ca="1">IF(FV$2="",0,INDEX(TALA_NK_BAO_CAO_KQKD!$D:$D,FV$2))</f>
        <v>83725704841.257141</v>
      </c>
      <c r="FW6" s="13">
        <f ca="1">IF(FW$2="",0,INDEX(TALA_NK_BAO_CAO_KQKD!$D:$D,FW$2))</f>
        <v>87899355251</v>
      </c>
      <c r="FX6" s="13">
        <f ca="1">IF(FX$2="",0,INDEX(TALA_NK_BAO_CAO_KQKD!$D:$D,FX$2))</f>
        <v>88894782172.741302</v>
      </c>
      <c r="FY6" s="13">
        <f ca="1">IF(FY$2="",0,INDEX(TALA_NK_BAO_CAO_KQKD!$D:$D,FY$2))</f>
        <v>0</v>
      </c>
      <c r="FZ6" s="13">
        <f ca="1">IF(FZ$2="",0,INDEX(TALA_NK_BAO_CAO_KQKD!$D:$D,FZ$2))</f>
        <v>89376674782.634338</v>
      </c>
      <c r="GA6" s="13">
        <f ca="1">IF(GA$2="",0,INDEX(TALA_NK_BAO_CAO_KQKD!$D:$D,GA$2))</f>
        <v>88822087235.247559</v>
      </c>
      <c r="GB6" s="13">
        <f ca="1">IF(GB$2="",0,INDEX(TALA_NK_BAO_CAO_KQKD!$D:$D,GB$2))</f>
        <v>88919396211.582947</v>
      </c>
      <c r="GC6" s="13">
        <f ca="1">IF(GC$2="",0,INDEX(TALA_NK_BAO_CAO_KQKD!$D:$D,GC$2))</f>
        <v>89871023787.640594</v>
      </c>
      <c r="GD6" s="13">
        <f ca="1">IF(GD$2="",0,INDEX(TALA_NK_BAO_CAO_KQKD!$D:$D,GD$2))</f>
        <v>90305823615.166626</v>
      </c>
      <c r="GE6" s="13">
        <f ca="1">IF(GE$2="",0,INDEX(TALA_NK_BAO_CAO_KQKD!$D:$D,GE$2))</f>
        <v>90658842650.610474</v>
      </c>
      <c r="GF6" s="13">
        <f ca="1">IF(GF$2="",0,INDEX(TALA_NK_BAO_CAO_KQKD!$D:$D,GF$2))</f>
        <v>0</v>
      </c>
      <c r="GG6" s="13">
        <f ca="1">IF(GG$2="",0,INDEX(TALA_NK_BAO_CAO_KQKD!$D:$D,GG$2))</f>
        <v>91321705093.054901</v>
      </c>
      <c r="GH6" s="13">
        <f ca="1">IF(GH$2="",0,INDEX(TALA_NK_BAO_CAO_KQKD!$D:$D,GH$2))</f>
        <v>90810047959.001343</v>
      </c>
      <c r="GI6" s="13">
        <f ca="1">IF(GI$2="",0,INDEX(TALA_NK_BAO_CAO_KQKD!$D:$D,GI$2))</f>
        <v>91836554633.240997</v>
      </c>
      <c r="GJ6" s="13">
        <f ca="1">IF(GJ$2="",0,INDEX(TALA_NK_BAO_CAO_KQKD!$D:$D,GJ$2))</f>
        <v>92769097850.753784</v>
      </c>
      <c r="GK6" s="13">
        <f ca="1">IF(GK$2="",0,INDEX(TALA_NK_BAO_CAO_KQKD!$D:$D,GK$2))</f>
        <v>93012016283.822144</v>
      </c>
      <c r="GL6" s="13">
        <f ca="1">IF(GL$2="",0,INDEX(TALA_NK_BAO_CAO_KQKD!$D:$D,GL$2))</f>
        <v>93373594358.242706</v>
      </c>
      <c r="GM6" s="13">
        <f ca="1">IF(GM$2="",0,INDEX(TALA_NK_BAO_CAO_KQKD!$D:$D,GM$2))</f>
        <v>0</v>
      </c>
      <c r="GN6" s="13">
        <f ca="1">IF(GN$2="",0,INDEX(TALA_NK_BAO_CAO_KQKD!$D:$D,GN$2))</f>
        <v>93916724299.49054</v>
      </c>
      <c r="GO6" s="13">
        <f ca="1">IF(GO$2="",0,INDEX(TALA_NK_BAO_CAO_KQKD!$D:$D,GO$2))</f>
        <v>94853790175.114471</v>
      </c>
      <c r="GP6" s="13">
        <f ca="1">IF(GP$2="",0,INDEX(TALA_NK_BAO_CAO_KQKD!$D:$D,GP$2))</f>
        <v>95591611791.759521</v>
      </c>
      <c r="GQ6" s="13">
        <f ca="1">IF(GQ$2="",0,INDEX(TALA_NK_BAO_CAO_KQKD!$D:$D,GQ$2))</f>
        <v>96237348796.404572</v>
      </c>
      <c r="GR6" s="13">
        <f ca="1">IF(GR$2="",0,INDEX(TALA_NK_BAO_CAO_KQKD!$D:$D,GR$2))</f>
        <v>96869422705.533234</v>
      </c>
      <c r="GS6" s="13">
        <f ca="1">IF(GS$2="",0,INDEX(TALA_NK_BAO_CAO_KQKD!$D:$D,GS$2))</f>
        <v>97709920846.661896</v>
      </c>
      <c r="GT6" s="13">
        <f ca="1">IF(GT$2="",0,INDEX(TALA_NK_BAO_CAO_KQKD!$D:$D,GT$2))</f>
        <v>0</v>
      </c>
      <c r="GU6" s="13">
        <f ca="1">IF(GU$2="",0,INDEX(TALA_NK_BAO_CAO_KQKD!$D:$D,GU$2))</f>
        <v>98314920292.139008</v>
      </c>
      <c r="GV6" s="13">
        <f ca="1">IF(GV$2="",0,INDEX(TALA_NK_BAO_CAO_KQKD!$D:$D,GV$2))</f>
        <v>99049593181.322021</v>
      </c>
      <c r="GW6" s="13">
        <f ca="1">IF(GW$2="",0,INDEX(TALA_NK_BAO_CAO_KQKD!$D:$D,GW$2))</f>
        <v>99684476540.949463</v>
      </c>
      <c r="GX6" s="13">
        <f ca="1">IF(GX$2="",0,INDEX(TALA_NK_BAO_CAO_KQKD!$D:$D,GX$2))</f>
        <v>100639012342.13245</v>
      </c>
      <c r="GY6" s="13">
        <f ca="1">IF(GY$2="",0,INDEX(TALA_NK_BAO_CAO_KQKD!$D:$D,GY$2))</f>
        <v>101372528762.02295</v>
      </c>
      <c r="GZ6" s="13">
        <f ca="1">IF(GZ$2="",0,INDEX(TALA_NK_BAO_CAO_KQKD!$D:$D,GZ$2))</f>
        <v>102008806900.91345</v>
      </c>
      <c r="HA6" s="13">
        <f ca="1">IF(HA$2="",0,INDEX(TALA_NK_BAO_CAO_KQKD!$D:$D,HA$2))</f>
        <v>0</v>
      </c>
      <c r="HB6" s="13">
        <f ca="1">IF(HB$2="",0,INDEX(TALA_NK_BAO_CAO_KQKD!$D:$D,HB$2))</f>
        <v>102563676970.02881</v>
      </c>
      <c r="HC6" s="13">
        <f ca="1">IF(HC$2="",0,INDEX(TALA_NK_BAO_CAO_KQKD!$D:$D,HC$2))</f>
        <v>102907164413.58646</v>
      </c>
      <c r="HD6" s="13">
        <f ca="1">IF(HD$2="",0,INDEX(TALA_NK_BAO_CAO_KQKD!$D:$D,HD$2))</f>
        <v>103705995321.14413</v>
      </c>
      <c r="HE6" s="13">
        <f ca="1">IF(HE$2="",0,INDEX(TALA_NK_BAO_CAO_KQKD!$D:$D,HE$2))</f>
        <v>104043038681.73413</v>
      </c>
      <c r="HF6" s="13">
        <f ca="1">IF(HF$2="",0,INDEX(TALA_NK_BAO_CAO_KQKD!$D:$D,HF$2))</f>
        <v>104361289400.25269</v>
      </c>
      <c r="HG6" s="13">
        <f ca="1">IF(HG$2="",0,INDEX(TALA_NK_BAO_CAO_KQKD!$D:$D,HG$2))</f>
        <v>105146603560</v>
      </c>
      <c r="HH6" s="13">
        <f ca="1">IF(HH$2="",0,INDEX(TALA_NK_BAO_CAO_KQKD!$D:$D,HH$2))</f>
        <v>0</v>
      </c>
      <c r="HI6" s="13">
        <f ca="1">IF(HI$2="",0,INDEX(TALA_NK_BAO_CAO_KQKD!$D:$D,HI$2))</f>
        <v>105906876656.00961</v>
      </c>
      <c r="HJ6" s="13">
        <f ca="1">IF(HJ$2="",0,INDEX(TALA_NK_BAO_CAO_KQKD!$D:$D,HJ$2))</f>
        <v>109141242919.44666</v>
      </c>
      <c r="HK6" s="13">
        <f ca="1">IF(HK$2="",0,INDEX(TALA_NK_BAO_CAO_KQKD!$D:$D,HK$2))</f>
        <v>108077347069.44196</v>
      </c>
      <c r="HL6" s="13">
        <f ca="1">IF(HL$2="",0,INDEX(TALA_NK_BAO_CAO_KQKD!$D:$D,HL$2))</f>
        <v>108730696235</v>
      </c>
      <c r="HM6" s="13">
        <f ca="1">IF(HM$2="",0,INDEX(TALA_NK_BAO_CAO_KQKD!$D:$D,HM$2))</f>
        <v>109218587006.29034</v>
      </c>
      <c r="HN6" s="13">
        <f ca="1">IF(HN$2="",0,INDEX(TALA_NK_BAO_CAO_KQKD!$D:$D,HN$2))</f>
        <v>109879222001.70041</v>
      </c>
      <c r="HO6" s="13">
        <f ca="1">IF(HO$2="",0,INDEX(TALA_NK_BAO_CAO_KQKD!$D:$D,HO$2))</f>
        <v>0</v>
      </c>
      <c r="HP6" s="13">
        <f ca="1">IF(HP$2="",0,INDEX(TALA_NK_BAO_CAO_KQKD!$D:$D,HP$2))</f>
        <v>110840919122.76273</v>
      </c>
      <c r="HQ6" s="13">
        <f ca="1">IF(HQ$2="",0,INDEX(TALA_NK_BAO_CAO_KQKD!$D:$D,HQ$2))</f>
        <v>110966168688.45016</v>
      </c>
      <c r="HR6" s="13">
        <f ca="1">IF(HR$2="",0,INDEX(TALA_NK_BAO_CAO_KQKD!$D:$D,HR$2))</f>
        <v>112451779133.60013</v>
      </c>
      <c r="HS6" s="13">
        <f ca="1">IF(HS$2="",0,INDEX(TALA_NK_BAO_CAO_KQKD!$D:$D,HS$2))</f>
        <v>112666953755.75006</v>
      </c>
      <c r="HT6" s="13">
        <f ca="1">IF(HT$2="",0,INDEX(TALA_NK_BAO_CAO_KQKD!$D:$D,HT$2))</f>
        <v>113439521930.33679</v>
      </c>
      <c r="HU6" s="13">
        <f ca="1">IF(HU$2="",0,INDEX(TALA_NK_BAO_CAO_KQKD!$D:$D,HU$2))</f>
        <v>114724372005.65408</v>
      </c>
      <c r="HV6" s="13">
        <f ca="1">IF(HV$2="",0,INDEX(TALA_NK_BAO_CAO_KQKD!$D:$D,HV$2))</f>
        <v>0</v>
      </c>
      <c r="HW6" s="13">
        <f ca="1">IF(HW$2="",0,INDEX(TALA_NK_BAO_CAO_KQKD!$D:$D,HW$2))</f>
        <v>114135269694.10892</v>
      </c>
      <c r="HX6" s="13">
        <f ca="1">IF(HX$2="",0,INDEX(TALA_NK_BAO_CAO_KQKD!$D:$D,HX$2))</f>
        <v>114736588397.43921</v>
      </c>
      <c r="HY6" s="13">
        <f ca="1">IF(HY$2="",0,INDEX(TALA_NK_BAO_CAO_KQKD!$D:$D,HY$2))</f>
        <v>115422797132.59003</v>
      </c>
      <c r="HZ6" s="13">
        <f ca="1">IF(HZ$2="",0,INDEX(TALA_NK_BAO_CAO_KQKD!$D:$D,HZ$2))</f>
        <v>115885264845.72235</v>
      </c>
      <c r="IA6" s="13">
        <f ca="1">IF(IA$2="",0,INDEX(TALA_NK_BAO_CAO_KQKD!$D:$D,IA$2))</f>
        <v>116301676225.09271</v>
      </c>
      <c r="IB6" s="13">
        <f ca="1">IF(IB$2="",0,INDEX(TALA_NK_BAO_CAO_KQKD!$D:$D,IB$2))</f>
        <v>116928280401.98694</v>
      </c>
      <c r="IC6" s="13">
        <f ca="1">IF(IC$2="",0,INDEX(TALA_NK_BAO_CAO_KQKD!$D:$D,IC$2))</f>
        <v>0</v>
      </c>
      <c r="ID6" s="13">
        <f ca="1">IF(ID$2="",0,INDEX(TALA_NK_BAO_CAO_KQKD!$D:$D,ID$2))</f>
        <v>118165401994.03998</v>
      </c>
      <c r="IE6" s="13">
        <f ca="1">IF(IE$2="",0,INDEX(TALA_NK_BAO_CAO_KQKD!$D:$D,IE$2))</f>
        <v>118721103299.48102</v>
      </c>
      <c r="IF6" s="13">
        <f ca="1">IF(IF$2="",0,INDEX(TALA_NK_BAO_CAO_KQKD!$D:$D,IF$2))</f>
        <v>119180485257.44092</v>
      </c>
      <c r="IG6" s="13">
        <f ca="1">IF(IG$2="",0,INDEX(TALA_NK_BAO_CAO_KQKD!$D:$D,IG$2))</f>
        <v>120162050119.71216</v>
      </c>
      <c r="IH6" s="13">
        <f ca="1">IF(IH$2="",0,INDEX(TALA_NK_BAO_CAO_KQKD!$D:$D,IH$2))</f>
        <v>121008827386.98334</v>
      </c>
      <c r="II6" s="13">
        <f ca="1">IF(II$2="",0,INDEX(TALA_NK_BAO_CAO_KQKD!$D:$D,II$2))</f>
        <v>122591189544.98334</v>
      </c>
      <c r="IJ6" s="13">
        <f ca="1">IF(IJ$2="",0,INDEX(TALA_NK_BAO_CAO_KQKD!$D:$D,IJ$2))</f>
        <v>0</v>
      </c>
      <c r="IK6" s="13">
        <f ca="1">IF(IK$2="",0,INDEX(TALA_NK_BAO_CAO_KQKD!$D:$D,IK$2))</f>
        <v>122217542818.797</v>
      </c>
      <c r="IL6" s="13">
        <f ca="1">IF(IL$2="",0,INDEX(TALA_NK_BAO_CAO_KQKD!$D:$D,IL$2))</f>
        <v>122318706376.06824</v>
      </c>
      <c r="IM6" s="13">
        <f ca="1">IF(IM$2="",0,INDEX(TALA_NK_BAO_CAO_KQKD!$D:$D,IM$2))</f>
        <v>123273245667.85059</v>
      </c>
      <c r="IN6" s="13">
        <f ca="1">IF(IN$2="",0,INDEX(TALA_NK_BAO_CAO_KQKD!$D:$D,IN$2))</f>
        <v>123981242363.64532</v>
      </c>
      <c r="IO6" s="13">
        <f ca="1">IF(IO$2="",0,INDEX(TALA_NK_BAO_CAO_KQKD!$D:$D,IO$2))</f>
        <v>125258582970.79803</v>
      </c>
      <c r="IP6" s="13">
        <f ca="1">IF(IP$2="",0,INDEX(TALA_NK_BAO_CAO_KQKD!$D:$D,IP$2))</f>
        <v>0</v>
      </c>
      <c r="IQ6" s="13">
        <f ca="1">IF(IQ$2="",0,INDEX(TALA_NK_BAO_CAO_KQKD!$D:$D,IQ$2))</f>
        <v>0</v>
      </c>
      <c r="IR6" s="13">
        <f ca="1">IF(IR$2="",0,INDEX(TALA_NK_BAO_CAO_KQKD!$D:$D,IR$2))</f>
        <v>124584078199</v>
      </c>
      <c r="IS6" s="13">
        <f ca="1">IF(IS$2="",0,INDEX(TALA_NK_BAO_CAO_KQKD!$D:$D,IS$2))</f>
        <v>125089926082.10516</v>
      </c>
      <c r="IT6" s="13">
        <f ca="1">IF(IT$2="",0,INDEX(TALA_NK_BAO_CAO_KQKD!$D:$D,IT$2))</f>
        <v>125459723698.58282</v>
      </c>
      <c r="IU6" s="13">
        <f ca="1">IF(IU$2="",0,INDEX(TALA_NK_BAO_CAO_KQKD!$D:$D,IU$2))</f>
        <v>126081925878.77826</v>
      </c>
      <c r="IV6" s="13">
        <f ca="1">IF(IV$2="",0,INDEX(TALA_NK_BAO_CAO_KQKD!$D:$D,IV$2))</f>
        <v>126841832411</v>
      </c>
      <c r="IW6" s="13">
        <f ca="1">IF(IW$2="",0,INDEX(TALA_NK_BAO_CAO_KQKD!$D:$D,IW$2))</f>
        <v>127090974388.7323</v>
      </c>
      <c r="IX6" s="13">
        <f ca="1">IF(IX$2="",0,INDEX(TALA_NK_BAO_CAO_KQKD!$D:$D,IX$2))</f>
        <v>0</v>
      </c>
      <c r="IY6" s="13">
        <f ca="1">IF(IY$2="",0,INDEX(TALA_NK_BAO_CAO_KQKD!$D:$D,IY$2))</f>
        <v>127409333094.33691</v>
      </c>
      <c r="IZ6" s="13">
        <f ca="1">IF(IZ$2="",0,INDEX(TALA_NK_BAO_CAO_KQKD!$D:$D,IZ$2))</f>
        <v>127609641981.13922</v>
      </c>
      <c r="JA6" s="13">
        <f ca="1">IF(JA$2="",0,INDEX(TALA_NK_BAO_CAO_KQKD!$D:$D,JA$2))</f>
        <v>128522819516.94153</v>
      </c>
      <c r="JB6" s="13">
        <f ca="1">IF(JB$2="",0,INDEX(TALA_NK_BAO_CAO_KQKD!$D:$D,JB$2))</f>
        <v>128703435124.98395</v>
      </c>
      <c r="JC6" s="13">
        <f ca="1">IF(JC$2="",0,INDEX(TALA_NK_BAO_CAO_KQKD!$D:$D,JC$2))</f>
        <v>129743198173.80414</v>
      </c>
      <c r="JD6" s="13">
        <f ca="1">IF(JD$2="",0,INDEX(TALA_NK_BAO_CAO_KQKD!$D:$D,JD$2))</f>
        <v>130261987082.73547</v>
      </c>
      <c r="JE6" s="13">
        <f ca="1">IF(JE$2="",0,INDEX(TALA_NK_BAO_CAO_KQKD!$D:$D,JE$2))</f>
        <v>0</v>
      </c>
      <c r="JF6" s="13">
        <f ca="1">IF(JF$2="",0,INDEX(TALA_NK_BAO_CAO_KQKD!$D:$D,JF$2))</f>
        <v>131019839750.59808</v>
      </c>
      <c r="JG6" s="13">
        <f ca="1">IF(JG$2="",0,INDEX(TALA_NK_BAO_CAO_KQKD!$D:$D,JG$2))</f>
        <v>131438517620.52936</v>
      </c>
      <c r="JH6" s="13">
        <f ca="1">IF(JH$2="",0,INDEX(TALA_NK_BAO_CAO_KQKD!$D:$D,JH$2))</f>
        <v>131857707513.39807</v>
      </c>
      <c r="JI6" s="13">
        <f ca="1">IF(JI$2="",0,INDEX(TALA_NK_BAO_CAO_KQKD!$D:$D,JI$2))</f>
        <v>132462343708.39197</v>
      </c>
      <c r="JJ6" s="13">
        <f ca="1">IF(JJ$2="",0,INDEX(TALA_NK_BAO_CAO_KQKD!$D:$D,JJ$2))</f>
        <v>133105516923.69733</v>
      </c>
      <c r="JK6" s="13">
        <f ca="1">IF(JK$2="",0,INDEX(TALA_NK_BAO_CAO_KQKD!$D:$D,JK$2))</f>
        <v>133451600362.70264</v>
      </c>
      <c r="JL6" s="13">
        <f ca="1">IF(JL$2="",0,INDEX(TALA_NK_BAO_CAO_KQKD!$D:$D,JL$2))</f>
        <v>0</v>
      </c>
      <c r="JM6" s="13">
        <f ca="1">IF(JM$2="",0,INDEX(TALA_NK_BAO_CAO_KQKD!$D:$D,JM$2))</f>
        <v>133799084296.71326</v>
      </c>
      <c r="JN6" s="13">
        <f ca="1">IF(JN$2="",0,INDEX(TALA_NK_BAO_CAO_KQKD!$D:$D,JN$2))</f>
        <v>133768431685.78259</v>
      </c>
      <c r="JO6" s="13">
        <f ca="1">IF(JO$2="",0,INDEX(TALA_NK_BAO_CAO_KQKD!$D:$D,JO$2))</f>
        <v>136265275493.29993</v>
      </c>
      <c r="JP6" s="13">
        <f ca="1">IF(JP$2="",0,INDEX(TALA_NK_BAO_CAO_KQKD!$D:$D,JP$2))</f>
        <v>136957056974.47931</v>
      </c>
      <c r="JQ6" s="13">
        <f ca="1">IF(JQ$2="",0,INDEX(TALA_NK_BAO_CAO_KQKD!$D:$D,JQ$2))</f>
        <v>0</v>
      </c>
      <c r="JR6" s="13">
        <f ca="1">IF(JR$2="",0,INDEX(TALA_NK_BAO_CAO_KQKD!$D:$D,JR$2))</f>
        <v>0</v>
      </c>
      <c r="JS6" s="13">
        <f ca="1">IF(JS$2="",0,INDEX(TALA_NK_BAO_CAO_KQKD!$D:$D,JS$2))</f>
        <v>0</v>
      </c>
      <c r="JT6" s="13">
        <f ca="1">IF(JT$2="",0,INDEX(TALA_NK_BAO_CAO_KQKD!$D:$D,JT$2))</f>
        <v>0</v>
      </c>
      <c r="JU6" s="13">
        <f ca="1">IF(JU$2="",0,INDEX(TALA_NK_BAO_CAO_KQKD!$D:$D,JU$2))</f>
        <v>0</v>
      </c>
      <c r="JV6" s="13">
        <f ca="1">IF(JV$2="",0,INDEX(TALA_NK_BAO_CAO_KQKD!$D:$D,JV$2))</f>
        <v>0</v>
      </c>
      <c r="JW6" s="13">
        <f ca="1">IF(JW$2="",0,INDEX(TALA_NK_BAO_CAO_KQKD!$D:$D,JW$2))</f>
        <v>0</v>
      </c>
      <c r="JX6" s="13">
        <f ca="1">IF(JX$2="",0,INDEX(TALA_NK_BAO_CAO_KQKD!$D:$D,JX$2))</f>
        <v>0</v>
      </c>
      <c r="JY6" s="13">
        <f ca="1">IF(JY$2="",0,INDEX(TALA_NK_BAO_CAO_KQKD!$D:$D,JY$2))</f>
        <v>0</v>
      </c>
      <c r="JZ6" s="13">
        <f ca="1">IF(JZ$2="",0,INDEX(TALA_NK_BAO_CAO_KQKD!$D:$D,JZ$2))</f>
        <v>0</v>
      </c>
      <c r="KA6" s="13">
        <f ca="1">IF(KA$2="",0,INDEX(TALA_NK_BAO_CAO_KQKD!$D:$D,KA$2))</f>
        <v>0</v>
      </c>
      <c r="KB6" s="13">
        <f ca="1">IF(KB$2="",0,INDEX(TALA_NK_BAO_CAO_KQKD!$D:$D,KB$2))</f>
        <v>0</v>
      </c>
      <c r="KC6" s="13">
        <f ca="1">IF(KC$2="",0,INDEX(TALA_NK_BAO_CAO_KQKD!$D:$D,KC$2))</f>
        <v>0</v>
      </c>
      <c r="KD6" s="13">
        <f ca="1">IF(KD$2="",0,INDEX(TALA_NK_BAO_CAO_KQKD!$D:$D,KD$2))</f>
        <v>0</v>
      </c>
      <c r="KE6" s="13">
        <f ca="1">IF(KE$2="",0,INDEX(TALA_NK_BAO_CAO_KQKD!$D:$D,KE$2))</f>
        <v>0</v>
      </c>
      <c r="KF6" s="13">
        <f ca="1">IF(KF$2="",0,INDEX(TALA_NK_BAO_CAO_KQKD!$D:$D,KF$2))</f>
        <v>0</v>
      </c>
      <c r="KG6" s="13">
        <f ca="1">IF(KG$2="",0,INDEX(TALA_NK_BAO_CAO_KQKD!$D:$D,KG$2))</f>
        <v>0</v>
      </c>
      <c r="KH6" s="13">
        <f ca="1">IF(KH$2="",0,INDEX(TALA_NK_BAO_CAO_KQKD!$D:$D,KH$2))</f>
        <v>0</v>
      </c>
      <c r="KI6" s="13">
        <f ca="1">IF(KI$2="",0,INDEX(TALA_NK_BAO_CAO_KQKD!$D:$D,KI$2))</f>
        <v>0</v>
      </c>
      <c r="KJ6" s="13">
        <f ca="1">IF(KJ$2="",0,INDEX(TALA_NK_BAO_CAO_KQKD!$D:$D,KJ$2))</f>
        <v>0</v>
      </c>
      <c r="KK6" s="13">
        <f ca="1">IF(KK$2="",0,INDEX(TALA_NK_BAO_CAO_KQKD!$D:$D,KK$2))</f>
        <v>0</v>
      </c>
      <c r="KL6" s="13">
        <f ca="1">IF(KL$2="",0,INDEX(TALA_NK_BAO_CAO_KQKD!$D:$D,KL$2))</f>
        <v>0</v>
      </c>
      <c r="KM6" s="13">
        <f ca="1">IF(KM$2="",0,INDEX(TALA_NK_BAO_CAO_KQKD!$D:$D,KM$2))</f>
        <v>0</v>
      </c>
      <c r="KN6" s="13">
        <f ca="1">IF(KN$2="",0,INDEX(TALA_NK_BAO_CAO_KQKD!$D:$D,KN$2))</f>
        <v>0</v>
      </c>
      <c r="KO6" s="13">
        <f ca="1">IF(KO$2="",0,INDEX(TALA_NK_BAO_CAO_KQKD!$D:$D,KO$2))</f>
        <v>0</v>
      </c>
      <c r="KP6" s="13">
        <f ca="1">IF(KP$2="",0,INDEX(TALA_NK_BAO_CAO_KQKD!$D:$D,KP$2))</f>
        <v>0</v>
      </c>
      <c r="KQ6" s="13">
        <f ca="1">IF(KQ$2="",0,INDEX(TALA_NK_BAO_CAO_KQKD!$D:$D,KQ$2))</f>
        <v>0</v>
      </c>
      <c r="KR6" s="13">
        <f ca="1">IF(KR$2="",0,INDEX(TALA_NK_BAO_CAO_KQKD!$D:$D,KR$2))</f>
        <v>0</v>
      </c>
      <c r="KS6" s="13">
        <f ca="1">IF(KS$2="",0,INDEX(TALA_NK_BAO_CAO_KQKD!$D:$D,KS$2))</f>
        <v>0</v>
      </c>
      <c r="KT6" s="13">
        <f ca="1">IF(KT$2="",0,INDEX(TALA_NK_BAO_CAO_KQKD!$D:$D,KT$2))</f>
        <v>0</v>
      </c>
      <c r="KU6" s="13">
        <f ca="1">IF(KU$2="",0,INDEX(TALA_NK_BAO_CAO_KQKD!$D:$D,KU$2))</f>
        <v>0</v>
      </c>
      <c r="KV6" s="13">
        <f ca="1">IF(KV$2="",0,INDEX(TALA_NK_BAO_CAO_KQKD!$D:$D,KV$2))</f>
        <v>0</v>
      </c>
      <c r="KW6" s="13">
        <f ca="1">IF(KW$2="",0,INDEX(TALA_NK_BAO_CAO_KQKD!$D:$D,KW$2))</f>
        <v>0</v>
      </c>
      <c r="KX6" s="13">
        <f ca="1">IF(KX$2="",0,INDEX(TALA_NK_BAO_CAO_KQKD!$D:$D,KX$2))</f>
        <v>0</v>
      </c>
      <c r="KY6" s="13">
        <f ca="1">IF(KY$2="",0,INDEX(TALA_NK_BAO_CAO_KQKD!$D:$D,KY$2))</f>
        <v>0</v>
      </c>
      <c r="KZ6" s="13">
        <f ca="1">IF(KZ$2="",0,INDEX(TALA_NK_BAO_CAO_KQKD!$D:$D,KZ$2))</f>
        <v>0</v>
      </c>
      <c r="LA6" s="13">
        <f ca="1">IF(LA$2="",0,INDEX(TALA_NK_BAO_CAO_KQKD!$D:$D,LA$2))</f>
        <v>0</v>
      </c>
      <c r="LB6" s="13">
        <f ca="1">IF(LB$2="",0,INDEX(TALA_NK_BAO_CAO_KQKD!$D:$D,LB$2))</f>
        <v>0</v>
      </c>
      <c r="LC6" s="13">
        <f ca="1">IF(LC$2="",0,INDEX(TALA_NK_BAO_CAO_KQKD!$D:$D,LC$2))</f>
        <v>0</v>
      </c>
      <c r="LD6" s="13">
        <f ca="1">IF(LD$2="",0,INDEX(TALA_NK_BAO_CAO_KQKD!$D:$D,LD$2))</f>
        <v>0</v>
      </c>
      <c r="LE6" s="13">
        <f ca="1">IF(LE$2="",0,INDEX(TALA_NK_BAO_CAO_KQKD!$D:$D,LE$2))</f>
        <v>0</v>
      </c>
      <c r="LF6" s="13">
        <f ca="1">IF(LF$2="",0,INDEX(TALA_NK_BAO_CAO_KQKD!$D:$D,LF$2))</f>
        <v>0</v>
      </c>
      <c r="LG6" s="13">
        <f ca="1">IF(LG$2="",0,INDEX(TALA_NK_BAO_CAO_KQKD!$D:$D,LG$2))</f>
        <v>0</v>
      </c>
      <c r="LH6" s="13">
        <f ca="1">IF(LH$2="",0,INDEX(TALA_NK_BAO_CAO_KQKD!$D:$D,LH$2))</f>
        <v>0</v>
      </c>
      <c r="LI6" s="13">
        <f ca="1">IF(LI$2="",0,INDEX(TALA_NK_BAO_CAO_KQKD!$D:$D,LI$2))</f>
        <v>0</v>
      </c>
      <c r="LJ6" s="13">
        <f ca="1">IF(LJ$2="",0,INDEX(TALA_NK_BAO_CAO_KQKD!$D:$D,LJ$2))</f>
        <v>0</v>
      </c>
      <c r="LK6" s="13">
        <f ca="1">IF(LK$2="",0,INDEX(TALA_NK_BAO_CAO_KQKD!$D:$D,LK$2))</f>
        <v>0</v>
      </c>
      <c r="LL6" s="13">
        <f ca="1">IF(LL$2="",0,INDEX(TALA_NK_BAO_CAO_KQKD!$D:$D,LL$2))</f>
        <v>0</v>
      </c>
      <c r="LM6" s="13">
        <f ca="1">IF(LM$2="",0,INDEX(TALA_NK_BAO_CAO_KQKD!$D:$D,LM$2))</f>
        <v>0</v>
      </c>
      <c r="LN6" s="13">
        <f ca="1">IF(LN$2="",0,INDEX(TALA_NK_BAO_CAO_KQKD!$D:$D,LN$2))</f>
        <v>0</v>
      </c>
      <c r="LO6" s="13">
        <f ca="1">IF(LO$2="",0,INDEX(TALA_NK_BAO_CAO_KQKD!$D:$D,LO$2))</f>
        <v>0</v>
      </c>
      <c r="LP6" s="13">
        <f ca="1">IF(LP$2="",0,INDEX(TALA_NK_BAO_CAO_KQKD!$D:$D,LP$2))</f>
        <v>0</v>
      </c>
      <c r="LQ6" s="13">
        <f ca="1">IF(LQ$2="",0,INDEX(TALA_NK_BAO_CAO_KQKD!$D:$D,LQ$2))</f>
        <v>0</v>
      </c>
      <c r="LR6" s="13">
        <f ca="1">IF(LR$2="",0,INDEX(TALA_NK_BAO_CAO_KQKD!$D:$D,LR$2))</f>
        <v>0</v>
      </c>
      <c r="LS6" s="13">
        <f ca="1">IF(LS$2="",0,INDEX(TALA_NK_BAO_CAO_KQKD!$D:$D,LS$2))</f>
        <v>0</v>
      </c>
      <c r="LT6" s="13">
        <f ca="1">IF(LT$2="",0,INDEX(TALA_NK_BAO_CAO_KQKD!$D:$D,LT$2))</f>
        <v>0</v>
      </c>
      <c r="LU6" s="13">
        <f ca="1">IF(LU$2="",0,INDEX(TALA_NK_BAO_CAO_KQKD!$D:$D,LU$2))</f>
        <v>0</v>
      </c>
      <c r="LV6" s="13">
        <f ca="1">IF(LV$2="",0,INDEX(TALA_NK_BAO_CAO_KQKD!$D:$D,LV$2))</f>
        <v>0</v>
      </c>
      <c r="LW6" s="13">
        <f ca="1">IF(LW$2="",0,INDEX(TALA_NK_BAO_CAO_KQKD!$D:$D,LW$2))</f>
        <v>0</v>
      </c>
      <c r="LX6" s="13">
        <f ca="1">IF(LX$2="",0,INDEX(TALA_NK_BAO_CAO_KQKD!$D:$D,LX$2))</f>
        <v>0</v>
      </c>
      <c r="LY6" s="13">
        <f ca="1">IF(LY$2="",0,INDEX(TALA_NK_BAO_CAO_KQKD!$D:$D,LY$2))</f>
        <v>0</v>
      </c>
      <c r="LZ6" s="13">
        <f ca="1">IF(LZ$2="",0,INDEX(TALA_NK_BAO_CAO_KQKD!$D:$D,LZ$2))</f>
        <v>0</v>
      </c>
      <c r="MA6" s="13">
        <f ca="1">IF(MA$2="",0,INDEX(TALA_NK_BAO_CAO_KQKD!$D:$D,MA$2))</f>
        <v>0</v>
      </c>
      <c r="MB6" s="13">
        <f ca="1">IF(MB$2="",0,INDEX(TALA_NK_BAO_CAO_KQKD!$D:$D,MB$2))</f>
        <v>0</v>
      </c>
      <c r="MC6" s="13">
        <f ca="1">IF(MC$2="",0,INDEX(TALA_NK_BAO_CAO_KQKD!$D:$D,MC$2))</f>
        <v>0</v>
      </c>
      <c r="MD6" s="13">
        <f ca="1">IF(MD$2="",0,INDEX(TALA_NK_BAO_CAO_KQKD!$D:$D,MD$2))</f>
        <v>0</v>
      </c>
      <c r="ME6" s="13">
        <f ca="1">IF(ME$2="",0,INDEX(TALA_NK_BAO_CAO_KQKD!$D:$D,ME$2))</f>
        <v>0</v>
      </c>
      <c r="MF6" s="13">
        <f ca="1">IF(MF$2="",0,INDEX(TALA_NK_BAO_CAO_KQKD!$D:$D,MF$2))</f>
        <v>0</v>
      </c>
      <c r="MG6" s="13">
        <f ca="1">IF(MG$2="",0,INDEX(TALA_NK_BAO_CAO_KQKD!$D:$D,MG$2))</f>
        <v>0</v>
      </c>
      <c r="MH6" s="13">
        <f ca="1">IF(MH$2="",0,INDEX(TALA_NK_BAO_CAO_KQKD!$D:$D,MH$2))</f>
        <v>0</v>
      </c>
      <c r="MI6" s="13">
        <f ca="1">IF(MI$2="",0,INDEX(TALA_NK_BAO_CAO_KQKD!$D:$D,MI$2))</f>
        <v>0</v>
      </c>
      <c r="MJ6" s="13">
        <f ca="1">IF(MJ$2="",0,INDEX(TALA_NK_BAO_CAO_KQKD!$D:$D,MJ$2))</f>
        <v>0</v>
      </c>
      <c r="MK6" s="13">
        <f ca="1">IF(MK$2="",0,INDEX(TALA_NK_BAO_CAO_KQKD!$D:$D,MK$2))</f>
        <v>0</v>
      </c>
      <c r="ML6" s="13">
        <f ca="1">IF(ML$2="",0,INDEX(TALA_NK_BAO_CAO_KQKD!$D:$D,ML$2))</f>
        <v>0</v>
      </c>
      <c r="MM6" s="13">
        <f ca="1">IF(MM$2="",0,INDEX(TALA_NK_BAO_CAO_KQKD!$D:$D,MM$2))</f>
        <v>0</v>
      </c>
      <c r="MN6" s="13">
        <f ca="1">IF(MN$2="",0,INDEX(TALA_NK_BAO_CAO_KQKD!$D:$D,MN$2))</f>
        <v>0</v>
      </c>
      <c r="MO6" s="13">
        <f ca="1">IF(MO$2="",0,INDEX(TALA_NK_BAO_CAO_KQKD!$D:$D,MO$2))</f>
        <v>0</v>
      </c>
      <c r="MP6" s="13">
        <f ca="1">IF(MP$2="",0,INDEX(TALA_NK_BAO_CAO_KQKD!$D:$D,MP$2))</f>
        <v>0</v>
      </c>
      <c r="MQ6" s="13">
        <f ca="1">IF(MQ$2="",0,INDEX(TALA_NK_BAO_CAO_KQKD!$D:$D,MQ$2))</f>
        <v>0</v>
      </c>
      <c r="MR6" s="13">
        <f ca="1">IF(MR$2="",0,INDEX(TALA_NK_BAO_CAO_KQKD!$D:$D,MR$2))</f>
        <v>0</v>
      </c>
      <c r="MS6" s="13">
        <f ca="1">IF(MS$2="",0,INDEX(TALA_NK_BAO_CAO_KQKD!$D:$D,MS$2))</f>
        <v>0</v>
      </c>
      <c r="MT6" s="13">
        <f ca="1">IF(MT$2="",0,INDEX(TALA_NK_BAO_CAO_KQKD!$D:$D,MT$2))</f>
        <v>0</v>
      </c>
      <c r="MU6" s="13">
        <f ca="1">IF(MU$2="",0,INDEX(TALA_NK_BAO_CAO_KQKD!$D:$D,MU$2))</f>
        <v>0</v>
      </c>
      <c r="MV6" s="13">
        <f ca="1">IF(MV$2="",0,INDEX(TALA_NK_BAO_CAO_KQKD!$D:$D,MV$2))</f>
        <v>0</v>
      </c>
      <c r="MW6" s="13">
        <f ca="1">IF(MW$2="",0,INDEX(TALA_NK_BAO_CAO_KQKD!$D:$D,MW$2))</f>
        <v>0</v>
      </c>
      <c r="MX6" s="13">
        <f ca="1">IF(MX$2="",0,INDEX(TALA_NK_BAO_CAO_KQKD!$D:$D,MX$2))</f>
        <v>0</v>
      </c>
      <c r="MY6" s="13">
        <f ca="1">IF(MY$2="",0,INDEX(TALA_NK_BAO_CAO_KQKD!$D:$D,MY$2))</f>
        <v>0</v>
      </c>
      <c r="MZ6" s="13">
        <f ca="1">IF(MZ$2="",0,INDEX(TALA_NK_BAO_CAO_KQKD!$D:$D,MZ$2))</f>
        <v>0</v>
      </c>
      <c r="NA6" s="13">
        <f ca="1">IF(NA$2="",0,INDEX(TALA_NK_BAO_CAO_KQKD!$D:$D,NA$2))</f>
        <v>0</v>
      </c>
      <c r="NB6" s="13">
        <f ca="1">IF(NB$2="",0,INDEX(TALA_NK_BAO_CAO_KQKD!$D:$D,NB$2))</f>
        <v>0</v>
      </c>
      <c r="NC6" s="13">
        <f ca="1">IF(NC$2="",0,INDEX(TALA_NK_BAO_CAO_KQKD!$D:$D,NC$2))</f>
        <v>0</v>
      </c>
      <c r="ND6" s="13">
        <f ca="1">IF(ND$2="",0,INDEX(TALA_NK_BAO_CAO_KQKD!$D:$D,ND$2))</f>
        <v>0</v>
      </c>
      <c r="NE6" s="13">
        <f ca="1">IF(NE$2="",0,INDEX(TALA_NK_BAO_CAO_KQKD!$D:$D,NE$2))</f>
        <v>0</v>
      </c>
      <c r="NF6" s="13">
        <f ca="1">IF(NF$2="",0,INDEX(TALA_NK_BAO_CAO_KQKD!$D:$D,NF$2))</f>
        <v>0</v>
      </c>
      <c r="NG6" s="13">
        <f ca="1">IF(NG$2="",0,INDEX(TALA_NK_BAO_CAO_KQKD!$D:$D,NG$2))</f>
        <v>0</v>
      </c>
    </row>
    <row r="7" spans="1:371" ht="15.75" x14ac:dyDescent="0.25">
      <c r="A7" s="12" t="s">
        <v>2</v>
      </c>
      <c r="B7" s="30"/>
      <c r="C7" s="13">
        <f ca="1">+TALA_NK_MUC_TIEU!B5/365*(TODAY()-DATE(YEAR(TODAY()),1,1))</f>
        <v>72524054794.520554</v>
      </c>
      <c r="D7" s="13">
        <f>+INDEX(TALA_NK_BAO_CAO_KQKD!E:E,IF(COUNTA(TALA_NK_BAO_CAO_KQKD!E:E)&lt;2,2,COUNTA(TALA_NK_BAO_CAO_KQKD!E:E)))</f>
        <v>51546345294.580658</v>
      </c>
      <c r="E7" s="13">
        <f t="shared" ca="1" si="6"/>
        <v>20977709499.939896</v>
      </c>
      <c r="F7" s="14">
        <f t="shared" ca="1" si="7"/>
        <v>0.71074825367424388</v>
      </c>
      <c r="G7" s="13">
        <f ca="1">IF(G$2="",0,INDEX(TALA_NK_BAO_CAO_KQKD!$E:$E,G$2))</f>
        <v>0</v>
      </c>
      <c r="H7" s="13">
        <f ca="1">IF(H$2="",0,INDEX(TALA_NK_BAO_CAO_KQKD!$E:$E,H$2))</f>
        <v>0</v>
      </c>
      <c r="I7" s="13">
        <f ca="1">IF(I$2="",0,INDEX(TALA_NK_BAO_CAO_KQKD!$E:$E,I$2))</f>
        <v>0</v>
      </c>
      <c r="J7" s="13">
        <f ca="1">IF(J$2="",0,INDEX(TALA_NK_BAO_CAO_KQKD!$E:$E,J$2))</f>
        <v>0</v>
      </c>
      <c r="K7" s="13">
        <f ca="1">IF(K$2="",0,INDEX(TALA_NK_BAO_CAO_KQKD!$E:$E,K$2))</f>
        <v>0</v>
      </c>
      <c r="L7" s="13">
        <f ca="1">IF(L$2="",0,INDEX(TALA_NK_BAO_CAO_KQKD!$E:$E,L$2))</f>
        <v>0</v>
      </c>
      <c r="M7" s="13">
        <f ca="1">IF(M$2="",0,INDEX(TALA_NK_BAO_CAO_KQKD!$E:$E,M$2))</f>
        <v>0</v>
      </c>
      <c r="N7" s="13">
        <f ca="1">IF(N$2="",0,INDEX(TALA_NK_BAO_CAO_KQKD!$E:$E,N$2))</f>
        <v>0</v>
      </c>
      <c r="O7" s="13">
        <f ca="1">IF(O$2="",0,INDEX(TALA_NK_BAO_CAO_KQKD!$E:$E,O$2))</f>
        <v>0</v>
      </c>
      <c r="P7" s="13">
        <f ca="1">IF(P$2="",0,INDEX(TALA_NK_BAO_CAO_KQKD!$E:$E,P$2))</f>
        <v>0</v>
      </c>
      <c r="Q7" s="13">
        <f ca="1">IF(Q$2="",0,INDEX(TALA_NK_BAO_CAO_KQKD!$E:$E,Q$2))</f>
        <v>0</v>
      </c>
      <c r="R7" s="13">
        <f ca="1">IF(R$2="",0,INDEX(TALA_NK_BAO_CAO_KQKD!$E:$E,R$2))</f>
        <v>0</v>
      </c>
      <c r="S7" s="13">
        <f ca="1">IF(S$2="",0,INDEX(TALA_NK_BAO_CAO_KQKD!$E:$E,S$2))</f>
        <v>0</v>
      </c>
      <c r="T7" s="13">
        <f ca="1">IF(T$2="",0,INDEX(TALA_NK_BAO_CAO_KQKD!$E:$E,T$2))</f>
        <v>0</v>
      </c>
      <c r="U7" s="13">
        <f ca="1">IF(U$2="",0,INDEX(TALA_NK_BAO_CAO_KQKD!$E:$E,U$2))</f>
        <v>0</v>
      </c>
      <c r="V7" s="13">
        <f ca="1">IF(V$2="",0,INDEX(TALA_NK_BAO_CAO_KQKD!$E:$E,V$2))</f>
        <v>0</v>
      </c>
      <c r="W7" s="13">
        <f ca="1">IF(W$2="",0,INDEX(TALA_NK_BAO_CAO_KQKD!$E:$E,W$2))</f>
        <v>0</v>
      </c>
      <c r="X7" s="13">
        <f ca="1">IF(X$2="",0,INDEX(TALA_NK_BAO_CAO_KQKD!$E:$E,X$2))</f>
        <v>0</v>
      </c>
      <c r="Y7" s="13">
        <f ca="1">IF(Y$2="",0,INDEX(TALA_NK_BAO_CAO_KQKD!$E:$E,Y$2))</f>
        <v>0</v>
      </c>
      <c r="Z7" s="13">
        <f ca="1">IF(Z$2="",0,INDEX(TALA_NK_BAO_CAO_KQKD!$E:$E,Z$2))</f>
        <v>0</v>
      </c>
      <c r="AA7" s="13">
        <f ca="1">IF(AA$2="",0,INDEX(TALA_NK_BAO_CAO_KQKD!$E:$E,AA$2))</f>
        <v>0</v>
      </c>
      <c r="AB7" s="13">
        <f ca="1">IF(AB$2="",0,INDEX(TALA_NK_BAO_CAO_KQKD!$E:$E,AB$2))</f>
        <v>0</v>
      </c>
      <c r="AC7" s="13">
        <f ca="1">IF(AC$2="",0,INDEX(TALA_NK_BAO_CAO_KQKD!$E:$E,AC$2))</f>
        <v>0</v>
      </c>
      <c r="AD7" s="13">
        <f ca="1">IF(AD$2="",0,INDEX(TALA_NK_BAO_CAO_KQKD!$E:$E,AD$2))</f>
        <v>0</v>
      </c>
      <c r="AE7" s="13">
        <f ca="1">IF(AE$2="",0,INDEX(TALA_NK_BAO_CAO_KQKD!$E:$E,AE$2))</f>
        <v>0</v>
      </c>
      <c r="AF7" s="13">
        <f ca="1">IF(AF$2="",0,INDEX(TALA_NK_BAO_CAO_KQKD!$E:$E,AF$2))</f>
        <v>0</v>
      </c>
      <c r="AG7" s="13">
        <f ca="1">IF(AG$2="",0,INDEX(TALA_NK_BAO_CAO_KQKD!$E:$E,AG$2))</f>
        <v>0</v>
      </c>
      <c r="AH7" s="13">
        <f ca="1">IF(AH$2="",0,INDEX(TALA_NK_BAO_CAO_KQKD!$E:$E,AH$2))</f>
        <v>0</v>
      </c>
      <c r="AI7" s="13">
        <f ca="1">IF(AI$2="",0,INDEX(TALA_NK_BAO_CAO_KQKD!$E:$E,AI$2))</f>
        <v>0</v>
      </c>
      <c r="AJ7" s="13">
        <f ca="1">IF(AJ$2="",0,INDEX(TALA_NK_BAO_CAO_KQKD!$E:$E,AJ$2))</f>
        <v>0</v>
      </c>
      <c r="AK7" s="13">
        <f ca="1">IF(AK$2="",0,INDEX(TALA_NK_BAO_CAO_KQKD!$E:$E,AK$2))</f>
        <v>0</v>
      </c>
      <c r="AL7" s="13">
        <f ca="1">IF(AL$2="",0,INDEX(TALA_NK_BAO_CAO_KQKD!$E:$E,AL$2))</f>
        <v>0</v>
      </c>
      <c r="AM7" s="13">
        <f ca="1">IF(AM$2="",0,INDEX(TALA_NK_BAO_CAO_KQKD!$E:$E,AM$2))</f>
        <v>0</v>
      </c>
      <c r="AN7" s="13">
        <f ca="1">IF(AN$2="",0,INDEX(TALA_NK_BAO_CAO_KQKD!$E:$E,AN$2))</f>
        <v>0</v>
      </c>
      <c r="AO7" s="13">
        <f ca="1">IF(AO$2="",0,INDEX(TALA_NK_BAO_CAO_KQKD!$E:$E,AO$2))</f>
        <v>0</v>
      </c>
      <c r="AP7" s="13">
        <f ca="1">IF(AP$2="",0,INDEX(TALA_NK_BAO_CAO_KQKD!$E:$E,AP$2))</f>
        <v>0</v>
      </c>
      <c r="AQ7" s="13">
        <f ca="1">IF(AQ$2="",0,INDEX(TALA_NK_BAO_CAO_KQKD!$E:$E,AQ$2))</f>
        <v>0</v>
      </c>
      <c r="AR7" s="13">
        <f ca="1">IF(AR$2="",0,INDEX(TALA_NK_BAO_CAO_KQKD!$E:$E,AR$2))</f>
        <v>0</v>
      </c>
      <c r="AS7" s="13">
        <f ca="1">IF(AS$2="",0,INDEX(TALA_NK_BAO_CAO_KQKD!$E:$E,AS$2))</f>
        <v>0</v>
      </c>
      <c r="AT7" s="13">
        <f ca="1">IF(AT$2="",0,INDEX(TALA_NK_BAO_CAO_KQKD!$E:$E,AT$2))</f>
        <v>0</v>
      </c>
      <c r="AU7" s="13">
        <f ca="1">IF(AU$2="",0,INDEX(TALA_NK_BAO_CAO_KQKD!$E:$E,AU$2))</f>
        <v>0</v>
      </c>
      <c r="AV7" s="13">
        <f ca="1">IF(AV$2="",0,INDEX(TALA_NK_BAO_CAO_KQKD!$E:$E,AV$2))</f>
        <v>0</v>
      </c>
      <c r="AW7" s="13">
        <f ca="1">IF(AW$2="",0,INDEX(TALA_NK_BAO_CAO_KQKD!$E:$E,AW$2))</f>
        <v>0</v>
      </c>
      <c r="AX7" s="13">
        <f ca="1">IF(AX$2="",0,INDEX(TALA_NK_BAO_CAO_KQKD!$E:$E,AX$2))</f>
        <v>0</v>
      </c>
      <c r="AY7" s="13">
        <f ca="1">IF(AY$2="",0,INDEX(TALA_NK_BAO_CAO_KQKD!$E:$E,AY$2))</f>
        <v>0</v>
      </c>
      <c r="AZ7" s="13">
        <f ca="1">IF(AZ$2="",0,INDEX(TALA_NK_BAO_CAO_KQKD!$E:$E,AZ$2))</f>
        <v>0</v>
      </c>
      <c r="BA7" s="13">
        <f ca="1">IF(BA$2="",0,INDEX(TALA_NK_BAO_CAO_KQKD!$E:$E,BA$2))</f>
        <v>0</v>
      </c>
      <c r="BB7" s="13">
        <f ca="1">IF(BB$2="",0,INDEX(TALA_NK_BAO_CAO_KQKD!$E:$E,BB$2))</f>
        <v>0</v>
      </c>
      <c r="BC7" s="13">
        <f ca="1">IF(BC$2="",0,INDEX(TALA_NK_BAO_CAO_KQKD!$E:$E,BC$2))</f>
        <v>0</v>
      </c>
      <c r="BD7" s="13">
        <f ca="1">IF(BD$2="",0,INDEX(TALA_NK_BAO_CAO_KQKD!$E:$E,BD$2))</f>
        <v>0</v>
      </c>
      <c r="BE7" s="13">
        <f ca="1">IF(BE$2="",0,INDEX(TALA_NK_BAO_CAO_KQKD!$E:$E,BE$2))</f>
        <v>0</v>
      </c>
      <c r="BF7" s="13">
        <f ca="1">IF(BF$2="",0,INDEX(TALA_NK_BAO_CAO_KQKD!$E:$E,BF$2))</f>
        <v>0</v>
      </c>
      <c r="BG7" s="13">
        <f ca="1">IF(BG$2="",0,INDEX(TALA_NK_BAO_CAO_KQKD!$E:$E,BG$2))</f>
        <v>0</v>
      </c>
      <c r="BH7" s="13">
        <f ca="1">IF(BH$2="",0,INDEX(TALA_NK_BAO_CAO_KQKD!$E:$E,BH$2))</f>
        <v>0</v>
      </c>
      <c r="BI7" s="13">
        <f ca="1">IF(BI$2="",0,INDEX(TALA_NK_BAO_CAO_KQKD!$E:$E,BI$2))</f>
        <v>0</v>
      </c>
      <c r="BJ7" s="13">
        <f ca="1">IF(BJ$2="",0,INDEX(TALA_NK_BAO_CAO_KQKD!$E:$E,BJ$2))</f>
        <v>0</v>
      </c>
      <c r="BK7" s="13">
        <f ca="1">IF(BK$2="",0,INDEX(TALA_NK_BAO_CAO_KQKD!$E:$E,BK$2))</f>
        <v>0</v>
      </c>
      <c r="BL7" s="13">
        <f ca="1">IF(BL$2="",0,INDEX(TALA_NK_BAO_CAO_KQKD!$E:$E,BL$2))</f>
        <v>0</v>
      </c>
      <c r="BM7" s="13">
        <f ca="1">IF(BM$2="",0,INDEX(TALA_NK_BAO_CAO_KQKD!$E:$E,BM$2))</f>
        <v>0</v>
      </c>
      <c r="BN7" s="13">
        <f ca="1">IF(BN$2="",0,INDEX(TALA_NK_BAO_CAO_KQKD!$E:$E,BN$2))</f>
        <v>0</v>
      </c>
      <c r="BO7" s="13">
        <f ca="1">IF(BO$2="",0,INDEX(TALA_NK_BAO_CAO_KQKD!$E:$E,BO$2))</f>
        <v>0</v>
      </c>
      <c r="BP7" s="13">
        <f ca="1">IF(BP$2="",0,INDEX(TALA_NK_BAO_CAO_KQKD!$E:$E,BP$2))</f>
        <v>0</v>
      </c>
      <c r="BQ7" s="13">
        <f ca="1">IF(BQ$2="",0,INDEX(TALA_NK_BAO_CAO_KQKD!$E:$E,BQ$2))</f>
        <v>0</v>
      </c>
      <c r="BR7" s="13">
        <f ca="1">IF(BR$2="",0,INDEX(TALA_NK_BAO_CAO_KQKD!$E:$E,BR$2))</f>
        <v>0</v>
      </c>
      <c r="BS7" s="13">
        <f ca="1">IF(BS$2="",0,INDEX(TALA_NK_BAO_CAO_KQKD!$E:$E,BS$2))</f>
        <v>0</v>
      </c>
      <c r="BT7" s="13">
        <f ca="1">IF(BT$2="",0,INDEX(TALA_NK_BAO_CAO_KQKD!$E:$E,BT$2))</f>
        <v>0</v>
      </c>
      <c r="BU7" s="13">
        <f ca="1">IF(BU$2="",0,INDEX(TALA_NK_BAO_CAO_KQKD!$E:$E,BU$2))</f>
        <v>0</v>
      </c>
      <c r="BV7" s="13">
        <f ca="1">IF(BV$2="",0,INDEX(TALA_NK_BAO_CAO_KQKD!$E:$E,BV$2))</f>
        <v>0</v>
      </c>
      <c r="BW7" s="13">
        <f ca="1">IF(BW$2="",0,INDEX(TALA_NK_BAO_CAO_KQKD!$E:$E,BW$2))</f>
        <v>0</v>
      </c>
      <c r="BX7" s="13">
        <f ca="1">IF(BX$2="",0,INDEX(TALA_NK_BAO_CAO_KQKD!$E:$E,BX$2))</f>
        <v>0</v>
      </c>
      <c r="BY7" s="13">
        <f ca="1">IF(BY$2="",0,INDEX(TALA_NK_BAO_CAO_KQKD!$E:$E,BY$2))</f>
        <v>0</v>
      </c>
      <c r="BZ7" s="13">
        <f ca="1">IF(BZ$2="",0,INDEX(TALA_NK_BAO_CAO_KQKD!$E:$E,BZ$2))</f>
        <v>0</v>
      </c>
      <c r="CA7" s="13">
        <f ca="1">IF(CA$2="",0,INDEX(TALA_NK_BAO_CAO_KQKD!$E:$E,CA$2))</f>
        <v>0</v>
      </c>
      <c r="CB7" s="13">
        <f ca="1">IF(CB$2="",0,INDEX(TALA_NK_BAO_CAO_KQKD!$E:$E,CB$2))</f>
        <v>0</v>
      </c>
      <c r="CC7" s="13">
        <f ca="1">IF(CC$2="",0,INDEX(TALA_NK_BAO_CAO_KQKD!$E:$E,CC$2))</f>
        <v>0</v>
      </c>
      <c r="CD7" s="13">
        <f ca="1">IF(CD$2="",0,INDEX(TALA_NK_BAO_CAO_KQKD!$E:$E,CD$2))</f>
        <v>0</v>
      </c>
      <c r="CE7" s="13">
        <f ca="1">IF(CE$2="",0,INDEX(TALA_NK_BAO_CAO_KQKD!$E:$E,CE$2))</f>
        <v>0</v>
      </c>
      <c r="CF7" s="13">
        <f ca="1">IF(CF$2="",0,INDEX(TALA_NK_BAO_CAO_KQKD!$E:$E,CF$2))</f>
        <v>0</v>
      </c>
      <c r="CG7" s="13">
        <f ca="1">IF(CG$2="",0,INDEX(TALA_NK_BAO_CAO_KQKD!$E:$E,CG$2))</f>
        <v>0</v>
      </c>
      <c r="CH7" s="13">
        <f ca="1">IF(CH$2="",0,INDEX(TALA_NK_BAO_CAO_KQKD!$E:$E,CH$2))</f>
        <v>0</v>
      </c>
      <c r="CI7" s="13">
        <f ca="1">IF(CI$2="",0,INDEX(TALA_NK_BAO_CAO_KQKD!$E:$E,CI$2))</f>
        <v>0</v>
      </c>
      <c r="CJ7" s="13">
        <f ca="1">IF(CJ$2="",0,INDEX(TALA_NK_BAO_CAO_KQKD!$E:$E,CJ$2))</f>
        <v>0</v>
      </c>
      <c r="CK7" s="13">
        <f ca="1">IF(CK$2="",0,INDEX(TALA_NK_BAO_CAO_KQKD!$E:$E,CK$2))</f>
        <v>0</v>
      </c>
      <c r="CL7" s="13">
        <f ca="1">IF(CL$2="",0,INDEX(TALA_NK_BAO_CAO_KQKD!$E:$E,CL$2))</f>
        <v>0</v>
      </c>
      <c r="CM7" s="13">
        <f ca="1">IF(CM$2="",0,INDEX(TALA_NK_BAO_CAO_KQKD!$E:$E,CM$2))</f>
        <v>0</v>
      </c>
      <c r="CN7" s="13">
        <f ca="1">IF(CN$2="",0,INDEX(TALA_NK_BAO_CAO_KQKD!$E:$E,CN$2))</f>
        <v>0</v>
      </c>
      <c r="CO7" s="13">
        <f ca="1">IF(CO$2="",0,INDEX(TALA_NK_BAO_CAO_KQKD!$E:$E,CO$2))</f>
        <v>0</v>
      </c>
      <c r="CP7" s="13">
        <f ca="1">IF(CP$2="",0,INDEX(TALA_NK_BAO_CAO_KQKD!$E:$E,CP$2))</f>
        <v>0</v>
      </c>
      <c r="CQ7" s="13">
        <f ca="1">IF(CQ$2="",0,INDEX(TALA_NK_BAO_CAO_KQKD!$E:$E,CQ$2))</f>
        <v>0</v>
      </c>
      <c r="CR7" s="13">
        <f ca="1">IF(CR$2="",0,INDEX(TALA_NK_BAO_CAO_KQKD!$E:$E,CR$2))</f>
        <v>0</v>
      </c>
      <c r="CS7" s="13">
        <f ca="1">IF(CS$2="",0,INDEX(TALA_NK_BAO_CAO_KQKD!$E:$E,CS$2))</f>
        <v>0</v>
      </c>
      <c r="CT7" s="13">
        <f ca="1">IF(CT$2="",0,INDEX(TALA_NK_BAO_CAO_KQKD!$E:$E,CT$2))</f>
        <v>0</v>
      </c>
      <c r="CU7" s="13">
        <f ca="1">IF(CU$2="",0,INDEX(TALA_NK_BAO_CAO_KQKD!$E:$E,CU$2))</f>
        <v>0</v>
      </c>
      <c r="CV7" s="13">
        <f ca="1">IF(CV$2="",0,INDEX(TALA_NK_BAO_CAO_KQKD!$E:$E,CV$2))</f>
        <v>0</v>
      </c>
      <c r="CW7" s="13">
        <f ca="1">IF(CW$2="",0,INDEX(TALA_NK_BAO_CAO_KQKD!$E:$E,CW$2))</f>
        <v>0</v>
      </c>
      <c r="CX7" s="13">
        <f ca="1">IF(CX$2="",0,INDEX(TALA_NK_BAO_CAO_KQKD!$E:$E,CX$2))</f>
        <v>0</v>
      </c>
      <c r="CY7" s="13">
        <f ca="1">IF(CY$2="",0,INDEX(TALA_NK_BAO_CAO_KQKD!$E:$E,CY$2))</f>
        <v>0</v>
      </c>
      <c r="CZ7" s="13">
        <f ca="1">IF(CZ$2="",0,INDEX(TALA_NK_BAO_CAO_KQKD!$E:$E,CZ$2))</f>
        <v>0</v>
      </c>
      <c r="DA7" s="13">
        <f ca="1">IF(DA$2="",0,INDEX(TALA_NK_BAO_CAO_KQKD!$E:$E,DA$2))</f>
        <v>0</v>
      </c>
      <c r="DB7" s="13">
        <f ca="1">IF(DB$2="",0,INDEX(TALA_NK_BAO_CAO_KQKD!$E:$E,DB$2))</f>
        <v>0</v>
      </c>
      <c r="DC7" s="13">
        <f ca="1">IF(DC$2="",0,INDEX(TALA_NK_BAO_CAO_KQKD!$E:$E,DC$2))</f>
        <v>0</v>
      </c>
      <c r="DD7" s="13">
        <f ca="1">IF(DD$2="",0,INDEX(TALA_NK_BAO_CAO_KQKD!$E:$E,DD$2))</f>
        <v>0</v>
      </c>
      <c r="DE7" s="13">
        <f ca="1">IF(DE$2="",0,INDEX(TALA_NK_BAO_CAO_KQKD!$E:$E,DE$2))</f>
        <v>0</v>
      </c>
      <c r="DF7" s="13">
        <f ca="1">IF(DF$2="",0,INDEX(TALA_NK_BAO_CAO_KQKD!$E:$E,DF$2))</f>
        <v>0</v>
      </c>
      <c r="DG7" s="13">
        <f ca="1">IF(DG$2="",0,INDEX(TALA_NK_BAO_CAO_KQKD!$E:$E,DG$2))</f>
        <v>0</v>
      </c>
      <c r="DH7" s="13">
        <f ca="1">IF(DH$2="",0,INDEX(TALA_NK_BAO_CAO_KQKD!$E:$E,DH$2))</f>
        <v>0</v>
      </c>
      <c r="DI7" s="13">
        <f ca="1">IF(DI$2="",0,INDEX(TALA_NK_BAO_CAO_KQKD!$E:$E,DI$2))</f>
        <v>0</v>
      </c>
      <c r="DJ7" s="13">
        <f ca="1">IF(DJ$2="",0,INDEX(TALA_NK_BAO_CAO_KQKD!$E:$E,DJ$2))</f>
        <v>0</v>
      </c>
      <c r="DK7" s="13">
        <f ca="1">IF(DK$2="",0,INDEX(TALA_NK_BAO_CAO_KQKD!$E:$E,DK$2))</f>
        <v>0</v>
      </c>
      <c r="DL7" s="13">
        <f ca="1">IF(DL$2="",0,INDEX(TALA_NK_BAO_CAO_KQKD!$E:$E,DL$2))</f>
        <v>0</v>
      </c>
      <c r="DM7" s="13">
        <f ca="1">IF(DM$2="",0,INDEX(TALA_NK_BAO_CAO_KQKD!$E:$E,DM$2))</f>
        <v>0</v>
      </c>
      <c r="DN7" s="13">
        <f ca="1">IF(DN$2="",0,INDEX(TALA_NK_BAO_CAO_KQKD!$E:$E,DN$2))</f>
        <v>0</v>
      </c>
      <c r="DO7" s="13">
        <f ca="1">IF(DO$2="",0,INDEX(TALA_NK_BAO_CAO_KQKD!$E:$E,DO$2))</f>
        <v>0</v>
      </c>
      <c r="DP7" s="13">
        <f ca="1">IF(DP$2="",0,INDEX(TALA_NK_BAO_CAO_KQKD!$E:$E,DP$2))</f>
        <v>0</v>
      </c>
      <c r="DQ7" s="13">
        <f ca="1">IF(DQ$2="",0,INDEX(TALA_NK_BAO_CAO_KQKD!$E:$E,DQ$2))</f>
        <v>0</v>
      </c>
      <c r="DR7" s="13">
        <f ca="1">IF(DR$2="",0,INDEX(TALA_NK_BAO_CAO_KQKD!$E:$E,DR$2))</f>
        <v>0</v>
      </c>
      <c r="DS7" s="13">
        <f ca="1">IF(DS$2="",0,INDEX(TALA_NK_BAO_CAO_KQKD!$E:$E,DS$2))</f>
        <v>0</v>
      </c>
      <c r="DT7" s="13">
        <f ca="1">IF(DT$2="",0,INDEX(TALA_NK_BAO_CAO_KQKD!$E:$E,DT$2))</f>
        <v>0</v>
      </c>
      <c r="DU7" s="13">
        <f ca="1">IF(DU$2="",0,INDEX(TALA_NK_BAO_CAO_KQKD!$E:$E,DU$2))</f>
        <v>0</v>
      </c>
      <c r="DV7" s="13">
        <f ca="1">IF(DV$2="",0,INDEX(TALA_NK_BAO_CAO_KQKD!$E:$E,DV$2))</f>
        <v>0</v>
      </c>
      <c r="DW7" s="13">
        <f ca="1">IF(DW$2="",0,INDEX(TALA_NK_BAO_CAO_KQKD!$E:$E,DW$2))</f>
        <v>0</v>
      </c>
      <c r="DX7" s="13">
        <f ca="1">IF(DX$2="",0,INDEX(TALA_NK_BAO_CAO_KQKD!$E:$E,DX$2))</f>
        <v>0</v>
      </c>
      <c r="DY7" s="13">
        <f ca="1">IF(DY$2="",0,INDEX(TALA_NK_BAO_CAO_KQKD!$E:$E,DY$2))</f>
        <v>0</v>
      </c>
      <c r="DZ7" s="13">
        <f ca="1">IF(DZ$2="",0,INDEX(TALA_NK_BAO_CAO_KQKD!$E:$E,DZ$2))</f>
        <v>0</v>
      </c>
      <c r="EA7" s="13">
        <f ca="1">IF(EA$2="",0,INDEX(TALA_NK_BAO_CAO_KQKD!$E:$E,EA$2))</f>
        <v>0</v>
      </c>
      <c r="EB7" s="13">
        <f ca="1">IF(EB$2="",0,INDEX(TALA_NK_BAO_CAO_KQKD!$E:$E,EB$2))</f>
        <v>0</v>
      </c>
      <c r="EC7" s="13">
        <f ca="1">IF(EC$2="",0,INDEX(TALA_NK_BAO_CAO_KQKD!$E:$E,EC$2))</f>
        <v>0</v>
      </c>
      <c r="ED7" s="13">
        <f ca="1">IF(ED$2="",0,INDEX(TALA_NK_BAO_CAO_KQKD!$E:$E,ED$2))</f>
        <v>0</v>
      </c>
      <c r="EE7" s="13">
        <f ca="1">IF(EE$2="",0,INDEX(TALA_NK_BAO_CAO_KQKD!$E:$E,EE$2))</f>
        <v>0</v>
      </c>
      <c r="EF7" s="13">
        <f ca="1">IF(EF$2="",0,INDEX(TALA_NK_BAO_CAO_KQKD!$E:$E,EF$2))</f>
        <v>0</v>
      </c>
      <c r="EG7" s="13">
        <f ca="1">IF(EG$2="",0,INDEX(TALA_NK_BAO_CAO_KQKD!$E:$E,EG$2))</f>
        <v>0</v>
      </c>
      <c r="EH7" s="13">
        <f ca="1">IF(EH$2="",0,INDEX(TALA_NK_BAO_CAO_KQKD!$E:$E,EH$2))</f>
        <v>0</v>
      </c>
      <c r="EI7" s="13">
        <f ca="1">IF(EI$2="",0,INDEX(TALA_NK_BAO_CAO_KQKD!$E:$E,EI$2))</f>
        <v>0</v>
      </c>
      <c r="EJ7" s="13">
        <f ca="1">IF(EJ$2="",0,INDEX(TALA_NK_BAO_CAO_KQKD!$E:$E,EJ$2))</f>
        <v>0</v>
      </c>
      <c r="EK7" s="13">
        <f ca="1">IF(EK$2="",0,INDEX(TALA_NK_BAO_CAO_KQKD!$E:$E,EK$2))</f>
        <v>0</v>
      </c>
      <c r="EL7" s="13">
        <f ca="1">IF(EL$2="",0,INDEX(TALA_NK_BAO_CAO_KQKD!$E:$E,EL$2))</f>
        <v>0</v>
      </c>
      <c r="EM7" s="13">
        <f ca="1">IF(EM$2="",0,INDEX(TALA_NK_BAO_CAO_KQKD!$E:$E,EM$2))</f>
        <v>0</v>
      </c>
      <c r="EN7" s="13">
        <f ca="1">IF(EN$2="",0,INDEX(TALA_NK_BAO_CAO_KQKD!$E:$E,EN$2))</f>
        <v>0</v>
      </c>
      <c r="EO7" s="13">
        <f ca="1">IF(EO$2="",0,INDEX(TALA_NK_BAO_CAO_KQKD!$E:$E,EO$2))</f>
        <v>0</v>
      </c>
      <c r="EP7" s="13">
        <f ca="1">IF(EP$2="",0,INDEX(TALA_NK_BAO_CAO_KQKD!$E:$E,EP$2))</f>
        <v>0</v>
      </c>
      <c r="EQ7" s="13">
        <f ca="1">IF(EQ$2="",0,INDEX(TALA_NK_BAO_CAO_KQKD!$E:$E,EQ$2))</f>
        <v>0</v>
      </c>
      <c r="ER7" s="13">
        <f ca="1">IF(ER$2="",0,INDEX(TALA_NK_BAO_CAO_KQKD!$E:$E,ER$2))</f>
        <v>29542395487.609795</v>
      </c>
      <c r="ES7" s="13">
        <f ca="1">IF(ES$2="",0,INDEX(TALA_NK_BAO_CAO_KQKD!$E:$E,ES$2))</f>
        <v>29564879389.930382</v>
      </c>
      <c r="ET7" s="13">
        <f ca="1">IF(ET$2="",0,INDEX(TALA_NK_BAO_CAO_KQKD!$E:$E,ET$2))</f>
        <v>29635813942.690422</v>
      </c>
      <c r="EU7" s="13">
        <f ca="1">IF(EU$2="",0,INDEX(TALA_NK_BAO_CAO_KQKD!$E:$E,EU$2))</f>
        <v>29542395487.609795</v>
      </c>
      <c r="EV7" s="13">
        <f ca="1">IF(EV$2="",0,INDEX(TALA_NK_BAO_CAO_KQKD!$E:$E,EV$2))</f>
        <v>29821878171</v>
      </c>
      <c r="EW7" s="13">
        <f ca="1">IF(EW$2="",0,INDEX(TALA_NK_BAO_CAO_KQKD!$E:$E,EW$2))</f>
        <v>0</v>
      </c>
      <c r="EX7" s="13">
        <f ca="1">IF(EX$2="",0,INDEX(TALA_NK_BAO_CAO_KQKD!$E:$E,EX$2))</f>
        <v>29840857815.586113</v>
      </c>
      <c r="EY7" s="13">
        <f ca="1">IF(EY$2="",0,INDEX(TALA_NK_BAO_CAO_KQKD!$E:$E,EY$2))</f>
        <v>29980745179.544884</v>
      </c>
      <c r="EZ7" s="13">
        <f ca="1">IF(EZ$2="",0,INDEX(TALA_NK_BAO_CAO_KQKD!$E:$E,EZ$2))</f>
        <v>30027669444.455162</v>
      </c>
      <c r="FA7" s="13">
        <f ca="1">IF(FA$2="",0,INDEX(TALA_NK_BAO_CAO_KQKD!$E:$E,FA$2))</f>
        <v>30058073270.16156</v>
      </c>
      <c r="FB7" s="13">
        <f ca="1">IF(FB$2="",0,INDEX(TALA_NK_BAO_CAO_KQKD!$E:$E,FB$2))</f>
        <v>30081744664.95097</v>
      </c>
      <c r="FC7" s="13">
        <f ca="1">IF(FC$2="",0,INDEX(TALA_NK_BAO_CAO_KQKD!$E:$E,FC$2))</f>
        <v>30100599203.99535</v>
      </c>
      <c r="FD7" s="13">
        <f ca="1">IF(FD$2="",0,INDEX(TALA_NK_BAO_CAO_KQKD!$E:$E,FD$2))</f>
        <v>0</v>
      </c>
      <c r="FE7" s="13">
        <f ca="1">IF(FE$2="",0,INDEX(TALA_NK_BAO_CAO_KQKD!$E:$E,FE$2))</f>
        <v>31382739511.55764</v>
      </c>
      <c r="FF7" s="13">
        <f ca="1">IF(FF$2="",0,INDEX(TALA_NK_BAO_CAO_KQKD!$E:$E,FF$2))</f>
        <v>32702529552.090897</v>
      </c>
      <c r="FG7" s="13">
        <f ca="1">IF(FG$2="",0,INDEX(TALA_NK_BAO_CAO_KQKD!$E:$E,FG$2))</f>
        <v>32736259984.280731</v>
      </c>
      <c r="FH7" s="13">
        <f ca="1">IF(FH$2="",0,INDEX(TALA_NK_BAO_CAO_KQKD!$E:$E,FH$2))</f>
        <v>32914369106.618263</v>
      </c>
      <c r="FI7" s="13">
        <f ca="1">IF(FI$2="",0,INDEX(TALA_NK_BAO_CAO_KQKD!$E:$E,FI$2))</f>
        <v>32962105534.143242</v>
      </c>
      <c r="FJ7" s="13">
        <f ca="1">IF(FJ$2="",0,INDEX(TALA_NK_BAO_CAO_KQKD!$E:$E,FJ$2))</f>
        <v>32987198399.31855</v>
      </c>
      <c r="FK7" s="13">
        <f ca="1">IF(FK$2="",0,INDEX(TALA_NK_BAO_CAO_KQKD!$E:$E,FK$2))</f>
        <v>0</v>
      </c>
      <c r="FL7" s="13">
        <f ca="1">IF(FL$2="",0,INDEX(TALA_NK_BAO_CAO_KQKD!$E:$E,FL$2))</f>
        <v>33037595652.808479</v>
      </c>
      <c r="FM7" s="13">
        <f ca="1">IF(FM$2="",0,INDEX(TALA_NK_BAO_CAO_KQKD!$E:$E,FM$2))</f>
        <v>33202223546.55344</v>
      </c>
      <c r="FN7" s="13">
        <f ca="1">IF(FN$2="",0,INDEX(TALA_NK_BAO_CAO_KQKD!$E:$E,FN$2))</f>
        <v>33295821274.807552</v>
      </c>
      <c r="FO7" s="13">
        <f ca="1">IF(FO$2="",0,INDEX(TALA_NK_BAO_CAO_KQKD!$E:$E,FO$2))</f>
        <v>33429126397.069275</v>
      </c>
      <c r="FP7" s="13">
        <f ca="1">IF(FP$2="",0,INDEX(TALA_NK_BAO_CAO_KQKD!$E:$E,FP$2))</f>
        <v>33497713130.947163</v>
      </c>
      <c r="FQ7" s="13">
        <f ca="1">IF(FQ$2="",0,INDEX(TALA_NK_BAO_CAO_KQKD!$E:$E,FQ$2))</f>
        <v>33528822739.04298</v>
      </c>
      <c r="FR7" s="13">
        <f ca="1">IF(FR$2="",0,INDEX(TALA_NK_BAO_CAO_KQKD!$E:$E,FR$2))</f>
        <v>0</v>
      </c>
      <c r="FS7" s="13">
        <f ca="1">IF(FS$2="",0,INDEX(TALA_NK_BAO_CAO_KQKD!$E:$E,FS$2))</f>
        <v>33575334833.672974</v>
      </c>
      <c r="FT7" s="13">
        <f ca="1">IF(FT$2="",0,INDEX(TALA_NK_BAO_CAO_KQKD!$E:$E,FT$2))</f>
        <v>35137930693.128677</v>
      </c>
      <c r="FU7" s="13">
        <f ca="1">IF(FU$2="",0,INDEX(TALA_NK_BAO_CAO_KQKD!$E:$E,FU$2))</f>
        <v>35226778263.055542</v>
      </c>
      <c r="FV7" s="13">
        <f ca="1">IF(FV$2="",0,INDEX(TALA_NK_BAO_CAO_KQKD!$E:$E,FV$2))</f>
        <v>35300515251.911011</v>
      </c>
      <c r="FW7" s="13">
        <f ca="1">IF(FW$2="",0,INDEX(TALA_NK_BAO_CAO_KQKD!$E:$E,FW$2))</f>
        <v>35366339613</v>
      </c>
      <c r="FX7" s="13">
        <f ca="1">IF(FX$2="",0,INDEX(TALA_NK_BAO_CAO_KQKD!$E:$E,FX$2))</f>
        <v>35397698089.821594</v>
      </c>
      <c r="FY7" s="13">
        <f ca="1">IF(FY$2="",0,INDEX(TALA_NK_BAO_CAO_KQKD!$E:$E,FY$2))</f>
        <v>0</v>
      </c>
      <c r="FZ7" s="13">
        <f ca="1">IF(FZ$2="",0,INDEX(TALA_NK_BAO_CAO_KQKD!$E:$E,FZ$2))</f>
        <v>35429018243.996246</v>
      </c>
      <c r="GA7" s="13">
        <f ca="1">IF(GA$2="",0,INDEX(TALA_NK_BAO_CAO_KQKD!$E:$E,GA$2))</f>
        <v>35751947858.660347</v>
      </c>
      <c r="GB7" s="13">
        <f ca="1">IF(GB$2="",0,INDEX(TALA_NK_BAO_CAO_KQKD!$E:$E,GB$2))</f>
        <v>35778610016.638084</v>
      </c>
      <c r="GC7" s="13">
        <f ca="1">IF(GC$2="",0,INDEX(TALA_NK_BAO_CAO_KQKD!$E:$E,GC$2))</f>
        <v>35804320580.615814</v>
      </c>
      <c r="GD7" s="13">
        <f ca="1">IF(GD$2="",0,INDEX(TALA_NK_BAO_CAO_KQKD!$E:$E,GD$2))</f>
        <v>35815326766.713539</v>
      </c>
      <c r="GE7" s="13">
        <f ca="1">IF(GE$2="",0,INDEX(TALA_NK_BAO_CAO_KQKD!$E:$E,GE$2))</f>
        <v>35860845690.577957</v>
      </c>
      <c r="GF7" s="13">
        <f ca="1">IF(GF$2="",0,INDEX(TALA_NK_BAO_CAO_KQKD!$E:$E,GF$2))</f>
        <v>0</v>
      </c>
      <c r="GG7" s="13">
        <f ca="1">IF(GG$2="",0,INDEX(TALA_NK_BAO_CAO_KQKD!$E:$E,GG$2))</f>
        <v>37144466382.38932</v>
      </c>
      <c r="GH7" s="13">
        <f ca="1">IF(GH$2="",0,INDEX(TALA_NK_BAO_CAO_KQKD!$E:$E,GH$2))</f>
        <v>38385434757.775833</v>
      </c>
      <c r="GI7" s="13">
        <f ca="1">IF(GI$2="",0,INDEX(TALA_NK_BAO_CAO_KQKD!$E:$E,GI$2))</f>
        <v>38450830143.364166</v>
      </c>
      <c r="GJ7" s="13">
        <f ca="1">IF(GJ$2="",0,INDEX(TALA_NK_BAO_CAO_KQKD!$E:$E,GJ$2))</f>
        <v>38655235185.443413</v>
      </c>
      <c r="GK7" s="13">
        <f ca="1">IF(GK$2="",0,INDEX(TALA_NK_BAO_CAO_KQKD!$E:$E,GK$2))</f>
        <v>38671582946.513649</v>
      </c>
      <c r="GL7" s="13">
        <f ca="1">IF(GL$2="",0,INDEX(TALA_NK_BAO_CAO_KQKD!$E:$E,GL$2))</f>
        <v>38704626335.583878</v>
      </c>
      <c r="GM7" s="13">
        <f ca="1">IF(GM$2="",0,INDEX(TALA_NK_BAO_CAO_KQKD!$E:$E,GM$2))</f>
        <v>0</v>
      </c>
      <c r="GN7" s="13">
        <f ca="1">IF(GN$2="",0,INDEX(TALA_NK_BAO_CAO_KQKD!$E:$E,GN$2))</f>
        <v>38756352353.027618</v>
      </c>
      <c r="GO7" s="13">
        <f ca="1">IF(GO$2="",0,INDEX(TALA_NK_BAO_CAO_KQKD!$E:$E,GO$2))</f>
        <v>38776636395.097855</v>
      </c>
      <c r="GP7" s="13">
        <f ca="1">IF(GP$2="",0,INDEX(TALA_NK_BAO_CAO_KQKD!$E:$E,GP$2))</f>
        <v>38889478793.168083</v>
      </c>
      <c r="GQ7" s="13">
        <f ca="1">IF(GQ$2="",0,INDEX(TALA_NK_BAO_CAO_KQKD!$E:$E,GQ$2))</f>
        <v>38908342532.238312</v>
      </c>
      <c r="GR7" s="13">
        <f ca="1">IF(GR$2="",0,INDEX(TALA_NK_BAO_CAO_KQKD!$E:$E,GR$2))</f>
        <v>38630767188.144798</v>
      </c>
      <c r="GS7" s="13">
        <f ca="1">IF(GS$2="",0,INDEX(TALA_NK_BAO_CAO_KQKD!$E:$E,GS$2))</f>
        <v>38768993930.599113</v>
      </c>
      <c r="GT7" s="13">
        <f ca="1">IF(GT$2="",0,INDEX(TALA_NK_BAO_CAO_KQKD!$E:$E,GT$2))</f>
        <v>0</v>
      </c>
      <c r="GU7" s="13">
        <f ca="1">IF(GU$2="",0,INDEX(TALA_NK_BAO_CAO_KQKD!$E:$E,GU$2))</f>
        <v>38809829837.646637</v>
      </c>
      <c r="GV7" s="13">
        <f ca="1">IF(GV$2="",0,INDEX(TALA_NK_BAO_CAO_KQKD!$E:$E,GV$2))</f>
        <v>38825309982.170395</v>
      </c>
      <c r="GW7" s="13">
        <f ca="1">IF(GW$2="",0,INDEX(TALA_NK_BAO_CAO_KQKD!$E:$E,GW$2))</f>
        <v>40312191536.241081</v>
      </c>
      <c r="GX7" s="13">
        <f ca="1">IF(GX$2="",0,INDEX(TALA_NK_BAO_CAO_KQKD!$E:$E,GX$2))</f>
        <v>40580902496.770721</v>
      </c>
      <c r="GY7" s="13">
        <f ca="1">IF(GY$2="",0,INDEX(TALA_NK_BAO_CAO_KQKD!$E:$E,GY$2))</f>
        <v>40630453897.500366</v>
      </c>
      <c r="GZ7" s="13">
        <f ca="1">IF(GZ$2="",0,INDEX(TALA_NK_BAO_CAO_KQKD!$E:$E,GZ$2))</f>
        <v>40676099496.690826</v>
      </c>
      <c r="HA7" s="13">
        <f ca="1">IF(HA$2="",0,INDEX(TALA_NK_BAO_CAO_KQKD!$E:$E,HA$2))</f>
        <v>0</v>
      </c>
      <c r="HB7" s="13">
        <f ca="1">IF(HB$2="",0,INDEX(TALA_NK_BAO_CAO_KQKD!$E:$E,HB$2))</f>
        <v>40708446858.589737</v>
      </c>
      <c r="HC7" s="13">
        <f ca="1">IF(HC$2="",0,INDEX(TALA_NK_BAO_CAO_KQKD!$E:$E,HC$2))</f>
        <v>40723918254.175552</v>
      </c>
      <c r="HD7" s="13">
        <f ca="1">IF(HD$2="",0,INDEX(TALA_NK_BAO_CAO_KQKD!$E:$E,HD$2))</f>
        <v>40763072371.556656</v>
      </c>
      <c r="HE7" s="13">
        <f ca="1">IF(HE$2="",0,INDEX(TALA_NK_BAO_CAO_KQKD!$E:$E,HE$2))</f>
        <v>40912519825.781532</v>
      </c>
      <c r="HF7" s="13">
        <f ca="1">IF(HF$2="",0,INDEX(TALA_NK_BAO_CAO_KQKD!$E:$E,HF$2))</f>
        <v>40935280083.352989</v>
      </c>
      <c r="HG7" s="13">
        <f ca="1">IF(HG$2="",0,INDEX(TALA_NK_BAO_CAO_KQKD!$E:$E,HG$2))</f>
        <v>40965418638</v>
      </c>
      <c r="HH7" s="13">
        <f ca="1">IF(HH$2="",0,INDEX(TALA_NK_BAO_CAO_KQKD!$E:$E,HH$2))</f>
        <v>0</v>
      </c>
      <c r="HI7" s="13">
        <f ca="1">IF(HI$2="",0,INDEX(TALA_NK_BAO_CAO_KQKD!$E:$E,HI$2))</f>
        <v>40998666659.967697</v>
      </c>
      <c r="HJ7" s="13">
        <f ca="1">IF(HJ$2="",0,INDEX(TALA_NK_BAO_CAO_KQKD!$E:$E,HJ$2))</f>
        <v>41042342425.364403</v>
      </c>
      <c r="HK7" s="13">
        <f ca="1">IF(HK$2="",0,INDEX(TALA_NK_BAO_CAO_KQKD!$E:$E,HK$2))</f>
        <v>42067174744.055901</v>
      </c>
      <c r="HL7" s="13">
        <f ca="1">IF(HL$2="",0,INDEX(TALA_NK_BAO_CAO_KQKD!$E:$E,HL$2))</f>
        <v>42117193954</v>
      </c>
      <c r="HM7" s="13">
        <f ca="1">IF(HM$2="",0,INDEX(TALA_NK_BAO_CAO_KQKD!$E:$E,HM$2))</f>
        <v>43390477704.013107</v>
      </c>
      <c r="HN7" s="13">
        <f ca="1">IF(HN$2="",0,INDEX(TALA_NK_BAO_CAO_KQKD!$E:$E,HN$2))</f>
        <v>43430245415.261169</v>
      </c>
      <c r="HO7" s="13">
        <f ca="1">IF(HO$2="",0,INDEX(TALA_NK_BAO_CAO_KQKD!$E:$E,HO$2))</f>
        <v>0</v>
      </c>
      <c r="HP7" s="13">
        <f ca="1">IF(HP$2="",0,INDEX(TALA_NK_BAO_CAO_KQKD!$E:$E,HP$2))</f>
        <v>43459798164.970413</v>
      </c>
      <c r="HQ7" s="13">
        <f ca="1">IF(HQ$2="",0,INDEX(TALA_NK_BAO_CAO_KQKD!$E:$E,HQ$2))</f>
        <v>43595528733.540169</v>
      </c>
      <c r="HR7" s="13">
        <f ca="1">IF(HR$2="",0,INDEX(TALA_NK_BAO_CAO_KQKD!$E:$E,HR$2))</f>
        <v>43622675730.286003</v>
      </c>
      <c r="HS7" s="13">
        <f ca="1">IF(HS$2="",0,INDEX(TALA_NK_BAO_CAO_KQKD!$E:$E,HS$2))</f>
        <v>43650926970.113411</v>
      </c>
      <c r="HT7" s="13">
        <f ca="1">IF(HT$2="",0,INDEX(TALA_NK_BAO_CAO_KQKD!$E:$E,HT$2))</f>
        <v>43698240093.27227</v>
      </c>
      <c r="HU7" s="13">
        <f ca="1">IF(HU$2="",0,INDEX(TALA_NK_BAO_CAO_KQKD!$E:$E,HU$2))</f>
        <v>43822759311.891525</v>
      </c>
      <c r="HV7" s="13">
        <f ca="1">IF(HV$2="",0,INDEX(TALA_NK_BAO_CAO_KQKD!$E:$E,HV$2))</f>
        <v>0</v>
      </c>
      <c r="HW7" s="13">
        <f ca="1">IF(HW$2="",0,INDEX(TALA_NK_BAO_CAO_KQKD!$E:$E,HW$2))</f>
        <v>43866308641.069275</v>
      </c>
      <c r="HX7" s="13">
        <f ca="1">IF(HX$2="",0,INDEX(TALA_NK_BAO_CAO_KQKD!$E:$E,HX$2))</f>
        <v>43915266694.899055</v>
      </c>
      <c r="HY7" s="13">
        <f ca="1">IF(HY$2="",0,INDEX(TALA_NK_BAO_CAO_KQKD!$E:$E,HY$2))</f>
        <v>43964638936.844986</v>
      </c>
      <c r="HZ7" s="13">
        <f ca="1">IF(HZ$2="",0,INDEX(TALA_NK_BAO_CAO_KQKD!$E:$E,HZ$2))</f>
        <v>44118474752.891594</v>
      </c>
      <c r="IA7" s="13">
        <f ca="1">IF(IA$2="",0,INDEX(TALA_NK_BAO_CAO_KQKD!$E:$E,IA$2))</f>
        <v>44153685313.95443</v>
      </c>
      <c r="IB7" s="13">
        <f ca="1">IF(IB$2="",0,INDEX(TALA_NK_BAO_CAO_KQKD!$E:$E,IB$2))</f>
        <v>45732995710.6763</v>
      </c>
      <c r="IC7" s="13">
        <f ca="1">IF(IC$2="",0,INDEX(TALA_NK_BAO_CAO_KQKD!$E:$E,IC$2))</f>
        <v>0</v>
      </c>
      <c r="ID7" s="13">
        <f ca="1">IF(ID$2="",0,INDEX(TALA_NK_BAO_CAO_KQKD!$E:$E,ID$2))</f>
        <v>45776473557.870163</v>
      </c>
      <c r="IE7" s="13">
        <f ca="1">IF(IE$2="",0,INDEX(TALA_NK_BAO_CAO_KQKD!$E:$E,IE$2))</f>
        <v>45955484667.207161</v>
      </c>
      <c r="IF7" s="13">
        <f ca="1">IF(IF$2="",0,INDEX(TALA_NK_BAO_CAO_KQKD!$E:$E,IF$2))</f>
        <v>45982514165.489883</v>
      </c>
      <c r="IG7" s="13">
        <f ca="1">IF(IG$2="",0,INDEX(TALA_NK_BAO_CAO_KQKD!$E:$E,IG$2))</f>
        <v>46012035544.047775</v>
      </c>
      <c r="IH7" s="13">
        <f ca="1">IF(IH$2="",0,INDEX(TALA_NK_BAO_CAO_KQKD!$E:$E,IH$2))</f>
        <v>46022529053.227486</v>
      </c>
      <c r="II7" s="13">
        <f ca="1">IF(II$2="",0,INDEX(TALA_NK_BAO_CAO_KQKD!$E:$E,II$2))</f>
        <v>46050246672.284767</v>
      </c>
      <c r="IJ7" s="13">
        <f ca="1">IF(IJ$2="",0,INDEX(TALA_NK_BAO_CAO_KQKD!$E:$E,IJ$2))</f>
        <v>0</v>
      </c>
      <c r="IK7" s="13">
        <f ca="1">IF(IK$2="",0,INDEX(TALA_NK_BAO_CAO_KQKD!$E:$E,IK$2))</f>
        <v>46097329165.622025</v>
      </c>
      <c r="IL7" s="13">
        <f ca="1">IF(IL$2="",0,INDEX(TALA_NK_BAO_CAO_KQKD!$E:$E,IL$2))</f>
        <v>46227548744.542526</v>
      </c>
      <c r="IM7" s="13">
        <f ca="1">IF(IM$2="",0,INDEX(TALA_NK_BAO_CAO_KQKD!$E:$E,IM$2))</f>
        <v>46246777466.303581</v>
      </c>
      <c r="IN7" s="13">
        <f ca="1">IF(IN$2="",0,INDEX(TALA_NK_BAO_CAO_KQKD!$E:$E,IN$2))</f>
        <v>46302101585.236076</v>
      </c>
      <c r="IO7" s="13">
        <f ca="1">IF(IO$2="",0,INDEX(TALA_NK_BAO_CAO_KQKD!$E:$E,IO$2))</f>
        <v>47428544361.321419</v>
      </c>
      <c r="IP7" s="13">
        <f ca="1">IF(IP$2="",0,INDEX(TALA_NK_BAO_CAO_KQKD!$E:$E,IP$2))</f>
        <v>0</v>
      </c>
      <c r="IQ7" s="13">
        <f ca="1">IF(IQ$2="",0,INDEX(TALA_NK_BAO_CAO_KQKD!$E:$E,IQ$2))</f>
        <v>0</v>
      </c>
      <c r="IR7" s="13">
        <f ca="1">IF(IR$2="",0,INDEX(TALA_NK_BAO_CAO_KQKD!$E:$E,IR$2))</f>
        <v>48471565393</v>
      </c>
      <c r="IS7" s="13">
        <f ca="1">IF(IS$2="",0,INDEX(TALA_NK_BAO_CAO_KQKD!$E:$E,IS$2))</f>
        <v>48492977564.033615</v>
      </c>
      <c r="IT7" s="13">
        <f ca="1">IF(IT$2="",0,INDEX(TALA_NK_BAO_CAO_KQKD!$E:$E,IT$2))</f>
        <v>48562471513.260368</v>
      </c>
      <c r="IU7" s="13">
        <f ca="1">IF(IU$2="",0,INDEX(TALA_NK_BAO_CAO_KQKD!$E:$E,IU$2))</f>
        <v>48776382157.506317</v>
      </c>
      <c r="IV7" s="13">
        <f ca="1">IF(IV$2="",0,INDEX(TALA_NK_BAO_CAO_KQKD!$E:$E,IV$2))</f>
        <v>48823225924</v>
      </c>
      <c r="IW7" s="13">
        <f ca="1">IF(IW$2="",0,INDEX(TALA_NK_BAO_CAO_KQKD!$E:$E,IW$2))</f>
        <v>48859953824.180092</v>
      </c>
      <c r="IX7" s="13">
        <f ca="1">IF(IX$2="",0,INDEX(TALA_NK_BAO_CAO_KQKD!$E:$E,IX$2))</f>
        <v>0</v>
      </c>
      <c r="IY7" s="13">
        <f ca="1">IF(IY$2="",0,INDEX(TALA_NK_BAO_CAO_KQKD!$E:$E,IY$2))</f>
        <v>48889327714.889648</v>
      </c>
      <c r="IZ7" s="13">
        <f ca="1">IF(IZ$2="",0,INDEX(TALA_NK_BAO_CAO_KQKD!$E:$E,IZ$2))</f>
        <v>49052353388.645241</v>
      </c>
      <c r="JA7" s="13">
        <f ca="1">IF(JA$2="",0,INDEX(TALA_NK_BAO_CAO_KQKD!$E:$E,JA$2))</f>
        <v>49067498087.882393</v>
      </c>
      <c r="JB7" s="13">
        <f ca="1">IF(JB$2="",0,INDEX(TALA_NK_BAO_CAO_KQKD!$E:$E,JB$2))</f>
        <v>49136438338.260361</v>
      </c>
      <c r="JC7" s="13">
        <f ca="1">IF(JC$2="",0,INDEX(TALA_NK_BAO_CAO_KQKD!$E:$E,JC$2))</f>
        <v>49144958778.858475</v>
      </c>
      <c r="JD7" s="13">
        <f ca="1">IF(JD$2="",0,INDEX(TALA_NK_BAO_CAO_KQKD!$E:$E,JD$2))</f>
        <v>49171291590.025055</v>
      </c>
      <c r="JE7" s="13">
        <f ca="1">IF(JE$2="",0,INDEX(TALA_NK_BAO_CAO_KQKD!$E:$E,JE$2))</f>
        <v>0</v>
      </c>
      <c r="JF7" s="13">
        <f ca="1">IF(JF$2="",0,INDEX(TALA_NK_BAO_CAO_KQKD!$E:$E,JF$2))</f>
        <v>49248177259.134109</v>
      </c>
      <c r="JG7" s="13">
        <f ca="1">IF(JG$2="",0,INDEX(TALA_NK_BAO_CAO_KQKD!$E:$E,JG$2))</f>
        <v>51039665040.611267</v>
      </c>
      <c r="JH7" s="13">
        <f ca="1">IF(JH$2="",0,INDEX(TALA_NK_BAO_CAO_KQKD!$E:$E,JH$2))</f>
        <v>51062305445.315514</v>
      </c>
      <c r="JI7" s="13">
        <f ca="1">IF(JI$2="",0,INDEX(TALA_NK_BAO_CAO_KQKD!$E:$E,JI$2))</f>
        <v>51082578686.773796</v>
      </c>
      <c r="JJ7" s="13">
        <f ca="1">IF(JJ$2="",0,INDEX(TALA_NK_BAO_CAO_KQKD!$E:$E,JJ$2))</f>
        <v>51117210368.94458</v>
      </c>
      <c r="JK7" s="13">
        <f ca="1">IF(JK$2="",0,INDEX(TALA_NK_BAO_CAO_KQKD!$E:$E,JK$2))</f>
        <v>51131108320.102707</v>
      </c>
      <c r="JL7" s="13">
        <f ca="1">IF(JL$2="",0,INDEX(TALA_NK_BAO_CAO_KQKD!$E:$E,JL$2))</f>
        <v>0</v>
      </c>
      <c r="JM7" s="13">
        <f ca="1">IF(JM$2="",0,INDEX(TALA_NK_BAO_CAO_KQKD!$E:$E,JM$2))</f>
        <v>51161835176.418945</v>
      </c>
      <c r="JN7" s="13">
        <f ca="1">IF(JN$2="",0,INDEX(TALA_NK_BAO_CAO_KQKD!$E:$E,JN$2))</f>
        <v>51444456943.100296</v>
      </c>
      <c r="JO7" s="13">
        <f ca="1">IF(JO$2="",0,INDEX(TALA_NK_BAO_CAO_KQKD!$E:$E,JO$2))</f>
        <v>51479881254.637939</v>
      </c>
      <c r="JP7" s="13">
        <f ca="1">IF(JP$2="",0,INDEX(TALA_NK_BAO_CAO_KQKD!$E:$E,JP$2))</f>
        <v>51546345294.580658</v>
      </c>
      <c r="JQ7" s="13">
        <f ca="1">IF(JQ$2="",0,INDEX(TALA_NK_BAO_CAO_KQKD!$E:$E,JQ$2))</f>
        <v>0</v>
      </c>
      <c r="JR7" s="13">
        <f ca="1">IF(JR$2="",0,INDEX(TALA_NK_BAO_CAO_KQKD!$E:$E,JR$2))</f>
        <v>0</v>
      </c>
      <c r="JS7" s="13">
        <f ca="1">IF(JS$2="",0,INDEX(TALA_NK_BAO_CAO_KQKD!$E:$E,JS$2))</f>
        <v>0</v>
      </c>
      <c r="JT7" s="13">
        <f ca="1">IF(JT$2="",0,INDEX(TALA_NK_BAO_CAO_KQKD!$E:$E,JT$2))</f>
        <v>0</v>
      </c>
      <c r="JU7" s="13">
        <f ca="1">IF(JU$2="",0,INDEX(TALA_NK_BAO_CAO_KQKD!$E:$E,JU$2))</f>
        <v>0</v>
      </c>
      <c r="JV7" s="13">
        <f ca="1">IF(JV$2="",0,INDEX(TALA_NK_BAO_CAO_KQKD!$E:$E,JV$2))</f>
        <v>0</v>
      </c>
      <c r="JW7" s="13">
        <f ca="1">IF(JW$2="",0,INDEX(TALA_NK_BAO_CAO_KQKD!$E:$E,JW$2))</f>
        <v>0</v>
      </c>
      <c r="JX7" s="13">
        <f ca="1">IF(JX$2="",0,INDEX(TALA_NK_BAO_CAO_KQKD!$E:$E,JX$2))</f>
        <v>0</v>
      </c>
      <c r="JY7" s="13">
        <f ca="1">IF(JY$2="",0,INDEX(TALA_NK_BAO_CAO_KQKD!$E:$E,JY$2))</f>
        <v>0</v>
      </c>
      <c r="JZ7" s="13">
        <f ca="1">IF(JZ$2="",0,INDEX(TALA_NK_BAO_CAO_KQKD!$E:$E,JZ$2))</f>
        <v>0</v>
      </c>
      <c r="KA7" s="13">
        <f ca="1">IF(KA$2="",0,INDEX(TALA_NK_BAO_CAO_KQKD!$E:$E,KA$2))</f>
        <v>0</v>
      </c>
      <c r="KB7" s="13">
        <f ca="1">IF(KB$2="",0,INDEX(TALA_NK_BAO_CAO_KQKD!$E:$E,KB$2))</f>
        <v>0</v>
      </c>
      <c r="KC7" s="13">
        <f ca="1">IF(KC$2="",0,INDEX(TALA_NK_BAO_CAO_KQKD!$E:$E,KC$2))</f>
        <v>0</v>
      </c>
      <c r="KD7" s="13">
        <f ca="1">IF(KD$2="",0,INDEX(TALA_NK_BAO_CAO_KQKD!$E:$E,KD$2))</f>
        <v>0</v>
      </c>
      <c r="KE7" s="13">
        <f ca="1">IF(KE$2="",0,INDEX(TALA_NK_BAO_CAO_KQKD!$E:$E,KE$2))</f>
        <v>0</v>
      </c>
      <c r="KF7" s="13">
        <f ca="1">IF(KF$2="",0,INDEX(TALA_NK_BAO_CAO_KQKD!$E:$E,KF$2))</f>
        <v>0</v>
      </c>
      <c r="KG7" s="13">
        <f ca="1">IF(KG$2="",0,INDEX(TALA_NK_BAO_CAO_KQKD!$E:$E,KG$2))</f>
        <v>0</v>
      </c>
      <c r="KH7" s="13">
        <f ca="1">IF(KH$2="",0,INDEX(TALA_NK_BAO_CAO_KQKD!$E:$E,KH$2))</f>
        <v>0</v>
      </c>
      <c r="KI7" s="13">
        <f ca="1">IF(KI$2="",0,INDEX(TALA_NK_BAO_CAO_KQKD!$E:$E,KI$2))</f>
        <v>0</v>
      </c>
      <c r="KJ7" s="13">
        <f ca="1">IF(KJ$2="",0,INDEX(TALA_NK_BAO_CAO_KQKD!$E:$E,KJ$2))</f>
        <v>0</v>
      </c>
      <c r="KK7" s="13">
        <f ca="1">IF(KK$2="",0,INDEX(TALA_NK_BAO_CAO_KQKD!$E:$E,KK$2))</f>
        <v>0</v>
      </c>
      <c r="KL7" s="13">
        <f ca="1">IF(KL$2="",0,INDEX(TALA_NK_BAO_CAO_KQKD!$E:$E,KL$2))</f>
        <v>0</v>
      </c>
      <c r="KM7" s="13">
        <f ca="1">IF(KM$2="",0,INDEX(TALA_NK_BAO_CAO_KQKD!$E:$E,KM$2))</f>
        <v>0</v>
      </c>
      <c r="KN7" s="13">
        <f ca="1">IF(KN$2="",0,INDEX(TALA_NK_BAO_CAO_KQKD!$E:$E,KN$2))</f>
        <v>0</v>
      </c>
      <c r="KO7" s="13">
        <f ca="1">IF(KO$2="",0,INDEX(TALA_NK_BAO_CAO_KQKD!$E:$E,KO$2))</f>
        <v>0</v>
      </c>
      <c r="KP7" s="13">
        <f ca="1">IF(KP$2="",0,INDEX(TALA_NK_BAO_CAO_KQKD!$E:$E,KP$2))</f>
        <v>0</v>
      </c>
      <c r="KQ7" s="13">
        <f ca="1">IF(KQ$2="",0,INDEX(TALA_NK_BAO_CAO_KQKD!$E:$E,KQ$2))</f>
        <v>0</v>
      </c>
      <c r="KR7" s="13">
        <f ca="1">IF(KR$2="",0,INDEX(TALA_NK_BAO_CAO_KQKD!$E:$E,KR$2))</f>
        <v>0</v>
      </c>
      <c r="KS7" s="13">
        <f ca="1">IF(KS$2="",0,INDEX(TALA_NK_BAO_CAO_KQKD!$E:$E,KS$2))</f>
        <v>0</v>
      </c>
      <c r="KT7" s="13">
        <f ca="1">IF(KT$2="",0,INDEX(TALA_NK_BAO_CAO_KQKD!$E:$E,KT$2))</f>
        <v>0</v>
      </c>
      <c r="KU7" s="13">
        <f ca="1">IF(KU$2="",0,INDEX(TALA_NK_BAO_CAO_KQKD!$E:$E,KU$2))</f>
        <v>0</v>
      </c>
      <c r="KV7" s="13">
        <f ca="1">IF(KV$2="",0,INDEX(TALA_NK_BAO_CAO_KQKD!$E:$E,KV$2))</f>
        <v>0</v>
      </c>
      <c r="KW7" s="13">
        <f ca="1">IF(KW$2="",0,INDEX(TALA_NK_BAO_CAO_KQKD!$E:$E,KW$2))</f>
        <v>0</v>
      </c>
      <c r="KX7" s="13">
        <f ca="1">IF(KX$2="",0,INDEX(TALA_NK_BAO_CAO_KQKD!$E:$E,KX$2))</f>
        <v>0</v>
      </c>
      <c r="KY7" s="13">
        <f ca="1">IF(KY$2="",0,INDEX(TALA_NK_BAO_CAO_KQKD!$E:$E,KY$2))</f>
        <v>0</v>
      </c>
      <c r="KZ7" s="13">
        <f ca="1">IF(KZ$2="",0,INDEX(TALA_NK_BAO_CAO_KQKD!$E:$E,KZ$2))</f>
        <v>0</v>
      </c>
      <c r="LA7" s="13">
        <f ca="1">IF(LA$2="",0,INDEX(TALA_NK_BAO_CAO_KQKD!$E:$E,LA$2))</f>
        <v>0</v>
      </c>
      <c r="LB7" s="13">
        <f ca="1">IF(LB$2="",0,INDEX(TALA_NK_BAO_CAO_KQKD!$E:$E,LB$2))</f>
        <v>0</v>
      </c>
      <c r="LC7" s="13">
        <f ca="1">IF(LC$2="",0,INDEX(TALA_NK_BAO_CAO_KQKD!$E:$E,LC$2))</f>
        <v>0</v>
      </c>
      <c r="LD7" s="13">
        <f ca="1">IF(LD$2="",0,INDEX(TALA_NK_BAO_CAO_KQKD!$E:$E,LD$2))</f>
        <v>0</v>
      </c>
      <c r="LE7" s="13">
        <f ca="1">IF(LE$2="",0,INDEX(TALA_NK_BAO_CAO_KQKD!$E:$E,LE$2))</f>
        <v>0</v>
      </c>
      <c r="LF7" s="13">
        <f ca="1">IF(LF$2="",0,INDEX(TALA_NK_BAO_CAO_KQKD!$E:$E,LF$2))</f>
        <v>0</v>
      </c>
      <c r="LG7" s="13">
        <f ca="1">IF(LG$2="",0,INDEX(TALA_NK_BAO_CAO_KQKD!$E:$E,LG$2))</f>
        <v>0</v>
      </c>
      <c r="LH7" s="13">
        <f ca="1">IF(LH$2="",0,INDEX(TALA_NK_BAO_CAO_KQKD!$E:$E,LH$2))</f>
        <v>0</v>
      </c>
      <c r="LI7" s="13">
        <f ca="1">IF(LI$2="",0,INDEX(TALA_NK_BAO_CAO_KQKD!$E:$E,LI$2))</f>
        <v>0</v>
      </c>
      <c r="LJ7" s="13">
        <f ca="1">IF(LJ$2="",0,INDEX(TALA_NK_BAO_CAO_KQKD!$E:$E,LJ$2))</f>
        <v>0</v>
      </c>
      <c r="LK7" s="13">
        <f ca="1">IF(LK$2="",0,INDEX(TALA_NK_BAO_CAO_KQKD!$E:$E,LK$2))</f>
        <v>0</v>
      </c>
      <c r="LL7" s="13">
        <f ca="1">IF(LL$2="",0,INDEX(TALA_NK_BAO_CAO_KQKD!$E:$E,LL$2))</f>
        <v>0</v>
      </c>
      <c r="LM7" s="13">
        <f ca="1">IF(LM$2="",0,INDEX(TALA_NK_BAO_CAO_KQKD!$E:$E,LM$2))</f>
        <v>0</v>
      </c>
      <c r="LN7" s="13">
        <f ca="1">IF(LN$2="",0,INDEX(TALA_NK_BAO_CAO_KQKD!$E:$E,LN$2))</f>
        <v>0</v>
      </c>
      <c r="LO7" s="13">
        <f ca="1">IF(LO$2="",0,INDEX(TALA_NK_BAO_CAO_KQKD!$E:$E,LO$2))</f>
        <v>0</v>
      </c>
      <c r="LP7" s="13">
        <f ca="1">IF(LP$2="",0,INDEX(TALA_NK_BAO_CAO_KQKD!$E:$E,LP$2))</f>
        <v>0</v>
      </c>
      <c r="LQ7" s="13">
        <f ca="1">IF(LQ$2="",0,INDEX(TALA_NK_BAO_CAO_KQKD!$E:$E,LQ$2))</f>
        <v>0</v>
      </c>
      <c r="LR7" s="13">
        <f ca="1">IF(LR$2="",0,INDEX(TALA_NK_BAO_CAO_KQKD!$E:$E,LR$2))</f>
        <v>0</v>
      </c>
      <c r="LS7" s="13">
        <f ca="1">IF(LS$2="",0,INDEX(TALA_NK_BAO_CAO_KQKD!$E:$E,LS$2))</f>
        <v>0</v>
      </c>
      <c r="LT7" s="13">
        <f ca="1">IF(LT$2="",0,INDEX(TALA_NK_BAO_CAO_KQKD!$E:$E,LT$2))</f>
        <v>0</v>
      </c>
      <c r="LU7" s="13">
        <f ca="1">IF(LU$2="",0,INDEX(TALA_NK_BAO_CAO_KQKD!$E:$E,LU$2))</f>
        <v>0</v>
      </c>
      <c r="LV7" s="13">
        <f ca="1">IF(LV$2="",0,INDEX(TALA_NK_BAO_CAO_KQKD!$E:$E,LV$2))</f>
        <v>0</v>
      </c>
      <c r="LW7" s="13">
        <f ca="1">IF(LW$2="",0,INDEX(TALA_NK_BAO_CAO_KQKD!$E:$E,LW$2))</f>
        <v>0</v>
      </c>
      <c r="LX7" s="13">
        <f ca="1">IF(LX$2="",0,INDEX(TALA_NK_BAO_CAO_KQKD!$E:$E,LX$2))</f>
        <v>0</v>
      </c>
      <c r="LY7" s="13">
        <f ca="1">IF(LY$2="",0,INDEX(TALA_NK_BAO_CAO_KQKD!$E:$E,LY$2))</f>
        <v>0</v>
      </c>
      <c r="LZ7" s="13">
        <f ca="1">IF(LZ$2="",0,INDEX(TALA_NK_BAO_CAO_KQKD!$E:$E,LZ$2))</f>
        <v>0</v>
      </c>
      <c r="MA7" s="13">
        <f ca="1">IF(MA$2="",0,INDEX(TALA_NK_BAO_CAO_KQKD!$E:$E,MA$2))</f>
        <v>0</v>
      </c>
      <c r="MB7" s="13">
        <f ca="1">IF(MB$2="",0,INDEX(TALA_NK_BAO_CAO_KQKD!$E:$E,MB$2))</f>
        <v>0</v>
      </c>
      <c r="MC7" s="13">
        <f ca="1">IF(MC$2="",0,INDEX(TALA_NK_BAO_CAO_KQKD!$E:$E,MC$2))</f>
        <v>0</v>
      </c>
      <c r="MD7" s="13">
        <f ca="1">IF(MD$2="",0,INDEX(TALA_NK_BAO_CAO_KQKD!$E:$E,MD$2))</f>
        <v>0</v>
      </c>
      <c r="ME7" s="13">
        <f ca="1">IF(ME$2="",0,INDEX(TALA_NK_BAO_CAO_KQKD!$E:$E,ME$2))</f>
        <v>0</v>
      </c>
      <c r="MF7" s="13">
        <f ca="1">IF(MF$2="",0,INDEX(TALA_NK_BAO_CAO_KQKD!$E:$E,MF$2))</f>
        <v>0</v>
      </c>
      <c r="MG7" s="13">
        <f ca="1">IF(MG$2="",0,INDEX(TALA_NK_BAO_CAO_KQKD!$E:$E,MG$2))</f>
        <v>0</v>
      </c>
      <c r="MH7" s="13">
        <f ca="1">IF(MH$2="",0,INDEX(TALA_NK_BAO_CAO_KQKD!$E:$E,MH$2))</f>
        <v>0</v>
      </c>
      <c r="MI7" s="13">
        <f ca="1">IF(MI$2="",0,INDEX(TALA_NK_BAO_CAO_KQKD!$E:$E,MI$2))</f>
        <v>0</v>
      </c>
      <c r="MJ7" s="13">
        <f ca="1">IF(MJ$2="",0,INDEX(TALA_NK_BAO_CAO_KQKD!$E:$E,MJ$2))</f>
        <v>0</v>
      </c>
      <c r="MK7" s="13">
        <f ca="1">IF(MK$2="",0,INDEX(TALA_NK_BAO_CAO_KQKD!$E:$E,MK$2))</f>
        <v>0</v>
      </c>
      <c r="ML7" s="13">
        <f ca="1">IF(ML$2="",0,INDEX(TALA_NK_BAO_CAO_KQKD!$E:$E,ML$2))</f>
        <v>0</v>
      </c>
      <c r="MM7" s="13">
        <f ca="1">IF(MM$2="",0,INDEX(TALA_NK_BAO_CAO_KQKD!$E:$E,MM$2))</f>
        <v>0</v>
      </c>
      <c r="MN7" s="13">
        <f ca="1">IF(MN$2="",0,INDEX(TALA_NK_BAO_CAO_KQKD!$E:$E,MN$2))</f>
        <v>0</v>
      </c>
      <c r="MO7" s="13">
        <f ca="1">IF(MO$2="",0,INDEX(TALA_NK_BAO_CAO_KQKD!$E:$E,MO$2))</f>
        <v>0</v>
      </c>
      <c r="MP7" s="13">
        <f ca="1">IF(MP$2="",0,INDEX(TALA_NK_BAO_CAO_KQKD!$E:$E,MP$2))</f>
        <v>0</v>
      </c>
      <c r="MQ7" s="13">
        <f ca="1">IF(MQ$2="",0,INDEX(TALA_NK_BAO_CAO_KQKD!$E:$E,MQ$2))</f>
        <v>0</v>
      </c>
      <c r="MR7" s="13">
        <f ca="1">IF(MR$2="",0,INDEX(TALA_NK_BAO_CAO_KQKD!$E:$E,MR$2))</f>
        <v>0</v>
      </c>
      <c r="MS7" s="13">
        <f ca="1">IF(MS$2="",0,INDEX(TALA_NK_BAO_CAO_KQKD!$E:$E,MS$2))</f>
        <v>0</v>
      </c>
      <c r="MT7" s="13">
        <f ca="1">IF(MT$2="",0,INDEX(TALA_NK_BAO_CAO_KQKD!$E:$E,MT$2))</f>
        <v>0</v>
      </c>
      <c r="MU7" s="13">
        <f ca="1">IF(MU$2="",0,INDEX(TALA_NK_BAO_CAO_KQKD!$E:$E,MU$2))</f>
        <v>0</v>
      </c>
      <c r="MV7" s="13">
        <f ca="1">IF(MV$2="",0,INDEX(TALA_NK_BAO_CAO_KQKD!$E:$E,MV$2))</f>
        <v>0</v>
      </c>
      <c r="MW7" s="13">
        <f ca="1">IF(MW$2="",0,INDEX(TALA_NK_BAO_CAO_KQKD!$E:$E,MW$2))</f>
        <v>0</v>
      </c>
      <c r="MX7" s="13">
        <f ca="1">IF(MX$2="",0,INDEX(TALA_NK_BAO_CAO_KQKD!$E:$E,MX$2))</f>
        <v>0</v>
      </c>
      <c r="MY7" s="13">
        <f ca="1">IF(MY$2="",0,INDEX(TALA_NK_BAO_CAO_KQKD!$E:$E,MY$2))</f>
        <v>0</v>
      </c>
      <c r="MZ7" s="13">
        <f ca="1">IF(MZ$2="",0,INDEX(TALA_NK_BAO_CAO_KQKD!$E:$E,MZ$2))</f>
        <v>0</v>
      </c>
      <c r="NA7" s="13">
        <f ca="1">IF(NA$2="",0,INDEX(TALA_NK_BAO_CAO_KQKD!$E:$E,NA$2))</f>
        <v>0</v>
      </c>
      <c r="NB7" s="13">
        <f ca="1">IF(NB$2="",0,INDEX(TALA_NK_BAO_CAO_KQKD!$E:$E,NB$2))</f>
        <v>0</v>
      </c>
      <c r="NC7" s="13">
        <f ca="1">IF(NC$2="",0,INDEX(TALA_NK_BAO_CAO_KQKD!$E:$E,NC$2))</f>
        <v>0</v>
      </c>
      <c r="ND7" s="13">
        <f ca="1">IF(ND$2="",0,INDEX(TALA_NK_BAO_CAO_KQKD!$E:$E,ND$2))</f>
        <v>0</v>
      </c>
      <c r="NE7" s="13">
        <f ca="1">IF(NE$2="",0,INDEX(TALA_NK_BAO_CAO_KQKD!$E:$E,NE$2))</f>
        <v>0</v>
      </c>
      <c r="NF7" s="13">
        <f ca="1">IF(NF$2="",0,INDEX(TALA_NK_BAO_CAO_KQKD!$E:$E,NF$2))</f>
        <v>0</v>
      </c>
      <c r="NG7" s="13">
        <f ca="1">IF(NG$2="",0,INDEX(TALA_NK_BAO_CAO_KQKD!$E:$E,NG$2))</f>
        <v>0</v>
      </c>
    </row>
    <row r="8" spans="1:371" ht="15.75" x14ac:dyDescent="0.25">
      <c r="A8" s="12" t="s">
        <v>8</v>
      </c>
      <c r="B8" s="30"/>
      <c r="C8" s="13">
        <f ca="1">+TALA_NK_MUC_TIEU!B6/365*(TODAY()-DATE(YEAR(TODAY()),1,1))</f>
        <v>44690498630.136986</v>
      </c>
      <c r="D8" s="13">
        <f>+INDEX(TALA_NK_BAO_CAO_KQKD!F:F,IF(COUNTA(TALA_NK_BAO_CAO_KQKD!F:F)&lt;2,2,COUNTA(TALA_NK_BAO_CAO_KQKD!F:F)))</f>
        <v>38949127184.465446</v>
      </c>
      <c r="E8" s="13">
        <f t="shared" ca="1" si="6"/>
        <v>5741371445.6715393</v>
      </c>
      <c r="F8" s="14">
        <f t="shared" ca="1" si="7"/>
        <v>0.87153037845498882</v>
      </c>
      <c r="G8" s="13">
        <f ca="1">IF(G$2="",0,INDEX(TALA_NK_BAO_CAO_KQKD!$F:$F,G$2))</f>
        <v>0</v>
      </c>
      <c r="H8" s="13">
        <f ca="1">IF(H$2="",0,INDEX(TALA_NK_BAO_CAO_KQKD!$F:$F,H$2))</f>
        <v>0</v>
      </c>
      <c r="I8" s="13">
        <f ca="1">IF(I$2="",0,INDEX(TALA_NK_BAO_CAO_KQKD!$F:$F,I$2))</f>
        <v>0</v>
      </c>
      <c r="J8" s="13">
        <f ca="1">IF(J$2="",0,INDEX(TALA_NK_BAO_CAO_KQKD!$F:$F,J$2))</f>
        <v>0</v>
      </c>
      <c r="K8" s="13">
        <f ca="1">IF(K$2="",0,INDEX(TALA_NK_BAO_CAO_KQKD!$F:$F,K$2))</f>
        <v>0</v>
      </c>
      <c r="L8" s="13">
        <f ca="1">IF(L$2="",0,INDEX(TALA_NK_BAO_CAO_KQKD!$F:$F,L$2))</f>
        <v>0</v>
      </c>
      <c r="M8" s="13">
        <f ca="1">IF(M$2="",0,INDEX(TALA_NK_BAO_CAO_KQKD!$F:$F,M$2))</f>
        <v>0</v>
      </c>
      <c r="N8" s="13">
        <f ca="1">IF(N$2="",0,INDEX(TALA_NK_BAO_CAO_KQKD!$F:$F,N$2))</f>
        <v>0</v>
      </c>
      <c r="O8" s="13">
        <f ca="1">IF(O$2="",0,INDEX(TALA_NK_BAO_CAO_KQKD!$F:$F,O$2))</f>
        <v>0</v>
      </c>
      <c r="P8" s="13">
        <f ca="1">IF(P$2="",0,INDEX(TALA_NK_BAO_CAO_KQKD!$F:$F,P$2))</f>
        <v>0</v>
      </c>
      <c r="Q8" s="13">
        <f ca="1">IF(Q$2="",0,INDEX(TALA_NK_BAO_CAO_KQKD!$F:$F,Q$2))</f>
        <v>0</v>
      </c>
      <c r="R8" s="13">
        <f ca="1">IF(R$2="",0,INDEX(TALA_NK_BAO_CAO_KQKD!$F:$F,R$2))</f>
        <v>0</v>
      </c>
      <c r="S8" s="13">
        <f ca="1">IF(S$2="",0,INDEX(TALA_NK_BAO_CAO_KQKD!$F:$F,S$2))</f>
        <v>0</v>
      </c>
      <c r="T8" s="13">
        <f ca="1">IF(T$2="",0,INDEX(TALA_NK_BAO_CAO_KQKD!$F:$F,T$2))</f>
        <v>0</v>
      </c>
      <c r="U8" s="13">
        <f ca="1">IF(U$2="",0,INDEX(TALA_NK_BAO_CAO_KQKD!$F:$F,U$2))</f>
        <v>0</v>
      </c>
      <c r="V8" s="13">
        <f ca="1">IF(V$2="",0,INDEX(TALA_NK_BAO_CAO_KQKD!$F:$F,V$2))</f>
        <v>0</v>
      </c>
      <c r="W8" s="13">
        <f ca="1">IF(W$2="",0,INDEX(TALA_NK_BAO_CAO_KQKD!$F:$F,W$2))</f>
        <v>0</v>
      </c>
      <c r="X8" s="13">
        <f ca="1">IF(X$2="",0,INDEX(TALA_NK_BAO_CAO_KQKD!$F:$F,X$2))</f>
        <v>0</v>
      </c>
      <c r="Y8" s="13">
        <f ca="1">IF(Y$2="",0,INDEX(TALA_NK_BAO_CAO_KQKD!$F:$F,Y$2))</f>
        <v>0</v>
      </c>
      <c r="Z8" s="13">
        <f ca="1">IF(Z$2="",0,INDEX(TALA_NK_BAO_CAO_KQKD!$F:$F,Z$2))</f>
        <v>0</v>
      </c>
      <c r="AA8" s="13">
        <f ca="1">IF(AA$2="",0,INDEX(TALA_NK_BAO_CAO_KQKD!$F:$F,AA$2))</f>
        <v>0</v>
      </c>
      <c r="AB8" s="13">
        <f ca="1">IF(AB$2="",0,INDEX(TALA_NK_BAO_CAO_KQKD!$F:$F,AB$2))</f>
        <v>0</v>
      </c>
      <c r="AC8" s="13">
        <f ca="1">IF(AC$2="",0,INDEX(TALA_NK_BAO_CAO_KQKD!$F:$F,AC$2))</f>
        <v>0</v>
      </c>
      <c r="AD8" s="13">
        <f ca="1">IF(AD$2="",0,INDEX(TALA_NK_BAO_CAO_KQKD!$F:$F,AD$2))</f>
        <v>0</v>
      </c>
      <c r="AE8" s="13">
        <f ca="1">IF(AE$2="",0,INDEX(TALA_NK_BAO_CAO_KQKD!$F:$F,AE$2))</f>
        <v>0</v>
      </c>
      <c r="AF8" s="13">
        <f ca="1">IF(AF$2="",0,INDEX(TALA_NK_BAO_CAO_KQKD!$F:$F,AF$2))</f>
        <v>0</v>
      </c>
      <c r="AG8" s="13">
        <f ca="1">IF(AG$2="",0,INDEX(TALA_NK_BAO_CAO_KQKD!$F:$F,AG$2))</f>
        <v>0</v>
      </c>
      <c r="AH8" s="13">
        <f ca="1">IF(AH$2="",0,INDEX(TALA_NK_BAO_CAO_KQKD!$F:$F,AH$2))</f>
        <v>0</v>
      </c>
      <c r="AI8" s="13">
        <f ca="1">IF(AI$2="",0,INDEX(TALA_NK_BAO_CAO_KQKD!$F:$F,AI$2))</f>
        <v>0</v>
      </c>
      <c r="AJ8" s="13">
        <f ca="1">IF(AJ$2="",0,INDEX(TALA_NK_BAO_CAO_KQKD!$F:$F,AJ$2))</f>
        <v>0</v>
      </c>
      <c r="AK8" s="13">
        <f ca="1">IF(AK$2="",0,INDEX(TALA_NK_BAO_CAO_KQKD!$F:$F,AK$2))</f>
        <v>0</v>
      </c>
      <c r="AL8" s="13">
        <f ca="1">IF(AL$2="",0,INDEX(TALA_NK_BAO_CAO_KQKD!$F:$F,AL$2))</f>
        <v>0</v>
      </c>
      <c r="AM8" s="13">
        <f ca="1">IF(AM$2="",0,INDEX(TALA_NK_BAO_CAO_KQKD!$F:$F,AM$2))</f>
        <v>0</v>
      </c>
      <c r="AN8" s="13">
        <f ca="1">IF(AN$2="",0,INDEX(TALA_NK_BAO_CAO_KQKD!$F:$F,AN$2))</f>
        <v>0</v>
      </c>
      <c r="AO8" s="13">
        <f ca="1">IF(AO$2="",0,INDEX(TALA_NK_BAO_CAO_KQKD!$F:$F,AO$2))</f>
        <v>0</v>
      </c>
      <c r="AP8" s="13">
        <f ca="1">IF(AP$2="",0,INDEX(TALA_NK_BAO_CAO_KQKD!$F:$F,AP$2))</f>
        <v>0</v>
      </c>
      <c r="AQ8" s="13">
        <f ca="1">IF(AQ$2="",0,INDEX(TALA_NK_BAO_CAO_KQKD!$F:$F,AQ$2))</f>
        <v>0</v>
      </c>
      <c r="AR8" s="13">
        <f ca="1">IF(AR$2="",0,INDEX(TALA_NK_BAO_CAO_KQKD!$F:$F,AR$2))</f>
        <v>0</v>
      </c>
      <c r="AS8" s="13">
        <f ca="1">IF(AS$2="",0,INDEX(TALA_NK_BAO_CAO_KQKD!$F:$F,AS$2))</f>
        <v>0</v>
      </c>
      <c r="AT8" s="13">
        <f ca="1">IF(AT$2="",0,INDEX(TALA_NK_BAO_CAO_KQKD!$F:$F,AT$2))</f>
        <v>0</v>
      </c>
      <c r="AU8" s="13">
        <f ca="1">IF(AU$2="",0,INDEX(TALA_NK_BAO_CAO_KQKD!$F:$F,AU$2))</f>
        <v>0</v>
      </c>
      <c r="AV8" s="13">
        <f ca="1">IF(AV$2="",0,INDEX(TALA_NK_BAO_CAO_KQKD!$F:$F,AV$2))</f>
        <v>0</v>
      </c>
      <c r="AW8" s="13">
        <f ca="1">IF(AW$2="",0,INDEX(TALA_NK_BAO_CAO_KQKD!$F:$F,AW$2))</f>
        <v>0</v>
      </c>
      <c r="AX8" s="13">
        <f ca="1">IF(AX$2="",0,INDEX(TALA_NK_BAO_CAO_KQKD!$F:$F,AX$2))</f>
        <v>0</v>
      </c>
      <c r="AY8" s="13">
        <f ca="1">IF(AY$2="",0,INDEX(TALA_NK_BAO_CAO_KQKD!$F:$F,AY$2))</f>
        <v>0</v>
      </c>
      <c r="AZ8" s="13">
        <f ca="1">IF(AZ$2="",0,INDEX(TALA_NK_BAO_CAO_KQKD!$F:$F,AZ$2))</f>
        <v>0</v>
      </c>
      <c r="BA8" s="13">
        <f ca="1">IF(BA$2="",0,INDEX(TALA_NK_BAO_CAO_KQKD!$F:$F,BA$2))</f>
        <v>0</v>
      </c>
      <c r="BB8" s="13">
        <f ca="1">IF(BB$2="",0,INDEX(TALA_NK_BAO_CAO_KQKD!$F:$F,BB$2))</f>
        <v>0</v>
      </c>
      <c r="BC8" s="13">
        <f ca="1">IF(BC$2="",0,INDEX(TALA_NK_BAO_CAO_KQKD!$F:$F,BC$2))</f>
        <v>0</v>
      </c>
      <c r="BD8" s="13">
        <f ca="1">IF(BD$2="",0,INDEX(TALA_NK_BAO_CAO_KQKD!$F:$F,BD$2))</f>
        <v>0</v>
      </c>
      <c r="BE8" s="13">
        <f ca="1">IF(BE$2="",0,INDEX(TALA_NK_BAO_CAO_KQKD!$F:$F,BE$2))</f>
        <v>0</v>
      </c>
      <c r="BF8" s="13">
        <f ca="1">IF(BF$2="",0,INDEX(TALA_NK_BAO_CAO_KQKD!$F:$F,BF$2))</f>
        <v>0</v>
      </c>
      <c r="BG8" s="13">
        <f ca="1">IF(BG$2="",0,INDEX(TALA_NK_BAO_CAO_KQKD!$F:$F,BG$2))</f>
        <v>0</v>
      </c>
      <c r="BH8" s="13">
        <f ca="1">IF(BH$2="",0,INDEX(TALA_NK_BAO_CAO_KQKD!$F:$F,BH$2))</f>
        <v>0</v>
      </c>
      <c r="BI8" s="13">
        <f ca="1">IF(BI$2="",0,INDEX(TALA_NK_BAO_CAO_KQKD!$F:$F,BI$2))</f>
        <v>0</v>
      </c>
      <c r="BJ8" s="13">
        <f ca="1">IF(BJ$2="",0,INDEX(TALA_NK_BAO_CAO_KQKD!$F:$F,BJ$2))</f>
        <v>0</v>
      </c>
      <c r="BK8" s="13">
        <f ca="1">IF(BK$2="",0,INDEX(TALA_NK_BAO_CAO_KQKD!$F:$F,BK$2))</f>
        <v>0</v>
      </c>
      <c r="BL8" s="13">
        <f ca="1">IF(BL$2="",0,INDEX(TALA_NK_BAO_CAO_KQKD!$F:$F,BL$2))</f>
        <v>0</v>
      </c>
      <c r="BM8" s="13">
        <f ca="1">IF(BM$2="",0,INDEX(TALA_NK_BAO_CAO_KQKD!$F:$F,BM$2))</f>
        <v>0</v>
      </c>
      <c r="BN8" s="13">
        <f ca="1">IF(BN$2="",0,INDEX(TALA_NK_BAO_CAO_KQKD!$F:$F,BN$2))</f>
        <v>0</v>
      </c>
      <c r="BO8" s="13">
        <f ca="1">IF(BO$2="",0,INDEX(TALA_NK_BAO_CAO_KQKD!$F:$F,BO$2))</f>
        <v>0</v>
      </c>
      <c r="BP8" s="13">
        <f ca="1">IF(BP$2="",0,INDEX(TALA_NK_BAO_CAO_KQKD!$F:$F,BP$2))</f>
        <v>0</v>
      </c>
      <c r="BQ8" s="13">
        <f ca="1">IF(BQ$2="",0,INDEX(TALA_NK_BAO_CAO_KQKD!$F:$F,BQ$2))</f>
        <v>0</v>
      </c>
      <c r="BR8" s="13">
        <f ca="1">IF(BR$2="",0,INDEX(TALA_NK_BAO_CAO_KQKD!$F:$F,BR$2))</f>
        <v>0</v>
      </c>
      <c r="BS8" s="13">
        <f ca="1">IF(BS$2="",0,INDEX(TALA_NK_BAO_CAO_KQKD!$F:$F,BS$2))</f>
        <v>0</v>
      </c>
      <c r="BT8" s="13">
        <f ca="1">IF(BT$2="",0,INDEX(TALA_NK_BAO_CAO_KQKD!$F:$F,BT$2))</f>
        <v>0</v>
      </c>
      <c r="BU8" s="13">
        <f ca="1">IF(BU$2="",0,INDEX(TALA_NK_BAO_CAO_KQKD!$F:$F,BU$2))</f>
        <v>0</v>
      </c>
      <c r="BV8" s="13">
        <f ca="1">IF(BV$2="",0,INDEX(TALA_NK_BAO_CAO_KQKD!$F:$F,BV$2))</f>
        <v>0</v>
      </c>
      <c r="BW8" s="13">
        <f ca="1">IF(BW$2="",0,INDEX(TALA_NK_BAO_CAO_KQKD!$F:$F,BW$2))</f>
        <v>0</v>
      </c>
      <c r="BX8" s="13">
        <f ca="1">IF(BX$2="",0,INDEX(TALA_NK_BAO_CAO_KQKD!$F:$F,BX$2))</f>
        <v>0</v>
      </c>
      <c r="BY8" s="13">
        <f ca="1">IF(BY$2="",0,INDEX(TALA_NK_BAO_CAO_KQKD!$F:$F,BY$2))</f>
        <v>0</v>
      </c>
      <c r="BZ8" s="13">
        <f ca="1">IF(BZ$2="",0,INDEX(TALA_NK_BAO_CAO_KQKD!$F:$F,BZ$2))</f>
        <v>0</v>
      </c>
      <c r="CA8" s="13">
        <f ca="1">IF(CA$2="",0,INDEX(TALA_NK_BAO_CAO_KQKD!$F:$F,CA$2))</f>
        <v>0</v>
      </c>
      <c r="CB8" s="13">
        <f ca="1">IF(CB$2="",0,INDEX(TALA_NK_BAO_CAO_KQKD!$F:$F,CB$2))</f>
        <v>0</v>
      </c>
      <c r="CC8" s="13">
        <f ca="1">IF(CC$2="",0,INDEX(TALA_NK_BAO_CAO_KQKD!$F:$F,CC$2))</f>
        <v>0</v>
      </c>
      <c r="CD8" s="13">
        <f ca="1">IF(CD$2="",0,INDEX(TALA_NK_BAO_CAO_KQKD!$F:$F,CD$2))</f>
        <v>0</v>
      </c>
      <c r="CE8" s="13">
        <f ca="1">IF(CE$2="",0,INDEX(TALA_NK_BAO_CAO_KQKD!$F:$F,CE$2))</f>
        <v>0</v>
      </c>
      <c r="CF8" s="13">
        <f ca="1">IF(CF$2="",0,INDEX(TALA_NK_BAO_CAO_KQKD!$F:$F,CF$2))</f>
        <v>0</v>
      </c>
      <c r="CG8" s="13">
        <f ca="1">IF(CG$2="",0,INDEX(TALA_NK_BAO_CAO_KQKD!$F:$F,CG$2))</f>
        <v>0</v>
      </c>
      <c r="CH8" s="13">
        <f ca="1">IF(CH$2="",0,INDEX(TALA_NK_BAO_CAO_KQKD!$F:$F,CH$2))</f>
        <v>0</v>
      </c>
      <c r="CI8" s="13">
        <f ca="1">IF(CI$2="",0,INDEX(TALA_NK_BAO_CAO_KQKD!$F:$F,CI$2))</f>
        <v>0</v>
      </c>
      <c r="CJ8" s="13">
        <f ca="1">IF(CJ$2="",0,INDEX(TALA_NK_BAO_CAO_KQKD!$F:$F,CJ$2))</f>
        <v>0</v>
      </c>
      <c r="CK8" s="13">
        <f ca="1">IF(CK$2="",0,INDEX(TALA_NK_BAO_CAO_KQKD!$F:$F,CK$2))</f>
        <v>0</v>
      </c>
      <c r="CL8" s="13">
        <f ca="1">IF(CL$2="",0,INDEX(TALA_NK_BAO_CAO_KQKD!$F:$F,CL$2))</f>
        <v>0</v>
      </c>
      <c r="CM8" s="13">
        <f ca="1">IF(CM$2="",0,INDEX(TALA_NK_BAO_CAO_KQKD!$F:$F,CM$2))</f>
        <v>0</v>
      </c>
      <c r="CN8" s="13">
        <f ca="1">IF(CN$2="",0,INDEX(TALA_NK_BAO_CAO_KQKD!$F:$F,CN$2))</f>
        <v>0</v>
      </c>
      <c r="CO8" s="13">
        <f ca="1">IF(CO$2="",0,INDEX(TALA_NK_BAO_CAO_KQKD!$F:$F,CO$2))</f>
        <v>0</v>
      </c>
      <c r="CP8" s="13">
        <f ca="1">IF(CP$2="",0,INDEX(TALA_NK_BAO_CAO_KQKD!$F:$F,CP$2))</f>
        <v>0</v>
      </c>
      <c r="CQ8" s="13">
        <f ca="1">IF(CQ$2="",0,INDEX(TALA_NK_BAO_CAO_KQKD!$F:$F,CQ$2))</f>
        <v>0</v>
      </c>
      <c r="CR8" s="13">
        <f ca="1">IF(CR$2="",0,INDEX(TALA_NK_BAO_CAO_KQKD!$F:$F,CR$2))</f>
        <v>0</v>
      </c>
      <c r="CS8" s="13">
        <f ca="1">IF(CS$2="",0,INDEX(TALA_NK_BAO_CAO_KQKD!$F:$F,CS$2))</f>
        <v>0</v>
      </c>
      <c r="CT8" s="13">
        <f ca="1">IF(CT$2="",0,INDEX(TALA_NK_BAO_CAO_KQKD!$F:$F,CT$2))</f>
        <v>0</v>
      </c>
      <c r="CU8" s="13">
        <f ca="1">IF(CU$2="",0,INDEX(TALA_NK_BAO_CAO_KQKD!$F:$F,CU$2))</f>
        <v>0</v>
      </c>
      <c r="CV8" s="13">
        <f ca="1">IF(CV$2="",0,INDEX(TALA_NK_BAO_CAO_KQKD!$F:$F,CV$2))</f>
        <v>0</v>
      </c>
      <c r="CW8" s="13">
        <f ca="1">IF(CW$2="",0,INDEX(TALA_NK_BAO_CAO_KQKD!$F:$F,CW$2))</f>
        <v>0</v>
      </c>
      <c r="CX8" s="13">
        <f ca="1">IF(CX$2="",0,INDEX(TALA_NK_BAO_CAO_KQKD!$F:$F,CX$2))</f>
        <v>0</v>
      </c>
      <c r="CY8" s="13">
        <f ca="1">IF(CY$2="",0,INDEX(TALA_NK_BAO_CAO_KQKD!$F:$F,CY$2))</f>
        <v>0</v>
      </c>
      <c r="CZ8" s="13">
        <f ca="1">IF(CZ$2="",0,INDEX(TALA_NK_BAO_CAO_KQKD!$F:$F,CZ$2))</f>
        <v>0</v>
      </c>
      <c r="DA8" s="13">
        <f ca="1">IF(DA$2="",0,INDEX(TALA_NK_BAO_CAO_KQKD!$F:$F,DA$2))</f>
        <v>0</v>
      </c>
      <c r="DB8" s="13">
        <f ca="1">IF(DB$2="",0,INDEX(TALA_NK_BAO_CAO_KQKD!$F:$F,DB$2))</f>
        <v>0</v>
      </c>
      <c r="DC8" s="13">
        <f ca="1">IF(DC$2="",0,INDEX(TALA_NK_BAO_CAO_KQKD!$F:$F,DC$2))</f>
        <v>0</v>
      </c>
      <c r="DD8" s="13">
        <f ca="1">IF(DD$2="",0,INDEX(TALA_NK_BAO_CAO_KQKD!$F:$F,DD$2))</f>
        <v>0</v>
      </c>
      <c r="DE8" s="13">
        <f ca="1">IF(DE$2="",0,INDEX(TALA_NK_BAO_CAO_KQKD!$F:$F,DE$2))</f>
        <v>0</v>
      </c>
      <c r="DF8" s="13">
        <f ca="1">IF(DF$2="",0,INDEX(TALA_NK_BAO_CAO_KQKD!$F:$F,DF$2))</f>
        <v>0</v>
      </c>
      <c r="DG8" s="13">
        <f ca="1">IF(DG$2="",0,INDEX(TALA_NK_BAO_CAO_KQKD!$F:$F,DG$2))</f>
        <v>0</v>
      </c>
      <c r="DH8" s="13">
        <f ca="1">IF(DH$2="",0,INDEX(TALA_NK_BAO_CAO_KQKD!$F:$F,DH$2))</f>
        <v>0</v>
      </c>
      <c r="DI8" s="13">
        <f ca="1">IF(DI$2="",0,INDEX(TALA_NK_BAO_CAO_KQKD!$F:$F,DI$2))</f>
        <v>0</v>
      </c>
      <c r="DJ8" s="13">
        <f ca="1">IF(DJ$2="",0,INDEX(TALA_NK_BAO_CAO_KQKD!$F:$F,DJ$2))</f>
        <v>0</v>
      </c>
      <c r="DK8" s="13">
        <f ca="1">IF(DK$2="",0,INDEX(TALA_NK_BAO_CAO_KQKD!$F:$F,DK$2))</f>
        <v>0</v>
      </c>
      <c r="DL8" s="13">
        <f ca="1">IF(DL$2="",0,INDEX(TALA_NK_BAO_CAO_KQKD!$F:$F,DL$2))</f>
        <v>0</v>
      </c>
      <c r="DM8" s="13">
        <f ca="1">IF(DM$2="",0,INDEX(TALA_NK_BAO_CAO_KQKD!$F:$F,DM$2))</f>
        <v>0</v>
      </c>
      <c r="DN8" s="13">
        <f ca="1">IF(DN$2="",0,INDEX(TALA_NK_BAO_CAO_KQKD!$F:$F,DN$2))</f>
        <v>0</v>
      </c>
      <c r="DO8" s="13">
        <f ca="1">IF(DO$2="",0,INDEX(TALA_NK_BAO_CAO_KQKD!$F:$F,DO$2))</f>
        <v>0</v>
      </c>
      <c r="DP8" s="13">
        <f ca="1">IF(DP$2="",0,INDEX(TALA_NK_BAO_CAO_KQKD!$F:$F,DP$2))</f>
        <v>0</v>
      </c>
      <c r="DQ8" s="13">
        <f ca="1">IF(DQ$2="",0,INDEX(TALA_NK_BAO_CAO_KQKD!$F:$F,DQ$2))</f>
        <v>0</v>
      </c>
      <c r="DR8" s="13">
        <f ca="1">IF(DR$2="",0,INDEX(TALA_NK_BAO_CAO_KQKD!$F:$F,DR$2))</f>
        <v>0</v>
      </c>
      <c r="DS8" s="13">
        <f ca="1">IF(DS$2="",0,INDEX(TALA_NK_BAO_CAO_KQKD!$F:$F,DS$2))</f>
        <v>0</v>
      </c>
      <c r="DT8" s="13">
        <f ca="1">IF(DT$2="",0,INDEX(TALA_NK_BAO_CAO_KQKD!$F:$F,DT$2))</f>
        <v>0</v>
      </c>
      <c r="DU8" s="13">
        <f ca="1">IF(DU$2="",0,INDEX(TALA_NK_BAO_CAO_KQKD!$F:$F,DU$2))</f>
        <v>0</v>
      </c>
      <c r="DV8" s="13">
        <f ca="1">IF(DV$2="",0,INDEX(TALA_NK_BAO_CAO_KQKD!$F:$F,DV$2))</f>
        <v>0</v>
      </c>
      <c r="DW8" s="13">
        <f ca="1">IF(DW$2="",0,INDEX(TALA_NK_BAO_CAO_KQKD!$F:$F,DW$2))</f>
        <v>0</v>
      </c>
      <c r="DX8" s="13">
        <f ca="1">IF(DX$2="",0,INDEX(TALA_NK_BAO_CAO_KQKD!$F:$F,DX$2))</f>
        <v>0</v>
      </c>
      <c r="DY8" s="13">
        <f ca="1">IF(DY$2="",0,INDEX(TALA_NK_BAO_CAO_KQKD!$F:$F,DY$2))</f>
        <v>0</v>
      </c>
      <c r="DZ8" s="13">
        <f ca="1">IF(DZ$2="",0,INDEX(TALA_NK_BAO_CAO_KQKD!$F:$F,DZ$2))</f>
        <v>0</v>
      </c>
      <c r="EA8" s="13">
        <f ca="1">IF(EA$2="",0,INDEX(TALA_NK_BAO_CAO_KQKD!$F:$F,EA$2))</f>
        <v>0</v>
      </c>
      <c r="EB8" s="13">
        <f ca="1">IF(EB$2="",0,INDEX(TALA_NK_BAO_CAO_KQKD!$F:$F,EB$2))</f>
        <v>0</v>
      </c>
      <c r="EC8" s="13">
        <f ca="1">IF(EC$2="",0,INDEX(TALA_NK_BAO_CAO_KQKD!$F:$F,EC$2))</f>
        <v>0</v>
      </c>
      <c r="ED8" s="13">
        <f ca="1">IF(ED$2="",0,INDEX(TALA_NK_BAO_CAO_KQKD!$F:$F,ED$2))</f>
        <v>0</v>
      </c>
      <c r="EE8" s="13">
        <f ca="1">IF(EE$2="",0,INDEX(TALA_NK_BAO_CAO_KQKD!$F:$F,EE$2))</f>
        <v>0</v>
      </c>
      <c r="EF8" s="13">
        <f ca="1">IF(EF$2="",0,INDEX(TALA_NK_BAO_CAO_KQKD!$F:$F,EF$2))</f>
        <v>0</v>
      </c>
      <c r="EG8" s="13">
        <f ca="1">IF(EG$2="",0,INDEX(TALA_NK_BAO_CAO_KQKD!$F:$F,EG$2))</f>
        <v>0</v>
      </c>
      <c r="EH8" s="13">
        <f ca="1">IF(EH$2="",0,INDEX(TALA_NK_BAO_CAO_KQKD!$F:$F,EH$2))</f>
        <v>0</v>
      </c>
      <c r="EI8" s="13">
        <f ca="1">IF(EI$2="",0,INDEX(TALA_NK_BAO_CAO_KQKD!$F:$F,EI$2))</f>
        <v>0</v>
      </c>
      <c r="EJ8" s="13">
        <f ca="1">IF(EJ$2="",0,INDEX(TALA_NK_BAO_CAO_KQKD!$F:$F,EJ$2))</f>
        <v>0</v>
      </c>
      <c r="EK8" s="13">
        <f ca="1">IF(EK$2="",0,INDEX(TALA_NK_BAO_CAO_KQKD!$F:$F,EK$2))</f>
        <v>0</v>
      </c>
      <c r="EL8" s="13">
        <f ca="1">IF(EL$2="",0,INDEX(TALA_NK_BAO_CAO_KQKD!$F:$F,EL$2))</f>
        <v>0</v>
      </c>
      <c r="EM8" s="13">
        <f ca="1">IF(EM$2="",0,INDEX(TALA_NK_BAO_CAO_KQKD!$F:$F,EM$2))</f>
        <v>0</v>
      </c>
      <c r="EN8" s="13">
        <f ca="1">IF(EN$2="",0,INDEX(TALA_NK_BAO_CAO_KQKD!$F:$F,EN$2))</f>
        <v>0</v>
      </c>
      <c r="EO8" s="13">
        <f ca="1">IF(EO$2="",0,INDEX(TALA_NK_BAO_CAO_KQKD!$F:$F,EO$2))</f>
        <v>0</v>
      </c>
      <c r="EP8" s="13">
        <f ca="1">IF(EP$2="",0,INDEX(TALA_NK_BAO_CAO_KQKD!$F:$F,EP$2))</f>
        <v>0</v>
      </c>
      <c r="EQ8" s="13">
        <f ca="1">IF(EQ$2="",0,INDEX(TALA_NK_BAO_CAO_KQKD!$F:$F,EQ$2))</f>
        <v>0</v>
      </c>
      <c r="ER8" s="13">
        <f ca="1">IF(ER$2="",0,INDEX(TALA_NK_BAO_CAO_KQKD!$F:$F,ER$2))</f>
        <v>13772596067.845787</v>
      </c>
      <c r="ES8" s="13">
        <f ca="1">IF(ES$2="",0,INDEX(TALA_NK_BAO_CAO_KQKD!$F:$F,ES$2))</f>
        <v>13780852161.809105</v>
      </c>
      <c r="ET8" s="13">
        <f ca="1">IF(ET$2="",0,INDEX(TALA_NK_BAO_CAO_KQKD!$F:$F,ET$2))</f>
        <v>14473648157.862019</v>
      </c>
      <c r="EU8" s="13">
        <f ca="1">IF(EU$2="",0,INDEX(TALA_NK_BAO_CAO_KQKD!$F:$F,EU$2))</f>
        <v>13772596067.845787</v>
      </c>
      <c r="EV8" s="13">
        <f ca="1">IF(EV$2="",0,INDEX(TALA_NK_BAO_CAO_KQKD!$F:$F,EV$2))</f>
        <v>14899106067</v>
      </c>
      <c r="EW8" s="13">
        <f ca="1">IF(EW$2="",0,INDEX(TALA_NK_BAO_CAO_KQKD!$F:$F,EW$2))</f>
        <v>0</v>
      </c>
      <c r="EX8" s="13">
        <f ca="1">IF(EX$2="",0,INDEX(TALA_NK_BAO_CAO_KQKD!$F:$F,EX$2))</f>
        <v>15126932550.176004</v>
      </c>
      <c r="EY8" s="13">
        <f ca="1">IF(EY$2="",0,INDEX(TALA_NK_BAO_CAO_KQKD!$F:$F,EY$2))</f>
        <v>14271484979.338041</v>
      </c>
      <c r="EZ8" s="13">
        <f ca="1">IF(EZ$2="",0,INDEX(TALA_NK_BAO_CAO_KQKD!$F:$F,EZ$2))</f>
        <v>15328939558.182238</v>
      </c>
      <c r="FA8" s="13">
        <f ca="1">IF(FA$2="",0,INDEX(TALA_NK_BAO_CAO_KQKD!$F:$F,FA$2))</f>
        <v>15172463938.57444</v>
      </c>
      <c r="FB8" s="13">
        <f ca="1">IF(FB$2="",0,INDEX(TALA_NK_BAO_CAO_KQKD!$F:$F,FB$2))</f>
        <v>14550744103.154392</v>
      </c>
      <c r="FC8" s="13">
        <f ca="1">IF(FC$2="",0,INDEX(TALA_NK_BAO_CAO_KQKD!$F:$F,FC$2))</f>
        <v>15042517054.293114</v>
      </c>
      <c r="FD8" s="13">
        <f ca="1">IF(FD$2="",0,INDEX(TALA_NK_BAO_CAO_KQKD!$F:$F,FD$2))</f>
        <v>0</v>
      </c>
      <c r="FE8" s="13">
        <f ca="1">IF(FE$2="",0,INDEX(TALA_NK_BAO_CAO_KQKD!$F:$F,FE$2))</f>
        <v>14216018246.465385</v>
      </c>
      <c r="FF8" s="13">
        <f ca="1">IF(FF$2="",0,INDEX(TALA_NK_BAO_CAO_KQKD!$F:$F,FF$2))</f>
        <v>13663606660.946001</v>
      </c>
      <c r="FG8" s="13">
        <f ca="1">IF(FG$2="",0,INDEX(TALA_NK_BAO_CAO_KQKD!$F:$F,FG$2))</f>
        <v>14134841200.567326</v>
      </c>
      <c r="FH8" s="13">
        <f ca="1">IF(FH$2="",0,INDEX(TALA_NK_BAO_CAO_KQKD!$F:$F,FH$2))</f>
        <v>14461959929.827883</v>
      </c>
      <c r="FI8" s="13">
        <f ca="1">IF(FI$2="",0,INDEX(TALA_NK_BAO_CAO_KQKD!$F:$F,FI$2))</f>
        <v>15041528307.149685</v>
      </c>
      <c r="FJ8" s="13">
        <f ca="1">IF(FJ$2="",0,INDEX(TALA_NK_BAO_CAO_KQKD!$F:$F,FJ$2))</f>
        <v>15501697064.18347</v>
      </c>
      <c r="FK8" s="13">
        <f ca="1">IF(FK$2="",0,INDEX(TALA_NK_BAO_CAO_KQKD!$F:$F,FK$2))</f>
        <v>0</v>
      </c>
      <c r="FL8" s="13">
        <f ca="1">IF(FL$2="",0,INDEX(TALA_NK_BAO_CAO_KQKD!$F:$F,FL$2))</f>
        <v>15612524281.063231</v>
      </c>
      <c r="FM8" s="13">
        <f ca="1">IF(FM$2="",0,INDEX(TALA_NK_BAO_CAO_KQKD!$F:$F,FM$2))</f>
        <v>15795813327.336447</v>
      </c>
      <c r="FN8" s="13">
        <f ca="1">IF(FN$2="",0,INDEX(TALA_NK_BAO_CAO_KQKD!$F:$F,FN$2))</f>
        <v>16114226744.752439</v>
      </c>
      <c r="FO8" s="13">
        <f ca="1">IF(FO$2="",0,INDEX(TALA_NK_BAO_CAO_KQKD!$F:$F,FO$2))</f>
        <v>16429134987.579363</v>
      </c>
      <c r="FP8" s="13">
        <f ca="1">IF(FP$2="",0,INDEX(TALA_NK_BAO_CAO_KQKD!$F:$F,FP$2))</f>
        <v>16588061232.777517</v>
      </c>
      <c r="FQ8" s="13">
        <f ca="1">IF(FQ$2="",0,INDEX(TALA_NK_BAO_CAO_KQKD!$F:$F,FQ$2))</f>
        <v>16848965802.71492</v>
      </c>
      <c r="FR8" s="13">
        <f ca="1">IF(FR$2="",0,INDEX(TALA_NK_BAO_CAO_KQKD!$F:$F,FR$2))</f>
        <v>0</v>
      </c>
      <c r="FS8" s="13">
        <f ca="1">IF(FS$2="",0,INDEX(TALA_NK_BAO_CAO_KQKD!$F:$F,FS$2))</f>
        <v>16819131527.096893</v>
      </c>
      <c r="FT8" s="13">
        <f ca="1">IF(FT$2="",0,INDEX(TALA_NK_BAO_CAO_KQKD!$F:$F,FT$2))</f>
        <v>16282756931.432344</v>
      </c>
      <c r="FU8" s="13">
        <f ca="1">IF(FU$2="",0,INDEX(TALA_NK_BAO_CAO_KQKD!$F:$F,FU$2))</f>
        <v>16666331591.914429</v>
      </c>
      <c r="FV8" s="13">
        <f ca="1">IF(FV$2="",0,INDEX(TALA_NK_BAO_CAO_KQKD!$F:$F,FV$2))</f>
        <v>17043474210.659597</v>
      </c>
      <c r="FW8" s="13">
        <f ca="1">IF(FW$2="",0,INDEX(TALA_NK_BAO_CAO_KQKD!$F:$F,FW$2))</f>
        <v>19410028282</v>
      </c>
      <c r="FX8" s="13">
        <f ca="1">IF(FX$2="",0,INDEX(TALA_NK_BAO_CAO_KQKD!$F:$F,FX$2))</f>
        <v>19971776470.839779</v>
      </c>
      <c r="FY8" s="13">
        <f ca="1">IF(FY$2="",0,INDEX(TALA_NK_BAO_CAO_KQKD!$F:$F,FY$2))</f>
        <v>0</v>
      </c>
      <c r="FZ8" s="13">
        <f ca="1">IF(FZ$2="",0,INDEX(TALA_NK_BAO_CAO_KQKD!$F:$F,FZ$2))</f>
        <v>20071890834.128567</v>
      </c>
      <c r="GA8" s="13">
        <f ca="1">IF(GA$2="",0,INDEX(TALA_NK_BAO_CAO_KQKD!$F:$F,GA$2))</f>
        <v>19709047024.590416</v>
      </c>
      <c r="GB8" s="13">
        <f ca="1">IF(GB$2="",0,INDEX(TALA_NK_BAO_CAO_KQKD!$F:$F,GB$2))</f>
        <v>19695169548.358654</v>
      </c>
      <c r="GC8" s="13">
        <f ca="1">IF(GC$2="",0,INDEX(TALA_NK_BAO_CAO_KQKD!$F:$F,GC$2))</f>
        <v>20124712758.418583</v>
      </c>
      <c r="GD8" s="13">
        <f ca="1">IF(GD$2="",0,INDEX(TALA_NK_BAO_CAO_KQKD!$F:$F,GD$2))</f>
        <v>20425801266.364819</v>
      </c>
      <c r="GE8" s="13">
        <f ca="1">IF(GE$2="",0,INDEX(TALA_NK_BAO_CAO_KQKD!$F:$F,GE$2))</f>
        <v>20599939142.599396</v>
      </c>
      <c r="GF8" s="13">
        <f ca="1">IF(GF$2="",0,INDEX(TALA_NK_BAO_CAO_KQKD!$F:$F,GF$2))</f>
        <v>0</v>
      </c>
      <c r="GG8" s="13">
        <f ca="1">IF(GG$2="",0,INDEX(TALA_NK_BAO_CAO_KQKD!$F:$F,GG$2))</f>
        <v>20135613688.574181</v>
      </c>
      <c r="GH8" s="13">
        <f ca="1">IF(GH$2="",0,INDEX(TALA_NK_BAO_CAO_KQKD!$F:$F,GH$2))</f>
        <v>18904432159.744125</v>
      </c>
      <c r="GI8" s="13">
        <f ca="1">IF(GI$2="",0,INDEX(TALA_NK_BAO_CAO_KQKD!$F:$F,GI$2))</f>
        <v>19275081956.082623</v>
      </c>
      <c r="GJ8" s="13">
        <f ca="1">IF(GJ$2="",0,INDEX(TALA_NK_BAO_CAO_KQKD!$F:$F,GJ$2))</f>
        <v>19688776859.90778</v>
      </c>
      <c r="GK8" s="13">
        <f ca="1">IF(GK$2="",0,INDEX(TALA_NK_BAO_CAO_KQKD!$F:$F,GK$2))</f>
        <v>19815823887.656368</v>
      </c>
      <c r="GL8" s="13">
        <f ca="1">IF(GL$2="",0,INDEX(TALA_NK_BAO_CAO_KQKD!$F:$F,GL$2))</f>
        <v>19970965714.395367</v>
      </c>
      <c r="GM8" s="13">
        <f ca="1">IF(GM$2="",0,INDEX(TALA_NK_BAO_CAO_KQKD!$F:$F,GM$2))</f>
        <v>0</v>
      </c>
      <c r="GN8" s="13">
        <f ca="1">IF(GN$2="",0,INDEX(TALA_NK_BAO_CAO_KQKD!$F:$F,GN$2))</f>
        <v>20187865417.74844</v>
      </c>
      <c r="GO8" s="13">
        <f ca="1">IF(GO$2="",0,INDEX(TALA_NK_BAO_CAO_KQKD!$F:$F,GO$2))</f>
        <v>20569115929.413712</v>
      </c>
      <c r="GP8" s="13">
        <f ca="1">IF(GP$2="",0,INDEX(TALA_NK_BAO_CAO_KQKD!$F:$F,GP$2))</f>
        <v>20828144167.844822</v>
      </c>
      <c r="GQ8" s="13">
        <f ca="1">IF(GQ$2="",0,INDEX(TALA_NK_BAO_CAO_KQKD!$F:$F,GQ$2))</f>
        <v>23881578936.160995</v>
      </c>
      <c r="GR8" s="13">
        <f ca="1">IF(GR$2="",0,INDEX(TALA_NK_BAO_CAO_KQKD!$F:$F,GR$2))</f>
        <v>24427139240.29744</v>
      </c>
      <c r="GS8" s="13">
        <f ca="1">IF(GS$2="",0,INDEX(TALA_NK_BAO_CAO_KQKD!$F:$F,GS$2))</f>
        <v>24772963196.822582</v>
      </c>
      <c r="GT8" s="13">
        <f ca="1">IF(GT$2="",0,INDEX(TALA_NK_BAO_CAO_KQKD!$F:$F,GT$2))</f>
        <v>0</v>
      </c>
      <c r="GU8" s="13">
        <f ca="1">IF(GU$2="",0,INDEX(TALA_NK_BAO_CAO_KQKD!$F:$F,GU$2))</f>
        <v>25065145953.204269</v>
      </c>
      <c r="GV8" s="13">
        <f ca="1">IF(GV$2="",0,INDEX(TALA_NK_BAO_CAO_KQKD!$F:$F,GV$2))</f>
        <v>25438254847.750683</v>
      </c>
      <c r="GW8" s="13">
        <f ca="1">IF(GW$2="",0,INDEX(TALA_NK_BAO_CAO_KQKD!$F:$F,GW$2))</f>
        <v>24865658732.510326</v>
      </c>
      <c r="GX8" s="13">
        <f ca="1">IF(GX$2="",0,INDEX(TALA_NK_BAO_CAO_KQKD!$F:$F,GX$2))</f>
        <v>25058124914.256714</v>
      </c>
      <c r="GY8" s="13">
        <f ca="1">IF(GY$2="",0,INDEX(TALA_NK_BAO_CAO_KQKD!$F:$F,GY$2))</f>
        <v>25501977159.169113</v>
      </c>
      <c r="GZ8" s="13">
        <f ca="1">IF(GZ$2="",0,INDEX(TALA_NK_BAO_CAO_KQKD!$F:$F,GZ$2))</f>
        <v>25913412734.281521</v>
      </c>
      <c r="HA8" s="13">
        <f ca="1">IF(HA$2="",0,INDEX(TALA_NK_BAO_CAO_KQKD!$F:$F,HA$2))</f>
        <v>0</v>
      </c>
      <c r="HB8" s="13">
        <f ca="1">IF(HB$2="",0,INDEX(TALA_NK_BAO_CAO_KQKD!$F:$F,HB$2))</f>
        <v>26186261331.391979</v>
      </c>
      <c r="HC8" s="13">
        <f ca="1">IF(HC$2="",0,INDEX(TALA_NK_BAO_CAO_KQKD!$F:$F,HC$2))</f>
        <v>26485992726.238098</v>
      </c>
      <c r="HD8" s="13">
        <f ca="1">IF(HD$2="",0,INDEX(TALA_NK_BAO_CAO_KQKD!$F:$F,HD$2))</f>
        <v>27213937758.083572</v>
      </c>
      <c r="HE8" s="13">
        <f ca="1">IF(HE$2="",0,INDEX(TALA_NK_BAO_CAO_KQKD!$F:$F,HE$2))</f>
        <v>27355895991.355564</v>
      </c>
      <c r="HF8" s="13">
        <f ca="1">IF(HF$2="",0,INDEX(TALA_NK_BAO_CAO_KQKD!$F:$F,HF$2))</f>
        <v>27667897703.161606</v>
      </c>
      <c r="HG8" s="13">
        <f ca="1">IF(HG$2="",0,INDEX(TALA_NK_BAO_CAO_KQKD!$F:$F,HG$2))</f>
        <v>27768119544</v>
      </c>
      <c r="HH8" s="13">
        <f ca="1">IF(HH$2="",0,INDEX(TALA_NK_BAO_CAO_KQKD!$F:$F,HH$2))</f>
        <v>0</v>
      </c>
      <c r="HI8" s="13">
        <f ca="1">IF(HI$2="",0,INDEX(TALA_NK_BAO_CAO_KQKD!$F:$F,HI$2))</f>
        <v>28168786543.899147</v>
      </c>
      <c r="HJ8" s="13">
        <f ca="1">IF(HJ$2="",0,INDEX(TALA_NK_BAO_CAO_KQKD!$F:$F,HJ$2))</f>
        <v>30097261631.227016</v>
      </c>
      <c r="HK8" s="13">
        <f ca="1">IF(HK$2="",0,INDEX(TALA_NK_BAO_CAO_KQKD!$F:$F,HK$2))</f>
        <v>28617064321.439709</v>
      </c>
      <c r="HL8" s="13">
        <f ca="1">IF(HL$2="",0,INDEX(TALA_NK_BAO_CAO_KQKD!$F:$F,HL$2))</f>
        <v>28649904246</v>
      </c>
      <c r="HM8" s="13">
        <f ca="1">IF(HM$2="",0,INDEX(TALA_NK_BAO_CAO_KQKD!$F:$F,HM$2))</f>
        <v>28120452968.663864</v>
      </c>
      <c r="HN8" s="13">
        <f ca="1">IF(HN$2="",0,INDEX(TALA_NK_BAO_CAO_KQKD!$F:$F,HN$2))</f>
        <v>28466224200.991917</v>
      </c>
      <c r="HO8" s="13">
        <f ca="1">IF(HO$2="",0,INDEX(TALA_NK_BAO_CAO_KQKD!$F:$F,HO$2))</f>
        <v>0</v>
      </c>
      <c r="HP8" s="13">
        <f ca="1">IF(HP$2="",0,INDEX(TALA_NK_BAO_CAO_KQKD!$F:$F,HP$2))</f>
        <v>29027766257.84177</v>
      </c>
      <c r="HQ8" s="13">
        <f ca="1">IF(HQ$2="",0,INDEX(TALA_NK_BAO_CAO_KQKD!$F:$F,HQ$2))</f>
        <v>28930161665.591724</v>
      </c>
      <c r="HR8" s="13">
        <f ca="1">IF(HR$2="",0,INDEX(TALA_NK_BAO_CAO_KQKD!$F:$F,HR$2))</f>
        <v>30091886294.511703</v>
      </c>
      <c r="HS8" s="13">
        <f ca="1">IF(HS$2="",0,INDEX(TALA_NK_BAO_CAO_KQKD!$F:$F,HS$2))</f>
        <v>30156231138.845974</v>
      </c>
      <c r="HT8" s="13">
        <f ca="1">IF(HT$2="",0,INDEX(TALA_NK_BAO_CAO_KQKD!$F:$F,HT$2))</f>
        <v>30569148080.11536</v>
      </c>
      <c r="HU8" s="13">
        <f ca="1">IF(HU$2="",0,INDEX(TALA_NK_BAO_CAO_KQKD!$F:$F,HU$2))</f>
        <v>31330140070.769192</v>
      </c>
      <c r="HV8" s="13">
        <f ca="1">IF(HV$2="",0,INDEX(TALA_NK_BAO_CAO_KQKD!$F:$F,HV$2))</f>
        <v>0</v>
      </c>
      <c r="HW8" s="13">
        <f ca="1">IF(HW$2="",0,INDEX(TALA_NK_BAO_CAO_KQKD!$F:$F,HW$2))</f>
        <v>30846569531.933056</v>
      </c>
      <c r="HX8" s="13">
        <f ca="1">IF(HX$2="",0,INDEX(TALA_NK_BAO_CAO_KQKD!$F:$F,HX$2))</f>
        <v>30899588561.557289</v>
      </c>
      <c r="HY8" s="13">
        <f ca="1">IF(HY$2="",0,INDEX(TALA_NK_BAO_CAO_KQKD!$F:$F,HY$2))</f>
        <v>31266421715.844608</v>
      </c>
      <c r="HZ8" s="13">
        <f ca="1">IF(HZ$2="",0,INDEX(TALA_NK_BAO_CAO_KQKD!$F:$F,HZ$2))</f>
        <v>31506726006.132286</v>
      </c>
      <c r="IA8" s="13">
        <f ca="1">IF(IA$2="",0,INDEX(TALA_NK_BAO_CAO_KQKD!$F:$F,IA$2))</f>
        <v>31694333074.428577</v>
      </c>
      <c r="IB8" s="13">
        <f ca="1">IF(IB$2="",0,INDEX(TALA_NK_BAO_CAO_KQKD!$F:$F,IB$2))</f>
        <v>31002929618.34396</v>
      </c>
      <c r="IC8" s="13">
        <f ca="1">IF(IC$2="",0,INDEX(TALA_NK_BAO_CAO_KQKD!$F:$F,IC$2))</f>
        <v>0</v>
      </c>
      <c r="ID8" s="13">
        <f ca="1">IF(ID$2="",0,INDEX(TALA_NK_BAO_CAO_KQKD!$F:$F,ID$2))</f>
        <v>31579989857.912319</v>
      </c>
      <c r="IE8" s="13">
        <f ca="1">IF(IE$2="",0,INDEX(TALA_NK_BAO_CAO_KQKD!$F:$F,IE$2))</f>
        <v>31850601740.956039</v>
      </c>
      <c r="IF8" s="13">
        <f ca="1">IF(IF$2="",0,INDEX(TALA_NK_BAO_CAO_KQKD!$F:$F,IF$2))</f>
        <v>31970243077.403957</v>
      </c>
      <c r="IG8" s="13">
        <f ca="1">IF(IG$2="",0,INDEX(TALA_NK_BAO_CAO_KQKD!$F:$F,IG$2))</f>
        <v>32554272699.786655</v>
      </c>
      <c r="IH8" s="13">
        <f ca="1">IF(IH$2="",0,INDEX(TALA_NK_BAO_CAO_KQKD!$F:$F,IH$2))</f>
        <v>32961395552.003597</v>
      </c>
      <c r="II8" s="13">
        <f ca="1">IF(II$2="",0,INDEX(TALA_NK_BAO_CAO_KQKD!$F:$F,II$2))</f>
        <v>33912347725.676331</v>
      </c>
      <c r="IJ8" s="13">
        <f ca="1">IF(IJ$2="",0,INDEX(TALA_NK_BAO_CAO_KQKD!$F:$F,IJ$2))</f>
        <v>0</v>
      </c>
      <c r="IK8" s="13">
        <f ca="1">IF(IK$2="",0,INDEX(TALA_NK_BAO_CAO_KQKD!$F:$F,IK$2))</f>
        <v>33562833470.666668</v>
      </c>
      <c r="IL8" s="13">
        <f ca="1">IF(IL$2="",0,INDEX(TALA_NK_BAO_CAO_KQKD!$F:$F,IL$2))</f>
        <v>33554530381.283642</v>
      </c>
      <c r="IM8" s="13">
        <f ca="1">IF(IM$2="",0,INDEX(TALA_NK_BAO_CAO_KQKD!$F:$F,IM$2))</f>
        <v>34247043149.109535</v>
      </c>
      <c r="IN8" s="13">
        <f ca="1">IF(IN$2="",0,INDEX(TALA_NK_BAO_CAO_KQKD!$F:$F,IN$2))</f>
        <v>34718548447.47551</v>
      </c>
      <c r="IO8" s="13">
        <f ca="1">IF(IO$2="",0,INDEX(TALA_NK_BAO_CAO_KQKD!$F:$F,IO$2))</f>
        <v>34568507459.999702</v>
      </c>
      <c r="IP8" s="13">
        <f ca="1">IF(IP$2="",0,INDEX(TALA_NK_BAO_CAO_KQKD!$F:$F,IP$2))</f>
        <v>0</v>
      </c>
      <c r="IQ8" s="13">
        <f ca="1">IF(IQ$2="",0,INDEX(TALA_NK_BAO_CAO_KQKD!$F:$F,IQ$2))</f>
        <v>0</v>
      </c>
      <c r="IR8" s="13">
        <f ca="1">IF(IR$2="",0,INDEX(TALA_NK_BAO_CAO_KQKD!$F:$F,IR$2))</f>
        <v>33161099543</v>
      </c>
      <c r="IS8" s="13">
        <f ca="1">IF(IS$2="",0,INDEX(TALA_NK_BAO_CAO_KQKD!$F:$F,IS$2))</f>
        <v>33411490333.928535</v>
      </c>
      <c r="IT8" s="13">
        <f ca="1">IF(IT$2="",0,INDEX(TALA_NK_BAO_CAO_KQKD!$F:$F,IT$2))</f>
        <v>33626376457.292465</v>
      </c>
      <c r="IU8" s="13">
        <f ca="1">IF(IU$2="",0,INDEX(TALA_NK_BAO_CAO_KQKD!$F:$F,IU$2))</f>
        <v>33899814255.848812</v>
      </c>
      <c r="IV8" s="13">
        <f ca="1">IF(IV$2="",0,INDEX(TALA_NK_BAO_CAO_KQKD!$F:$F,IV$2))</f>
        <v>34441589375</v>
      </c>
      <c r="IW8" s="13">
        <f ca="1">IF(IW$2="",0,INDEX(TALA_NK_BAO_CAO_KQKD!$F:$F,IW$2))</f>
        <v>34573298882.502975</v>
      </c>
      <c r="IX8" s="13">
        <f ca="1">IF(IX$2="",0,INDEX(TALA_NK_BAO_CAO_KQKD!$F:$F,IX$2))</f>
        <v>0</v>
      </c>
      <c r="IY8" s="13">
        <f ca="1">IF(IY$2="",0,INDEX(TALA_NK_BAO_CAO_KQKD!$F:$F,IY$2))</f>
        <v>34752307522.268105</v>
      </c>
      <c r="IZ8" s="13">
        <f ca="1">IF(IZ$2="",0,INDEX(TALA_NK_BAO_CAO_KQKD!$F:$F,IZ$2))</f>
        <v>34715200205.666748</v>
      </c>
      <c r="JA8" s="13">
        <f ca="1">IF(JA$2="",0,INDEX(TALA_NK_BAO_CAO_KQKD!$F:$F,JA$2))</f>
        <v>35273878544.708595</v>
      </c>
      <c r="JB8" s="13">
        <f ca="1">IF(JB$2="",0,INDEX(TALA_NK_BAO_CAO_KQKD!$F:$F,JB$2))</f>
        <v>35302447486.900101</v>
      </c>
      <c r="JC8" s="13">
        <f ca="1">IF(JC$2="",0,INDEX(TALA_NK_BAO_CAO_KQKD!$F:$F,JC$2))</f>
        <v>35949221365.611031</v>
      </c>
      <c r="JD8" s="13">
        <f ca="1">IF(JD$2="",0,INDEX(TALA_NK_BAO_CAO_KQKD!$F:$F,JD$2))</f>
        <v>36065431800.756088</v>
      </c>
      <c r="JE8" s="13">
        <f ca="1">IF(JE$2="",0,INDEX(TALA_NK_BAO_CAO_KQKD!$F:$F,JE$2))</f>
        <v>0</v>
      </c>
      <c r="JF8" s="13">
        <f ca="1">IF(JF$2="",0,INDEX(TALA_NK_BAO_CAO_KQKD!$F:$F,JF$2))</f>
        <v>36466477174.796745</v>
      </c>
      <c r="JG8" s="13">
        <f ca="1">IF(JG$2="",0,INDEX(TALA_NK_BAO_CAO_KQKD!$F:$F,JG$2))</f>
        <v>35589221564.278938</v>
      </c>
      <c r="JH8" s="13">
        <f ca="1">IF(JH$2="",0,INDEX(TALA_NK_BAO_CAO_KQKD!$F:$F,JH$2))</f>
        <v>35923653605.388718</v>
      </c>
      <c r="JI8" s="13">
        <f ca="1">IF(JI$2="",0,INDEX(TALA_NK_BAO_CAO_KQKD!$F:$F,JI$2))</f>
        <v>36245150414.76564</v>
      </c>
      <c r="JJ8" s="13">
        <f ca="1">IF(JJ$2="",0,INDEX(TALA_NK_BAO_CAO_KQKD!$F:$F,JJ$2))</f>
        <v>36604560878.331139</v>
      </c>
      <c r="JK8" s="13">
        <f ca="1">IF(JK$2="",0,INDEX(TALA_NK_BAO_CAO_KQKD!$F:$F,JK$2))</f>
        <v>36665126789.535385</v>
      </c>
      <c r="JL8" s="13">
        <f ca="1">IF(JL$2="",0,INDEX(TALA_NK_BAO_CAO_KQKD!$F:$F,JL$2))</f>
        <v>0</v>
      </c>
      <c r="JM8" s="13">
        <f ca="1">IF(JM$2="",0,INDEX(TALA_NK_BAO_CAO_KQKD!$F:$F,JM$2))</f>
        <v>36855050613.543884</v>
      </c>
      <c r="JN8" s="13">
        <f ca="1">IF(JN$2="",0,INDEX(TALA_NK_BAO_CAO_KQKD!$F:$F,JN$2))</f>
        <v>36828803552.199364</v>
      </c>
      <c r="JO8" s="13">
        <f ca="1">IF(JO$2="",0,INDEX(TALA_NK_BAO_CAO_KQKD!$F:$F,JO$2))</f>
        <v>38631140923.518311</v>
      </c>
      <c r="JP8" s="13">
        <f ca="1">IF(JP$2="",0,INDEX(TALA_NK_BAO_CAO_KQKD!$F:$F,JP$2))</f>
        <v>38949127184.465446</v>
      </c>
      <c r="JQ8" s="13">
        <f ca="1">IF(JQ$2="",0,INDEX(TALA_NK_BAO_CAO_KQKD!$F:$F,JQ$2))</f>
        <v>0</v>
      </c>
      <c r="JR8" s="13">
        <f ca="1">IF(JR$2="",0,INDEX(TALA_NK_BAO_CAO_KQKD!$F:$F,JR$2))</f>
        <v>0</v>
      </c>
      <c r="JS8" s="13">
        <f ca="1">IF(JS$2="",0,INDEX(TALA_NK_BAO_CAO_KQKD!$F:$F,JS$2))</f>
        <v>0</v>
      </c>
      <c r="JT8" s="13">
        <f ca="1">IF(JT$2="",0,INDEX(TALA_NK_BAO_CAO_KQKD!$F:$F,JT$2))</f>
        <v>0</v>
      </c>
      <c r="JU8" s="13">
        <f ca="1">IF(JU$2="",0,INDEX(TALA_NK_BAO_CAO_KQKD!$F:$F,JU$2))</f>
        <v>0</v>
      </c>
      <c r="JV8" s="13">
        <f ca="1">IF(JV$2="",0,INDEX(TALA_NK_BAO_CAO_KQKD!$F:$F,JV$2))</f>
        <v>0</v>
      </c>
      <c r="JW8" s="13">
        <f ca="1">IF(JW$2="",0,INDEX(TALA_NK_BAO_CAO_KQKD!$F:$F,JW$2))</f>
        <v>0</v>
      </c>
      <c r="JX8" s="13">
        <f ca="1">IF(JX$2="",0,INDEX(TALA_NK_BAO_CAO_KQKD!$F:$F,JX$2))</f>
        <v>0</v>
      </c>
      <c r="JY8" s="13">
        <f ca="1">IF(JY$2="",0,INDEX(TALA_NK_BAO_CAO_KQKD!$F:$F,JY$2))</f>
        <v>0</v>
      </c>
      <c r="JZ8" s="13">
        <f ca="1">IF(JZ$2="",0,INDEX(TALA_NK_BAO_CAO_KQKD!$F:$F,JZ$2))</f>
        <v>0</v>
      </c>
      <c r="KA8" s="13">
        <f ca="1">IF(KA$2="",0,INDEX(TALA_NK_BAO_CAO_KQKD!$F:$F,KA$2))</f>
        <v>0</v>
      </c>
      <c r="KB8" s="13">
        <f ca="1">IF(KB$2="",0,INDEX(TALA_NK_BAO_CAO_KQKD!$F:$F,KB$2))</f>
        <v>0</v>
      </c>
      <c r="KC8" s="13">
        <f ca="1">IF(KC$2="",0,INDEX(TALA_NK_BAO_CAO_KQKD!$F:$F,KC$2))</f>
        <v>0</v>
      </c>
      <c r="KD8" s="13">
        <f ca="1">IF(KD$2="",0,INDEX(TALA_NK_BAO_CAO_KQKD!$F:$F,KD$2))</f>
        <v>0</v>
      </c>
      <c r="KE8" s="13">
        <f ca="1">IF(KE$2="",0,INDEX(TALA_NK_BAO_CAO_KQKD!$F:$F,KE$2))</f>
        <v>0</v>
      </c>
      <c r="KF8" s="13">
        <f ca="1">IF(KF$2="",0,INDEX(TALA_NK_BAO_CAO_KQKD!$F:$F,KF$2))</f>
        <v>0</v>
      </c>
      <c r="KG8" s="13">
        <f ca="1">IF(KG$2="",0,INDEX(TALA_NK_BAO_CAO_KQKD!$F:$F,KG$2))</f>
        <v>0</v>
      </c>
      <c r="KH8" s="13">
        <f ca="1">IF(KH$2="",0,INDEX(TALA_NK_BAO_CAO_KQKD!$F:$F,KH$2))</f>
        <v>0</v>
      </c>
      <c r="KI8" s="13">
        <f ca="1">IF(KI$2="",0,INDEX(TALA_NK_BAO_CAO_KQKD!$F:$F,KI$2))</f>
        <v>0</v>
      </c>
      <c r="KJ8" s="13">
        <f ca="1">IF(KJ$2="",0,INDEX(TALA_NK_BAO_CAO_KQKD!$F:$F,KJ$2))</f>
        <v>0</v>
      </c>
      <c r="KK8" s="13">
        <f ca="1">IF(KK$2="",0,INDEX(TALA_NK_BAO_CAO_KQKD!$F:$F,KK$2))</f>
        <v>0</v>
      </c>
      <c r="KL8" s="13">
        <f ca="1">IF(KL$2="",0,INDEX(TALA_NK_BAO_CAO_KQKD!$F:$F,KL$2))</f>
        <v>0</v>
      </c>
      <c r="KM8" s="13">
        <f ca="1">IF(KM$2="",0,INDEX(TALA_NK_BAO_CAO_KQKD!$F:$F,KM$2))</f>
        <v>0</v>
      </c>
      <c r="KN8" s="13">
        <f ca="1">IF(KN$2="",0,INDEX(TALA_NK_BAO_CAO_KQKD!$F:$F,KN$2))</f>
        <v>0</v>
      </c>
      <c r="KO8" s="13">
        <f ca="1">IF(KO$2="",0,INDEX(TALA_NK_BAO_CAO_KQKD!$F:$F,KO$2))</f>
        <v>0</v>
      </c>
      <c r="KP8" s="13">
        <f ca="1">IF(KP$2="",0,INDEX(TALA_NK_BAO_CAO_KQKD!$F:$F,KP$2))</f>
        <v>0</v>
      </c>
      <c r="KQ8" s="13">
        <f ca="1">IF(KQ$2="",0,INDEX(TALA_NK_BAO_CAO_KQKD!$F:$F,KQ$2))</f>
        <v>0</v>
      </c>
      <c r="KR8" s="13">
        <f ca="1">IF(KR$2="",0,INDEX(TALA_NK_BAO_CAO_KQKD!$F:$F,KR$2))</f>
        <v>0</v>
      </c>
      <c r="KS8" s="13">
        <f ca="1">IF(KS$2="",0,INDEX(TALA_NK_BAO_CAO_KQKD!$F:$F,KS$2))</f>
        <v>0</v>
      </c>
      <c r="KT8" s="13">
        <f ca="1">IF(KT$2="",0,INDEX(TALA_NK_BAO_CAO_KQKD!$F:$F,KT$2))</f>
        <v>0</v>
      </c>
      <c r="KU8" s="13">
        <f ca="1">IF(KU$2="",0,INDEX(TALA_NK_BAO_CAO_KQKD!$F:$F,KU$2))</f>
        <v>0</v>
      </c>
      <c r="KV8" s="13">
        <f ca="1">IF(KV$2="",0,INDEX(TALA_NK_BAO_CAO_KQKD!$F:$F,KV$2))</f>
        <v>0</v>
      </c>
      <c r="KW8" s="13">
        <f ca="1">IF(KW$2="",0,INDEX(TALA_NK_BAO_CAO_KQKD!$F:$F,KW$2))</f>
        <v>0</v>
      </c>
      <c r="KX8" s="13">
        <f ca="1">IF(KX$2="",0,INDEX(TALA_NK_BAO_CAO_KQKD!$F:$F,KX$2))</f>
        <v>0</v>
      </c>
      <c r="KY8" s="13">
        <f ca="1">IF(KY$2="",0,INDEX(TALA_NK_BAO_CAO_KQKD!$F:$F,KY$2))</f>
        <v>0</v>
      </c>
      <c r="KZ8" s="13">
        <f ca="1">IF(KZ$2="",0,INDEX(TALA_NK_BAO_CAO_KQKD!$F:$F,KZ$2))</f>
        <v>0</v>
      </c>
      <c r="LA8" s="13">
        <f ca="1">IF(LA$2="",0,INDEX(TALA_NK_BAO_CAO_KQKD!$F:$F,LA$2))</f>
        <v>0</v>
      </c>
      <c r="LB8" s="13">
        <f ca="1">IF(LB$2="",0,INDEX(TALA_NK_BAO_CAO_KQKD!$F:$F,LB$2))</f>
        <v>0</v>
      </c>
      <c r="LC8" s="13">
        <f ca="1">IF(LC$2="",0,INDEX(TALA_NK_BAO_CAO_KQKD!$F:$F,LC$2))</f>
        <v>0</v>
      </c>
      <c r="LD8" s="13">
        <f ca="1">IF(LD$2="",0,INDEX(TALA_NK_BAO_CAO_KQKD!$F:$F,LD$2))</f>
        <v>0</v>
      </c>
      <c r="LE8" s="13">
        <f ca="1">IF(LE$2="",0,INDEX(TALA_NK_BAO_CAO_KQKD!$F:$F,LE$2))</f>
        <v>0</v>
      </c>
      <c r="LF8" s="13">
        <f ca="1">IF(LF$2="",0,INDEX(TALA_NK_BAO_CAO_KQKD!$F:$F,LF$2))</f>
        <v>0</v>
      </c>
      <c r="LG8" s="13">
        <f ca="1">IF(LG$2="",0,INDEX(TALA_NK_BAO_CAO_KQKD!$F:$F,LG$2))</f>
        <v>0</v>
      </c>
      <c r="LH8" s="13">
        <f ca="1">IF(LH$2="",0,INDEX(TALA_NK_BAO_CAO_KQKD!$F:$F,LH$2))</f>
        <v>0</v>
      </c>
      <c r="LI8" s="13">
        <f ca="1">IF(LI$2="",0,INDEX(TALA_NK_BAO_CAO_KQKD!$F:$F,LI$2))</f>
        <v>0</v>
      </c>
      <c r="LJ8" s="13">
        <f ca="1">IF(LJ$2="",0,INDEX(TALA_NK_BAO_CAO_KQKD!$F:$F,LJ$2))</f>
        <v>0</v>
      </c>
      <c r="LK8" s="13">
        <f ca="1">IF(LK$2="",0,INDEX(TALA_NK_BAO_CAO_KQKD!$F:$F,LK$2))</f>
        <v>0</v>
      </c>
      <c r="LL8" s="13">
        <f ca="1">IF(LL$2="",0,INDEX(TALA_NK_BAO_CAO_KQKD!$F:$F,LL$2))</f>
        <v>0</v>
      </c>
      <c r="LM8" s="13">
        <f ca="1">IF(LM$2="",0,INDEX(TALA_NK_BAO_CAO_KQKD!$F:$F,LM$2))</f>
        <v>0</v>
      </c>
      <c r="LN8" s="13">
        <f ca="1">IF(LN$2="",0,INDEX(TALA_NK_BAO_CAO_KQKD!$F:$F,LN$2))</f>
        <v>0</v>
      </c>
      <c r="LO8" s="13">
        <f ca="1">IF(LO$2="",0,INDEX(TALA_NK_BAO_CAO_KQKD!$F:$F,LO$2))</f>
        <v>0</v>
      </c>
      <c r="LP8" s="13">
        <f ca="1">IF(LP$2="",0,INDEX(TALA_NK_BAO_CAO_KQKD!$F:$F,LP$2))</f>
        <v>0</v>
      </c>
      <c r="LQ8" s="13">
        <f ca="1">IF(LQ$2="",0,INDEX(TALA_NK_BAO_CAO_KQKD!$F:$F,LQ$2))</f>
        <v>0</v>
      </c>
      <c r="LR8" s="13">
        <f ca="1">IF(LR$2="",0,INDEX(TALA_NK_BAO_CAO_KQKD!$F:$F,LR$2))</f>
        <v>0</v>
      </c>
      <c r="LS8" s="13">
        <f ca="1">IF(LS$2="",0,INDEX(TALA_NK_BAO_CAO_KQKD!$F:$F,LS$2))</f>
        <v>0</v>
      </c>
      <c r="LT8" s="13">
        <f ca="1">IF(LT$2="",0,INDEX(TALA_NK_BAO_CAO_KQKD!$F:$F,LT$2))</f>
        <v>0</v>
      </c>
      <c r="LU8" s="13">
        <f ca="1">IF(LU$2="",0,INDEX(TALA_NK_BAO_CAO_KQKD!$F:$F,LU$2))</f>
        <v>0</v>
      </c>
      <c r="LV8" s="13">
        <f ca="1">IF(LV$2="",0,INDEX(TALA_NK_BAO_CAO_KQKD!$F:$F,LV$2))</f>
        <v>0</v>
      </c>
      <c r="LW8" s="13">
        <f ca="1">IF(LW$2="",0,INDEX(TALA_NK_BAO_CAO_KQKD!$F:$F,LW$2))</f>
        <v>0</v>
      </c>
      <c r="LX8" s="13">
        <f ca="1">IF(LX$2="",0,INDEX(TALA_NK_BAO_CAO_KQKD!$F:$F,LX$2))</f>
        <v>0</v>
      </c>
      <c r="LY8" s="13">
        <f ca="1">IF(LY$2="",0,INDEX(TALA_NK_BAO_CAO_KQKD!$F:$F,LY$2))</f>
        <v>0</v>
      </c>
      <c r="LZ8" s="13">
        <f ca="1">IF(LZ$2="",0,INDEX(TALA_NK_BAO_CAO_KQKD!$F:$F,LZ$2))</f>
        <v>0</v>
      </c>
      <c r="MA8" s="13">
        <f ca="1">IF(MA$2="",0,INDEX(TALA_NK_BAO_CAO_KQKD!$F:$F,MA$2))</f>
        <v>0</v>
      </c>
      <c r="MB8" s="13">
        <f ca="1">IF(MB$2="",0,INDEX(TALA_NK_BAO_CAO_KQKD!$F:$F,MB$2))</f>
        <v>0</v>
      </c>
      <c r="MC8" s="13">
        <f ca="1">IF(MC$2="",0,INDEX(TALA_NK_BAO_CAO_KQKD!$F:$F,MC$2))</f>
        <v>0</v>
      </c>
      <c r="MD8" s="13">
        <f ca="1">IF(MD$2="",0,INDEX(TALA_NK_BAO_CAO_KQKD!$F:$F,MD$2))</f>
        <v>0</v>
      </c>
      <c r="ME8" s="13">
        <f ca="1">IF(ME$2="",0,INDEX(TALA_NK_BAO_CAO_KQKD!$F:$F,ME$2))</f>
        <v>0</v>
      </c>
      <c r="MF8" s="13">
        <f ca="1">IF(MF$2="",0,INDEX(TALA_NK_BAO_CAO_KQKD!$F:$F,MF$2))</f>
        <v>0</v>
      </c>
      <c r="MG8" s="13">
        <f ca="1">IF(MG$2="",0,INDEX(TALA_NK_BAO_CAO_KQKD!$F:$F,MG$2))</f>
        <v>0</v>
      </c>
      <c r="MH8" s="13">
        <f ca="1">IF(MH$2="",0,INDEX(TALA_NK_BAO_CAO_KQKD!$F:$F,MH$2))</f>
        <v>0</v>
      </c>
      <c r="MI8" s="13">
        <f ca="1">IF(MI$2="",0,INDEX(TALA_NK_BAO_CAO_KQKD!$F:$F,MI$2))</f>
        <v>0</v>
      </c>
      <c r="MJ8" s="13">
        <f ca="1">IF(MJ$2="",0,INDEX(TALA_NK_BAO_CAO_KQKD!$F:$F,MJ$2))</f>
        <v>0</v>
      </c>
      <c r="MK8" s="13">
        <f ca="1">IF(MK$2="",0,INDEX(TALA_NK_BAO_CAO_KQKD!$F:$F,MK$2))</f>
        <v>0</v>
      </c>
      <c r="ML8" s="13">
        <f ca="1">IF(ML$2="",0,INDEX(TALA_NK_BAO_CAO_KQKD!$F:$F,ML$2))</f>
        <v>0</v>
      </c>
      <c r="MM8" s="13">
        <f ca="1">IF(MM$2="",0,INDEX(TALA_NK_BAO_CAO_KQKD!$F:$F,MM$2))</f>
        <v>0</v>
      </c>
      <c r="MN8" s="13">
        <f ca="1">IF(MN$2="",0,INDEX(TALA_NK_BAO_CAO_KQKD!$F:$F,MN$2))</f>
        <v>0</v>
      </c>
      <c r="MO8" s="13">
        <f ca="1">IF(MO$2="",0,INDEX(TALA_NK_BAO_CAO_KQKD!$F:$F,MO$2))</f>
        <v>0</v>
      </c>
      <c r="MP8" s="13">
        <f ca="1">IF(MP$2="",0,INDEX(TALA_NK_BAO_CAO_KQKD!$F:$F,MP$2))</f>
        <v>0</v>
      </c>
      <c r="MQ8" s="13">
        <f ca="1">IF(MQ$2="",0,INDEX(TALA_NK_BAO_CAO_KQKD!$F:$F,MQ$2))</f>
        <v>0</v>
      </c>
      <c r="MR8" s="13">
        <f ca="1">IF(MR$2="",0,INDEX(TALA_NK_BAO_CAO_KQKD!$F:$F,MR$2))</f>
        <v>0</v>
      </c>
      <c r="MS8" s="13">
        <f ca="1">IF(MS$2="",0,INDEX(TALA_NK_BAO_CAO_KQKD!$F:$F,MS$2))</f>
        <v>0</v>
      </c>
      <c r="MT8" s="13">
        <f ca="1">IF(MT$2="",0,INDEX(TALA_NK_BAO_CAO_KQKD!$F:$F,MT$2))</f>
        <v>0</v>
      </c>
      <c r="MU8" s="13">
        <f ca="1">IF(MU$2="",0,INDEX(TALA_NK_BAO_CAO_KQKD!$F:$F,MU$2))</f>
        <v>0</v>
      </c>
      <c r="MV8" s="13">
        <f ca="1">IF(MV$2="",0,INDEX(TALA_NK_BAO_CAO_KQKD!$F:$F,MV$2))</f>
        <v>0</v>
      </c>
      <c r="MW8" s="13">
        <f ca="1">IF(MW$2="",0,INDEX(TALA_NK_BAO_CAO_KQKD!$F:$F,MW$2))</f>
        <v>0</v>
      </c>
      <c r="MX8" s="13">
        <f ca="1">IF(MX$2="",0,INDEX(TALA_NK_BAO_CAO_KQKD!$F:$F,MX$2))</f>
        <v>0</v>
      </c>
      <c r="MY8" s="13">
        <f ca="1">IF(MY$2="",0,INDEX(TALA_NK_BAO_CAO_KQKD!$F:$F,MY$2))</f>
        <v>0</v>
      </c>
      <c r="MZ8" s="13">
        <f ca="1">IF(MZ$2="",0,INDEX(TALA_NK_BAO_CAO_KQKD!$F:$F,MZ$2))</f>
        <v>0</v>
      </c>
      <c r="NA8" s="13">
        <f ca="1">IF(NA$2="",0,INDEX(TALA_NK_BAO_CAO_KQKD!$F:$F,NA$2))</f>
        <v>0</v>
      </c>
      <c r="NB8" s="13">
        <f ca="1">IF(NB$2="",0,INDEX(TALA_NK_BAO_CAO_KQKD!$F:$F,NB$2))</f>
        <v>0</v>
      </c>
      <c r="NC8" s="13">
        <f ca="1">IF(NC$2="",0,INDEX(TALA_NK_BAO_CAO_KQKD!$F:$F,NC$2))</f>
        <v>0</v>
      </c>
      <c r="ND8" s="13">
        <f ca="1">IF(ND$2="",0,INDEX(TALA_NK_BAO_CAO_KQKD!$F:$F,ND$2))</f>
        <v>0</v>
      </c>
      <c r="NE8" s="13">
        <f ca="1">IF(NE$2="",0,INDEX(TALA_NK_BAO_CAO_KQKD!$F:$F,NE$2))</f>
        <v>0</v>
      </c>
      <c r="NF8" s="13">
        <f ca="1">IF(NF$2="",0,INDEX(TALA_NK_BAO_CAO_KQKD!$F:$F,NF$2))</f>
        <v>0</v>
      </c>
      <c r="NG8" s="13">
        <f ca="1">IF(NG$2="",0,INDEX(TALA_NK_BAO_CAO_KQKD!$F:$F,NG$2))</f>
        <v>0</v>
      </c>
    </row>
    <row r="10" spans="1:371" ht="31.5" x14ac:dyDescent="0.25">
      <c r="A10" s="16" t="s">
        <v>7</v>
      </c>
      <c r="B10" s="16" t="s">
        <v>44</v>
      </c>
      <c r="C10" s="16" t="s">
        <v>45</v>
      </c>
      <c r="D10" s="16" t="s">
        <v>42</v>
      </c>
      <c r="E10" s="16" t="s">
        <v>43</v>
      </c>
      <c r="F10" s="16" t="s">
        <v>9</v>
      </c>
      <c r="G10" s="29">
        <f ca="1">+DATE(YEAR(TODAY()),1,1)</f>
        <v>44927</v>
      </c>
      <c r="H10" s="29">
        <f t="shared" ref="H10:BS10" ca="1" si="8">+G10+1</f>
        <v>44928</v>
      </c>
      <c r="I10" s="29">
        <f t="shared" ca="1" si="8"/>
        <v>44929</v>
      </c>
      <c r="J10" s="29">
        <f t="shared" ca="1" si="8"/>
        <v>44930</v>
      </c>
      <c r="K10" s="29">
        <f t="shared" ca="1" si="8"/>
        <v>44931</v>
      </c>
      <c r="L10" s="29">
        <f t="shared" ca="1" si="8"/>
        <v>44932</v>
      </c>
      <c r="M10" s="29">
        <f t="shared" ca="1" si="8"/>
        <v>44933</v>
      </c>
      <c r="N10" s="29">
        <f t="shared" ca="1" si="8"/>
        <v>44934</v>
      </c>
      <c r="O10" s="29">
        <f t="shared" ca="1" si="8"/>
        <v>44935</v>
      </c>
      <c r="P10" s="29">
        <f t="shared" ca="1" si="8"/>
        <v>44936</v>
      </c>
      <c r="Q10" s="29">
        <f t="shared" ca="1" si="8"/>
        <v>44937</v>
      </c>
      <c r="R10" s="29">
        <f t="shared" ca="1" si="8"/>
        <v>44938</v>
      </c>
      <c r="S10" s="29">
        <f t="shared" ca="1" si="8"/>
        <v>44939</v>
      </c>
      <c r="T10" s="29">
        <f t="shared" ca="1" si="8"/>
        <v>44940</v>
      </c>
      <c r="U10" s="29">
        <f t="shared" ca="1" si="8"/>
        <v>44941</v>
      </c>
      <c r="V10" s="29">
        <f t="shared" ca="1" si="8"/>
        <v>44942</v>
      </c>
      <c r="W10" s="29">
        <f t="shared" ca="1" si="8"/>
        <v>44943</v>
      </c>
      <c r="X10" s="29">
        <f t="shared" ca="1" si="8"/>
        <v>44944</v>
      </c>
      <c r="Y10" s="29">
        <f t="shared" ca="1" si="8"/>
        <v>44945</v>
      </c>
      <c r="Z10" s="29">
        <f t="shared" ca="1" si="8"/>
        <v>44946</v>
      </c>
      <c r="AA10" s="29">
        <f t="shared" ca="1" si="8"/>
        <v>44947</v>
      </c>
      <c r="AB10" s="29">
        <f t="shared" ca="1" si="8"/>
        <v>44948</v>
      </c>
      <c r="AC10" s="29">
        <f t="shared" ca="1" si="8"/>
        <v>44949</v>
      </c>
      <c r="AD10" s="29">
        <f t="shared" ca="1" si="8"/>
        <v>44950</v>
      </c>
      <c r="AE10" s="29">
        <f t="shared" ca="1" si="8"/>
        <v>44951</v>
      </c>
      <c r="AF10" s="29">
        <f t="shared" ca="1" si="8"/>
        <v>44952</v>
      </c>
      <c r="AG10" s="29">
        <f t="shared" ca="1" si="8"/>
        <v>44953</v>
      </c>
      <c r="AH10" s="29">
        <f t="shared" ca="1" si="8"/>
        <v>44954</v>
      </c>
      <c r="AI10" s="29">
        <f t="shared" ca="1" si="8"/>
        <v>44955</v>
      </c>
      <c r="AJ10" s="29">
        <f t="shared" ca="1" si="8"/>
        <v>44956</v>
      </c>
      <c r="AK10" s="29">
        <f t="shared" ca="1" si="8"/>
        <v>44957</v>
      </c>
      <c r="AL10" s="29">
        <f t="shared" ca="1" si="8"/>
        <v>44958</v>
      </c>
      <c r="AM10" s="29">
        <f t="shared" ca="1" si="8"/>
        <v>44959</v>
      </c>
      <c r="AN10" s="29">
        <f t="shared" ca="1" si="8"/>
        <v>44960</v>
      </c>
      <c r="AO10" s="29">
        <f t="shared" ca="1" si="8"/>
        <v>44961</v>
      </c>
      <c r="AP10" s="29">
        <f t="shared" ca="1" si="8"/>
        <v>44962</v>
      </c>
      <c r="AQ10" s="29">
        <f t="shared" ca="1" si="8"/>
        <v>44963</v>
      </c>
      <c r="AR10" s="29">
        <f t="shared" ca="1" si="8"/>
        <v>44964</v>
      </c>
      <c r="AS10" s="29">
        <f t="shared" ca="1" si="8"/>
        <v>44965</v>
      </c>
      <c r="AT10" s="29">
        <f t="shared" ca="1" si="8"/>
        <v>44966</v>
      </c>
      <c r="AU10" s="29">
        <f t="shared" ca="1" si="8"/>
        <v>44967</v>
      </c>
      <c r="AV10" s="29">
        <f t="shared" ca="1" si="8"/>
        <v>44968</v>
      </c>
      <c r="AW10" s="29">
        <f t="shared" ca="1" si="8"/>
        <v>44969</v>
      </c>
      <c r="AX10" s="29">
        <f t="shared" ca="1" si="8"/>
        <v>44970</v>
      </c>
      <c r="AY10" s="29">
        <f t="shared" ca="1" si="8"/>
        <v>44971</v>
      </c>
      <c r="AZ10" s="29">
        <f t="shared" ca="1" si="8"/>
        <v>44972</v>
      </c>
      <c r="BA10" s="29">
        <f t="shared" ca="1" si="8"/>
        <v>44973</v>
      </c>
      <c r="BB10" s="29">
        <f t="shared" ca="1" si="8"/>
        <v>44974</v>
      </c>
      <c r="BC10" s="29">
        <f t="shared" ca="1" si="8"/>
        <v>44975</v>
      </c>
      <c r="BD10" s="29">
        <f t="shared" ca="1" si="8"/>
        <v>44976</v>
      </c>
      <c r="BE10" s="29">
        <f t="shared" ca="1" si="8"/>
        <v>44977</v>
      </c>
      <c r="BF10" s="29">
        <f t="shared" ca="1" si="8"/>
        <v>44978</v>
      </c>
      <c r="BG10" s="29">
        <f t="shared" ca="1" si="8"/>
        <v>44979</v>
      </c>
      <c r="BH10" s="29">
        <f t="shared" ca="1" si="8"/>
        <v>44980</v>
      </c>
      <c r="BI10" s="29">
        <f t="shared" ca="1" si="8"/>
        <v>44981</v>
      </c>
      <c r="BJ10" s="29">
        <f t="shared" ca="1" si="8"/>
        <v>44982</v>
      </c>
      <c r="BK10" s="29">
        <f t="shared" ca="1" si="8"/>
        <v>44983</v>
      </c>
      <c r="BL10" s="29">
        <f t="shared" ca="1" si="8"/>
        <v>44984</v>
      </c>
      <c r="BM10" s="29">
        <f t="shared" ca="1" si="8"/>
        <v>44985</v>
      </c>
      <c r="BN10" s="29">
        <f t="shared" ca="1" si="8"/>
        <v>44986</v>
      </c>
      <c r="BO10" s="29">
        <f t="shared" ca="1" si="8"/>
        <v>44987</v>
      </c>
      <c r="BP10" s="29">
        <f t="shared" ca="1" si="8"/>
        <v>44988</v>
      </c>
      <c r="BQ10" s="29">
        <f t="shared" ca="1" si="8"/>
        <v>44989</v>
      </c>
      <c r="BR10" s="29">
        <f t="shared" ca="1" si="8"/>
        <v>44990</v>
      </c>
      <c r="BS10" s="29">
        <f t="shared" ca="1" si="8"/>
        <v>44991</v>
      </c>
      <c r="BT10" s="29">
        <f t="shared" ref="BT10:EE10" ca="1" si="9">+BS10+1</f>
        <v>44992</v>
      </c>
      <c r="BU10" s="29">
        <f t="shared" ca="1" si="9"/>
        <v>44993</v>
      </c>
      <c r="BV10" s="29">
        <f t="shared" ca="1" si="9"/>
        <v>44994</v>
      </c>
      <c r="BW10" s="29">
        <f t="shared" ca="1" si="9"/>
        <v>44995</v>
      </c>
      <c r="BX10" s="29">
        <f t="shared" ca="1" si="9"/>
        <v>44996</v>
      </c>
      <c r="BY10" s="29">
        <f t="shared" ca="1" si="9"/>
        <v>44997</v>
      </c>
      <c r="BZ10" s="29">
        <f t="shared" ca="1" si="9"/>
        <v>44998</v>
      </c>
      <c r="CA10" s="29">
        <f t="shared" ca="1" si="9"/>
        <v>44999</v>
      </c>
      <c r="CB10" s="29">
        <f t="shared" ca="1" si="9"/>
        <v>45000</v>
      </c>
      <c r="CC10" s="29">
        <f t="shared" ca="1" si="9"/>
        <v>45001</v>
      </c>
      <c r="CD10" s="29">
        <f t="shared" ca="1" si="9"/>
        <v>45002</v>
      </c>
      <c r="CE10" s="29">
        <f t="shared" ca="1" si="9"/>
        <v>45003</v>
      </c>
      <c r="CF10" s="29">
        <f t="shared" ca="1" si="9"/>
        <v>45004</v>
      </c>
      <c r="CG10" s="29">
        <f t="shared" ca="1" si="9"/>
        <v>45005</v>
      </c>
      <c r="CH10" s="29">
        <f t="shared" ca="1" si="9"/>
        <v>45006</v>
      </c>
      <c r="CI10" s="29">
        <f t="shared" ca="1" si="9"/>
        <v>45007</v>
      </c>
      <c r="CJ10" s="29">
        <f t="shared" ca="1" si="9"/>
        <v>45008</v>
      </c>
      <c r="CK10" s="29">
        <f t="shared" ca="1" si="9"/>
        <v>45009</v>
      </c>
      <c r="CL10" s="29">
        <f t="shared" ca="1" si="9"/>
        <v>45010</v>
      </c>
      <c r="CM10" s="29">
        <f t="shared" ca="1" si="9"/>
        <v>45011</v>
      </c>
      <c r="CN10" s="29">
        <f t="shared" ca="1" si="9"/>
        <v>45012</v>
      </c>
      <c r="CO10" s="29">
        <f t="shared" ca="1" si="9"/>
        <v>45013</v>
      </c>
      <c r="CP10" s="29">
        <f t="shared" ca="1" si="9"/>
        <v>45014</v>
      </c>
      <c r="CQ10" s="29">
        <f t="shared" ca="1" si="9"/>
        <v>45015</v>
      </c>
      <c r="CR10" s="29">
        <f t="shared" ca="1" si="9"/>
        <v>45016</v>
      </c>
      <c r="CS10" s="29">
        <f t="shared" ca="1" si="9"/>
        <v>45017</v>
      </c>
      <c r="CT10" s="29">
        <f t="shared" ca="1" si="9"/>
        <v>45018</v>
      </c>
      <c r="CU10" s="29">
        <f t="shared" ca="1" si="9"/>
        <v>45019</v>
      </c>
      <c r="CV10" s="29">
        <f t="shared" ca="1" si="9"/>
        <v>45020</v>
      </c>
      <c r="CW10" s="29">
        <f t="shared" ca="1" si="9"/>
        <v>45021</v>
      </c>
      <c r="CX10" s="29">
        <f t="shared" ca="1" si="9"/>
        <v>45022</v>
      </c>
      <c r="CY10" s="29">
        <f t="shared" ca="1" si="9"/>
        <v>45023</v>
      </c>
      <c r="CZ10" s="29">
        <f t="shared" ca="1" si="9"/>
        <v>45024</v>
      </c>
      <c r="DA10" s="29">
        <f t="shared" ca="1" si="9"/>
        <v>45025</v>
      </c>
      <c r="DB10" s="29">
        <f t="shared" ca="1" si="9"/>
        <v>45026</v>
      </c>
      <c r="DC10" s="29">
        <f t="shared" ca="1" si="9"/>
        <v>45027</v>
      </c>
      <c r="DD10" s="29">
        <f t="shared" ca="1" si="9"/>
        <v>45028</v>
      </c>
      <c r="DE10" s="29">
        <f t="shared" ca="1" si="9"/>
        <v>45029</v>
      </c>
      <c r="DF10" s="29">
        <f t="shared" ca="1" si="9"/>
        <v>45030</v>
      </c>
      <c r="DG10" s="29">
        <f t="shared" ca="1" si="9"/>
        <v>45031</v>
      </c>
      <c r="DH10" s="29">
        <f t="shared" ca="1" si="9"/>
        <v>45032</v>
      </c>
      <c r="DI10" s="29">
        <f t="shared" ca="1" si="9"/>
        <v>45033</v>
      </c>
      <c r="DJ10" s="29">
        <f t="shared" ca="1" si="9"/>
        <v>45034</v>
      </c>
      <c r="DK10" s="29">
        <f t="shared" ca="1" si="9"/>
        <v>45035</v>
      </c>
      <c r="DL10" s="29">
        <f t="shared" ca="1" si="9"/>
        <v>45036</v>
      </c>
      <c r="DM10" s="29">
        <f t="shared" ca="1" si="9"/>
        <v>45037</v>
      </c>
      <c r="DN10" s="29">
        <f t="shared" ca="1" si="9"/>
        <v>45038</v>
      </c>
      <c r="DO10" s="29">
        <f t="shared" ca="1" si="9"/>
        <v>45039</v>
      </c>
      <c r="DP10" s="29">
        <f t="shared" ca="1" si="9"/>
        <v>45040</v>
      </c>
      <c r="DQ10" s="29">
        <f t="shared" ca="1" si="9"/>
        <v>45041</v>
      </c>
      <c r="DR10" s="29">
        <f t="shared" ca="1" si="9"/>
        <v>45042</v>
      </c>
      <c r="DS10" s="29">
        <f t="shared" ca="1" si="9"/>
        <v>45043</v>
      </c>
      <c r="DT10" s="29">
        <f t="shared" ca="1" si="9"/>
        <v>45044</v>
      </c>
      <c r="DU10" s="29">
        <f t="shared" ca="1" si="9"/>
        <v>45045</v>
      </c>
      <c r="DV10" s="29">
        <f t="shared" ca="1" si="9"/>
        <v>45046</v>
      </c>
      <c r="DW10" s="29">
        <f t="shared" ca="1" si="9"/>
        <v>45047</v>
      </c>
      <c r="DX10" s="29">
        <f t="shared" ca="1" si="9"/>
        <v>45048</v>
      </c>
      <c r="DY10" s="29">
        <f t="shared" ca="1" si="9"/>
        <v>45049</v>
      </c>
      <c r="DZ10" s="29">
        <f t="shared" ca="1" si="9"/>
        <v>45050</v>
      </c>
      <c r="EA10" s="29">
        <f t="shared" ca="1" si="9"/>
        <v>45051</v>
      </c>
      <c r="EB10" s="29">
        <f t="shared" ca="1" si="9"/>
        <v>45052</v>
      </c>
      <c r="EC10" s="29">
        <f t="shared" ca="1" si="9"/>
        <v>45053</v>
      </c>
      <c r="ED10" s="29">
        <f t="shared" ca="1" si="9"/>
        <v>45054</v>
      </c>
      <c r="EE10" s="29">
        <f t="shared" ca="1" si="9"/>
        <v>45055</v>
      </c>
      <c r="EF10" s="29">
        <f t="shared" ref="EF10:EQ10" ca="1" si="10">+EE10+1</f>
        <v>45056</v>
      </c>
      <c r="EG10" s="29">
        <f t="shared" ca="1" si="10"/>
        <v>45057</v>
      </c>
      <c r="EH10" s="29">
        <f t="shared" ca="1" si="10"/>
        <v>45058</v>
      </c>
      <c r="EI10" s="29">
        <f t="shared" ca="1" si="10"/>
        <v>45059</v>
      </c>
      <c r="EJ10" s="29">
        <f t="shared" ca="1" si="10"/>
        <v>45060</v>
      </c>
      <c r="EK10" s="29">
        <f t="shared" ca="1" si="10"/>
        <v>45061</v>
      </c>
      <c r="EL10" s="29">
        <f t="shared" ca="1" si="10"/>
        <v>45062</v>
      </c>
      <c r="EM10" s="29">
        <f t="shared" ca="1" si="10"/>
        <v>45063</v>
      </c>
      <c r="EN10" s="29">
        <f t="shared" ca="1" si="10"/>
        <v>45064</v>
      </c>
      <c r="EO10" s="29">
        <f t="shared" ca="1" si="10"/>
        <v>45065</v>
      </c>
      <c r="EP10" s="29">
        <f t="shared" ca="1" si="10"/>
        <v>45066</v>
      </c>
      <c r="EQ10" s="29">
        <f t="shared" ca="1" si="10"/>
        <v>45067</v>
      </c>
      <c r="ER10" s="29">
        <f ca="1">+EQ10+1</f>
        <v>45068</v>
      </c>
      <c r="ES10" s="29">
        <f t="shared" ref="ES10:HD10" ca="1" si="11">+ER10+1</f>
        <v>45069</v>
      </c>
      <c r="ET10" s="29">
        <f t="shared" ca="1" si="11"/>
        <v>45070</v>
      </c>
      <c r="EU10" s="29">
        <f t="shared" ca="1" si="11"/>
        <v>45071</v>
      </c>
      <c r="EV10" s="29">
        <f t="shared" ca="1" si="11"/>
        <v>45072</v>
      </c>
      <c r="EW10" s="29">
        <f t="shared" ca="1" si="11"/>
        <v>45073</v>
      </c>
      <c r="EX10" s="29">
        <f t="shared" ca="1" si="11"/>
        <v>45074</v>
      </c>
      <c r="EY10" s="29">
        <f t="shared" ca="1" si="11"/>
        <v>45075</v>
      </c>
      <c r="EZ10" s="29">
        <f t="shared" ca="1" si="11"/>
        <v>45076</v>
      </c>
      <c r="FA10" s="29">
        <f t="shared" ca="1" si="11"/>
        <v>45077</v>
      </c>
      <c r="FB10" s="29">
        <f t="shared" ca="1" si="11"/>
        <v>45078</v>
      </c>
      <c r="FC10" s="29">
        <f t="shared" ca="1" si="11"/>
        <v>45079</v>
      </c>
      <c r="FD10" s="29">
        <f t="shared" ca="1" si="11"/>
        <v>45080</v>
      </c>
      <c r="FE10" s="29">
        <f t="shared" ca="1" si="11"/>
        <v>45081</v>
      </c>
      <c r="FF10" s="29">
        <f t="shared" ca="1" si="11"/>
        <v>45082</v>
      </c>
      <c r="FG10" s="29">
        <f t="shared" ca="1" si="11"/>
        <v>45083</v>
      </c>
      <c r="FH10" s="29">
        <f t="shared" ca="1" si="11"/>
        <v>45084</v>
      </c>
      <c r="FI10" s="29">
        <f t="shared" ca="1" si="11"/>
        <v>45085</v>
      </c>
      <c r="FJ10" s="29">
        <f t="shared" ca="1" si="11"/>
        <v>45086</v>
      </c>
      <c r="FK10" s="29">
        <f t="shared" ca="1" si="11"/>
        <v>45087</v>
      </c>
      <c r="FL10" s="29">
        <f t="shared" ca="1" si="11"/>
        <v>45088</v>
      </c>
      <c r="FM10" s="29">
        <f t="shared" ca="1" si="11"/>
        <v>45089</v>
      </c>
      <c r="FN10" s="29">
        <f t="shared" ca="1" si="11"/>
        <v>45090</v>
      </c>
      <c r="FO10" s="29">
        <f t="shared" ca="1" si="11"/>
        <v>45091</v>
      </c>
      <c r="FP10" s="29">
        <f t="shared" ca="1" si="11"/>
        <v>45092</v>
      </c>
      <c r="FQ10" s="29">
        <f t="shared" ca="1" si="11"/>
        <v>45093</v>
      </c>
      <c r="FR10" s="29">
        <f t="shared" ca="1" si="11"/>
        <v>45094</v>
      </c>
      <c r="FS10" s="29">
        <f t="shared" ca="1" si="11"/>
        <v>45095</v>
      </c>
      <c r="FT10" s="29">
        <f t="shared" ca="1" si="11"/>
        <v>45096</v>
      </c>
      <c r="FU10" s="29">
        <f t="shared" ca="1" si="11"/>
        <v>45097</v>
      </c>
      <c r="FV10" s="29">
        <f t="shared" ca="1" si="11"/>
        <v>45098</v>
      </c>
      <c r="FW10" s="29">
        <f t="shared" ca="1" si="11"/>
        <v>45099</v>
      </c>
      <c r="FX10" s="29">
        <f t="shared" ca="1" si="11"/>
        <v>45100</v>
      </c>
      <c r="FY10" s="29">
        <f t="shared" ca="1" si="11"/>
        <v>45101</v>
      </c>
      <c r="FZ10" s="29">
        <f t="shared" ca="1" si="11"/>
        <v>45102</v>
      </c>
      <c r="GA10" s="29">
        <f t="shared" ca="1" si="11"/>
        <v>45103</v>
      </c>
      <c r="GB10" s="29">
        <f t="shared" ca="1" si="11"/>
        <v>45104</v>
      </c>
      <c r="GC10" s="29">
        <f t="shared" ca="1" si="11"/>
        <v>45105</v>
      </c>
      <c r="GD10" s="29">
        <f t="shared" ca="1" si="11"/>
        <v>45106</v>
      </c>
      <c r="GE10" s="29">
        <f t="shared" ca="1" si="11"/>
        <v>45107</v>
      </c>
      <c r="GF10" s="29">
        <f t="shared" ca="1" si="11"/>
        <v>45108</v>
      </c>
      <c r="GG10" s="29">
        <f t="shared" ca="1" si="11"/>
        <v>45109</v>
      </c>
      <c r="GH10" s="29">
        <f t="shared" ca="1" si="11"/>
        <v>45110</v>
      </c>
      <c r="GI10" s="29">
        <f t="shared" ca="1" si="11"/>
        <v>45111</v>
      </c>
      <c r="GJ10" s="29">
        <f t="shared" ca="1" si="11"/>
        <v>45112</v>
      </c>
      <c r="GK10" s="29">
        <f t="shared" ca="1" si="11"/>
        <v>45113</v>
      </c>
      <c r="GL10" s="29">
        <f t="shared" ca="1" si="11"/>
        <v>45114</v>
      </c>
      <c r="GM10" s="29">
        <f t="shared" ca="1" si="11"/>
        <v>45115</v>
      </c>
      <c r="GN10" s="29">
        <f t="shared" ca="1" si="11"/>
        <v>45116</v>
      </c>
      <c r="GO10" s="29">
        <f t="shared" ca="1" si="11"/>
        <v>45117</v>
      </c>
      <c r="GP10" s="29">
        <f t="shared" ca="1" si="11"/>
        <v>45118</v>
      </c>
      <c r="GQ10" s="29">
        <f t="shared" ca="1" si="11"/>
        <v>45119</v>
      </c>
      <c r="GR10" s="29">
        <f t="shared" ca="1" si="11"/>
        <v>45120</v>
      </c>
      <c r="GS10" s="29">
        <f t="shared" ca="1" si="11"/>
        <v>45121</v>
      </c>
      <c r="GT10" s="29">
        <f t="shared" ca="1" si="11"/>
        <v>45122</v>
      </c>
      <c r="GU10" s="29">
        <f t="shared" ca="1" si="11"/>
        <v>45123</v>
      </c>
      <c r="GV10" s="29">
        <f t="shared" ca="1" si="11"/>
        <v>45124</v>
      </c>
      <c r="GW10" s="29">
        <f t="shared" ca="1" si="11"/>
        <v>45125</v>
      </c>
      <c r="GX10" s="29">
        <f t="shared" ca="1" si="11"/>
        <v>45126</v>
      </c>
      <c r="GY10" s="29">
        <f t="shared" ca="1" si="11"/>
        <v>45127</v>
      </c>
      <c r="GZ10" s="29">
        <f t="shared" ca="1" si="11"/>
        <v>45128</v>
      </c>
      <c r="HA10" s="29">
        <f t="shared" ca="1" si="11"/>
        <v>45129</v>
      </c>
      <c r="HB10" s="29">
        <f t="shared" ca="1" si="11"/>
        <v>45130</v>
      </c>
      <c r="HC10" s="29">
        <f t="shared" ca="1" si="11"/>
        <v>45131</v>
      </c>
      <c r="HD10" s="29">
        <f t="shared" ca="1" si="11"/>
        <v>45132</v>
      </c>
      <c r="HE10" s="29">
        <f t="shared" ref="HE10:JP10" ca="1" si="12">+HD10+1</f>
        <v>45133</v>
      </c>
      <c r="HF10" s="29">
        <f t="shared" ca="1" si="12"/>
        <v>45134</v>
      </c>
      <c r="HG10" s="29">
        <f t="shared" ca="1" si="12"/>
        <v>45135</v>
      </c>
      <c r="HH10" s="29">
        <f t="shared" ca="1" si="12"/>
        <v>45136</v>
      </c>
      <c r="HI10" s="29">
        <f t="shared" ca="1" si="12"/>
        <v>45137</v>
      </c>
      <c r="HJ10" s="29">
        <f t="shared" ca="1" si="12"/>
        <v>45138</v>
      </c>
      <c r="HK10" s="29">
        <f t="shared" ca="1" si="12"/>
        <v>45139</v>
      </c>
      <c r="HL10" s="29">
        <f t="shared" ca="1" si="12"/>
        <v>45140</v>
      </c>
      <c r="HM10" s="29">
        <f t="shared" ca="1" si="12"/>
        <v>45141</v>
      </c>
      <c r="HN10" s="29">
        <f t="shared" ca="1" si="12"/>
        <v>45142</v>
      </c>
      <c r="HO10" s="29">
        <f t="shared" ca="1" si="12"/>
        <v>45143</v>
      </c>
      <c r="HP10" s="29">
        <f t="shared" ca="1" si="12"/>
        <v>45144</v>
      </c>
      <c r="HQ10" s="29">
        <f t="shared" ca="1" si="12"/>
        <v>45145</v>
      </c>
      <c r="HR10" s="29">
        <f t="shared" ca="1" si="12"/>
        <v>45146</v>
      </c>
      <c r="HS10" s="29">
        <f t="shared" ca="1" si="12"/>
        <v>45147</v>
      </c>
      <c r="HT10" s="29">
        <f t="shared" ca="1" si="12"/>
        <v>45148</v>
      </c>
      <c r="HU10" s="29">
        <f t="shared" ca="1" si="12"/>
        <v>45149</v>
      </c>
      <c r="HV10" s="29">
        <f t="shared" ca="1" si="12"/>
        <v>45150</v>
      </c>
      <c r="HW10" s="29">
        <f t="shared" ca="1" si="12"/>
        <v>45151</v>
      </c>
      <c r="HX10" s="29">
        <f t="shared" ca="1" si="12"/>
        <v>45152</v>
      </c>
      <c r="HY10" s="29">
        <f t="shared" ca="1" si="12"/>
        <v>45153</v>
      </c>
      <c r="HZ10" s="29">
        <f t="shared" ca="1" si="12"/>
        <v>45154</v>
      </c>
      <c r="IA10" s="29">
        <f t="shared" ca="1" si="12"/>
        <v>45155</v>
      </c>
      <c r="IB10" s="29">
        <f t="shared" ca="1" si="12"/>
        <v>45156</v>
      </c>
      <c r="IC10" s="29">
        <f t="shared" ca="1" si="12"/>
        <v>45157</v>
      </c>
      <c r="ID10" s="29">
        <f t="shared" ca="1" si="12"/>
        <v>45158</v>
      </c>
      <c r="IE10" s="29">
        <f t="shared" ca="1" si="12"/>
        <v>45159</v>
      </c>
      <c r="IF10" s="29">
        <f t="shared" ca="1" si="12"/>
        <v>45160</v>
      </c>
      <c r="IG10" s="29">
        <f t="shared" ca="1" si="12"/>
        <v>45161</v>
      </c>
      <c r="IH10" s="29">
        <f t="shared" ca="1" si="12"/>
        <v>45162</v>
      </c>
      <c r="II10" s="29">
        <f t="shared" ca="1" si="12"/>
        <v>45163</v>
      </c>
      <c r="IJ10" s="29">
        <f t="shared" ca="1" si="12"/>
        <v>45164</v>
      </c>
      <c r="IK10" s="29">
        <f t="shared" ca="1" si="12"/>
        <v>45165</v>
      </c>
      <c r="IL10" s="29">
        <f t="shared" ca="1" si="12"/>
        <v>45166</v>
      </c>
      <c r="IM10" s="29">
        <f t="shared" ca="1" si="12"/>
        <v>45167</v>
      </c>
      <c r="IN10" s="29">
        <f t="shared" ca="1" si="12"/>
        <v>45168</v>
      </c>
      <c r="IO10" s="29">
        <f t="shared" ca="1" si="12"/>
        <v>45169</v>
      </c>
      <c r="IP10" s="29">
        <f t="shared" ca="1" si="12"/>
        <v>45170</v>
      </c>
      <c r="IQ10" s="29">
        <f t="shared" ca="1" si="12"/>
        <v>45171</v>
      </c>
      <c r="IR10" s="29">
        <f t="shared" ca="1" si="12"/>
        <v>45172</v>
      </c>
      <c r="IS10" s="29">
        <f t="shared" ca="1" si="12"/>
        <v>45173</v>
      </c>
      <c r="IT10" s="29">
        <f t="shared" ca="1" si="12"/>
        <v>45174</v>
      </c>
      <c r="IU10" s="29">
        <f t="shared" ca="1" si="12"/>
        <v>45175</v>
      </c>
      <c r="IV10" s="29">
        <f t="shared" ca="1" si="12"/>
        <v>45176</v>
      </c>
      <c r="IW10" s="29">
        <f t="shared" ca="1" si="12"/>
        <v>45177</v>
      </c>
      <c r="IX10" s="29">
        <f t="shared" ca="1" si="12"/>
        <v>45178</v>
      </c>
      <c r="IY10" s="29">
        <f t="shared" ca="1" si="12"/>
        <v>45179</v>
      </c>
      <c r="IZ10" s="29">
        <f t="shared" ca="1" si="12"/>
        <v>45180</v>
      </c>
      <c r="JA10" s="29">
        <f t="shared" ca="1" si="12"/>
        <v>45181</v>
      </c>
      <c r="JB10" s="29">
        <f t="shared" ca="1" si="12"/>
        <v>45182</v>
      </c>
      <c r="JC10" s="29">
        <f t="shared" ca="1" si="12"/>
        <v>45183</v>
      </c>
      <c r="JD10" s="29">
        <f t="shared" ca="1" si="12"/>
        <v>45184</v>
      </c>
      <c r="JE10" s="29">
        <f t="shared" ca="1" si="12"/>
        <v>45185</v>
      </c>
      <c r="JF10" s="29">
        <f t="shared" ca="1" si="12"/>
        <v>45186</v>
      </c>
      <c r="JG10" s="29">
        <f t="shared" ca="1" si="12"/>
        <v>45187</v>
      </c>
      <c r="JH10" s="29">
        <f t="shared" ca="1" si="12"/>
        <v>45188</v>
      </c>
      <c r="JI10" s="29">
        <f t="shared" ca="1" si="12"/>
        <v>45189</v>
      </c>
      <c r="JJ10" s="29">
        <f t="shared" ca="1" si="12"/>
        <v>45190</v>
      </c>
      <c r="JK10" s="29">
        <f t="shared" ca="1" si="12"/>
        <v>45191</v>
      </c>
      <c r="JL10" s="29">
        <f t="shared" ca="1" si="12"/>
        <v>45192</v>
      </c>
      <c r="JM10" s="29">
        <f t="shared" ca="1" si="12"/>
        <v>45193</v>
      </c>
      <c r="JN10" s="29">
        <f t="shared" ca="1" si="12"/>
        <v>45194</v>
      </c>
      <c r="JO10" s="29">
        <f t="shared" ca="1" si="12"/>
        <v>45195</v>
      </c>
      <c r="JP10" s="29">
        <f t="shared" ca="1" si="12"/>
        <v>45196</v>
      </c>
      <c r="JQ10" s="29">
        <f t="shared" ref="JQ10:MB10" ca="1" si="13">+JP10+1</f>
        <v>45197</v>
      </c>
      <c r="JR10" s="29">
        <f t="shared" ca="1" si="13"/>
        <v>45198</v>
      </c>
      <c r="JS10" s="29">
        <f t="shared" ca="1" si="13"/>
        <v>45199</v>
      </c>
      <c r="JT10" s="29">
        <f t="shared" ca="1" si="13"/>
        <v>45200</v>
      </c>
      <c r="JU10" s="29">
        <f t="shared" ca="1" si="13"/>
        <v>45201</v>
      </c>
      <c r="JV10" s="29">
        <f t="shared" ca="1" si="13"/>
        <v>45202</v>
      </c>
      <c r="JW10" s="29">
        <f t="shared" ca="1" si="13"/>
        <v>45203</v>
      </c>
      <c r="JX10" s="29">
        <f t="shared" ca="1" si="13"/>
        <v>45204</v>
      </c>
      <c r="JY10" s="29">
        <f t="shared" ca="1" si="13"/>
        <v>45205</v>
      </c>
      <c r="JZ10" s="29">
        <f t="shared" ca="1" si="13"/>
        <v>45206</v>
      </c>
      <c r="KA10" s="29">
        <f t="shared" ca="1" si="13"/>
        <v>45207</v>
      </c>
      <c r="KB10" s="29">
        <f t="shared" ca="1" si="13"/>
        <v>45208</v>
      </c>
      <c r="KC10" s="29">
        <f t="shared" ca="1" si="13"/>
        <v>45209</v>
      </c>
      <c r="KD10" s="29">
        <f t="shared" ca="1" si="13"/>
        <v>45210</v>
      </c>
      <c r="KE10" s="29">
        <f t="shared" ca="1" si="13"/>
        <v>45211</v>
      </c>
      <c r="KF10" s="29">
        <f t="shared" ca="1" si="13"/>
        <v>45212</v>
      </c>
      <c r="KG10" s="29">
        <f t="shared" ca="1" si="13"/>
        <v>45213</v>
      </c>
      <c r="KH10" s="29">
        <f t="shared" ca="1" si="13"/>
        <v>45214</v>
      </c>
      <c r="KI10" s="29">
        <f t="shared" ca="1" si="13"/>
        <v>45215</v>
      </c>
      <c r="KJ10" s="29">
        <f t="shared" ca="1" si="13"/>
        <v>45216</v>
      </c>
      <c r="KK10" s="29">
        <f t="shared" ca="1" si="13"/>
        <v>45217</v>
      </c>
      <c r="KL10" s="29">
        <f t="shared" ca="1" si="13"/>
        <v>45218</v>
      </c>
      <c r="KM10" s="29">
        <f t="shared" ca="1" si="13"/>
        <v>45219</v>
      </c>
      <c r="KN10" s="29">
        <f t="shared" ca="1" si="13"/>
        <v>45220</v>
      </c>
      <c r="KO10" s="29">
        <f t="shared" ca="1" si="13"/>
        <v>45221</v>
      </c>
      <c r="KP10" s="29">
        <f t="shared" ca="1" si="13"/>
        <v>45222</v>
      </c>
      <c r="KQ10" s="29">
        <f t="shared" ca="1" si="13"/>
        <v>45223</v>
      </c>
      <c r="KR10" s="29">
        <f t="shared" ca="1" si="13"/>
        <v>45224</v>
      </c>
      <c r="KS10" s="29">
        <f t="shared" ca="1" si="13"/>
        <v>45225</v>
      </c>
      <c r="KT10" s="29">
        <f t="shared" ca="1" si="13"/>
        <v>45226</v>
      </c>
      <c r="KU10" s="29">
        <f t="shared" ca="1" si="13"/>
        <v>45227</v>
      </c>
      <c r="KV10" s="29">
        <f t="shared" ca="1" si="13"/>
        <v>45228</v>
      </c>
      <c r="KW10" s="29">
        <f t="shared" ca="1" si="13"/>
        <v>45229</v>
      </c>
      <c r="KX10" s="29">
        <f t="shared" ca="1" si="13"/>
        <v>45230</v>
      </c>
      <c r="KY10" s="29">
        <f t="shared" ca="1" si="13"/>
        <v>45231</v>
      </c>
      <c r="KZ10" s="29">
        <f t="shared" ca="1" si="13"/>
        <v>45232</v>
      </c>
      <c r="LA10" s="29">
        <f t="shared" ca="1" si="13"/>
        <v>45233</v>
      </c>
      <c r="LB10" s="29">
        <f t="shared" ca="1" si="13"/>
        <v>45234</v>
      </c>
      <c r="LC10" s="29">
        <f t="shared" ca="1" si="13"/>
        <v>45235</v>
      </c>
      <c r="LD10" s="29">
        <f t="shared" ca="1" si="13"/>
        <v>45236</v>
      </c>
      <c r="LE10" s="29">
        <f t="shared" ca="1" si="13"/>
        <v>45237</v>
      </c>
      <c r="LF10" s="29">
        <f t="shared" ca="1" si="13"/>
        <v>45238</v>
      </c>
      <c r="LG10" s="29">
        <f t="shared" ca="1" si="13"/>
        <v>45239</v>
      </c>
      <c r="LH10" s="29">
        <f t="shared" ca="1" si="13"/>
        <v>45240</v>
      </c>
      <c r="LI10" s="29">
        <f t="shared" ca="1" si="13"/>
        <v>45241</v>
      </c>
      <c r="LJ10" s="29">
        <f t="shared" ca="1" si="13"/>
        <v>45242</v>
      </c>
      <c r="LK10" s="29">
        <f t="shared" ca="1" si="13"/>
        <v>45243</v>
      </c>
      <c r="LL10" s="29">
        <f t="shared" ca="1" si="13"/>
        <v>45244</v>
      </c>
      <c r="LM10" s="29">
        <f t="shared" ca="1" si="13"/>
        <v>45245</v>
      </c>
      <c r="LN10" s="29">
        <f t="shared" ca="1" si="13"/>
        <v>45246</v>
      </c>
      <c r="LO10" s="29">
        <f t="shared" ca="1" si="13"/>
        <v>45247</v>
      </c>
      <c r="LP10" s="29">
        <f t="shared" ca="1" si="13"/>
        <v>45248</v>
      </c>
      <c r="LQ10" s="29">
        <f t="shared" ca="1" si="13"/>
        <v>45249</v>
      </c>
      <c r="LR10" s="29">
        <f t="shared" ca="1" si="13"/>
        <v>45250</v>
      </c>
      <c r="LS10" s="29">
        <f t="shared" ca="1" si="13"/>
        <v>45251</v>
      </c>
      <c r="LT10" s="29">
        <f t="shared" ca="1" si="13"/>
        <v>45252</v>
      </c>
      <c r="LU10" s="29">
        <f t="shared" ca="1" si="13"/>
        <v>45253</v>
      </c>
      <c r="LV10" s="29">
        <f t="shared" ca="1" si="13"/>
        <v>45254</v>
      </c>
      <c r="LW10" s="29">
        <f t="shared" ca="1" si="13"/>
        <v>45255</v>
      </c>
      <c r="LX10" s="29">
        <f t="shared" ca="1" si="13"/>
        <v>45256</v>
      </c>
      <c r="LY10" s="29">
        <f t="shared" ca="1" si="13"/>
        <v>45257</v>
      </c>
      <c r="LZ10" s="29">
        <f t="shared" ca="1" si="13"/>
        <v>45258</v>
      </c>
      <c r="MA10" s="29">
        <f t="shared" ca="1" si="13"/>
        <v>45259</v>
      </c>
      <c r="MB10" s="29">
        <f t="shared" ca="1" si="13"/>
        <v>45260</v>
      </c>
      <c r="MC10" s="29">
        <f t="shared" ref="MC10:NG10" ca="1" si="14">+MB10+1</f>
        <v>45261</v>
      </c>
      <c r="MD10" s="29">
        <f t="shared" ca="1" si="14"/>
        <v>45262</v>
      </c>
      <c r="ME10" s="29">
        <f t="shared" ca="1" si="14"/>
        <v>45263</v>
      </c>
      <c r="MF10" s="29">
        <f t="shared" ca="1" si="14"/>
        <v>45264</v>
      </c>
      <c r="MG10" s="29">
        <f t="shared" ca="1" si="14"/>
        <v>45265</v>
      </c>
      <c r="MH10" s="29">
        <f t="shared" ca="1" si="14"/>
        <v>45266</v>
      </c>
      <c r="MI10" s="29">
        <f t="shared" ca="1" si="14"/>
        <v>45267</v>
      </c>
      <c r="MJ10" s="29">
        <f t="shared" ca="1" si="14"/>
        <v>45268</v>
      </c>
      <c r="MK10" s="29">
        <f t="shared" ca="1" si="14"/>
        <v>45269</v>
      </c>
      <c r="ML10" s="29">
        <f t="shared" ca="1" si="14"/>
        <v>45270</v>
      </c>
      <c r="MM10" s="29">
        <f t="shared" ca="1" si="14"/>
        <v>45271</v>
      </c>
      <c r="MN10" s="29">
        <f t="shared" ca="1" si="14"/>
        <v>45272</v>
      </c>
      <c r="MO10" s="29">
        <f t="shared" ca="1" si="14"/>
        <v>45273</v>
      </c>
      <c r="MP10" s="29">
        <f t="shared" ca="1" si="14"/>
        <v>45274</v>
      </c>
      <c r="MQ10" s="29">
        <f t="shared" ca="1" si="14"/>
        <v>45275</v>
      </c>
      <c r="MR10" s="29">
        <f t="shared" ca="1" si="14"/>
        <v>45276</v>
      </c>
      <c r="MS10" s="29">
        <f t="shared" ca="1" si="14"/>
        <v>45277</v>
      </c>
      <c r="MT10" s="29">
        <f t="shared" ca="1" si="14"/>
        <v>45278</v>
      </c>
      <c r="MU10" s="29">
        <f t="shared" ca="1" si="14"/>
        <v>45279</v>
      </c>
      <c r="MV10" s="29">
        <f t="shared" ca="1" si="14"/>
        <v>45280</v>
      </c>
      <c r="MW10" s="29">
        <f t="shared" ca="1" si="14"/>
        <v>45281</v>
      </c>
      <c r="MX10" s="29">
        <f t="shared" ca="1" si="14"/>
        <v>45282</v>
      </c>
      <c r="MY10" s="29">
        <f t="shared" ca="1" si="14"/>
        <v>45283</v>
      </c>
      <c r="MZ10" s="29">
        <f t="shared" ca="1" si="14"/>
        <v>45284</v>
      </c>
      <c r="NA10" s="29">
        <f t="shared" ca="1" si="14"/>
        <v>45285</v>
      </c>
      <c r="NB10" s="29">
        <f t="shared" ca="1" si="14"/>
        <v>45286</v>
      </c>
      <c r="NC10" s="29">
        <f t="shared" ca="1" si="14"/>
        <v>45287</v>
      </c>
      <c r="ND10" s="29">
        <f t="shared" ca="1" si="14"/>
        <v>45288</v>
      </c>
      <c r="NE10" s="29">
        <f t="shared" ca="1" si="14"/>
        <v>45289</v>
      </c>
      <c r="NF10" s="29">
        <f t="shared" ca="1" si="14"/>
        <v>45290</v>
      </c>
      <c r="NG10" s="29">
        <f t="shared" ca="1" si="14"/>
        <v>45291</v>
      </c>
    </row>
    <row r="11" spans="1:371" ht="15.75" x14ac:dyDescent="0.25">
      <c r="A11" s="12" t="s">
        <v>0</v>
      </c>
      <c r="B11" s="13">
        <f>TALA_NK_MUC_TIEU!B2</f>
        <v>528000000000</v>
      </c>
      <c r="C11" s="13">
        <f>TALA_NK_MUC_TIEU!B2/365</f>
        <v>1446575342.4657533</v>
      </c>
      <c r="D11" s="13">
        <f ca="1">INDEX(G11:NG11,MATCH(TODAY()-1,$G$10:$NG$10))</f>
        <v>0</v>
      </c>
      <c r="E11" s="13">
        <f ca="1">+C11-D11</f>
        <v>1446575342.4657533</v>
      </c>
      <c r="F11" s="14">
        <f ca="1">IF(D11&gt;0,D11/C11,0)</f>
        <v>0</v>
      </c>
      <c r="G11" s="13">
        <f ca="1">+G4</f>
        <v>0</v>
      </c>
      <c r="H11" s="13">
        <f t="shared" ref="H11:BS14" ca="1" si="15">IF(H4=0,0,H4-G4)</f>
        <v>0</v>
      </c>
      <c r="I11" s="13">
        <f t="shared" ca="1" si="15"/>
        <v>0</v>
      </c>
      <c r="J11" s="13">
        <f t="shared" ca="1" si="15"/>
        <v>0</v>
      </c>
      <c r="K11" s="13">
        <f t="shared" ca="1" si="15"/>
        <v>0</v>
      </c>
      <c r="L11" s="13">
        <f t="shared" ca="1" si="15"/>
        <v>0</v>
      </c>
      <c r="M11" s="13">
        <f t="shared" ca="1" si="15"/>
        <v>0</v>
      </c>
      <c r="N11" s="13">
        <f t="shared" ca="1" si="15"/>
        <v>0</v>
      </c>
      <c r="O11" s="13">
        <f t="shared" ca="1" si="15"/>
        <v>0</v>
      </c>
      <c r="P11" s="13">
        <f t="shared" ca="1" si="15"/>
        <v>0</v>
      </c>
      <c r="Q11" s="13">
        <f t="shared" ca="1" si="15"/>
        <v>0</v>
      </c>
      <c r="R11" s="13">
        <f t="shared" ca="1" si="15"/>
        <v>0</v>
      </c>
      <c r="S11" s="13">
        <f t="shared" ca="1" si="15"/>
        <v>0</v>
      </c>
      <c r="T11" s="13">
        <f t="shared" ca="1" si="15"/>
        <v>0</v>
      </c>
      <c r="U11" s="13">
        <f t="shared" ca="1" si="15"/>
        <v>0</v>
      </c>
      <c r="V11" s="13">
        <f t="shared" ca="1" si="15"/>
        <v>0</v>
      </c>
      <c r="W11" s="13">
        <f t="shared" ca="1" si="15"/>
        <v>0</v>
      </c>
      <c r="X11" s="13">
        <f t="shared" ca="1" si="15"/>
        <v>0</v>
      </c>
      <c r="Y11" s="13">
        <f t="shared" ca="1" si="15"/>
        <v>0</v>
      </c>
      <c r="Z11" s="13">
        <f t="shared" ca="1" si="15"/>
        <v>0</v>
      </c>
      <c r="AA11" s="13">
        <f t="shared" ca="1" si="15"/>
        <v>0</v>
      </c>
      <c r="AB11" s="13">
        <f t="shared" ca="1" si="15"/>
        <v>0</v>
      </c>
      <c r="AC11" s="13">
        <f t="shared" ca="1" si="15"/>
        <v>0</v>
      </c>
      <c r="AD11" s="13">
        <f t="shared" ca="1" si="15"/>
        <v>0</v>
      </c>
      <c r="AE11" s="13">
        <f t="shared" ca="1" si="15"/>
        <v>0</v>
      </c>
      <c r="AF11" s="13">
        <f t="shared" ca="1" si="15"/>
        <v>0</v>
      </c>
      <c r="AG11" s="13">
        <f t="shared" ca="1" si="15"/>
        <v>0</v>
      </c>
      <c r="AH11" s="13">
        <f t="shared" ca="1" si="15"/>
        <v>0</v>
      </c>
      <c r="AI11" s="13">
        <f t="shared" ca="1" si="15"/>
        <v>0</v>
      </c>
      <c r="AJ11" s="13">
        <f t="shared" ca="1" si="15"/>
        <v>0</v>
      </c>
      <c r="AK11" s="13">
        <f t="shared" ca="1" si="15"/>
        <v>0</v>
      </c>
      <c r="AL11" s="13">
        <f t="shared" ca="1" si="15"/>
        <v>0</v>
      </c>
      <c r="AM11" s="13">
        <f t="shared" ca="1" si="15"/>
        <v>0</v>
      </c>
      <c r="AN11" s="13">
        <f t="shared" ca="1" si="15"/>
        <v>0</v>
      </c>
      <c r="AO11" s="13">
        <f t="shared" ca="1" si="15"/>
        <v>0</v>
      </c>
      <c r="AP11" s="13">
        <f t="shared" ca="1" si="15"/>
        <v>0</v>
      </c>
      <c r="AQ11" s="13">
        <f t="shared" ca="1" si="15"/>
        <v>0</v>
      </c>
      <c r="AR11" s="13">
        <f t="shared" ca="1" si="15"/>
        <v>0</v>
      </c>
      <c r="AS11" s="13">
        <f t="shared" ca="1" si="15"/>
        <v>0</v>
      </c>
      <c r="AT11" s="13">
        <f t="shared" ca="1" si="15"/>
        <v>0</v>
      </c>
      <c r="AU11" s="13">
        <f t="shared" ca="1" si="15"/>
        <v>0</v>
      </c>
      <c r="AV11" s="13">
        <f t="shared" ca="1" si="15"/>
        <v>0</v>
      </c>
      <c r="AW11" s="13">
        <f t="shared" ca="1" si="15"/>
        <v>0</v>
      </c>
      <c r="AX11" s="13">
        <f t="shared" ca="1" si="15"/>
        <v>0</v>
      </c>
      <c r="AY11" s="13">
        <f t="shared" ca="1" si="15"/>
        <v>0</v>
      </c>
      <c r="AZ11" s="13">
        <f t="shared" ca="1" si="15"/>
        <v>0</v>
      </c>
      <c r="BA11" s="13">
        <f t="shared" ca="1" si="15"/>
        <v>0</v>
      </c>
      <c r="BB11" s="13">
        <f t="shared" ca="1" si="15"/>
        <v>0</v>
      </c>
      <c r="BC11" s="13">
        <f t="shared" ca="1" si="15"/>
        <v>0</v>
      </c>
      <c r="BD11" s="13">
        <f t="shared" ca="1" si="15"/>
        <v>0</v>
      </c>
      <c r="BE11" s="13">
        <f t="shared" ca="1" si="15"/>
        <v>0</v>
      </c>
      <c r="BF11" s="13">
        <f t="shared" ca="1" si="15"/>
        <v>0</v>
      </c>
      <c r="BG11" s="13">
        <f t="shared" ca="1" si="15"/>
        <v>0</v>
      </c>
      <c r="BH11" s="13">
        <f t="shared" ca="1" si="15"/>
        <v>0</v>
      </c>
      <c r="BI11" s="13">
        <f t="shared" ca="1" si="15"/>
        <v>0</v>
      </c>
      <c r="BJ11" s="13">
        <f t="shared" ca="1" si="15"/>
        <v>0</v>
      </c>
      <c r="BK11" s="13">
        <f t="shared" ca="1" si="15"/>
        <v>0</v>
      </c>
      <c r="BL11" s="13">
        <f t="shared" ca="1" si="15"/>
        <v>0</v>
      </c>
      <c r="BM11" s="13">
        <f t="shared" ca="1" si="15"/>
        <v>0</v>
      </c>
      <c r="BN11" s="13">
        <f t="shared" ca="1" si="15"/>
        <v>0</v>
      </c>
      <c r="BO11" s="13">
        <f t="shared" ca="1" si="15"/>
        <v>0</v>
      </c>
      <c r="BP11" s="13">
        <f t="shared" ca="1" si="15"/>
        <v>0</v>
      </c>
      <c r="BQ11" s="13">
        <f t="shared" ca="1" si="15"/>
        <v>0</v>
      </c>
      <c r="BR11" s="13">
        <f t="shared" ca="1" si="15"/>
        <v>0</v>
      </c>
      <c r="BS11" s="13">
        <f t="shared" ca="1" si="15"/>
        <v>0</v>
      </c>
      <c r="BT11" s="13">
        <f t="shared" ref="BT11:EE14" ca="1" si="16">IF(BT4=0,0,BT4-BS4)</f>
        <v>0</v>
      </c>
      <c r="BU11" s="13">
        <f t="shared" ca="1" si="16"/>
        <v>0</v>
      </c>
      <c r="BV11" s="13">
        <f t="shared" ca="1" si="16"/>
        <v>0</v>
      </c>
      <c r="BW11" s="13">
        <f t="shared" ca="1" si="16"/>
        <v>0</v>
      </c>
      <c r="BX11" s="13">
        <f t="shared" ca="1" si="16"/>
        <v>0</v>
      </c>
      <c r="BY11" s="13">
        <f t="shared" ca="1" si="16"/>
        <v>0</v>
      </c>
      <c r="BZ11" s="13">
        <f t="shared" ca="1" si="16"/>
        <v>0</v>
      </c>
      <c r="CA11" s="13">
        <f t="shared" ca="1" si="16"/>
        <v>0</v>
      </c>
      <c r="CB11" s="13">
        <f t="shared" ca="1" si="16"/>
        <v>0</v>
      </c>
      <c r="CC11" s="13">
        <f t="shared" ca="1" si="16"/>
        <v>0</v>
      </c>
      <c r="CD11" s="13">
        <f t="shared" ca="1" si="16"/>
        <v>0</v>
      </c>
      <c r="CE11" s="13">
        <f t="shared" ca="1" si="16"/>
        <v>0</v>
      </c>
      <c r="CF11" s="13">
        <f t="shared" ca="1" si="16"/>
        <v>0</v>
      </c>
      <c r="CG11" s="13">
        <f t="shared" ca="1" si="16"/>
        <v>0</v>
      </c>
      <c r="CH11" s="13">
        <f t="shared" ca="1" si="16"/>
        <v>0</v>
      </c>
      <c r="CI11" s="13">
        <f t="shared" ca="1" si="16"/>
        <v>0</v>
      </c>
      <c r="CJ11" s="13">
        <f t="shared" ca="1" si="16"/>
        <v>0</v>
      </c>
      <c r="CK11" s="13">
        <f t="shared" ca="1" si="16"/>
        <v>0</v>
      </c>
      <c r="CL11" s="13">
        <f t="shared" ca="1" si="16"/>
        <v>0</v>
      </c>
      <c r="CM11" s="13">
        <f t="shared" ca="1" si="16"/>
        <v>0</v>
      </c>
      <c r="CN11" s="13">
        <f t="shared" ca="1" si="16"/>
        <v>0</v>
      </c>
      <c r="CO11" s="13">
        <f t="shared" ca="1" si="16"/>
        <v>0</v>
      </c>
      <c r="CP11" s="13">
        <f t="shared" ca="1" si="16"/>
        <v>0</v>
      </c>
      <c r="CQ11" s="13">
        <f t="shared" ca="1" si="16"/>
        <v>0</v>
      </c>
      <c r="CR11" s="13">
        <f t="shared" ca="1" si="16"/>
        <v>0</v>
      </c>
      <c r="CS11" s="13">
        <f t="shared" ca="1" si="16"/>
        <v>0</v>
      </c>
      <c r="CT11" s="13">
        <f t="shared" ca="1" si="16"/>
        <v>0</v>
      </c>
      <c r="CU11" s="13">
        <f t="shared" ca="1" si="16"/>
        <v>0</v>
      </c>
      <c r="CV11" s="13">
        <f t="shared" ca="1" si="16"/>
        <v>0</v>
      </c>
      <c r="CW11" s="13">
        <f t="shared" ca="1" si="16"/>
        <v>0</v>
      </c>
      <c r="CX11" s="13">
        <f t="shared" ca="1" si="16"/>
        <v>0</v>
      </c>
      <c r="CY11" s="13">
        <f t="shared" ca="1" si="16"/>
        <v>0</v>
      </c>
      <c r="CZ11" s="13">
        <f t="shared" ca="1" si="16"/>
        <v>0</v>
      </c>
      <c r="DA11" s="13">
        <f t="shared" ca="1" si="16"/>
        <v>0</v>
      </c>
      <c r="DB11" s="13">
        <f t="shared" ca="1" si="16"/>
        <v>0</v>
      </c>
      <c r="DC11" s="13">
        <f t="shared" ca="1" si="16"/>
        <v>0</v>
      </c>
      <c r="DD11" s="13">
        <f t="shared" ca="1" si="16"/>
        <v>0</v>
      </c>
      <c r="DE11" s="13">
        <f t="shared" ca="1" si="16"/>
        <v>0</v>
      </c>
      <c r="DF11" s="13">
        <f t="shared" ca="1" si="16"/>
        <v>0</v>
      </c>
      <c r="DG11" s="13">
        <f t="shared" ca="1" si="16"/>
        <v>0</v>
      </c>
      <c r="DH11" s="13">
        <f t="shared" ca="1" si="16"/>
        <v>0</v>
      </c>
      <c r="DI11" s="13">
        <f t="shared" ca="1" si="16"/>
        <v>0</v>
      </c>
      <c r="DJ11" s="13">
        <f t="shared" ca="1" si="16"/>
        <v>0</v>
      </c>
      <c r="DK11" s="13">
        <f t="shared" ca="1" si="16"/>
        <v>0</v>
      </c>
      <c r="DL11" s="13">
        <f t="shared" ca="1" si="16"/>
        <v>0</v>
      </c>
      <c r="DM11" s="13">
        <f t="shared" ca="1" si="16"/>
        <v>0</v>
      </c>
      <c r="DN11" s="13">
        <f t="shared" ca="1" si="16"/>
        <v>0</v>
      </c>
      <c r="DO11" s="13">
        <f t="shared" ca="1" si="16"/>
        <v>0</v>
      </c>
      <c r="DP11" s="13">
        <f t="shared" ca="1" si="16"/>
        <v>0</v>
      </c>
      <c r="DQ11" s="13">
        <f t="shared" ca="1" si="16"/>
        <v>0</v>
      </c>
      <c r="DR11" s="13">
        <f t="shared" ca="1" si="16"/>
        <v>0</v>
      </c>
      <c r="DS11" s="13">
        <f t="shared" ca="1" si="16"/>
        <v>0</v>
      </c>
      <c r="DT11" s="13">
        <f t="shared" ca="1" si="16"/>
        <v>0</v>
      </c>
      <c r="DU11" s="13">
        <f t="shared" ca="1" si="16"/>
        <v>0</v>
      </c>
      <c r="DV11" s="13">
        <f t="shared" ca="1" si="16"/>
        <v>0</v>
      </c>
      <c r="DW11" s="13">
        <f t="shared" ca="1" si="16"/>
        <v>0</v>
      </c>
      <c r="DX11" s="13">
        <f t="shared" ca="1" si="16"/>
        <v>0</v>
      </c>
      <c r="DY11" s="13">
        <f t="shared" ca="1" si="16"/>
        <v>0</v>
      </c>
      <c r="DZ11" s="13">
        <f t="shared" ca="1" si="16"/>
        <v>0</v>
      </c>
      <c r="EA11" s="13">
        <f t="shared" ca="1" si="16"/>
        <v>0</v>
      </c>
      <c r="EB11" s="13">
        <f t="shared" ca="1" si="16"/>
        <v>0</v>
      </c>
      <c r="EC11" s="13">
        <f t="shared" ca="1" si="16"/>
        <v>0</v>
      </c>
      <c r="ED11" s="13">
        <f t="shared" ca="1" si="16"/>
        <v>0</v>
      </c>
      <c r="EE11" s="13">
        <f t="shared" ca="1" si="16"/>
        <v>0</v>
      </c>
      <c r="EF11" s="13">
        <f t="shared" ref="EF11:EU15" ca="1" si="17">IF(EF4=0,0,EF4-EE4)</f>
        <v>0</v>
      </c>
      <c r="EG11" s="13">
        <f t="shared" ca="1" si="17"/>
        <v>0</v>
      </c>
      <c r="EH11" s="13">
        <f t="shared" ca="1" si="17"/>
        <v>0</v>
      </c>
      <c r="EI11" s="13">
        <f t="shared" ca="1" si="17"/>
        <v>0</v>
      </c>
      <c r="EJ11" s="13">
        <f t="shared" ca="1" si="17"/>
        <v>0</v>
      </c>
      <c r="EK11" s="13">
        <f t="shared" ca="1" si="17"/>
        <v>0</v>
      </c>
      <c r="EL11" s="13">
        <f t="shared" ca="1" si="17"/>
        <v>0</v>
      </c>
      <c r="EM11" s="13">
        <f t="shared" ca="1" si="17"/>
        <v>0</v>
      </c>
      <c r="EN11" s="13">
        <f t="shared" ca="1" si="17"/>
        <v>0</v>
      </c>
      <c r="EO11" s="13">
        <f t="shared" ca="1" si="17"/>
        <v>0</v>
      </c>
      <c r="EP11" s="13">
        <f t="shared" ca="1" si="17"/>
        <v>0</v>
      </c>
      <c r="EQ11" s="13">
        <f t="shared" ca="1" si="17"/>
        <v>0</v>
      </c>
      <c r="ER11" s="13">
        <f ca="1">IF(ER4=0,0,ER4-EQ4)</f>
        <v>218207295746</v>
      </c>
      <c r="ES11" s="13">
        <f ca="1">IF(ES4=0,0,ES4-ER4)</f>
        <v>32827080</v>
      </c>
      <c r="ET11" s="13">
        <f ca="1">IF(ET4=0,0,ET4-ES4)</f>
        <v>191613070</v>
      </c>
      <c r="EU11" s="13">
        <f t="shared" ref="EU11:HF14" ca="1" si="18">IF(EU4=0,0,EU4-ET4)</f>
        <v>-224440150</v>
      </c>
      <c r="EV11" s="13">
        <f t="shared" ca="1" si="18"/>
        <v>1310163950</v>
      </c>
      <c r="EW11" s="13">
        <f t="shared" ca="1" si="18"/>
        <v>0</v>
      </c>
      <c r="EX11" s="13">
        <f t="shared" ca="1" si="18"/>
        <v>219843773266</v>
      </c>
      <c r="EY11" s="13">
        <f t="shared" ca="1" si="18"/>
        <v>731618610</v>
      </c>
      <c r="EZ11" s="13">
        <f t="shared" ca="1" si="18"/>
        <v>6775353590</v>
      </c>
      <c r="FA11" s="13">
        <f t="shared" ca="1" si="18"/>
        <v>3277666892</v>
      </c>
      <c r="FB11" s="13">
        <f t="shared" ca="1" si="18"/>
        <v>1785370786</v>
      </c>
      <c r="FC11" s="13">
        <f t="shared" ca="1" si="18"/>
        <v>1017080350</v>
      </c>
      <c r="FD11" s="13">
        <f t="shared" ca="1" si="18"/>
        <v>0</v>
      </c>
      <c r="FE11" s="13">
        <f t="shared" ca="1" si="18"/>
        <v>233499235534</v>
      </c>
      <c r="FF11" s="13">
        <f t="shared" ca="1" si="18"/>
        <v>1185676580</v>
      </c>
      <c r="FG11" s="13">
        <f t="shared" ca="1" si="18"/>
        <v>449028210</v>
      </c>
      <c r="FH11" s="13">
        <f t="shared" ca="1" si="18"/>
        <v>433533340</v>
      </c>
      <c r="FI11" s="13">
        <f t="shared" ca="1" si="18"/>
        <v>435092130</v>
      </c>
      <c r="FJ11" s="13">
        <f t="shared" ca="1" si="18"/>
        <v>6817833110</v>
      </c>
      <c r="FK11" s="13">
        <f t="shared" ca="1" si="18"/>
        <v>0</v>
      </c>
      <c r="FL11" s="13">
        <f t="shared" ca="1" si="18"/>
        <v>242820398904</v>
      </c>
      <c r="FM11" s="13">
        <f t="shared" ca="1" si="18"/>
        <v>834391690</v>
      </c>
      <c r="FN11" s="13">
        <f t="shared" ca="1" si="18"/>
        <v>1590897330</v>
      </c>
      <c r="FO11" s="13">
        <f t="shared" ca="1" si="18"/>
        <v>2949030480</v>
      </c>
      <c r="FP11" s="13">
        <f t="shared" ca="1" si="18"/>
        <v>521864640</v>
      </c>
      <c r="FQ11" s="13">
        <f t="shared" ca="1" si="18"/>
        <v>1187442980</v>
      </c>
      <c r="FR11" s="13">
        <f t="shared" ca="1" si="18"/>
        <v>0</v>
      </c>
      <c r="FS11" s="13">
        <f t="shared" ca="1" si="18"/>
        <v>250237931024</v>
      </c>
      <c r="FT11" s="13">
        <f t="shared" ca="1" si="18"/>
        <v>935468050</v>
      </c>
      <c r="FU11" s="13">
        <f t="shared" ca="1" si="18"/>
        <v>611399860</v>
      </c>
      <c r="FV11" s="13">
        <f t="shared" ca="1" si="18"/>
        <v>215749270</v>
      </c>
      <c r="FW11" s="13">
        <f t="shared" ca="1" si="18"/>
        <v>8499576380</v>
      </c>
      <c r="FX11" s="13">
        <f t="shared" ca="1" si="18"/>
        <v>494658290</v>
      </c>
      <c r="FY11" s="13">
        <f t="shared" ca="1" si="18"/>
        <v>0</v>
      </c>
      <c r="FZ11" s="13">
        <f t="shared" ca="1" si="18"/>
        <v>261220992354</v>
      </c>
      <c r="GA11" s="13">
        <f t="shared" ca="1" si="18"/>
        <v>48919750</v>
      </c>
      <c r="GB11" s="13">
        <f t="shared" ca="1" si="18"/>
        <v>1321520440</v>
      </c>
      <c r="GC11" s="13">
        <f t="shared" ca="1" si="18"/>
        <v>2477373720</v>
      </c>
      <c r="GD11" s="13">
        <f t="shared" ca="1" si="18"/>
        <v>546519250</v>
      </c>
      <c r="GE11" s="13">
        <f t="shared" ca="1" si="18"/>
        <v>586858280</v>
      </c>
      <c r="GF11" s="13">
        <f t="shared" ca="1" si="18"/>
        <v>0</v>
      </c>
      <c r="GG11" s="13">
        <f t="shared" ca="1" si="18"/>
        <v>266205017394</v>
      </c>
      <c r="GH11" s="13">
        <f t="shared" ca="1" si="18"/>
        <v>453894564</v>
      </c>
      <c r="GI11" s="13">
        <f t="shared" ca="1" si="18"/>
        <v>195027068</v>
      </c>
      <c r="GJ11" s="13">
        <f t="shared" ca="1" si="18"/>
        <v>1686977222</v>
      </c>
      <c r="GK11" s="13">
        <f t="shared" ca="1" si="18"/>
        <v>317295422</v>
      </c>
      <c r="GL11" s="13">
        <f t="shared" ca="1" si="18"/>
        <v>3075639824</v>
      </c>
      <c r="GM11" s="13">
        <f t="shared" ca="1" si="18"/>
        <v>0</v>
      </c>
      <c r="GN11" s="13">
        <f t="shared" ca="1" si="18"/>
        <v>272438255156</v>
      </c>
      <c r="GO11" s="13">
        <f t="shared" ca="1" si="18"/>
        <v>4538461724</v>
      </c>
      <c r="GP11" s="13">
        <f t="shared" ca="1" si="18"/>
        <v>1379652134</v>
      </c>
      <c r="GQ11" s="13">
        <f t="shared" ca="1" si="18"/>
        <v>806179906</v>
      </c>
      <c r="GR11" s="13">
        <f t="shared" ca="1" si="18"/>
        <v>1863069872</v>
      </c>
      <c r="GS11" s="13">
        <f t="shared" ca="1" si="18"/>
        <v>1407809938</v>
      </c>
      <c r="GT11" s="13">
        <f t="shared" ca="1" si="18"/>
        <v>0</v>
      </c>
      <c r="GU11" s="13">
        <f t="shared" ca="1" si="18"/>
        <v>282569684844</v>
      </c>
      <c r="GV11" s="13">
        <f t="shared" ca="1" si="18"/>
        <v>4884730482</v>
      </c>
      <c r="GW11" s="13">
        <f t="shared" ca="1" si="18"/>
        <v>7997655214</v>
      </c>
      <c r="GX11" s="13">
        <f t="shared" ca="1" si="18"/>
        <v>4060818190</v>
      </c>
      <c r="GY11" s="13">
        <f t="shared" ca="1" si="18"/>
        <v>771249494</v>
      </c>
      <c r="GZ11" s="13">
        <f t="shared" ca="1" si="18"/>
        <v>516449680</v>
      </c>
      <c r="HA11" s="13">
        <f t="shared" ca="1" si="18"/>
        <v>0</v>
      </c>
      <c r="HB11" s="13">
        <f t="shared" ca="1" si="18"/>
        <v>301747172444</v>
      </c>
      <c r="HC11" s="13">
        <f t="shared" ca="1" si="18"/>
        <v>229575824</v>
      </c>
      <c r="HD11" s="13">
        <f t="shared" ca="1" si="18"/>
        <v>1582165406</v>
      </c>
      <c r="HE11" s="13">
        <f t="shared" ca="1" si="18"/>
        <v>972496878</v>
      </c>
      <c r="HF11" s="13">
        <f t="shared" ca="1" si="18"/>
        <v>5180406056</v>
      </c>
      <c r="HG11" s="13">
        <f t="shared" ref="HG11:JR14" ca="1" si="19">IF(HG4=0,0,HG4-HF4)</f>
        <v>0</v>
      </c>
      <c r="HH11" s="13">
        <f t="shared" ca="1" si="19"/>
        <v>0</v>
      </c>
      <c r="HI11" s="13">
        <f t="shared" ca="1" si="19"/>
        <v>310697672800</v>
      </c>
      <c r="HJ11" s="13">
        <f t="shared" ca="1" si="19"/>
        <v>735107648</v>
      </c>
      <c r="HK11" s="13">
        <f t="shared" ca="1" si="19"/>
        <v>185674720</v>
      </c>
      <c r="HL11" s="13">
        <f t="shared" ca="1" si="19"/>
        <v>189849940</v>
      </c>
      <c r="HM11" s="13">
        <f t="shared" ca="1" si="19"/>
        <v>713030966</v>
      </c>
      <c r="HN11" s="13">
        <f t="shared" ca="1" si="19"/>
        <v>334810166</v>
      </c>
      <c r="HO11" s="13">
        <f t="shared" ca="1" si="19"/>
        <v>0</v>
      </c>
      <c r="HP11" s="13">
        <f t="shared" ca="1" si="19"/>
        <v>317677586648</v>
      </c>
      <c r="HQ11" s="13">
        <f t="shared" ca="1" si="19"/>
        <v>439483266</v>
      </c>
      <c r="HR11" s="13">
        <f t="shared" ca="1" si="19"/>
        <v>746462698</v>
      </c>
      <c r="HS11" s="13">
        <f t="shared" ca="1" si="19"/>
        <v>100070162</v>
      </c>
      <c r="HT11" s="13">
        <f t="shared" ca="1" si="19"/>
        <v>385153252</v>
      </c>
      <c r="HU11" s="13">
        <f t="shared" ca="1" si="19"/>
        <v>405508890</v>
      </c>
      <c r="HV11" s="13">
        <f t="shared" ca="1" si="19"/>
        <v>0</v>
      </c>
      <c r="HW11" s="13">
        <f t="shared" ca="1" si="19"/>
        <v>319887573686</v>
      </c>
      <c r="HX11" s="13">
        <f t="shared" ca="1" si="19"/>
        <v>278173062</v>
      </c>
      <c r="HY11" s="13">
        <f t="shared" ca="1" si="19"/>
        <v>448791650</v>
      </c>
      <c r="HZ11" s="13">
        <f t="shared" ca="1" si="19"/>
        <v>391686020</v>
      </c>
      <c r="IA11" s="13">
        <f t="shared" ca="1" si="19"/>
        <v>332610142</v>
      </c>
      <c r="IB11" s="13">
        <f t="shared" ca="1" si="19"/>
        <v>1245765498</v>
      </c>
      <c r="IC11" s="13">
        <f t="shared" ca="1" si="19"/>
        <v>0</v>
      </c>
      <c r="ID11" s="13">
        <f t="shared" ca="1" si="19"/>
        <v>322802506576</v>
      </c>
      <c r="IE11" s="13">
        <f t="shared" ca="1" si="19"/>
        <v>6083939752</v>
      </c>
      <c r="IF11" s="13">
        <f t="shared" ca="1" si="19"/>
        <v>346029330.01599121</v>
      </c>
      <c r="IG11" s="13">
        <f t="shared" ca="1" si="19"/>
        <v>372231860</v>
      </c>
      <c r="IH11" s="13">
        <f t="shared" ca="1" si="19"/>
        <v>2098872208</v>
      </c>
      <c r="II11" s="13">
        <f t="shared" ca="1" si="19"/>
        <v>361532962</v>
      </c>
      <c r="IJ11" s="13">
        <f t="shared" ca="1" si="19"/>
        <v>0</v>
      </c>
      <c r="IK11" s="13">
        <f t="shared" ca="1" si="19"/>
        <v>332518748192.01599</v>
      </c>
      <c r="IL11" s="13">
        <f t="shared" ca="1" si="19"/>
        <v>258073698</v>
      </c>
      <c r="IM11" s="13">
        <f t="shared" ca="1" si="19"/>
        <v>311063542</v>
      </c>
      <c r="IN11" s="13">
        <f t="shared" ca="1" si="19"/>
        <v>301723488</v>
      </c>
      <c r="IO11" s="13">
        <f t="shared" ca="1" si="19"/>
        <v>386230094</v>
      </c>
      <c r="IP11" s="13">
        <f t="shared" ca="1" si="19"/>
        <v>0</v>
      </c>
      <c r="IQ11" s="13">
        <f t="shared" ca="1" si="19"/>
        <v>0</v>
      </c>
      <c r="IR11" s="13">
        <f t="shared" ca="1" si="19"/>
        <v>334144621630</v>
      </c>
      <c r="IS11" s="13">
        <f t="shared" ca="1" si="19"/>
        <v>1388391400.0159912</v>
      </c>
      <c r="IT11" s="13">
        <f t="shared" ca="1" si="19"/>
        <v>20476820</v>
      </c>
      <c r="IU11" s="13">
        <f t="shared" ca="1" si="19"/>
        <v>388037980</v>
      </c>
      <c r="IV11" s="13">
        <f t="shared" ca="1" si="19"/>
        <v>813914983.98400879</v>
      </c>
      <c r="IW11" s="13">
        <f t="shared" ca="1" si="19"/>
        <v>364017080.01599121</v>
      </c>
      <c r="IX11" s="13">
        <f t="shared" ca="1" si="19"/>
        <v>0</v>
      </c>
      <c r="IY11" s="13">
        <f t="shared" ca="1" si="19"/>
        <v>337366064614.01599</v>
      </c>
      <c r="IZ11" s="13">
        <f t="shared" ca="1" si="19"/>
        <v>428452888</v>
      </c>
      <c r="JA11" s="13">
        <f t="shared" ca="1" si="19"/>
        <v>1367543414</v>
      </c>
      <c r="JB11" s="13">
        <f t="shared" ca="1" si="19"/>
        <v>1207291754</v>
      </c>
      <c r="JC11" s="13">
        <f t="shared" ca="1" si="19"/>
        <v>993581014</v>
      </c>
      <c r="JD11" s="13">
        <f t="shared" ca="1" si="19"/>
        <v>131794422</v>
      </c>
      <c r="JE11" s="13">
        <f t="shared" ca="1" si="19"/>
        <v>0</v>
      </c>
      <c r="JF11" s="13">
        <f t="shared" ca="1" si="19"/>
        <v>341934241306.01599</v>
      </c>
      <c r="JG11" s="13">
        <f t="shared" ca="1" si="19"/>
        <v>187614458</v>
      </c>
      <c r="JH11" s="13">
        <f t="shared" ca="1" si="19"/>
        <v>886554672</v>
      </c>
      <c r="JI11" s="13">
        <f t="shared" ca="1" si="19"/>
        <v>945589812</v>
      </c>
      <c r="JJ11" s="13">
        <f t="shared" ca="1" si="19"/>
        <v>670254362</v>
      </c>
      <c r="JK11" s="13">
        <f t="shared" ca="1" si="19"/>
        <v>804854956</v>
      </c>
      <c r="JL11" s="13">
        <f t="shared" ca="1" si="19"/>
        <v>0</v>
      </c>
      <c r="JM11" s="13">
        <f t="shared" ca="1" si="19"/>
        <v>345694014780.01599</v>
      </c>
      <c r="JN11" s="13">
        <f t="shared" ca="1" si="19"/>
        <v>1108588656</v>
      </c>
      <c r="JO11" s="13">
        <f t="shared" ca="1" si="19"/>
        <v>574968766</v>
      </c>
      <c r="JP11" s="13">
        <f t="shared" ca="1" si="19"/>
        <v>2439852182</v>
      </c>
      <c r="JQ11" s="13">
        <f t="shared" ca="1" si="19"/>
        <v>0</v>
      </c>
      <c r="JR11" s="13">
        <f t="shared" ca="1" si="19"/>
        <v>0</v>
      </c>
      <c r="JS11" s="13">
        <f t="shared" ref="JS11:MD15" ca="1" si="20">IF(JS4=0,0,JS4-JR4)</f>
        <v>0</v>
      </c>
      <c r="JT11" s="13">
        <f t="shared" ca="1" si="20"/>
        <v>0</v>
      </c>
      <c r="JU11" s="13">
        <f t="shared" ca="1" si="20"/>
        <v>0</v>
      </c>
      <c r="JV11" s="13">
        <f t="shared" ca="1" si="20"/>
        <v>0</v>
      </c>
      <c r="JW11" s="13">
        <f t="shared" ca="1" si="20"/>
        <v>0</v>
      </c>
      <c r="JX11" s="13">
        <f t="shared" ca="1" si="20"/>
        <v>0</v>
      </c>
      <c r="JY11" s="13">
        <f t="shared" ca="1" si="20"/>
        <v>0</v>
      </c>
      <c r="JZ11" s="13">
        <f t="shared" ca="1" si="20"/>
        <v>0</v>
      </c>
      <c r="KA11" s="13">
        <f t="shared" ca="1" si="20"/>
        <v>0</v>
      </c>
      <c r="KB11" s="13">
        <f t="shared" ca="1" si="20"/>
        <v>0</v>
      </c>
      <c r="KC11" s="13">
        <f t="shared" ca="1" si="20"/>
        <v>0</v>
      </c>
      <c r="KD11" s="13">
        <f t="shared" ca="1" si="20"/>
        <v>0</v>
      </c>
      <c r="KE11" s="13">
        <f t="shared" ca="1" si="20"/>
        <v>0</v>
      </c>
      <c r="KF11" s="13">
        <f t="shared" ca="1" si="20"/>
        <v>0</v>
      </c>
      <c r="KG11" s="13">
        <f t="shared" ca="1" si="20"/>
        <v>0</v>
      </c>
      <c r="KH11" s="13">
        <f t="shared" ca="1" si="20"/>
        <v>0</v>
      </c>
      <c r="KI11" s="13">
        <f t="shared" ca="1" si="20"/>
        <v>0</v>
      </c>
      <c r="KJ11" s="13">
        <f t="shared" ca="1" si="20"/>
        <v>0</v>
      </c>
      <c r="KK11" s="13">
        <f t="shared" ca="1" si="20"/>
        <v>0</v>
      </c>
      <c r="KL11" s="13">
        <f t="shared" ca="1" si="20"/>
        <v>0</v>
      </c>
      <c r="KM11" s="13">
        <f t="shared" ca="1" si="20"/>
        <v>0</v>
      </c>
      <c r="KN11" s="13">
        <f t="shared" ca="1" si="20"/>
        <v>0</v>
      </c>
      <c r="KO11" s="13">
        <f t="shared" ca="1" si="20"/>
        <v>0</v>
      </c>
      <c r="KP11" s="13">
        <f t="shared" ca="1" si="20"/>
        <v>0</v>
      </c>
      <c r="KQ11" s="13">
        <f t="shared" ca="1" si="20"/>
        <v>0</v>
      </c>
      <c r="KR11" s="13">
        <f t="shared" ca="1" si="20"/>
        <v>0</v>
      </c>
      <c r="KS11" s="13">
        <f t="shared" ca="1" si="20"/>
        <v>0</v>
      </c>
      <c r="KT11" s="13">
        <f t="shared" ca="1" si="20"/>
        <v>0</v>
      </c>
      <c r="KU11" s="13">
        <f t="shared" ca="1" si="20"/>
        <v>0</v>
      </c>
      <c r="KV11" s="13">
        <f t="shared" ca="1" si="20"/>
        <v>0</v>
      </c>
      <c r="KW11" s="13">
        <f t="shared" ca="1" si="20"/>
        <v>0</v>
      </c>
      <c r="KX11" s="13">
        <f t="shared" ca="1" si="20"/>
        <v>0</v>
      </c>
      <c r="KY11" s="13">
        <f t="shared" ca="1" si="20"/>
        <v>0</v>
      </c>
      <c r="KZ11" s="13">
        <f t="shared" ca="1" si="20"/>
        <v>0</v>
      </c>
      <c r="LA11" s="13">
        <f t="shared" ca="1" si="20"/>
        <v>0</v>
      </c>
      <c r="LB11" s="13">
        <f t="shared" ca="1" si="20"/>
        <v>0</v>
      </c>
      <c r="LC11" s="13">
        <f t="shared" ca="1" si="20"/>
        <v>0</v>
      </c>
      <c r="LD11" s="13">
        <f t="shared" ca="1" si="20"/>
        <v>0</v>
      </c>
      <c r="LE11" s="13">
        <f t="shared" ca="1" si="20"/>
        <v>0</v>
      </c>
      <c r="LF11" s="13">
        <f t="shared" ca="1" si="20"/>
        <v>0</v>
      </c>
      <c r="LG11" s="13">
        <f t="shared" ca="1" si="20"/>
        <v>0</v>
      </c>
      <c r="LH11" s="13">
        <f t="shared" ca="1" si="20"/>
        <v>0</v>
      </c>
      <c r="LI11" s="13">
        <f t="shared" ca="1" si="20"/>
        <v>0</v>
      </c>
      <c r="LJ11" s="13">
        <f t="shared" ca="1" si="20"/>
        <v>0</v>
      </c>
      <c r="LK11" s="13">
        <f t="shared" ca="1" si="20"/>
        <v>0</v>
      </c>
      <c r="LL11" s="13">
        <f t="shared" ca="1" si="20"/>
        <v>0</v>
      </c>
      <c r="LM11" s="13">
        <f t="shared" ca="1" si="20"/>
        <v>0</v>
      </c>
      <c r="LN11" s="13">
        <f t="shared" ca="1" si="20"/>
        <v>0</v>
      </c>
      <c r="LO11" s="13">
        <f t="shared" ca="1" si="20"/>
        <v>0</v>
      </c>
      <c r="LP11" s="13">
        <f t="shared" ca="1" si="20"/>
        <v>0</v>
      </c>
      <c r="LQ11" s="13">
        <f t="shared" ca="1" si="20"/>
        <v>0</v>
      </c>
      <c r="LR11" s="13">
        <f t="shared" ca="1" si="20"/>
        <v>0</v>
      </c>
      <c r="LS11" s="13">
        <f t="shared" ca="1" si="20"/>
        <v>0</v>
      </c>
      <c r="LT11" s="13">
        <f t="shared" ca="1" si="20"/>
        <v>0</v>
      </c>
      <c r="LU11" s="13">
        <f t="shared" ca="1" si="20"/>
        <v>0</v>
      </c>
      <c r="LV11" s="13">
        <f t="shared" ca="1" si="20"/>
        <v>0</v>
      </c>
      <c r="LW11" s="13">
        <f t="shared" ca="1" si="20"/>
        <v>0</v>
      </c>
      <c r="LX11" s="13">
        <f t="shared" ca="1" si="20"/>
        <v>0</v>
      </c>
      <c r="LY11" s="13">
        <f t="shared" ca="1" si="20"/>
        <v>0</v>
      </c>
      <c r="LZ11" s="13">
        <f t="shared" ca="1" si="20"/>
        <v>0</v>
      </c>
      <c r="MA11" s="13">
        <f t="shared" ca="1" si="20"/>
        <v>0</v>
      </c>
      <c r="MB11" s="13">
        <f t="shared" ca="1" si="20"/>
        <v>0</v>
      </c>
      <c r="MC11" s="13">
        <f t="shared" ca="1" si="20"/>
        <v>0</v>
      </c>
      <c r="MD11" s="13">
        <f t="shared" ca="1" si="20"/>
        <v>0</v>
      </c>
      <c r="ME11" s="13">
        <f t="shared" ref="ME11:NG15" ca="1" si="21">IF(ME4=0,0,ME4-MD4)</f>
        <v>0</v>
      </c>
      <c r="MF11" s="13">
        <f t="shared" ca="1" si="21"/>
        <v>0</v>
      </c>
      <c r="MG11" s="13">
        <f t="shared" ca="1" si="21"/>
        <v>0</v>
      </c>
      <c r="MH11" s="13">
        <f t="shared" ca="1" si="21"/>
        <v>0</v>
      </c>
      <c r="MI11" s="13">
        <f t="shared" ca="1" si="21"/>
        <v>0</v>
      </c>
      <c r="MJ11" s="13">
        <f t="shared" ca="1" si="21"/>
        <v>0</v>
      </c>
      <c r="MK11" s="13">
        <f t="shared" ca="1" si="21"/>
        <v>0</v>
      </c>
      <c r="ML11" s="13">
        <f t="shared" ca="1" si="21"/>
        <v>0</v>
      </c>
      <c r="MM11" s="13">
        <f t="shared" ca="1" si="21"/>
        <v>0</v>
      </c>
      <c r="MN11" s="13">
        <f t="shared" ca="1" si="21"/>
        <v>0</v>
      </c>
      <c r="MO11" s="13">
        <f t="shared" ca="1" si="21"/>
        <v>0</v>
      </c>
      <c r="MP11" s="13">
        <f t="shared" ca="1" si="21"/>
        <v>0</v>
      </c>
      <c r="MQ11" s="13">
        <f t="shared" ca="1" si="21"/>
        <v>0</v>
      </c>
      <c r="MR11" s="13">
        <f t="shared" ca="1" si="21"/>
        <v>0</v>
      </c>
      <c r="MS11" s="13">
        <f t="shared" ca="1" si="21"/>
        <v>0</v>
      </c>
      <c r="MT11" s="13">
        <f t="shared" ca="1" si="21"/>
        <v>0</v>
      </c>
      <c r="MU11" s="13">
        <f t="shared" ca="1" si="21"/>
        <v>0</v>
      </c>
      <c r="MV11" s="13">
        <f t="shared" ca="1" si="21"/>
        <v>0</v>
      </c>
      <c r="MW11" s="13">
        <f t="shared" ca="1" si="21"/>
        <v>0</v>
      </c>
      <c r="MX11" s="13">
        <f t="shared" ca="1" si="21"/>
        <v>0</v>
      </c>
      <c r="MY11" s="13">
        <f t="shared" ca="1" si="21"/>
        <v>0</v>
      </c>
      <c r="MZ11" s="13">
        <f t="shared" ca="1" si="21"/>
        <v>0</v>
      </c>
      <c r="NA11" s="13">
        <f t="shared" ca="1" si="21"/>
        <v>0</v>
      </c>
      <c r="NB11" s="13">
        <f t="shared" ca="1" si="21"/>
        <v>0</v>
      </c>
      <c r="NC11" s="13">
        <f t="shared" ca="1" si="21"/>
        <v>0</v>
      </c>
      <c r="ND11" s="13">
        <f t="shared" ca="1" si="21"/>
        <v>0</v>
      </c>
      <c r="NE11" s="13">
        <f t="shared" ca="1" si="21"/>
        <v>0</v>
      </c>
      <c r="NF11" s="13">
        <f t="shared" ca="1" si="21"/>
        <v>0</v>
      </c>
      <c r="NG11" s="13">
        <f t="shared" ca="1" si="21"/>
        <v>0</v>
      </c>
    </row>
    <row r="12" spans="1:371" ht="15.75" x14ac:dyDescent="0.25">
      <c r="A12" s="12" t="s">
        <v>1</v>
      </c>
      <c r="B12" s="13">
        <f>TALA_NK_MUC_TIEU!B3</f>
        <v>528000000000</v>
      </c>
      <c r="C12" s="13">
        <f>TALA_NK_MUC_TIEU!B3/365</f>
        <v>1446575342.4657533</v>
      </c>
      <c r="D12" s="13">
        <f t="shared" ref="D12:D15" ca="1" si="22">INDEX(G12:NG12,MATCH(TODAY()-1,$G$10:$NG$10))</f>
        <v>0</v>
      </c>
      <c r="E12" s="13">
        <f t="shared" ref="E12:E15" ca="1" si="23">+C12-D12</f>
        <v>1446575342.4657533</v>
      </c>
      <c r="F12" s="14">
        <f t="shared" ref="F12:F15" ca="1" si="24">IF(D12&gt;0,D12/C12,0)</f>
        <v>0</v>
      </c>
      <c r="G12" s="13">
        <f t="shared" ref="G12:G15" ca="1" si="25">+G5</f>
        <v>0</v>
      </c>
      <c r="H12" s="13">
        <f t="shared" ca="1" si="15"/>
        <v>0</v>
      </c>
      <c r="I12" s="13">
        <f t="shared" ca="1" si="15"/>
        <v>0</v>
      </c>
      <c r="J12" s="13">
        <f t="shared" ca="1" si="15"/>
        <v>0</v>
      </c>
      <c r="K12" s="13">
        <f t="shared" ca="1" si="15"/>
        <v>0</v>
      </c>
      <c r="L12" s="13">
        <f t="shared" ca="1" si="15"/>
        <v>0</v>
      </c>
      <c r="M12" s="13">
        <f t="shared" ca="1" si="15"/>
        <v>0</v>
      </c>
      <c r="N12" s="13">
        <f t="shared" ca="1" si="15"/>
        <v>0</v>
      </c>
      <c r="O12" s="13">
        <f t="shared" ca="1" si="15"/>
        <v>0</v>
      </c>
      <c r="P12" s="13">
        <f t="shared" ca="1" si="15"/>
        <v>0</v>
      </c>
      <c r="Q12" s="13">
        <f t="shared" ca="1" si="15"/>
        <v>0</v>
      </c>
      <c r="R12" s="13">
        <f t="shared" ca="1" si="15"/>
        <v>0</v>
      </c>
      <c r="S12" s="13">
        <f t="shared" ca="1" si="15"/>
        <v>0</v>
      </c>
      <c r="T12" s="13">
        <f t="shared" ca="1" si="15"/>
        <v>0</v>
      </c>
      <c r="U12" s="13">
        <f t="shared" ca="1" si="15"/>
        <v>0</v>
      </c>
      <c r="V12" s="13">
        <f t="shared" ca="1" si="15"/>
        <v>0</v>
      </c>
      <c r="W12" s="13">
        <f t="shared" ca="1" si="15"/>
        <v>0</v>
      </c>
      <c r="X12" s="13">
        <f t="shared" ca="1" si="15"/>
        <v>0</v>
      </c>
      <c r="Y12" s="13">
        <f t="shared" ca="1" si="15"/>
        <v>0</v>
      </c>
      <c r="Z12" s="13">
        <f t="shared" ca="1" si="15"/>
        <v>0</v>
      </c>
      <c r="AA12" s="13">
        <f t="shared" ca="1" si="15"/>
        <v>0</v>
      </c>
      <c r="AB12" s="13">
        <f t="shared" ca="1" si="15"/>
        <v>0</v>
      </c>
      <c r="AC12" s="13">
        <f t="shared" ca="1" si="15"/>
        <v>0</v>
      </c>
      <c r="AD12" s="13">
        <f t="shared" ca="1" si="15"/>
        <v>0</v>
      </c>
      <c r="AE12" s="13">
        <f t="shared" ca="1" si="15"/>
        <v>0</v>
      </c>
      <c r="AF12" s="13">
        <f t="shared" ca="1" si="15"/>
        <v>0</v>
      </c>
      <c r="AG12" s="13">
        <f t="shared" ca="1" si="15"/>
        <v>0</v>
      </c>
      <c r="AH12" s="13">
        <f t="shared" ca="1" si="15"/>
        <v>0</v>
      </c>
      <c r="AI12" s="13">
        <f t="shared" ca="1" si="15"/>
        <v>0</v>
      </c>
      <c r="AJ12" s="13">
        <f t="shared" ca="1" si="15"/>
        <v>0</v>
      </c>
      <c r="AK12" s="13">
        <f t="shared" ca="1" si="15"/>
        <v>0</v>
      </c>
      <c r="AL12" s="13">
        <f t="shared" ca="1" si="15"/>
        <v>0</v>
      </c>
      <c r="AM12" s="13">
        <f t="shared" ca="1" si="15"/>
        <v>0</v>
      </c>
      <c r="AN12" s="13">
        <f t="shared" ca="1" si="15"/>
        <v>0</v>
      </c>
      <c r="AO12" s="13">
        <f t="shared" ca="1" si="15"/>
        <v>0</v>
      </c>
      <c r="AP12" s="13">
        <f t="shared" ca="1" si="15"/>
        <v>0</v>
      </c>
      <c r="AQ12" s="13">
        <f t="shared" ca="1" si="15"/>
        <v>0</v>
      </c>
      <c r="AR12" s="13">
        <f t="shared" ca="1" si="15"/>
        <v>0</v>
      </c>
      <c r="AS12" s="13">
        <f t="shared" ca="1" si="15"/>
        <v>0</v>
      </c>
      <c r="AT12" s="13">
        <f t="shared" ca="1" si="15"/>
        <v>0</v>
      </c>
      <c r="AU12" s="13">
        <f t="shared" ca="1" si="15"/>
        <v>0</v>
      </c>
      <c r="AV12" s="13">
        <f t="shared" ca="1" si="15"/>
        <v>0</v>
      </c>
      <c r="AW12" s="13">
        <f t="shared" ca="1" si="15"/>
        <v>0</v>
      </c>
      <c r="AX12" s="13">
        <f t="shared" ca="1" si="15"/>
        <v>0</v>
      </c>
      <c r="AY12" s="13">
        <f t="shared" ca="1" si="15"/>
        <v>0</v>
      </c>
      <c r="AZ12" s="13">
        <f t="shared" ca="1" si="15"/>
        <v>0</v>
      </c>
      <c r="BA12" s="13">
        <f t="shared" ca="1" si="15"/>
        <v>0</v>
      </c>
      <c r="BB12" s="13">
        <f t="shared" ca="1" si="15"/>
        <v>0</v>
      </c>
      <c r="BC12" s="13">
        <f t="shared" ca="1" si="15"/>
        <v>0</v>
      </c>
      <c r="BD12" s="13">
        <f t="shared" ca="1" si="15"/>
        <v>0</v>
      </c>
      <c r="BE12" s="13">
        <f t="shared" ca="1" si="15"/>
        <v>0</v>
      </c>
      <c r="BF12" s="13">
        <f t="shared" ca="1" si="15"/>
        <v>0</v>
      </c>
      <c r="BG12" s="13">
        <f t="shared" ca="1" si="15"/>
        <v>0</v>
      </c>
      <c r="BH12" s="13">
        <f t="shared" ca="1" si="15"/>
        <v>0</v>
      </c>
      <c r="BI12" s="13">
        <f t="shared" ca="1" si="15"/>
        <v>0</v>
      </c>
      <c r="BJ12" s="13">
        <f t="shared" ca="1" si="15"/>
        <v>0</v>
      </c>
      <c r="BK12" s="13">
        <f t="shared" ca="1" si="15"/>
        <v>0</v>
      </c>
      <c r="BL12" s="13">
        <f t="shared" ca="1" si="15"/>
        <v>0</v>
      </c>
      <c r="BM12" s="13">
        <f t="shared" ca="1" si="15"/>
        <v>0</v>
      </c>
      <c r="BN12" s="13">
        <f t="shared" ca="1" si="15"/>
        <v>0</v>
      </c>
      <c r="BO12" s="13">
        <f t="shared" ca="1" si="15"/>
        <v>0</v>
      </c>
      <c r="BP12" s="13">
        <f t="shared" ca="1" si="15"/>
        <v>0</v>
      </c>
      <c r="BQ12" s="13">
        <f t="shared" ca="1" si="15"/>
        <v>0</v>
      </c>
      <c r="BR12" s="13">
        <f t="shared" ca="1" si="15"/>
        <v>0</v>
      </c>
      <c r="BS12" s="13">
        <f t="shared" ca="1" si="15"/>
        <v>0</v>
      </c>
      <c r="BT12" s="13">
        <f t="shared" ca="1" si="16"/>
        <v>0</v>
      </c>
      <c r="BU12" s="13">
        <f t="shared" ca="1" si="16"/>
        <v>0</v>
      </c>
      <c r="BV12" s="13">
        <f t="shared" ca="1" si="16"/>
        <v>0</v>
      </c>
      <c r="BW12" s="13">
        <f t="shared" ca="1" si="16"/>
        <v>0</v>
      </c>
      <c r="BX12" s="13">
        <f t="shared" ca="1" si="16"/>
        <v>0</v>
      </c>
      <c r="BY12" s="13">
        <f t="shared" ca="1" si="16"/>
        <v>0</v>
      </c>
      <c r="BZ12" s="13">
        <f t="shared" ca="1" si="16"/>
        <v>0</v>
      </c>
      <c r="CA12" s="13">
        <f t="shared" ca="1" si="16"/>
        <v>0</v>
      </c>
      <c r="CB12" s="13">
        <f t="shared" ca="1" si="16"/>
        <v>0</v>
      </c>
      <c r="CC12" s="13">
        <f t="shared" ca="1" si="16"/>
        <v>0</v>
      </c>
      <c r="CD12" s="13">
        <f t="shared" ca="1" si="16"/>
        <v>0</v>
      </c>
      <c r="CE12" s="13">
        <f t="shared" ca="1" si="16"/>
        <v>0</v>
      </c>
      <c r="CF12" s="13">
        <f t="shared" ca="1" si="16"/>
        <v>0</v>
      </c>
      <c r="CG12" s="13">
        <f t="shared" ca="1" si="16"/>
        <v>0</v>
      </c>
      <c r="CH12" s="13">
        <f t="shared" ca="1" si="16"/>
        <v>0</v>
      </c>
      <c r="CI12" s="13">
        <f t="shared" ca="1" si="16"/>
        <v>0</v>
      </c>
      <c r="CJ12" s="13">
        <f t="shared" ca="1" si="16"/>
        <v>0</v>
      </c>
      <c r="CK12" s="13">
        <f t="shared" ca="1" si="16"/>
        <v>0</v>
      </c>
      <c r="CL12" s="13">
        <f t="shared" ca="1" si="16"/>
        <v>0</v>
      </c>
      <c r="CM12" s="13">
        <f t="shared" ca="1" si="16"/>
        <v>0</v>
      </c>
      <c r="CN12" s="13">
        <f t="shared" ca="1" si="16"/>
        <v>0</v>
      </c>
      <c r="CO12" s="13">
        <f t="shared" ca="1" si="16"/>
        <v>0</v>
      </c>
      <c r="CP12" s="13">
        <f t="shared" ca="1" si="16"/>
        <v>0</v>
      </c>
      <c r="CQ12" s="13">
        <f t="shared" ca="1" si="16"/>
        <v>0</v>
      </c>
      <c r="CR12" s="13">
        <f t="shared" ca="1" si="16"/>
        <v>0</v>
      </c>
      <c r="CS12" s="13">
        <f t="shared" ca="1" si="16"/>
        <v>0</v>
      </c>
      <c r="CT12" s="13">
        <f t="shared" ca="1" si="16"/>
        <v>0</v>
      </c>
      <c r="CU12" s="13">
        <f t="shared" ca="1" si="16"/>
        <v>0</v>
      </c>
      <c r="CV12" s="13">
        <f t="shared" ca="1" si="16"/>
        <v>0</v>
      </c>
      <c r="CW12" s="13">
        <f t="shared" ca="1" si="16"/>
        <v>0</v>
      </c>
      <c r="CX12" s="13">
        <f t="shared" ca="1" si="16"/>
        <v>0</v>
      </c>
      <c r="CY12" s="13">
        <f t="shared" ca="1" si="16"/>
        <v>0</v>
      </c>
      <c r="CZ12" s="13">
        <f t="shared" ca="1" si="16"/>
        <v>0</v>
      </c>
      <c r="DA12" s="13">
        <f t="shared" ca="1" si="16"/>
        <v>0</v>
      </c>
      <c r="DB12" s="13">
        <f t="shared" ca="1" si="16"/>
        <v>0</v>
      </c>
      <c r="DC12" s="13">
        <f t="shared" ca="1" si="16"/>
        <v>0</v>
      </c>
      <c r="DD12" s="13">
        <f t="shared" ca="1" si="16"/>
        <v>0</v>
      </c>
      <c r="DE12" s="13">
        <f t="shared" ca="1" si="16"/>
        <v>0</v>
      </c>
      <c r="DF12" s="13">
        <f t="shared" ca="1" si="16"/>
        <v>0</v>
      </c>
      <c r="DG12" s="13">
        <f t="shared" ca="1" si="16"/>
        <v>0</v>
      </c>
      <c r="DH12" s="13">
        <f t="shared" ca="1" si="16"/>
        <v>0</v>
      </c>
      <c r="DI12" s="13">
        <f t="shared" ca="1" si="16"/>
        <v>0</v>
      </c>
      <c r="DJ12" s="13">
        <f t="shared" ca="1" si="16"/>
        <v>0</v>
      </c>
      <c r="DK12" s="13">
        <f t="shared" ca="1" si="16"/>
        <v>0</v>
      </c>
      <c r="DL12" s="13">
        <f t="shared" ca="1" si="16"/>
        <v>0</v>
      </c>
      <c r="DM12" s="13">
        <f t="shared" ca="1" si="16"/>
        <v>0</v>
      </c>
      <c r="DN12" s="13">
        <f t="shared" ca="1" si="16"/>
        <v>0</v>
      </c>
      <c r="DO12" s="13">
        <f t="shared" ca="1" si="16"/>
        <v>0</v>
      </c>
      <c r="DP12" s="13">
        <f t="shared" ca="1" si="16"/>
        <v>0</v>
      </c>
      <c r="DQ12" s="13">
        <f t="shared" ca="1" si="16"/>
        <v>0</v>
      </c>
      <c r="DR12" s="13">
        <f t="shared" ca="1" si="16"/>
        <v>0</v>
      </c>
      <c r="DS12" s="13">
        <f t="shared" ca="1" si="16"/>
        <v>0</v>
      </c>
      <c r="DT12" s="13">
        <f t="shared" ca="1" si="16"/>
        <v>0</v>
      </c>
      <c r="DU12" s="13">
        <f t="shared" ca="1" si="16"/>
        <v>0</v>
      </c>
      <c r="DV12" s="13">
        <f t="shared" ca="1" si="16"/>
        <v>0</v>
      </c>
      <c r="DW12" s="13">
        <f t="shared" ca="1" si="16"/>
        <v>0</v>
      </c>
      <c r="DX12" s="13">
        <f t="shared" ca="1" si="16"/>
        <v>0</v>
      </c>
      <c r="DY12" s="13">
        <f t="shared" ca="1" si="16"/>
        <v>0</v>
      </c>
      <c r="DZ12" s="13">
        <f t="shared" ca="1" si="16"/>
        <v>0</v>
      </c>
      <c r="EA12" s="13">
        <f t="shared" ca="1" si="16"/>
        <v>0</v>
      </c>
      <c r="EB12" s="13">
        <f t="shared" ca="1" si="16"/>
        <v>0</v>
      </c>
      <c r="EC12" s="13">
        <f t="shared" ca="1" si="16"/>
        <v>0</v>
      </c>
      <c r="ED12" s="13">
        <f t="shared" ca="1" si="16"/>
        <v>0</v>
      </c>
      <c r="EE12" s="13">
        <f t="shared" ca="1" si="16"/>
        <v>0</v>
      </c>
      <c r="EF12" s="13">
        <f t="shared" ca="1" si="17"/>
        <v>0</v>
      </c>
      <c r="EG12" s="13">
        <f t="shared" ca="1" si="17"/>
        <v>0</v>
      </c>
      <c r="EH12" s="13">
        <f t="shared" ca="1" si="17"/>
        <v>0</v>
      </c>
      <c r="EI12" s="13">
        <f t="shared" ca="1" si="17"/>
        <v>0</v>
      </c>
      <c r="EJ12" s="13">
        <f t="shared" ca="1" si="17"/>
        <v>0</v>
      </c>
      <c r="EK12" s="13">
        <f t="shared" ca="1" si="17"/>
        <v>0</v>
      </c>
      <c r="EL12" s="13">
        <f t="shared" ca="1" si="17"/>
        <v>0</v>
      </c>
      <c r="EM12" s="13">
        <f t="shared" ca="1" si="17"/>
        <v>0</v>
      </c>
      <c r="EN12" s="13">
        <f t="shared" ca="1" si="17"/>
        <v>0</v>
      </c>
      <c r="EO12" s="13">
        <f t="shared" ca="1" si="17"/>
        <v>0</v>
      </c>
      <c r="EP12" s="13">
        <f t="shared" ca="1" si="17"/>
        <v>0</v>
      </c>
      <c r="EQ12" s="13">
        <f t="shared" ca="1" si="17"/>
        <v>0</v>
      </c>
      <c r="ER12" s="13">
        <f t="shared" ca="1" si="17"/>
        <v>165579526204.50418</v>
      </c>
      <c r="ES12" s="13">
        <f t="shared" ca="1" si="17"/>
        <v>800725443.60501099</v>
      </c>
      <c r="ET12" s="13">
        <f t="shared" ca="1" si="17"/>
        <v>4047730884.4972534</v>
      </c>
      <c r="EU12" s="13">
        <f t="shared" ca="1" si="18"/>
        <v>-4848456328.1022644</v>
      </c>
      <c r="EV12" s="13">
        <f t="shared" ca="1" si="18"/>
        <v>6571698276.4958191</v>
      </c>
      <c r="EW12" s="13">
        <f t="shared" ca="1" si="18"/>
        <v>0</v>
      </c>
      <c r="EX12" s="13">
        <f t="shared" ca="1" si="18"/>
        <v>172877707959.92078</v>
      </c>
      <c r="EY12" s="13">
        <f t="shared" ca="1" si="18"/>
        <v>746474051.54150391</v>
      </c>
      <c r="EZ12" s="13">
        <f t="shared" ca="1" si="18"/>
        <v>5117161915.3692017</v>
      </c>
      <c r="FA12" s="13">
        <f t="shared" ca="1" si="18"/>
        <v>959090883.2293396</v>
      </c>
      <c r="FB12" s="13">
        <f t="shared" ca="1" si="18"/>
        <v>608085220.2293396</v>
      </c>
      <c r="FC12" s="13">
        <f t="shared" ca="1" si="18"/>
        <v>1980160505.2293396</v>
      </c>
      <c r="FD12" s="13">
        <f t="shared" ca="1" si="18"/>
        <v>0</v>
      </c>
      <c r="FE12" s="13">
        <f t="shared" ca="1" si="18"/>
        <v>183176848065.97815</v>
      </c>
      <c r="FF12" s="13">
        <f t="shared" ca="1" si="18"/>
        <v>1103141366.5074158</v>
      </c>
      <c r="FG12" s="13">
        <f t="shared" ca="1" si="18"/>
        <v>1235549581.6849365</v>
      </c>
      <c r="FH12" s="13">
        <f t="shared" ca="1" si="18"/>
        <v>1086841123.6849365</v>
      </c>
      <c r="FI12" s="13">
        <f t="shared" ca="1" si="18"/>
        <v>1902474937.287384</v>
      </c>
      <c r="FJ12" s="13">
        <f t="shared" ca="1" si="18"/>
        <v>1325743222.8870239</v>
      </c>
      <c r="FK12" s="13">
        <f t="shared" ca="1" si="18"/>
        <v>0</v>
      </c>
      <c r="FL12" s="13">
        <f t="shared" ca="1" si="18"/>
        <v>190563776604.02612</v>
      </c>
      <c r="FM12" s="13">
        <f t="shared" ca="1" si="18"/>
        <v>666512168.77590942</v>
      </c>
      <c r="FN12" s="13">
        <f t="shared" ca="1" si="18"/>
        <v>2885668361.4754333</v>
      </c>
      <c r="FO12" s="13">
        <f t="shared" ca="1" si="18"/>
        <v>1568126606.3642883</v>
      </c>
      <c r="FP12" s="13">
        <f t="shared" ca="1" si="18"/>
        <v>1341339677.1420898</v>
      </c>
      <c r="FQ12" s="13">
        <f t="shared" ca="1" si="18"/>
        <v>1204805828.0123596</v>
      </c>
      <c r="FR12" s="13">
        <f t="shared" ca="1" si="18"/>
        <v>0</v>
      </c>
      <c r="FS12" s="13">
        <f t="shared" ca="1" si="18"/>
        <v>199044102216.26883</v>
      </c>
      <c r="FT12" s="13">
        <f t="shared" ca="1" si="18"/>
        <v>1583570489.5696411</v>
      </c>
      <c r="FU12" s="13">
        <f t="shared" ca="1" si="18"/>
        <v>1217079762.5696411</v>
      </c>
      <c r="FV12" s="13">
        <f t="shared" ca="1" si="18"/>
        <v>2082402372.8490295</v>
      </c>
      <c r="FW12" s="13">
        <f t="shared" ca="1" si="18"/>
        <v>2235652409.7428589</v>
      </c>
      <c r="FX12" s="13">
        <f t="shared" ca="1" si="18"/>
        <v>2011259921.7413025</v>
      </c>
      <c r="FY12" s="13">
        <f t="shared" ca="1" si="18"/>
        <v>0</v>
      </c>
      <c r="FZ12" s="13">
        <f t="shared" ca="1" si="18"/>
        <v>209274649782.63434</v>
      </c>
      <c r="GA12" s="13">
        <f t="shared" ca="1" si="18"/>
        <v>908128452.61322021</v>
      </c>
      <c r="GB12" s="13">
        <f t="shared" ca="1" si="18"/>
        <v>925792976.33538818</v>
      </c>
      <c r="GC12" s="13">
        <f t="shared" ca="1" si="18"/>
        <v>2100729576.0576477</v>
      </c>
      <c r="GD12" s="13">
        <f t="shared" ca="1" si="18"/>
        <v>784885827.52603149</v>
      </c>
      <c r="GE12" s="13">
        <f t="shared" ca="1" si="18"/>
        <v>897113035.44384766</v>
      </c>
      <c r="GF12" s="13">
        <f t="shared" ca="1" si="18"/>
        <v>0</v>
      </c>
      <c r="GG12" s="13">
        <f t="shared" ca="1" si="18"/>
        <v>215711077093.0549</v>
      </c>
      <c r="GH12" s="13">
        <f t="shared" ca="1" si="18"/>
        <v>1179348865.9464417</v>
      </c>
      <c r="GI12" s="13">
        <f t="shared" ca="1" si="18"/>
        <v>1743915674.2396545</v>
      </c>
      <c r="GJ12" s="13">
        <f t="shared" ca="1" si="18"/>
        <v>2568276217.5127869</v>
      </c>
      <c r="GK12" s="13">
        <f t="shared" ca="1" si="18"/>
        <v>1342262433.0683594</v>
      </c>
      <c r="GL12" s="13">
        <f t="shared" ca="1" si="18"/>
        <v>1097563074.4205627</v>
      </c>
      <c r="GM12" s="13">
        <f t="shared" ca="1" si="18"/>
        <v>0</v>
      </c>
      <c r="GN12" s="13">
        <f t="shared" ca="1" si="18"/>
        <v>225115457299.49054</v>
      </c>
      <c r="GO12" s="13">
        <f t="shared" ca="1" si="18"/>
        <v>3399011875.6239319</v>
      </c>
      <c r="GP12" s="13">
        <f t="shared" ca="1" si="18"/>
        <v>2392244616.64505</v>
      </c>
      <c r="GQ12" s="13">
        <f t="shared" ca="1" si="18"/>
        <v>1404791004.64505</v>
      </c>
      <c r="GR12" s="13">
        <f t="shared" ca="1" si="18"/>
        <v>1193629909.1286621</v>
      </c>
      <c r="GS12" s="13">
        <f t="shared" ca="1" si="18"/>
        <v>2106772141.1286621</v>
      </c>
      <c r="GT12" s="13">
        <f t="shared" ca="1" si="18"/>
        <v>0</v>
      </c>
      <c r="GU12" s="13">
        <f t="shared" ca="1" si="18"/>
        <v>237102310292.13901</v>
      </c>
      <c r="GV12" s="13">
        <f t="shared" ca="1" si="18"/>
        <v>1892616889.1830139</v>
      </c>
      <c r="GW12" s="13">
        <f t="shared" ca="1" si="18"/>
        <v>1834324359.6274414</v>
      </c>
      <c r="GX12" s="13">
        <f t="shared" ca="1" si="18"/>
        <v>1885550801.1829834</v>
      </c>
      <c r="GY12" s="13">
        <f t="shared" ca="1" si="18"/>
        <v>2026092419.8905029</v>
      </c>
      <c r="GZ12" s="13">
        <f t="shared" ca="1" si="18"/>
        <v>1289681138.8905029</v>
      </c>
      <c r="HA12" s="13">
        <f t="shared" ca="1" si="18"/>
        <v>0</v>
      </c>
      <c r="HB12" s="13">
        <f t="shared" ca="1" si="18"/>
        <v>247374444970.02881</v>
      </c>
      <c r="HC12" s="13">
        <f t="shared" ca="1" si="18"/>
        <v>838045443.55764771</v>
      </c>
      <c r="HD12" s="13">
        <f t="shared" ca="1" si="18"/>
        <v>2065885907.5576782</v>
      </c>
      <c r="HE12" s="13">
        <f t="shared" ca="1" si="18"/>
        <v>1411962360.5899963</v>
      </c>
      <c r="HF12" s="13">
        <f t="shared" ca="1" si="18"/>
        <v>1633208718.5185547</v>
      </c>
      <c r="HG12" s="13">
        <f t="shared" ca="1" si="19"/>
        <v>0</v>
      </c>
      <c r="HH12" s="13">
        <f t="shared" ca="1" si="19"/>
        <v>0</v>
      </c>
      <c r="HI12" s="13">
        <f t="shared" ca="1" si="19"/>
        <v>256879983656.00961</v>
      </c>
      <c r="HJ12" s="13">
        <f t="shared" ca="1" si="19"/>
        <v>3795753263.4370422</v>
      </c>
      <c r="HK12" s="13">
        <f t="shared" ca="1" si="19"/>
        <v>966823149.99530029</v>
      </c>
      <c r="HL12" s="13">
        <f t="shared" ca="1" si="19"/>
        <v>1189202165.5580444</v>
      </c>
      <c r="HM12" s="13">
        <f t="shared" ca="1" si="19"/>
        <v>1678654771.2903442</v>
      </c>
      <c r="HN12" s="13">
        <f t="shared" ca="1" si="19"/>
        <v>1028736995.4100647</v>
      </c>
      <c r="HO12" s="13">
        <f t="shared" ca="1" si="19"/>
        <v>0</v>
      </c>
      <c r="HP12" s="13">
        <f t="shared" ca="1" si="19"/>
        <v>266731438122.76273</v>
      </c>
      <c r="HQ12" s="13">
        <f t="shared" ca="1" si="19"/>
        <v>1398781565.687439</v>
      </c>
      <c r="HR12" s="13">
        <f t="shared" ca="1" si="19"/>
        <v>1458104445.1499634</v>
      </c>
      <c r="HS12" s="13">
        <f t="shared" ca="1" si="19"/>
        <v>1334725622.1499329</v>
      </c>
      <c r="HT12" s="13">
        <f t="shared" ca="1" si="19"/>
        <v>1487538174.586731</v>
      </c>
      <c r="HU12" s="13">
        <f t="shared" ca="1" si="19"/>
        <v>1330619075.3172913</v>
      </c>
      <c r="HV12" s="13">
        <f t="shared" ca="1" si="19"/>
        <v>0</v>
      </c>
      <c r="HW12" s="13">
        <f t="shared" ca="1" si="19"/>
        <v>274805726694.10892</v>
      </c>
      <c r="HX12" s="13">
        <f t="shared" ca="1" si="19"/>
        <v>1569800703.3302917</v>
      </c>
      <c r="HY12" s="13">
        <f t="shared" ca="1" si="19"/>
        <v>1194005735.1508179</v>
      </c>
      <c r="HZ12" s="13">
        <f t="shared" ca="1" si="19"/>
        <v>953327713.13232422</v>
      </c>
      <c r="IA12" s="13">
        <f t="shared" ca="1" si="19"/>
        <v>986729379.37036133</v>
      </c>
      <c r="IB12" s="13">
        <f t="shared" ca="1" si="19"/>
        <v>906373176.89422607</v>
      </c>
      <c r="IC12" s="13">
        <f t="shared" ca="1" si="19"/>
        <v>0</v>
      </c>
      <c r="ID12" s="13">
        <f t="shared" ca="1" si="19"/>
        <v>280907213994.03998</v>
      </c>
      <c r="IE12" s="13">
        <f t="shared" ca="1" si="19"/>
        <v>1270942305.44104</v>
      </c>
      <c r="IF12" s="13">
        <f t="shared" ca="1" si="19"/>
        <v>767466957.9598999</v>
      </c>
      <c r="IG12" s="13">
        <f t="shared" ca="1" si="19"/>
        <v>1143819862.2712402</v>
      </c>
      <c r="IH12" s="13">
        <f t="shared" ca="1" si="19"/>
        <v>2148887267.2711792</v>
      </c>
      <c r="II12" s="13">
        <f t="shared" ca="1" si="19"/>
        <v>1672965158</v>
      </c>
      <c r="IJ12" s="13">
        <f t="shared" ca="1" si="19"/>
        <v>0</v>
      </c>
      <c r="IK12" s="13">
        <f t="shared" ca="1" si="19"/>
        <v>288964039818.797</v>
      </c>
      <c r="IL12" s="13">
        <f t="shared" ca="1" si="19"/>
        <v>704948557.27124023</v>
      </c>
      <c r="IM12" s="13">
        <f t="shared" ca="1" si="19"/>
        <v>1290021291.7823486</v>
      </c>
      <c r="IN12" s="13">
        <f t="shared" ca="1" si="19"/>
        <v>678931695.79473877</v>
      </c>
      <c r="IO12" s="13">
        <f t="shared" ca="1" si="19"/>
        <v>1101041607.15271</v>
      </c>
      <c r="IP12" s="13">
        <f t="shared" ca="1" si="19"/>
        <v>0</v>
      </c>
      <c r="IQ12" s="13">
        <f t="shared" ca="1" si="19"/>
        <v>0</v>
      </c>
      <c r="IR12" s="13">
        <f t="shared" ca="1" si="19"/>
        <v>293340805199</v>
      </c>
      <c r="IS12" s="13">
        <f t="shared" ca="1" si="19"/>
        <v>1310775883.1051636</v>
      </c>
      <c r="IT12" s="13">
        <f t="shared" ca="1" si="19"/>
        <v>522363616.47766113</v>
      </c>
      <c r="IU12" s="13">
        <f t="shared" ca="1" si="19"/>
        <v>682128180.19543457</v>
      </c>
      <c r="IV12" s="13">
        <f t="shared" ca="1" si="19"/>
        <v>992642532.22174072</v>
      </c>
      <c r="IW12" s="13">
        <f t="shared" ca="1" si="19"/>
        <v>1269331977.7322998</v>
      </c>
      <c r="IX12" s="13">
        <f t="shared" ca="1" si="19"/>
        <v>0</v>
      </c>
      <c r="IY12" s="13">
        <f t="shared" ca="1" si="19"/>
        <v>298435065094.33691</v>
      </c>
      <c r="IZ12" s="13">
        <f t="shared" ca="1" si="19"/>
        <v>573186886.80230713</v>
      </c>
      <c r="JA12" s="13">
        <f t="shared" ca="1" si="19"/>
        <v>1629957535.8023071</v>
      </c>
      <c r="JB12" s="13">
        <f t="shared" ca="1" si="19"/>
        <v>1279047608.0424194</v>
      </c>
      <c r="JC12" s="13">
        <f t="shared" ca="1" si="19"/>
        <v>910870048.82019043</v>
      </c>
      <c r="JD12" s="13">
        <f t="shared" ca="1" si="19"/>
        <v>778705908.93133545</v>
      </c>
      <c r="JE12" s="13">
        <f t="shared" ca="1" si="19"/>
        <v>0</v>
      </c>
      <c r="JF12" s="13">
        <f t="shared" ca="1" si="19"/>
        <v>304671475750.59808</v>
      </c>
      <c r="JG12" s="13">
        <f t="shared" ca="1" si="19"/>
        <v>474416869.93127441</v>
      </c>
      <c r="JH12" s="13">
        <f t="shared" ca="1" si="19"/>
        <v>563579892.86871338</v>
      </c>
      <c r="JI12" s="13">
        <f t="shared" ca="1" si="19"/>
        <v>1094313194.9938965</v>
      </c>
      <c r="JJ12" s="13">
        <f t="shared" ca="1" si="19"/>
        <v>1084590215.3053589</v>
      </c>
      <c r="JK12" s="13">
        <f t="shared" ca="1" si="19"/>
        <v>995787439.00531006</v>
      </c>
      <c r="JL12" s="13">
        <f t="shared" ca="1" si="19"/>
        <v>0</v>
      </c>
      <c r="JM12" s="13">
        <f t="shared" ca="1" si="19"/>
        <v>309343494296.71326</v>
      </c>
      <c r="JN12" s="13">
        <f t="shared" ca="1" si="19"/>
        <v>1113890389.0693359</v>
      </c>
      <c r="JO12" s="13">
        <f t="shared" ca="1" si="19"/>
        <v>868112807.51733398</v>
      </c>
      <c r="JP12" s="13">
        <f t="shared" ca="1" si="19"/>
        <v>1382662481.1793823</v>
      </c>
      <c r="JQ12" s="13">
        <f t="shared" ca="1" si="19"/>
        <v>0</v>
      </c>
      <c r="JR12" s="13">
        <f t="shared" ca="1" si="19"/>
        <v>0</v>
      </c>
      <c r="JS12" s="13">
        <f t="shared" ca="1" si="20"/>
        <v>0</v>
      </c>
      <c r="JT12" s="13">
        <f t="shared" ca="1" si="20"/>
        <v>0</v>
      </c>
      <c r="JU12" s="13">
        <f t="shared" ca="1" si="20"/>
        <v>0</v>
      </c>
      <c r="JV12" s="13">
        <f t="shared" ca="1" si="20"/>
        <v>0</v>
      </c>
      <c r="JW12" s="13">
        <f t="shared" ca="1" si="20"/>
        <v>0</v>
      </c>
      <c r="JX12" s="13">
        <f t="shared" ca="1" si="20"/>
        <v>0</v>
      </c>
      <c r="JY12" s="13">
        <f t="shared" ca="1" si="20"/>
        <v>0</v>
      </c>
      <c r="JZ12" s="13">
        <f t="shared" ca="1" si="20"/>
        <v>0</v>
      </c>
      <c r="KA12" s="13">
        <f t="shared" ca="1" si="20"/>
        <v>0</v>
      </c>
      <c r="KB12" s="13">
        <f t="shared" ca="1" si="20"/>
        <v>0</v>
      </c>
      <c r="KC12" s="13">
        <f t="shared" ca="1" si="20"/>
        <v>0</v>
      </c>
      <c r="KD12" s="13">
        <f t="shared" ca="1" si="20"/>
        <v>0</v>
      </c>
      <c r="KE12" s="13">
        <f t="shared" ca="1" si="20"/>
        <v>0</v>
      </c>
      <c r="KF12" s="13">
        <f t="shared" ca="1" si="20"/>
        <v>0</v>
      </c>
      <c r="KG12" s="13">
        <f t="shared" ca="1" si="20"/>
        <v>0</v>
      </c>
      <c r="KH12" s="13">
        <f t="shared" ca="1" si="20"/>
        <v>0</v>
      </c>
      <c r="KI12" s="13">
        <f t="shared" ca="1" si="20"/>
        <v>0</v>
      </c>
      <c r="KJ12" s="13">
        <f t="shared" ca="1" si="20"/>
        <v>0</v>
      </c>
      <c r="KK12" s="13">
        <f t="shared" ca="1" si="20"/>
        <v>0</v>
      </c>
      <c r="KL12" s="13">
        <f t="shared" ca="1" si="20"/>
        <v>0</v>
      </c>
      <c r="KM12" s="13">
        <f t="shared" ca="1" si="20"/>
        <v>0</v>
      </c>
      <c r="KN12" s="13">
        <f t="shared" ca="1" si="20"/>
        <v>0</v>
      </c>
      <c r="KO12" s="13">
        <f t="shared" ca="1" si="20"/>
        <v>0</v>
      </c>
      <c r="KP12" s="13">
        <f t="shared" ca="1" si="20"/>
        <v>0</v>
      </c>
      <c r="KQ12" s="13">
        <f t="shared" ca="1" si="20"/>
        <v>0</v>
      </c>
      <c r="KR12" s="13">
        <f t="shared" ca="1" si="20"/>
        <v>0</v>
      </c>
      <c r="KS12" s="13">
        <f t="shared" ca="1" si="20"/>
        <v>0</v>
      </c>
      <c r="KT12" s="13">
        <f t="shared" ca="1" si="20"/>
        <v>0</v>
      </c>
      <c r="KU12" s="13">
        <f t="shared" ca="1" si="20"/>
        <v>0</v>
      </c>
      <c r="KV12" s="13">
        <f t="shared" ca="1" si="20"/>
        <v>0</v>
      </c>
      <c r="KW12" s="13">
        <f t="shared" ca="1" si="20"/>
        <v>0</v>
      </c>
      <c r="KX12" s="13">
        <f t="shared" ca="1" si="20"/>
        <v>0</v>
      </c>
      <c r="KY12" s="13">
        <f t="shared" ca="1" si="20"/>
        <v>0</v>
      </c>
      <c r="KZ12" s="13">
        <f t="shared" ca="1" si="20"/>
        <v>0</v>
      </c>
      <c r="LA12" s="13">
        <f t="shared" ca="1" si="20"/>
        <v>0</v>
      </c>
      <c r="LB12" s="13">
        <f t="shared" ca="1" si="20"/>
        <v>0</v>
      </c>
      <c r="LC12" s="13">
        <f t="shared" ca="1" si="20"/>
        <v>0</v>
      </c>
      <c r="LD12" s="13">
        <f t="shared" ca="1" si="20"/>
        <v>0</v>
      </c>
      <c r="LE12" s="13">
        <f t="shared" ca="1" si="20"/>
        <v>0</v>
      </c>
      <c r="LF12" s="13">
        <f t="shared" ca="1" si="20"/>
        <v>0</v>
      </c>
      <c r="LG12" s="13">
        <f t="shared" ca="1" si="20"/>
        <v>0</v>
      </c>
      <c r="LH12" s="13">
        <f t="shared" ca="1" si="20"/>
        <v>0</v>
      </c>
      <c r="LI12" s="13">
        <f t="shared" ca="1" si="20"/>
        <v>0</v>
      </c>
      <c r="LJ12" s="13">
        <f t="shared" ca="1" si="20"/>
        <v>0</v>
      </c>
      <c r="LK12" s="13">
        <f t="shared" ca="1" si="20"/>
        <v>0</v>
      </c>
      <c r="LL12" s="13">
        <f t="shared" ca="1" si="20"/>
        <v>0</v>
      </c>
      <c r="LM12" s="13">
        <f t="shared" ca="1" si="20"/>
        <v>0</v>
      </c>
      <c r="LN12" s="13">
        <f t="shared" ca="1" si="20"/>
        <v>0</v>
      </c>
      <c r="LO12" s="13">
        <f t="shared" ca="1" si="20"/>
        <v>0</v>
      </c>
      <c r="LP12" s="13">
        <f t="shared" ca="1" si="20"/>
        <v>0</v>
      </c>
      <c r="LQ12" s="13">
        <f t="shared" ca="1" si="20"/>
        <v>0</v>
      </c>
      <c r="LR12" s="13">
        <f t="shared" ca="1" si="20"/>
        <v>0</v>
      </c>
      <c r="LS12" s="13">
        <f t="shared" ca="1" si="20"/>
        <v>0</v>
      </c>
      <c r="LT12" s="13">
        <f t="shared" ca="1" si="20"/>
        <v>0</v>
      </c>
      <c r="LU12" s="13">
        <f t="shared" ca="1" si="20"/>
        <v>0</v>
      </c>
      <c r="LV12" s="13">
        <f t="shared" ca="1" si="20"/>
        <v>0</v>
      </c>
      <c r="LW12" s="13">
        <f t="shared" ca="1" si="20"/>
        <v>0</v>
      </c>
      <c r="LX12" s="13">
        <f t="shared" ca="1" si="20"/>
        <v>0</v>
      </c>
      <c r="LY12" s="13">
        <f t="shared" ca="1" si="20"/>
        <v>0</v>
      </c>
      <c r="LZ12" s="13">
        <f t="shared" ca="1" si="20"/>
        <v>0</v>
      </c>
      <c r="MA12" s="13">
        <f t="shared" ca="1" si="20"/>
        <v>0</v>
      </c>
      <c r="MB12" s="13">
        <f t="shared" ca="1" si="20"/>
        <v>0</v>
      </c>
      <c r="MC12" s="13">
        <f t="shared" ca="1" si="20"/>
        <v>0</v>
      </c>
      <c r="MD12" s="13">
        <f t="shared" ca="1" si="20"/>
        <v>0</v>
      </c>
      <c r="ME12" s="13">
        <f t="shared" ca="1" si="21"/>
        <v>0</v>
      </c>
      <c r="MF12" s="13">
        <f t="shared" ca="1" si="21"/>
        <v>0</v>
      </c>
      <c r="MG12" s="13">
        <f t="shared" ca="1" si="21"/>
        <v>0</v>
      </c>
      <c r="MH12" s="13">
        <f t="shared" ca="1" si="21"/>
        <v>0</v>
      </c>
      <c r="MI12" s="13">
        <f t="shared" ca="1" si="21"/>
        <v>0</v>
      </c>
      <c r="MJ12" s="13">
        <f t="shared" ca="1" si="21"/>
        <v>0</v>
      </c>
      <c r="MK12" s="13">
        <f t="shared" ca="1" si="21"/>
        <v>0</v>
      </c>
      <c r="ML12" s="13">
        <f t="shared" ca="1" si="21"/>
        <v>0</v>
      </c>
      <c r="MM12" s="13">
        <f t="shared" ca="1" si="21"/>
        <v>0</v>
      </c>
      <c r="MN12" s="13">
        <f t="shared" ca="1" si="21"/>
        <v>0</v>
      </c>
      <c r="MO12" s="13">
        <f t="shared" ca="1" si="21"/>
        <v>0</v>
      </c>
      <c r="MP12" s="13">
        <f t="shared" ca="1" si="21"/>
        <v>0</v>
      </c>
      <c r="MQ12" s="13">
        <f t="shared" ca="1" si="21"/>
        <v>0</v>
      </c>
      <c r="MR12" s="13">
        <f t="shared" ca="1" si="21"/>
        <v>0</v>
      </c>
      <c r="MS12" s="13">
        <f t="shared" ca="1" si="21"/>
        <v>0</v>
      </c>
      <c r="MT12" s="13">
        <f t="shared" ca="1" si="21"/>
        <v>0</v>
      </c>
      <c r="MU12" s="13">
        <f t="shared" ca="1" si="21"/>
        <v>0</v>
      </c>
      <c r="MV12" s="13">
        <f t="shared" ca="1" si="21"/>
        <v>0</v>
      </c>
      <c r="MW12" s="13">
        <f t="shared" ca="1" si="21"/>
        <v>0</v>
      </c>
      <c r="MX12" s="13">
        <f t="shared" ca="1" si="21"/>
        <v>0</v>
      </c>
      <c r="MY12" s="13">
        <f t="shared" ca="1" si="21"/>
        <v>0</v>
      </c>
      <c r="MZ12" s="13">
        <f t="shared" ca="1" si="21"/>
        <v>0</v>
      </c>
      <c r="NA12" s="13">
        <f t="shared" ca="1" si="21"/>
        <v>0</v>
      </c>
      <c r="NB12" s="13">
        <f t="shared" ca="1" si="21"/>
        <v>0</v>
      </c>
      <c r="NC12" s="13">
        <f t="shared" ca="1" si="21"/>
        <v>0</v>
      </c>
      <c r="ND12" s="13">
        <f t="shared" ca="1" si="21"/>
        <v>0</v>
      </c>
      <c r="NE12" s="13">
        <f t="shared" ca="1" si="21"/>
        <v>0</v>
      </c>
      <c r="NF12" s="13">
        <f t="shared" ca="1" si="21"/>
        <v>0</v>
      </c>
      <c r="NG12" s="13">
        <f t="shared" ca="1" si="21"/>
        <v>0</v>
      </c>
    </row>
    <row r="13" spans="1:371" ht="15.75" x14ac:dyDescent="0.25">
      <c r="A13" s="12" t="s">
        <v>3</v>
      </c>
      <c r="B13" s="13">
        <f>TALA_NK_MUC_TIEU!B4</f>
        <v>264000000000</v>
      </c>
      <c r="C13" s="13">
        <f>TALA_NK_MUC_TIEU!B4/365</f>
        <v>723287671.23287666</v>
      </c>
      <c r="D13" s="13">
        <f t="shared" ca="1" si="22"/>
        <v>0</v>
      </c>
      <c r="E13" s="13">
        <f t="shared" ca="1" si="23"/>
        <v>723287671.23287666</v>
      </c>
      <c r="F13" s="14">
        <f t="shared" ca="1" si="24"/>
        <v>0</v>
      </c>
      <c r="G13" s="13">
        <f t="shared" ca="1" si="25"/>
        <v>0</v>
      </c>
      <c r="H13" s="13">
        <f t="shared" ca="1" si="15"/>
        <v>0</v>
      </c>
      <c r="I13" s="13">
        <f t="shared" ca="1" si="15"/>
        <v>0</v>
      </c>
      <c r="J13" s="13">
        <f t="shared" ca="1" si="15"/>
        <v>0</v>
      </c>
      <c r="K13" s="13">
        <f t="shared" ca="1" si="15"/>
        <v>0</v>
      </c>
      <c r="L13" s="13">
        <f t="shared" ca="1" si="15"/>
        <v>0</v>
      </c>
      <c r="M13" s="13">
        <f t="shared" ca="1" si="15"/>
        <v>0</v>
      </c>
      <c r="N13" s="13">
        <f t="shared" ca="1" si="15"/>
        <v>0</v>
      </c>
      <c r="O13" s="13">
        <f t="shared" ca="1" si="15"/>
        <v>0</v>
      </c>
      <c r="P13" s="13">
        <f t="shared" ca="1" si="15"/>
        <v>0</v>
      </c>
      <c r="Q13" s="13">
        <f t="shared" ca="1" si="15"/>
        <v>0</v>
      </c>
      <c r="R13" s="13">
        <f t="shared" ca="1" si="15"/>
        <v>0</v>
      </c>
      <c r="S13" s="13">
        <f t="shared" ca="1" si="15"/>
        <v>0</v>
      </c>
      <c r="T13" s="13">
        <f t="shared" ca="1" si="15"/>
        <v>0</v>
      </c>
      <c r="U13" s="13">
        <f t="shared" ca="1" si="15"/>
        <v>0</v>
      </c>
      <c r="V13" s="13">
        <f t="shared" ca="1" si="15"/>
        <v>0</v>
      </c>
      <c r="W13" s="13">
        <f t="shared" ca="1" si="15"/>
        <v>0</v>
      </c>
      <c r="X13" s="13">
        <f t="shared" ca="1" si="15"/>
        <v>0</v>
      </c>
      <c r="Y13" s="13">
        <f t="shared" ca="1" si="15"/>
        <v>0</v>
      </c>
      <c r="Z13" s="13">
        <f t="shared" ca="1" si="15"/>
        <v>0</v>
      </c>
      <c r="AA13" s="13">
        <f t="shared" ca="1" si="15"/>
        <v>0</v>
      </c>
      <c r="AB13" s="13">
        <f t="shared" ca="1" si="15"/>
        <v>0</v>
      </c>
      <c r="AC13" s="13">
        <f t="shared" ca="1" si="15"/>
        <v>0</v>
      </c>
      <c r="AD13" s="13">
        <f t="shared" ca="1" si="15"/>
        <v>0</v>
      </c>
      <c r="AE13" s="13">
        <f t="shared" ca="1" si="15"/>
        <v>0</v>
      </c>
      <c r="AF13" s="13">
        <f t="shared" ca="1" si="15"/>
        <v>0</v>
      </c>
      <c r="AG13" s="13">
        <f t="shared" ca="1" si="15"/>
        <v>0</v>
      </c>
      <c r="AH13" s="13">
        <f t="shared" ca="1" si="15"/>
        <v>0</v>
      </c>
      <c r="AI13" s="13">
        <f t="shared" ca="1" si="15"/>
        <v>0</v>
      </c>
      <c r="AJ13" s="13">
        <f t="shared" ca="1" si="15"/>
        <v>0</v>
      </c>
      <c r="AK13" s="13">
        <f t="shared" ca="1" si="15"/>
        <v>0</v>
      </c>
      <c r="AL13" s="13">
        <f t="shared" ca="1" si="15"/>
        <v>0</v>
      </c>
      <c r="AM13" s="13">
        <f t="shared" ca="1" si="15"/>
        <v>0</v>
      </c>
      <c r="AN13" s="13">
        <f t="shared" ca="1" si="15"/>
        <v>0</v>
      </c>
      <c r="AO13" s="13">
        <f t="shared" ca="1" si="15"/>
        <v>0</v>
      </c>
      <c r="AP13" s="13">
        <f t="shared" ca="1" si="15"/>
        <v>0</v>
      </c>
      <c r="AQ13" s="13">
        <f t="shared" ca="1" si="15"/>
        <v>0</v>
      </c>
      <c r="AR13" s="13">
        <f t="shared" ca="1" si="15"/>
        <v>0</v>
      </c>
      <c r="AS13" s="13">
        <f t="shared" ca="1" si="15"/>
        <v>0</v>
      </c>
      <c r="AT13" s="13">
        <f t="shared" ca="1" si="15"/>
        <v>0</v>
      </c>
      <c r="AU13" s="13">
        <f t="shared" ca="1" si="15"/>
        <v>0</v>
      </c>
      <c r="AV13" s="13">
        <f t="shared" ca="1" si="15"/>
        <v>0</v>
      </c>
      <c r="AW13" s="13">
        <f t="shared" ca="1" si="15"/>
        <v>0</v>
      </c>
      <c r="AX13" s="13">
        <f t="shared" ca="1" si="15"/>
        <v>0</v>
      </c>
      <c r="AY13" s="13">
        <f t="shared" ca="1" si="15"/>
        <v>0</v>
      </c>
      <c r="AZ13" s="13">
        <f t="shared" ca="1" si="15"/>
        <v>0</v>
      </c>
      <c r="BA13" s="13">
        <f t="shared" ca="1" si="15"/>
        <v>0</v>
      </c>
      <c r="BB13" s="13">
        <f t="shared" ca="1" si="15"/>
        <v>0</v>
      </c>
      <c r="BC13" s="13">
        <f t="shared" ca="1" si="15"/>
        <v>0</v>
      </c>
      <c r="BD13" s="13">
        <f t="shared" ca="1" si="15"/>
        <v>0</v>
      </c>
      <c r="BE13" s="13">
        <f t="shared" ca="1" si="15"/>
        <v>0</v>
      </c>
      <c r="BF13" s="13">
        <f t="shared" ca="1" si="15"/>
        <v>0</v>
      </c>
      <c r="BG13" s="13">
        <f t="shared" ca="1" si="15"/>
        <v>0</v>
      </c>
      <c r="BH13" s="13">
        <f t="shared" ca="1" si="15"/>
        <v>0</v>
      </c>
      <c r="BI13" s="13">
        <f t="shared" ca="1" si="15"/>
        <v>0</v>
      </c>
      <c r="BJ13" s="13">
        <f t="shared" ca="1" si="15"/>
        <v>0</v>
      </c>
      <c r="BK13" s="13">
        <f t="shared" ca="1" si="15"/>
        <v>0</v>
      </c>
      <c r="BL13" s="13">
        <f t="shared" ca="1" si="15"/>
        <v>0</v>
      </c>
      <c r="BM13" s="13">
        <f t="shared" ca="1" si="15"/>
        <v>0</v>
      </c>
      <c r="BN13" s="13">
        <f t="shared" ca="1" si="15"/>
        <v>0</v>
      </c>
      <c r="BO13" s="13">
        <f t="shared" ca="1" si="15"/>
        <v>0</v>
      </c>
      <c r="BP13" s="13">
        <f t="shared" ca="1" si="15"/>
        <v>0</v>
      </c>
      <c r="BQ13" s="13">
        <f t="shared" ca="1" si="15"/>
        <v>0</v>
      </c>
      <c r="BR13" s="13">
        <f t="shared" ca="1" si="15"/>
        <v>0</v>
      </c>
      <c r="BS13" s="13">
        <f t="shared" ca="1" si="15"/>
        <v>0</v>
      </c>
      <c r="BT13" s="13">
        <f t="shared" ca="1" si="16"/>
        <v>0</v>
      </c>
      <c r="BU13" s="13">
        <f t="shared" ca="1" si="16"/>
        <v>0</v>
      </c>
      <c r="BV13" s="13">
        <f t="shared" ca="1" si="16"/>
        <v>0</v>
      </c>
      <c r="BW13" s="13">
        <f t="shared" ca="1" si="16"/>
        <v>0</v>
      </c>
      <c r="BX13" s="13">
        <f t="shared" ca="1" si="16"/>
        <v>0</v>
      </c>
      <c r="BY13" s="13">
        <f t="shared" ca="1" si="16"/>
        <v>0</v>
      </c>
      <c r="BZ13" s="13">
        <f t="shared" ca="1" si="16"/>
        <v>0</v>
      </c>
      <c r="CA13" s="13">
        <f t="shared" ca="1" si="16"/>
        <v>0</v>
      </c>
      <c r="CB13" s="13">
        <f t="shared" ca="1" si="16"/>
        <v>0</v>
      </c>
      <c r="CC13" s="13">
        <f t="shared" ca="1" si="16"/>
        <v>0</v>
      </c>
      <c r="CD13" s="13">
        <f t="shared" ca="1" si="16"/>
        <v>0</v>
      </c>
      <c r="CE13" s="13">
        <f t="shared" ca="1" si="16"/>
        <v>0</v>
      </c>
      <c r="CF13" s="13">
        <f t="shared" ca="1" si="16"/>
        <v>0</v>
      </c>
      <c r="CG13" s="13">
        <f t="shared" ca="1" si="16"/>
        <v>0</v>
      </c>
      <c r="CH13" s="13">
        <f t="shared" ca="1" si="16"/>
        <v>0</v>
      </c>
      <c r="CI13" s="13">
        <f t="shared" ca="1" si="16"/>
        <v>0</v>
      </c>
      <c r="CJ13" s="13">
        <f t="shared" ca="1" si="16"/>
        <v>0</v>
      </c>
      <c r="CK13" s="13">
        <f t="shared" ca="1" si="16"/>
        <v>0</v>
      </c>
      <c r="CL13" s="13">
        <f t="shared" ca="1" si="16"/>
        <v>0</v>
      </c>
      <c r="CM13" s="13">
        <f t="shared" ca="1" si="16"/>
        <v>0</v>
      </c>
      <c r="CN13" s="13">
        <f t="shared" ca="1" si="16"/>
        <v>0</v>
      </c>
      <c r="CO13" s="13">
        <f t="shared" ca="1" si="16"/>
        <v>0</v>
      </c>
      <c r="CP13" s="13">
        <f t="shared" ca="1" si="16"/>
        <v>0</v>
      </c>
      <c r="CQ13" s="13">
        <f t="shared" ca="1" si="16"/>
        <v>0</v>
      </c>
      <c r="CR13" s="13">
        <f t="shared" ca="1" si="16"/>
        <v>0</v>
      </c>
      <c r="CS13" s="13">
        <f t="shared" ca="1" si="16"/>
        <v>0</v>
      </c>
      <c r="CT13" s="13">
        <f t="shared" ca="1" si="16"/>
        <v>0</v>
      </c>
      <c r="CU13" s="13">
        <f t="shared" ca="1" si="16"/>
        <v>0</v>
      </c>
      <c r="CV13" s="13">
        <f t="shared" ca="1" si="16"/>
        <v>0</v>
      </c>
      <c r="CW13" s="13">
        <f t="shared" ca="1" si="16"/>
        <v>0</v>
      </c>
      <c r="CX13" s="13">
        <f t="shared" ca="1" si="16"/>
        <v>0</v>
      </c>
      <c r="CY13" s="13">
        <f t="shared" ca="1" si="16"/>
        <v>0</v>
      </c>
      <c r="CZ13" s="13">
        <f t="shared" ca="1" si="16"/>
        <v>0</v>
      </c>
      <c r="DA13" s="13">
        <f t="shared" ca="1" si="16"/>
        <v>0</v>
      </c>
      <c r="DB13" s="13">
        <f t="shared" ca="1" si="16"/>
        <v>0</v>
      </c>
      <c r="DC13" s="13">
        <f t="shared" ca="1" si="16"/>
        <v>0</v>
      </c>
      <c r="DD13" s="13">
        <f t="shared" ca="1" si="16"/>
        <v>0</v>
      </c>
      <c r="DE13" s="13">
        <f t="shared" ca="1" si="16"/>
        <v>0</v>
      </c>
      <c r="DF13" s="13">
        <f t="shared" ca="1" si="16"/>
        <v>0</v>
      </c>
      <c r="DG13" s="13">
        <f t="shared" ca="1" si="16"/>
        <v>0</v>
      </c>
      <c r="DH13" s="13">
        <f t="shared" ca="1" si="16"/>
        <v>0</v>
      </c>
      <c r="DI13" s="13">
        <f t="shared" ca="1" si="16"/>
        <v>0</v>
      </c>
      <c r="DJ13" s="13">
        <f t="shared" ca="1" si="16"/>
        <v>0</v>
      </c>
      <c r="DK13" s="13">
        <f t="shared" ca="1" si="16"/>
        <v>0</v>
      </c>
      <c r="DL13" s="13">
        <f t="shared" ca="1" si="16"/>
        <v>0</v>
      </c>
      <c r="DM13" s="13">
        <f t="shared" ca="1" si="16"/>
        <v>0</v>
      </c>
      <c r="DN13" s="13">
        <f t="shared" ca="1" si="16"/>
        <v>0</v>
      </c>
      <c r="DO13" s="13">
        <f t="shared" ca="1" si="16"/>
        <v>0</v>
      </c>
      <c r="DP13" s="13">
        <f t="shared" ca="1" si="16"/>
        <v>0</v>
      </c>
      <c r="DQ13" s="13">
        <f t="shared" ca="1" si="16"/>
        <v>0</v>
      </c>
      <c r="DR13" s="13">
        <f t="shared" ca="1" si="16"/>
        <v>0</v>
      </c>
      <c r="DS13" s="13">
        <f t="shared" ca="1" si="16"/>
        <v>0</v>
      </c>
      <c r="DT13" s="13">
        <f t="shared" ca="1" si="16"/>
        <v>0</v>
      </c>
      <c r="DU13" s="13">
        <f t="shared" ca="1" si="16"/>
        <v>0</v>
      </c>
      <c r="DV13" s="13">
        <f t="shared" ca="1" si="16"/>
        <v>0</v>
      </c>
      <c r="DW13" s="13">
        <f t="shared" ca="1" si="16"/>
        <v>0</v>
      </c>
      <c r="DX13" s="13">
        <f t="shared" ca="1" si="16"/>
        <v>0</v>
      </c>
      <c r="DY13" s="13">
        <f t="shared" ca="1" si="16"/>
        <v>0</v>
      </c>
      <c r="DZ13" s="13">
        <f t="shared" ca="1" si="16"/>
        <v>0</v>
      </c>
      <c r="EA13" s="13">
        <f t="shared" ca="1" si="16"/>
        <v>0</v>
      </c>
      <c r="EB13" s="13">
        <f t="shared" ca="1" si="16"/>
        <v>0</v>
      </c>
      <c r="EC13" s="13">
        <f t="shared" ca="1" si="16"/>
        <v>0</v>
      </c>
      <c r="ED13" s="13">
        <f t="shared" ca="1" si="16"/>
        <v>0</v>
      </c>
      <c r="EE13" s="13">
        <f t="shared" ca="1" si="16"/>
        <v>0</v>
      </c>
      <c r="EF13" s="13">
        <f t="shared" ca="1" si="17"/>
        <v>0</v>
      </c>
      <c r="EG13" s="13">
        <f t="shared" ca="1" si="17"/>
        <v>0</v>
      </c>
      <c r="EH13" s="13">
        <f t="shared" ca="1" si="17"/>
        <v>0</v>
      </c>
      <c r="EI13" s="13">
        <f t="shared" ca="1" si="17"/>
        <v>0</v>
      </c>
      <c r="EJ13" s="13">
        <f t="shared" ca="1" si="17"/>
        <v>0</v>
      </c>
      <c r="EK13" s="13">
        <f t="shared" ca="1" si="17"/>
        <v>0</v>
      </c>
      <c r="EL13" s="13">
        <f t="shared" ca="1" si="17"/>
        <v>0</v>
      </c>
      <c r="EM13" s="13">
        <f t="shared" ca="1" si="17"/>
        <v>0</v>
      </c>
      <c r="EN13" s="13">
        <f t="shared" ca="1" si="17"/>
        <v>0</v>
      </c>
      <c r="EO13" s="13">
        <f t="shared" ca="1" si="17"/>
        <v>0</v>
      </c>
      <c r="EP13" s="13">
        <f t="shared" ca="1" si="17"/>
        <v>0</v>
      </c>
      <c r="EQ13" s="13">
        <f t="shared" ca="1" si="17"/>
        <v>0</v>
      </c>
      <c r="ER13" s="13">
        <f t="shared" ca="1" si="17"/>
        <v>69136776204.504181</v>
      </c>
      <c r="ES13" s="13">
        <f t="shared" ca="1" si="17"/>
        <v>408359443.60501099</v>
      </c>
      <c r="ET13" s="13">
        <f t="shared" ca="1" si="17"/>
        <v>1427433884.4972534</v>
      </c>
      <c r="EU13" s="13">
        <f t="shared" ca="1" si="18"/>
        <v>-1835793328.1022644</v>
      </c>
      <c r="EV13" s="13">
        <f t="shared" ca="1" si="18"/>
        <v>2776552276.4958191</v>
      </c>
      <c r="EW13" s="13">
        <f t="shared" ca="1" si="18"/>
        <v>0</v>
      </c>
      <c r="EX13" s="13">
        <f t="shared" ca="1" si="18"/>
        <v>72387803959.920776</v>
      </c>
      <c r="EY13" s="13">
        <f t="shared" ca="1" si="18"/>
        <v>-1541671948.4584961</v>
      </c>
      <c r="EZ13" s="13">
        <f t="shared" ca="1" si="18"/>
        <v>2101247915.3692017</v>
      </c>
      <c r="FA13" s="13">
        <f t="shared" ca="1" si="18"/>
        <v>-302335116.7706604</v>
      </c>
      <c r="FB13" s="13">
        <f t="shared" ca="1" si="18"/>
        <v>-46034779.7706604</v>
      </c>
      <c r="FC13" s="13">
        <f t="shared" ca="1" si="18"/>
        <v>1030706505.2293396</v>
      </c>
      <c r="FD13" s="13">
        <f t="shared" ca="1" si="18"/>
        <v>0</v>
      </c>
      <c r="FE13" s="13">
        <f t="shared" ca="1" si="18"/>
        <v>73625551065.978149</v>
      </c>
      <c r="FF13" s="13">
        <f t="shared" ca="1" si="18"/>
        <v>557330366.50741577</v>
      </c>
      <c r="FG13" s="13">
        <f t="shared" ca="1" si="18"/>
        <v>950688581.68493652</v>
      </c>
      <c r="FH13" s="13">
        <f t="shared" ca="1" si="18"/>
        <v>636283123.68493652</v>
      </c>
      <c r="FI13" s="13">
        <f t="shared" ca="1" si="18"/>
        <v>952913937.28738403</v>
      </c>
      <c r="FJ13" s="13">
        <f t="shared" ca="1" si="18"/>
        <v>818229222.88702393</v>
      </c>
      <c r="FK13" s="13">
        <f t="shared" ca="1" si="18"/>
        <v>0</v>
      </c>
      <c r="FL13" s="13">
        <f t="shared" ca="1" si="18"/>
        <v>77853482604.026123</v>
      </c>
      <c r="FM13" s="13">
        <f t="shared" ca="1" si="18"/>
        <v>523016168.77590942</v>
      </c>
      <c r="FN13" s="13">
        <f t="shared" ca="1" si="18"/>
        <v>576738361.47543335</v>
      </c>
      <c r="FO13" s="13">
        <f t="shared" ca="1" si="18"/>
        <v>921170606.36428833</v>
      </c>
      <c r="FP13" s="13">
        <f t="shared" ca="1" si="18"/>
        <v>545025677.14208984</v>
      </c>
      <c r="FQ13" s="13">
        <f t="shared" ca="1" si="18"/>
        <v>590385828.01235962</v>
      </c>
      <c r="FR13" s="13">
        <f t="shared" ca="1" si="18"/>
        <v>0</v>
      </c>
      <c r="FS13" s="13">
        <f t="shared" ca="1" si="18"/>
        <v>81093042216.268829</v>
      </c>
      <c r="FT13" s="13">
        <f t="shared" ca="1" si="18"/>
        <v>705273489.56964111</v>
      </c>
      <c r="FU13" s="13">
        <f t="shared" ca="1" si="18"/>
        <v>832736762.56964111</v>
      </c>
      <c r="FV13" s="13">
        <f t="shared" ca="1" si="18"/>
        <v>1094652372.8490295</v>
      </c>
      <c r="FW13" s="13">
        <f t="shared" ca="1" si="18"/>
        <v>4173650409.7428589</v>
      </c>
      <c r="FX13" s="13">
        <f t="shared" ca="1" si="18"/>
        <v>995426921.74130249</v>
      </c>
      <c r="FY13" s="13">
        <f t="shared" ca="1" si="18"/>
        <v>0</v>
      </c>
      <c r="FZ13" s="13">
        <f t="shared" ca="1" si="18"/>
        <v>89376674782.634338</v>
      </c>
      <c r="GA13" s="13">
        <f t="shared" ca="1" si="18"/>
        <v>-554587547.38677979</v>
      </c>
      <c r="GB13" s="13">
        <f t="shared" ca="1" si="18"/>
        <v>97308976.335388184</v>
      </c>
      <c r="GC13" s="13">
        <f t="shared" ca="1" si="18"/>
        <v>951627576.05764771</v>
      </c>
      <c r="GD13" s="13">
        <f t="shared" ca="1" si="18"/>
        <v>434799827.52603149</v>
      </c>
      <c r="GE13" s="13">
        <f t="shared" ca="1" si="18"/>
        <v>353019035.44384766</v>
      </c>
      <c r="GF13" s="13">
        <f t="shared" ca="1" si="18"/>
        <v>0</v>
      </c>
      <c r="GG13" s="13">
        <f t="shared" ca="1" si="18"/>
        <v>91321705093.054901</v>
      </c>
      <c r="GH13" s="13">
        <f t="shared" ca="1" si="18"/>
        <v>-511657134.05355835</v>
      </c>
      <c r="GI13" s="13">
        <f t="shared" ca="1" si="18"/>
        <v>1026506674.2396545</v>
      </c>
      <c r="GJ13" s="13">
        <f t="shared" ca="1" si="18"/>
        <v>932543217.51278687</v>
      </c>
      <c r="GK13" s="13">
        <f t="shared" ca="1" si="18"/>
        <v>242918433.06835938</v>
      </c>
      <c r="GL13" s="13">
        <f t="shared" ca="1" si="18"/>
        <v>361578074.42056274</v>
      </c>
      <c r="GM13" s="13">
        <f t="shared" ca="1" si="18"/>
        <v>0</v>
      </c>
      <c r="GN13" s="13">
        <f t="shared" ca="1" si="18"/>
        <v>93916724299.49054</v>
      </c>
      <c r="GO13" s="13">
        <f t="shared" ca="1" si="18"/>
        <v>937065875.62393188</v>
      </c>
      <c r="GP13" s="13">
        <f t="shared" ca="1" si="18"/>
        <v>737821616.64505005</v>
      </c>
      <c r="GQ13" s="13">
        <f t="shared" ca="1" si="18"/>
        <v>645737004.64505005</v>
      </c>
      <c r="GR13" s="13">
        <f t="shared" ca="1" si="18"/>
        <v>632073909.12866211</v>
      </c>
      <c r="GS13" s="13">
        <f t="shared" ca="1" si="18"/>
        <v>840498141.12866211</v>
      </c>
      <c r="GT13" s="13">
        <f t="shared" ca="1" si="18"/>
        <v>0</v>
      </c>
      <c r="GU13" s="13">
        <f t="shared" ca="1" si="18"/>
        <v>98314920292.139008</v>
      </c>
      <c r="GV13" s="13">
        <f t="shared" ca="1" si="18"/>
        <v>734672889.18301392</v>
      </c>
      <c r="GW13" s="13">
        <f t="shared" ca="1" si="18"/>
        <v>634883359.62744141</v>
      </c>
      <c r="GX13" s="13">
        <f t="shared" ca="1" si="18"/>
        <v>954535801.1829834</v>
      </c>
      <c r="GY13" s="13">
        <f t="shared" ca="1" si="18"/>
        <v>733516419.89050293</v>
      </c>
      <c r="GZ13" s="13">
        <f t="shared" ca="1" si="18"/>
        <v>636278138.89050293</v>
      </c>
      <c r="HA13" s="13">
        <f t="shared" ca="1" si="18"/>
        <v>0</v>
      </c>
      <c r="HB13" s="13">
        <f t="shared" ca="1" si="18"/>
        <v>102563676970.02881</v>
      </c>
      <c r="HC13" s="13">
        <f t="shared" ca="1" si="18"/>
        <v>343487443.55764771</v>
      </c>
      <c r="HD13" s="13">
        <f t="shared" ca="1" si="18"/>
        <v>798830907.55767822</v>
      </c>
      <c r="HE13" s="13">
        <f t="shared" ca="1" si="18"/>
        <v>337043360.58999634</v>
      </c>
      <c r="HF13" s="13">
        <f t="shared" ca="1" si="18"/>
        <v>318250718.51855469</v>
      </c>
      <c r="HG13" s="13">
        <f t="shared" ca="1" si="19"/>
        <v>785314159.74731445</v>
      </c>
      <c r="HH13" s="13">
        <f t="shared" ca="1" si="19"/>
        <v>0</v>
      </c>
      <c r="HI13" s="13">
        <f t="shared" ca="1" si="19"/>
        <v>105906876656.00961</v>
      </c>
      <c r="HJ13" s="13">
        <f t="shared" ca="1" si="19"/>
        <v>3234366263.4370422</v>
      </c>
      <c r="HK13" s="13">
        <f t="shared" ca="1" si="19"/>
        <v>-1063895850.0046997</v>
      </c>
      <c r="HL13" s="13">
        <f t="shared" ca="1" si="19"/>
        <v>653349165.55804443</v>
      </c>
      <c r="HM13" s="13">
        <f t="shared" ca="1" si="19"/>
        <v>487890771.29034424</v>
      </c>
      <c r="HN13" s="13">
        <f t="shared" ca="1" si="19"/>
        <v>660634995.4100647</v>
      </c>
      <c r="HO13" s="13">
        <f t="shared" ca="1" si="19"/>
        <v>0</v>
      </c>
      <c r="HP13" s="13">
        <f t="shared" ca="1" si="19"/>
        <v>110840919122.76273</v>
      </c>
      <c r="HQ13" s="13">
        <f t="shared" ca="1" si="19"/>
        <v>125249565.68743896</v>
      </c>
      <c r="HR13" s="13">
        <f t="shared" ca="1" si="19"/>
        <v>1485610445.1499634</v>
      </c>
      <c r="HS13" s="13">
        <f t="shared" ca="1" si="19"/>
        <v>215174622.14993286</v>
      </c>
      <c r="HT13" s="13">
        <f t="shared" ca="1" si="19"/>
        <v>772568174.58673096</v>
      </c>
      <c r="HU13" s="13">
        <f t="shared" ca="1" si="19"/>
        <v>1284850075.3172913</v>
      </c>
      <c r="HV13" s="13">
        <f t="shared" ca="1" si="19"/>
        <v>0</v>
      </c>
      <c r="HW13" s="13">
        <f t="shared" ca="1" si="19"/>
        <v>114135269694.10892</v>
      </c>
      <c r="HX13" s="13">
        <f t="shared" ca="1" si="19"/>
        <v>601318703.33029175</v>
      </c>
      <c r="HY13" s="13">
        <f t="shared" ca="1" si="19"/>
        <v>686208735.15081787</v>
      </c>
      <c r="HZ13" s="13">
        <f t="shared" ca="1" si="19"/>
        <v>462467713.13232422</v>
      </c>
      <c r="IA13" s="13">
        <f t="shared" ca="1" si="19"/>
        <v>416411379.37036133</v>
      </c>
      <c r="IB13" s="13">
        <f t="shared" ca="1" si="19"/>
        <v>626604176.89422607</v>
      </c>
      <c r="IC13" s="13">
        <f t="shared" ca="1" si="19"/>
        <v>0</v>
      </c>
      <c r="ID13" s="13">
        <f t="shared" ca="1" si="19"/>
        <v>118165401994.03998</v>
      </c>
      <c r="IE13" s="13">
        <f t="shared" ca="1" si="19"/>
        <v>555701305.44104004</v>
      </c>
      <c r="IF13" s="13">
        <f t="shared" ca="1" si="19"/>
        <v>459381957.9598999</v>
      </c>
      <c r="IG13" s="13">
        <f t="shared" ca="1" si="19"/>
        <v>981564862.27124023</v>
      </c>
      <c r="IH13" s="13">
        <f t="shared" ca="1" si="19"/>
        <v>846777267.2711792</v>
      </c>
      <c r="II13" s="13">
        <f t="shared" ca="1" si="19"/>
        <v>1582362158</v>
      </c>
      <c r="IJ13" s="13">
        <f t="shared" ca="1" si="19"/>
        <v>0</v>
      </c>
      <c r="IK13" s="13">
        <f t="shared" ca="1" si="19"/>
        <v>122217542818.797</v>
      </c>
      <c r="IL13" s="13">
        <f t="shared" ca="1" si="19"/>
        <v>101163557.27124023</v>
      </c>
      <c r="IM13" s="13">
        <f t="shared" ca="1" si="19"/>
        <v>954539291.78234863</v>
      </c>
      <c r="IN13" s="13">
        <f t="shared" ca="1" si="19"/>
        <v>707996695.79473877</v>
      </c>
      <c r="IO13" s="13">
        <f t="shared" ca="1" si="19"/>
        <v>1277340607.15271</v>
      </c>
      <c r="IP13" s="13">
        <f t="shared" ca="1" si="19"/>
        <v>0</v>
      </c>
      <c r="IQ13" s="13">
        <f t="shared" ca="1" si="19"/>
        <v>0</v>
      </c>
      <c r="IR13" s="13">
        <f t="shared" ca="1" si="19"/>
        <v>124584078199</v>
      </c>
      <c r="IS13" s="13">
        <f t="shared" ca="1" si="19"/>
        <v>505847883.10516357</v>
      </c>
      <c r="IT13" s="13">
        <f t="shared" ca="1" si="19"/>
        <v>369797616.47766113</v>
      </c>
      <c r="IU13" s="13">
        <f t="shared" ca="1" si="19"/>
        <v>622202180.19543457</v>
      </c>
      <c r="IV13" s="13">
        <f t="shared" ca="1" si="19"/>
        <v>759906532.22174072</v>
      </c>
      <c r="IW13" s="13">
        <f t="shared" ca="1" si="19"/>
        <v>249141977.7322998</v>
      </c>
      <c r="IX13" s="13">
        <f t="shared" ca="1" si="19"/>
        <v>0</v>
      </c>
      <c r="IY13" s="13">
        <f t="shared" ca="1" si="19"/>
        <v>127409333094.33691</v>
      </c>
      <c r="IZ13" s="13">
        <f t="shared" ca="1" si="19"/>
        <v>200308886.80230713</v>
      </c>
      <c r="JA13" s="13">
        <f t="shared" ca="1" si="19"/>
        <v>913177535.80230713</v>
      </c>
      <c r="JB13" s="13">
        <f t="shared" ca="1" si="19"/>
        <v>180615608.04241943</v>
      </c>
      <c r="JC13" s="13">
        <f t="shared" ca="1" si="19"/>
        <v>1039763048.8201904</v>
      </c>
      <c r="JD13" s="13">
        <f t="shared" ca="1" si="19"/>
        <v>518788908.93133545</v>
      </c>
      <c r="JE13" s="13">
        <f t="shared" ca="1" si="19"/>
        <v>0</v>
      </c>
      <c r="JF13" s="13">
        <f t="shared" ca="1" si="19"/>
        <v>131019839750.59808</v>
      </c>
      <c r="JG13" s="13">
        <f t="shared" ca="1" si="19"/>
        <v>418677869.93127441</v>
      </c>
      <c r="JH13" s="13">
        <f t="shared" ca="1" si="19"/>
        <v>419189892.86871338</v>
      </c>
      <c r="JI13" s="13">
        <f t="shared" ca="1" si="19"/>
        <v>604636194.99389648</v>
      </c>
      <c r="JJ13" s="13">
        <f t="shared" ca="1" si="19"/>
        <v>643173215.30535889</v>
      </c>
      <c r="JK13" s="13">
        <f t="shared" ca="1" si="19"/>
        <v>346083439.00531006</v>
      </c>
      <c r="JL13" s="13">
        <f t="shared" ca="1" si="19"/>
        <v>0</v>
      </c>
      <c r="JM13" s="13">
        <f t="shared" ca="1" si="19"/>
        <v>133799084296.71326</v>
      </c>
      <c r="JN13" s="13">
        <f t="shared" ca="1" si="19"/>
        <v>-30652610.930664063</v>
      </c>
      <c r="JO13" s="13">
        <f t="shared" ca="1" si="19"/>
        <v>2496843807.517334</v>
      </c>
      <c r="JP13" s="13">
        <f t="shared" ca="1" si="19"/>
        <v>691781481.17938232</v>
      </c>
      <c r="JQ13" s="13">
        <f t="shared" ca="1" si="19"/>
        <v>0</v>
      </c>
      <c r="JR13" s="13">
        <f t="shared" ca="1" si="19"/>
        <v>0</v>
      </c>
      <c r="JS13" s="13">
        <f t="shared" ca="1" si="20"/>
        <v>0</v>
      </c>
      <c r="JT13" s="13">
        <f t="shared" ca="1" si="20"/>
        <v>0</v>
      </c>
      <c r="JU13" s="13">
        <f t="shared" ca="1" si="20"/>
        <v>0</v>
      </c>
      <c r="JV13" s="13">
        <f t="shared" ca="1" si="20"/>
        <v>0</v>
      </c>
      <c r="JW13" s="13">
        <f t="shared" ca="1" si="20"/>
        <v>0</v>
      </c>
      <c r="JX13" s="13">
        <f t="shared" ca="1" si="20"/>
        <v>0</v>
      </c>
      <c r="JY13" s="13">
        <f t="shared" ca="1" si="20"/>
        <v>0</v>
      </c>
      <c r="JZ13" s="13">
        <f t="shared" ca="1" si="20"/>
        <v>0</v>
      </c>
      <c r="KA13" s="13">
        <f t="shared" ca="1" si="20"/>
        <v>0</v>
      </c>
      <c r="KB13" s="13">
        <f t="shared" ca="1" si="20"/>
        <v>0</v>
      </c>
      <c r="KC13" s="13">
        <f t="shared" ca="1" si="20"/>
        <v>0</v>
      </c>
      <c r="KD13" s="13">
        <f t="shared" ca="1" si="20"/>
        <v>0</v>
      </c>
      <c r="KE13" s="13">
        <f t="shared" ca="1" si="20"/>
        <v>0</v>
      </c>
      <c r="KF13" s="13">
        <f t="shared" ca="1" si="20"/>
        <v>0</v>
      </c>
      <c r="KG13" s="13">
        <f t="shared" ca="1" si="20"/>
        <v>0</v>
      </c>
      <c r="KH13" s="13">
        <f t="shared" ca="1" si="20"/>
        <v>0</v>
      </c>
      <c r="KI13" s="13">
        <f t="shared" ca="1" si="20"/>
        <v>0</v>
      </c>
      <c r="KJ13" s="13">
        <f t="shared" ca="1" si="20"/>
        <v>0</v>
      </c>
      <c r="KK13" s="13">
        <f t="shared" ca="1" si="20"/>
        <v>0</v>
      </c>
      <c r="KL13" s="13">
        <f t="shared" ca="1" si="20"/>
        <v>0</v>
      </c>
      <c r="KM13" s="13">
        <f t="shared" ca="1" si="20"/>
        <v>0</v>
      </c>
      <c r="KN13" s="13">
        <f t="shared" ca="1" si="20"/>
        <v>0</v>
      </c>
      <c r="KO13" s="13">
        <f t="shared" ca="1" si="20"/>
        <v>0</v>
      </c>
      <c r="KP13" s="13">
        <f t="shared" ca="1" si="20"/>
        <v>0</v>
      </c>
      <c r="KQ13" s="13">
        <f t="shared" ca="1" si="20"/>
        <v>0</v>
      </c>
      <c r="KR13" s="13">
        <f t="shared" ca="1" si="20"/>
        <v>0</v>
      </c>
      <c r="KS13" s="13">
        <f t="shared" ca="1" si="20"/>
        <v>0</v>
      </c>
      <c r="KT13" s="13">
        <f t="shared" ca="1" si="20"/>
        <v>0</v>
      </c>
      <c r="KU13" s="13">
        <f t="shared" ca="1" si="20"/>
        <v>0</v>
      </c>
      <c r="KV13" s="13">
        <f t="shared" ca="1" si="20"/>
        <v>0</v>
      </c>
      <c r="KW13" s="13">
        <f t="shared" ca="1" si="20"/>
        <v>0</v>
      </c>
      <c r="KX13" s="13">
        <f t="shared" ca="1" si="20"/>
        <v>0</v>
      </c>
      <c r="KY13" s="13">
        <f t="shared" ca="1" si="20"/>
        <v>0</v>
      </c>
      <c r="KZ13" s="13">
        <f t="shared" ca="1" si="20"/>
        <v>0</v>
      </c>
      <c r="LA13" s="13">
        <f t="shared" ca="1" si="20"/>
        <v>0</v>
      </c>
      <c r="LB13" s="13">
        <f t="shared" ca="1" si="20"/>
        <v>0</v>
      </c>
      <c r="LC13" s="13">
        <f t="shared" ca="1" si="20"/>
        <v>0</v>
      </c>
      <c r="LD13" s="13">
        <f t="shared" ca="1" si="20"/>
        <v>0</v>
      </c>
      <c r="LE13" s="13">
        <f t="shared" ca="1" si="20"/>
        <v>0</v>
      </c>
      <c r="LF13" s="13">
        <f t="shared" ca="1" si="20"/>
        <v>0</v>
      </c>
      <c r="LG13" s="13">
        <f t="shared" ca="1" si="20"/>
        <v>0</v>
      </c>
      <c r="LH13" s="13">
        <f t="shared" ca="1" si="20"/>
        <v>0</v>
      </c>
      <c r="LI13" s="13">
        <f t="shared" ca="1" si="20"/>
        <v>0</v>
      </c>
      <c r="LJ13" s="13">
        <f t="shared" ca="1" si="20"/>
        <v>0</v>
      </c>
      <c r="LK13" s="13">
        <f t="shared" ca="1" si="20"/>
        <v>0</v>
      </c>
      <c r="LL13" s="13">
        <f t="shared" ca="1" si="20"/>
        <v>0</v>
      </c>
      <c r="LM13" s="13">
        <f t="shared" ca="1" si="20"/>
        <v>0</v>
      </c>
      <c r="LN13" s="13">
        <f t="shared" ca="1" si="20"/>
        <v>0</v>
      </c>
      <c r="LO13" s="13">
        <f t="shared" ca="1" si="20"/>
        <v>0</v>
      </c>
      <c r="LP13" s="13">
        <f t="shared" ca="1" si="20"/>
        <v>0</v>
      </c>
      <c r="LQ13" s="13">
        <f t="shared" ca="1" si="20"/>
        <v>0</v>
      </c>
      <c r="LR13" s="13">
        <f t="shared" ca="1" si="20"/>
        <v>0</v>
      </c>
      <c r="LS13" s="13">
        <f t="shared" ca="1" si="20"/>
        <v>0</v>
      </c>
      <c r="LT13" s="13">
        <f t="shared" ca="1" si="20"/>
        <v>0</v>
      </c>
      <c r="LU13" s="13">
        <f t="shared" ca="1" si="20"/>
        <v>0</v>
      </c>
      <c r="LV13" s="13">
        <f t="shared" ca="1" si="20"/>
        <v>0</v>
      </c>
      <c r="LW13" s="13">
        <f t="shared" ca="1" si="20"/>
        <v>0</v>
      </c>
      <c r="LX13" s="13">
        <f t="shared" ca="1" si="20"/>
        <v>0</v>
      </c>
      <c r="LY13" s="13">
        <f t="shared" ca="1" si="20"/>
        <v>0</v>
      </c>
      <c r="LZ13" s="13">
        <f t="shared" ca="1" si="20"/>
        <v>0</v>
      </c>
      <c r="MA13" s="13">
        <f t="shared" ca="1" si="20"/>
        <v>0</v>
      </c>
      <c r="MB13" s="13">
        <f t="shared" ca="1" si="20"/>
        <v>0</v>
      </c>
      <c r="MC13" s="13">
        <f t="shared" ca="1" si="20"/>
        <v>0</v>
      </c>
      <c r="MD13" s="13">
        <f t="shared" ca="1" si="20"/>
        <v>0</v>
      </c>
      <c r="ME13" s="13">
        <f t="shared" ca="1" si="21"/>
        <v>0</v>
      </c>
      <c r="MF13" s="13">
        <f t="shared" ca="1" si="21"/>
        <v>0</v>
      </c>
      <c r="MG13" s="13">
        <f t="shared" ca="1" si="21"/>
        <v>0</v>
      </c>
      <c r="MH13" s="13">
        <f t="shared" ca="1" si="21"/>
        <v>0</v>
      </c>
      <c r="MI13" s="13">
        <f t="shared" ca="1" si="21"/>
        <v>0</v>
      </c>
      <c r="MJ13" s="13">
        <f t="shared" ca="1" si="21"/>
        <v>0</v>
      </c>
      <c r="MK13" s="13">
        <f t="shared" ca="1" si="21"/>
        <v>0</v>
      </c>
      <c r="ML13" s="13">
        <f t="shared" ca="1" si="21"/>
        <v>0</v>
      </c>
      <c r="MM13" s="13">
        <f t="shared" ca="1" si="21"/>
        <v>0</v>
      </c>
      <c r="MN13" s="13">
        <f t="shared" ca="1" si="21"/>
        <v>0</v>
      </c>
      <c r="MO13" s="13">
        <f t="shared" ca="1" si="21"/>
        <v>0</v>
      </c>
      <c r="MP13" s="13">
        <f t="shared" ca="1" si="21"/>
        <v>0</v>
      </c>
      <c r="MQ13" s="13">
        <f t="shared" ca="1" si="21"/>
        <v>0</v>
      </c>
      <c r="MR13" s="13">
        <f t="shared" ca="1" si="21"/>
        <v>0</v>
      </c>
      <c r="MS13" s="13">
        <f t="shared" ca="1" si="21"/>
        <v>0</v>
      </c>
      <c r="MT13" s="13">
        <f t="shared" ca="1" si="21"/>
        <v>0</v>
      </c>
      <c r="MU13" s="13">
        <f t="shared" ca="1" si="21"/>
        <v>0</v>
      </c>
      <c r="MV13" s="13">
        <f t="shared" ca="1" si="21"/>
        <v>0</v>
      </c>
      <c r="MW13" s="13">
        <f t="shared" ca="1" si="21"/>
        <v>0</v>
      </c>
      <c r="MX13" s="13">
        <f t="shared" ca="1" si="21"/>
        <v>0</v>
      </c>
      <c r="MY13" s="13">
        <f t="shared" ca="1" si="21"/>
        <v>0</v>
      </c>
      <c r="MZ13" s="13">
        <f t="shared" ca="1" si="21"/>
        <v>0</v>
      </c>
      <c r="NA13" s="13">
        <f t="shared" ca="1" si="21"/>
        <v>0</v>
      </c>
      <c r="NB13" s="13">
        <f t="shared" ca="1" si="21"/>
        <v>0</v>
      </c>
      <c r="NC13" s="13">
        <f t="shared" ca="1" si="21"/>
        <v>0</v>
      </c>
      <c r="ND13" s="13">
        <f t="shared" ca="1" si="21"/>
        <v>0</v>
      </c>
      <c r="NE13" s="13">
        <f t="shared" ca="1" si="21"/>
        <v>0</v>
      </c>
      <c r="NF13" s="13">
        <f t="shared" ca="1" si="21"/>
        <v>0</v>
      </c>
      <c r="NG13" s="13">
        <f t="shared" ca="1" si="21"/>
        <v>0</v>
      </c>
    </row>
    <row r="14" spans="1:371" ht="15.75" x14ac:dyDescent="0.25">
      <c r="A14" s="12" t="s">
        <v>2</v>
      </c>
      <c r="B14" s="13">
        <f>TALA_NK_MUC_TIEU!B5</f>
        <v>97680000000</v>
      </c>
      <c r="C14" s="13">
        <f>TALA_NK_MUC_TIEU!B5/365</f>
        <v>267616438.3561644</v>
      </c>
      <c r="D14" s="13">
        <f t="shared" ca="1" si="22"/>
        <v>0</v>
      </c>
      <c r="E14" s="13">
        <f t="shared" ca="1" si="23"/>
        <v>267616438.3561644</v>
      </c>
      <c r="F14" s="14">
        <f t="shared" ca="1" si="24"/>
        <v>0</v>
      </c>
      <c r="G14" s="13">
        <f t="shared" ca="1" si="25"/>
        <v>0</v>
      </c>
      <c r="H14" s="13">
        <f t="shared" ca="1" si="15"/>
        <v>0</v>
      </c>
      <c r="I14" s="13">
        <f t="shared" ca="1" si="15"/>
        <v>0</v>
      </c>
      <c r="J14" s="13">
        <f t="shared" ca="1" si="15"/>
        <v>0</v>
      </c>
      <c r="K14" s="13">
        <f t="shared" ca="1" si="15"/>
        <v>0</v>
      </c>
      <c r="L14" s="13">
        <f t="shared" ca="1" si="15"/>
        <v>0</v>
      </c>
      <c r="M14" s="13">
        <f t="shared" ca="1" si="15"/>
        <v>0</v>
      </c>
      <c r="N14" s="13">
        <f t="shared" ca="1" si="15"/>
        <v>0</v>
      </c>
      <c r="O14" s="13">
        <f t="shared" ca="1" si="15"/>
        <v>0</v>
      </c>
      <c r="P14" s="13">
        <f t="shared" ca="1" si="15"/>
        <v>0</v>
      </c>
      <c r="Q14" s="13">
        <f t="shared" ca="1" si="15"/>
        <v>0</v>
      </c>
      <c r="R14" s="13">
        <f t="shared" ca="1" si="15"/>
        <v>0</v>
      </c>
      <c r="S14" s="13">
        <f t="shared" ca="1" si="15"/>
        <v>0</v>
      </c>
      <c r="T14" s="13">
        <f t="shared" ca="1" si="15"/>
        <v>0</v>
      </c>
      <c r="U14" s="13">
        <f t="shared" ca="1" si="15"/>
        <v>0</v>
      </c>
      <c r="V14" s="13">
        <f t="shared" ca="1" si="15"/>
        <v>0</v>
      </c>
      <c r="W14" s="13">
        <f t="shared" ca="1" si="15"/>
        <v>0</v>
      </c>
      <c r="X14" s="13">
        <f t="shared" ca="1" si="15"/>
        <v>0</v>
      </c>
      <c r="Y14" s="13">
        <f t="shared" ca="1" si="15"/>
        <v>0</v>
      </c>
      <c r="Z14" s="13">
        <f t="shared" ca="1" si="15"/>
        <v>0</v>
      </c>
      <c r="AA14" s="13">
        <f t="shared" ca="1" si="15"/>
        <v>0</v>
      </c>
      <c r="AB14" s="13">
        <f t="shared" ca="1" si="15"/>
        <v>0</v>
      </c>
      <c r="AC14" s="13">
        <f t="shared" ca="1" si="15"/>
        <v>0</v>
      </c>
      <c r="AD14" s="13">
        <f t="shared" ca="1" si="15"/>
        <v>0</v>
      </c>
      <c r="AE14" s="13">
        <f t="shared" ca="1" si="15"/>
        <v>0</v>
      </c>
      <c r="AF14" s="13">
        <f t="shared" ca="1" si="15"/>
        <v>0</v>
      </c>
      <c r="AG14" s="13">
        <f t="shared" ca="1" si="15"/>
        <v>0</v>
      </c>
      <c r="AH14" s="13">
        <f t="shared" ca="1" si="15"/>
        <v>0</v>
      </c>
      <c r="AI14" s="13">
        <f t="shared" ca="1" si="15"/>
        <v>0</v>
      </c>
      <c r="AJ14" s="13">
        <f t="shared" ca="1" si="15"/>
        <v>0</v>
      </c>
      <c r="AK14" s="13">
        <f t="shared" ca="1" si="15"/>
        <v>0</v>
      </c>
      <c r="AL14" s="13">
        <f t="shared" ca="1" si="15"/>
        <v>0</v>
      </c>
      <c r="AM14" s="13">
        <f t="shared" ca="1" si="15"/>
        <v>0</v>
      </c>
      <c r="AN14" s="13">
        <f t="shared" ca="1" si="15"/>
        <v>0</v>
      </c>
      <c r="AO14" s="13">
        <f t="shared" ca="1" si="15"/>
        <v>0</v>
      </c>
      <c r="AP14" s="13">
        <f t="shared" ca="1" si="15"/>
        <v>0</v>
      </c>
      <c r="AQ14" s="13">
        <f t="shared" ca="1" si="15"/>
        <v>0</v>
      </c>
      <c r="AR14" s="13">
        <f t="shared" ca="1" si="15"/>
        <v>0</v>
      </c>
      <c r="AS14" s="13">
        <f t="shared" ca="1" si="15"/>
        <v>0</v>
      </c>
      <c r="AT14" s="13">
        <f t="shared" ca="1" si="15"/>
        <v>0</v>
      </c>
      <c r="AU14" s="13">
        <f t="shared" ca="1" si="15"/>
        <v>0</v>
      </c>
      <c r="AV14" s="13">
        <f t="shared" ca="1" si="15"/>
        <v>0</v>
      </c>
      <c r="AW14" s="13">
        <f t="shared" ca="1" si="15"/>
        <v>0</v>
      </c>
      <c r="AX14" s="13">
        <f t="shared" ca="1" si="15"/>
        <v>0</v>
      </c>
      <c r="AY14" s="13">
        <f t="shared" ca="1" si="15"/>
        <v>0</v>
      </c>
      <c r="AZ14" s="13">
        <f t="shared" ca="1" si="15"/>
        <v>0</v>
      </c>
      <c r="BA14" s="13">
        <f t="shared" ca="1" si="15"/>
        <v>0</v>
      </c>
      <c r="BB14" s="13">
        <f t="shared" ca="1" si="15"/>
        <v>0</v>
      </c>
      <c r="BC14" s="13">
        <f t="shared" ca="1" si="15"/>
        <v>0</v>
      </c>
      <c r="BD14" s="13">
        <f t="shared" ca="1" si="15"/>
        <v>0</v>
      </c>
      <c r="BE14" s="13">
        <f t="shared" ca="1" si="15"/>
        <v>0</v>
      </c>
      <c r="BF14" s="13">
        <f t="shared" ca="1" si="15"/>
        <v>0</v>
      </c>
      <c r="BG14" s="13">
        <f t="shared" ca="1" si="15"/>
        <v>0</v>
      </c>
      <c r="BH14" s="13">
        <f t="shared" ca="1" si="15"/>
        <v>0</v>
      </c>
      <c r="BI14" s="13">
        <f t="shared" ca="1" si="15"/>
        <v>0</v>
      </c>
      <c r="BJ14" s="13">
        <f t="shared" ca="1" si="15"/>
        <v>0</v>
      </c>
      <c r="BK14" s="13">
        <f t="shared" ca="1" si="15"/>
        <v>0</v>
      </c>
      <c r="BL14" s="13">
        <f t="shared" ca="1" si="15"/>
        <v>0</v>
      </c>
      <c r="BM14" s="13">
        <f t="shared" ca="1" si="15"/>
        <v>0</v>
      </c>
      <c r="BN14" s="13">
        <f t="shared" ca="1" si="15"/>
        <v>0</v>
      </c>
      <c r="BO14" s="13">
        <f t="shared" ca="1" si="15"/>
        <v>0</v>
      </c>
      <c r="BP14" s="13">
        <f t="shared" ca="1" si="15"/>
        <v>0</v>
      </c>
      <c r="BQ14" s="13">
        <f t="shared" ca="1" si="15"/>
        <v>0</v>
      </c>
      <c r="BR14" s="13">
        <f t="shared" ca="1" si="15"/>
        <v>0</v>
      </c>
      <c r="BS14" s="13">
        <f t="shared" ref="BS14" ca="1" si="26">IF(BS7=0,0,BS7-BR7)</f>
        <v>0</v>
      </c>
      <c r="BT14" s="13">
        <f t="shared" ca="1" si="16"/>
        <v>0</v>
      </c>
      <c r="BU14" s="13">
        <f t="shared" ca="1" si="16"/>
        <v>0</v>
      </c>
      <c r="BV14" s="13">
        <f t="shared" ca="1" si="16"/>
        <v>0</v>
      </c>
      <c r="BW14" s="13">
        <f t="shared" ca="1" si="16"/>
        <v>0</v>
      </c>
      <c r="BX14" s="13">
        <f t="shared" ca="1" si="16"/>
        <v>0</v>
      </c>
      <c r="BY14" s="13">
        <f t="shared" ca="1" si="16"/>
        <v>0</v>
      </c>
      <c r="BZ14" s="13">
        <f t="shared" ca="1" si="16"/>
        <v>0</v>
      </c>
      <c r="CA14" s="13">
        <f t="shared" ca="1" si="16"/>
        <v>0</v>
      </c>
      <c r="CB14" s="13">
        <f t="shared" ca="1" si="16"/>
        <v>0</v>
      </c>
      <c r="CC14" s="13">
        <f t="shared" ca="1" si="16"/>
        <v>0</v>
      </c>
      <c r="CD14" s="13">
        <f t="shared" ca="1" si="16"/>
        <v>0</v>
      </c>
      <c r="CE14" s="13">
        <f t="shared" ca="1" si="16"/>
        <v>0</v>
      </c>
      <c r="CF14" s="13">
        <f t="shared" ca="1" si="16"/>
        <v>0</v>
      </c>
      <c r="CG14" s="13">
        <f t="shared" ca="1" si="16"/>
        <v>0</v>
      </c>
      <c r="CH14" s="13">
        <f t="shared" ca="1" si="16"/>
        <v>0</v>
      </c>
      <c r="CI14" s="13">
        <f t="shared" ca="1" si="16"/>
        <v>0</v>
      </c>
      <c r="CJ14" s="13">
        <f t="shared" ca="1" si="16"/>
        <v>0</v>
      </c>
      <c r="CK14" s="13">
        <f t="shared" ca="1" si="16"/>
        <v>0</v>
      </c>
      <c r="CL14" s="13">
        <f t="shared" ca="1" si="16"/>
        <v>0</v>
      </c>
      <c r="CM14" s="13">
        <f t="shared" ca="1" si="16"/>
        <v>0</v>
      </c>
      <c r="CN14" s="13">
        <f t="shared" ca="1" si="16"/>
        <v>0</v>
      </c>
      <c r="CO14" s="13">
        <f t="shared" ca="1" si="16"/>
        <v>0</v>
      </c>
      <c r="CP14" s="13">
        <f t="shared" ca="1" si="16"/>
        <v>0</v>
      </c>
      <c r="CQ14" s="13">
        <f t="shared" ca="1" si="16"/>
        <v>0</v>
      </c>
      <c r="CR14" s="13">
        <f t="shared" ca="1" si="16"/>
        <v>0</v>
      </c>
      <c r="CS14" s="13">
        <f t="shared" ca="1" si="16"/>
        <v>0</v>
      </c>
      <c r="CT14" s="13">
        <f t="shared" ca="1" si="16"/>
        <v>0</v>
      </c>
      <c r="CU14" s="13">
        <f t="shared" ca="1" si="16"/>
        <v>0</v>
      </c>
      <c r="CV14" s="13">
        <f t="shared" ca="1" si="16"/>
        <v>0</v>
      </c>
      <c r="CW14" s="13">
        <f t="shared" ca="1" si="16"/>
        <v>0</v>
      </c>
      <c r="CX14" s="13">
        <f t="shared" ca="1" si="16"/>
        <v>0</v>
      </c>
      <c r="CY14" s="13">
        <f t="shared" ca="1" si="16"/>
        <v>0</v>
      </c>
      <c r="CZ14" s="13">
        <f t="shared" ca="1" si="16"/>
        <v>0</v>
      </c>
      <c r="DA14" s="13">
        <f t="shared" ca="1" si="16"/>
        <v>0</v>
      </c>
      <c r="DB14" s="13">
        <f t="shared" ca="1" si="16"/>
        <v>0</v>
      </c>
      <c r="DC14" s="13">
        <f t="shared" ca="1" si="16"/>
        <v>0</v>
      </c>
      <c r="DD14" s="13">
        <f t="shared" ca="1" si="16"/>
        <v>0</v>
      </c>
      <c r="DE14" s="13">
        <f t="shared" ca="1" si="16"/>
        <v>0</v>
      </c>
      <c r="DF14" s="13">
        <f t="shared" ca="1" si="16"/>
        <v>0</v>
      </c>
      <c r="DG14" s="13">
        <f t="shared" ca="1" si="16"/>
        <v>0</v>
      </c>
      <c r="DH14" s="13">
        <f t="shared" ca="1" si="16"/>
        <v>0</v>
      </c>
      <c r="DI14" s="13">
        <f t="shared" ca="1" si="16"/>
        <v>0</v>
      </c>
      <c r="DJ14" s="13">
        <f t="shared" ca="1" si="16"/>
        <v>0</v>
      </c>
      <c r="DK14" s="13">
        <f t="shared" ca="1" si="16"/>
        <v>0</v>
      </c>
      <c r="DL14" s="13">
        <f t="shared" ca="1" si="16"/>
        <v>0</v>
      </c>
      <c r="DM14" s="13">
        <f t="shared" ca="1" si="16"/>
        <v>0</v>
      </c>
      <c r="DN14" s="13">
        <f t="shared" ca="1" si="16"/>
        <v>0</v>
      </c>
      <c r="DO14" s="13">
        <f t="shared" ca="1" si="16"/>
        <v>0</v>
      </c>
      <c r="DP14" s="13">
        <f t="shared" ca="1" si="16"/>
        <v>0</v>
      </c>
      <c r="DQ14" s="13">
        <f t="shared" ca="1" si="16"/>
        <v>0</v>
      </c>
      <c r="DR14" s="13">
        <f t="shared" ca="1" si="16"/>
        <v>0</v>
      </c>
      <c r="DS14" s="13">
        <f t="shared" ca="1" si="16"/>
        <v>0</v>
      </c>
      <c r="DT14" s="13">
        <f t="shared" ca="1" si="16"/>
        <v>0</v>
      </c>
      <c r="DU14" s="13">
        <f t="shared" ca="1" si="16"/>
        <v>0</v>
      </c>
      <c r="DV14" s="13">
        <f t="shared" ca="1" si="16"/>
        <v>0</v>
      </c>
      <c r="DW14" s="13">
        <f t="shared" ca="1" si="16"/>
        <v>0</v>
      </c>
      <c r="DX14" s="13">
        <f t="shared" ca="1" si="16"/>
        <v>0</v>
      </c>
      <c r="DY14" s="13">
        <f t="shared" ca="1" si="16"/>
        <v>0</v>
      </c>
      <c r="DZ14" s="13">
        <f t="shared" ca="1" si="16"/>
        <v>0</v>
      </c>
      <c r="EA14" s="13">
        <f t="shared" ca="1" si="16"/>
        <v>0</v>
      </c>
      <c r="EB14" s="13">
        <f t="shared" ca="1" si="16"/>
        <v>0</v>
      </c>
      <c r="EC14" s="13">
        <f t="shared" ca="1" si="16"/>
        <v>0</v>
      </c>
      <c r="ED14" s="13">
        <f t="shared" ca="1" si="16"/>
        <v>0</v>
      </c>
      <c r="EE14" s="13">
        <f t="shared" ref="EE14" ca="1" si="27">IF(EE7=0,0,EE7-ED7)</f>
        <v>0</v>
      </c>
      <c r="EF14" s="13">
        <f t="shared" ca="1" si="17"/>
        <v>0</v>
      </c>
      <c r="EG14" s="13">
        <f t="shared" ca="1" si="17"/>
        <v>0</v>
      </c>
      <c r="EH14" s="13">
        <f t="shared" ca="1" si="17"/>
        <v>0</v>
      </c>
      <c r="EI14" s="13">
        <f t="shared" ca="1" si="17"/>
        <v>0</v>
      </c>
      <c r="EJ14" s="13">
        <f t="shared" ca="1" si="17"/>
        <v>0</v>
      </c>
      <c r="EK14" s="13">
        <f t="shared" ca="1" si="17"/>
        <v>0</v>
      </c>
      <c r="EL14" s="13">
        <f t="shared" ca="1" si="17"/>
        <v>0</v>
      </c>
      <c r="EM14" s="13">
        <f t="shared" ca="1" si="17"/>
        <v>0</v>
      </c>
      <c r="EN14" s="13">
        <f t="shared" ca="1" si="17"/>
        <v>0</v>
      </c>
      <c r="EO14" s="13">
        <f t="shared" ca="1" si="17"/>
        <v>0</v>
      </c>
      <c r="EP14" s="13">
        <f t="shared" ca="1" si="17"/>
        <v>0</v>
      </c>
      <c r="EQ14" s="13">
        <f t="shared" ca="1" si="17"/>
        <v>0</v>
      </c>
      <c r="ER14" s="13">
        <f t="shared" ca="1" si="17"/>
        <v>29542395487.609795</v>
      </c>
      <c r="ES14" s="13">
        <f t="shared" ca="1" si="17"/>
        <v>22483902.320587158</v>
      </c>
      <c r="ET14" s="13">
        <f t="shared" ca="1" si="17"/>
        <v>70934552.760040283</v>
      </c>
      <c r="EU14" s="13">
        <f t="shared" ca="1" si="18"/>
        <v>-93418455.080627441</v>
      </c>
      <c r="EV14" s="13">
        <f t="shared" ca="1" si="18"/>
        <v>279482683.39020538</v>
      </c>
      <c r="EW14" s="13">
        <f t="shared" ca="1" si="18"/>
        <v>0</v>
      </c>
      <c r="EX14" s="13">
        <f t="shared" ca="1" si="18"/>
        <v>29840857815.586113</v>
      </c>
      <c r="EY14" s="13">
        <f t="shared" ca="1" si="18"/>
        <v>139887363.95877075</v>
      </c>
      <c r="EZ14" s="13">
        <f t="shared" ca="1" si="18"/>
        <v>46924264.91027832</v>
      </c>
      <c r="FA14" s="13">
        <f t="shared" ca="1" si="18"/>
        <v>30403825.70639801</v>
      </c>
      <c r="FB14" s="13">
        <f t="shared" ca="1" si="18"/>
        <v>23671394.789409637</v>
      </c>
      <c r="FC14" s="13">
        <f t="shared" ca="1" si="18"/>
        <v>18854539.044380188</v>
      </c>
      <c r="FD14" s="13">
        <f t="shared" ca="1" si="18"/>
        <v>0</v>
      </c>
      <c r="FE14" s="13">
        <f t="shared" ca="1" si="18"/>
        <v>31382739511.55764</v>
      </c>
      <c r="FF14" s="13">
        <f t="shared" ca="1" si="18"/>
        <v>1319790040.5332565</v>
      </c>
      <c r="FG14" s="13">
        <f t="shared" ca="1" si="18"/>
        <v>33730432.189834595</v>
      </c>
      <c r="FH14" s="13">
        <f t="shared" ca="1" si="18"/>
        <v>178109122.33753204</v>
      </c>
      <c r="FI14" s="13">
        <f t="shared" ca="1" si="18"/>
        <v>47736427.524978638</v>
      </c>
      <c r="FJ14" s="13">
        <f t="shared" ca="1" si="18"/>
        <v>25092865.175308228</v>
      </c>
      <c r="FK14" s="13">
        <f t="shared" ca="1" si="18"/>
        <v>0</v>
      </c>
      <c r="FL14" s="13">
        <f t="shared" ca="1" si="18"/>
        <v>33037595652.808479</v>
      </c>
      <c r="FM14" s="13">
        <f t="shared" ca="1" si="18"/>
        <v>164627893.74496078</v>
      </c>
      <c r="FN14" s="13">
        <f t="shared" ca="1" si="18"/>
        <v>93597728.254112244</v>
      </c>
      <c r="FO14" s="13">
        <f t="shared" ca="1" si="18"/>
        <v>133305122.26172256</v>
      </c>
      <c r="FP14" s="13">
        <f t="shared" ca="1" si="18"/>
        <v>68586733.877887726</v>
      </c>
      <c r="FQ14" s="13">
        <f t="shared" ca="1" si="18"/>
        <v>31109608.095817566</v>
      </c>
      <c r="FR14" s="13">
        <f t="shared" ca="1" si="18"/>
        <v>0</v>
      </c>
      <c r="FS14" s="13">
        <f t="shared" ca="1" si="18"/>
        <v>33575334833.672974</v>
      </c>
      <c r="FT14" s="13">
        <f t="shared" ca="1" si="18"/>
        <v>1562595859.4557037</v>
      </c>
      <c r="FU14" s="13">
        <f t="shared" ca="1" si="18"/>
        <v>88847569.926864624</v>
      </c>
      <c r="FV14" s="13">
        <f t="shared" ca="1" si="18"/>
        <v>73736988.85546875</v>
      </c>
      <c r="FW14" s="13">
        <f t="shared" ca="1" si="18"/>
        <v>65824361.088989258</v>
      </c>
      <c r="FX14" s="13">
        <f t="shared" ca="1" si="18"/>
        <v>31358476.821594238</v>
      </c>
      <c r="FY14" s="13">
        <f t="shared" ca="1" si="18"/>
        <v>0</v>
      </c>
      <c r="FZ14" s="13">
        <f t="shared" ca="1" si="18"/>
        <v>35429018243.996246</v>
      </c>
      <c r="GA14" s="13">
        <f t="shared" ca="1" si="18"/>
        <v>322929614.66410065</v>
      </c>
      <c r="GB14" s="13">
        <f t="shared" ca="1" si="18"/>
        <v>26662157.977737427</v>
      </c>
      <c r="GC14" s="13">
        <f t="shared" ca="1" si="18"/>
        <v>25710563.977729797</v>
      </c>
      <c r="GD14" s="13">
        <f t="shared" ca="1" si="18"/>
        <v>11006186.097724915</v>
      </c>
      <c r="GE14" s="13">
        <f t="shared" ca="1" si="18"/>
        <v>45518923.86441803</v>
      </c>
      <c r="GF14" s="13">
        <f t="shared" ca="1" si="18"/>
        <v>0</v>
      </c>
      <c r="GG14" s="13">
        <f t="shared" ca="1" si="18"/>
        <v>37144466382.38932</v>
      </c>
      <c r="GH14" s="13">
        <f t="shared" ca="1" si="18"/>
        <v>1240968375.3865128</v>
      </c>
      <c r="GI14" s="13">
        <f t="shared" ca="1" si="18"/>
        <v>65395385.58833313</v>
      </c>
      <c r="GJ14" s="13">
        <f t="shared" ca="1" si="18"/>
        <v>204405042.07924652</v>
      </c>
      <c r="GK14" s="13">
        <f t="shared" ca="1" si="18"/>
        <v>16347761.070236206</v>
      </c>
      <c r="GL14" s="13">
        <f t="shared" ca="1" si="18"/>
        <v>33043389.070228577</v>
      </c>
      <c r="GM14" s="13">
        <f t="shared" ca="1" si="18"/>
        <v>0</v>
      </c>
      <c r="GN14" s="13">
        <f t="shared" ca="1" si="18"/>
        <v>38756352353.027618</v>
      </c>
      <c r="GO14" s="13">
        <f t="shared" ca="1" si="18"/>
        <v>20284042.070236206</v>
      </c>
      <c r="GP14" s="13">
        <f t="shared" ca="1" si="18"/>
        <v>112842398.07022858</v>
      </c>
      <c r="GQ14" s="13">
        <f t="shared" ca="1" si="18"/>
        <v>18863739.070228577</v>
      </c>
      <c r="GR14" s="13">
        <f t="shared" ca="1" si="18"/>
        <v>-277575344.09351349</v>
      </c>
      <c r="GS14" s="13">
        <f t="shared" ca="1" si="18"/>
        <v>138226742.45431519</v>
      </c>
      <c r="GT14" s="13">
        <f t="shared" ca="1" si="18"/>
        <v>0</v>
      </c>
      <c r="GU14" s="13">
        <f t="shared" ca="1" si="18"/>
        <v>38809829837.646637</v>
      </c>
      <c r="GV14" s="13">
        <f t="shared" ca="1" si="18"/>
        <v>15480144.523757935</v>
      </c>
      <c r="GW14" s="13">
        <f t="shared" ca="1" si="18"/>
        <v>1486881554.0706863</v>
      </c>
      <c r="GX14" s="13">
        <f t="shared" ca="1" si="18"/>
        <v>268710960.5296402</v>
      </c>
      <c r="GY14" s="13">
        <f t="shared" ca="1" si="18"/>
        <v>49551400.729644775</v>
      </c>
      <c r="GZ14" s="13">
        <f t="shared" ca="1" si="18"/>
        <v>45645599.190460205</v>
      </c>
      <c r="HA14" s="13">
        <f t="shared" ca="1" si="18"/>
        <v>0</v>
      </c>
      <c r="HB14" s="13">
        <f t="shared" ca="1" si="18"/>
        <v>40708446858.589737</v>
      </c>
      <c r="HC14" s="13">
        <f t="shared" ca="1" si="18"/>
        <v>15471395.58581543</v>
      </c>
      <c r="HD14" s="13">
        <f t="shared" ca="1" si="18"/>
        <v>39154117.381103516</v>
      </c>
      <c r="HE14" s="13">
        <f t="shared" ca="1" si="18"/>
        <v>149447454.2248764</v>
      </c>
      <c r="HF14" s="13">
        <f t="shared" ref="HF14" ca="1" si="28">IF(HF7=0,0,HF7-HE7)</f>
        <v>22760257.571456909</v>
      </c>
      <c r="HG14" s="13">
        <f t="shared" ca="1" si="19"/>
        <v>30138554.647010803</v>
      </c>
      <c r="HH14" s="13">
        <f t="shared" ca="1" si="19"/>
        <v>0</v>
      </c>
      <c r="HI14" s="13">
        <f t="shared" ca="1" si="19"/>
        <v>40998666659.967697</v>
      </c>
      <c r="HJ14" s="13">
        <f t="shared" ca="1" si="19"/>
        <v>43675765.396705627</v>
      </c>
      <c r="HK14" s="13">
        <f t="shared" ca="1" si="19"/>
        <v>1024832318.6914978</v>
      </c>
      <c r="HL14" s="13">
        <f t="shared" ca="1" si="19"/>
        <v>50019209.944099426</v>
      </c>
      <c r="HM14" s="13">
        <f t="shared" ca="1" si="19"/>
        <v>1273283750.0131073</v>
      </c>
      <c r="HN14" s="13">
        <f t="shared" ca="1" si="19"/>
        <v>39767711.248062134</v>
      </c>
      <c r="HO14" s="13">
        <f t="shared" ca="1" si="19"/>
        <v>0</v>
      </c>
      <c r="HP14" s="13">
        <f t="shared" ca="1" si="19"/>
        <v>43459798164.970413</v>
      </c>
      <c r="HQ14" s="13">
        <f t="shared" ca="1" si="19"/>
        <v>135730568.56975555</v>
      </c>
      <c r="HR14" s="13">
        <f t="shared" ca="1" si="19"/>
        <v>27146996.745834351</v>
      </c>
      <c r="HS14" s="13">
        <f t="shared" ca="1" si="19"/>
        <v>28251239.827407837</v>
      </c>
      <c r="HT14" s="13">
        <f t="shared" ca="1" si="19"/>
        <v>47313123.158859253</v>
      </c>
      <c r="HU14" s="13">
        <f t="shared" ca="1" si="19"/>
        <v>124519218.61925507</v>
      </c>
      <c r="HV14" s="13">
        <f t="shared" ca="1" si="19"/>
        <v>0</v>
      </c>
      <c r="HW14" s="13">
        <f t="shared" ca="1" si="19"/>
        <v>43866308641.069275</v>
      </c>
      <c r="HX14" s="13">
        <f t="shared" ca="1" si="19"/>
        <v>48958053.829780579</v>
      </c>
      <c r="HY14" s="13">
        <f t="shared" ca="1" si="19"/>
        <v>49372241.945930481</v>
      </c>
      <c r="HZ14" s="13">
        <f t="shared" ca="1" si="19"/>
        <v>153835816.04660797</v>
      </c>
      <c r="IA14" s="13">
        <f t="shared" ca="1" si="19"/>
        <v>35210561.062835693</v>
      </c>
      <c r="IB14" s="13">
        <f t="shared" ca="1" si="19"/>
        <v>1579310396.7218704</v>
      </c>
      <c r="IC14" s="13">
        <f t="shared" ca="1" si="19"/>
        <v>0</v>
      </c>
      <c r="ID14" s="13">
        <f t="shared" ca="1" si="19"/>
        <v>45776473557.870163</v>
      </c>
      <c r="IE14" s="13">
        <f t="shared" ca="1" si="19"/>
        <v>179011109.33699799</v>
      </c>
      <c r="IF14" s="13">
        <f t="shared" ca="1" si="19"/>
        <v>27029498.282722473</v>
      </c>
      <c r="IG14" s="13">
        <f t="shared" ca="1" si="19"/>
        <v>29521378.557891846</v>
      </c>
      <c r="IH14" s="13">
        <f t="shared" ca="1" si="19"/>
        <v>10493509.179710388</v>
      </c>
      <c r="II14" s="13">
        <f t="shared" ca="1" si="19"/>
        <v>27717619.057281494</v>
      </c>
      <c r="IJ14" s="13">
        <f t="shared" ca="1" si="19"/>
        <v>0</v>
      </c>
      <c r="IK14" s="13">
        <f t="shared" ca="1" si="19"/>
        <v>46097329165.622025</v>
      </c>
      <c r="IL14" s="13">
        <f t="shared" ca="1" si="19"/>
        <v>130219578.92050171</v>
      </c>
      <c r="IM14" s="13">
        <f t="shared" ca="1" si="19"/>
        <v>19228721.761054993</v>
      </c>
      <c r="IN14" s="13">
        <f t="shared" ca="1" si="19"/>
        <v>55324118.932495117</v>
      </c>
      <c r="IO14" s="13">
        <f t="shared" ca="1" si="19"/>
        <v>1126442776.0853424</v>
      </c>
      <c r="IP14" s="13">
        <f t="shared" ca="1" si="19"/>
        <v>0</v>
      </c>
      <c r="IQ14" s="13">
        <f t="shared" ca="1" si="19"/>
        <v>0</v>
      </c>
      <c r="IR14" s="13">
        <f t="shared" ca="1" si="19"/>
        <v>48471565393</v>
      </c>
      <c r="IS14" s="13">
        <f t="shared" ca="1" si="19"/>
        <v>21412171.033615112</v>
      </c>
      <c r="IT14" s="13">
        <f t="shared" ca="1" si="19"/>
        <v>69493949.226753235</v>
      </c>
      <c r="IU14" s="13">
        <f t="shared" ca="1" si="19"/>
        <v>213910644.24594879</v>
      </c>
      <c r="IV14" s="13">
        <f t="shared" ca="1" si="19"/>
        <v>46843766.493682861</v>
      </c>
      <c r="IW14" s="13">
        <f t="shared" ca="1" si="19"/>
        <v>36727900.180091858</v>
      </c>
      <c r="IX14" s="13">
        <f t="shared" ca="1" si="19"/>
        <v>0</v>
      </c>
      <c r="IY14" s="13">
        <f t="shared" ca="1" si="19"/>
        <v>48889327714.889648</v>
      </c>
      <c r="IZ14" s="13">
        <f t="shared" ca="1" si="19"/>
        <v>163025673.75559235</v>
      </c>
      <c r="JA14" s="13">
        <f t="shared" ca="1" si="19"/>
        <v>15144699.2371521</v>
      </c>
      <c r="JB14" s="13">
        <f t="shared" ca="1" si="19"/>
        <v>68940250.377967834</v>
      </c>
      <c r="JC14" s="13">
        <f t="shared" ca="1" si="19"/>
        <v>8520440.5981140137</v>
      </c>
      <c r="JD14" s="13">
        <f t="shared" ca="1" si="19"/>
        <v>26332811.1665802</v>
      </c>
      <c r="JE14" s="13">
        <f t="shared" ca="1" si="19"/>
        <v>0</v>
      </c>
      <c r="JF14" s="13">
        <f t="shared" ca="1" si="19"/>
        <v>49248177259.134109</v>
      </c>
      <c r="JG14" s="13">
        <f t="shared" ca="1" si="19"/>
        <v>1791487781.4771576</v>
      </c>
      <c r="JH14" s="13">
        <f t="shared" ca="1" si="19"/>
        <v>22640404.704246521</v>
      </c>
      <c r="JI14" s="13">
        <f t="shared" ca="1" si="19"/>
        <v>20273241.458282471</v>
      </c>
      <c r="JJ14" s="13">
        <f t="shared" ca="1" si="19"/>
        <v>34631682.170783997</v>
      </c>
      <c r="JK14" s="13">
        <f t="shared" ca="1" si="19"/>
        <v>13897951.158126831</v>
      </c>
      <c r="JL14" s="13">
        <f t="shared" ca="1" si="19"/>
        <v>0</v>
      </c>
      <c r="JM14" s="13">
        <f t="shared" ca="1" si="19"/>
        <v>51161835176.418945</v>
      </c>
      <c r="JN14" s="13">
        <f t="shared" ca="1" si="19"/>
        <v>282621766.68135071</v>
      </c>
      <c r="JO14" s="13">
        <f t="shared" ca="1" si="19"/>
        <v>35424311.537643433</v>
      </c>
      <c r="JP14" s="13">
        <f t="shared" ca="1" si="19"/>
        <v>66464039.942718506</v>
      </c>
      <c r="JQ14" s="13">
        <f t="shared" ca="1" si="19"/>
        <v>0</v>
      </c>
      <c r="JR14" s="13">
        <f t="shared" ref="JR14:MC15" ca="1" si="29">IF(JR7=0,0,JR7-JQ7)</f>
        <v>0</v>
      </c>
      <c r="JS14" s="13">
        <f t="shared" ca="1" si="29"/>
        <v>0</v>
      </c>
      <c r="JT14" s="13">
        <f t="shared" ca="1" si="29"/>
        <v>0</v>
      </c>
      <c r="JU14" s="13">
        <f t="shared" ca="1" si="29"/>
        <v>0</v>
      </c>
      <c r="JV14" s="13">
        <f t="shared" ca="1" si="29"/>
        <v>0</v>
      </c>
      <c r="JW14" s="13">
        <f t="shared" ca="1" si="29"/>
        <v>0</v>
      </c>
      <c r="JX14" s="13">
        <f t="shared" ca="1" si="29"/>
        <v>0</v>
      </c>
      <c r="JY14" s="13">
        <f t="shared" ca="1" si="29"/>
        <v>0</v>
      </c>
      <c r="JZ14" s="13">
        <f t="shared" ca="1" si="29"/>
        <v>0</v>
      </c>
      <c r="KA14" s="13">
        <f t="shared" ca="1" si="29"/>
        <v>0</v>
      </c>
      <c r="KB14" s="13">
        <f t="shared" ca="1" si="29"/>
        <v>0</v>
      </c>
      <c r="KC14" s="13">
        <f t="shared" ca="1" si="29"/>
        <v>0</v>
      </c>
      <c r="KD14" s="13">
        <f t="shared" ca="1" si="29"/>
        <v>0</v>
      </c>
      <c r="KE14" s="13">
        <f t="shared" ca="1" si="29"/>
        <v>0</v>
      </c>
      <c r="KF14" s="13">
        <f t="shared" ca="1" si="29"/>
        <v>0</v>
      </c>
      <c r="KG14" s="13">
        <f t="shared" ca="1" si="29"/>
        <v>0</v>
      </c>
      <c r="KH14" s="13">
        <f t="shared" ca="1" si="29"/>
        <v>0</v>
      </c>
      <c r="KI14" s="13">
        <f t="shared" ca="1" si="29"/>
        <v>0</v>
      </c>
      <c r="KJ14" s="13">
        <f t="shared" ca="1" si="29"/>
        <v>0</v>
      </c>
      <c r="KK14" s="13">
        <f t="shared" ca="1" si="29"/>
        <v>0</v>
      </c>
      <c r="KL14" s="13">
        <f t="shared" ca="1" si="29"/>
        <v>0</v>
      </c>
      <c r="KM14" s="13">
        <f t="shared" ca="1" si="29"/>
        <v>0</v>
      </c>
      <c r="KN14" s="13">
        <f t="shared" ca="1" si="29"/>
        <v>0</v>
      </c>
      <c r="KO14" s="13">
        <f t="shared" ca="1" si="29"/>
        <v>0</v>
      </c>
      <c r="KP14" s="13">
        <f t="shared" ca="1" si="29"/>
        <v>0</v>
      </c>
      <c r="KQ14" s="13">
        <f t="shared" ca="1" si="29"/>
        <v>0</v>
      </c>
      <c r="KR14" s="13">
        <f t="shared" ca="1" si="29"/>
        <v>0</v>
      </c>
      <c r="KS14" s="13">
        <f t="shared" ca="1" si="29"/>
        <v>0</v>
      </c>
      <c r="KT14" s="13">
        <f t="shared" ca="1" si="29"/>
        <v>0</v>
      </c>
      <c r="KU14" s="13">
        <f t="shared" ca="1" si="29"/>
        <v>0</v>
      </c>
      <c r="KV14" s="13">
        <f t="shared" ca="1" si="29"/>
        <v>0</v>
      </c>
      <c r="KW14" s="13">
        <f t="shared" ca="1" si="29"/>
        <v>0</v>
      </c>
      <c r="KX14" s="13">
        <f t="shared" ca="1" si="29"/>
        <v>0</v>
      </c>
      <c r="KY14" s="13">
        <f t="shared" ca="1" si="29"/>
        <v>0</v>
      </c>
      <c r="KZ14" s="13">
        <f t="shared" ca="1" si="29"/>
        <v>0</v>
      </c>
      <c r="LA14" s="13">
        <f t="shared" ca="1" si="29"/>
        <v>0</v>
      </c>
      <c r="LB14" s="13">
        <f t="shared" ca="1" si="29"/>
        <v>0</v>
      </c>
      <c r="LC14" s="13">
        <f t="shared" ca="1" si="29"/>
        <v>0</v>
      </c>
      <c r="LD14" s="13">
        <f t="shared" ca="1" si="29"/>
        <v>0</v>
      </c>
      <c r="LE14" s="13">
        <f t="shared" ca="1" si="29"/>
        <v>0</v>
      </c>
      <c r="LF14" s="13">
        <f t="shared" ca="1" si="29"/>
        <v>0</v>
      </c>
      <c r="LG14" s="13">
        <f t="shared" ca="1" si="29"/>
        <v>0</v>
      </c>
      <c r="LH14" s="13">
        <f t="shared" ca="1" si="29"/>
        <v>0</v>
      </c>
      <c r="LI14" s="13">
        <f t="shared" ca="1" si="29"/>
        <v>0</v>
      </c>
      <c r="LJ14" s="13">
        <f t="shared" ca="1" si="29"/>
        <v>0</v>
      </c>
      <c r="LK14" s="13">
        <f t="shared" ca="1" si="29"/>
        <v>0</v>
      </c>
      <c r="LL14" s="13">
        <f t="shared" ca="1" si="29"/>
        <v>0</v>
      </c>
      <c r="LM14" s="13">
        <f t="shared" ca="1" si="29"/>
        <v>0</v>
      </c>
      <c r="LN14" s="13">
        <f t="shared" ca="1" si="29"/>
        <v>0</v>
      </c>
      <c r="LO14" s="13">
        <f t="shared" ca="1" si="29"/>
        <v>0</v>
      </c>
      <c r="LP14" s="13">
        <f t="shared" ca="1" si="29"/>
        <v>0</v>
      </c>
      <c r="LQ14" s="13">
        <f t="shared" ca="1" si="29"/>
        <v>0</v>
      </c>
      <c r="LR14" s="13">
        <f t="shared" ca="1" si="29"/>
        <v>0</v>
      </c>
      <c r="LS14" s="13">
        <f t="shared" ca="1" si="29"/>
        <v>0</v>
      </c>
      <c r="LT14" s="13">
        <f t="shared" ca="1" si="29"/>
        <v>0</v>
      </c>
      <c r="LU14" s="13">
        <f t="shared" ca="1" si="29"/>
        <v>0</v>
      </c>
      <c r="LV14" s="13">
        <f t="shared" ca="1" si="29"/>
        <v>0</v>
      </c>
      <c r="LW14" s="13">
        <f t="shared" ca="1" si="29"/>
        <v>0</v>
      </c>
      <c r="LX14" s="13">
        <f t="shared" ca="1" si="29"/>
        <v>0</v>
      </c>
      <c r="LY14" s="13">
        <f t="shared" ca="1" si="29"/>
        <v>0</v>
      </c>
      <c r="LZ14" s="13">
        <f t="shared" ca="1" si="29"/>
        <v>0</v>
      </c>
      <c r="MA14" s="13">
        <f t="shared" ca="1" si="29"/>
        <v>0</v>
      </c>
      <c r="MB14" s="13">
        <f t="shared" ca="1" si="29"/>
        <v>0</v>
      </c>
      <c r="MC14" s="13">
        <f t="shared" ca="1" si="29"/>
        <v>0</v>
      </c>
      <c r="MD14" s="13">
        <f t="shared" ca="1" si="20"/>
        <v>0</v>
      </c>
      <c r="ME14" s="13">
        <f t="shared" ca="1" si="21"/>
        <v>0</v>
      </c>
      <c r="MF14" s="13">
        <f t="shared" ca="1" si="21"/>
        <v>0</v>
      </c>
      <c r="MG14" s="13">
        <f t="shared" ca="1" si="21"/>
        <v>0</v>
      </c>
      <c r="MH14" s="13">
        <f t="shared" ca="1" si="21"/>
        <v>0</v>
      </c>
      <c r="MI14" s="13">
        <f t="shared" ca="1" si="21"/>
        <v>0</v>
      </c>
      <c r="MJ14" s="13">
        <f t="shared" ca="1" si="21"/>
        <v>0</v>
      </c>
      <c r="MK14" s="13">
        <f t="shared" ca="1" si="21"/>
        <v>0</v>
      </c>
      <c r="ML14" s="13">
        <f t="shared" ca="1" si="21"/>
        <v>0</v>
      </c>
      <c r="MM14" s="13">
        <f t="shared" ca="1" si="21"/>
        <v>0</v>
      </c>
      <c r="MN14" s="13">
        <f t="shared" ca="1" si="21"/>
        <v>0</v>
      </c>
      <c r="MO14" s="13">
        <f t="shared" ca="1" si="21"/>
        <v>0</v>
      </c>
      <c r="MP14" s="13">
        <f t="shared" ca="1" si="21"/>
        <v>0</v>
      </c>
      <c r="MQ14" s="13">
        <f t="shared" ca="1" si="21"/>
        <v>0</v>
      </c>
      <c r="MR14" s="13">
        <f t="shared" ca="1" si="21"/>
        <v>0</v>
      </c>
      <c r="MS14" s="13">
        <f t="shared" ca="1" si="21"/>
        <v>0</v>
      </c>
      <c r="MT14" s="13">
        <f t="shared" ca="1" si="21"/>
        <v>0</v>
      </c>
      <c r="MU14" s="13">
        <f t="shared" ca="1" si="21"/>
        <v>0</v>
      </c>
      <c r="MV14" s="13">
        <f t="shared" ca="1" si="21"/>
        <v>0</v>
      </c>
      <c r="MW14" s="13">
        <f t="shared" ca="1" si="21"/>
        <v>0</v>
      </c>
      <c r="MX14" s="13">
        <f t="shared" ca="1" si="21"/>
        <v>0</v>
      </c>
      <c r="MY14" s="13">
        <f t="shared" ca="1" si="21"/>
        <v>0</v>
      </c>
      <c r="MZ14" s="13">
        <f t="shared" ca="1" si="21"/>
        <v>0</v>
      </c>
      <c r="NA14" s="13">
        <f t="shared" ca="1" si="21"/>
        <v>0</v>
      </c>
      <c r="NB14" s="13">
        <f t="shared" ca="1" si="21"/>
        <v>0</v>
      </c>
      <c r="NC14" s="13">
        <f t="shared" ca="1" si="21"/>
        <v>0</v>
      </c>
      <c r="ND14" s="13">
        <f t="shared" ca="1" si="21"/>
        <v>0</v>
      </c>
      <c r="NE14" s="13">
        <f t="shared" ca="1" si="21"/>
        <v>0</v>
      </c>
      <c r="NF14" s="13">
        <f t="shared" ca="1" si="21"/>
        <v>0</v>
      </c>
      <c r="NG14" s="13">
        <f t="shared" ca="1" si="21"/>
        <v>0</v>
      </c>
    </row>
    <row r="15" spans="1:371" ht="15.75" x14ac:dyDescent="0.25">
      <c r="A15" s="12" t="s">
        <v>8</v>
      </c>
      <c r="B15" s="13">
        <f>TALA_NK_MUC_TIEU!B6</f>
        <v>60192000000</v>
      </c>
      <c r="C15" s="13">
        <f>TALA_NK_MUC_TIEU!B6/365</f>
        <v>164909589.04109588</v>
      </c>
      <c r="D15" s="13">
        <f t="shared" ca="1" si="22"/>
        <v>0</v>
      </c>
      <c r="E15" s="13">
        <f t="shared" ca="1" si="23"/>
        <v>164909589.04109588</v>
      </c>
      <c r="F15" s="14">
        <f t="shared" ca="1" si="24"/>
        <v>0</v>
      </c>
      <c r="G15" s="13">
        <f t="shared" ca="1" si="25"/>
        <v>0</v>
      </c>
      <c r="H15" s="13">
        <f t="shared" ref="H15:BS15" ca="1" si="30">IF(H8=0,0,H8-G8)</f>
        <v>0</v>
      </c>
      <c r="I15" s="13">
        <f t="shared" ca="1" si="30"/>
        <v>0</v>
      </c>
      <c r="J15" s="13">
        <f t="shared" ca="1" si="30"/>
        <v>0</v>
      </c>
      <c r="K15" s="13">
        <f t="shared" ca="1" si="30"/>
        <v>0</v>
      </c>
      <c r="L15" s="13">
        <f t="shared" ca="1" si="30"/>
        <v>0</v>
      </c>
      <c r="M15" s="13">
        <f t="shared" ca="1" si="30"/>
        <v>0</v>
      </c>
      <c r="N15" s="13">
        <f t="shared" ca="1" si="30"/>
        <v>0</v>
      </c>
      <c r="O15" s="13">
        <f t="shared" ca="1" si="30"/>
        <v>0</v>
      </c>
      <c r="P15" s="13">
        <f t="shared" ca="1" si="30"/>
        <v>0</v>
      </c>
      <c r="Q15" s="13">
        <f t="shared" ca="1" si="30"/>
        <v>0</v>
      </c>
      <c r="R15" s="13">
        <f t="shared" ca="1" si="30"/>
        <v>0</v>
      </c>
      <c r="S15" s="13">
        <f t="shared" ca="1" si="30"/>
        <v>0</v>
      </c>
      <c r="T15" s="13">
        <f t="shared" ca="1" si="30"/>
        <v>0</v>
      </c>
      <c r="U15" s="13">
        <f t="shared" ca="1" si="30"/>
        <v>0</v>
      </c>
      <c r="V15" s="13">
        <f t="shared" ca="1" si="30"/>
        <v>0</v>
      </c>
      <c r="W15" s="13">
        <f t="shared" ca="1" si="30"/>
        <v>0</v>
      </c>
      <c r="X15" s="13">
        <f t="shared" ca="1" si="30"/>
        <v>0</v>
      </c>
      <c r="Y15" s="13">
        <f t="shared" ca="1" si="30"/>
        <v>0</v>
      </c>
      <c r="Z15" s="13">
        <f t="shared" ca="1" si="30"/>
        <v>0</v>
      </c>
      <c r="AA15" s="13">
        <f t="shared" ca="1" si="30"/>
        <v>0</v>
      </c>
      <c r="AB15" s="13">
        <f t="shared" ca="1" si="30"/>
        <v>0</v>
      </c>
      <c r="AC15" s="13">
        <f t="shared" ca="1" si="30"/>
        <v>0</v>
      </c>
      <c r="AD15" s="13">
        <f t="shared" ca="1" si="30"/>
        <v>0</v>
      </c>
      <c r="AE15" s="13">
        <f t="shared" ca="1" si="30"/>
        <v>0</v>
      </c>
      <c r="AF15" s="13">
        <f t="shared" ca="1" si="30"/>
        <v>0</v>
      </c>
      <c r="AG15" s="13">
        <f t="shared" ca="1" si="30"/>
        <v>0</v>
      </c>
      <c r="AH15" s="13">
        <f t="shared" ca="1" si="30"/>
        <v>0</v>
      </c>
      <c r="AI15" s="13">
        <f t="shared" ca="1" si="30"/>
        <v>0</v>
      </c>
      <c r="AJ15" s="13">
        <f t="shared" ca="1" si="30"/>
        <v>0</v>
      </c>
      <c r="AK15" s="13">
        <f t="shared" ca="1" si="30"/>
        <v>0</v>
      </c>
      <c r="AL15" s="13">
        <f t="shared" ca="1" si="30"/>
        <v>0</v>
      </c>
      <c r="AM15" s="13">
        <f t="shared" ca="1" si="30"/>
        <v>0</v>
      </c>
      <c r="AN15" s="13">
        <f t="shared" ca="1" si="30"/>
        <v>0</v>
      </c>
      <c r="AO15" s="13">
        <f t="shared" ca="1" si="30"/>
        <v>0</v>
      </c>
      <c r="AP15" s="13">
        <f t="shared" ca="1" si="30"/>
        <v>0</v>
      </c>
      <c r="AQ15" s="13">
        <f t="shared" ca="1" si="30"/>
        <v>0</v>
      </c>
      <c r="AR15" s="13">
        <f t="shared" ca="1" si="30"/>
        <v>0</v>
      </c>
      <c r="AS15" s="13">
        <f t="shared" ca="1" si="30"/>
        <v>0</v>
      </c>
      <c r="AT15" s="13">
        <f t="shared" ca="1" si="30"/>
        <v>0</v>
      </c>
      <c r="AU15" s="13">
        <f t="shared" ca="1" si="30"/>
        <v>0</v>
      </c>
      <c r="AV15" s="13">
        <f t="shared" ca="1" si="30"/>
        <v>0</v>
      </c>
      <c r="AW15" s="13">
        <f t="shared" ca="1" si="30"/>
        <v>0</v>
      </c>
      <c r="AX15" s="13">
        <f t="shared" ca="1" si="30"/>
        <v>0</v>
      </c>
      <c r="AY15" s="13">
        <f t="shared" ca="1" si="30"/>
        <v>0</v>
      </c>
      <c r="AZ15" s="13">
        <f t="shared" ca="1" si="30"/>
        <v>0</v>
      </c>
      <c r="BA15" s="13">
        <f t="shared" ca="1" si="30"/>
        <v>0</v>
      </c>
      <c r="BB15" s="13">
        <f t="shared" ca="1" si="30"/>
        <v>0</v>
      </c>
      <c r="BC15" s="13">
        <f t="shared" ca="1" si="30"/>
        <v>0</v>
      </c>
      <c r="BD15" s="13">
        <f t="shared" ca="1" si="30"/>
        <v>0</v>
      </c>
      <c r="BE15" s="13">
        <f t="shared" ca="1" si="30"/>
        <v>0</v>
      </c>
      <c r="BF15" s="13">
        <f t="shared" ca="1" si="30"/>
        <v>0</v>
      </c>
      <c r="BG15" s="13">
        <f t="shared" ca="1" si="30"/>
        <v>0</v>
      </c>
      <c r="BH15" s="13">
        <f t="shared" ca="1" si="30"/>
        <v>0</v>
      </c>
      <c r="BI15" s="13">
        <f t="shared" ca="1" si="30"/>
        <v>0</v>
      </c>
      <c r="BJ15" s="13">
        <f t="shared" ca="1" si="30"/>
        <v>0</v>
      </c>
      <c r="BK15" s="13">
        <f t="shared" ca="1" si="30"/>
        <v>0</v>
      </c>
      <c r="BL15" s="13">
        <f t="shared" ca="1" si="30"/>
        <v>0</v>
      </c>
      <c r="BM15" s="13">
        <f t="shared" ca="1" si="30"/>
        <v>0</v>
      </c>
      <c r="BN15" s="13">
        <f t="shared" ca="1" si="30"/>
        <v>0</v>
      </c>
      <c r="BO15" s="13">
        <f t="shared" ca="1" si="30"/>
        <v>0</v>
      </c>
      <c r="BP15" s="13">
        <f t="shared" ca="1" si="30"/>
        <v>0</v>
      </c>
      <c r="BQ15" s="13">
        <f t="shared" ca="1" si="30"/>
        <v>0</v>
      </c>
      <c r="BR15" s="13">
        <f t="shared" ca="1" si="30"/>
        <v>0</v>
      </c>
      <c r="BS15" s="13">
        <f t="shared" ca="1" si="30"/>
        <v>0</v>
      </c>
      <c r="BT15" s="13">
        <f t="shared" ref="BT15:EE15" ca="1" si="31">IF(BT8=0,0,BT8-BS8)</f>
        <v>0</v>
      </c>
      <c r="BU15" s="13">
        <f t="shared" ca="1" si="31"/>
        <v>0</v>
      </c>
      <c r="BV15" s="13">
        <f t="shared" ca="1" si="31"/>
        <v>0</v>
      </c>
      <c r="BW15" s="13">
        <f t="shared" ca="1" si="31"/>
        <v>0</v>
      </c>
      <c r="BX15" s="13">
        <f t="shared" ca="1" si="31"/>
        <v>0</v>
      </c>
      <c r="BY15" s="13">
        <f t="shared" ca="1" si="31"/>
        <v>0</v>
      </c>
      <c r="BZ15" s="13">
        <f t="shared" ca="1" si="31"/>
        <v>0</v>
      </c>
      <c r="CA15" s="13">
        <f t="shared" ca="1" si="31"/>
        <v>0</v>
      </c>
      <c r="CB15" s="13">
        <f t="shared" ca="1" si="31"/>
        <v>0</v>
      </c>
      <c r="CC15" s="13">
        <f t="shared" ca="1" si="31"/>
        <v>0</v>
      </c>
      <c r="CD15" s="13">
        <f t="shared" ca="1" si="31"/>
        <v>0</v>
      </c>
      <c r="CE15" s="13">
        <f t="shared" ca="1" si="31"/>
        <v>0</v>
      </c>
      <c r="CF15" s="13">
        <f t="shared" ca="1" si="31"/>
        <v>0</v>
      </c>
      <c r="CG15" s="13">
        <f t="shared" ca="1" si="31"/>
        <v>0</v>
      </c>
      <c r="CH15" s="13">
        <f t="shared" ca="1" si="31"/>
        <v>0</v>
      </c>
      <c r="CI15" s="13">
        <f t="shared" ca="1" si="31"/>
        <v>0</v>
      </c>
      <c r="CJ15" s="13">
        <f t="shared" ca="1" si="31"/>
        <v>0</v>
      </c>
      <c r="CK15" s="13">
        <f t="shared" ca="1" si="31"/>
        <v>0</v>
      </c>
      <c r="CL15" s="13">
        <f t="shared" ca="1" si="31"/>
        <v>0</v>
      </c>
      <c r="CM15" s="13">
        <f t="shared" ca="1" si="31"/>
        <v>0</v>
      </c>
      <c r="CN15" s="13">
        <f t="shared" ca="1" si="31"/>
        <v>0</v>
      </c>
      <c r="CO15" s="13">
        <f t="shared" ca="1" si="31"/>
        <v>0</v>
      </c>
      <c r="CP15" s="13">
        <f t="shared" ca="1" si="31"/>
        <v>0</v>
      </c>
      <c r="CQ15" s="13">
        <f t="shared" ca="1" si="31"/>
        <v>0</v>
      </c>
      <c r="CR15" s="13">
        <f t="shared" ca="1" si="31"/>
        <v>0</v>
      </c>
      <c r="CS15" s="13">
        <f t="shared" ca="1" si="31"/>
        <v>0</v>
      </c>
      <c r="CT15" s="13">
        <f t="shared" ca="1" si="31"/>
        <v>0</v>
      </c>
      <c r="CU15" s="13">
        <f t="shared" ca="1" si="31"/>
        <v>0</v>
      </c>
      <c r="CV15" s="13">
        <f t="shared" ca="1" si="31"/>
        <v>0</v>
      </c>
      <c r="CW15" s="13">
        <f t="shared" ca="1" si="31"/>
        <v>0</v>
      </c>
      <c r="CX15" s="13">
        <f t="shared" ca="1" si="31"/>
        <v>0</v>
      </c>
      <c r="CY15" s="13">
        <f t="shared" ca="1" si="31"/>
        <v>0</v>
      </c>
      <c r="CZ15" s="13">
        <f t="shared" ca="1" si="31"/>
        <v>0</v>
      </c>
      <c r="DA15" s="13">
        <f t="shared" ca="1" si="31"/>
        <v>0</v>
      </c>
      <c r="DB15" s="13">
        <f t="shared" ca="1" si="31"/>
        <v>0</v>
      </c>
      <c r="DC15" s="13">
        <f t="shared" ca="1" si="31"/>
        <v>0</v>
      </c>
      <c r="DD15" s="13">
        <f t="shared" ca="1" si="31"/>
        <v>0</v>
      </c>
      <c r="DE15" s="13">
        <f t="shared" ca="1" si="31"/>
        <v>0</v>
      </c>
      <c r="DF15" s="13">
        <f t="shared" ca="1" si="31"/>
        <v>0</v>
      </c>
      <c r="DG15" s="13">
        <f t="shared" ca="1" si="31"/>
        <v>0</v>
      </c>
      <c r="DH15" s="13">
        <f t="shared" ca="1" si="31"/>
        <v>0</v>
      </c>
      <c r="DI15" s="13">
        <f t="shared" ca="1" si="31"/>
        <v>0</v>
      </c>
      <c r="DJ15" s="13">
        <f t="shared" ca="1" si="31"/>
        <v>0</v>
      </c>
      <c r="DK15" s="13">
        <f t="shared" ca="1" si="31"/>
        <v>0</v>
      </c>
      <c r="DL15" s="13">
        <f t="shared" ca="1" si="31"/>
        <v>0</v>
      </c>
      <c r="DM15" s="13">
        <f t="shared" ca="1" si="31"/>
        <v>0</v>
      </c>
      <c r="DN15" s="13">
        <f t="shared" ca="1" si="31"/>
        <v>0</v>
      </c>
      <c r="DO15" s="13">
        <f t="shared" ca="1" si="31"/>
        <v>0</v>
      </c>
      <c r="DP15" s="13">
        <f t="shared" ca="1" si="31"/>
        <v>0</v>
      </c>
      <c r="DQ15" s="13">
        <f t="shared" ca="1" si="31"/>
        <v>0</v>
      </c>
      <c r="DR15" s="13">
        <f t="shared" ca="1" si="31"/>
        <v>0</v>
      </c>
      <c r="DS15" s="13">
        <f t="shared" ca="1" si="31"/>
        <v>0</v>
      </c>
      <c r="DT15" s="13">
        <f t="shared" ca="1" si="31"/>
        <v>0</v>
      </c>
      <c r="DU15" s="13">
        <f t="shared" ca="1" si="31"/>
        <v>0</v>
      </c>
      <c r="DV15" s="13">
        <f t="shared" ca="1" si="31"/>
        <v>0</v>
      </c>
      <c r="DW15" s="13">
        <f t="shared" ca="1" si="31"/>
        <v>0</v>
      </c>
      <c r="DX15" s="13">
        <f t="shared" ca="1" si="31"/>
        <v>0</v>
      </c>
      <c r="DY15" s="13">
        <f t="shared" ca="1" si="31"/>
        <v>0</v>
      </c>
      <c r="DZ15" s="13">
        <f t="shared" ca="1" si="31"/>
        <v>0</v>
      </c>
      <c r="EA15" s="13">
        <f t="shared" ca="1" si="31"/>
        <v>0</v>
      </c>
      <c r="EB15" s="13">
        <f t="shared" ca="1" si="31"/>
        <v>0</v>
      </c>
      <c r="EC15" s="13">
        <f t="shared" ca="1" si="31"/>
        <v>0</v>
      </c>
      <c r="ED15" s="13">
        <f t="shared" ca="1" si="31"/>
        <v>0</v>
      </c>
      <c r="EE15" s="13">
        <f t="shared" ca="1" si="31"/>
        <v>0</v>
      </c>
      <c r="EF15" s="13">
        <f t="shared" ca="1" si="17"/>
        <v>0</v>
      </c>
      <c r="EG15" s="13">
        <f t="shared" ca="1" si="17"/>
        <v>0</v>
      </c>
      <c r="EH15" s="13">
        <f t="shared" ca="1" si="17"/>
        <v>0</v>
      </c>
      <c r="EI15" s="13">
        <f t="shared" ca="1" si="17"/>
        <v>0</v>
      </c>
      <c r="EJ15" s="13">
        <f t="shared" ca="1" si="17"/>
        <v>0</v>
      </c>
      <c r="EK15" s="13">
        <f t="shared" ca="1" si="17"/>
        <v>0</v>
      </c>
      <c r="EL15" s="13">
        <f t="shared" ca="1" si="17"/>
        <v>0</v>
      </c>
      <c r="EM15" s="13">
        <f t="shared" ca="1" si="17"/>
        <v>0</v>
      </c>
      <c r="EN15" s="13">
        <f t="shared" ca="1" si="17"/>
        <v>0</v>
      </c>
      <c r="EO15" s="13">
        <f t="shared" ca="1" si="17"/>
        <v>0</v>
      </c>
      <c r="EP15" s="13">
        <f t="shared" ca="1" si="17"/>
        <v>0</v>
      </c>
      <c r="EQ15" s="13">
        <f t="shared" ca="1" si="17"/>
        <v>0</v>
      </c>
      <c r="ER15" s="13">
        <f t="shared" ca="1" si="17"/>
        <v>13772596067.845787</v>
      </c>
      <c r="ES15" s="13">
        <f t="shared" ca="1" si="17"/>
        <v>8256093.9633178711</v>
      </c>
      <c r="ET15" s="13">
        <f t="shared" ca="1" si="17"/>
        <v>692795996.05291367</v>
      </c>
      <c r="EU15" s="13">
        <f t="shared" ca="1" si="17"/>
        <v>-701052090.01623154</v>
      </c>
      <c r="EV15" s="13">
        <f t="shared" ref="EV15:HG15" ca="1" si="32">IF(EV8=0,0,EV8-EU8)</f>
        <v>1126509999.154213</v>
      </c>
      <c r="EW15" s="13">
        <f t="shared" ca="1" si="32"/>
        <v>0</v>
      </c>
      <c r="EX15" s="13">
        <f t="shared" ca="1" si="32"/>
        <v>15126932550.176004</v>
      </c>
      <c r="EY15" s="13">
        <f t="shared" ca="1" si="32"/>
        <v>-855447570.8379631</v>
      </c>
      <c r="EZ15" s="13">
        <f t="shared" ca="1" si="32"/>
        <v>1057454578.8441963</v>
      </c>
      <c r="FA15" s="13">
        <f t="shared" ca="1" si="32"/>
        <v>-156475619.60779762</v>
      </c>
      <c r="FB15" s="13">
        <f t="shared" ca="1" si="32"/>
        <v>-621719835.42004776</v>
      </c>
      <c r="FC15" s="13">
        <f t="shared" ca="1" si="32"/>
        <v>491772951.13872147</v>
      </c>
      <c r="FD15" s="13">
        <f t="shared" ca="1" si="32"/>
        <v>0</v>
      </c>
      <c r="FE15" s="13">
        <f t="shared" ca="1" si="32"/>
        <v>14216018246.465385</v>
      </c>
      <c r="FF15" s="13">
        <f t="shared" ca="1" si="32"/>
        <v>-552411585.51938438</v>
      </c>
      <c r="FG15" s="13">
        <f t="shared" ca="1" si="32"/>
        <v>471234539.62132454</v>
      </c>
      <c r="FH15" s="13">
        <f t="shared" ca="1" si="32"/>
        <v>327118729.26055717</v>
      </c>
      <c r="FI15" s="13">
        <f t="shared" ca="1" si="32"/>
        <v>579568377.32180214</v>
      </c>
      <c r="FJ15" s="13">
        <f t="shared" ca="1" si="32"/>
        <v>460168757.03378487</v>
      </c>
      <c r="FK15" s="13">
        <f t="shared" ca="1" si="32"/>
        <v>0</v>
      </c>
      <c r="FL15" s="13">
        <f t="shared" ca="1" si="32"/>
        <v>15612524281.063231</v>
      </c>
      <c r="FM15" s="13">
        <f t="shared" ca="1" si="32"/>
        <v>183289046.27321625</v>
      </c>
      <c r="FN15" s="13">
        <f t="shared" ca="1" si="32"/>
        <v>318413417.41599274</v>
      </c>
      <c r="FO15" s="13">
        <f t="shared" ca="1" si="32"/>
        <v>314908242.82692337</v>
      </c>
      <c r="FP15" s="13">
        <f t="shared" ca="1" si="32"/>
        <v>158926245.19815445</v>
      </c>
      <c r="FQ15" s="13">
        <f t="shared" ca="1" si="32"/>
        <v>260904569.93740273</v>
      </c>
      <c r="FR15" s="13">
        <f t="shared" ca="1" si="32"/>
        <v>0</v>
      </c>
      <c r="FS15" s="13">
        <f t="shared" ca="1" si="32"/>
        <v>16819131527.096893</v>
      </c>
      <c r="FT15" s="13">
        <f t="shared" ca="1" si="32"/>
        <v>-536374595.66454887</v>
      </c>
      <c r="FU15" s="13">
        <f t="shared" ca="1" si="32"/>
        <v>383574660.48208427</v>
      </c>
      <c r="FV15" s="13">
        <f t="shared" ca="1" si="32"/>
        <v>377142618.74516869</v>
      </c>
      <c r="FW15" s="13">
        <f t="shared" ca="1" si="32"/>
        <v>2366554071.3404026</v>
      </c>
      <c r="FX15" s="13">
        <f t="shared" ca="1" si="32"/>
        <v>561748188.8397789</v>
      </c>
      <c r="FY15" s="13">
        <f t="shared" ca="1" si="32"/>
        <v>0</v>
      </c>
      <c r="FZ15" s="13">
        <f t="shared" ca="1" si="32"/>
        <v>20071890834.128567</v>
      </c>
      <c r="GA15" s="13">
        <f t="shared" ca="1" si="32"/>
        <v>-362843809.53815079</v>
      </c>
      <c r="GB15" s="13">
        <f t="shared" ca="1" si="32"/>
        <v>-13877476.231761932</v>
      </c>
      <c r="GC15" s="13">
        <f t="shared" ca="1" si="32"/>
        <v>429543210.05992889</v>
      </c>
      <c r="GD15" s="13">
        <f t="shared" ca="1" si="32"/>
        <v>301088507.94623566</v>
      </c>
      <c r="GE15" s="13">
        <f t="shared" ca="1" si="32"/>
        <v>174137876.23457718</v>
      </c>
      <c r="GF15" s="13">
        <f t="shared" ca="1" si="32"/>
        <v>0</v>
      </c>
      <c r="GG15" s="13">
        <f t="shared" ca="1" si="32"/>
        <v>20135613688.574181</v>
      </c>
      <c r="GH15" s="13">
        <f t="shared" ca="1" si="32"/>
        <v>-1231181528.8300552</v>
      </c>
      <c r="GI15" s="13">
        <f t="shared" ca="1" si="32"/>
        <v>370649796.33849716</v>
      </c>
      <c r="GJ15" s="13">
        <f t="shared" ca="1" si="32"/>
        <v>413694903.82515717</v>
      </c>
      <c r="GK15" s="13">
        <f t="shared" ca="1" si="32"/>
        <v>127047027.74858856</v>
      </c>
      <c r="GL15" s="13">
        <f t="shared" ca="1" si="32"/>
        <v>155141826.73899841</v>
      </c>
      <c r="GM15" s="13">
        <f t="shared" ca="1" si="32"/>
        <v>0</v>
      </c>
      <c r="GN15" s="13">
        <f t="shared" ca="1" si="32"/>
        <v>20187865417.74844</v>
      </c>
      <c r="GO15" s="13">
        <f t="shared" ca="1" si="32"/>
        <v>381250511.66527176</v>
      </c>
      <c r="GP15" s="13">
        <f t="shared" ca="1" si="32"/>
        <v>259028238.43111038</v>
      </c>
      <c r="GQ15" s="13">
        <f t="shared" ca="1" si="32"/>
        <v>3053434768.3161736</v>
      </c>
      <c r="GR15" s="13">
        <f t="shared" ca="1" si="32"/>
        <v>545560304.13644409</v>
      </c>
      <c r="GS15" s="13">
        <f t="shared" ca="1" si="32"/>
        <v>345823956.52514267</v>
      </c>
      <c r="GT15" s="13">
        <f t="shared" ca="1" si="32"/>
        <v>0</v>
      </c>
      <c r="GU15" s="13">
        <f t="shared" ca="1" si="32"/>
        <v>25065145953.204269</v>
      </c>
      <c r="GV15" s="13">
        <f t="shared" ca="1" si="32"/>
        <v>373108894.54641342</v>
      </c>
      <c r="GW15" s="13">
        <f t="shared" ca="1" si="32"/>
        <v>-572596115.24035645</v>
      </c>
      <c r="GX15" s="13">
        <f t="shared" ca="1" si="32"/>
        <v>192466181.74638748</v>
      </c>
      <c r="GY15" s="13">
        <f t="shared" ca="1" si="32"/>
        <v>443852244.91239929</v>
      </c>
      <c r="GZ15" s="13">
        <f t="shared" ca="1" si="32"/>
        <v>411435575.11240768</v>
      </c>
      <c r="HA15" s="13">
        <f t="shared" ca="1" si="32"/>
        <v>0</v>
      </c>
      <c r="HB15" s="13">
        <f t="shared" ca="1" si="32"/>
        <v>26186261331.391979</v>
      </c>
      <c r="HC15" s="13">
        <f t="shared" ca="1" si="32"/>
        <v>299731394.84611893</v>
      </c>
      <c r="HD15" s="13">
        <f t="shared" ca="1" si="32"/>
        <v>727945031.84547424</v>
      </c>
      <c r="HE15" s="13">
        <f t="shared" ca="1" si="32"/>
        <v>141958233.27199173</v>
      </c>
      <c r="HF15" s="13">
        <f t="shared" ca="1" si="32"/>
        <v>312001711.80604172</v>
      </c>
      <c r="HG15" s="13">
        <f t="shared" ca="1" si="32"/>
        <v>100221840.83839417</v>
      </c>
      <c r="HH15" s="13">
        <f t="shared" ref="HH15:JR15" ca="1" si="33">IF(HH8=0,0,HH8-HG8)</f>
        <v>0</v>
      </c>
      <c r="HI15" s="13">
        <f t="shared" ca="1" si="33"/>
        <v>28168786543.899147</v>
      </c>
      <c r="HJ15" s="13">
        <f t="shared" ca="1" si="33"/>
        <v>1928475087.3278694</v>
      </c>
      <c r="HK15" s="13">
        <f t="shared" ca="1" si="33"/>
        <v>-1480197309.7873077</v>
      </c>
      <c r="HL15" s="13">
        <f t="shared" ca="1" si="33"/>
        <v>32839924.56029129</v>
      </c>
      <c r="HM15" s="13">
        <f t="shared" ca="1" si="33"/>
        <v>-529451277.33613586</v>
      </c>
      <c r="HN15" s="13">
        <f t="shared" ca="1" si="33"/>
        <v>345771232.32805252</v>
      </c>
      <c r="HO15" s="13">
        <f t="shared" ca="1" si="33"/>
        <v>0</v>
      </c>
      <c r="HP15" s="13">
        <f t="shared" ca="1" si="33"/>
        <v>29027766257.84177</v>
      </c>
      <c r="HQ15" s="13">
        <f t="shared" ca="1" si="33"/>
        <v>-97604592.250045776</v>
      </c>
      <c r="HR15" s="13">
        <f t="shared" ca="1" si="33"/>
        <v>1161724628.9199791</v>
      </c>
      <c r="HS15" s="13">
        <f t="shared" ca="1" si="33"/>
        <v>64344844.334270477</v>
      </c>
      <c r="HT15" s="13">
        <f t="shared" ca="1" si="33"/>
        <v>412916941.26938629</v>
      </c>
      <c r="HU15" s="13">
        <f t="shared" ca="1" si="33"/>
        <v>760991990.65383148</v>
      </c>
      <c r="HV15" s="13">
        <f t="shared" ca="1" si="33"/>
        <v>0</v>
      </c>
      <c r="HW15" s="13">
        <f t="shared" ca="1" si="33"/>
        <v>30846569531.933056</v>
      </c>
      <c r="HX15" s="13">
        <f t="shared" ca="1" si="33"/>
        <v>53019029.624233246</v>
      </c>
      <c r="HY15" s="13">
        <f t="shared" ca="1" si="33"/>
        <v>366833154.28731918</v>
      </c>
      <c r="HZ15" s="13">
        <f t="shared" ca="1" si="33"/>
        <v>240304290.28767776</v>
      </c>
      <c r="IA15" s="13">
        <f t="shared" ca="1" si="33"/>
        <v>187607068.29629135</v>
      </c>
      <c r="IB15" s="13">
        <f t="shared" ca="1" si="33"/>
        <v>-691403456.08461761</v>
      </c>
      <c r="IC15" s="13">
        <f t="shared" ca="1" si="33"/>
        <v>0</v>
      </c>
      <c r="ID15" s="13">
        <f t="shared" ca="1" si="33"/>
        <v>31579989857.912319</v>
      </c>
      <c r="IE15" s="13">
        <f t="shared" ca="1" si="33"/>
        <v>270611883.04372025</v>
      </c>
      <c r="IF15" s="13">
        <f t="shared" ca="1" si="33"/>
        <v>119641336.44791794</v>
      </c>
      <c r="IG15" s="13">
        <f t="shared" ca="1" si="33"/>
        <v>584029622.38269806</v>
      </c>
      <c r="IH15" s="13">
        <f t="shared" ca="1" si="33"/>
        <v>407122852.21694183</v>
      </c>
      <c r="II15" s="13">
        <f t="shared" ca="1" si="33"/>
        <v>950952173.67273331</v>
      </c>
      <c r="IJ15" s="13">
        <f t="shared" ca="1" si="33"/>
        <v>0</v>
      </c>
      <c r="IK15" s="13">
        <f t="shared" ca="1" si="33"/>
        <v>33562833470.666668</v>
      </c>
      <c r="IL15" s="13">
        <f t="shared" ca="1" si="33"/>
        <v>-8303089.383026123</v>
      </c>
      <c r="IM15" s="13">
        <f t="shared" ca="1" si="33"/>
        <v>692512767.8258934</v>
      </c>
      <c r="IN15" s="13">
        <f t="shared" ca="1" si="33"/>
        <v>471505298.36597443</v>
      </c>
      <c r="IO15" s="13">
        <f t="shared" ca="1" si="33"/>
        <v>-150040987.47580719</v>
      </c>
      <c r="IP15" s="13">
        <f t="shared" ca="1" si="33"/>
        <v>0</v>
      </c>
      <c r="IQ15" s="13">
        <f t="shared" ca="1" si="33"/>
        <v>0</v>
      </c>
      <c r="IR15" s="13">
        <f t="shared" ca="1" si="33"/>
        <v>33161099543</v>
      </c>
      <c r="IS15" s="13">
        <f t="shared" ca="1" si="33"/>
        <v>250390790.92853546</v>
      </c>
      <c r="IT15" s="13">
        <f t="shared" ca="1" si="33"/>
        <v>214886123.36392975</v>
      </c>
      <c r="IU15" s="13">
        <f t="shared" ca="1" si="33"/>
        <v>273437798.55634689</v>
      </c>
      <c r="IV15" s="13">
        <f t="shared" ca="1" si="33"/>
        <v>541775119.1511879</v>
      </c>
      <c r="IW15" s="13">
        <f t="shared" ca="1" si="33"/>
        <v>131709507.50297546</v>
      </c>
      <c r="IX15" s="13">
        <f t="shared" ca="1" si="33"/>
        <v>0</v>
      </c>
      <c r="IY15" s="13">
        <f t="shared" ca="1" si="33"/>
        <v>34752307522.268105</v>
      </c>
      <c r="IZ15" s="13">
        <f t="shared" ca="1" si="33"/>
        <v>-37107316.601356506</v>
      </c>
      <c r="JA15" s="13">
        <f t="shared" ca="1" si="33"/>
        <v>558678339.04184723</v>
      </c>
      <c r="JB15" s="13">
        <f t="shared" ca="1" si="33"/>
        <v>28568942.191505432</v>
      </c>
      <c r="JC15" s="13">
        <f t="shared" ca="1" si="33"/>
        <v>646773878.71092987</v>
      </c>
      <c r="JD15" s="13">
        <f t="shared" ca="1" si="33"/>
        <v>116210435.14505768</v>
      </c>
      <c r="JE15" s="13">
        <f t="shared" ca="1" si="33"/>
        <v>0</v>
      </c>
      <c r="JF15" s="13">
        <f t="shared" ca="1" si="33"/>
        <v>36466477174.796745</v>
      </c>
      <c r="JG15" s="13">
        <f t="shared" ca="1" si="33"/>
        <v>-877255610.51780701</v>
      </c>
      <c r="JH15" s="13">
        <f t="shared" ca="1" si="33"/>
        <v>334432041.10977936</v>
      </c>
      <c r="JI15" s="13">
        <f t="shared" ca="1" si="33"/>
        <v>321496809.37692261</v>
      </c>
      <c r="JJ15" s="13">
        <f t="shared" ca="1" si="33"/>
        <v>359410463.56549835</v>
      </c>
      <c r="JK15" s="13">
        <f t="shared" ca="1" si="33"/>
        <v>60565911.204246521</v>
      </c>
      <c r="JL15" s="13">
        <f t="shared" ca="1" si="33"/>
        <v>0</v>
      </c>
      <c r="JM15" s="13">
        <f t="shared" ca="1" si="33"/>
        <v>36855050613.543884</v>
      </c>
      <c r="JN15" s="13">
        <f t="shared" ca="1" si="33"/>
        <v>-26247061.344520569</v>
      </c>
      <c r="JO15" s="13">
        <f t="shared" ca="1" si="33"/>
        <v>1802337371.3189468</v>
      </c>
      <c r="JP15" s="13">
        <f t="shared" ca="1" si="33"/>
        <v>317986260.94713593</v>
      </c>
      <c r="JQ15" s="13">
        <f t="shared" ca="1" si="33"/>
        <v>0</v>
      </c>
      <c r="JR15" s="13">
        <f t="shared" ca="1" si="33"/>
        <v>0</v>
      </c>
      <c r="JS15" s="13">
        <f t="shared" ca="1" si="29"/>
        <v>0</v>
      </c>
      <c r="JT15" s="13">
        <f t="shared" ca="1" si="29"/>
        <v>0</v>
      </c>
      <c r="JU15" s="13">
        <f t="shared" ca="1" si="29"/>
        <v>0</v>
      </c>
      <c r="JV15" s="13">
        <f t="shared" ca="1" si="29"/>
        <v>0</v>
      </c>
      <c r="JW15" s="13">
        <f t="shared" ca="1" si="29"/>
        <v>0</v>
      </c>
      <c r="JX15" s="13">
        <f t="shared" ca="1" si="29"/>
        <v>0</v>
      </c>
      <c r="JY15" s="13">
        <f t="shared" ca="1" si="29"/>
        <v>0</v>
      </c>
      <c r="JZ15" s="13">
        <f t="shared" ca="1" si="29"/>
        <v>0</v>
      </c>
      <c r="KA15" s="13">
        <f t="shared" ca="1" si="29"/>
        <v>0</v>
      </c>
      <c r="KB15" s="13">
        <f t="shared" ca="1" si="29"/>
        <v>0</v>
      </c>
      <c r="KC15" s="13">
        <f t="shared" ca="1" si="29"/>
        <v>0</v>
      </c>
      <c r="KD15" s="13">
        <f t="shared" ca="1" si="29"/>
        <v>0</v>
      </c>
      <c r="KE15" s="13">
        <f t="shared" ca="1" si="29"/>
        <v>0</v>
      </c>
      <c r="KF15" s="13">
        <f t="shared" ca="1" si="29"/>
        <v>0</v>
      </c>
      <c r="KG15" s="13">
        <f t="shared" ca="1" si="29"/>
        <v>0</v>
      </c>
      <c r="KH15" s="13">
        <f t="shared" ca="1" si="29"/>
        <v>0</v>
      </c>
      <c r="KI15" s="13">
        <f t="shared" ca="1" si="29"/>
        <v>0</v>
      </c>
      <c r="KJ15" s="13">
        <f t="shared" ca="1" si="29"/>
        <v>0</v>
      </c>
      <c r="KK15" s="13">
        <f t="shared" ca="1" si="29"/>
        <v>0</v>
      </c>
      <c r="KL15" s="13">
        <f t="shared" ca="1" si="29"/>
        <v>0</v>
      </c>
      <c r="KM15" s="13">
        <f t="shared" ca="1" si="29"/>
        <v>0</v>
      </c>
      <c r="KN15" s="13">
        <f t="shared" ca="1" si="29"/>
        <v>0</v>
      </c>
      <c r="KO15" s="13">
        <f t="shared" ca="1" si="29"/>
        <v>0</v>
      </c>
      <c r="KP15" s="13">
        <f t="shared" ca="1" si="29"/>
        <v>0</v>
      </c>
      <c r="KQ15" s="13">
        <f t="shared" ca="1" si="29"/>
        <v>0</v>
      </c>
      <c r="KR15" s="13">
        <f t="shared" ca="1" si="29"/>
        <v>0</v>
      </c>
      <c r="KS15" s="13">
        <f t="shared" ca="1" si="29"/>
        <v>0</v>
      </c>
      <c r="KT15" s="13">
        <f t="shared" ca="1" si="29"/>
        <v>0</v>
      </c>
      <c r="KU15" s="13">
        <f t="shared" ca="1" si="29"/>
        <v>0</v>
      </c>
      <c r="KV15" s="13">
        <f t="shared" ca="1" si="29"/>
        <v>0</v>
      </c>
      <c r="KW15" s="13">
        <f t="shared" ca="1" si="29"/>
        <v>0</v>
      </c>
      <c r="KX15" s="13">
        <f t="shared" ca="1" si="29"/>
        <v>0</v>
      </c>
      <c r="KY15" s="13">
        <f t="shared" ca="1" si="29"/>
        <v>0</v>
      </c>
      <c r="KZ15" s="13">
        <f t="shared" ca="1" si="29"/>
        <v>0</v>
      </c>
      <c r="LA15" s="13">
        <f t="shared" ca="1" si="29"/>
        <v>0</v>
      </c>
      <c r="LB15" s="13">
        <f t="shared" ca="1" si="29"/>
        <v>0</v>
      </c>
      <c r="LC15" s="13">
        <f t="shared" ca="1" si="29"/>
        <v>0</v>
      </c>
      <c r="LD15" s="13">
        <f t="shared" ca="1" si="29"/>
        <v>0</v>
      </c>
      <c r="LE15" s="13">
        <f t="shared" ca="1" si="29"/>
        <v>0</v>
      </c>
      <c r="LF15" s="13">
        <f t="shared" ca="1" si="29"/>
        <v>0</v>
      </c>
      <c r="LG15" s="13">
        <f t="shared" ca="1" si="29"/>
        <v>0</v>
      </c>
      <c r="LH15" s="13">
        <f t="shared" ca="1" si="29"/>
        <v>0</v>
      </c>
      <c r="LI15" s="13">
        <f t="shared" ca="1" si="29"/>
        <v>0</v>
      </c>
      <c r="LJ15" s="13">
        <f t="shared" ca="1" si="29"/>
        <v>0</v>
      </c>
      <c r="LK15" s="13">
        <f t="shared" ca="1" si="29"/>
        <v>0</v>
      </c>
      <c r="LL15" s="13">
        <f t="shared" ca="1" si="29"/>
        <v>0</v>
      </c>
      <c r="LM15" s="13">
        <f t="shared" ca="1" si="29"/>
        <v>0</v>
      </c>
      <c r="LN15" s="13">
        <f t="shared" ca="1" si="29"/>
        <v>0</v>
      </c>
      <c r="LO15" s="13">
        <f t="shared" ca="1" si="29"/>
        <v>0</v>
      </c>
      <c r="LP15" s="13">
        <f t="shared" ca="1" si="29"/>
        <v>0</v>
      </c>
      <c r="LQ15" s="13">
        <f t="shared" ca="1" si="29"/>
        <v>0</v>
      </c>
      <c r="LR15" s="13">
        <f t="shared" ca="1" si="29"/>
        <v>0</v>
      </c>
      <c r="LS15" s="13">
        <f t="shared" ca="1" si="29"/>
        <v>0</v>
      </c>
      <c r="LT15" s="13">
        <f t="shared" ca="1" si="29"/>
        <v>0</v>
      </c>
      <c r="LU15" s="13">
        <f t="shared" ca="1" si="29"/>
        <v>0</v>
      </c>
      <c r="LV15" s="13">
        <f t="shared" ca="1" si="29"/>
        <v>0</v>
      </c>
      <c r="LW15" s="13">
        <f t="shared" ca="1" si="29"/>
        <v>0</v>
      </c>
      <c r="LX15" s="13">
        <f t="shared" ca="1" si="29"/>
        <v>0</v>
      </c>
      <c r="LY15" s="13">
        <f t="shared" ca="1" si="29"/>
        <v>0</v>
      </c>
      <c r="LZ15" s="13">
        <f t="shared" ca="1" si="29"/>
        <v>0</v>
      </c>
      <c r="MA15" s="13">
        <f t="shared" ca="1" si="29"/>
        <v>0</v>
      </c>
      <c r="MB15" s="13">
        <f t="shared" ca="1" si="29"/>
        <v>0</v>
      </c>
      <c r="MC15" s="13">
        <f t="shared" ca="1" si="29"/>
        <v>0</v>
      </c>
      <c r="MD15" s="13">
        <f t="shared" ca="1" si="20"/>
        <v>0</v>
      </c>
      <c r="ME15" s="13">
        <f t="shared" ca="1" si="21"/>
        <v>0</v>
      </c>
      <c r="MF15" s="13">
        <f t="shared" ca="1" si="21"/>
        <v>0</v>
      </c>
      <c r="MG15" s="13">
        <f t="shared" ca="1" si="21"/>
        <v>0</v>
      </c>
      <c r="MH15" s="13">
        <f t="shared" ca="1" si="21"/>
        <v>0</v>
      </c>
      <c r="MI15" s="13">
        <f t="shared" ca="1" si="21"/>
        <v>0</v>
      </c>
      <c r="MJ15" s="13">
        <f t="shared" ca="1" si="21"/>
        <v>0</v>
      </c>
      <c r="MK15" s="13">
        <f t="shared" ca="1" si="21"/>
        <v>0</v>
      </c>
      <c r="ML15" s="13">
        <f t="shared" ca="1" si="21"/>
        <v>0</v>
      </c>
      <c r="MM15" s="13">
        <f t="shared" ca="1" si="21"/>
        <v>0</v>
      </c>
      <c r="MN15" s="13">
        <f t="shared" ca="1" si="21"/>
        <v>0</v>
      </c>
      <c r="MO15" s="13">
        <f t="shared" ca="1" si="21"/>
        <v>0</v>
      </c>
      <c r="MP15" s="13">
        <f t="shared" ca="1" si="21"/>
        <v>0</v>
      </c>
      <c r="MQ15" s="13">
        <f t="shared" ca="1" si="21"/>
        <v>0</v>
      </c>
      <c r="MR15" s="13">
        <f t="shared" ca="1" si="21"/>
        <v>0</v>
      </c>
      <c r="MS15" s="13">
        <f t="shared" ca="1" si="21"/>
        <v>0</v>
      </c>
      <c r="MT15" s="13">
        <f t="shared" ca="1" si="21"/>
        <v>0</v>
      </c>
      <c r="MU15" s="13">
        <f t="shared" ca="1" si="21"/>
        <v>0</v>
      </c>
      <c r="MV15" s="13">
        <f t="shared" ca="1" si="21"/>
        <v>0</v>
      </c>
      <c r="MW15" s="13">
        <f t="shared" ca="1" si="21"/>
        <v>0</v>
      </c>
      <c r="MX15" s="13">
        <f t="shared" ca="1" si="21"/>
        <v>0</v>
      </c>
      <c r="MY15" s="13">
        <f t="shared" ca="1" si="21"/>
        <v>0</v>
      </c>
      <c r="MZ15" s="13">
        <f t="shared" ca="1" si="21"/>
        <v>0</v>
      </c>
      <c r="NA15" s="13">
        <f t="shared" ca="1" si="21"/>
        <v>0</v>
      </c>
      <c r="NB15" s="13">
        <f t="shared" ca="1" si="21"/>
        <v>0</v>
      </c>
      <c r="NC15" s="13">
        <f t="shared" ca="1" si="21"/>
        <v>0</v>
      </c>
      <c r="ND15" s="13">
        <f t="shared" ca="1" si="21"/>
        <v>0</v>
      </c>
      <c r="NE15" s="13">
        <f t="shared" ca="1" si="21"/>
        <v>0</v>
      </c>
      <c r="NF15" s="13">
        <f t="shared" ca="1" si="21"/>
        <v>0</v>
      </c>
      <c r="NG15" s="13">
        <f t="shared" ca="1" si="21"/>
        <v>0</v>
      </c>
    </row>
  </sheetData>
  <sheetProtection password="D808" sheet="1" objects="1" scenarios="1" autoFilter="0"/>
  <mergeCells count="2">
    <mergeCell ref="A1:D2"/>
    <mergeCell ref="E1:E2"/>
  </mergeCells>
  <dataValidations count="1">
    <dataValidation allowBlank="1" showInputMessage="1" showErrorMessage="1" prompt="Điền ngày cần đến (VD: 22.05)" sqref="E1"/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6" r:id="rId3" name="Button 2">
              <controlPr defaultSize="0" print="0" autoFill="0" autoPict="0" macro="[0]!SUB_BTN_CLICK_FIND_CELLS">
                <anchor>
                  <from>
                    <xdr:col>4</xdr:col>
                    <xdr:colOff>971550</xdr:colOff>
                    <xdr:row>0</xdr:row>
                    <xdr:rowOff>9525</xdr:rowOff>
                  </from>
                  <to>
                    <xdr:col>4</xdr:col>
                    <xdr:colOff>1371600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theme="5"/>
  </sheetPr>
  <dimension ref="A1:C6"/>
  <sheetViews>
    <sheetView workbookViewId="0">
      <selection activeCell="A2" sqref="A2:C6"/>
    </sheetView>
  </sheetViews>
  <sheetFormatPr defaultRowHeight="15" x14ac:dyDescent="0.25"/>
  <cols>
    <col min="1" max="1" width="21.5703125" bestFit="1" customWidth="1"/>
    <col min="2" max="3" width="19.5703125" style="4" customWidth="1"/>
  </cols>
  <sheetData>
    <row r="1" spans="1:3" ht="21" x14ac:dyDescent="0.25">
      <c r="A1" s="3" t="s">
        <v>30</v>
      </c>
      <c r="B1" s="3" t="s">
        <v>31</v>
      </c>
      <c r="C1" s="3" t="s">
        <v>40</v>
      </c>
    </row>
    <row r="2" spans="1:3" x14ac:dyDescent="0.25">
      <c r="A2" t="s">
        <v>0</v>
      </c>
      <c r="B2" s="4">
        <v>105000000000</v>
      </c>
      <c r="C2" s="4">
        <v>1</v>
      </c>
    </row>
    <row r="3" spans="1:3" x14ac:dyDescent="0.25">
      <c r="A3" t="s">
        <v>1</v>
      </c>
      <c r="B3" s="4">
        <v>105000000000</v>
      </c>
      <c r="C3" s="4">
        <v>2</v>
      </c>
    </row>
    <row r="4" spans="1:3" x14ac:dyDescent="0.25">
      <c r="A4" t="s">
        <v>3</v>
      </c>
      <c r="B4" s="4">
        <v>25830000000</v>
      </c>
      <c r="C4" s="4">
        <v>3</v>
      </c>
    </row>
    <row r="5" spans="1:3" x14ac:dyDescent="0.25">
      <c r="A5" t="s">
        <v>2</v>
      </c>
      <c r="B5" s="4">
        <v>5355000000</v>
      </c>
      <c r="C5" s="4">
        <v>4</v>
      </c>
    </row>
    <row r="6" spans="1:3" x14ac:dyDescent="0.25">
      <c r="A6" t="s">
        <v>8</v>
      </c>
      <c r="B6" s="4">
        <v>9450000000</v>
      </c>
      <c r="C6" s="4">
        <v>5</v>
      </c>
    </row>
  </sheetData>
  <sheetProtection autoFilter="0"/>
  <sortState ref="A2:C6">
    <sortCondition ref="C1:C1048576"/>
  </sortState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theme="5"/>
  </sheetPr>
  <dimension ref="A1:G137"/>
  <sheetViews>
    <sheetView workbookViewId="0">
      <pane ySplit="1" topLeftCell="A2" activePane="bottomLeft" state="frozen"/>
      <selection sqref="A1:XFD1048576"/>
      <selection pane="bottomLeft" activeCell="A2" sqref="A2:G137"/>
    </sheetView>
  </sheetViews>
  <sheetFormatPr defaultRowHeight="15" x14ac:dyDescent="0.25"/>
  <cols>
    <col min="1" max="1" width="9.7109375" bestFit="1" customWidth="1"/>
    <col min="2" max="2" width="15" bestFit="1" customWidth="1"/>
    <col min="3" max="3" width="16.7109375" bestFit="1" customWidth="1"/>
    <col min="4" max="4" width="22" bestFit="1" customWidth="1"/>
    <col min="5" max="5" width="10.28515625" bestFit="1" customWidth="1"/>
    <col min="6" max="6" width="29.5703125" bestFit="1" customWidth="1"/>
    <col min="7" max="7" width="29.5703125" style="6" bestFit="1" customWidth="1"/>
  </cols>
  <sheetData>
    <row r="1" spans="1:7" ht="42" x14ac:dyDescent="0.25">
      <c r="A1" s="3" t="s">
        <v>12</v>
      </c>
      <c r="B1" s="3" t="s">
        <v>13</v>
      </c>
      <c r="C1" s="3" t="s">
        <v>14</v>
      </c>
      <c r="D1" s="3" t="s">
        <v>15</v>
      </c>
      <c r="E1" s="3" t="s">
        <v>16</v>
      </c>
      <c r="F1" s="3" t="s">
        <v>17</v>
      </c>
      <c r="G1" s="3" t="s">
        <v>38</v>
      </c>
    </row>
    <row r="2" spans="1:7" x14ac:dyDescent="0.25">
      <c r="A2" s="1">
        <v>45068</v>
      </c>
      <c r="B2" s="2">
        <v>60349435950.720001</v>
      </c>
      <c r="C2" s="2">
        <v>48471251478.440002</v>
      </c>
      <c r="D2" s="2">
        <v>10682118453.882481</v>
      </c>
      <c r="E2" s="2">
        <v>2379141671.0627022</v>
      </c>
      <c r="F2" s="2">
        <v>3683503200.0881629</v>
      </c>
      <c r="G2" s="7">
        <v>45069.36855324074</v>
      </c>
    </row>
    <row r="3" spans="1:7" x14ac:dyDescent="0.25">
      <c r="A3" s="1">
        <v>45069</v>
      </c>
      <c r="B3" s="2">
        <v>60535420980.720001</v>
      </c>
      <c r="C3" s="2">
        <v>48657236508.440002</v>
      </c>
      <c r="D3" s="2">
        <v>10736400139.882481</v>
      </c>
      <c r="E3" s="2">
        <v>2378863906.5790672</v>
      </c>
      <c r="F3" s="2">
        <v>3753954486.5283432</v>
      </c>
      <c r="G3" s="7">
        <v>45070.342650462961</v>
      </c>
    </row>
    <row r="4" spans="1:7" x14ac:dyDescent="0.25">
      <c r="A4" s="1">
        <v>45070</v>
      </c>
      <c r="B4" s="2">
        <v>60637515280.720001</v>
      </c>
      <c r="C4" s="2">
        <v>49019742498.440002</v>
      </c>
      <c r="D4" s="2">
        <v>10821918939.882481</v>
      </c>
      <c r="E4" s="2">
        <v>2413334776.671536</v>
      </c>
      <c r="F4" s="2">
        <v>3787376797.6228633</v>
      </c>
      <c r="G4" s="7">
        <v>45071.384942129633</v>
      </c>
    </row>
    <row r="5" spans="1:7" x14ac:dyDescent="0.25">
      <c r="A5" s="1">
        <v>45071</v>
      </c>
      <c r="B5" s="2">
        <v>60655503910.720001</v>
      </c>
      <c r="C5" s="2">
        <v>49037731128.440002</v>
      </c>
      <c r="D5" s="2">
        <v>10829527502.882481</v>
      </c>
      <c r="E5" s="2">
        <v>2414239920.7618141</v>
      </c>
      <c r="F5" s="2">
        <v>3791227191.5186963</v>
      </c>
      <c r="G5" s="7">
        <v>45072.342951388891</v>
      </c>
    </row>
    <row r="6" spans="1:7" x14ac:dyDescent="0.25">
      <c r="A6" s="1">
        <v>45072</v>
      </c>
      <c r="B6" s="2">
        <v>60664632810.720001</v>
      </c>
      <c r="C6" s="2">
        <v>49123232588.440002</v>
      </c>
      <c r="D6" s="2">
        <v>10952651812.882481</v>
      </c>
      <c r="E6" s="2">
        <v>2414239920.7618141</v>
      </c>
      <c r="F6" s="2">
        <v>3864514684.8986945</v>
      </c>
      <c r="G6" s="7">
        <v>45073.355844907404</v>
      </c>
    </row>
    <row r="7" spans="1:7" x14ac:dyDescent="0.25">
      <c r="A7" s="1">
        <v>45074</v>
      </c>
      <c r="B7" s="2">
        <v>60664632810.720001</v>
      </c>
      <c r="C7" s="2">
        <v>49123232588.440002</v>
      </c>
      <c r="D7" s="2">
        <v>10952651812.882481</v>
      </c>
      <c r="E7" s="2">
        <v>2414239920.7618141</v>
      </c>
      <c r="F7" s="2">
        <v>3864514684.8986945</v>
      </c>
      <c r="G7" s="7">
        <v>45075.329618055555</v>
      </c>
    </row>
    <row r="8" spans="1:7" x14ac:dyDescent="0.25">
      <c r="A8" s="1">
        <v>45075</v>
      </c>
      <c r="B8" s="2">
        <v>60664632810.720001</v>
      </c>
      <c r="C8" s="2">
        <v>49123232588.440002</v>
      </c>
      <c r="D8" s="2">
        <v>10915236812.882481</v>
      </c>
      <c r="E8" s="2">
        <v>2424807580.045682</v>
      </c>
      <c r="F8" s="2">
        <v>3831163058.3283734</v>
      </c>
      <c r="G8" s="7">
        <v>45076.37605324074</v>
      </c>
    </row>
    <row r="9" spans="1:7" x14ac:dyDescent="0.25">
      <c r="A9" s="1">
        <v>45076</v>
      </c>
      <c r="B9" s="2">
        <v>62139618630.720001</v>
      </c>
      <c r="C9" s="2">
        <v>50306137608.440002</v>
      </c>
      <c r="D9" s="2">
        <v>12098076832.882481</v>
      </c>
      <c r="E9" s="2">
        <v>2425040360.045682</v>
      </c>
      <c r="F9" s="2">
        <v>4529436024.2283745</v>
      </c>
      <c r="G9" s="7">
        <v>45077.38490740741</v>
      </c>
    </row>
    <row r="10" spans="1:7" x14ac:dyDescent="0.25">
      <c r="A10" s="1">
        <v>45077</v>
      </c>
      <c r="B10" s="2">
        <v>62228095480.720001</v>
      </c>
      <c r="C10" s="2">
        <v>50407044898.440002</v>
      </c>
      <c r="D10" s="2">
        <v>11290505664.882481</v>
      </c>
      <c r="E10" s="2">
        <v>2473338351.9705324</v>
      </c>
      <c r="F10" s="2">
        <v>4011331142.6434636</v>
      </c>
      <c r="G10" s="7">
        <v>45078.353981481479</v>
      </c>
    </row>
    <row r="11" spans="1:7" x14ac:dyDescent="0.25">
      <c r="A11" s="1">
        <v>45077</v>
      </c>
      <c r="B11" s="2">
        <v>62228095480.720001</v>
      </c>
      <c r="C11" s="2">
        <v>50407044898.440002</v>
      </c>
      <c r="D11" s="2">
        <v>11290505664.882481</v>
      </c>
      <c r="E11" s="2">
        <v>2473338351.9705324</v>
      </c>
      <c r="F11" s="2">
        <v>4011331142.6434636</v>
      </c>
      <c r="G11" s="7">
        <v>45078.356053240743</v>
      </c>
    </row>
    <row r="12" spans="1:7" x14ac:dyDescent="0.25">
      <c r="A12" s="1">
        <v>45078</v>
      </c>
      <c r="B12" s="2">
        <v>62228095480.720001</v>
      </c>
      <c r="C12" s="2">
        <v>50447929588.440002</v>
      </c>
      <c r="D12" s="2">
        <v>11184146354.882481</v>
      </c>
      <c r="E12" s="2">
        <v>2565222351.9705324</v>
      </c>
      <c r="F12" s="2">
        <v>3890782611.6934638</v>
      </c>
      <c r="G12" s="7">
        <v>45079.37568287037</v>
      </c>
    </row>
    <row r="13" spans="1:7" x14ac:dyDescent="0.25">
      <c r="A13" s="1">
        <v>45079</v>
      </c>
      <c r="B13" s="2">
        <v>62228095480.720001</v>
      </c>
      <c r="C13" s="2">
        <v>50449619588.440002</v>
      </c>
      <c r="D13" s="2">
        <v>11190004708.882481</v>
      </c>
      <c r="E13" s="2">
        <v>2566822742.6038375</v>
      </c>
      <c r="F13" s="2">
        <v>3891641421.9134817</v>
      </c>
      <c r="G13" s="7">
        <v>45080.344317129631</v>
      </c>
    </row>
    <row r="14" spans="1:7" x14ac:dyDescent="0.25">
      <c r="A14" s="1">
        <v>45081</v>
      </c>
      <c r="B14" s="2">
        <v>61515099680.720001</v>
      </c>
      <c r="C14" s="2">
        <v>50449619588.440002</v>
      </c>
      <c r="D14" s="2">
        <v>11190004708.882481</v>
      </c>
      <c r="E14" s="2">
        <v>2566885442.6038375</v>
      </c>
      <c r="F14" s="2">
        <v>3891757621.1224203</v>
      </c>
      <c r="G14" s="7">
        <v>45082.36277777778</v>
      </c>
    </row>
    <row r="15" spans="1:7" x14ac:dyDescent="0.25">
      <c r="A15" s="1">
        <v>45082</v>
      </c>
      <c r="B15" s="2">
        <v>62843159050.720001</v>
      </c>
      <c r="C15" s="2">
        <v>50532784318.440002</v>
      </c>
      <c r="D15" s="2">
        <v>11114595822.882481</v>
      </c>
      <c r="E15" s="2">
        <v>2655401501.1511321</v>
      </c>
      <c r="F15" s="2">
        <v>3780668822.1124206</v>
      </c>
      <c r="G15" s="7">
        <v>45083.373784722222</v>
      </c>
    </row>
    <row r="16" spans="1:7" x14ac:dyDescent="0.25">
      <c r="A16" s="1">
        <v>45083</v>
      </c>
      <c r="B16" s="2">
        <v>62843159050.720001</v>
      </c>
      <c r="C16" s="2">
        <v>50532784318.440002</v>
      </c>
      <c r="D16" s="2">
        <v>11113593822.882481</v>
      </c>
      <c r="E16" s="2">
        <v>2656015425.1275764</v>
      </c>
      <c r="F16" s="2">
        <v>3779699262.9265532</v>
      </c>
      <c r="G16" s="7">
        <v>45084.370486111111</v>
      </c>
    </row>
    <row r="17" spans="1:7" x14ac:dyDescent="0.25">
      <c r="A17" s="1">
        <v>45084</v>
      </c>
      <c r="B17" s="2">
        <v>63018648870.720001</v>
      </c>
      <c r="C17" s="2">
        <v>50661182258.440002</v>
      </c>
      <c r="D17" s="2">
        <v>11139309993.882481</v>
      </c>
      <c r="E17" s="2">
        <v>2655401501.1511321</v>
      </c>
      <c r="F17" s="2">
        <v>3794331920.17242</v>
      </c>
      <c r="G17" s="7">
        <v>45085.371435185189</v>
      </c>
    </row>
    <row r="18" spans="1:7" x14ac:dyDescent="0.25">
      <c r="A18" s="1">
        <v>45085</v>
      </c>
      <c r="B18" s="2">
        <v>63029409180.720001</v>
      </c>
      <c r="C18" s="2">
        <v>50671942568.440002</v>
      </c>
      <c r="D18" s="2">
        <v>11142988516.882481</v>
      </c>
      <c r="E18" s="2">
        <v>2665539071.1275764</v>
      </c>
      <c r="F18" s="2">
        <v>3793169181.8965535</v>
      </c>
      <c r="G18" s="7">
        <v>45086.373807870368</v>
      </c>
    </row>
    <row r="19" spans="1:7" x14ac:dyDescent="0.25">
      <c r="A19" s="1">
        <v>45086</v>
      </c>
      <c r="B19" s="2">
        <v>63045409780.720001</v>
      </c>
      <c r="C19" s="2">
        <v>50687943168.440002</v>
      </c>
      <c r="D19" s="2">
        <v>11155384844.882481</v>
      </c>
      <c r="E19" s="2">
        <v>2666092531.1275764</v>
      </c>
      <c r="F19" s="2">
        <v>3800122169.6965523</v>
      </c>
      <c r="G19" s="7">
        <v>45087.371192129627</v>
      </c>
    </row>
    <row r="20" spans="1:7" x14ac:dyDescent="0.25">
      <c r="A20" s="1">
        <v>45088</v>
      </c>
      <c r="B20" s="2">
        <v>63045409781</v>
      </c>
      <c r="C20" s="2">
        <v>50688435858</v>
      </c>
      <c r="D20" s="2">
        <v>11156478098</v>
      </c>
      <c r="E20" s="2">
        <v>2666092531</v>
      </c>
      <c r="F20" s="2">
        <v>3800773441</v>
      </c>
      <c r="G20" s="7">
        <v>45089.309884259259</v>
      </c>
    </row>
    <row r="21" spans="1:7" x14ac:dyDescent="0.25">
      <c r="A21" s="1">
        <v>45089</v>
      </c>
      <c r="B21" s="2">
        <v>63045409781</v>
      </c>
      <c r="C21" s="2">
        <v>50688435858</v>
      </c>
      <c r="D21" s="2">
        <v>11156478098</v>
      </c>
      <c r="E21" s="2">
        <v>2666092531</v>
      </c>
      <c r="F21" s="2">
        <v>3800773441</v>
      </c>
      <c r="G21" s="7">
        <v>45090.361967592595</v>
      </c>
    </row>
    <row r="22" spans="1:7" x14ac:dyDescent="0.25">
      <c r="A22" s="1">
        <v>45090</v>
      </c>
      <c r="B22" s="2">
        <v>63074975470.720001</v>
      </c>
      <c r="C22" s="2">
        <v>50717508858.440002</v>
      </c>
      <c r="D22" s="2">
        <v>11164215497.882481</v>
      </c>
      <c r="E22" s="2">
        <v>2666092531</v>
      </c>
      <c r="F22" s="2">
        <v>3805138365.7465539</v>
      </c>
      <c r="G22" s="7">
        <v>45091.372557870367</v>
      </c>
    </row>
    <row r="23" spans="1:7" x14ac:dyDescent="0.25">
      <c r="A23" s="1">
        <v>45091</v>
      </c>
      <c r="B23" s="2">
        <v>63074975470.720001</v>
      </c>
      <c r="C23" s="2">
        <v>50717508858.440002</v>
      </c>
      <c r="D23" s="2">
        <v>11164215497.882481</v>
      </c>
      <c r="E23" s="2">
        <v>2696633222.6976376</v>
      </c>
      <c r="F23" s="2">
        <v>3786975937.0711827</v>
      </c>
      <c r="G23" s="7">
        <v>45092.365127314813</v>
      </c>
    </row>
    <row r="24" spans="1:7" x14ac:dyDescent="0.25">
      <c r="A24" s="1">
        <v>45092</v>
      </c>
      <c r="B24" s="2">
        <v>63223612530.720001</v>
      </c>
      <c r="C24" s="2">
        <v>50890823428.440002</v>
      </c>
      <c r="D24" s="2">
        <v>11143919825.882481</v>
      </c>
      <c r="E24" s="2">
        <v>2696999488.9340401</v>
      </c>
      <c r="F24" s="2">
        <v>3768327751.6193423</v>
      </c>
      <c r="G24" s="7">
        <v>45093.372060185182</v>
      </c>
    </row>
    <row r="25" spans="1:7" x14ac:dyDescent="0.25">
      <c r="A25" s="1">
        <v>45093</v>
      </c>
      <c r="B25" s="2">
        <v>63223612530.720001</v>
      </c>
      <c r="C25" s="2">
        <v>50890823428.440002</v>
      </c>
      <c r="D25" s="2">
        <v>11158978802.882481</v>
      </c>
      <c r="E25" s="2">
        <v>2827907774.9340401</v>
      </c>
      <c r="F25" s="2">
        <v>3697898149.3772998</v>
      </c>
      <c r="G25" s="7">
        <v>45094.377291666664</v>
      </c>
    </row>
    <row r="26" spans="1:7" x14ac:dyDescent="0.25">
      <c r="A26" s="1">
        <v>45095</v>
      </c>
      <c r="B26" s="2">
        <v>63275178000.720001</v>
      </c>
      <c r="C26" s="2">
        <v>50942388898.440002</v>
      </c>
      <c r="D26" s="2">
        <v>11174080637.882481</v>
      </c>
      <c r="E26" s="2">
        <v>2828363621.9340401</v>
      </c>
      <c r="F26" s="2">
        <v>3706171219.5272999</v>
      </c>
      <c r="G26" s="7">
        <v>45096.348564814813</v>
      </c>
    </row>
    <row r="27" spans="1:7" x14ac:dyDescent="0.25">
      <c r="A27" s="1">
        <v>45096</v>
      </c>
      <c r="B27" s="2">
        <v>63339284350.720001</v>
      </c>
      <c r="C27" s="2">
        <v>51006495248.440002</v>
      </c>
      <c r="D27" s="2">
        <v>11193745538.882481</v>
      </c>
      <c r="E27" s="2">
        <v>2827240039.506845</v>
      </c>
      <c r="F27" s="2">
        <v>3716745370.9336176</v>
      </c>
      <c r="G27" s="7">
        <v>45097.363449074073</v>
      </c>
    </row>
    <row r="28" spans="1:7" x14ac:dyDescent="0.25">
      <c r="A28" s="1">
        <v>45097</v>
      </c>
      <c r="B28" s="2">
        <v>63376046570.720001</v>
      </c>
      <c r="C28" s="2">
        <v>51081885068.440002</v>
      </c>
      <c r="D28" s="2">
        <v>11204830746.882481</v>
      </c>
      <c r="E28" s="2">
        <v>2827240039.506845</v>
      </c>
      <c r="F28" s="2">
        <v>3722314669.6336174</v>
      </c>
      <c r="G28" s="7">
        <v>45098.351967592593</v>
      </c>
    </row>
    <row r="29" spans="1:7" x14ac:dyDescent="0.25">
      <c r="A29" s="1">
        <v>45098</v>
      </c>
      <c r="B29" s="2">
        <v>63376046570.720001</v>
      </c>
      <c r="C29" s="2">
        <v>51081885068.440002</v>
      </c>
      <c r="D29" s="2">
        <v>11210027746.882481</v>
      </c>
      <c r="E29" s="2">
        <v>2834165751.506845</v>
      </c>
      <c r="F29" s="2">
        <v>3789370944.6116343</v>
      </c>
      <c r="G29" s="7">
        <v>45099.35015046296</v>
      </c>
    </row>
    <row r="30" spans="1:7" x14ac:dyDescent="0.25">
      <c r="A30" s="1">
        <v>45099</v>
      </c>
      <c r="B30" s="2">
        <v>63430725260.720001</v>
      </c>
      <c r="C30" s="2">
        <v>51139576988.440002</v>
      </c>
      <c r="D30" s="2">
        <v>11226539945.882481</v>
      </c>
      <c r="E30" s="2">
        <v>2849717931.506845</v>
      </c>
      <c r="F30" s="2">
        <v>3779198578.7156334</v>
      </c>
      <c r="G30" s="7">
        <v>45100.367638888885</v>
      </c>
    </row>
    <row r="31" spans="1:7" x14ac:dyDescent="0.25">
      <c r="A31" s="1">
        <v>45100</v>
      </c>
      <c r="B31" s="2">
        <v>65607087910.720001</v>
      </c>
      <c r="C31" s="2">
        <v>51139576988.440002</v>
      </c>
      <c r="D31" s="2">
        <v>11226539945.882481</v>
      </c>
      <c r="E31" s="2">
        <v>2850217931.506845</v>
      </c>
      <c r="F31" s="2">
        <v>3778880578.7156334</v>
      </c>
      <c r="G31" s="7">
        <v>45101.331597222219</v>
      </c>
    </row>
    <row r="32" spans="1:7" x14ac:dyDescent="0.25">
      <c r="A32" s="1">
        <v>45102</v>
      </c>
      <c r="B32" s="2">
        <v>65607087910.720001</v>
      </c>
      <c r="C32" s="2">
        <v>51399934558.440002</v>
      </c>
      <c r="D32" s="2">
        <v>11281425419.882481</v>
      </c>
      <c r="E32" s="2">
        <v>2850217931.506845</v>
      </c>
      <c r="F32" s="2">
        <v>3808793248.6836171</v>
      </c>
      <c r="G32" s="7">
        <v>45103.363993055558</v>
      </c>
    </row>
    <row r="33" spans="1:7" x14ac:dyDescent="0.25">
      <c r="A33" s="1">
        <v>45103</v>
      </c>
      <c r="B33" s="2">
        <v>65690411040.720001</v>
      </c>
      <c r="C33" s="2">
        <v>51483257688.440002</v>
      </c>
      <c r="D33" s="2">
        <v>11306281860.882481</v>
      </c>
      <c r="E33" s="2">
        <v>2850294931.506845</v>
      </c>
      <c r="F33" s="2">
        <v>3822865549.5336161</v>
      </c>
      <c r="G33" s="7">
        <v>45104.362974537034</v>
      </c>
    </row>
    <row r="34" spans="1:7" x14ac:dyDescent="0.25">
      <c r="A34" s="1">
        <v>45104</v>
      </c>
      <c r="B34" s="2">
        <v>65860192069.720001</v>
      </c>
      <c r="C34" s="2">
        <v>51483257688.440002</v>
      </c>
      <c r="D34" s="2">
        <v>11305901860.882481</v>
      </c>
      <c r="E34" s="2">
        <v>2850294931.506845</v>
      </c>
      <c r="F34" s="2">
        <v>3817134829.2936153</v>
      </c>
      <c r="G34" s="7">
        <v>45105.366076388891</v>
      </c>
    </row>
    <row r="35" spans="1:7" x14ac:dyDescent="0.25">
      <c r="A35" s="1">
        <v>45105</v>
      </c>
      <c r="B35" s="2">
        <v>65965813079.720001</v>
      </c>
      <c r="C35" s="2">
        <v>51588878698.440002</v>
      </c>
      <c r="D35" s="2">
        <v>11340943909.882481</v>
      </c>
      <c r="E35" s="2">
        <v>2807067456.506845</v>
      </c>
      <c r="F35" s="2">
        <v>3844956392.3436165</v>
      </c>
      <c r="G35" s="7">
        <v>45106.372037037036</v>
      </c>
    </row>
    <row r="36" spans="1:7" x14ac:dyDescent="0.25">
      <c r="A36" s="1">
        <v>45106</v>
      </c>
      <c r="B36" s="2">
        <v>65976064529.720001</v>
      </c>
      <c r="C36" s="2">
        <v>51609845028.440002</v>
      </c>
      <c r="D36" s="2">
        <v>11345888654.882481</v>
      </c>
      <c r="E36" s="2">
        <v>2807067456.506845</v>
      </c>
      <c r="F36" s="2">
        <v>3853225577.1936169</v>
      </c>
      <c r="G36" s="7">
        <v>45107.371006944442</v>
      </c>
    </row>
    <row r="37" spans="1:7" x14ac:dyDescent="0.25">
      <c r="A37" s="1">
        <v>45107</v>
      </c>
      <c r="B37" s="2">
        <v>66000168389.720001</v>
      </c>
      <c r="C37" s="2">
        <v>51693935078.440002</v>
      </c>
      <c r="D37" s="2">
        <v>11320944717.882481</v>
      </c>
      <c r="E37" s="2">
        <v>2807067884.506845</v>
      </c>
      <c r="F37" s="2">
        <v>3832396674.2436171</v>
      </c>
      <c r="G37" s="7">
        <v>45108.371979166666</v>
      </c>
    </row>
    <row r="38" spans="1:7" x14ac:dyDescent="0.25">
      <c r="A38" s="1">
        <v>45107</v>
      </c>
      <c r="B38" s="2">
        <v>66000168389.720001</v>
      </c>
      <c r="C38" s="2">
        <v>51693935078.440002</v>
      </c>
      <c r="D38" s="2">
        <v>11320944717.882481</v>
      </c>
      <c r="E38" s="2">
        <v>2808429481.506845</v>
      </c>
      <c r="F38" s="2">
        <v>3831579714.2436171</v>
      </c>
      <c r="G38" s="7">
        <v>45108.373043981483</v>
      </c>
    </row>
    <row r="39" spans="1:7" x14ac:dyDescent="0.25">
      <c r="A39" s="1">
        <v>45107</v>
      </c>
      <c r="B39" s="2">
        <v>66019568629.720001</v>
      </c>
      <c r="C39" s="2">
        <v>51815770308.440002</v>
      </c>
      <c r="D39" s="2">
        <v>11941015713.882481</v>
      </c>
      <c r="E39" s="2">
        <v>2826654134.506845</v>
      </c>
      <c r="F39" s="2">
        <v>4185179878.5936165</v>
      </c>
      <c r="G39" s="7">
        <v>45108.721064814818</v>
      </c>
    </row>
    <row r="40" spans="1:7" x14ac:dyDescent="0.25">
      <c r="A40" s="1">
        <v>45110</v>
      </c>
      <c r="B40" s="2">
        <v>66073218319.720001</v>
      </c>
      <c r="C40" s="2">
        <v>51875293998.440002</v>
      </c>
      <c r="D40" s="2">
        <v>11959761806.882481</v>
      </c>
      <c r="E40" s="2">
        <v>2900587257.2781782</v>
      </c>
      <c r="F40" s="2">
        <v>4151497452.3808165</v>
      </c>
      <c r="G40" s="7">
        <v>45111.379479166666</v>
      </c>
    </row>
    <row r="41" spans="1:7" x14ac:dyDescent="0.25">
      <c r="A41" s="1">
        <v>45111</v>
      </c>
      <c r="B41" s="2">
        <v>66073218319.720001</v>
      </c>
      <c r="C41" s="2">
        <v>51875293998.440002</v>
      </c>
      <c r="D41" s="2">
        <v>11959872806.882481</v>
      </c>
      <c r="E41" s="2">
        <v>2902750657.2781782</v>
      </c>
      <c r="F41" s="2">
        <v>4216650357.7808161</v>
      </c>
      <c r="G41" s="7">
        <v>45112.372835648152</v>
      </c>
    </row>
    <row r="42" spans="1:7" x14ac:dyDescent="0.25">
      <c r="A42" s="1">
        <v>45112</v>
      </c>
      <c r="B42" s="2">
        <v>66211002339.720001</v>
      </c>
      <c r="C42" s="2">
        <v>52013078018.440002</v>
      </c>
      <c r="D42" s="2">
        <v>12003848080.882481</v>
      </c>
      <c r="E42" s="2">
        <v>2902788057.2781782</v>
      </c>
      <c r="F42" s="2">
        <v>4241697898.6808157</v>
      </c>
      <c r="G42" s="7">
        <v>45113.348993055559</v>
      </c>
    </row>
    <row r="43" spans="1:7" x14ac:dyDescent="0.25">
      <c r="A43" s="1">
        <v>45113</v>
      </c>
      <c r="B43" s="2">
        <v>66287423397.720001</v>
      </c>
      <c r="C43" s="2">
        <v>52089499076.440002</v>
      </c>
      <c r="D43" s="2">
        <v>12036242147.882481</v>
      </c>
      <c r="E43" s="2">
        <v>2920109014.1873775</v>
      </c>
      <c r="F43" s="2">
        <v>4219815619.596817</v>
      </c>
      <c r="G43" s="7">
        <v>45114.360983796294</v>
      </c>
    </row>
    <row r="44" spans="1:7" x14ac:dyDescent="0.25">
      <c r="A44" s="1">
        <v>45114</v>
      </c>
      <c r="B44" s="2">
        <v>66342752517.720001</v>
      </c>
      <c r="C44" s="2">
        <v>52089499076.440002</v>
      </c>
      <c r="D44" s="2">
        <v>11541336090.609753</v>
      </c>
      <c r="E44" s="2">
        <v>2955086891.1873775</v>
      </c>
      <c r="F44" s="2">
        <v>3882288567.8886251</v>
      </c>
      <c r="G44" s="7">
        <v>45115.360115740739</v>
      </c>
    </row>
    <row r="45" spans="1:7" x14ac:dyDescent="0.25">
      <c r="A45" s="1">
        <v>45116</v>
      </c>
      <c r="B45" s="2">
        <v>66378112974.720001</v>
      </c>
      <c r="C45" s="2">
        <v>52625349893.440002</v>
      </c>
      <c r="D45" s="2">
        <v>11591067481.509754</v>
      </c>
      <c r="E45" s="2">
        <v>2955086891.1873775</v>
      </c>
      <c r="F45" s="2">
        <v>3908423232.8307257</v>
      </c>
      <c r="G45" s="7">
        <v>45117.372523148151</v>
      </c>
    </row>
    <row r="46" spans="1:7" x14ac:dyDescent="0.25">
      <c r="A46" s="1">
        <v>45117</v>
      </c>
      <c r="B46" s="2">
        <v>66379419554.720001</v>
      </c>
      <c r="C46" s="2">
        <v>53284756417.440002</v>
      </c>
      <c r="D46" s="2">
        <v>11813623157.509754</v>
      </c>
      <c r="E46" s="2">
        <v>2955086891.1873775</v>
      </c>
      <c r="F46" s="2">
        <v>4061611964.5298162</v>
      </c>
      <c r="G46" s="7">
        <v>45118.338645833333</v>
      </c>
    </row>
    <row r="47" spans="1:7" x14ac:dyDescent="0.25">
      <c r="A47" s="1">
        <v>45118</v>
      </c>
      <c r="B47" s="2">
        <v>67855978172.720001</v>
      </c>
      <c r="C47" s="2">
        <v>53289197809.440002</v>
      </c>
      <c r="D47" s="2">
        <v>11815131177.509754</v>
      </c>
      <c r="E47" s="2">
        <v>2955086891.1873775</v>
      </c>
      <c r="F47" s="2">
        <v>4431580086.2738161</v>
      </c>
      <c r="G47" s="7">
        <v>45119.362534722219</v>
      </c>
    </row>
    <row r="48" spans="1:7" x14ac:dyDescent="0.25">
      <c r="A48" s="1">
        <v>45119</v>
      </c>
      <c r="B48" s="2">
        <v>67856406888.720001</v>
      </c>
      <c r="C48" s="2">
        <v>53289197809.440002</v>
      </c>
      <c r="D48" s="2">
        <v>11864689177.509754</v>
      </c>
      <c r="E48" s="2">
        <v>2966150114.2643008</v>
      </c>
      <c r="F48" s="2">
        <v>4310107854.0738163</v>
      </c>
      <c r="G48" s="7">
        <v>45120.357708333337</v>
      </c>
    </row>
    <row r="49" spans="1:7" x14ac:dyDescent="0.25">
      <c r="A49" s="1">
        <v>45120</v>
      </c>
      <c r="B49" s="2">
        <v>67901387484.720001</v>
      </c>
      <c r="C49" s="2">
        <v>53362888405.440002</v>
      </c>
      <c r="D49" s="2">
        <v>11883165512.509754</v>
      </c>
      <c r="E49" s="2">
        <v>2968005114.2643008</v>
      </c>
      <c r="F49" s="2">
        <v>4300886161.6458158</v>
      </c>
      <c r="G49" s="7">
        <v>45121.343923611108</v>
      </c>
    </row>
    <row r="50" spans="1:7" x14ac:dyDescent="0.25">
      <c r="A50" s="1">
        <v>45121</v>
      </c>
      <c r="B50" s="2">
        <v>67912917612.720001</v>
      </c>
      <c r="C50" s="2">
        <v>53374418533.440002</v>
      </c>
      <c r="D50" s="2">
        <v>11883638811.509754</v>
      </c>
      <c r="E50" s="2">
        <v>2968251175.2643008</v>
      </c>
      <c r="F50" s="2">
        <v>4299216050.4318151</v>
      </c>
      <c r="G50" s="7">
        <v>45122.384525462963</v>
      </c>
    </row>
    <row r="51" spans="1:7" x14ac:dyDescent="0.25">
      <c r="A51" s="1">
        <v>45123</v>
      </c>
      <c r="B51" s="2">
        <v>67912917612.720001</v>
      </c>
      <c r="C51" s="2">
        <v>53374418533.440002</v>
      </c>
      <c r="D51" s="2">
        <v>11883638811.509754</v>
      </c>
      <c r="E51" s="2">
        <v>2968251175.2643008</v>
      </c>
      <c r="F51" s="2">
        <v>4299216050.4318151</v>
      </c>
      <c r="G51" s="7">
        <v>45124.337951388887</v>
      </c>
    </row>
    <row r="52" spans="1:7" x14ac:dyDescent="0.25">
      <c r="A52" s="1">
        <v>45124</v>
      </c>
      <c r="B52" s="2">
        <v>67947253782.720001</v>
      </c>
      <c r="C52" s="2">
        <v>54147371923.440002</v>
      </c>
      <c r="D52" s="2">
        <v>12033500861.509747</v>
      </c>
      <c r="E52" s="2">
        <v>3055316175.2643008</v>
      </c>
      <c r="F52" s="2">
        <v>4329422834.0846119</v>
      </c>
      <c r="G52" s="7">
        <v>45125.379270833335</v>
      </c>
    </row>
    <row r="53" spans="1:7" x14ac:dyDescent="0.25">
      <c r="A53" s="1">
        <v>45124</v>
      </c>
      <c r="B53" s="2">
        <v>67947253782.720001</v>
      </c>
      <c r="C53" s="2">
        <v>54147371923.440002</v>
      </c>
      <c r="D53" s="2">
        <v>12033500861.509747</v>
      </c>
      <c r="E53" s="2">
        <v>3055316175.2643008</v>
      </c>
      <c r="F53" s="2">
        <v>4329422834.0846119</v>
      </c>
      <c r="G53" s="7">
        <v>45125.379814814813</v>
      </c>
    </row>
    <row r="54" spans="1:7" x14ac:dyDescent="0.25">
      <c r="A54" s="1">
        <v>45125</v>
      </c>
      <c r="B54" s="2">
        <v>67964663788.720001</v>
      </c>
      <c r="C54" s="2">
        <v>54164781929.440002</v>
      </c>
      <c r="D54" s="2">
        <v>12038446063.509747</v>
      </c>
      <c r="E54" s="2">
        <v>3056684896.2643008</v>
      </c>
      <c r="F54" s="2">
        <v>4331138317.5866127</v>
      </c>
      <c r="G54" s="7">
        <v>45126.36042824074</v>
      </c>
    </row>
    <row r="55" spans="1:7" x14ac:dyDescent="0.25">
      <c r="A55" s="1">
        <v>45126</v>
      </c>
      <c r="B55" s="2">
        <v>67964663788.720001</v>
      </c>
      <c r="C55" s="2">
        <v>54522146585.440002</v>
      </c>
      <c r="D55" s="2">
        <v>12101768373.509747</v>
      </c>
      <c r="E55" s="2">
        <v>3057010896.2643008</v>
      </c>
      <c r="F55" s="2">
        <v>4365481546.1786108</v>
      </c>
      <c r="G55" s="7">
        <v>45127.369849537034</v>
      </c>
    </row>
    <row r="56" spans="1:7" x14ac:dyDescent="0.25">
      <c r="A56" s="1">
        <v>45127</v>
      </c>
      <c r="B56" s="2">
        <v>67969371448.720001</v>
      </c>
      <c r="C56" s="2">
        <v>54526854245.440002</v>
      </c>
      <c r="D56" s="2">
        <v>12103223657.509747</v>
      </c>
      <c r="E56" s="2">
        <v>3057010896.2643008</v>
      </c>
      <c r="F56" s="2">
        <v>4366309278.1586113</v>
      </c>
      <c r="G56" s="7">
        <v>45128.354363425926</v>
      </c>
    </row>
    <row r="57" spans="1:7" x14ac:dyDescent="0.25">
      <c r="A57" s="1">
        <v>45127</v>
      </c>
      <c r="B57" s="2">
        <v>67969371448.720001</v>
      </c>
      <c r="C57" s="2">
        <v>54526854245.440002</v>
      </c>
      <c r="D57" s="2">
        <v>12103223657.509747</v>
      </c>
      <c r="E57" s="2">
        <v>3057010896.2643008</v>
      </c>
      <c r="F57" s="2">
        <v>4366309278.1586113</v>
      </c>
      <c r="G57" s="7">
        <v>45128.354490740741</v>
      </c>
    </row>
    <row r="58" spans="1:7" x14ac:dyDescent="0.25">
      <c r="A58" s="1">
        <v>45130</v>
      </c>
      <c r="B58" s="2">
        <v>67977612208.720001</v>
      </c>
      <c r="C58" s="2">
        <v>54535095005.440002</v>
      </c>
      <c r="D58" s="2">
        <v>12106917417.509747</v>
      </c>
      <c r="E58" s="2">
        <v>3057010896.2643008</v>
      </c>
      <c r="F58" s="2">
        <v>4368230555.5586109</v>
      </c>
      <c r="G58" s="7">
        <v>45131.376620370371</v>
      </c>
    </row>
    <row r="59" spans="1:7" x14ac:dyDescent="0.25">
      <c r="A59" s="1">
        <v>45131</v>
      </c>
      <c r="B59" s="2">
        <v>67977612208.720001</v>
      </c>
      <c r="C59" s="2">
        <v>54535095005.440002</v>
      </c>
      <c r="D59" s="2">
        <v>12106917417.509747</v>
      </c>
      <c r="E59" s="2">
        <v>3057052696.2643008</v>
      </c>
      <c r="F59" s="2">
        <v>4320412895.5586119</v>
      </c>
      <c r="G59" s="7">
        <v>45132.374062499999</v>
      </c>
    </row>
    <row r="60" spans="1:7" x14ac:dyDescent="0.25">
      <c r="A60" s="1">
        <v>45132</v>
      </c>
      <c r="B60" s="2">
        <v>67987491448.720001</v>
      </c>
      <c r="C60" s="2">
        <v>55803701945.440002</v>
      </c>
      <c r="D60" s="2">
        <v>12379828677.509747</v>
      </c>
      <c r="E60" s="2">
        <v>3060572173.2643008</v>
      </c>
      <c r="F60" s="2">
        <v>4473963418.2101288</v>
      </c>
      <c r="G60" s="7">
        <v>45133.390462962961</v>
      </c>
    </row>
    <row r="61" spans="1:7" x14ac:dyDescent="0.25">
      <c r="A61" s="1">
        <v>45133</v>
      </c>
      <c r="B61" s="2">
        <v>67987491448.720001</v>
      </c>
      <c r="C61" s="2">
        <v>55814580479.440002</v>
      </c>
      <c r="D61" s="2">
        <v>12384000337.509747</v>
      </c>
      <c r="E61" s="2">
        <v>3067372857.2643008</v>
      </c>
      <c r="F61" s="2">
        <v>4472338997.4640083</v>
      </c>
      <c r="G61" s="7">
        <v>45134.346608796295</v>
      </c>
    </row>
    <row r="62" spans="1:7" x14ac:dyDescent="0.25">
      <c r="A62" s="1">
        <v>45134</v>
      </c>
      <c r="B62" s="2">
        <v>68192904722.720001</v>
      </c>
      <c r="C62" s="2">
        <v>56011054683.440002</v>
      </c>
      <c r="D62" s="2">
        <v>12471307640.509747</v>
      </c>
      <c r="E62" s="2">
        <v>3063901128.2643008</v>
      </c>
      <c r="F62" s="2">
        <v>4525753527.385849</v>
      </c>
      <c r="G62" s="7">
        <v>45135.390092592592</v>
      </c>
    </row>
    <row r="63" spans="1:7" x14ac:dyDescent="0.25">
      <c r="A63" s="1">
        <v>45135</v>
      </c>
      <c r="B63" s="2">
        <v>68265012867</v>
      </c>
      <c r="C63" s="2">
        <v>57169121187</v>
      </c>
      <c r="D63" s="2">
        <v>12700898945</v>
      </c>
      <c r="E63" s="2">
        <v>3063983528</v>
      </c>
      <c r="F63" s="2">
        <v>4647507174</v>
      </c>
      <c r="G63" s="7">
        <v>45136.380104166667</v>
      </c>
    </row>
    <row r="64" spans="1:7" x14ac:dyDescent="0.25">
      <c r="A64" s="1">
        <v>45137</v>
      </c>
      <c r="B64" s="2">
        <v>68265012867</v>
      </c>
      <c r="C64" s="2">
        <v>57169121187</v>
      </c>
      <c r="D64" s="2">
        <v>12695873945</v>
      </c>
      <c r="E64" s="2">
        <v>3063983528</v>
      </c>
      <c r="F64" s="2">
        <v>4644311274</v>
      </c>
      <c r="G64" s="7">
        <v>45138.369456018518</v>
      </c>
    </row>
    <row r="65" spans="1:7" x14ac:dyDescent="0.25">
      <c r="A65" s="1">
        <v>45138</v>
      </c>
      <c r="B65" s="2">
        <v>68412874819</v>
      </c>
      <c r="C65" s="2">
        <v>57446030929</v>
      </c>
      <c r="D65" s="2">
        <v>12756349632</v>
      </c>
      <c r="E65" s="2">
        <v>3081938528</v>
      </c>
      <c r="F65" s="2">
        <v>4667913376</v>
      </c>
      <c r="G65" s="7">
        <v>45139.375393518516</v>
      </c>
    </row>
    <row r="66" spans="1:7" x14ac:dyDescent="0.25">
      <c r="A66" s="1">
        <v>45139</v>
      </c>
      <c r="B66" s="2">
        <v>68412874819</v>
      </c>
      <c r="C66" s="2">
        <v>57446030929</v>
      </c>
      <c r="D66" s="2">
        <v>12761705727</v>
      </c>
      <c r="E66" s="2">
        <v>3081978859</v>
      </c>
      <c r="F66" s="2">
        <v>4665283547</v>
      </c>
      <c r="G66" s="7">
        <v>45140.379803240743</v>
      </c>
    </row>
    <row r="67" spans="1:7" x14ac:dyDescent="0.25">
      <c r="A67" s="1">
        <v>45140</v>
      </c>
      <c r="B67" s="2">
        <v>68412874819</v>
      </c>
      <c r="C67" s="2">
        <v>57446030929</v>
      </c>
      <c r="D67" s="2">
        <v>12768882097</v>
      </c>
      <c r="E67" s="2">
        <v>3090967859</v>
      </c>
      <c r="F67" s="2">
        <v>4652429383</v>
      </c>
      <c r="G67" s="7">
        <v>45141.34679398148</v>
      </c>
    </row>
    <row r="68" spans="1:7" x14ac:dyDescent="0.25">
      <c r="A68" s="1">
        <v>45141</v>
      </c>
      <c r="B68" s="2">
        <v>68335241472</v>
      </c>
      <c r="C68" s="2">
        <v>57446030929</v>
      </c>
      <c r="D68" s="2">
        <v>12702444097</v>
      </c>
      <c r="E68" s="2">
        <v>3121084359</v>
      </c>
      <c r="F68" s="2">
        <v>4237744988</v>
      </c>
      <c r="G68" s="7">
        <v>45142.354166666664</v>
      </c>
    </row>
    <row r="69" spans="1:7" x14ac:dyDescent="0.25">
      <c r="A69" s="1">
        <v>45142</v>
      </c>
      <c r="B69" s="2">
        <v>68335241472</v>
      </c>
      <c r="C69" s="2">
        <v>57446030929</v>
      </c>
      <c r="D69" s="2">
        <v>12702444097</v>
      </c>
      <c r="E69" s="2">
        <v>3138384416</v>
      </c>
      <c r="F69" s="2">
        <v>4226742125</v>
      </c>
      <c r="G69" s="7">
        <v>45143.361284722225</v>
      </c>
    </row>
    <row r="70" spans="1:7" x14ac:dyDescent="0.25">
      <c r="A70" s="1">
        <v>45144</v>
      </c>
      <c r="B70" s="2">
        <v>68268607674</v>
      </c>
      <c r="C70" s="2">
        <v>57567736539</v>
      </c>
      <c r="D70" s="2">
        <v>12741849296</v>
      </c>
      <c r="E70" s="2">
        <v>3217601154</v>
      </c>
      <c r="F70" s="2">
        <v>4192542625</v>
      </c>
      <c r="G70" s="7">
        <v>45145.376944444448</v>
      </c>
    </row>
    <row r="71" spans="1:7" x14ac:dyDescent="0.25">
      <c r="A71" s="1">
        <v>45145</v>
      </c>
      <c r="B71" s="2">
        <v>68268607674</v>
      </c>
      <c r="C71" s="2">
        <v>57704319439</v>
      </c>
      <c r="D71" s="2">
        <v>12760102296</v>
      </c>
      <c r="E71" s="2">
        <v>3219751154</v>
      </c>
      <c r="F71" s="2">
        <v>4199456120</v>
      </c>
      <c r="G71" s="7">
        <v>45146.36478009259</v>
      </c>
    </row>
    <row r="72" spans="1:7" x14ac:dyDescent="0.25">
      <c r="A72" s="1">
        <v>45146</v>
      </c>
      <c r="B72" s="2">
        <v>68272166724</v>
      </c>
      <c r="C72" s="2">
        <v>57707878489</v>
      </c>
      <c r="D72" s="2">
        <v>12766833011</v>
      </c>
      <c r="E72" s="2">
        <v>3219783411</v>
      </c>
      <c r="F72" s="2">
        <v>4203680306</v>
      </c>
      <c r="G72" s="7">
        <v>45147.342442129629</v>
      </c>
    </row>
    <row r="73" spans="1:7" x14ac:dyDescent="0.25">
      <c r="A73" s="1">
        <v>45147</v>
      </c>
      <c r="B73" s="2">
        <v>68272166724</v>
      </c>
      <c r="C73" s="2">
        <v>57707878489</v>
      </c>
      <c r="D73" s="2">
        <v>12766833011</v>
      </c>
      <c r="E73" s="2">
        <v>3219783411</v>
      </c>
      <c r="F73" s="2">
        <v>4203680306</v>
      </c>
      <c r="G73" s="7">
        <v>45148.376018518517</v>
      </c>
    </row>
    <row r="74" spans="1:7" x14ac:dyDescent="0.25">
      <c r="A74" s="1">
        <v>45148</v>
      </c>
      <c r="B74" s="2">
        <v>68308084840</v>
      </c>
      <c r="C74" s="2">
        <v>57711936605</v>
      </c>
      <c r="D74" s="2">
        <v>12460866486</v>
      </c>
      <c r="E74" s="2">
        <v>3228211411</v>
      </c>
      <c r="F74" s="2">
        <v>4002702038</v>
      </c>
      <c r="G74" s="7">
        <v>45149.382048611114</v>
      </c>
    </row>
    <row r="75" spans="1:7" x14ac:dyDescent="0.25">
      <c r="A75" s="1">
        <v>45149</v>
      </c>
      <c r="B75" s="2">
        <v>72484977564</v>
      </c>
      <c r="C75" s="2">
        <v>57711936605</v>
      </c>
      <c r="D75" s="2">
        <v>12460866486</v>
      </c>
      <c r="E75" s="2">
        <v>3245997142</v>
      </c>
      <c r="F75" s="2">
        <v>3991390269</v>
      </c>
      <c r="G75" s="7">
        <v>45150.332569444443</v>
      </c>
    </row>
    <row r="76" spans="1:7" x14ac:dyDescent="0.25">
      <c r="A76" s="1">
        <v>45151</v>
      </c>
      <c r="B76" s="2">
        <v>72524582596</v>
      </c>
      <c r="C76" s="2">
        <v>57751541637</v>
      </c>
      <c r="D76" s="2">
        <v>12618035701</v>
      </c>
      <c r="E76" s="2">
        <v>3251497142</v>
      </c>
      <c r="F76" s="2">
        <v>4127516135</v>
      </c>
      <c r="G76" s="7">
        <v>45152.36509259259</v>
      </c>
    </row>
    <row r="77" spans="1:7" x14ac:dyDescent="0.25">
      <c r="A77" s="1">
        <v>45152</v>
      </c>
      <c r="B77" s="2">
        <v>72570113288</v>
      </c>
      <c r="C77" s="2">
        <v>58006657129</v>
      </c>
      <c r="D77" s="2">
        <v>12783680648</v>
      </c>
      <c r="E77" s="2">
        <v>3251497142</v>
      </c>
      <c r="F77" s="2">
        <v>4190321285</v>
      </c>
      <c r="G77" s="7">
        <v>45153.36681712963</v>
      </c>
    </row>
    <row r="78" spans="1:7" x14ac:dyDescent="0.25">
      <c r="A78" s="1">
        <v>45153</v>
      </c>
      <c r="B78" s="2">
        <v>72570113288</v>
      </c>
      <c r="C78" s="2">
        <v>58181405583</v>
      </c>
      <c r="D78" s="2">
        <v>12820195949</v>
      </c>
      <c r="E78" s="2">
        <v>3271181263</v>
      </c>
      <c r="F78" s="2">
        <v>4199239955</v>
      </c>
      <c r="G78" s="7">
        <v>45154.382118055553</v>
      </c>
    </row>
    <row r="79" spans="1:7" x14ac:dyDescent="0.25">
      <c r="A79" s="1">
        <v>45154</v>
      </c>
      <c r="B79" s="2">
        <v>72570113288</v>
      </c>
      <c r="C79" s="2">
        <v>58181405583</v>
      </c>
      <c r="D79" s="2">
        <v>12820195949</v>
      </c>
      <c r="E79" s="2">
        <v>3369655263</v>
      </c>
      <c r="F79" s="2">
        <v>4141698491</v>
      </c>
      <c r="G79" s="7">
        <v>45155.336828703701</v>
      </c>
    </row>
    <row r="80" spans="1:7" x14ac:dyDescent="0.25">
      <c r="A80" s="1">
        <v>45155</v>
      </c>
      <c r="B80" s="2">
        <v>72776897654</v>
      </c>
      <c r="C80" s="2">
        <v>59608649977</v>
      </c>
      <c r="D80" s="2">
        <v>13190057634</v>
      </c>
      <c r="E80" s="2">
        <v>3370283665</v>
      </c>
      <c r="F80" s="2">
        <v>4361930542</v>
      </c>
      <c r="G80" s="7">
        <v>45156.393217592595</v>
      </c>
    </row>
    <row r="81" spans="1:7" x14ac:dyDescent="0.25">
      <c r="A81" s="1">
        <v>45156</v>
      </c>
      <c r="B81" s="2">
        <v>72776897654</v>
      </c>
      <c r="C81" s="2">
        <v>59608649977</v>
      </c>
      <c r="D81" s="2">
        <v>13190057634</v>
      </c>
      <c r="E81" s="2">
        <v>3370283665</v>
      </c>
      <c r="F81" s="2">
        <v>4362293470</v>
      </c>
      <c r="G81" s="7">
        <v>45157.35359953704</v>
      </c>
    </row>
    <row r="82" spans="1:7" x14ac:dyDescent="0.25">
      <c r="A82" s="1">
        <v>45158</v>
      </c>
      <c r="B82" s="2">
        <v>72998550204</v>
      </c>
      <c r="C82" s="2">
        <v>59830302527</v>
      </c>
      <c r="D82" s="2">
        <v>13261782778</v>
      </c>
      <c r="E82" s="2">
        <v>3365283655</v>
      </c>
      <c r="F82" s="2">
        <v>4403842817</v>
      </c>
      <c r="G82" s="7">
        <v>45159.375173611108</v>
      </c>
    </row>
    <row r="83" spans="1:7" x14ac:dyDescent="0.25">
      <c r="A83" s="1">
        <v>45159</v>
      </c>
      <c r="B83" s="2">
        <v>72998550204</v>
      </c>
      <c r="C83" s="2">
        <v>59830302527</v>
      </c>
      <c r="D83" s="2">
        <v>13261782778</v>
      </c>
      <c r="E83" s="2">
        <v>3365283655</v>
      </c>
      <c r="F83" s="2">
        <v>4403842817</v>
      </c>
      <c r="G83" s="7">
        <v>45160.357291666667</v>
      </c>
    </row>
    <row r="84" spans="1:7" x14ac:dyDescent="0.25">
      <c r="A84" s="1">
        <v>45160</v>
      </c>
      <c r="B84" s="2">
        <v>72998550204</v>
      </c>
      <c r="C84" s="2">
        <v>59830302527</v>
      </c>
      <c r="D84" s="2">
        <v>13261782778</v>
      </c>
      <c r="E84" s="2">
        <v>3365283655</v>
      </c>
      <c r="F84" s="2">
        <v>4403842817</v>
      </c>
      <c r="G84" s="7">
        <v>45161.716863425929</v>
      </c>
    </row>
    <row r="85" spans="1:7" x14ac:dyDescent="0.25">
      <c r="A85" s="1">
        <v>45161</v>
      </c>
      <c r="B85" s="2">
        <v>73020122836</v>
      </c>
      <c r="C85" s="2">
        <v>59869154069</v>
      </c>
      <c r="D85" s="2">
        <v>13318941839</v>
      </c>
      <c r="E85" s="2">
        <v>3370352775</v>
      </c>
      <c r="F85" s="2">
        <v>4439756262</v>
      </c>
      <c r="G85" s="7">
        <v>45162.395567129628</v>
      </c>
    </row>
    <row r="86" spans="1:7" x14ac:dyDescent="0.25">
      <c r="A86" s="1">
        <v>45162</v>
      </c>
      <c r="B86" s="2">
        <v>73099872196</v>
      </c>
      <c r="C86" s="2">
        <v>59956459103</v>
      </c>
      <c r="D86" s="2">
        <v>13350325779</v>
      </c>
      <c r="E86" s="2">
        <v>3385231911</v>
      </c>
      <c r="F86" s="2">
        <v>4445318930</v>
      </c>
      <c r="G86" s="7">
        <v>45163.350115740737</v>
      </c>
    </row>
    <row r="87" spans="1:7" x14ac:dyDescent="0.25">
      <c r="A87" s="1">
        <v>45163</v>
      </c>
      <c r="B87" s="2">
        <v>73119721300</v>
      </c>
      <c r="C87" s="2">
        <v>59976308207</v>
      </c>
      <c r="D87" s="2">
        <v>13355898819</v>
      </c>
      <c r="E87" s="2">
        <v>3385231911</v>
      </c>
      <c r="F87" s="2">
        <v>4448660037</v>
      </c>
      <c r="G87" s="7">
        <v>45164.345810185187</v>
      </c>
    </row>
    <row r="88" spans="1:7" x14ac:dyDescent="0.25">
      <c r="A88" s="1">
        <v>45165</v>
      </c>
      <c r="B88" s="2">
        <v>73168454486</v>
      </c>
      <c r="C88" s="2">
        <v>61082903973</v>
      </c>
      <c r="D88" s="2">
        <v>13518695774</v>
      </c>
      <c r="E88" s="2">
        <v>3385231911</v>
      </c>
      <c r="F88" s="2">
        <v>4537126129</v>
      </c>
      <c r="G88" s="7">
        <v>45166.392418981479</v>
      </c>
    </row>
    <row r="89" spans="1:7" x14ac:dyDescent="0.25">
      <c r="A89" s="1">
        <v>45166</v>
      </c>
      <c r="B89" s="2">
        <v>73168454486</v>
      </c>
      <c r="C89" s="2">
        <v>61145544199</v>
      </c>
      <c r="D89" s="2">
        <v>13537922034</v>
      </c>
      <c r="E89" s="2">
        <v>3386834340</v>
      </c>
      <c r="F89" s="2">
        <v>4541084272</v>
      </c>
      <c r="G89" s="7">
        <v>45167.396724537037</v>
      </c>
    </row>
    <row r="90" spans="1:7" x14ac:dyDescent="0.25">
      <c r="A90" s="1">
        <v>45166</v>
      </c>
      <c r="B90" s="2">
        <v>73168454486</v>
      </c>
      <c r="C90" s="2">
        <v>61145544199</v>
      </c>
      <c r="D90" s="2">
        <v>13537922034</v>
      </c>
      <c r="E90" s="2">
        <v>3386834340</v>
      </c>
      <c r="F90" s="2">
        <v>4541084272</v>
      </c>
      <c r="G90" s="7">
        <v>45167.396863425929</v>
      </c>
    </row>
    <row r="91" spans="1:7" x14ac:dyDescent="0.25">
      <c r="A91" s="1">
        <v>45167</v>
      </c>
      <c r="B91" s="2">
        <v>73168454486</v>
      </c>
      <c r="C91" s="2">
        <v>61145544199</v>
      </c>
      <c r="D91" s="2">
        <v>13537922034</v>
      </c>
      <c r="E91" s="2">
        <v>3386834340</v>
      </c>
      <c r="F91" s="2">
        <v>4541084272</v>
      </c>
      <c r="G91" s="7">
        <v>45168.374444444446</v>
      </c>
    </row>
    <row r="92" spans="1:7" x14ac:dyDescent="0.25">
      <c r="A92" s="1">
        <v>45168</v>
      </c>
      <c r="B92" s="2">
        <v>73325125042</v>
      </c>
      <c r="C92" s="2">
        <v>61239574529</v>
      </c>
      <c r="D92" s="2">
        <v>13567781007</v>
      </c>
      <c r="E92" s="2">
        <v>3386834340</v>
      </c>
      <c r="F92" s="2">
        <v>4557533923</v>
      </c>
      <c r="G92" s="7">
        <v>45169.397256944445</v>
      </c>
    </row>
    <row r="93" spans="1:7" x14ac:dyDescent="0.25">
      <c r="A93" s="1">
        <v>45169</v>
      </c>
      <c r="B93" s="2">
        <v>73357463180</v>
      </c>
      <c r="C93" s="2">
        <v>61271912667</v>
      </c>
      <c r="D93" s="2">
        <v>13578152914</v>
      </c>
      <c r="E93" s="2">
        <v>3405274340</v>
      </c>
      <c r="F93" s="2">
        <v>4552072872</v>
      </c>
      <c r="G93" s="7">
        <v>45170.389456018522</v>
      </c>
    </row>
    <row r="94" spans="1:7" x14ac:dyDescent="0.25">
      <c r="A94" s="1">
        <v>45172</v>
      </c>
      <c r="B94" s="2">
        <v>73361383688</v>
      </c>
      <c r="C94" s="2">
        <v>61275833175</v>
      </c>
      <c r="D94" s="2">
        <v>13596984519</v>
      </c>
      <c r="E94" s="2">
        <v>3414439397</v>
      </c>
      <c r="F94" s="2">
        <v>4547749936</v>
      </c>
      <c r="G94" s="7">
        <v>45173.368819444448</v>
      </c>
    </row>
    <row r="95" spans="1:7" x14ac:dyDescent="0.25">
      <c r="A95" s="1">
        <v>45172</v>
      </c>
      <c r="B95" s="2">
        <v>73361383688</v>
      </c>
      <c r="C95" s="2">
        <v>61275833175</v>
      </c>
      <c r="D95" s="2">
        <v>13596984519</v>
      </c>
      <c r="E95" s="2">
        <v>3493754397</v>
      </c>
      <c r="F95" s="2">
        <v>4497305596</v>
      </c>
      <c r="G95" s="7">
        <v>45173.369756944441</v>
      </c>
    </row>
    <row r="96" spans="1:7" x14ac:dyDescent="0.25">
      <c r="A96" s="1">
        <v>45173</v>
      </c>
      <c r="B96" s="2">
        <v>73361383688</v>
      </c>
      <c r="C96" s="2">
        <v>61275833175</v>
      </c>
      <c r="D96" s="2">
        <v>13596984519</v>
      </c>
      <c r="E96" s="2">
        <v>3493754397</v>
      </c>
      <c r="F96" s="2">
        <v>4497305596</v>
      </c>
      <c r="G96" s="7">
        <v>45174.354363425926</v>
      </c>
    </row>
    <row r="97" spans="1:7" x14ac:dyDescent="0.25">
      <c r="A97" s="1">
        <v>45174</v>
      </c>
      <c r="B97" s="2">
        <v>73509540820</v>
      </c>
      <c r="C97" s="2">
        <v>61619652233</v>
      </c>
      <c r="D97" s="2">
        <v>13678622857</v>
      </c>
      <c r="E97" s="2">
        <v>3509195480</v>
      </c>
      <c r="F97" s="2">
        <v>4515385096</v>
      </c>
      <c r="G97" s="7">
        <v>45175.407025462962</v>
      </c>
    </row>
    <row r="98" spans="1:7" x14ac:dyDescent="0.25">
      <c r="A98" s="1">
        <v>45175</v>
      </c>
      <c r="B98" s="2">
        <v>73509540820</v>
      </c>
      <c r="C98" s="2">
        <v>61619652233</v>
      </c>
      <c r="D98" s="2">
        <v>13676614857</v>
      </c>
      <c r="E98" s="2">
        <v>3537633783</v>
      </c>
      <c r="F98" s="2">
        <v>4496021250</v>
      </c>
      <c r="G98" s="7">
        <v>45176.34443287037</v>
      </c>
    </row>
    <row r="99" spans="1:7" x14ac:dyDescent="0.25">
      <c r="A99" s="1">
        <v>45176</v>
      </c>
      <c r="B99" s="2">
        <v>73509540820</v>
      </c>
      <c r="C99" s="2">
        <v>61619652233</v>
      </c>
      <c r="D99" s="2">
        <v>13676614857</v>
      </c>
      <c r="E99" s="2">
        <v>3543868736</v>
      </c>
      <c r="F99" s="2">
        <v>4486341406</v>
      </c>
      <c r="G99" s="7">
        <v>45177.357557870368</v>
      </c>
    </row>
    <row r="100" spans="1:7" x14ac:dyDescent="0.25">
      <c r="A100" s="1">
        <v>45177</v>
      </c>
      <c r="B100" s="2">
        <v>73670598238</v>
      </c>
      <c r="C100" s="2">
        <v>61775128691</v>
      </c>
      <c r="D100" s="2">
        <v>13689340137</v>
      </c>
      <c r="E100" s="2">
        <v>3557418736</v>
      </c>
      <c r="F100" s="2">
        <v>4487227290</v>
      </c>
      <c r="G100" s="7">
        <v>45178.390486111108</v>
      </c>
    </row>
    <row r="101" spans="1:7" x14ac:dyDescent="0.25">
      <c r="A101" s="1">
        <v>45179</v>
      </c>
      <c r="B101" s="2">
        <v>73719480538</v>
      </c>
      <c r="C101" s="2">
        <v>61824010991</v>
      </c>
      <c r="D101" s="2">
        <v>13704972915</v>
      </c>
      <c r="E101" s="2">
        <v>3557418736</v>
      </c>
      <c r="F101" s="2">
        <v>4492344098</v>
      </c>
      <c r="G101" s="7">
        <v>45180.375347222223</v>
      </c>
    </row>
    <row r="102" spans="1:7" x14ac:dyDescent="0.25">
      <c r="A102" s="1">
        <v>45180</v>
      </c>
      <c r="B102" s="2">
        <v>73810250698</v>
      </c>
      <c r="C102" s="2">
        <v>61991569151</v>
      </c>
      <c r="D102" s="2">
        <v>13775365903</v>
      </c>
      <c r="E102" s="2">
        <v>3577359736</v>
      </c>
      <c r="F102" s="2">
        <v>4522718211</v>
      </c>
      <c r="G102" s="7">
        <v>45181.36991898148</v>
      </c>
    </row>
    <row r="103" spans="1:7" x14ac:dyDescent="0.25">
      <c r="A103" s="1">
        <v>45181</v>
      </c>
      <c r="B103" s="2">
        <v>73828263458</v>
      </c>
      <c r="C103" s="2">
        <v>62005581911</v>
      </c>
      <c r="D103" s="2">
        <v>13779698677</v>
      </c>
      <c r="E103" s="2">
        <v>3585104736</v>
      </c>
      <c r="F103" s="2">
        <v>4499033190</v>
      </c>
      <c r="G103" s="7">
        <v>45182.378148148149</v>
      </c>
    </row>
    <row r="104" spans="1:7" x14ac:dyDescent="0.25">
      <c r="A104" s="1">
        <v>45182</v>
      </c>
      <c r="B104" s="2">
        <v>73835778718</v>
      </c>
      <c r="C104" s="2">
        <v>62042504171</v>
      </c>
      <c r="D104" s="2">
        <v>13773814887</v>
      </c>
      <c r="E104" s="2">
        <v>3589882970</v>
      </c>
      <c r="F104" s="2">
        <v>4494418335</v>
      </c>
      <c r="G104" s="7">
        <v>45183.372210648151</v>
      </c>
    </row>
    <row r="105" spans="1:7" x14ac:dyDescent="0.25">
      <c r="A105" s="1">
        <v>45183</v>
      </c>
      <c r="B105" s="2">
        <v>73835778718</v>
      </c>
      <c r="C105" s="2">
        <v>62042504171</v>
      </c>
      <c r="D105" s="2">
        <v>13773814887</v>
      </c>
      <c r="E105" s="2">
        <v>3589882970</v>
      </c>
      <c r="F105" s="2">
        <v>4494418335</v>
      </c>
      <c r="G105" s="7">
        <v>45184.363043981481</v>
      </c>
    </row>
    <row r="106" spans="1:7" x14ac:dyDescent="0.25">
      <c r="A106" s="1">
        <v>45184</v>
      </c>
      <c r="B106" s="2">
        <v>73835778718</v>
      </c>
      <c r="C106" s="2">
        <v>62042504171</v>
      </c>
      <c r="D106" s="2">
        <v>13773814887</v>
      </c>
      <c r="E106" s="2">
        <v>3590408270</v>
      </c>
      <c r="F106" s="2">
        <v>4494084244</v>
      </c>
      <c r="G106" s="7">
        <v>45185.367442129631</v>
      </c>
    </row>
    <row r="107" spans="1:7" x14ac:dyDescent="0.25">
      <c r="A107" s="1">
        <v>45186</v>
      </c>
      <c r="B107" s="2">
        <v>73912743286</v>
      </c>
      <c r="C107" s="2">
        <v>62398050419</v>
      </c>
      <c r="D107" s="2">
        <v>13805444983</v>
      </c>
      <c r="E107" s="2">
        <v>3599757018</v>
      </c>
      <c r="F107" s="2">
        <v>4506314845</v>
      </c>
      <c r="G107" s="7">
        <v>45187.39912037037</v>
      </c>
    </row>
    <row r="108" spans="1:7" x14ac:dyDescent="0.25">
      <c r="A108" s="1">
        <v>45187</v>
      </c>
      <c r="B108" s="2">
        <v>73912743286</v>
      </c>
      <c r="C108" s="2">
        <v>62398050419</v>
      </c>
      <c r="D108" s="2">
        <v>13825846083</v>
      </c>
      <c r="E108" s="2">
        <v>3688031773</v>
      </c>
      <c r="F108" s="2">
        <v>4463147231</v>
      </c>
      <c r="G108" s="7">
        <v>45188.360532407409</v>
      </c>
    </row>
    <row r="109" spans="1:7" x14ac:dyDescent="0.25">
      <c r="A109" s="1">
        <v>45188</v>
      </c>
      <c r="B109" s="2">
        <v>74136793404</v>
      </c>
      <c r="C109" s="2">
        <v>62707725421</v>
      </c>
      <c r="D109" s="2">
        <v>13921845575</v>
      </c>
      <c r="E109" s="2">
        <v>3688031773</v>
      </c>
      <c r="F109" s="2">
        <v>4521033102</v>
      </c>
      <c r="G109" s="7">
        <v>45189.400868055556</v>
      </c>
    </row>
    <row r="110" spans="1:7" x14ac:dyDescent="0.25">
      <c r="A110" s="1">
        <v>45189</v>
      </c>
      <c r="B110" s="2">
        <v>74136793404</v>
      </c>
      <c r="C110" s="2">
        <v>62707725421</v>
      </c>
      <c r="D110" s="2">
        <v>13922059295</v>
      </c>
      <c r="E110" s="2">
        <v>3688070434</v>
      </c>
      <c r="F110" s="2">
        <v>4520197308</v>
      </c>
      <c r="G110" s="7">
        <v>45190.357488425929</v>
      </c>
    </row>
    <row r="111" spans="1:7" x14ac:dyDescent="0.25">
      <c r="A111" s="1">
        <v>45190</v>
      </c>
      <c r="B111" s="2">
        <v>74158228104</v>
      </c>
      <c r="C111" s="2">
        <v>62895271726</v>
      </c>
      <c r="D111" s="2">
        <v>13914655879</v>
      </c>
      <c r="E111" s="2">
        <v>3688070434</v>
      </c>
      <c r="F111" s="2">
        <v>4530746735</v>
      </c>
      <c r="G111" s="7">
        <v>45191.381504629629</v>
      </c>
    </row>
    <row r="112" spans="1:7" x14ac:dyDescent="0.25">
      <c r="A112" s="1">
        <v>45191</v>
      </c>
      <c r="B112" s="2">
        <v>74199928552</v>
      </c>
      <c r="C112" s="2">
        <v>62936972174</v>
      </c>
      <c r="D112" s="2">
        <v>13965449142</v>
      </c>
      <c r="E112" s="2">
        <v>3690785247</v>
      </c>
      <c r="F112" s="2">
        <v>4535584185</v>
      </c>
      <c r="G112" s="7">
        <v>45192.376944444448</v>
      </c>
    </row>
    <row r="113" spans="1:7" x14ac:dyDescent="0.25">
      <c r="A113" s="1">
        <v>45193</v>
      </c>
      <c r="B113" s="2">
        <v>74202835852</v>
      </c>
      <c r="C113" s="2">
        <v>62939879474</v>
      </c>
      <c r="D113" s="2">
        <v>13961506442</v>
      </c>
      <c r="E113" s="2">
        <v>3690807247</v>
      </c>
      <c r="F113" s="2">
        <v>4533033156</v>
      </c>
      <c r="G113" s="7">
        <v>45194.390057870369</v>
      </c>
    </row>
    <row r="114" spans="1:7" x14ac:dyDescent="0.25">
      <c r="A114" s="1">
        <v>45194</v>
      </c>
      <c r="B114" s="2">
        <v>74202835852</v>
      </c>
      <c r="C114" s="2">
        <v>62939879474</v>
      </c>
      <c r="D114" s="2">
        <v>13961506442</v>
      </c>
      <c r="E114" s="2">
        <v>3690807247</v>
      </c>
      <c r="F114" s="2">
        <v>4533033156</v>
      </c>
      <c r="G114" s="7">
        <v>45195.323888888888</v>
      </c>
    </row>
    <row r="115" spans="1:7" x14ac:dyDescent="0.25">
      <c r="A115" s="1">
        <v>45195</v>
      </c>
      <c r="B115" s="2">
        <v>74226485832</v>
      </c>
      <c r="C115" s="2">
        <v>62963529454</v>
      </c>
      <c r="D115" s="2">
        <v>13956415051</v>
      </c>
      <c r="E115" s="2">
        <v>3690810164</v>
      </c>
      <c r="F115" s="2">
        <v>4529564244</v>
      </c>
      <c r="G115" s="7">
        <v>45196.387499999997</v>
      </c>
    </row>
    <row r="116" spans="1:7" x14ac:dyDescent="0.25">
      <c r="A116" s="1">
        <v>45196</v>
      </c>
      <c r="B116" s="2">
        <v>74226485832</v>
      </c>
      <c r="C116" s="2">
        <v>62959426254</v>
      </c>
      <c r="D116" s="2">
        <v>13952689851</v>
      </c>
      <c r="E116" s="2">
        <v>3695989751</v>
      </c>
      <c r="F116" s="2">
        <v>4503894573</v>
      </c>
      <c r="G116" s="7">
        <v>45197.356990740744</v>
      </c>
    </row>
    <row r="117" spans="1:7" x14ac:dyDescent="0.25">
      <c r="A117" s="1">
        <v>45196</v>
      </c>
      <c r="B117" s="2">
        <v>74226485832</v>
      </c>
      <c r="C117" s="2">
        <v>62959426254</v>
      </c>
      <c r="D117" s="2">
        <v>13952689851</v>
      </c>
      <c r="E117" s="2">
        <v>3695989751</v>
      </c>
      <c r="F117" s="2">
        <v>4503894573</v>
      </c>
      <c r="G117" s="7">
        <v>45197.357569444444</v>
      </c>
    </row>
    <row r="118" spans="1:7" x14ac:dyDescent="0.25">
      <c r="A118" s="1"/>
      <c r="B118" s="2"/>
      <c r="C118" s="2"/>
      <c r="D118" s="2"/>
      <c r="E118" s="2"/>
      <c r="F118" s="2"/>
      <c r="G118" s="5"/>
    </row>
    <row r="119" spans="1:7" x14ac:dyDescent="0.25">
      <c r="A119" s="1"/>
      <c r="B119" s="2"/>
      <c r="C119" s="2"/>
      <c r="D119" s="2"/>
      <c r="E119" s="2"/>
      <c r="F119" s="2"/>
      <c r="G119" s="5"/>
    </row>
    <row r="120" spans="1:7" x14ac:dyDescent="0.25">
      <c r="A120" s="1"/>
      <c r="B120" s="2"/>
      <c r="C120" s="2"/>
      <c r="D120" s="2"/>
      <c r="E120" s="2"/>
      <c r="F120" s="2"/>
      <c r="G120" s="5"/>
    </row>
    <row r="121" spans="1:7" x14ac:dyDescent="0.25">
      <c r="A121" s="1"/>
      <c r="B121" s="2"/>
      <c r="C121" s="2"/>
      <c r="D121" s="2"/>
      <c r="E121" s="2"/>
      <c r="F121" s="2"/>
      <c r="G121" s="5"/>
    </row>
    <row r="122" spans="1:7" x14ac:dyDescent="0.25">
      <c r="A122" s="1"/>
      <c r="B122" s="2"/>
      <c r="C122" s="2"/>
      <c r="D122" s="2"/>
      <c r="E122" s="2"/>
      <c r="F122" s="2"/>
      <c r="G122" s="5"/>
    </row>
    <row r="123" spans="1:7" x14ac:dyDescent="0.25">
      <c r="A123" s="1"/>
      <c r="B123" s="2"/>
      <c r="C123" s="2"/>
      <c r="D123" s="2"/>
      <c r="E123" s="2"/>
      <c r="F123" s="2"/>
      <c r="G123" s="5"/>
    </row>
    <row r="124" spans="1:7" x14ac:dyDescent="0.25">
      <c r="A124" s="1"/>
      <c r="B124" s="2"/>
      <c r="C124" s="2"/>
      <c r="D124" s="2"/>
      <c r="E124" s="2"/>
      <c r="F124" s="2"/>
      <c r="G124" s="5"/>
    </row>
    <row r="125" spans="1:7" x14ac:dyDescent="0.25">
      <c r="A125" s="1"/>
      <c r="B125" s="2"/>
      <c r="C125" s="2"/>
      <c r="D125" s="2"/>
      <c r="E125" s="2"/>
      <c r="F125" s="2"/>
      <c r="G125" s="5"/>
    </row>
    <row r="126" spans="1:7" x14ac:dyDescent="0.25">
      <c r="A126" s="1"/>
      <c r="B126" s="2"/>
      <c r="C126" s="2"/>
      <c r="D126" s="2"/>
      <c r="E126" s="2"/>
      <c r="F126" s="2"/>
      <c r="G126" s="5"/>
    </row>
    <row r="127" spans="1:7" x14ac:dyDescent="0.25">
      <c r="A127" s="1"/>
      <c r="B127" s="2"/>
      <c r="C127" s="2"/>
      <c r="D127" s="2"/>
      <c r="E127" s="2"/>
      <c r="F127" s="2"/>
      <c r="G127" s="5"/>
    </row>
    <row r="128" spans="1:7" x14ac:dyDescent="0.25">
      <c r="A128" s="1"/>
      <c r="B128" s="2"/>
      <c r="C128" s="2"/>
      <c r="D128" s="2"/>
      <c r="E128" s="2"/>
      <c r="F128" s="2"/>
      <c r="G128" s="5"/>
    </row>
    <row r="129" spans="1:7" x14ac:dyDescent="0.25">
      <c r="A129" s="1"/>
      <c r="B129" s="2"/>
      <c r="C129" s="2"/>
      <c r="D129" s="2"/>
      <c r="E129" s="2"/>
      <c r="F129" s="2"/>
      <c r="G129" s="5"/>
    </row>
    <row r="130" spans="1:7" x14ac:dyDescent="0.25">
      <c r="A130" s="1"/>
      <c r="B130" s="2"/>
      <c r="C130" s="2"/>
      <c r="D130" s="2"/>
      <c r="E130" s="2"/>
      <c r="F130" s="2"/>
      <c r="G130" s="5"/>
    </row>
    <row r="131" spans="1:7" x14ac:dyDescent="0.25">
      <c r="A131" s="1"/>
      <c r="B131" s="2"/>
      <c r="C131" s="2"/>
      <c r="D131" s="2"/>
      <c r="E131" s="2"/>
      <c r="F131" s="2"/>
      <c r="G131" s="5"/>
    </row>
    <row r="132" spans="1:7" x14ac:dyDescent="0.25">
      <c r="A132" s="1"/>
      <c r="B132" s="2"/>
      <c r="C132" s="2"/>
      <c r="D132" s="2"/>
      <c r="E132" s="2"/>
      <c r="F132" s="2"/>
      <c r="G132" s="5"/>
    </row>
    <row r="133" spans="1:7" x14ac:dyDescent="0.25">
      <c r="A133" s="1"/>
      <c r="B133" s="2"/>
      <c r="C133" s="2"/>
      <c r="D133" s="2"/>
      <c r="E133" s="2"/>
      <c r="F133" s="2"/>
      <c r="G133" s="5"/>
    </row>
    <row r="134" spans="1:7" x14ac:dyDescent="0.25">
      <c r="A134" s="1"/>
      <c r="B134" s="2"/>
      <c r="C134" s="2"/>
      <c r="D134" s="2"/>
      <c r="E134" s="2"/>
      <c r="F134" s="2"/>
      <c r="G134" s="5"/>
    </row>
    <row r="135" spans="1:7" x14ac:dyDescent="0.25">
      <c r="A135" s="1"/>
      <c r="B135" s="2"/>
      <c r="C135" s="2"/>
      <c r="D135" s="2"/>
      <c r="E135" s="2"/>
      <c r="F135" s="2"/>
      <c r="G135" s="5"/>
    </row>
    <row r="136" spans="1:7" x14ac:dyDescent="0.25">
      <c r="A136" s="1"/>
      <c r="B136" s="2"/>
      <c r="C136" s="2"/>
      <c r="D136" s="2"/>
      <c r="E136" s="2"/>
      <c r="F136" s="2"/>
      <c r="G136" s="5"/>
    </row>
    <row r="137" spans="1:7" x14ac:dyDescent="0.25">
      <c r="A137" s="1"/>
      <c r="B137" s="2"/>
      <c r="C137" s="2"/>
      <c r="D137" s="2"/>
      <c r="E137" s="2"/>
      <c r="F137" s="2"/>
      <c r="G137" s="5"/>
    </row>
  </sheetData>
  <sheetProtection autoFilter="0"/>
  <sortState ref="A2:G137">
    <sortCondition ref="G1:G1048576"/>
    <sortCondition ref="A1:A1048576"/>
  </sortState>
  <dataValidations count="1">
    <dataValidation allowBlank="1" showInputMessage="1" showErrorMessage="1" prompt="Bắt buộc nhập" sqref="B2:F2"/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theme="5"/>
  </sheetPr>
  <dimension ref="A1:C6"/>
  <sheetViews>
    <sheetView workbookViewId="0">
      <selection activeCell="A2" sqref="A2:C6"/>
    </sheetView>
  </sheetViews>
  <sheetFormatPr defaultRowHeight="15" x14ac:dyDescent="0.25"/>
  <cols>
    <col min="1" max="1" width="21.5703125" bestFit="1" customWidth="1"/>
    <col min="2" max="3" width="19.5703125" style="4" customWidth="1"/>
  </cols>
  <sheetData>
    <row r="1" spans="1:3" ht="21" x14ac:dyDescent="0.25">
      <c r="A1" s="3" t="s">
        <v>30</v>
      </c>
      <c r="B1" s="3" t="s">
        <v>31</v>
      </c>
      <c r="C1" s="3" t="s">
        <v>40</v>
      </c>
    </row>
    <row r="2" spans="1:3" x14ac:dyDescent="0.25">
      <c r="A2" t="s">
        <v>0</v>
      </c>
      <c r="B2" s="4">
        <v>91000000000</v>
      </c>
      <c r="C2" s="4">
        <v>1</v>
      </c>
    </row>
    <row r="3" spans="1:3" x14ac:dyDescent="0.25">
      <c r="A3" t="s">
        <v>1</v>
      </c>
      <c r="B3" s="4">
        <v>91000000000</v>
      </c>
      <c r="C3" s="4">
        <v>2</v>
      </c>
    </row>
    <row r="4" spans="1:3" x14ac:dyDescent="0.25">
      <c r="A4" t="s">
        <v>3</v>
      </c>
      <c r="B4" s="4">
        <v>21840000000</v>
      </c>
      <c r="C4" s="4">
        <v>3</v>
      </c>
    </row>
    <row r="5" spans="1:3" x14ac:dyDescent="0.25">
      <c r="A5" t="s">
        <v>2</v>
      </c>
      <c r="B5" s="4">
        <v>4777500000</v>
      </c>
      <c r="C5" s="4">
        <v>4</v>
      </c>
    </row>
    <row r="6" spans="1:3" x14ac:dyDescent="0.25">
      <c r="A6" t="s">
        <v>8</v>
      </c>
      <c r="B6" s="4">
        <v>7355400000</v>
      </c>
      <c r="C6" s="4">
        <v>5</v>
      </c>
    </row>
  </sheetData>
  <sheetProtection autoFilter="0"/>
  <sortState ref="A2:C6">
    <sortCondition ref="C1:C1048576"/>
  </sortState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theme="5"/>
  </sheetPr>
  <dimension ref="A1:G137"/>
  <sheetViews>
    <sheetView workbookViewId="0">
      <pane ySplit="1" topLeftCell="A2" activePane="bottomLeft" state="frozen"/>
      <selection sqref="A1:XFD1048576"/>
      <selection pane="bottomLeft" activeCell="A2" sqref="A2:G137"/>
    </sheetView>
  </sheetViews>
  <sheetFormatPr defaultRowHeight="15" x14ac:dyDescent="0.25"/>
  <cols>
    <col min="1" max="1" width="9.7109375" bestFit="1" customWidth="1"/>
    <col min="2" max="2" width="15" bestFit="1" customWidth="1"/>
    <col min="3" max="3" width="16.7109375" bestFit="1" customWidth="1"/>
    <col min="4" max="4" width="22" bestFit="1" customWidth="1"/>
    <col min="5" max="5" width="10.28515625" bestFit="1" customWidth="1"/>
    <col min="6" max="6" width="29.5703125" bestFit="1" customWidth="1"/>
    <col min="7" max="7" width="29.5703125" style="6" bestFit="1" customWidth="1"/>
  </cols>
  <sheetData>
    <row r="1" spans="1:7" ht="42" x14ac:dyDescent="0.25">
      <c r="A1" s="3" t="s">
        <v>12</v>
      </c>
      <c r="B1" s="3" t="s">
        <v>13</v>
      </c>
      <c r="C1" s="3" t="s">
        <v>14</v>
      </c>
      <c r="D1" s="3" t="s">
        <v>15</v>
      </c>
      <c r="E1" s="3" t="s">
        <v>16</v>
      </c>
      <c r="F1" s="3" t="s">
        <v>17</v>
      </c>
      <c r="G1" s="3" t="s">
        <v>38</v>
      </c>
    </row>
    <row r="2" spans="1:7" x14ac:dyDescent="0.25">
      <c r="A2" s="1">
        <v>45068</v>
      </c>
      <c r="B2" s="2">
        <v>15732999531.6</v>
      </c>
      <c r="C2" s="2">
        <v>13796642802.6</v>
      </c>
      <c r="D2" s="2">
        <v>3478169995.1000004</v>
      </c>
      <c r="E2" s="2">
        <v>802839584.40741074</v>
      </c>
      <c r="F2" s="2">
        <v>1120540016.4314406</v>
      </c>
      <c r="G2" s="7">
        <v>45069.329421296294</v>
      </c>
    </row>
    <row r="3" spans="1:7" x14ac:dyDescent="0.25">
      <c r="A3" s="1">
        <v>45068</v>
      </c>
      <c r="B3" s="2">
        <v>15732999531.6</v>
      </c>
      <c r="C3" s="2">
        <v>13808412802.6</v>
      </c>
      <c r="D3" s="2">
        <v>3449689995.1000004</v>
      </c>
      <c r="E3" s="2">
        <v>804359584.40741074</v>
      </c>
      <c r="F3" s="2">
        <v>1195038490.2314405</v>
      </c>
      <c r="G3" s="7">
        <v>45069.336562500001</v>
      </c>
    </row>
    <row r="4" spans="1:7" x14ac:dyDescent="0.25">
      <c r="A4" s="1">
        <v>45069</v>
      </c>
      <c r="B4" s="2">
        <v>15732999531.6</v>
      </c>
      <c r="C4" s="2">
        <v>13808412802.6</v>
      </c>
      <c r="D4" s="2">
        <v>3449689995.1000004</v>
      </c>
      <c r="E4" s="2">
        <v>804359584.40741074</v>
      </c>
      <c r="F4" s="2">
        <v>1195038490.2314405</v>
      </c>
      <c r="G4" s="7">
        <v>45070.322222222225</v>
      </c>
    </row>
    <row r="5" spans="1:7" x14ac:dyDescent="0.25">
      <c r="A5" s="1">
        <v>45069</v>
      </c>
      <c r="B5" s="2">
        <v>15732999531.6</v>
      </c>
      <c r="C5" s="2">
        <v>13808412802.6</v>
      </c>
      <c r="D5" s="2">
        <v>3449689995.1000004</v>
      </c>
      <c r="E5" s="2">
        <v>804359584.40741074</v>
      </c>
      <c r="F5" s="2">
        <v>1195038490.2314405</v>
      </c>
      <c r="G5" s="7">
        <v>45070.323078703703</v>
      </c>
    </row>
    <row r="6" spans="1:7" x14ac:dyDescent="0.25">
      <c r="A6" s="1">
        <v>45070</v>
      </c>
      <c r="B6" s="2">
        <v>15732999531.6</v>
      </c>
      <c r="C6" s="2">
        <v>13988118262.6</v>
      </c>
      <c r="D6" s="2">
        <v>3499357455.1000004</v>
      </c>
      <c r="E6" s="2">
        <v>809491594.40741074</v>
      </c>
      <c r="F6" s="2">
        <v>1207122278.2934406</v>
      </c>
      <c r="G6" s="7">
        <v>45071.355439814812</v>
      </c>
    </row>
    <row r="7" spans="1:7" x14ac:dyDescent="0.25">
      <c r="A7" s="1">
        <v>45071</v>
      </c>
      <c r="B7" s="2">
        <v>15732999531.6</v>
      </c>
      <c r="C7" s="2">
        <v>14231009042.6</v>
      </c>
      <c r="D7" s="2">
        <v>3565489235.1000004</v>
      </c>
      <c r="E7" s="2">
        <v>809491594.40741074</v>
      </c>
      <c r="F7" s="2">
        <v>1231161376.1594403</v>
      </c>
      <c r="G7" s="7">
        <v>45072.331979166665</v>
      </c>
    </row>
    <row r="8" spans="1:7" x14ac:dyDescent="0.25">
      <c r="A8" s="1">
        <v>45072</v>
      </c>
      <c r="B8" s="2">
        <v>15732999531.6</v>
      </c>
      <c r="C8" s="2">
        <v>14231009042.6</v>
      </c>
      <c r="D8" s="2">
        <v>3565489235.1000004</v>
      </c>
      <c r="E8" s="2">
        <v>814525712.40741074</v>
      </c>
      <c r="F8" s="2">
        <v>1230281836.1594405</v>
      </c>
      <c r="G8" s="7">
        <v>45073.328773148147</v>
      </c>
    </row>
    <row r="9" spans="1:7" x14ac:dyDescent="0.25">
      <c r="A9" s="1">
        <v>45074</v>
      </c>
      <c r="B9" s="2">
        <v>15732999531.6</v>
      </c>
      <c r="C9" s="2">
        <v>14231009042.6</v>
      </c>
      <c r="D9" s="2">
        <v>3565489235.1000004</v>
      </c>
      <c r="E9" s="2">
        <v>814525712.40741074</v>
      </c>
      <c r="F9" s="2">
        <v>1230281836.1594405</v>
      </c>
      <c r="G9" s="7">
        <v>45075.321331018517</v>
      </c>
    </row>
    <row r="10" spans="1:7" x14ac:dyDescent="0.25">
      <c r="A10" s="1">
        <v>45075</v>
      </c>
      <c r="B10" s="2">
        <v>22459834723.599998</v>
      </c>
      <c r="C10" s="2">
        <v>14231009042.6</v>
      </c>
      <c r="D10" s="2">
        <v>3565489235.1000004</v>
      </c>
      <c r="E10" s="2">
        <v>814525712.40741074</v>
      </c>
      <c r="F10" s="2">
        <v>1230281836.1594405</v>
      </c>
      <c r="G10" s="7">
        <v>45076.355590277781</v>
      </c>
    </row>
    <row r="11" spans="1:7" x14ac:dyDescent="0.25">
      <c r="A11" s="1">
        <v>45076</v>
      </c>
      <c r="B11" s="2">
        <v>22485757323.599998</v>
      </c>
      <c r="C11" s="2">
        <v>14231009042.6</v>
      </c>
      <c r="D11" s="2">
        <v>3565489235.1000004</v>
      </c>
      <c r="E11" s="2">
        <v>814525712.40741074</v>
      </c>
      <c r="F11" s="2">
        <v>1230281836.1594405</v>
      </c>
      <c r="G11" s="7">
        <v>45077.37060185185</v>
      </c>
    </row>
    <row r="12" spans="1:7" x14ac:dyDescent="0.25">
      <c r="A12" s="1">
        <v>45077</v>
      </c>
      <c r="B12" s="2">
        <v>22701341043.599998</v>
      </c>
      <c r="C12" s="2">
        <v>14446592762.6</v>
      </c>
      <c r="D12" s="2">
        <v>3624840955.1000004</v>
      </c>
      <c r="E12" s="2">
        <v>822331577.50741076</v>
      </c>
      <c r="F12" s="2">
        <v>1246831976.9834406</v>
      </c>
      <c r="G12" s="7">
        <v>45078.357199074075</v>
      </c>
    </row>
    <row r="13" spans="1:7" x14ac:dyDescent="0.25">
      <c r="A13" s="1">
        <v>45077</v>
      </c>
      <c r="B13" s="2">
        <v>22701341043.599998</v>
      </c>
      <c r="C13" s="2">
        <v>14446592762.6</v>
      </c>
      <c r="D13" s="2">
        <v>3624840955.1000004</v>
      </c>
      <c r="E13" s="2">
        <v>822331577.50741076</v>
      </c>
      <c r="F13" s="2">
        <v>1246832004.5834405</v>
      </c>
      <c r="G13" s="7">
        <v>45078.365277777775</v>
      </c>
    </row>
    <row r="14" spans="1:7" x14ac:dyDescent="0.25">
      <c r="A14" s="1">
        <v>45077</v>
      </c>
      <c r="B14" s="2">
        <v>22701341043.599998</v>
      </c>
      <c r="C14" s="2">
        <v>14446592762.6</v>
      </c>
      <c r="D14" s="2">
        <v>3624840955.1000004</v>
      </c>
      <c r="E14" s="2">
        <v>822331577.50741076</v>
      </c>
      <c r="F14" s="2">
        <v>1246832004.5834405</v>
      </c>
      <c r="G14" s="7">
        <v>45078.365532407406</v>
      </c>
    </row>
    <row r="15" spans="1:7" x14ac:dyDescent="0.25">
      <c r="A15" s="1">
        <v>45077</v>
      </c>
      <c r="B15" s="2">
        <v>22701341043.599998</v>
      </c>
      <c r="C15" s="2">
        <v>14446592762.6</v>
      </c>
      <c r="D15" s="2">
        <v>3624840955.1000004</v>
      </c>
      <c r="E15" s="2">
        <v>822331577.50741076</v>
      </c>
      <c r="F15" s="2">
        <v>1246832004.5834405</v>
      </c>
      <c r="G15" s="7">
        <v>45078.365601851852</v>
      </c>
    </row>
    <row r="16" spans="1:7" x14ac:dyDescent="0.25">
      <c r="A16" s="1">
        <v>45078</v>
      </c>
      <c r="B16" s="2">
        <v>22701341043.599998</v>
      </c>
      <c r="C16" s="2">
        <v>14446592762.6</v>
      </c>
      <c r="D16" s="2">
        <v>3622711346.1000004</v>
      </c>
      <c r="E16" s="2">
        <v>825761186.50741076</v>
      </c>
      <c r="F16" s="2">
        <v>1246607419.1834407</v>
      </c>
      <c r="G16" s="7">
        <v>45079.324374999997</v>
      </c>
    </row>
    <row r="17" spans="1:7" x14ac:dyDescent="0.25">
      <c r="A17" s="1">
        <v>45079</v>
      </c>
      <c r="B17" s="2">
        <v>22701341043.599998</v>
      </c>
      <c r="C17" s="2">
        <v>14446592762.6</v>
      </c>
      <c r="D17" s="2">
        <v>3622927346.1000004</v>
      </c>
      <c r="E17" s="2">
        <v>825761186.50741076</v>
      </c>
      <c r="F17" s="2">
        <v>1246962091.1847219</v>
      </c>
      <c r="G17" s="7">
        <v>45080.366979166669</v>
      </c>
    </row>
    <row r="18" spans="1:7" x14ac:dyDescent="0.25">
      <c r="A18" s="1">
        <v>45081</v>
      </c>
      <c r="B18" s="2">
        <v>22701341043.599998</v>
      </c>
      <c r="C18" s="2">
        <v>14446592762.6</v>
      </c>
      <c r="D18" s="2">
        <v>3622939346.1000004</v>
      </c>
      <c r="E18" s="2">
        <v>825761186.50741076</v>
      </c>
      <c r="F18" s="2">
        <v>1246969291.1847219</v>
      </c>
      <c r="G18" s="7">
        <v>45082.348425925928</v>
      </c>
    </row>
    <row r="19" spans="1:7" x14ac:dyDescent="0.25">
      <c r="A19" s="1">
        <v>45082</v>
      </c>
      <c r="B19" s="2">
        <v>22701341043.599998</v>
      </c>
      <c r="C19" s="2">
        <v>14446592762.6</v>
      </c>
      <c r="D19" s="2">
        <v>3622939346.1000004</v>
      </c>
      <c r="E19" s="2">
        <v>825761186.50741076</v>
      </c>
      <c r="F19" s="2">
        <v>1246969291.1847219</v>
      </c>
      <c r="G19" s="7">
        <v>45083.362349537034</v>
      </c>
    </row>
    <row r="20" spans="1:7" x14ac:dyDescent="0.25">
      <c r="A20" s="1">
        <v>45083</v>
      </c>
      <c r="B20" s="2">
        <v>22701341043.599998</v>
      </c>
      <c r="C20" s="2">
        <v>14446592762.6</v>
      </c>
      <c r="D20" s="2">
        <v>2531247346.1000004</v>
      </c>
      <c r="E20" s="2">
        <v>879092020.46916389</v>
      </c>
      <c r="F20" s="2">
        <v>616790131.18472195</v>
      </c>
      <c r="G20" s="7">
        <v>45084.375717592593</v>
      </c>
    </row>
    <row r="21" spans="1:7" x14ac:dyDescent="0.25">
      <c r="A21" s="1">
        <v>45083</v>
      </c>
      <c r="B21" s="2">
        <v>22701341043.599998</v>
      </c>
      <c r="C21" s="2">
        <v>14531408482.6</v>
      </c>
      <c r="D21" s="2">
        <v>2535321066.1000004</v>
      </c>
      <c r="E21" s="2">
        <v>879092020.46916389</v>
      </c>
      <c r="F21" s="2">
        <v>616716569.46872187</v>
      </c>
      <c r="G21" s="7">
        <v>45084.379606481481</v>
      </c>
    </row>
    <row r="22" spans="1:7" x14ac:dyDescent="0.25">
      <c r="A22" s="1">
        <v>45083</v>
      </c>
      <c r="B22" s="2">
        <v>22701341043.599998</v>
      </c>
      <c r="C22" s="2">
        <v>14531408482.6</v>
      </c>
      <c r="D22" s="2">
        <v>2535321066.1000004</v>
      </c>
      <c r="E22" s="2">
        <v>879092020.46916389</v>
      </c>
      <c r="F22" s="2">
        <v>616716569.46872187</v>
      </c>
      <c r="G22" s="7">
        <v>45084.379733796297</v>
      </c>
    </row>
    <row r="23" spans="1:7" x14ac:dyDescent="0.25">
      <c r="A23" s="1">
        <v>45084</v>
      </c>
      <c r="B23" s="2">
        <v>22720636033.599998</v>
      </c>
      <c r="C23" s="2">
        <v>14898798472.6</v>
      </c>
      <c r="D23" s="2">
        <v>2623514056.1000004</v>
      </c>
      <c r="E23" s="2">
        <v>881747820.46916389</v>
      </c>
      <c r="F23" s="2">
        <v>645384274.72172189</v>
      </c>
      <c r="G23" s="7">
        <v>45085.368310185186</v>
      </c>
    </row>
    <row r="24" spans="1:7" x14ac:dyDescent="0.25">
      <c r="A24" s="1">
        <v>45085</v>
      </c>
      <c r="B24" s="2">
        <v>22722583033.599998</v>
      </c>
      <c r="C24" s="2">
        <v>14900745472.6</v>
      </c>
      <c r="D24" s="2">
        <v>2624253056.1000004</v>
      </c>
      <c r="E24" s="2">
        <v>881863470.46916389</v>
      </c>
      <c r="F24" s="2">
        <v>645638231.02172196</v>
      </c>
      <c r="G24" s="7">
        <v>45086.319201388891</v>
      </c>
    </row>
    <row r="25" spans="1:7" x14ac:dyDescent="0.25">
      <c r="A25" s="1">
        <v>45086</v>
      </c>
      <c r="B25" s="2">
        <v>22722583033.599998</v>
      </c>
      <c r="C25" s="2">
        <v>14900745472.6</v>
      </c>
      <c r="D25" s="2">
        <v>2624253056.1000004</v>
      </c>
      <c r="E25" s="2">
        <v>882931555.46916389</v>
      </c>
      <c r="F25" s="2">
        <v>644997431.02172196</v>
      </c>
      <c r="G25" s="7">
        <v>45087.333032407405</v>
      </c>
    </row>
    <row r="26" spans="1:7" x14ac:dyDescent="0.25">
      <c r="A26" s="1">
        <v>45086</v>
      </c>
      <c r="B26" s="2">
        <v>22722583033.599998</v>
      </c>
      <c r="C26" s="2">
        <v>14900745472.6</v>
      </c>
      <c r="D26" s="2">
        <v>2624253056.1000004</v>
      </c>
      <c r="E26" s="2">
        <v>882931555.46916389</v>
      </c>
      <c r="F26" s="2">
        <v>644997431.02172196</v>
      </c>
      <c r="G26" s="7">
        <v>45087.333055555559</v>
      </c>
    </row>
    <row r="27" spans="1:7" x14ac:dyDescent="0.25">
      <c r="A27" s="1">
        <v>45088</v>
      </c>
      <c r="B27" s="2">
        <v>22765380073.599998</v>
      </c>
      <c r="C27" s="2">
        <v>14943542512.6</v>
      </c>
      <c r="D27" s="2">
        <v>2642233025.1000004</v>
      </c>
      <c r="E27" s="2">
        <v>883031555.46916389</v>
      </c>
      <c r="F27" s="2">
        <v>653086397.90972185</v>
      </c>
      <c r="G27" s="7">
        <v>45089.319062499999</v>
      </c>
    </row>
    <row r="28" spans="1:7" x14ac:dyDescent="0.25">
      <c r="A28" s="1">
        <v>45089</v>
      </c>
      <c r="B28" s="2">
        <v>22765380073.599998</v>
      </c>
      <c r="C28" s="2">
        <v>14943542512.6</v>
      </c>
      <c r="D28" s="2">
        <v>2639582025.1000004</v>
      </c>
      <c r="E28" s="2">
        <v>883031555.46916389</v>
      </c>
      <c r="F28" s="2">
        <v>664127749.1097219</v>
      </c>
      <c r="G28" s="7">
        <v>45090.325995370367</v>
      </c>
    </row>
    <row r="29" spans="1:7" x14ac:dyDescent="0.25">
      <c r="A29" s="1">
        <v>45090</v>
      </c>
      <c r="B29" s="2">
        <v>22765380073.599998</v>
      </c>
      <c r="C29" s="2">
        <v>14943542512.6</v>
      </c>
      <c r="D29" s="2">
        <v>2639582025.1000004</v>
      </c>
      <c r="E29" s="2">
        <v>883241555.46916389</v>
      </c>
      <c r="F29" s="2">
        <v>664001749.1097219</v>
      </c>
      <c r="G29" s="7">
        <v>45091.353483796294</v>
      </c>
    </row>
    <row r="30" spans="1:7" x14ac:dyDescent="0.25">
      <c r="A30" s="1">
        <v>45091</v>
      </c>
      <c r="B30" s="2">
        <v>22765380073.599998</v>
      </c>
      <c r="C30" s="2">
        <v>14943542512.6</v>
      </c>
      <c r="D30" s="2">
        <v>2639582025.1000004</v>
      </c>
      <c r="E30" s="2">
        <v>883241555.46916389</v>
      </c>
      <c r="F30" s="2">
        <v>664001749.1097219</v>
      </c>
      <c r="G30" s="7">
        <v>45092.366585648146</v>
      </c>
    </row>
    <row r="31" spans="1:7" x14ac:dyDescent="0.25">
      <c r="A31" s="1">
        <v>45092</v>
      </c>
      <c r="B31" s="2">
        <v>22783011973.599998</v>
      </c>
      <c r="C31" s="2">
        <v>14961174412.6</v>
      </c>
      <c r="D31" s="2">
        <v>2645628545.1000004</v>
      </c>
      <c r="E31" s="2">
        <v>910002270.54416704</v>
      </c>
      <c r="F31" s="2">
        <v>650981727.85472</v>
      </c>
      <c r="G31" s="7">
        <v>45093.347233796296</v>
      </c>
    </row>
    <row r="32" spans="1:7" x14ac:dyDescent="0.25">
      <c r="A32" s="1">
        <v>45093</v>
      </c>
      <c r="B32" s="2">
        <v>22783011973.599998</v>
      </c>
      <c r="C32" s="2">
        <v>14961174412.6</v>
      </c>
      <c r="D32" s="2">
        <v>2645628545.1000004</v>
      </c>
      <c r="E32" s="2">
        <v>910002270.54416704</v>
      </c>
      <c r="F32" s="2">
        <v>650981727.85472</v>
      </c>
      <c r="G32" s="7">
        <v>45094.361550925925</v>
      </c>
    </row>
    <row r="33" spans="1:7" x14ac:dyDescent="0.25">
      <c r="A33" s="1">
        <v>45095</v>
      </c>
      <c r="B33" s="2">
        <v>22783011973.599998</v>
      </c>
      <c r="C33" s="2">
        <v>14961174412.6</v>
      </c>
      <c r="D33" s="2">
        <v>2665468545.1000004</v>
      </c>
      <c r="E33" s="2">
        <v>957865520.54416704</v>
      </c>
      <c r="F33" s="2">
        <v>634167747.85472</v>
      </c>
      <c r="G33" s="7">
        <v>45096.348749999997</v>
      </c>
    </row>
    <row r="34" spans="1:7" x14ac:dyDescent="0.25">
      <c r="A34" s="1">
        <v>45096</v>
      </c>
      <c r="B34" s="2">
        <v>22783011973.599998</v>
      </c>
      <c r="C34" s="2">
        <v>14961174412.6</v>
      </c>
      <c r="D34" s="2">
        <v>2665468545.1000004</v>
      </c>
      <c r="E34" s="2">
        <v>957865520.54416704</v>
      </c>
      <c r="F34" s="2">
        <v>634167747.85472</v>
      </c>
      <c r="G34" s="7">
        <v>45097.334780092591</v>
      </c>
    </row>
    <row r="35" spans="1:7" x14ac:dyDescent="0.25">
      <c r="A35" s="1">
        <v>45096</v>
      </c>
      <c r="B35" s="2">
        <v>22783011973.599998</v>
      </c>
      <c r="C35" s="2">
        <v>14961174412.6</v>
      </c>
      <c r="D35" s="2">
        <v>2665468545.1000004</v>
      </c>
      <c r="E35" s="2">
        <v>957865520.54416704</v>
      </c>
      <c r="F35" s="2">
        <v>634167747.85472</v>
      </c>
      <c r="G35" s="7">
        <v>45097.334826388891</v>
      </c>
    </row>
    <row r="36" spans="1:7" x14ac:dyDescent="0.25">
      <c r="A36" s="1">
        <v>45097</v>
      </c>
      <c r="B36" s="2">
        <v>22824785662.599998</v>
      </c>
      <c r="C36" s="2">
        <v>15028870701.700001</v>
      </c>
      <c r="D36" s="2">
        <v>2684024883.9500008</v>
      </c>
      <c r="E36" s="2">
        <v>958868520.54416704</v>
      </c>
      <c r="F36" s="2">
        <v>640525386.82049024</v>
      </c>
      <c r="G36" s="7">
        <v>45098.356087962966</v>
      </c>
    </row>
    <row r="37" spans="1:7" x14ac:dyDescent="0.25">
      <c r="A37" s="1">
        <v>45099</v>
      </c>
      <c r="B37" s="2">
        <v>22899220022.599998</v>
      </c>
      <c r="C37" s="2">
        <v>15104260741.700001</v>
      </c>
      <c r="D37" s="2">
        <v>2706157873.9500008</v>
      </c>
      <c r="E37" s="2">
        <v>959060520.54416704</v>
      </c>
      <c r="F37" s="2">
        <v>656685300.80849028</v>
      </c>
      <c r="G37" s="7">
        <v>45100.365879629629</v>
      </c>
    </row>
    <row r="38" spans="1:7" x14ac:dyDescent="0.25">
      <c r="A38" s="1">
        <v>45100</v>
      </c>
      <c r="B38" s="2">
        <v>22899220022.599998</v>
      </c>
      <c r="C38" s="2">
        <v>15104260741.700001</v>
      </c>
      <c r="D38" s="2">
        <v>2706157873.9500008</v>
      </c>
      <c r="E38" s="2">
        <v>959060520.54416704</v>
      </c>
      <c r="F38" s="2">
        <v>656685300.80849028</v>
      </c>
      <c r="G38" s="7">
        <v>45101.382071759261</v>
      </c>
    </row>
    <row r="39" spans="1:7" x14ac:dyDescent="0.25">
      <c r="A39" s="1">
        <v>45102</v>
      </c>
      <c r="B39" s="2">
        <v>22899220022.599998</v>
      </c>
      <c r="C39" s="2">
        <v>15104260741.700001</v>
      </c>
      <c r="D39" s="2">
        <v>2706157873.9500008</v>
      </c>
      <c r="E39" s="2">
        <v>959060520.54416704</v>
      </c>
      <c r="F39" s="2">
        <v>656685300.80849028</v>
      </c>
      <c r="G39" s="7">
        <v>45103.360891203702</v>
      </c>
    </row>
    <row r="40" spans="1:7" x14ac:dyDescent="0.25">
      <c r="A40" s="1">
        <v>45103</v>
      </c>
      <c r="B40" s="2">
        <v>22899220022.599998</v>
      </c>
      <c r="C40" s="2">
        <v>15804600711.700001</v>
      </c>
      <c r="D40" s="2">
        <v>2858596357.9500008</v>
      </c>
      <c r="E40" s="2">
        <v>959060520.54416704</v>
      </c>
      <c r="F40" s="2">
        <v>712690545.9674902</v>
      </c>
      <c r="G40" s="7">
        <v>45104.340127314812</v>
      </c>
    </row>
    <row r="41" spans="1:7" x14ac:dyDescent="0.25">
      <c r="A41" s="1">
        <v>45104</v>
      </c>
      <c r="B41" s="2">
        <v>22899220022.599998</v>
      </c>
      <c r="C41" s="2">
        <v>15804600711.700001</v>
      </c>
      <c r="D41" s="2">
        <v>2858596357.9500008</v>
      </c>
      <c r="E41" s="2">
        <v>959060520.54416704</v>
      </c>
      <c r="F41" s="2">
        <v>712690545.9674902</v>
      </c>
      <c r="G41" s="7">
        <v>45105.366574074076</v>
      </c>
    </row>
    <row r="42" spans="1:7" x14ac:dyDescent="0.25">
      <c r="A42" s="1">
        <v>45105</v>
      </c>
      <c r="B42" s="2">
        <v>22899220022.599998</v>
      </c>
      <c r="C42" s="2">
        <v>19763466941.700001</v>
      </c>
      <c r="D42" s="2">
        <v>4590922197.9500008</v>
      </c>
      <c r="E42" s="2">
        <v>959060520.54416704</v>
      </c>
      <c r="F42" s="2">
        <v>1532322372.7484901</v>
      </c>
      <c r="G42" s="7">
        <v>45106.375520833331</v>
      </c>
    </row>
    <row r="43" spans="1:7" x14ac:dyDescent="0.25">
      <c r="A43" s="1">
        <v>45106</v>
      </c>
      <c r="B43" s="2">
        <v>22899220022.599998</v>
      </c>
      <c r="C43" s="2">
        <v>19763466941.700001</v>
      </c>
      <c r="D43" s="2">
        <v>4560773817.9500008</v>
      </c>
      <c r="E43" s="2">
        <v>1010024309.744167</v>
      </c>
      <c r="F43" s="2">
        <v>1437850802.4284902</v>
      </c>
      <c r="G43" s="7">
        <v>45107.372349537036</v>
      </c>
    </row>
    <row r="44" spans="1:7" x14ac:dyDescent="0.25">
      <c r="A44" s="1">
        <v>45107</v>
      </c>
      <c r="B44" s="2">
        <v>22899220022.599998</v>
      </c>
      <c r="C44" s="2">
        <v>19763466941.700001</v>
      </c>
      <c r="D44" s="2">
        <v>4561066441.3500023</v>
      </c>
      <c r="E44" s="2">
        <v>1015845605.744167</v>
      </c>
      <c r="F44" s="2">
        <v>1409644936.4684916</v>
      </c>
      <c r="G44" s="7">
        <v>45108.373553240737</v>
      </c>
    </row>
    <row r="45" spans="1:7" x14ac:dyDescent="0.25">
      <c r="A45" s="1">
        <v>45110</v>
      </c>
      <c r="B45" s="2">
        <v>22899220022.599998</v>
      </c>
      <c r="C45" s="2">
        <v>19763466941.700001</v>
      </c>
      <c r="D45" s="2">
        <v>4548896441.3500023</v>
      </c>
      <c r="E45" s="2">
        <v>1028089649.744167</v>
      </c>
      <c r="F45" s="2">
        <v>1400247412.4684913</v>
      </c>
      <c r="G45" s="7">
        <v>45111.323518518519</v>
      </c>
    </row>
    <row r="46" spans="1:7" x14ac:dyDescent="0.25">
      <c r="A46" s="1">
        <v>45110</v>
      </c>
      <c r="B46" s="2">
        <v>22899220022.599998</v>
      </c>
      <c r="C46" s="2">
        <v>19763466941.700001</v>
      </c>
      <c r="D46" s="2">
        <v>4548896441.3500023</v>
      </c>
      <c r="E46" s="2">
        <v>1028089649.744167</v>
      </c>
      <c r="F46" s="2">
        <v>1400247412.4684913</v>
      </c>
      <c r="G46" s="7">
        <v>45111.323958333334</v>
      </c>
    </row>
    <row r="47" spans="1:7" x14ac:dyDescent="0.25">
      <c r="A47" s="1">
        <v>45110</v>
      </c>
      <c r="B47" s="2">
        <v>22899220022.599998</v>
      </c>
      <c r="C47" s="2">
        <v>19763466941.700001</v>
      </c>
      <c r="D47" s="2">
        <v>4548896441.3500023</v>
      </c>
      <c r="E47" s="2">
        <v>1028089649.744167</v>
      </c>
      <c r="F47" s="2">
        <v>1400247412.4684913</v>
      </c>
      <c r="G47" s="7">
        <v>45111.323969907404</v>
      </c>
    </row>
    <row r="48" spans="1:7" x14ac:dyDescent="0.25">
      <c r="A48" s="1">
        <v>45111</v>
      </c>
      <c r="B48" s="2">
        <v>22899220022.599998</v>
      </c>
      <c r="C48" s="2">
        <v>19763466941.700001</v>
      </c>
      <c r="D48" s="2">
        <v>4549066946.3500023</v>
      </c>
      <c r="E48" s="2">
        <v>1028089649.744167</v>
      </c>
      <c r="F48" s="2">
        <v>1398905163.1424913</v>
      </c>
      <c r="G48" s="7">
        <v>45112.373067129629</v>
      </c>
    </row>
    <row r="49" spans="1:7" x14ac:dyDescent="0.25">
      <c r="A49" s="1">
        <v>45112</v>
      </c>
      <c r="B49" s="2">
        <v>22899220022.599998</v>
      </c>
      <c r="C49" s="2">
        <v>19763466941.700001</v>
      </c>
      <c r="D49" s="2">
        <v>4549066946.3500023</v>
      </c>
      <c r="E49" s="2">
        <v>1028089649.744167</v>
      </c>
      <c r="F49" s="2">
        <v>1398905163.1424913</v>
      </c>
      <c r="G49" s="7">
        <v>45113.36891203704</v>
      </c>
    </row>
    <row r="50" spans="1:7" x14ac:dyDescent="0.25">
      <c r="A50" s="1">
        <v>45113</v>
      </c>
      <c r="B50" s="2">
        <v>22899220022.599998</v>
      </c>
      <c r="C50" s="2">
        <v>19763466941.700001</v>
      </c>
      <c r="D50" s="2">
        <v>4549066946.3500023</v>
      </c>
      <c r="E50" s="2">
        <v>1028089649.744167</v>
      </c>
      <c r="F50" s="2">
        <v>1398905163.1424913</v>
      </c>
      <c r="G50" s="7">
        <v>45114.376921296294</v>
      </c>
    </row>
    <row r="51" spans="1:7" x14ac:dyDescent="0.25">
      <c r="A51" s="1">
        <v>45114</v>
      </c>
      <c r="B51" s="2">
        <v>22930488722.599998</v>
      </c>
      <c r="C51" s="2">
        <v>19771588891.700001</v>
      </c>
      <c r="D51" s="2">
        <v>4551542896.3500023</v>
      </c>
      <c r="E51" s="2">
        <v>1082801020.5783682</v>
      </c>
      <c r="F51" s="2">
        <v>1289351730.3223035</v>
      </c>
      <c r="G51" s="7">
        <v>45115.354884259257</v>
      </c>
    </row>
    <row r="52" spans="1:7" x14ac:dyDescent="0.25">
      <c r="A52" s="1">
        <v>45116</v>
      </c>
      <c r="B52" s="2">
        <v>22930488722.599998</v>
      </c>
      <c r="C52" s="2">
        <v>19772732611.700001</v>
      </c>
      <c r="D52" s="2">
        <v>4552020616.3500023</v>
      </c>
      <c r="E52" s="2">
        <v>1082801020.5783682</v>
      </c>
      <c r="F52" s="2">
        <v>1289576143.2463036</v>
      </c>
      <c r="G52" s="7">
        <v>45117.373379629629</v>
      </c>
    </row>
    <row r="53" spans="1:7" x14ac:dyDescent="0.25">
      <c r="A53" s="1">
        <v>45117</v>
      </c>
      <c r="B53" s="2">
        <v>22974087910.599998</v>
      </c>
      <c r="C53" s="2">
        <v>19816331799.580002</v>
      </c>
      <c r="D53" s="2">
        <v>4564265735.4800034</v>
      </c>
      <c r="E53" s="2">
        <v>1097689471.5783682</v>
      </c>
      <c r="F53" s="2">
        <v>1288464042.4151003</v>
      </c>
      <c r="G53" s="7">
        <v>45118.376863425925</v>
      </c>
    </row>
    <row r="54" spans="1:7" x14ac:dyDescent="0.25">
      <c r="A54" s="1">
        <v>45118</v>
      </c>
      <c r="B54" s="2">
        <v>22974087910.599998</v>
      </c>
      <c r="C54" s="2">
        <v>19816331799.580002</v>
      </c>
      <c r="D54" s="2">
        <v>4564265735.4800034</v>
      </c>
      <c r="E54" s="2">
        <v>1097689471.5783682</v>
      </c>
      <c r="F54" s="2">
        <v>1288464042.4151003</v>
      </c>
      <c r="G54" s="7">
        <v>45119.376967592594</v>
      </c>
    </row>
    <row r="55" spans="1:7" x14ac:dyDescent="0.25">
      <c r="A55" s="1">
        <v>45119</v>
      </c>
      <c r="B55" s="2">
        <v>22974087910.599998</v>
      </c>
      <c r="C55" s="2">
        <v>19816331799.580002</v>
      </c>
      <c r="D55" s="2">
        <v>4564265735.4800034</v>
      </c>
      <c r="E55" s="2">
        <v>1097689471.5783682</v>
      </c>
      <c r="F55" s="2">
        <v>1288464042.4151003</v>
      </c>
      <c r="G55" s="7">
        <v>45120.355821759258</v>
      </c>
    </row>
    <row r="56" spans="1:7" x14ac:dyDescent="0.25">
      <c r="A56" s="1">
        <v>45119</v>
      </c>
      <c r="B56" s="2">
        <v>22974087910.599998</v>
      </c>
      <c r="C56" s="2">
        <v>19816331799.580002</v>
      </c>
      <c r="D56" s="2">
        <v>4564265735.4800034</v>
      </c>
      <c r="E56" s="2">
        <v>1097689471.5783682</v>
      </c>
      <c r="F56" s="2">
        <v>1288464042.4151003</v>
      </c>
      <c r="G56" s="7">
        <v>45120.355833333335</v>
      </c>
    </row>
    <row r="57" spans="1:7" x14ac:dyDescent="0.25">
      <c r="A57" s="1">
        <v>45119</v>
      </c>
      <c r="B57" s="2">
        <v>22974087910.599998</v>
      </c>
      <c r="C57" s="2">
        <v>19816331799.580002</v>
      </c>
      <c r="D57" s="2">
        <v>4564265735.4800034</v>
      </c>
      <c r="E57" s="2">
        <v>1097689471.5783682</v>
      </c>
      <c r="F57" s="2">
        <v>1288464042.4151003</v>
      </c>
      <c r="G57" s="7">
        <v>45120.355856481481</v>
      </c>
    </row>
    <row r="58" spans="1:7" x14ac:dyDescent="0.25">
      <c r="A58" s="1">
        <v>45120</v>
      </c>
      <c r="B58" s="2">
        <v>22974087910.599998</v>
      </c>
      <c r="C58" s="2">
        <v>19816331799.580002</v>
      </c>
      <c r="D58" s="2">
        <v>4564265735.4800034</v>
      </c>
      <c r="E58" s="2">
        <v>1097689471.5783682</v>
      </c>
      <c r="F58" s="2">
        <v>1288464042.4151003</v>
      </c>
      <c r="G58" s="7">
        <v>45121.389224537037</v>
      </c>
    </row>
    <row r="59" spans="1:7" x14ac:dyDescent="0.25">
      <c r="A59" s="1">
        <v>45121</v>
      </c>
      <c r="B59" s="2">
        <v>22974087910.599998</v>
      </c>
      <c r="C59" s="2">
        <v>19969492299.580002</v>
      </c>
      <c r="D59" s="2">
        <v>4595705235.4800034</v>
      </c>
      <c r="E59" s="2">
        <v>1097689471.5783682</v>
      </c>
      <c r="F59" s="2">
        <v>1298710882.7651002</v>
      </c>
      <c r="G59" s="7">
        <v>45122.342847222222</v>
      </c>
    </row>
    <row r="60" spans="1:7" x14ac:dyDescent="0.25">
      <c r="A60" s="1">
        <v>45123</v>
      </c>
      <c r="B60" s="2">
        <v>22974087910.599998</v>
      </c>
      <c r="C60" s="2">
        <v>19969492299.580002</v>
      </c>
      <c r="D60" s="2">
        <v>4595705235.4800034</v>
      </c>
      <c r="E60" s="2">
        <v>1097689471.5783682</v>
      </c>
      <c r="F60" s="2">
        <v>1298710882.7651002</v>
      </c>
      <c r="G60" s="7">
        <v>45124.374189814815</v>
      </c>
    </row>
    <row r="61" spans="1:7" x14ac:dyDescent="0.25">
      <c r="A61" s="1">
        <v>45124</v>
      </c>
      <c r="B61" s="2">
        <v>23039821030.599998</v>
      </c>
      <c r="C61" s="2">
        <v>20035225419.580002</v>
      </c>
      <c r="D61" s="2">
        <v>4596684235.4800034</v>
      </c>
      <c r="E61" s="2">
        <v>1168776282.5783682</v>
      </c>
      <c r="F61" s="2">
        <v>1253526394.6691005</v>
      </c>
      <c r="G61" s="7">
        <v>45125.560983796298</v>
      </c>
    </row>
    <row r="62" spans="1:7" x14ac:dyDescent="0.25">
      <c r="A62" s="1">
        <v>45125</v>
      </c>
      <c r="B62" s="2">
        <v>23118933215.599998</v>
      </c>
      <c r="C62" s="2">
        <v>20114337604.380001</v>
      </c>
      <c r="D62" s="2">
        <v>4622251365.2800026</v>
      </c>
      <c r="E62" s="2">
        <v>1168776282.5783682</v>
      </c>
      <c r="F62" s="2">
        <v>1263914051.4032598</v>
      </c>
      <c r="G62" s="7">
        <v>45126.332592592589</v>
      </c>
    </row>
    <row r="63" spans="1:7" x14ac:dyDescent="0.25">
      <c r="A63" s="1">
        <v>45126</v>
      </c>
      <c r="B63" s="2">
        <v>23118933215.599998</v>
      </c>
      <c r="C63" s="2">
        <v>20114337604.380001</v>
      </c>
      <c r="D63" s="2">
        <v>4622251365.2800026</v>
      </c>
      <c r="E63" s="2">
        <v>1168776282.5783682</v>
      </c>
      <c r="F63" s="2">
        <v>1263914051.4032598</v>
      </c>
      <c r="G63" s="7">
        <v>45127.367094907408</v>
      </c>
    </row>
    <row r="64" spans="1:7" x14ac:dyDescent="0.25">
      <c r="A64" s="1">
        <v>45127</v>
      </c>
      <c r="B64" s="2">
        <v>23118933215.599998</v>
      </c>
      <c r="C64" s="2">
        <v>20114337604.380001</v>
      </c>
      <c r="D64" s="2">
        <v>4622251365.2800026</v>
      </c>
      <c r="E64" s="2">
        <v>1168776282.5783682</v>
      </c>
      <c r="F64" s="2">
        <v>1263914051.4032598</v>
      </c>
      <c r="G64" s="7">
        <v>45128.368738425925</v>
      </c>
    </row>
    <row r="65" spans="1:7" x14ac:dyDescent="0.25">
      <c r="A65" s="1">
        <v>45128</v>
      </c>
      <c r="B65" s="2">
        <v>23118933215.599998</v>
      </c>
      <c r="C65" s="2">
        <v>20114337604.380001</v>
      </c>
      <c r="D65" s="2">
        <v>4622251365.2800026</v>
      </c>
      <c r="E65" s="2">
        <v>1168776282.5783682</v>
      </c>
      <c r="F65" s="2">
        <v>1263914051.4032598</v>
      </c>
      <c r="G65" s="7">
        <v>45129.329583333332</v>
      </c>
    </row>
    <row r="66" spans="1:7" x14ac:dyDescent="0.25">
      <c r="A66" s="1">
        <v>45128</v>
      </c>
      <c r="B66" s="2">
        <v>23118933215.599998</v>
      </c>
      <c r="C66" s="2">
        <v>20114337604.380001</v>
      </c>
      <c r="D66" s="2">
        <v>4622251365.2800026</v>
      </c>
      <c r="E66" s="2">
        <v>1168776282.5783682</v>
      </c>
      <c r="F66" s="2">
        <v>1263914051.4032598</v>
      </c>
      <c r="G66" s="7">
        <v>45129.329745370371</v>
      </c>
    </row>
    <row r="67" spans="1:7" x14ac:dyDescent="0.25">
      <c r="A67" s="1">
        <v>45130</v>
      </c>
      <c r="B67" s="2">
        <v>23118933215.599998</v>
      </c>
      <c r="C67" s="2">
        <v>20114337604.380001</v>
      </c>
      <c r="D67" s="2">
        <v>4622251365.2800026</v>
      </c>
      <c r="E67" s="2">
        <v>1168776282.5783682</v>
      </c>
      <c r="F67" s="2">
        <v>1263914051.4032598</v>
      </c>
      <c r="G67" s="7">
        <v>45131.460162037038</v>
      </c>
    </row>
    <row r="68" spans="1:7" x14ac:dyDescent="0.25">
      <c r="A68" s="1">
        <v>45131</v>
      </c>
      <c r="B68" s="2">
        <v>23118933215.599998</v>
      </c>
      <c r="C68" s="2">
        <v>20114337604.380001</v>
      </c>
      <c r="D68" s="2">
        <v>4622251365.2800026</v>
      </c>
      <c r="E68" s="2">
        <v>1168776282.5783682</v>
      </c>
      <c r="F68" s="2">
        <v>1263914051.4032598</v>
      </c>
      <c r="G68" s="7">
        <v>45132.563055555554</v>
      </c>
    </row>
    <row r="69" spans="1:7" x14ac:dyDescent="0.25">
      <c r="A69" s="1">
        <v>45132</v>
      </c>
      <c r="B69" s="2">
        <v>23126451715.599998</v>
      </c>
      <c r="C69" s="2">
        <v>20121856104.380001</v>
      </c>
      <c r="D69" s="2">
        <v>4623983478.2800026</v>
      </c>
      <c r="E69" s="2">
        <v>1168809282.5776432</v>
      </c>
      <c r="F69" s="2">
        <v>1271988612.1536951</v>
      </c>
      <c r="G69" s="7">
        <v>45133.326238425929</v>
      </c>
    </row>
    <row r="70" spans="1:7" x14ac:dyDescent="0.25">
      <c r="A70" s="1">
        <v>45133</v>
      </c>
      <c r="B70" s="2">
        <v>23126451715.599998</v>
      </c>
      <c r="C70" s="2">
        <v>20121856104.380001</v>
      </c>
      <c r="D70" s="2">
        <v>4623983478.2800026</v>
      </c>
      <c r="E70" s="2">
        <v>1168809282.5776432</v>
      </c>
      <c r="F70" s="2">
        <v>1271988612.1536951</v>
      </c>
      <c r="G70" s="7">
        <v>45134.338217592594</v>
      </c>
    </row>
    <row r="71" spans="1:7" x14ac:dyDescent="0.25">
      <c r="A71" s="1">
        <v>45134</v>
      </c>
      <c r="B71" s="2">
        <v>23126451715.599998</v>
      </c>
      <c r="C71" s="2">
        <v>20121856104.380001</v>
      </c>
      <c r="D71" s="2">
        <v>4623983478.2800026</v>
      </c>
      <c r="E71" s="2">
        <v>1168809282.5776432</v>
      </c>
      <c r="F71" s="2">
        <v>1271988612.1536951</v>
      </c>
      <c r="G71" s="7">
        <v>45135.384942129633</v>
      </c>
    </row>
    <row r="72" spans="1:7" x14ac:dyDescent="0.25">
      <c r="A72" s="1">
        <v>45135</v>
      </c>
      <c r="B72" s="2">
        <v>23265242097.599998</v>
      </c>
      <c r="C72" s="2">
        <v>20260646486.779999</v>
      </c>
      <c r="D72" s="2">
        <v>4671359260.6800003</v>
      </c>
      <c r="E72" s="2">
        <v>1168809282.5776432</v>
      </c>
      <c r="F72" s="2">
        <v>1292806304.7557735</v>
      </c>
      <c r="G72" s="7">
        <v>45136.332881944443</v>
      </c>
    </row>
    <row r="73" spans="1:7" x14ac:dyDescent="0.25">
      <c r="A73" s="1">
        <v>45137</v>
      </c>
      <c r="B73" s="2">
        <v>23265242097.599998</v>
      </c>
      <c r="C73" s="2">
        <v>20260646486.779999</v>
      </c>
      <c r="D73" s="2">
        <v>4671359260.6800003</v>
      </c>
      <c r="E73" s="2">
        <v>1168809282.5776432</v>
      </c>
      <c r="F73" s="2">
        <v>1292806304.7557735</v>
      </c>
      <c r="G73" s="7">
        <v>45138.375844907408</v>
      </c>
    </row>
    <row r="74" spans="1:7" x14ac:dyDescent="0.25">
      <c r="A74" s="1">
        <v>45138</v>
      </c>
      <c r="B74" s="2">
        <v>23270445097.599998</v>
      </c>
      <c r="C74" s="2">
        <v>20265849486.779999</v>
      </c>
      <c r="D74" s="2">
        <v>3955430135.6800003</v>
      </c>
      <c r="E74" s="2">
        <v>1172063988.5776432</v>
      </c>
      <c r="F74" s="2">
        <v>902559872.25577366</v>
      </c>
      <c r="G74" s="7">
        <v>45139.411157407405</v>
      </c>
    </row>
    <row r="75" spans="1:7" x14ac:dyDescent="0.25">
      <c r="A75" s="1">
        <v>45139</v>
      </c>
      <c r="B75" s="2">
        <v>23270445097.599998</v>
      </c>
      <c r="C75" s="2">
        <v>20265849486.779999</v>
      </c>
      <c r="D75" s="2">
        <v>4685448340.6800003</v>
      </c>
      <c r="E75" s="2">
        <v>1175330988.5776432</v>
      </c>
      <c r="F75" s="2">
        <v>1338791207.2557735</v>
      </c>
      <c r="G75" s="7">
        <v>45140.341192129628</v>
      </c>
    </row>
    <row r="76" spans="1:7" x14ac:dyDescent="0.25">
      <c r="A76" s="1">
        <v>45140</v>
      </c>
      <c r="B76" s="2">
        <v>23271588817.599998</v>
      </c>
      <c r="C76" s="2">
        <v>20265849486.779999</v>
      </c>
      <c r="D76" s="2">
        <v>4679622559.6800003</v>
      </c>
      <c r="E76" s="2">
        <v>1176653888.5776432</v>
      </c>
      <c r="F76" s="2">
        <v>1397003872.6557739</v>
      </c>
      <c r="G76" s="7">
        <v>45141.382708333331</v>
      </c>
    </row>
    <row r="77" spans="1:7" x14ac:dyDescent="0.25">
      <c r="A77" s="1">
        <v>45141</v>
      </c>
      <c r="B77" s="2">
        <v>23271588817.599998</v>
      </c>
      <c r="C77" s="2">
        <v>20265849486.779999</v>
      </c>
      <c r="D77" s="2">
        <v>4679622559.6800003</v>
      </c>
      <c r="E77" s="2">
        <v>1176653888.5776432</v>
      </c>
      <c r="F77" s="2">
        <v>1397003872.6557739</v>
      </c>
      <c r="G77" s="7">
        <v>45142.38486111111</v>
      </c>
    </row>
    <row r="78" spans="1:7" x14ac:dyDescent="0.25">
      <c r="A78" s="1">
        <v>45142</v>
      </c>
      <c r="B78" s="2">
        <v>23271588817.599998</v>
      </c>
      <c r="C78" s="2">
        <v>20265849486.779999</v>
      </c>
      <c r="D78" s="2">
        <v>4679622559.6800003</v>
      </c>
      <c r="E78" s="2">
        <v>1176653888.5776432</v>
      </c>
      <c r="F78" s="2">
        <v>1397003872.6557739</v>
      </c>
      <c r="G78" s="7">
        <v>45143.381284722222</v>
      </c>
    </row>
    <row r="79" spans="1:7" x14ac:dyDescent="0.25">
      <c r="A79" s="1">
        <v>45144</v>
      </c>
      <c r="B79" s="2">
        <v>23271588817.599998</v>
      </c>
      <c r="C79" s="2">
        <v>20265849486.779999</v>
      </c>
      <c r="D79" s="2">
        <v>4679622559.6800003</v>
      </c>
      <c r="E79" s="2">
        <v>1194547804.7515321</v>
      </c>
      <c r="F79" s="2">
        <v>1387712032.6557734</v>
      </c>
      <c r="G79" s="7">
        <v>45145.339490740742</v>
      </c>
    </row>
    <row r="80" spans="1:7" x14ac:dyDescent="0.25">
      <c r="A80" s="1">
        <v>45145</v>
      </c>
      <c r="B80" s="2">
        <v>23289196049.599998</v>
      </c>
      <c r="C80" s="2">
        <v>20283456719.220001</v>
      </c>
      <c r="D80" s="2">
        <v>4684519072.6800022</v>
      </c>
      <c r="E80" s="2">
        <v>1222421304.7515321</v>
      </c>
      <c r="F80" s="2">
        <v>1372967846.7031233</v>
      </c>
      <c r="G80" s="7">
        <v>45146.351712962962</v>
      </c>
    </row>
    <row r="81" spans="1:7" x14ac:dyDescent="0.25">
      <c r="A81" s="1">
        <v>45146</v>
      </c>
      <c r="B81" s="2">
        <v>23289196049.599998</v>
      </c>
      <c r="C81" s="2">
        <v>20283456719.220001</v>
      </c>
      <c r="D81" s="2">
        <v>4684519072.6800022</v>
      </c>
      <c r="E81" s="2">
        <v>1222421304.7515321</v>
      </c>
      <c r="F81" s="2">
        <v>1372967846.7031233</v>
      </c>
      <c r="G81" s="7">
        <v>45147.325023148151</v>
      </c>
    </row>
    <row r="82" spans="1:7" x14ac:dyDescent="0.25">
      <c r="A82" s="1">
        <v>45146</v>
      </c>
      <c r="B82" s="2">
        <v>23420345685.599998</v>
      </c>
      <c r="C82" s="2">
        <v>20414606355.619999</v>
      </c>
      <c r="D82" s="2">
        <v>4712608009.0799999</v>
      </c>
      <c r="E82" s="2">
        <v>1222421304.7515321</v>
      </c>
      <c r="F82" s="2">
        <v>1382626813.1670017</v>
      </c>
      <c r="G82" s="7">
        <v>45147.334421296298</v>
      </c>
    </row>
    <row r="83" spans="1:7" x14ac:dyDescent="0.25">
      <c r="A83" s="1">
        <v>45147</v>
      </c>
      <c r="B83" s="2">
        <v>23420345685.599998</v>
      </c>
      <c r="C83" s="2">
        <v>20608520355.619999</v>
      </c>
      <c r="D83" s="2">
        <v>4651835009.0799999</v>
      </c>
      <c r="E83" s="2">
        <v>1235041104.7515321</v>
      </c>
      <c r="F83" s="2">
        <v>1329840056.9670019</v>
      </c>
      <c r="G83" s="7">
        <v>45148.335902777777</v>
      </c>
    </row>
    <row r="84" spans="1:7" x14ac:dyDescent="0.25">
      <c r="A84" s="1">
        <v>45148</v>
      </c>
      <c r="B84" s="2">
        <v>23420345685.599998</v>
      </c>
      <c r="C84" s="2">
        <v>20608520355.619999</v>
      </c>
      <c r="D84" s="2">
        <v>4651835009.0799999</v>
      </c>
      <c r="E84" s="2">
        <v>1235041104.7515321</v>
      </c>
      <c r="F84" s="2">
        <v>1329840056.9670019</v>
      </c>
      <c r="G84" s="7">
        <v>45149.326111111113</v>
      </c>
    </row>
    <row r="85" spans="1:7" x14ac:dyDescent="0.25">
      <c r="A85" s="1">
        <v>45149</v>
      </c>
      <c r="B85" s="2">
        <v>23420345685.599998</v>
      </c>
      <c r="C85" s="2">
        <v>20608520355.619999</v>
      </c>
      <c r="D85" s="2">
        <v>4651835009.0799999</v>
      </c>
      <c r="E85" s="2">
        <v>1243063104.7515321</v>
      </c>
      <c r="F85" s="2">
        <v>1327426856.9670019</v>
      </c>
      <c r="G85" s="7">
        <v>45150.334722222222</v>
      </c>
    </row>
    <row r="86" spans="1:7" x14ac:dyDescent="0.25">
      <c r="A86" s="1">
        <v>45151</v>
      </c>
      <c r="B86" s="2">
        <v>23420345685.599998</v>
      </c>
      <c r="C86" s="2">
        <v>20608520355.619999</v>
      </c>
      <c r="D86" s="2">
        <v>4651835009.0799999</v>
      </c>
      <c r="E86" s="2">
        <v>1243063104.7515321</v>
      </c>
      <c r="F86" s="2">
        <v>1327426856.9670019</v>
      </c>
      <c r="G86" s="7">
        <v>45152.352812500001</v>
      </c>
    </row>
    <row r="87" spans="1:7" x14ac:dyDescent="0.25">
      <c r="A87" s="1">
        <v>45152</v>
      </c>
      <c r="B87" s="2">
        <v>23896105999.599998</v>
      </c>
      <c r="C87" s="2">
        <v>20608520355.619999</v>
      </c>
      <c r="D87" s="2">
        <v>4651835009.0799999</v>
      </c>
      <c r="E87" s="2">
        <v>1243063104.7515321</v>
      </c>
      <c r="F87" s="2">
        <v>1327426856.9670019</v>
      </c>
      <c r="G87" s="7">
        <v>45153.334456018521</v>
      </c>
    </row>
    <row r="88" spans="1:7" x14ac:dyDescent="0.25">
      <c r="A88" s="1">
        <v>45153</v>
      </c>
      <c r="B88" s="2">
        <v>23896105999.599998</v>
      </c>
      <c r="C88" s="2">
        <v>20608520355.619999</v>
      </c>
      <c r="D88" s="2">
        <v>4651835009.0799999</v>
      </c>
      <c r="E88" s="2">
        <v>1243063104.7515321</v>
      </c>
      <c r="F88" s="2">
        <v>1327426856.9670019</v>
      </c>
      <c r="G88" s="7">
        <v>45154.706504629627</v>
      </c>
    </row>
    <row r="89" spans="1:7" x14ac:dyDescent="0.25">
      <c r="A89" s="1">
        <v>45154</v>
      </c>
      <c r="B89" s="2">
        <v>23896105999.599998</v>
      </c>
      <c r="C89" s="2">
        <v>20608520355.619999</v>
      </c>
      <c r="D89" s="2">
        <v>4651835009.0799999</v>
      </c>
      <c r="E89" s="2">
        <v>1287849104.7515318</v>
      </c>
      <c r="F89" s="2">
        <v>1302355256.9670019</v>
      </c>
      <c r="G89" s="7">
        <v>45155.341527777775</v>
      </c>
    </row>
    <row r="90" spans="1:7" x14ac:dyDescent="0.25">
      <c r="A90" s="1">
        <v>45155</v>
      </c>
      <c r="B90" s="2">
        <v>23745543551.599998</v>
      </c>
      <c r="C90" s="2">
        <v>22276561989.619999</v>
      </c>
      <c r="D90" s="2">
        <v>4871824178.0799999</v>
      </c>
      <c r="E90" s="2">
        <v>1287319104.7515318</v>
      </c>
      <c r="F90" s="2">
        <v>1341768296.3748016</v>
      </c>
      <c r="G90" s="7">
        <v>45156.385150462964</v>
      </c>
    </row>
    <row r="91" spans="1:7" x14ac:dyDescent="0.25">
      <c r="A91" s="1">
        <v>45156</v>
      </c>
      <c r="B91" s="2">
        <v>23745543551.599998</v>
      </c>
      <c r="C91" s="2">
        <v>22335348689.619999</v>
      </c>
      <c r="D91" s="2">
        <v>4884242178.0799999</v>
      </c>
      <c r="E91" s="2">
        <v>1287319104.7515318</v>
      </c>
      <c r="F91" s="2">
        <v>1345441204.2648017</v>
      </c>
      <c r="G91" s="7">
        <v>45157.37096064815</v>
      </c>
    </row>
    <row r="92" spans="1:7" x14ac:dyDescent="0.25">
      <c r="A92" s="1">
        <v>45158</v>
      </c>
      <c r="B92" s="2">
        <v>23745543551.599998</v>
      </c>
      <c r="C92" s="2">
        <v>22335348689.619999</v>
      </c>
      <c r="D92" s="2">
        <v>4884242178.0799999</v>
      </c>
      <c r="E92" s="2">
        <v>1287319104.7515318</v>
      </c>
      <c r="F92" s="2">
        <v>1345441204.2648017</v>
      </c>
      <c r="G92" s="7">
        <v>45159.409803240742</v>
      </c>
    </row>
    <row r="93" spans="1:7" x14ac:dyDescent="0.25">
      <c r="A93" s="1">
        <v>45159</v>
      </c>
      <c r="B93" s="2">
        <v>23755597551.599998</v>
      </c>
      <c r="C93" s="2">
        <v>22405488489.619999</v>
      </c>
      <c r="D93" s="2">
        <v>4895764728.0799999</v>
      </c>
      <c r="E93" s="2">
        <v>1287319104.7515318</v>
      </c>
      <c r="F93" s="2">
        <v>1348437982.9248016</v>
      </c>
      <c r="G93" s="7">
        <v>45160.329756944448</v>
      </c>
    </row>
    <row r="94" spans="1:7" x14ac:dyDescent="0.25">
      <c r="A94" s="1">
        <v>45159</v>
      </c>
      <c r="B94" s="2">
        <v>23755597551.599998</v>
      </c>
      <c r="C94" s="2">
        <v>22405488489.619999</v>
      </c>
      <c r="D94" s="2">
        <v>4895764728.0799999</v>
      </c>
      <c r="E94" s="2">
        <v>1287319104.7515318</v>
      </c>
      <c r="F94" s="2">
        <v>1348119982.9248016</v>
      </c>
      <c r="G94" s="7">
        <v>45160.330231481479</v>
      </c>
    </row>
    <row r="95" spans="1:7" x14ac:dyDescent="0.25">
      <c r="A95" s="1">
        <v>45160</v>
      </c>
      <c r="B95" s="2">
        <v>23790380075.599998</v>
      </c>
      <c r="C95" s="2">
        <v>22440271013.619999</v>
      </c>
      <c r="D95" s="2">
        <v>4906138252.0799999</v>
      </c>
      <c r="E95" s="2">
        <v>1301107345.7515318</v>
      </c>
      <c r="F95" s="2">
        <v>1352570535.5556018</v>
      </c>
      <c r="G95" s="7">
        <v>45161.702916666669</v>
      </c>
    </row>
    <row r="96" spans="1:7" x14ac:dyDescent="0.25">
      <c r="A96" s="1">
        <v>45161</v>
      </c>
      <c r="B96" s="2">
        <v>23790380075.599998</v>
      </c>
      <c r="C96" s="2">
        <v>22440271013.619999</v>
      </c>
      <c r="D96" s="2">
        <v>4906138252.0799999</v>
      </c>
      <c r="E96" s="2">
        <v>1301107345.7515318</v>
      </c>
      <c r="F96" s="2">
        <v>1352570535.5556018</v>
      </c>
      <c r="G96" s="7">
        <v>45162.360891203702</v>
      </c>
    </row>
    <row r="97" spans="1:7" x14ac:dyDescent="0.25">
      <c r="A97" s="1">
        <v>45162</v>
      </c>
      <c r="B97" s="2">
        <v>23790380075.599998</v>
      </c>
      <c r="C97" s="2">
        <v>22440271013.619999</v>
      </c>
      <c r="D97" s="2">
        <v>4906138252.0799999</v>
      </c>
      <c r="E97" s="2">
        <v>1300479945.7515318</v>
      </c>
      <c r="F97" s="2">
        <v>1352946975.5556016</v>
      </c>
      <c r="G97" s="7">
        <v>45163.392881944441</v>
      </c>
    </row>
    <row r="98" spans="1:7" x14ac:dyDescent="0.25">
      <c r="A98" s="1">
        <v>45163</v>
      </c>
      <c r="B98" s="2">
        <v>23790380075.599998</v>
      </c>
      <c r="C98" s="2">
        <v>22440271013.619999</v>
      </c>
      <c r="D98" s="2">
        <v>4906138252.0799999</v>
      </c>
      <c r="E98" s="2">
        <v>1301107345.7515318</v>
      </c>
      <c r="F98" s="2">
        <v>1352570535.5556018</v>
      </c>
      <c r="G98" s="7">
        <v>45164.327511574076</v>
      </c>
    </row>
    <row r="99" spans="1:7" x14ac:dyDescent="0.25">
      <c r="A99" s="1">
        <v>45165</v>
      </c>
      <c r="B99" s="2">
        <v>23790380075.599998</v>
      </c>
      <c r="C99" s="2">
        <v>22440271013.619999</v>
      </c>
      <c r="D99" s="2">
        <v>4906138252.0799999</v>
      </c>
      <c r="E99" s="2">
        <v>1301107345.7515318</v>
      </c>
      <c r="F99" s="2">
        <v>1352570535.5556018</v>
      </c>
      <c r="G99" s="7">
        <v>45166.366631944446</v>
      </c>
    </row>
    <row r="100" spans="1:7" x14ac:dyDescent="0.25">
      <c r="A100" s="1">
        <v>45166</v>
      </c>
      <c r="B100" s="2">
        <v>23806101239.599998</v>
      </c>
      <c r="C100" s="2">
        <v>22455992177.619999</v>
      </c>
      <c r="D100" s="2">
        <v>4911455682.0799999</v>
      </c>
      <c r="E100" s="2">
        <v>1300479945.7515318</v>
      </c>
      <c r="F100" s="2">
        <v>1355278805.474402</v>
      </c>
      <c r="G100" s="7">
        <v>45167.380243055559</v>
      </c>
    </row>
    <row r="101" spans="1:7" x14ac:dyDescent="0.25">
      <c r="A101" s="1">
        <v>45167</v>
      </c>
      <c r="B101" s="2">
        <v>23806101239.599998</v>
      </c>
      <c r="C101" s="2">
        <v>22455992177.619999</v>
      </c>
      <c r="D101" s="2">
        <v>4911455682.0799999</v>
      </c>
      <c r="E101" s="2">
        <v>1300479945.7515318</v>
      </c>
      <c r="F101" s="2">
        <v>1355278805.474402</v>
      </c>
      <c r="G101" s="7">
        <v>45168.402349537035</v>
      </c>
    </row>
    <row r="102" spans="1:7" x14ac:dyDescent="0.25">
      <c r="A102" s="1">
        <v>45168</v>
      </c>
      <c r="B102" s="2">
        <v>23841441257.599998</v>
      </c>
      <c r="C102" s="2">
        <v>22822556595.619999</v>
      </c>
      <c r="D102" s="2">
        <v>4997893358.0799999</v>
      </c>
      <c r="E102" s="2">
        <v>1311726694.7515318</v>
      </c>
      <c r="F102" s="2">
        <v>1385146755.6150017</v>
      </c>
      <c r="G102" s="7">
        <v>45169.393576388888</v>
      </c>
    </row>
    <row r="103" spans="1:7" x14ac:dyDescent="0.25">
      <c r="A103" s="1">
        <v>45169</v>
      </c>
      <c r="B103" s="2">
        <v>24858735046.599998</v>
      </c>
      <c r="C103" s="2">
        <v>22828207819.619999</v>
      </c>
      <c r="D103" s="2">
        <v>4898715444.0799999</v>
      </c>
      <c r="E103" s="2">
        <v>1315950028.0848653</v>
      </c>
      <c r="F103" s="2">
        <v>1323331802.5758018</v>
      </c>
      <c r="G103" s="7">
        <v>45170.407916666663</v>
      </c>
    </row>
    <row r="104" spans="1:7" x14ac:dyDescent="0.25">
      <c r="A104" s="1">
        <v>45172</v>
      </c>
      <c r="B104" s="2">
        <v>24858735046.599998</v>
      </c>
      <c r="C104" s="2">
        <v>22828207819.619999</v>
      </c>
      <c r="D104" s="2">
        <v>4898715444.0799999</v>
      </c>
      <c r="E104" s="2">
        <v>1320587789.0848653</v>
      </c>
      <c r="F104" s="2">
        <v>1320549122.5758016</v>
      </c>
      <c r="G104" s="7">
        <v>45173.371249999997</v>
      </c>
    </row>
    <row r="105" spans="1:7" x14ac:dyDescent="0.25">
      <c r="A105" s="1">
        <v>45173</v>
      </c>
      <c r="B105" s="2">
        <v>24858735046.599998</v>
      </c>
      <c r="C105" s="2">
        <v>22828207819.619999</v>
      </c>
      <c r="D105" s="2">
        <v>4987052163.5200005</v>
      </c>
      <c r="E105" s="2">
        <v>1342837733.0248654</v>
      </c>
      <c r="F105" s="2">
        <v>1390130437.4118018</v>
      </c>
      <c r="G105" s="7">
        <v>45174.372569444444</v>
      </c>
    </row>
    <row r="106" spans="1:7" x14ac:dyDescent="0.25">
      <c r="A106" s="1">
        <v>45174</v>
      </c>
      <c r="B106" s="2">
        <v>24858735046.599998</v>
      </c>
      <c r="C106" s="2">
        <v>22828207819.619999</v>
      </c>
      <c r="D106" s="2">
        <v>4987052163.5200005</v>
      </c>
      <c r="E106" s="2">
        <v>1342837733.0248654</v>
      </c>
      <c r="F106" s="2">
        <v>1390130437.4118018</v>
      </c>
      <c r="G106" s="7">
        <v>45175.378055555557</v>
      </c>
    </row>
    <row r="107" spans="1:7" x14ac:dyDescent="0.25">
      <c r="A107" s="1">
        <v>45175</v>
      </c>
      <c r="B107" s="2">
        <v>24858735006.599998</v>
      </c>
      <c r="C107" s="2">
        <v>23193057021.619999</v>
      </c>
      <c r="D107" s="2">
        <v>5054521345.5200005</v>
      </c>
      <c r="E107" s="2">
        <v>1358657400.3220875</v>
      </c>
      <c r="F107" s="2">
        <v>1402496506.6452017</v>
      </c>
      <c r="G107" s="7">
        <v>45176.382395833331</v>
      </c>
    </row>
    <row r="108" spans="1:7" x14ac:dyDescent="0.25">
      <c r="A108" s="1">
        <v>45176</v>
      </c>
      <c r="B108" s="2">
        <v>24858735006.599998</v>
      </c>
      <c r="C108" s="2">
        <v>23304995021.619999</v>
      </c>
      <c r="D108" s="2">
        <v>5078349345.5200005</v>
      </c>
      <c r="E108" s="2">
        <v>1358657400.3220875</v>
      </c>
      <c r="F108" s="2">
        <v>1410230591.2452018</v>
      </c>
      <c r="G108" s="7">
        <v>45177.366643518515</v>
      </c>
    </row>
    <row r="109" spans="1:7" x14ac:dyDescent="0.25">
      <c r="A109" s="1">
        <v>45177</v>
      </c>
      <c r="B109" s="2">
        <v>24858735006.599998</v>
      </c>
      <c r="C109" s="2">
        <v>23304995021.619999</v>
      </c>
      <c r="D109" s="2">
        <v>5078349345.5200005</v>
      </c>
      <c r="E109" s="2">
        <v>1358657400.3220875</v>
      </c>
      <c r="F109" s="2">
        <v>1410230591.2452018</v>
      </c>
      <c r="G109" s="7">
        <v>45178.36074074074</v>
      </c>
    </row>
    <row r="110" spans="1:7" x14ac:dyDescent="0.25">
      <c r="A110" s="1">
        <v>45177</v>
      </c>
      <c r="B110" s="2">
        <v>24858735006.599998</v>
      </c>
      <c r="C110" s="2">
        <v>23308058301.619999</v>
      </c>
      <c r="D110" s="2">
        <v>5079515741.9000015</v>
      </c>
      <c r="E110" s="2">
        <v>1398977488.9780877</v>
      </c>
      <c r="F110" s="2">
        <v>1530485746.8473332</v>
      </c>
      <c r="G110" s="7">
        <v>45178.371180555558</v>
      </c>
    </row>
    <row r="111" spans="1:7" x14ac:dyDescent="0.25">
      <c r="A111" s="1">
        <v>45179</v>
      </c>
      <c r="B111" s="2">
        <v>24858735006.599998</v>
      </c>
      <c r="C111" s="2">
        <v>23308058301.619999</v>
      </c>
      <c r="D111" s="2">
        <v>5079515741.9000015</v>
      </c>
      <c r="E111" s="2">
        <v>1408685070.9780877</v>
      </c>
      <c r="F111" s="2">
        <v>1518613517.9813333</v>
      </c>
      <c r="G111" s="7">
        <v>45180.431759259256</v>
      </c>
    </row>
    <row r="112" spans="1:7" x14ac:dyDescent="0.25">
      <c r="A112" s="1">
        <v>45180</v>
      </c>
      <c r="B112" s="2">
        <v>24858735006.599998</v>
      </c>
      <c r="C112" s="2">
        <v>23308058301.619999</v>
      </c>
      <c r="D112" s="2">
        <v>5079515741.9000015</v>
      </c>
      <c r="E112" s="2">
        <v>1408685070.9780877</v>
      </c>
      <c r="F112" s="2">
        <v>1518613517.9813333</v>
      </c>
      <c r="G112" s="7">
        <v>45181.362916666665</v>
      </c>
    </row>
    <row r="113" spans="1:7" x14ac:dyDescent="0.25">
      <c r="A113" s="1">
        <v>45181</v>
      </c>
      <c r="B113" s="2">
        <v>24858735006.599998</v>
      </c>
      <c r="C113" s="2">
        <v>23308058301.619999</v>
      </c>
      <c r="D113" s="2">
        <v>5079515741.9000015</v>
      </c>
      <c r="E113" s="2">
        <v>1408685070.9780877</v>
      </c>
      <c r="F113" s="2">
        <v>1518613517.9813333</v>
      </c>
      <c r="G113" s="7">
        <v>45182.376562500001</v>
      </c>
    </row>
    <row r="114" spans="1:7" x14ac:dyDescent="0.25">
      <c r="A114" s="1">
        <v>45182</v>
      </c>
      <c r="B114" s="2">
        <v>24915360698.599998</v>
      </c>
      <c r="C114" s="2">
        <v>23364683993.619999</v>
      </c>
      <c r="D114" s="2">
        <v>5097427878.9000015</v>
      </c>
      <c r="E114" s="2">
        <v>1414773070.9780877</v>
      </c>
      <c r="F114" s="2">
        <v>1549438207.4642162</v>
      </c>
      <c r="G114" s="7">
        <v>45183.333090277774</v>
      </c>
    </row>
    <row r="115" spans="1:7" x14ac:dyDescent="0.25">
      <c r="A115" s="1">
        <v>45183</v>
      </c>
      <c r="B115" s="2">
        <v>24915360698.599998</v>
      </c>
      <c r="C115" s="2">
        <v>23364683993.619999</v>
      </c>
      <c r="D115" s="2">
        <v>5097427878.9000015</v>
      </c>
      <c r="E115" s="2">
        <v>1414773070.9780877</v>
      </c>
      <c r="F115" s="2">
        <v>1549438207.4642162</v>
      </c>
      <c r="G115" s="7">
        <v>45184.334953703707</v>
      </c>
    </row>
    <row r="116" spans="1:7" x14ac:dyDescent="0.25">
      <c r="A116" s="1">
        <v>45183</v>
      </c>
      <c r="B116" s="2">
        <v>26451444698.599998</v>
      </c>
      <c r="C116" s="2">
        <v>23364683993.619999</v>
      </c>
      <c r="D116" s="2">
        <v>5097427878.9000015</v>
      </c>
      <c r="E116" s="2">
        <v>1414773070.9780877</v>
      </c>
      <c r="F116" s="2">
        <v>1549438207.4642162</v>
      </c>
      <c r="G116" s="7">
        <v>45184.384953703702</v>
      </c>
    </row>
    <row r="117" spans="1:7" x14ac:dyDescent="0.25">
      <c r="A117" s="1">
        <v>45184</v>
      </c>
      <c r="B117" s="2">
        <v>26451444698.599998</v>
      </c>
      <c r="C117" s="2">
        <v>23364683993.619999</v>
      </c>
      <c r="D117" s="2">
        <v>5097427878.9000015</v>
      </c>
      <c r="E117" s="2">
        <v>1414773070.9780877</v>
      </c>
      <c r="F117" s="2">
        <v>1549438207.4642162</v>
      </c>
      <c r="G117" s="7">
        <v>45185.364687499998</v>
      </c>
    </row>
    <row r="118" spans="1:7" x14ac:dyDescent="0.25">
      <c r="A118" s="1">
        <v>45186</v>
      </c>
      <c r="B118" s="2">
        <v>26451444698.599998</v>
      </c>
      <c r="C118" s="2">
        <v>23364683993.619999</v>
      </c>
      <c r="D118" s="2">
        <v>5097427878.9000015</v>
      </c>
      <c r="E118" s="2">
        <v>1414773070.9780877</v>
      </c>
      <c r="F118" s="2">
        <v>1549438207.4642162</v>
      </c>
      <c r="G118" s="7">
        <v>45187.417870370373</v>
      </c>
    </row>
    <row r="119" spans="1:7" x14ac:dyDescent="0.25">
      <c r="A119" s="1">
        <v>45187</v>
      </c>
      <c r="B119" s="2">
        <v>26451444698.599998</v>
      </c>
      <c r="C119" s="2">
        <v>23364683993.619999</v>
      </c>
      <c r="D119" s="2">
        <v>5097427878.9000015</v>
      </c>
      <c r="E119" s="2">
        <v>1414773070.9780877</v>
      </c>
      <c r="F119" s="2">
        <v>1549438207.4642162</v>
      </c>
      <c r="G119" s="7">
        <v>45188.54420138889</v>
      </c>
    </row>
    <row r="120" spans="1:7" x14ac:dyDescent="0.25">
      <c r="A120" s="1">
        <v>45188</v>
      </c>
      <c r="B120" s="2">
        <v>26862045378.599998</v>
      </c>
      <c r="C120" s="2">
        <v>23374385573.619999</v>
      </c>
      <c r="D120" s="2">
        <v>5105488458.9000015</v>
      </c>
      <c r="E120" s="2">
        <v>1414773070.9780877</v>
      </c>
      <c r="F120" s="2">
        <v>1554480015.6184559</v>
      </c>
      <c r="G120" s="7">
        <v>45189.358831018515</v>
      </c>
    </row>
    <row r="121" spans="1:7" x14ac:dyDescent="0.25">
      <c r="A121" s="1">
        <v>45189</v>
      </c>
      <c r="B121" s="2">
        <v>26871822346.599998</v>
      </c>
      <c r="C121" s="2">
        <v>23639482641.619999</v>
      </c>
      <c r="D121" s="2">
        <v>5213576763.9000015</v>
      </c>
      <c r="E121" s="2">
        <v>1462202138.9780877</v>
      </c>
      <c r="F121" s="2">
        <v>1640305394.0623603</v>
      </c>
      <c r="G121" s="7">
        <v>45190.327905092592</v>
      </c>
    </row>
    <row r="122" spans="1:7" x14ac:dyDescent="0.25">
      <c r="A122" s="1">
        <v>45190</v>
      </c>
      <c r="B122" s="2">
        <v>26996506666.599998</v>
      </c>
      <c r="C122" s="2">
        <v>23764166961.619999</v>
      </c>
      <c r="D122" s="2">
        <v>5256879147.9000015</v>
      </c>
      <c r="E122" s="2">
        <v>1462202138.9780877</v>
      </c>
      <c r="F122" s="2">
        <v>1660247979.4142132</v>
      </c>
      <c r="G122" s="7">
        <v>45191.333009259259</v>
      </c>
    </row>
    <row r="123" spans="1:7" x14ac:dyDescent="0.25">
      <c r="A123" s="1">
        <v>45191</v>
      </c>
      <c r="B123" s="2">
        <v>26996506666.599998</v>
      </c>
      <c r="C123" s="2">
        <v>23764166961.619999</v>
      </c>
      <c r="D123" s="2">
        <v>5256879147.9000015</v>
      </c>
      <c r="E123" s="2">
        <v>1462202138.9780877</v>
      </c>
      <c r="F123" s="2">
        <v>1660247979.4142132</v>
      </c>
      <c r="G123" s="7">
        <v>45192.438136574077</v>
      </c>
    </row>
    <row r="124" spans="1:7" x14ac:dyDescent="0.25">
      <c r="A124" s="1">
        <v>45193</v>
      </c>
      <c r="B124" s="2">
        <v>26996506666.599998</v>
      </c>
      <c r="C124" s="2">
        <v>23764166961.619999</v>
      </c>
      <c r="D124" s="2">
        <v>5256879147.9000015</v>
      </c>
      <c r="E124" s="2">
        <v>1462202138.9780877</v>
      </c>
      <c r="F124" s="2">
        <v>1660247979.4142132</v>
      </c>
      <c r="G124" s="7">
        <v>45194.332256944443</v>
      </c>
    </row>
    <row r="125" spans="1:7" x14ac:dyDescent="0.25">
      <c r="A125" s="1">
        <v>45194</v>
      </c>
      <c r="B125" s="2">
        <v>26996506666.599998</v>
      </c>
      <c r="C125" s="2">
        <v>23764166961.619999</v>
      </c>
      <c r="D125" s="2">
        <v>5256879147.9000015</v>
      </c>
      <c r="E125" s="2">
        <v>1462202138.9780877</v>
      </c>
      <c r="F125" s="2">
        <v>1660247979.4142132</v>
      </c>
      <c r="G125" s="7">
        <v>45195.392337962963</v>
      </c>
    </row>
    <row r="126" spans="1:7" x14ac:dyDescent="0.25">
      <c r="A126" s="1">
        <v>45194</v>
      </c>
      <c r="B126" s="2">
        <v>26996506666.599998</v>
      </c>
      <c r="C126" s="2">
        <v>23764166961.619999</v>
      </c>
      <c r="D126" s="2">
        <v>5256879147.9000015</v>
      </c>
      <c r="E126" s="2">
        <v>1462202138.9780877</v>
      </c>
      <c r="F126" s="2">
        <v>1660247979.4142132</v>
      </c>
      <c r="G126" s="7">
        <v>45195.422361111108</v>
      </c>
    </row>
    <row r="127" spans="1:7" x14ac:dyDescent="0.25">
      <c r="A127" s="1">
        <v>45195</v>
      </c>
      <c r="B127" s="2">
        <v>27016861066.599998</v>
      </c>
      <c r="C127" s="2">
        <v>23784521361.619999</v>
      </c>
      <c r="D127" s="2">
        <v>5264037427.9000015</v>
      </c>
      <c r="E127" s="2">
        <v>1462202138.9780877</v>
      </c>
      <c r="F127" s="2">
        <v>1663550650.8734136</v>
      </c>
      <c r="G127" s="7">
        <v>45196.336921296293</v>
      </c>
    </row>
    <row r="128" spans="1:7" x14ac:dyDescent="0.25">
      <c r="A128" s="1">
        <v>45196</v>
      </c>
      <c r="B128" s="2">
        <v>27016861066.599998</v>
      </c>
      <c r="C128" s="2">
        <v>23784521361.619999</v>
      </c>
      <c r="D128" s="2">
        <v>5264037427.9000015</v>
      </c>
      <c r="E128" s="2">
        <v>1462202138.9780877</v>
      </c>
      <c r="F128" s="2">
        <v>1663550650.8734136</v>
      </c>
      <c r="G128" s="7">
        <v>45197.346400462964</v>
      </c>
    </row>
    <row r="129" spans="1:7" x14ac:dyDescent="0.25">
      <c r="A129" s="1"/>
      <c r="B129" s="2"/>
      <c r="C129" s="2"/>
      <c r="D129" s="2"/>
      <c r="E129" s="2"/>
      <c r="F129" s="2"/>
      <c r="G129" s="5"/>
    </row>
    <row r="130" spans="1:7" x14ac:dyDescent="0.25">
      <c r="A130" s="1"/>
      <c r="B130" s="2"/>
      <c r="C130" s="2"/>
      <c r="D130" s="2"/>
      <c r="E130" s="2"/>
      <c r="F130" s="2"/>
      <c r="G130" s="5"/>
    </row>
    <row r="131" spans="1:7" x14ac:dyDescent="0.25">
      <c r="A131" s="1"/>
      <c r="B131" s="2"/>
      <c r="C131" s="2"/>
      <c r="D131" s="2"/>
      <c r="E131" s="2"/>
      <c r="F131" s="2"/>
      <c r="G131" s="5"/>
    </row>
    <row r="132" spans="1:7" x14ac:dyDescent="0.25">
      <c r="A132" s="1"/>
      <c r="B132" s="2"/>
      <c r="C132" s="2"/>
      <c r="D132" s="2"/>
      <c r="E132" s="2"/>
      <c r="F132" s="2"/>
      <c r="G132" s="5"/>
    </row>
    <row r="133" spans="1:7" x14ac:dyDescent="0.25">
      <c r="A133" s="1"/>
      <c r="B133" s="2"/>
      <c r="C133" s="2"/>
      <c r="D133" s="2"/>
      <c r="E133" s="2"/>
      <c r="F133" s="2"/>
      <c r="G133" s="5"/>
    </row>
    <row r="134" spans="1:7" x14ac:dyDescent="0.25">
      <c r="A134" s="1"/>
      <c r="B134" s="2"/>
      <c r="C134" s="2"/>
      <c r="D134" s="2"/>
      <c r="E134" s="2"/>
      <c r="F134" s="2"/>
      <c r="G134" s="5"/>
    </row>
    <row r="135" spans="1:7" x14ac:dyDescent="0.25">
      <c r="A135" s="1"/>
      <c r="B135" s="2"/>
      <c r="C135" s="2"/>
      <c r="D135" s="2"/>
      <c r="E135" s="2"/>
      <c r="F135" s="2"/>
      <c r="G135" s="5"/>
    </row>
    <row r="136" spans="1:7" x14ac:dyDescent="0.25">
      <c r="A136" s="1"/>
      <c r="B136" s="2"/>
      <c r="C136" s="2"/>
      <c r="D136" s="2"/>
      <c r="E136" s="2"/>
      <c r="F136" s="2"/>
      <c r="G136" s="5"/>
    </row>
    <row r="137" spans="1:7" x14ac:dyDescent="0.25">
      <c r="A137" s="1"/>
      <c r="B137" s="2"/>
      <c r="C137" s="2"/>
      <c r="D137" s="2"/>
      <c r="E137" s="2"/>
      <c r="F137" s="2"/>
      <c r="G137" s="5"/>
    </row>
  </sheetData>
  <sheetProtection autoFilter="0"/>
  <sortState ref="A2:G137">
    <sortCondition ref="G1:G1048576"/>
    <sortCondition ref="A1:A1048576"/>
  </sortState>
  <dataValidations count="1">
    <dataValidation allowBlank="1" showInputMessage="1" showErrorMessage="1" prompt="Bắt buộc nhập" sqref="B2:F2"/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theme="5"/>
  </sheetPr>
  <dimension ref="A1:C6"/>
  <sheetViews>
    <sheetView workbookViewId="0">
      <selection activeCell="A2" sqref="A2:C6"/>
    </sheetView>
  </sheetViews>
  <sheetFormatPr defaultRowHeight="15" x14ac:dyDescent="0.25"/>
  <cols>
    <col min="1" max="1" width="21.5703125" bestFit="1" customWidth="1"/>
    <col min="2" max="3" width="19.5703125" style="4" customWidth="1"/>
  </cols>
  <sheetData>
    <row r="1" spans="1:3" ht="21" x14ac:dyDescent="0.25">
      <c r="A1" s="3" t="s">
        <v>30</v>
      </c>
      <c r="B1" s="3" t="s">
        <v>31</v>
      </c>
      <c r="C1" s="3" t="s">
        <v>40</v>
      </c>
    </row>
    <row r="2" spans="1:3" x14ac:dyDescent="0.25">
      <c r="A2" t="s">
        <v>0</v>
      </c>
      <c r="B2" s="4">
        <v>44500000000</v>
      </c>
      <c r="C2" s="4">
        <v>1</v>
      </c>
    </row>
    <row r="3" spans="1:3" x14ac:dyDescent="0.25">
      <c r="A3" t="s">
        <v>1</v>
      </c>
      <c r="B3" s="4">
        <v>44500000000</v>
      </c>
      <c r="C3" s="4">
        <v>2</v>
      </c>
    </row>
    <row r="4" spans="1:3" x14ac:dyDescent="0.25">
      <c r="A4" t="s">
        <v>3</v>
      </c>
      <c r="B4" s="4">
        <v>10680000000</v>
      </c>
      <c r="C4" s="4">
        <v>3</v>
      </c>
    </row>
    <row r="5" spans="1:3" x14ac:dyDescent="0.25">
      <c r="A5" t="s">
        <v>2</v>
      </c>
      <c r="B5" s="4">
        <v>2247250000</v>
      </c>
      <c r="C5" s="4">
        <v>4</v>
      </c>
    </row>
    <row r="6" spans="1:3" x14ac:dyDescent="0.25">
      <c r="A6" t="s">
        <v>8</v>
      </c>
      <c r="B6" s="4">
        <v>3991650000</v>
      </c>
      <c r="C6" s="4">
        <v>5</v>
      </c>
    </row>
  </sheetData>
  <sheetProtection autoFilter="0"/>
  <sortState ref="A2:C6">
    <sortCondition ref="C1:C1048576"/>
  </sortState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theme="5"/>
  </sheetPr>
  <dimension ref="A1:G141"/>
  <sheetViews>
    <sheetView workbookViewId="0">
      <pane ySplit="1" topLeftCell="A2" activePane="bottomLeft" state="frozen"/>
      <selection sqref="A1:XFD1048576"/>
      <selection pane="bottomLeft" activeCell="A2" sqref="A2:G141"/>
    </sheetView>
  </sheetViews>
  <sheetFormatPr defaultRowHeight="15" x14ac:dyDescent="0.25"/>
  <cols>
    <col min="1" max="1" width="9.7109375" bestFit="1" customWidth="1"/>
    <col min="2" max="2" width="15" bestFit="1" customWidth="1"/>
    <col min="3" max="3" width="16.7109375" bestFit="1" customWidth="1"/>
    <col min="4" max="4" width="22" bestFit="1" customWidth="1"/>
    <col min="5" max="5" width="10.28515625" bestFit="1" customWidth="1"/>
    <col min="6" max="6" width="29.5703125" bestFit="1" customWidth="1"/>
    <col min="7" max="7" width="29.5703125" style="6" bestFit="1" customWidth="1"/>
  </cols>
  <sheetData>
    <row r="1" spans="1:7" ht="42" x14ac:dyDescent="0.25">
      <c r="A1" s="3" t="s">
        <v>12</v>
      </c>
      <c r="B1" s="3" t="s">
        <v>13</v>
      </c>
      <c r="C1" s="3" t="s">
        <v>14</v>
      </c>
      <c r="D1" s="3" t="s">
        <v>15</v>
      </c>
      <c r="E1" s="3" t="s">
        <v>16</v>
      </c>
      <c r="F1" s="3" t="s">
        <v>17</v>
      </c>
      <c r="G1" s="3" t="s">
        <v>38</v>
      </c>
    </row>
    <row r="2" spans="1:7" x14ac:dyDescent="0.25">
      <c r="A2" s="1">
        <v>45068</v>
      </c>
      <c r="B2" s="2">
        <v>12772116858</v>
      </c>
      <c r="C2" s="2">
        <v>12745010989</v>
      </c>
      <c r="D2" s="2">
        <v>2796517736</v>
      </c>
      <c r="E2" s="2">
        <v>702295436</v>
      </c>
      <c r="F2" s="2">
        <v>658676200</v>
      </c>
      <c r="G2" s="7">
        <v>45069.35083333333</v>
      </c>
    </row>
    <row r="3" spans="1:7" x14ac:dyDescent="0.25">
      <c r="A3" s="1">
        <v>45068</v>
      </c>
      <c r="B3" s="2">
        <v>12772116858</v>
      </c>
      <c r="C3" s="2">
        <v>12745010989</v>
      </c>
      <c r="D3" s="2">
        <v>2792935736</v>
      </c>
      <c r="E3" s="2">
        <v>702295436</v>
      </c>
      <c r="F3" s="2">
        <v>658676080</v>
      </c>
      <c r="G3" s="7">
        <v>45069.476099537038</v>
      </c>
    </row>
    <row r="4" spans="1:7" x14ac:dyDescent="0.25">
      <c r="A4" s="1">
        <v>45068</v>
      </c>
      <c r="B4" s="2">
        <v>12772116858</v>
      </c>
      <c r="C4" s="2">
        <v>12745010989</v>
      </c>
      <c r="D4" s="2">
        <v>2792935736</v>
      </c>
      <c r="E4" s="2">
        <v>702295436</v>
      </c>
      <c r="F4" s="2">
        <v>658676080</v>
      </c>
      <c r="G4" s="7">
        <v>45069.476736111108</v>
      </c>
    </row>
    <row r="5" spans="1:7" x14ac:dyDescent="0.25">
      <c r="A5" s="1">
        <v>45069</v>
      </c>
      <c r="B5" s="2">
        <v>13107235758</v>
      </c>
      <c r="C5" s="2">
        <v>12772285759</v>
      </c>
      <c r="D5" s="2">
        <v>2798644482</v>
      </c>
      <c r="E5" s="2">
        <v>702295436</v>
      </c>
      <c r="F5" s="2">
        <v>660229538</v>
      </c>
      <c r="G5" s="7">
        <v>45070.365219907406</v>
      </c>
    </row>
    <row r="6" spans="1:7" x14ac:dyDescent="0.25">
      <c r="A6" s="1">
        <v>45070</v>
      </c>
      <c r="B6" s="2">
        <v>13107235758</v>
      </c>
      <c r="C6" s="2">
        <v>12772285759</v>
      </c>
      <c r="D6" s="2">
        <v>2798644482</v>
      </c>
      <c r="E6" s="2">
        <v>702295436</v>
      </c>
      <c r="F6" s="2">
        <v>660229538</v>
      </c>
      <c r="G6" s="7">
        <v>45071.359247685185</v>
      </c>
    </row>
    <row r="7" spans="1:7" x14ac:dyDescent="0.25">
      <c r="A7" s="1">
        <v>45070</v>
      </c>
      <c r="B7" s="2">
        <v>13107235758</v>
      </c>
      <c r="C7" s="2">
        <v>12772285759</v>
      </c>
      <c r="D7" s="2">
        <v>2798644482</v>
      </c>
      <c r="E7" s="2">
        <v>702295436</v>
      </c>
      <c r="F7" s="2">
        <v>660229538</v>
      </c>
      <c r="G7" s="7">
        <v>45071.359756944446</v>
      </c>
    </row>
    <row r="8" spans="1:7" x14ac:dyDescent="0.25">
      <c r="A8" s="1">
        <v>45071</v>
      </c>
      <c r="B8" s="2">
        <v>13312385758</v>
      </c>
      <c r="C8" s="2">
        <v>12772285759</v>
      </c>
      <c r="D8" s="2">
        <v>2798644482</v>
      </c>
      <c r="E8" s="2">
        <v>717475299</v>
      </c>
      <c r="F8" s="2">
        <v>637620084</v>
      </c>
      <c r="G8" s="7">
        <v>45072.373761574076</v>
      </c>
    </row>
    <row r="9" spans="1:7" x14ac:dyDescent="0.25">
      <c r="A9" s="1">
        <v>45072</v>
      </c>
      <c r="B9" s="2">
        <v>13312385758</v>
      </c>
      <c r="C9" s="2">
        <v>12773620159</v>
      </c>
      <c r="D9" s="2">
        <v>2796690882</v>
      </c>
      <c r="E9" s="2">
        <v>717656799</v>
      </c>
      <c r="F9" s="2">
        <v>636347667</v>
      </c>
      <c r="G9" s="7">
        <v>45073.344837962963</v>
      </c>
    </row>
    <row r="10" spans="1:7" x14ac:dyDescent="0.25">
      <c r="A10" s="1">
        <v>45072</v>
      </c>
      <c r="B10" s="2">
        <v>13313720158</v>
      </c>
      <c r="C10" s="2">
        <v>12772285759</v>
      </c>
      <c r="D10" s="2">
        <v>2798644482</v>
      </c>
      <c r="E10" s="2">
        <v>717475299</v>
      </c>
      <c r="F10" s="2">
        <v>637620084</v>
      </c>
      <c r="G10" s="7">
        <v>45073.381180555552</v>
      </c>
    </row>
    <row r="11" spans="1:7" x14ac:dyDescent="0.25">
      <c r="A11" s="1">
        <v>45074</v>
      </c>
      <c r="B11" s="2">
        <v>13317907358</v>
      </c>
      <c r="C11" s="2">
        <v>12777807359</v>
      </c>
      <c r="D11" s="2">
        <v>2798040082</v>
      </c>
      <c r="E11" s="2">
        <v>717656799</v>
      </c>
      <c r="F11" s="2">
        <v>636879921</v>
      </c>
      <c r="G11" s="7">
        <v>45075.340949074074</v>
      </c>
    </row>
    <row r="12" spans="1:7" x14ac:dyDescent="0.25">
      <c r="A12" s="1">
        <v>45075</v>
      </c>
      <c r="B12" s="2">
        <v>13319917358</v>
      </c>
      <c r="C12" s="2">
        <v>12779817359</v>
      </c>
      <c r="D12" s="2">
        <v>2798529082</v>
      </c>
      <c r="E12" s="2">
        <v>718634276</v>
      </c>
      <c r="F12" s="2">
        <v>636563921</v>
      </c>
      <c r="G12" s="7">
        <v>45076.36241898148</v>
      </c>
    </row>
    <row r="13" spans="1:7" x14ac:dyDescent="0.25">
      <c r="A13" s="1">
        <v>45076</v>
      </c>
      <c r="B13" s="2">
        <v>13319917358</v>
      </c>
      <c r="C13" s="2">
        <v>12779817359</v>
      </c>
      <c r="D13" s="2">
        <v>2798529082</v>
      </c>
      <c r="E13" s="2">
        <v>719990160</v>
      </c>
      <c r="F13" s="2">
        <v>635750390</v>
      </c>
      <c r="G13" s="7">
        <v>45077.381423611114</v>
      </c>
    </row>
    <row r="14" spans="1:7" x14ac:dyDescent="0.25">
      <c r="A14" s="1">
        <v>45076</v>
      </c>
      <c r="B14" s="2">
        <v>13319917358</v>
      </c>
      <c r="C14" s="2">
        <v>12779817359</v>
      </c>
      <c r="D14" s="2">
        <v>2798529082</v>
      </c>
      <c r="E14" s="2">
        <v>719990160</v>
      </c>
      <c r="F14" s="2">
        <v>649251950</v>
      </c>
      <c r="G14" s="7">
        <v>45077.428842592592</v>
      </c>
    </row>
    <row r="15" spans="1:7" x14ac:dyDescent="0.25">
      <c r="A15" s="1">
        <v>45077</v>
      </c>
      <c r="B15" s="2">
        <v>13361066658</v>
      </c>
      <c r="C15" s="2">
        <v>12966389359</v>
      </c>
      <c r="D15" s="2">
        <v>2839719640</v>
      </c>
      <c r="E15" s="2">
        <v>720641811</v>
      </c>
      <c r="F15" s="2">
        <v>679819087</v>
      </c>
      <c r="G15" s="7">
        <v>45078.366759259261</v>
      </c>
    </row>
    <row r="16" spans="1:7" x14ac:dyDescent="0.25">
      <c r="A16" s="1">
        <v>45077</v>
      </c>
      <c r="B16" s="2">
        <v>13361195658</v>
      </c>
      <c r="C16" s="2">
        <v>12966389359</v>
      </c>
      <c r="D16" s="2">
        <v>2839719640</v>
      </c>
      <c r="E16" s="2">
        <v>720641811</v>
      </c>
      <c r="F16" s="2">
        <v>679819087</v>
      </c>
      <c r="G16" s="7">
        <v>45078.384479166663</v>
      </c>
    </row>
    <row r="17" spans="1:7" x14ac:dyDescent="0.25">
      <c r="A17" s="1">
        <v>45078</v>
      </c>
      <c r="B17" s="2">
        <v>13361195658</v>
      </c>
      <c r="C17" s="2">
        <v>12966389359</v>
      </c>
      <c r="D17" s="2">
        <v>2839719640</v>
      </c>
      <c r="E17" s="2">
        <v>743714511</v>
      </c>
      <c r="F17" s="2">
        <v>665975493</v>
      </c>
      <c r="G17" s="7">
        <v>45079.353483796294</v>
      </c>
    </row>
    <row r="18" spans="1:7" x14ac:dyDescent="0.25">
      <c r="A18" s="1">
        <v>45079</v>
      </c>
      <c r="B18" s="2">
        <v>13361195658</v>
      </c>
      <c r="C18" s="2">
        <v>12966389359</v>
      </c>
      <c r="D18" s="2">
        <v>2839719640</v>
      </c>
      <c r="E18" s="2">
        <v>751292511</v>
      </c>
      <c r="F18" s="2">
        <v>663228693</v>
      </c>
      <c r="G18" s="7">
        <v>45080.358715277776</v>
      </c>
    </row>
    <row r="19" spans="1:7" x14ac:dyDescent="0.25">
      <c r="A19" s="1">
        <v>45081</v>
      </c>
      <c r="B19" s="2">
        <v>13363860958</v>
      </c>
      <c r="C19" s="2">
        <v>12969054659</v>
      </c>
      <c r="D19" s="2">
        <v>2840580940</v>
      </c>
      <c r="E19" s="2">
        <v>757558341</v>
      </c>
      <c r="F19" s="2">
        <v>659811949</v>
      </c>
      <c r="G19" s="7">
        <v>45082.357939814814</v>
      </c>
    </row>
    <row r="20" spans="1:7" x14ac:dyDescent="0.25">
      <c r="A20" s="1">
        <v>45082</v>
      </c>
      <c r="B20" s="2">
        <v>13363860958</v>
      </c>
      <c r="C20" s="2">
        <v>12969054659</v>
      </c>
      <c r="D20" s="2">
        <v>2836926412</v>
      </c>
      <c r="E20" s="2">
        <v>757558341</v>
      </c>
      <c r="F20" s="2">
        <v>657619249</v>
      </c>
      <c r="G20" s="7">
        <v>45083.327824074076</v>
      </c>
    </row>
    <row r="21" spans="1:7" x14ac:dyDescent="0.25">
      <c r="A21" s="1">
        <v>45083</v>
      </c>
      <c r="B21" s="2">
        <v>13405531012</v>
      </c>
      <c r="C21" s="2">
        <v>12985365713</v>
      </c>
      <c r="D21" s="2">
        <v>2838991466</v>
      </c>
      <c r="E21" s="2">
        <v>757558341</v>
      </c>
      <c r="F21" s="2">
        <v>658816949</v>
      </c>
      <c r="G21" s="7">
        <v>45084.354432870372</v>
      </c>
    </row>
    <row r="22" spans="1:7" x14ac:dyDescent="0.25">
      <c r="A22" s="1">
        <v>45084</v>
      </c>
      <c r="B22" s="2">
        <v>13405531012</v>
      </c>
      <c r="C22" s="2">
        <v>12985365713</v>
      </c>
      <c r="D22" s="2">
        <v>2838991466</v>
      </c>
      <c r="E22" s="2">
        <v>757558341</v>
      </c>
      <c r="F22" s="2">
        <v>658816949</v>
      </c>
      <c r="G22" s="7">
        <v>45085.347083333334</v>
      </c>
    </row>
    <row r="23" spans="1:7" x14ac:dyDescent="0.25">
      <c r="A23" s="1">
        <v>45085</v>
      </c>
      <c r="B23" s="2">
        <v>13405531012</v>
      </c>
      <c r="C23" s="2">
        <v>13005014113</v>
      </c>
      <c r="D23" s="2">
        <v>2858639866</v>
      </c>
      <c r="E23" s="2">
        <v>757688341</v>
      </c>
      <c r="F23" s="2">
        <v>658656426</v>
      </c>
      <c r="G23" s="7">
        <v>45086.35560185185</v>
      </c>
    </row>
    <row r="24" spans="1:7" x14ac:dyDescent="0.25">
      <c r="A24" s="1">
        <v>45086</v>
      </c>
      <c r="B24" s="2">
        <v>13406785012</v>
      </c>
      <c r="C24" s="2">
        <v>13006268113</v>
      </c>
      <c r="D24" s="2">
        <v>2859042866</v>
      </c>
      <c r="E24" s="2">
        <v>757558341</v>
      </c>
      <c r="F24" s="2">
        <v>658894411</v>
      </c>
      <c r="G24" s="7">
        <v>45087.358831018515</v>
      </c>
    </row>
    <row r="25" spans="1:7" x14ac:dyDescent="0.25">
      <c r="A25" s="1">
        <v>45086</v>
      </c>
      <c r="B25" s="2">
        <v>13406785012</v>
      </c>
      <c r="C25" s="2">
        <v>13006268113</v>
      </c>
      <c r="D25" s="2">
        <v>2859042866</v>
      </c>
      <c r="E25" s="2">
        <v>757558341</v>
      </c>
      <c r="F25" s="2">
        <v>658894411</v>
      </c>
      <c r="G25" s="7">
        <v>45087.359039351853</v>
      </c>
    </row>
    <row r="26" spans="1:7" x14ac:dyDescent="0.25">
      <c r="A26" s="1">
        <v>45088</v>
      </c>
      <c r="B26" s="2">
        <v>13406785012</v>
      </c>
      <c r="C26" s="2">
        <v>13006268113</v>
      </c>
      <c r="D26" s="2">
        <v>2859042866</v>
      </c>
      <c r="E26" s="2">
        <v>757558341</v>
      </c>
      <c r="F26" s="2">
        <v>658894411</v>
      </c>
      <c r="G26" s="7">
        <v>45089.339467592596</v>
      </c>
    </row>
    <row r="27" spans="1:7" x14ac:dyDescent="0.25">
      <c r="A27" s="1">
        <v>45088</v>
      </c>
      <c r="B27" s="2">
        <v>13406785012</v>
      </c>
      <c r="C27" s="2">
        <v>13006268113</v>
      </c>
      <c r="D27" s="2">
        <v>2859042866</v>
      </c>
      <c r="E27" s="2">
        <v>757688341</v>
      </c>
      <c r="F27" s="2">
        <v>658816411</v>
      </c>
      <c r="G27" s="7">
        <v>45089.343773148146</v>
      </c>
    </row>
    <row r="28" spans="1:7" x14ac:dyDescent="0.25">
      <c r="A28" s="1">
        <v>45088</v>
      </c>
      <c r="B28" s="2">
        <v>13406785012</v>
      </c>
      <c r="C28" s="2">
        <v>13006268113</v>
      </c>
      <c r="D28" s="2">
        <v>2858660866</v>
      </c>
      <c r="E28" s="2">
        <v>757704841</v>
      </c>
      <c r="F28" s="2">
        <v>659812990</v>
      </c>
      <c r="G28" s="7">
        <v>45089.389062499999</v>
      </c>
    </row>
    <row r="29" spans="1:7" x14ac:dyDescent="0.25">
      <c r="A29" s="1">
        <v>45088</v>
      </c>
      <c r="B29" s="2">
        <v>13406785012</v>
      </c>
      <c r="C29" s="2">
        <v>13036363013</v>
      </c>
      <c r="D29" s="2">
        <v>2867779766</v>
      </c>
      <c r="E29" s="2">
        <v>757897553</v>
      </c>
      <c r="F29" s="2">
        <v>663203780</v>
      </c>
      <c r="G29" s="7">
        <v>45089.481689814813</v>
      </c>
    </row>
    <row r="30" spans="1:7" x14ac:dyDescent="0.25">
      <c r="A30" s="1">
        <v>45089</v>
      </c>
      <c r="B30" s="2">
        <v>13406785012</v>
      </c>
      <c r="C30" s="2">
        <v>13036363013</v>
      </c>
      <c r="D30" s="2">
        <v>2867779766</v>
      </c>
      <c r="E30" s="2">
        <v>757897553</v>
      </c>
      <c r="F30" s="2">
        <v>663203780</v>
      </c>
      <c r="G30" s="7">
        <v>45090.652962962966</v>
      </c>
    </row>
    <row r="31" spans="1:7" x14ac:dyDescent="0.25">
      <c r="A31" s="1">
        <v>45090</v>
      </c>
      <c r="B31" s="2">
        <v>13406785012</v>
      </c>
      <c r="C31" s="2">
        <v>13036363013</v>
      </c>
      <c r="D31" s="2">
        <v>2864629766</v>
      </c>
      <c r="E31" s="2">
        <v>757897553</v>
      </c>
      <c r="F31" s="2">
        <v>671549780</v>
      </c>
      <c r="G31" s="7">
        <v>45091.351238425923</v>
      </c>
    </row>
    <row r="32" spans="1:7" x14ac:dyDescent="0.25">
      <c r="A32" s="1">
        <v>45091</v>
      </c>
      <c r="B32" s="2">
        <v>13410804412</v>
      </c>
      <c r="C32" s="2">
        <v>13040382413</v>
      </c>
      <c r="D32" s="2">
        <v>2865907166</v>
      </c>
      <c r="E32" s="2">
        <v>757897553</v>
      </c>
      <c r="F32" s="2">
        <v>672053790</v>
      </c>
      <c r="G32" s="7">
        <v>45092.36204861111</v>
      </c>
    </row>
    <row r="33" spans="1:7" x14ac:dyDescent="0.25">
      <c r="A33" s="1">
        <v>45091</v>
      </c>
      <c r="B33" s="2">
        <v>13410804412</v>
      </c>
      <c r="C33" s="2">
        <v>13040382413</v>
      </c>
      <c r="D33" s="2">
        <v>2865907166</v>
      </c>
      <c r="E33" s="2">
        <v>757897553</v>
      </c>
      <c r="F33" s="2">
        <v>672053790</v>
      </c>
      <c r="G33" s="7">
        <v>45092.363217592596</v>
      </c>
    </row>
    <row r="34" spans="1:7" x14ac:dyDescent="0.25">
      <c r="A34" s="1">
        <v>45092</v>
      </c>
      <c r="B34" s="2">
        <v>13515198812</v>
      </c>
      <c r="C34" s="2">
        <v>13040382413</v>
      </c>
      <c r="D34" s="2">
        <v>2864520166</v>
      </c>
      <c r="E34" s="2">
        <v>774264953</v>
      </c>
      <c r="F34" s="2">
        <v>663828678</v>
      </c>
      <c r="G34" s="7">
        <v>45093.369074074071</v>
      </c>
    </row>
    <row r="35" spans="1:7" x14ac:dyDescent="0.25">
      <c r="A35" s="1">
        <v>45092</v>
      </c>
      <c r="B35" s="2">
        <v>13515198812</v>
      </c>
      <c r="C35" s="2">
        <v>13144776813</v>
      </c>
      <c r="D35" s="2">
        <v>2894535566</v>
      </c>
      <c r="E35" s="2">
        <v>774264953</v>
      </c>
      <c r="F35" s="2">
        <v>675021912</v>
      </c>
      <c r="G35" s="7">
        <v>45093.470590277779</v>
      </c>
    </row>
    <row r="36" spans="1:7" x14ac:dyDescent="0.25">
      <c r="A36" s="1">
        <v>45093</v>
      </c>
      <c r="B36" s="2">
        <v>13524173812</v>
      </c>
      <c r="C36" s="2">
        <v>13153751813</v>
      </c>
      <c r="D36" s="2">
        <v>2885726566</v>
      </c>
      <c r="E36" s="2">
        <v>804907953</v>
      </c>
      <c r="F36" s="2">
        <v>653945157</v>
      </c>
      <c r="G36" s="7">
        <v>45094.355902777781</v>
      </c>
    </row>
    <row r="37" spans="1:7" x14ac:dyDescent="0.25">
      <c r="A37" s="1">
        <v>45095</v>
      </c>
      <c r="B37" s="2">
        <v>13525323412</v>
      </c>
      <c r="C37" s="2">
        <v>13154901413</v>
      </c>
      <c r="D37" s="2">
        <v>2886876166</v>
      </c>
      <c r="E37" s="2">
        <v>804907953</v>
      </c>
      <c r="F37" s="2">
        <v>653940329</v>
      </c>
      <c r="G37" s="7">
        <v>45096.359571759262</v>
      </c>
    </row>
    <row r="38" spans="1:7" x14ac:dyDescent="0.25">
      <c r="A38" s="1">
        <v>45096</v>
      </c>
      <c r="B38" s="2">
        <v>13526735412</v>
      </c>
      <c r="C38" s="2">
        <v>13156313413</v>
      </c>
      <c r="D38" s="2">
        <v>2887069166</v>
      </c>
      <c r="E38" s="2">
        <v>806365513</v>
      </c>
      <c r="F38" s="2">
        <v>654779039</v>
      </c>
      <c r="G38" s="7">
        <v>45097.360254629632</v>
      </c>
    </row>
    <row r="39" spans="1:7" x14ac:dyDescent="0.25">
      <c r="A39" s="1">
        <v>45097</v>
      </c>
      <c r="B39" s="2">
        <v>13536272412</v>
      </c>
      <c r="C39" s="2">
        <v>13165850413</v>
      </c>
      <c r="D39" s="2">
        <v>2889592166</v>
      </c>
      <c r="E39" s="2">
        <v>806386413</v>
      </c>
      <c r="F39" s="2">
        <v>656076729</v>
      </c>
      <c r="G39" s="7">
        <v>45098.359861111108</v>
      </c>
    </row>
    <row r="40" spans="1:7" x14ac:dyDescent="0.25">
      <c r="A40" s="1">
        <v>45098</v>
      </c>
      <c r="B40" s="2">
        <v>13536272412</v>
      </c>
      <c r="C40" s="2">
        <v>13165850413</v>
      </c>
      <c r="D40" s="2">
        <v>2889592166</v>
      </c>
      <c r="E40" s="2">
        <v>807872219</v>
      </c>
      <c r="F40" s="2">
        <v>655185249</v>
      </c>
      <c r="G40" s="7">
        <v>45099.324224537035</v>
      </c>
    </row>
    <row r="41" spans="1:7" x14ac:dyDescent="0.25">
      <c r="A41" s="1">
        <v>45099</v>
      </c>
      <c r="B41" s="2">
        <v>13536272412</v>
      </c>
      <c r="C41" s="2">
        <v>13165850413</v>
      </c>
      <c r="D41" s="2">
        <v>2889592166</v>
      </c>
      <c r="E41" s="2">
        <v>808424488</v>
      </c>
      <c r="F41" s="2">
        <v>654853888</v>
      </c>
      <c r="G41" s="7">
        <v>45100.357418981483</v>
      </c>
    </row>
    <row r="42" spans="1:7" x14ac:dyDescent="0.25">
      <c r="A42" s="1">
        <v>45100</v>
      </c>
      <c r="B42" s="2">
        <v>13583841912</v>
      </c>
      <c r="C42" s="2">
        <v>13209159313</v>
      </c>
      <c r="D42" s="2">
        <v>2901503021</v>
      </c>
      <c r="E42" s="2">
        <v>811742687</v>
      </c>
      <c r="F42" s="2">
        <v>659189779</v>
      </c>
      <c r="G42" s="7">
        <v>45101.342361111114</v>
      </c>
    </row>
    <row r="43" spans="1:7" x14ac:dyDescent="0.25">
      <c r="A43" s="1">
        <v>45102</v>
      </c>
      <c r="B43" s="2">
        <v>13585754812</v>
      </c>
      <c r="C43" s="2">
        <v>13211072213</v>
      </c>
      <c r="D43" s="2">
        <v>2902481921</v>
      </c>
      <c r="E43" s="2">
        <v>811742687</v>
      </c>
      <c r="F43" s="2">
        <v>659343968</v>
      </c>
      <c r="G43" s="7">
        <v>45103.346539351849</v>
      </c>
    </row>
    <row r="44" spans="1:7" x14ac:dyDescent="0.25">
      <c r="A44" s="1">
        <v>45103</v>
      </c>
      <c r="B44" s="2">
        <v>13585754812</v>
      </c>
      <c r="C44" s="2">
        <v>13211072213</v>
      </c>
      <c r="D44" s="2">
        <v>2902481921</v>
      </c>
      <c r="E44" s="2">
        <v>811742687</v>
      </c>
      <c r="F44" s="2">
        <v>659343968</v>
      </c>
      <c r="G44" s="7">
        <v>45104.346006944441</v>
      </c>
    </row>
    <row r="45" spans="1:7" x14ac:dyDescent="0.25">
      <c r="A45" s="1">
        <v>45104</v>
      </c>
      <c r="B45" s="2">
        <v>13585754812</v>
      </c>
      <c r="C45" s="2">
        <v>13211072213</v>
      </c>
      <c r="D45" s="2">
        <v>2902481921</v>
      </c>
      <c r="E45" s="2">
        <v>811882687</v>
      </c>
      <c r="F45" s="2">
        <v>659259968</v>
      </c>
      <c r="G45" s="7">
        <v>45105.349004629628</v>
      </c>
    </row>
    <row r="46" spans="1:7" x14ac:dyDescent="0.25">
      <c r="A46" s="1">
        <v>45105</v>
      </c>
      <c r="B46" s="2">
        <v>13585754812</v>
      </c>
      <c r="C46" s="2">
        <v>13211072213</v>
      </c>
      <c r="D46" s="2">
        <v>2899707921</v>
      </c>
      <c r="E46" s="2">
        <v>811947687</v>
      </c>
      <c r="F46" s="2">
        <v>658222496</v>
      </c>
      <c r="G46" s="7">
        <v>45106.370115740741</v>
      </c>
    </row>
    <row r="47" spans="1:7" x14ac:dyDescent="0.25">
      <c r="A47" s="1">
        <v>45106</v>
      </c>
      <c r="B47" s="2">
        <v>13585754812</v>
      </c>
      <c r="C47" s="2">
        <v>13211072213</v>
      </c>
      <c r="D47" s="2">
        <v>2899707921</v>
      </c>
      <c r="E47" s="2">
        <v>812159187</v>
      </c>
      <c r="F47" s="2">
        <v>658095656</v>
      </c>
      <c r="G47" s="7">
        <v>45107.355624999997</v>
      </c>
    </row>
    <row r="48" spans="1:7" x14ac:dyDescent="0.25">
      <c r="A48" s="1">
        <v>45107</v>
      </c>
      <c r="B48" s="2">
        <v>13585960512</v>
      </c>
      <c r="C48" s="2">
        <v>13249746313</v>
      </c>
      <c r="D48" s="2">
        <v>2914539818</v>
      </c>
      <c r="E48" s="2">
        <v>821843187</v>
      </c>
      <c r="F48" s="2">
        <v>657266241</v>
      </c>
      <c r="G48" s="7">
        <v>45108.357523148145</v>
      </c>
    </row>
    <row r="49" spans="1:7" x14ac:dyDescent="0.25">
      <c r="A49" s="1">
        <v>45109</v>
      </c>
      <c r="B49" s="2">
        <v>13585960512</v>
      </c>
      <c r="C49" s="2">
        <v>13249746313</v>
      </c>
      <c r="D49" s="2">
        <v>2914539818</v>
      </c>
      <c r="E49" s="2">
        <v>844616687</v>
      </c>
      <c r="F49" s="2">
        <v>643602141</v>
      </c>
      <c r="G49" s="7">
        <v>45110.337812500002</v>
      </c>
    </row>
    <row r="50" spans="1:7" x14ac:dyDescent="0.25">
      <c r="A50" s="1">
        <v>45110</v>
      </c>
      <c r="B50" s="2">
        <v>13587904212</v>
      </c>
      <c r="C50" s="2">
        <v>13251690013</v>
      </c>
      <c r="D50" s="2">
        <v>2915198518</v>
      </c>
      <c r="E50" s="2">
        <v>850826377</v>
      </c>
      <c r="F50" s="2">
        <v>640149936</v>
      </c>
      <c r="G50" s="7">
        <v>45111.34447916667</v>
      </c>
    </row>
    <row r="51" spans="1:7" x14ac:dyDescent="0.25">
      <c r="A51" s="1">
        <v>45111</v>
      </c>
      <c r="B51" s="2">
        <v>13587904212</v>
      </c>
      <c r="C51" s="2">
        <v>13251690013</v>
      </c>
      <c r="D51" s="2">
        <v>2915198518</v>
      </c>
      <c r="E51" s="2">
        <v>851377377</v>
      </c>
      <c r="F51" s="2">
        <v>639819336</v>
      </c>
      <c r="G51" s="7">
        <v>45112.351168981484</v>
      </c>
    </row>
    <row r="52" spans="1:7" x14ac:dyDescent="0.25">
      <c r="A52" s="1">
        <v>45111</v>
      </c>
      <c r="B52" s="2">
        <v>13587904212</v>
      </c>
      <c r="C52" s="2">
        <v>13251690013</v>
      </c>
      <c r="D52" s="2">
        <v>2915198518</v>
      </c>
      <c r="E52" s="2">
        <v>851377377</v>
      </c>
      <c r="F52" s="2">
        <v>639819336</v>
      </c>
      <c r="G52" s="7">
        <v>45112.351481481484</v>
      </c>
    </row>
    <row r="53" spans="1:7" x14ac:dyDescent="0.25">
      <c r="A53" s="1">
        <v>45112</v>
      </c>
      <c r="B53" s="2">
        <v>13587904212</v>
      </c>
      <c r="C53" s="2">
        <v>13251690013</v>
      </c>
      <c r="D53" s="2">
        <v>2915110126</v>
      </c>
      <c r="E53" s="2">
        <v>851377377</v>
      </c>
      <c r="F53" s="2">
        <v>639766301</v>
      </c>
      <c r="G53" s="7">
        <v>45113.350659722222</v>
      </c>
    </row>
    <row r="54" spans="1:7" x14ac:dyDescent="0.25">
      <c r="A54" s="1">
        <v>45113</v>
      </c>
      <c r="B54" s="2">
        <v>13593386212</v>
      </c>
      <c r="C54" s="2">
        <v>13257172013</v>
      </c>
      <c r="D54" s="2">
        <v>2916630126</v>
      </c>
      <c r="E54" s="2">
        <v>846424053</v>
      </c>
      <c r="F54" s="2">
        <v>644463432</v>
      </c>
      <c r="G54" s="7">
        <v>45114.344351851854</v>
      </c>
    </row>
    <row r="55" spans="1:7" x14ac:dyDescent="0.25">
      <c r="A55" s="1">
        <v>45114</v>
      </c>
      <c r="B55" s="2">
        <v>13593749212</v>
      </c>
      <c r="C55" s="2">
        <v>13257535013</v>
      </c>
      <c r="D55" s="2">
        <v>2916716126</v>
      </c>
      <c r="E55" s="2">
        <v>852633743</v>
      </c>
      <c r="F55" s="2">
        <v>640786163</v>
      </c>
      <c r="G55" s="7">
        <v>45115.349664351852</v>
      </c>
    </row>
    <row r="56" spans="1:7" x14ac:dyDescent="0.25">
      <c r="A56" s="1">
        <v>45116</v>
      </c>
      <c r="B56" s="2">
        <v>13593749212</v>
      </c>
      <c r="C56" s="2">
        <v>13257535013</v>
      </c>
      <c r="D56" s="2">
        <v>2916716126</v>
      </c>
      <c r="E56" s="2">
        <v>852633743</v>
      </c>
      <c r="F56" s="2">
        <v>640786163</v>
      </c>
      <c r="G56" s="7">
        <v>45117.355358796296</v>
      </c>
    </row>
    <row r="57" spans="1:7" x14ac:dyDescent="0.25">
      <c r="A57" s="1">
        <v>45117</v>
      </c>
      <c r="B57" s="2">
        <v>13594470812</v>
      </c>
      <c r="C57" s="2">
        <v>13258256613</v>
      </c>
      <c r="D57" s="2">
        <v>2917065726</v>
      </c>
      <c r="E57" s="2">
        <v>852633743</v>
      </c>
      <c r="F57" s="2">
        <v>640950777</v>
      </c>
      <c r="G57" s="7">
        <v>45118.342187499999</v>
      </c>
    </row>
    <row r="58" spans="1:7" x14ac:dyDescent="0.25">
      <c r="A58" s="1">
        <v>45117</v>
      </c>
      <c r="B58" s="2">
        <v>13594470812</v>
      </c>
      <c r="C58" s="2">
        <v>13258256613</v>
      </c>
      <c r="D58" s="2">
        <v>2917065726</v>
      </c>
      <c r="E58" s="2">
        <v>853807127</v>
      </c>
      <c r="F58" s="2">
        <v>640246747</v>
      </c>
      <c r="G58" s="7">
        <v>45118.356678240743</v>
      </c>
    </row>
    <row r="59" spans="1:7" x14ac:dyDescent="0.25">
      <c r="A59" s="1">
        <v>45118</v>
      </c>
      <c r="B59" s="2">
        <v>13594470812</v>
      </c>
      <c r="C59" s="2">
        <v>13258256613</v>
      </c>
      <c r="D59" s="2">
        <v>2917065726</v>
      </c>
      <c r="E59" s="2">
        <v>853807127</v>
      </c>
      <c r="F59" s="2">
        <v>640246747</v>
      </c>
      <c r="G59" s="7">
        <v>45119.330659722225</v>
      </c>
    </row>
    <row r="60" spans="1:7" x14ac:dyDescent="0.25">
      <c r="A60" s="1">
        <v>45119</v>
      </c>
      <c r="B60" s="2">
        <v>13594470812</v>
      </c>
      <c r="C60" s="2">
        <v>13258256613</v>
      </c>
      <c r="D60" s="2">
        <v>2927016836</v>
      </c>
      <c r="E60" s="2">
        <v>854828177</v>
      </c>
      <c r="F60" s="2">
        <v>645604783</v>
      </c>
      <c r="G60" s="7">
        <v>45120.347604166665</v>
      </c>
    </row>
    <row r="61" spans="1:7" x14ac:dyDescent="0.25">
      <c r="A61" s="1">
        <v>45120</v>
      </c>
      <c r="B61" s="2">
        <v>13594470812</v>
      </c>
      <c r="C61" s="2">
        <v>13258256613</v>
      </c>
      <c r="D61" s="2">
        <v>2927016836</v>
      </c>
      <c r="E61" s="2">
        <v>854828177</v>
      </c>
      <c r="F61" s="2">
        <v>645604783</v>
      </c>
      <c r="G61" s="7">
        <v>45121.343101851853</v>
      </c>
    </row>
    <row r="62" spans="1:7" x14ac:dyDescent="0.25">
      <c r="A62" s="1">
        <v>45121</v>
      </c>
      <c r="B62" s="2">
        <v>13597935812</v>
      </c>
      <c r="C62" s="2">
        <v>13626585613</v>
      </c>
      <c r="D62" s="2">
        <v>2927958836</v>
      </c>
      <c r="E62" s="2">
        <v>855094677</v>
      </c>
      <c r="F62" s="2">
        <v>618967239</v>
      </c>
      <c r="G62" s="7">
        <v>45122.336481481485</v>
      </c>
    </row>
    <row r="63" spans="1:7" x14ac:dyDescent="0.25">
      <c r="A63" s="1">
        <v>45123</v>
      </c>
      <c r="B63" s="2">
        <v>13599027172</v>
      </c>
      <c r="C63" s="2">
        <v>13262812973</v>
      </c>
      <c r="D63" s="2">
        <v>2918662196</v>
      </c>
      <c r="E63" s="2">
        <v>855094677</v>
      </c>
      <c r="F63" s="2">
        <v>613251920</v>
      </c>
      <c r="G63" s="7">
        <v>45124.346956018519</v>
      </c>
    </row>
    <row r="64" spans="1:7" x14ac:dyDescent="0.25">
      <c r="A64" s="1">
        <v>45124</v>
      </c>
      <c r="B64" s="2">
        <v>13599862672</v>
      </c>
      <c r="C64" s="2">
        <v>13263648473</v>
      </c>
      <c r="D64" s="2">
        <v>2919087696</v>
      </c>
      <c r="E64" s="2">
        <v>886218157</v>
      </c>
      <c r="F64" s="2">
        <v>594639331</v>
      </c>
      <c r="G64" s="7">
        <v>45125.343078703707</v>
      </c>
    </row>
    <row r="65" spans="1:7" x14ac:dyDescent="0.25">
      <c r="A65" s="1">
        <v>45125</v>
      </c>
      <c r="B65" s="2">
        <v>13599862672</v>
      </c>
      <c r="C65" s="2">
        <v>13263648473</v>
      </c>
      <c r="D65" s="2">
        <v>2918971696</v>
      </c>
      <c r="E65" s="2">
        <v>886218157</v>
      </c>
      <c r="F65" s="2">
        <v>594946771</v>
      </c>
      <c r="G65" s="7">
        <v>45126.346435185187</v>
      </c>
    </row>
    <row r="66" spans="1:7" x14ac:dyDescent="0.25">
      <c r="A66" s="1">
        <v>45126</v>
      </c>
      <c r="B66" s="2">
        <v>13599862672</v>
      </c>
      <c r="C66" s="2">
        <v>13263648473</v>
      </c>
      <c r="D66" s="2">
        <v>2918971696</v>
      </c>
      <c r="E66" s="2">
        <v>886218157</v>
      </c>
      <c r="F66" s="2">
        <v>594946771</v>
      </c>
      <c r="G66" s="7">
        <v>45127.349872685183</v>
      </c>
    </row>
    <row r="67" spans="1:7" x14ac:dyDescent="0.25">
      <c r="A67" s="1">
        <v>45127</v>
      </c>
      <c r="B67" s="2">
        <v>16279636872</v>
      </c>
      <c r="C67" s="2">
        <v>13263648473</v>
      </c>
      <c r="D67" s="2">
        <v>2918971696</v>
      </c>
      <c r="E67" s="2">
        <v>886538157</v>
      </c>
      <c r="F67" s="2">
        <v>594824254</v>
      </c>
      <c r="G67" s="7">
        <v>45128.342407407406</v>
      </c>
    </row>
    <row r="68" spans="1:7" x14ac:dyDescent="0.25">
      <c r="A68" s="1">
        <v>45128</v>
      </c>
      <c r="B68" s="2">
        <v>16506467612</v>
      </c>
      <c r="C68" s="2">
        <v>13263648473</v>
      </c>
      <c r="D68" s="2">
        <v>2918971696</v>
      </c>
      <c r="E68" s="2">
        <v>886358157</v>
      </c>
      <c r="F68" s="2">
        <v>594824254</v>
      </c>
      <c r="G68" s="7">
        <v>45129.329895833333</v>
      </c>
    </row>
    <row r="69" spans="1:7" x14ac:dyDescent="0.25">
      <c r="A69" s="1">
        <v>45130</v>
      </c>
      <c r="B69" s="2">
        <v>16506467612</v>
      </c>
      <c r="C69" s="2">
        <v>13278978473</v>
      </c>
      <c r="D69" s="2">
        <v>2922815696</v>
      </c>
      <c r="E69" s="2">
        <v>886578157</v>
      </c>
      <c r="F69" s="2">
        <v>596823892</v>
      </c>
      <c r="G69" s="7">
        <v>45131.359398148146</v>
      </c>
    </row>
    <row r="70" spans="1:7" x14ac:dyDescent="0.25">
      <c r="A70" s="1">
        <v>45131</v>
      </c>
      <c r="B70" s="2">
        <v>16506467612</v>
      </c>
      <c r="C70" s="2">
        <v>13278978473</v>
      </c>
      <c r="D70" s="2">
        <v>2922817681</v>
      </c>
      <c r="E70" s="2">
        <v>886578157</v>
      </c>
      <c r="F70" s="2">
        <v>596825083</v>
      </c>
      <c r="G70" s="7">
        <v>45132.359050925923</v>
      </c>
    </row>
    <row r="71" spans="1:7" x14ac:dyDescent="0.25">
      <c r="A71" s="1">
        <v>45132</v>
      </c>
      <c r="B71" s="2">
        <v>16572389732</v>
      </c>
      <c r="C71" s="2">
        <v>13346035793</v>
      </c>
      <c r="D71" s="2">
        <v>2939594001</v>
      </c>
      <c r="E71" s="2">
        <v>889262829</v>
      </c>
      <c r="F71" s="2">
        <v>601301893</v>
      </c>
      <c r="G71" s="7">
        <v>45133.344861111109</v>
      </c>
    </row>
    <row r="72" spans="1:7" x14ac:dyDescent="0.25">
      <c r="A72" s="1">
        <v>45133</v>
      </c>
      <c r="B72" s="2">
        <v>16572389732</v>
      </c>
      <c r="C72" s="2">
        <v>13346035793</v>
      </c>
      <c r="D72" s="2">
        <v>2939594001</v>
      </c>
      <c r="E72" s="2">
        <v>889556829</v>
      </c>
      <c r="F72" s="2">
        <v>604825493</v>
      </c>
      <c r="G72" s="7">
        <v>45134.360115740739</v>
      </c>
    </row>
    <row r="73" spans="1:7" x14ac:dyDescent="0.25">
      <c r="A73" s="1">
        <v>45133</v>
      </c>
      <c r="B73" s="2">
        <v>16572389732</v>
      </c>
      <c r="C73" s="2">
        <v>13346035793</v>
      </c>
      <c r="D73" s="2">
        <v>2939594001</v>
      </c>
      <c r="E73" s="2">
        <v>889556829</v>
      </c>
      <c r="F73" s="2">
        <v>604825493</v>
      </c>
      <c r="G73" s="7">
        <v>45134.360335648147</v>
      </c>
    </row>
    <row r="74" spans="1:7" x14ac:dyDescent="0.25">
      <c r="A74" s="1">
        <v>45134</v>
      </c>
      <c r="B74" s="2">
        <v>16572389732</v>
      </c>
      <c r="C74" s="2">
        <v>13675011293</v>
      </c>
      <c r="D74" s="2">
        <v>3049018501</v>
      </c>
      <c r="E74" s="2">
        <v>889556829</v>
      </c>
      <c r="F74" s="2">
        <v>652283040</v>
      </c>
      <c r="G74" s="7">
        <v>45135.34479166667</v>
      </c>
    </row>
    <row r="75" spans="1:7" x14ac:dyDescent="0.25">
      <c r="A75" s="1">
        <v>45135</v>
      </c>
      <c r="B75" s="2">
        <v>16572389732</v>
      </c>
      <c r="C75" s="2">
        <v>13675011293</v>
      </c>
      <c r="D75" s="2">
        <v>3031326501</v>
      </c>
      <c r="E75" s="2">
        <v>889556829</v>
      </c>
      <c r="F75" s="2">
        <v>706126735</v>
      </c>
      <c r="G75" s="7">
        <v>45136.34134259259</v>
      </c>
    </row>
    <row r="76" spans="1:7" x14ac:dyDescent="0.25">
      <c r="A76" s="1">
        <v>45137</v>
      </c>
      <c r="B76" s="2">
        <v>16591381232</v>
      </c>
      <c r="C76" s="2">
        <v>13695420293</v>
      </c>
      <c r="D76" s="2">
        <v>3038881501</v>
      </c>
      <c r="E76" s="2">
        <v>889556829</v>
      </c>
      <c r="F76" s="2">
        <v>708501065</v>
      </c>
      <c r="G76" s="7">
        <v>45138.360358796293</v>
      </c>
    </row>
    <row r="77" spans="1:7" x14ac:dyDescent="0.25">
      <c r="A77" s="1">
        <v>45138</v>
      </c>
      <c r="B77" s="2">
        <v>16591381232</v>
      </c>
      <c r="C77" s="2">
        <v>13695420293</v>
      </c>
      <c r="D77" s="2">
        <v>3033523379</v>
      </c>
      <c r="E77" s="2">
        <v>893880329</v>
      </c>
      <c r="F77" s="2">
        <v>725458483</v>
      </c>
      <c r="G77" s="7">
        <v>45139.342395833337</v>
      </c>
    </row>
    <row r="78" spans="1:7" x14ac:dyDescent="0.25">
      <c r="A78" s="1">
        <v>45139</v>
      </c>
      <c r="B78" s="2">
        <v>16591381232</v>
      </c>
      <c r="C78" s="2">
        <v>13695420293</v>
      </c>
      <c r="D78" s="2">
        <v>3031957379</v>
      </c>
      <c r="E78" s="2">
        <v>916653829</v>
      </c>
      <c r="F78" s="2">
        <v>742918903</v>
      </c>
      <c r="G78" s="7">
        <v>45140.353541666664</v>
      </c>
    </row>
    <row r="79" spans="1:7" x14ac:dyDescent="0.25">
      <c r="A79" s="1">
        <v>45140</v>
      </c>
      <c r="B79" s="2">
        <v>16591381232</v>
      </c>
      <c r="C79" s="2">
        <v>13695420293</v>
      </c>
      <c r="D79" s="2">
        <v>3031957379</v>
      </c>
      <c r="E79" s="2">
        <v>919133111</v>
      </c>
      <c r="F79" s="2">
        <v>741431333</v>
      </c>
      <c r="G79" s="7">
        <v>45141.3512962963</v>
      </c>
    </row>
    <row r="80" spans="1:7" x14ac:dyDescent="0.25">
      <c r="A80" s="1">
        <v>45141</v>
      </c>
      <c r="B80" s="2">
        <v>16801826318</v>
      </c>
      <c r="C80" s="2">
        <v>13695420293</v>
      </c>
      <c r="D80" s="2">
        <v>3031957379</v>
      </c>
      <c r="E80" s="2">
        <v>926303656</v>
      </c>
      <c r="F80" s="2">
        <v>737129001</v>
      </c>
      <c r="G80" s="7">
        <v>45142.349675925929</v>
      </c>
    </row>
    <row r="81" spans="1:7" x14ac:dyDescent="0.25">
      <c r="A81" s="1">
        <v>45142</v>
      </c>
      <c r="B81" s="2">
        <v>16801826318</v>
      </c>
      <c r="C81" s="2">
        <v>13779600653</v>
      </c>
      <c r="D81" s="2">
        <v>3050927739</v>
      </c>
      <c r="E81" s="2">
        <v>926350956</v>
      </c>
      <c r="F81" s="2">
        <v>747523160</v>
      </c>
      <c r="G81" s="7">
        <v>45143.340624999997</v>
      </c>
    </row>
    <row r="82" spans="1:7" x14ac:dyDescent="0.25">
      <c r="A82" s="1">
        <v>45144</v>
      </c>
      <c r="B82" s="2">
        <v>16801826318</v>
      </c>
      <c r="C82" s="2">
        <v>13779600653</v>
      </c>
      <c r="D82" s="2">
        <v>3050927739</v>
      </c>
      <c r="E82" s="2">
        <v>926350956</v>
      </c>
      <c r="F82" s="2">
        <v>747546380</v>
      </c>
      <c r="G82" s="7">
        <v>45145.337268518517</v>
      </c>
    </row>
    <row r="83" spans="1:7" x14ac:dyDescent="0.25">
      <c r="A83" s="1">
        <v>45144</v>
      </c>
      <c r="B83" s="2">
        <v>16801826318</v>
      </c>
      <c r="C83" s="2">
        <v>13779600653</v>
      </c>
      <c r="D83" s="2">
        <v>3050927739</v>
      </c>
      <c r="E83" s="2">
        <v>926350956</v>
      </c>
      <c r="F83" s="2">
        <v>747546380</v>
      </c>
      <c r="G83" s="7">
        <v>45145.352453703701</v>
      </c>
    </row>
    <row r="84" spans="1:7" x14ac:dyDescent="0.25">
      <c r="A84" s="1">
        <v>45144</v>
      </c>
      <c r="B84" s="2">
        <v>16801826318</v>
      </c>
      <c r="C84" s="2">
        <v>13779600653</v>
      </c>
      <c r="D84" s="2">
        <v>3050927739</v>
      </c>
      <c r="E84" s="2">
        <v>926350956</v>
      </c>
      <c r="F84" s="2">
        <v>747546380</v>
      </c>
      <c r="G84" s="7">
        <v>45145.352719907409</v>
      </c>
    </row>
    <row r="85" spans="1:7" x14ac:dyDescent="0.25">
      <c r="A85" s="1">
        <v>45145</v>
      </c>
      <c r="B85" s="2">
        <v>16798992318</v>
      </c>
      <c r="C85" s="2">
        <v>13782856653</v>
      </c>
      <c r="D85" s="2">
        <v>3051994739</v>
      </c>
      <c r="E85" s="2">
        <v>926350956</v>
      </c>
      <c r="F85" s="2">
        <v>747973993</v>
      </c>
      <c r="G85" s="7">
        <v>45146.338796296295</v>
      </c>
    </row>
    <row r="86" spans="1:7" x14ac:dyDescent="0.25">
      <c r="A86" s="1">
        <v>45146</v>
      </c>
      <c r="B86" s="2">
        <v>16798992318</v>
      </c>
      <c r="C86" s="2">
        <v>13782856653</v>
      </c>
      <c r="D86" s="2">
        <v>3051994739</v>
      </c>
      <c r="E86" s="2">
        <v>926350956</v>
      </c>
      <c r="F86" s="2">
        <v>747973993</v>
      </c>
      <c r="G86" s="7">
        <v>45147.341134259259</v>
      </c>
    </row>
    <row r="87" spans="1:7" x14ac:dyDescent="0.25">
      <c r="A87" s="1">
        <v>45147</v>
      </c>
      <c r="B87" s="2">
        <v>16798992318</v>
      </c>
      <c r="C87" s="2">
        <v>13782856653</v>
      </c>
      <c r="D87" s="2">
        <v>3050131739</v>
      </c>
      <c r="E87" s="2">
        <v>926350956</v>
      </c>
      <c r="F87" s="2">
        <v>752909593</v>
      </c>
      <c r="G87" s="7">
        <v>45148.351030092592</v>
      </c>
    </row>
    <row r="88" spans="1:7" x14ac:dyDescent="0.25">
      <c r="A88" s="1">
        <v>45148</v>
      </c>
      <c r="B88" s="2">
        <v>16798992318</v>
      </c>
      <c r="C88" s="2">
        <v>13866682622</v>
      </c>
      <c r="D88" s="2">
        <v>3070504708</v>
      </c>
      <c r="E88" s="2">
        <v>926520956</v>
      </c>
      <c r="F88" s="2">
        <v>764085299</v>
      </c>
      <c r="G88" s="7">
        <v>45149.35434027778</v>
      </c>
    </row>
    <row r="89" spans="1:7" x14ac:dyDescent="0.25">
      <c r="A89" s="1">
        <v>45149</v>
      </c>
      <c r="B89" s="2">
        <v>16802776318</v>
      </c>
      <c r="C89" s="2">
        <v>13870186622</v>
      </c>
      <c r="D89" s="2">
        <v>3071324708</v>
      </c>
      <c r="E89" s="2">
        <v>938520956</v>
      </c>
      <c r="F89" s="2">
        <v>747299414</v>
      </c>
      <c r="G89" s="7">
        <v>45150.343449074076</v>
      </c>
    </row>
    <row r="90" spans="1:7" x14ac:dyDescent="0.25">
      <c r="A90" s="1">
        <v>45151</v>
      </c>
      <c r="B90" s="2">
        <v>16802776318</v>
      </c>
      <c r="C90" s="2">
        <v>13870186622</v>
      </c>
      <c r="D90" s="2">
        <v>3071324708</v>
      </c>
      <c r="E90" s="2">
        <v>938520956</v>
      </c>
      <c r="F90" s="2">
        <v>757299414</v>
      </c>
      <c r="G90" s="7">
        <v>45152.344710648147</v>
      </c>
    </row>
    <row r="91" spans="1:7" x14ac:dyDescent="0.25">
      <c r="A91" s="1">
        <v>45151</v>
      </c>
      <c r="B91" s="2">
        <v>16802776318</v>
      </c>
      <c r="C91" s="2">
        <v>13870186622</v>
      </c>
      <c r="D91" s="2">
        <v>3071324708</v>
      </c>
      <c r="E91" s="2">
        <v>938520956</v>
      </c>
      <c r="F91" s="2">
        <v>757299414</v>
      </c>
      <c r="G91" s="7">
        <v>45152.348657407405</v>
      </c>
    </row>
    <row r="92" spans="1:7" x14ac:dyDescent="0.25">
      <c r="A92" s="1">
        <v>45152</v>
      </c>
      <c r="B92" s="2">
        <v>16802776318</v>
      </c>
      <c r="C92" s="2">
        <v>13870186622</v>
      </c>
      <c r="D92" s="2">
        <v>3071324708</v>
      </c>
      <c r="E92" s="2">
        <v>938520956</v>
      </c>
      <c r="F92" s="2">
        <v>757299414</v>
      </c>
      <c r="G92" s="7">
        <v>45153.355995370373</v>
      </c>
    </row>
    <row r="93" spans="1:7" x14ac:dyDescent="0.25">
      <c r="A93" s="1">
        <v>45153</v>
      </c>
      <c r="B93" s="2">
        <v>16802776318</v>
      </c>
      <c r="C93" s="2">
        <v>13870466622</v>
      </c>
      <c r="D93" s="2">
        <v>3071604708</v>
      </c>
      <c r="E93" s="2">
        <v>938553956</v>
      </c>
      <c r="F93" s="2">
        <v>723250038</v>
      </c>
      <c r="G93" s="7">
        <v>45154.335277777776</v>
      </c>
    </row>
    <row r="94" spans="1:7" x14ac:dyDescent="0.25">
      <c r="A94" s="1">
        <v>45154</v>
      </c>
      <c r="B94" s="2">
        <v>16802776318</v>
      </c>
      <c r="C94" s="2">
        <v>13870466622</v>
      </c>
      <c r="D94" s="2">
        <v>3071604708</v>
      </c>
      <c r="E94" s="2">
        <v>969180456</v>
      </c>
      <c r="F94" s="2">
        <v>704874138</v>
      </c>
      <c r="G94" s="7">
        <v>45155.332476851851</v>
      </c>
    </row>
    <row r="95" spans="1:7" x14ac:dyDescent="0.25">
      <c r="A95" s="1">
        <v>45155</v>
      </c>
      <c r="B95" s="2">
        <v>16819136158</v>
      </c>
      <c r="C95" s="2">
        <v>13914992622</v>
      </c>
      <c r="D95" s="2">
        <v>3084530708</v>
      </c>
      <c r="E95" s="2">
        <v>969180456</v>
      </c>
      <c r="F95" s="2">
        <v>712122142</v>
      </c>
      <c r="G95" s="7">
        <v>45156.358506944445</v>
      </c>
    </row>
    <row r="96" spans="1:7" x14ac:dyDescent="0.25">
      <c r="A96" s="1">
        <v>45156</v>
      </c>
      <c r="B96" s="2">
        <v>16822072894</v>
      </c>
      <c r="C96" s="2">
        <v>13914992622</v>
      </c>
      <c r="D96" s="2">
        <v>3084530708</v>
      </c>
      <c r="E96" s="2">
        <v>971776001</v>
      </c>
      <c r="F96" s="2">
        <v>710564814</v>
      </c>
      <c r="G96" s="7">
        <v>45157.346805555557</v>
      </c>
    </row>
    <row r="97" spans="1:7" x14ac:dyDescent="0.25">
      <c r="A97" s="1">
        <v>45158</v>
      </c>
      <c r="B97" s="2">
        <v>16824016594</v>
      </c>
      <c r="C97" s="2">
        <v>13932539609</v>
      </c>
      <c r="D97" s="2">
        <v>3098867695</v>
      </c>
      <c r="E97" s="2">
        <v>971948159</v>
      </c>
      <c r="F97" s="2">
        <v>709358568</v>
      </c>
      <c r="G97" s="7">
        <v>45159.351284722223</v>
      </c>
    </row>
    <row r="98" spans="1:7" x14ac:dyDescent="0.25">
      <c r="A98" s="1">
        <v>45158</v>
      </c>
      <c r="B98" s="2">
        <v>16824016594</v>
      </c>
      <c r="C98" s="2">
        <v>13932539609</v>
      </c>
      <c r="D98" s="2">
        <v>3098867695</v>
      </c>
      <c r="E98" s="2">
        <v>971948159</v>
      </c>
      <c r="F98" s="2">
        <v>709358568</v>
      </c>
      <c r="G98" s="7">
        <v>45159.3515162037</v>
      </c>
    </row>
    <row r="99" spans="1:7" x14ac:dyDescent="0.25">
      <c r="A99" s="1">
        <v>45158</v>
      </c>
      <c r="B99" s="2">
        <v>16824016594</v>
      </c>
      <c r="C99" s="2">
        <v>13932539609</v>
      </c>
      <c r="D99" s="2">
        <v>3098867695</v>
      </c>
      <c r="E99" s="2">
        <v>972270033</v>
      </c>
      <c r="F99" s="2">
        <v>709165428</v>
      </c>
      <c r="G99" s="7">
        <v>45159.3591087963</v>
      </c>
    </row>
    <row r="100" spans="1:7" x14ac:dyDescent="0.25">
      <c r="A100" s="1">
        <v>45159</v>
      </c>
      <c r="B100" s="2">
        <v>16828773154</v>
      </c>
      <c r="C100" s="2">
        <v>13937452869</v>
      </c>
      <c r="D100" s="2">
        <v>3100460955</v>
      </c>
      <c r="E100" s="2">
        <v>972270033</v>
      </c>
      <c r="F100" s="2">
        <v>691381739</v>
      </c>
      <c r="G100" s="7">
        <v>45160.352650462963</v>
      </c>
    </row>
    <row r="101" spans="1:7" x14ac:dyDescent="0.25">
      <c r="A101" s="1">
        <v>45160</v>
      </c>
      <c r="B101" s="2">
        <v>16828773154</v>
      </c>
      <c r="C101" s="2">
        <v>13937452869</v>
      </c>
      <c r="D101" s="2">
        <v>3100460955</v>
      </c>
      <c r="E101" s="2">
        <v>972270033</v>
      </c>
      <c r="F101" s="2">
        <v>691381739</v>
      </c>
      <c r="G101" s="7">
        <v>45161.717534722222</v>
      </c>
    </row>
    <row r="102" spans="1:7" x14ac:dyDescent="0.25">
      <c r="A102" s="1">
        <v>45161</v>
      </c>
      <c r="B102" s="2">
        <v>16828773154</v>
      </c>
      <c r="C102" s="2">
        <v>13937452869</v>
      </c>
      <c r="D102" s="2">
        <v>3100460955</v>
      </c>
      <c r="E102" s="2">
        <v>972270033</v>
      </c>
      <c r="F102" s="2">
        <v>691381739</v>
      </c>
      <c r="G102" s="7">
        <v>45162.367071759261</v>
      </c>
    </row>
    <row r="103" spans="1:7" x14ac:dyDescent="0.25">
      <c r="A103" s="1">
        <v>45161</v>
      </c>
      <c r="B103" s="2">
        <v>16835404114</v>
      </c>
      <c r="C103" s="2">
        <v>13943699829</v>
      </c>
      <c r="D103" s="2">
        <v>3100656725</v>
      </c>
      <c r="E103" s="2">
        <v>973739377</v>
      </c>
      <c r="F103" s="2">
        <v>692606222</v>
      </c>
      <c r="G103" s="7">
        <v>45162.379641203705</v>
      </c>
    </row>
    <row r="104" spans="1:7" x14ac:dyDescent="0.25">
      <c r="A104" s="1">
        <v>45162</v>
      </c>
      <c r="B104" s="2">
        <v>16835844114</v>
      </c>
      <c r="C104" s="2">
        <v>16032888969</v>
      </c>
      <c r="D104" s="2">
        <v>3644899445</v>
      </c>
      <c r="E104" s="2">
        <v>973748855</v>
      </c>
      <c r="F104" s="2">
        <v>896032505</v>
      </c>
      <c r="G104" s="7">
        <v>45163.331909722219</v>
      </c>
    </row>
    <row r="105" spans="1:7" x14ac:dyDescent="0.25">
      <c r="A105" s="1">
        <v>45163</v>
      </c>
      <c r="B105" s="2">
        <v>16837560114</v>
      </c>
      <c r="C105" s="2">
        <v>16034698969</v>
      </c>
      <c r="D105" s="2">
        <v>3645278445</v>
      </c>
      <c r="E105" s="2">
        <v>976441841</v>
      </c>
      <c r="F105" s="2">
        <v>894647171</v>
      </c>
      <c r="G105" s="7">
        <v>45164.342719907407</v>
      </c>
    </row>
    <row r="106" spans="1:7" x14ac:dyDescent="0.25">
      <c r="A106" s="1">
        <v>45165</v>
      </c>
      <c r="B106" s="2">
        <v>16837560114</v>
      </c>
      <c r="C106" s="2">
        <v>16034736905</v>
      </c>
      <c r="D106" s="2">
        <v>3645521381</v>
      </c>
      <c r="E106" s="2">
        <v>985501841</v>
      </c>
      <c r="F106" s="2">
        <v>888021834</v>
      </c>
      <c r="G106" s="7">
        <v>45166.346956018519</v>
      </c>
    </row>
    <row r="107" spans="1:7" x14ac:dyDescent="0.25">
      <c r="A107" s="1">
        <v>45166</v>
      </c>
      <c r="B107" s="2">
        <v>16839760114</v>
      </c>
      <c r="C107" s="2">
        <v>16036936905</v>
      </c>
      <c r="D107" s="2">
        <v>3646233541</v>
      </c>
      <c r="E107" s="2">
        <v>985529341</v>
      </c>
      <c r="F107" s="2">
        <v>888480268</v>
      </c>
      <c r="G107" s="7">
        <v>45167.346631944441</v>
      </c>
    </row>
    <row r="108" spans="1:7" x14ac:dyDescent="0.25">
      <c r="A108" s="1">
        <v>45166</v>
      </c>
      <c r="B108" s="2">
        <v>16839760114</v>
      </c>
      <c r="C108" s="2">
        <v>16038638345</v>
      </c>
      <c r="D108" s="2">
        <v>3647934981</v>
      </c>
      <c r="E108" s="2">
        <v>985606341</v>
      </c>
      <c r="F108" s="2">
        <v>888426946</v>
      </c>
      <c r="G108" s="7">
        <v>45167.708506944444</v>
      </c>
    </row>
    <row r="109" spans="1:7" x14ac:dyDescent="0.25">
      <c r="A109" s="1">
        <v>45167</v>
      </c>
      <c r="B109" s="2">
        <v>16839760114</v>
      </c>
      <c r="C109" s="2">
        <v>16038638345</v>
      </c>
      <c r="D109" s="2">
        <v>3647934981</v>
      </c>
      <c r="E109" s="2">
        <v>985606341</v>
      </c>
      <c r="F109" s="2">
        <v>888426946</v>
      </c>
      <c r="G109" s="7">
        <v>45168.317731481482</v>
      </c>
    </row>
    <row r="110" spans="1:7" x14ac:dyDescent="0.25">
      <c r="A110" s="1">
        <v>45168</v>
      </c>
      <c r="B110" s="2">
        <v>16839760114</v>
      </c>
      <c r="C110" s="2">
        <v>16038638345</v>
      </c>
      <c r="D110" s="2">
        <v>3647934981</v>
      </c>
      <c r="E110" s="2">
        <v>985606341</v>
      </c>
      <c r="F110" s="2">
        <v>888426946</v>
      </c>
      <c r="G110" s="7">
        <v>45169.333622685182</v>
      </c>
    </row>
    <row r="111" spans="1:7" x14ac:dyDescent="0.25">
      <c r="A111" s="1">
        <v>45169</v>
      </c>
      <c r="B111" s="2">
        <v>16839760114</v>
      </c>
      <c r="C111" s="2">
        <v>16038638345</v>
      </c>
      <c r="D111" s="2">
        <v>3648058757</v>
      </c>
      <c r="E111" s="2">
        <v>989891341</v>
      </c>
      <c r="F111" s="2">
        <v>885953456</v>
      </c>
      <c r="G111" s="7">
        <v>45170.347812499997</v>
      </c>
    </row>
    <row r="112" spans="1:7" x14ac:dyDescent="0.25">
      <c r="A112" s="1">
        <v>45169</v>
      </c>
      <c r="B112" s="2">
        <v>16839760114</v>
      </c>
      <c r="C112" s="2">
        <v>16038638345</v>
      </c>
      <c r="D112" s="2">
        <v>3648058757</v>
      </c>
      <c r="E112" s="2">
        <v>991957238</v>
      </c>
      <c r="F112" s="2">
        <v>884713918</v>
      </c>
      <c r="G112" s="7">
        <v>45170.381874999999</v>
      </c>
    </row>
    <row r="113" spans="1:7" x14ac:dyDescent="0.25">
      <c r="A113" s="1">
        <v>45172</v>
      </c>
      <c r="B113" s="2">
        <v>16839760114</v>
      </c>
      <c r="C113" s="2">
        <v>16038905945</v>
      </c>
      <c r="D113" s="2">
        <v>3648049157</v>
      </c>
      <c r="E113" s="2">
        <v>992122114</v>
      </c>
      <c r="F113" s="2">
        <v>884447549</v>
      </c>
      <c r="G113" s="7">
        <v>45173.327465277776</v>
      </c>
    </row>
    <row r="114" spans="1:7" x14ac:dyDescent="0.25">
      <c r="A114" s="1">
        <v>45172</v>
      </c>
      <c r="B114" s="2">
        <v>16839760114</v>
      </c>
      <c r="C114" s="2">
        <v>16038905945</v>
      </c>
      <c r="D114" s="2">
        <v>3648049157</v>
      </c>
      <c r="E114" s="2">
        <v>992122114</v>
      </c>
      <c r="F114" s="2">
        <v>884447549</v>
      </c>
      <c r="G114" s="7">
        <v>45173.328993055555</v>
      </c>
    </row>
    <row r="115" spans="1:7" x14ac:dyDescent="0.25">
      <c r="A115" s="1">
        <v>45173</v>
      </c>
      <c r="B115" s="2">
        <v>16839760114</v>
      </c>
      <c r="C115" s="2">
        <v>16038905945</v>
      </c>
      <c r="D115" s="2">
        <v>3648049157</v>
      </c>
      <c r="E115" s="2">
        <v>1013009605</v>
      </c>
      <c r="F115" s="2">
        <v>871915054</v>
      </c>
      <c r="G115" s="7">
        <v>45174.321539351855</v>
      </c>
    </row>
    <row r="116" spans="1:7" x14ac:dyDescent="0.25">
      <c r="A116" s="1">
        <v>45174</v>
      </c>
      <c r="B116" s="2">
        <v>16839760114</v>
      </c>
      <c r="C116" s="2">
        <v>16038905945</v>
      </c>
      <c r="D116" s="2">
        <v>3605974157</v>
      </c>
      <c r="E116" s="2">
        <v>1027805105</v>
      </c>
      <c r="F116" s="2">
        <v>840742755</v>
      </c>
      <c r="G116" s="7">
        <v>45175.327800925923</v>
      </c>
    </row>
    <row r="117" spans="1:7" x14ac:dyDescent="0.25">
      <c r="A117" s="1">
        <v>45175</v>
      </c>
      <c r="B117" s="2">
        <v>16882117414</v>
      </c>
      <c r="C117" s="2">
        <v>16038905945</v>
      </c>
      <c r="D117" s="2">
        <v>3605974157</v>
      </c>
      <c r="E117" s="2">
        <v>1034014795</v>
      </c>
      <c r="F117" s="2">
        <v>837016935</v>
      </c>
      <c r="G117" s="7">
        <v>45176.346828703703</v>
      </c>
    </row>
    <row r="118" spans="1:7" x14ac:dyDescent="0.25">
      <c r="A118" s="1">
        <v>45176</v>
      </c>
      <c r="B118" s="2">
        <v>16882117414</v>
      </c>
      <c r="C118" s="2">
        <v>16065821945</v>
      </c>
      <c r="D118" s="2">
        <v>3611773157</v>
      </c>
      <c r="E118" s="2">
        <v>1034014795</v>
      </c>
      <c r="F118" s="2">
        <v>840189492</v>
      </c>
      <c r="G118" s="7">
        <v>45177.330393518518</v>
      </c>
    </row>
    <row r="119" spans="1:7" x14ac:dyDescent="0.25">
      <c r="A119" s="1">
        <v>45177</v>
      </c>
      <c r="B119" s="2">
        <v>16882117414</v>
      </c>
      <c r="C119" s="2">
        <v>16066789945</v>
      </c>
      <c r="D119" s="2">
        <v>3611976157</v>
      </c>
      <c r="E119" s="2">
        <v>1034014795</v>
      </c>
      <c r="F119" s="2">
        <v>840266139</v>
      </c>
      <c r="G119" s="7">
        <v>45178.342187499999</v>
      </c>
    </row>
    <row r="120" spans="1:7" x14ac:dyDescent="0.25">
      <c r="A120" s="1">
        <v>45179</v>
      </c>
      <c r="B120" s="35">
        <v>16882117414</v>
      </c>
      <c r="C120" s="35">
        <v>16066789945</v>
      </c>
      <c r="D120" s="35">
        <v>3611976157</v>
      </c>
      <c r="E120" s="35">
        <v>1034014795</v>
      </c>
      <c r="F120" s="35">
        <v>840266139</v>
      </c>
      <c r="G120" s="1">
        <v>45180.328993055555</v>
      </c>
    </row>
    <row r="121" spans="1:7" x14ac:dyDescent="0.25">
      <c r="A121" s="1">
        <v>45180</v>
      </c>
      <c r="B121" s="2">
        <v>16882117414</v>
      </c>
      <c r="C121" s="2">
        <v>16066789945</v>
      </c>
      <c r="D121" s="2">
        <v>3611976157</v>
      </c>
      <c r="E121" s="2">
        <v>1034014795</v>
      </c>
      <c r="F121" s="2">
        <v>841345926</v>
      </c>
      <c r="G121" s="7">
        <v>45181.33221064815</v>
      </c>
    </row>
    <row r="122" spans="1:7" x14ac:dyDescent="0.25">
      <c r="A122" s="1">
        <v>45181</v>
      </c>
      <c r="B122" s="2">
        <v>17578271630</v>
      </c>
      <c r="C122" s="2">
        <v>16082231245</v>
      </c>
      <c r="D122" s="2">
        <v>3619260457</v>
      </c>
      <c r="E122" s="2">
        <v>1036335622</v>
      </c>
      <c r="F122" s="2">
        <v>841895435</v>
      </c>
      <c r="G122" s="7">
        <v>45182.337534722225</v>
      </c>
    </row>
    <row r="123" spans="1:7" x14ac:dyDescent="0.25">
      <c r="A123" s="1">
        <v>45182</v>
      </c>
      <c r="B123" s="35">
        <v>17579370650</v>
      </c>
      <c r="C123" s="35">
        <v>16083232245</v>
      </c>
      <c r="D123" s="35">
        <v>3619472457</v>
      </c>
      <c r="E123" s="35">
        <v>1051556524</v>
      </c>
      <c r="F123" s="35">
        <v>832878669</v>
      </c>
      <c r="G123" s="1">
        <v>45183.348090277781</v>
      </c>
    </row>
    <row r="124" spans="1:7" x14ac:dyDescent="0.25">
      <c r="A124" s="1">
        <v>45183</v>
      </c>
      <c r="B124" s="35">
        <v>17590160650</v>
      </c>
      <c r="C124" s="35">
        <v>16094022245</v>
      </c>
      <c r="D124" s="35">
        <v>3621807457</v>
      </c>
      <c r="E124" s="35">
        <v>1056700004</v>
      </c>
      <c r="F124" s="35">
        <v>834070592</v>
      </c>
      <c r="G124" s="1">
        <v>45184.3281712963</v>
      </c>
    </row>
    <row r="125" spans="1:7" x14ac:dyDescent="0.25">
      <c r="A125" s="1">
        <v>45184</v>
      </c>
      <c r="B125" s="2">
        <v>17590160650</v>
      </c>
      <c r="C125" s="2">
        <v>16094022245</v>
      </c>
      <c r="D125" s="2">
        <v>3621807457</v>
      </c>
      <c r="E125" s="2">
        <v>1056700004</v>
      </c>
      <c r="F125" s="2">
        <v>834070592</v>
      </c>
      <c r="G125" s="7">
        <v>45185.333356481482</v>
      </c>
    </row>
    <row r="126" spans="1:7" x14ac:dyDescent="0.25">
      <c r="A126" s="1">
        <v>45186</v>
      </c>
      <c r="B126" s="2">
        <v>17590160650</v>
      </c>
      <c r="C126" s="2">
        <v>16094022245</v>
      </c>
      <c r="D126" s="2">
        <v>3621807457</v>
      </c>
      <c r="E126" s="2">
        <v>1084963254</v>
      </c>
      <c r="F126" s="2">
        <v>817112612</v>
      </c>
      <c r="G126" s="7">
        <v>45187.340532407405</v>
      </c>
    </row>
    <row r="127" spans="1:7" x14ac:dyDescent="0.25">
      <c r="A127" s="1">
        <v>45187</v>
      </c>
      <c r="B127" s="2">
        <v>17590160650</v>
      </c>
      <c r="C127" s="2">
        <v>16095199265</v>
      </c>
      <c r="D127" s="2">
        <v>3621573477</v>
      </c>
      <c r="E127" s="2">
        <v>1085005970</v>
      </c>
      <c r="F127" s="2">
        <v>840236016</v>
      </c>
      <c r="G127" s="7">
        <v>45188.355902777781</v>
      </c>
    </row>
    <row r="128" spans="1:7" x14ac:dyDescent="0.25">
      <c r="A128" s="1">
        <v>45187</v>
      </c>
      <c r="B128" s="2">
        <v>17590160650</v>
      </c>
      <c r="C128" s="2">
        <v>16095199265</v>
      </c>
      <c r="D128" s="2">
        <v>3621573477</v>
      </c>
      <c r="E128" s="2">
        <v>1085005970</v>
      </c>
      <c r="F128" s="2">
        <v>840236016</v>
      </c>
      <c r="G128" s="7">
        <v>45188.436747685184</v>
      </c>
    </row>
    <row r="129" spans="1:7" x14ac:dyDescent="0.25">
      <c r="A129" s="1">
        <v>45187</v>
      </c>
      <c r="B129" s="2">
        <v>17590160650</v>
      </c>
      <c r="C129" s="2">
        <v>16095199265</v>
      </c>
      <c r="D129" s="2">
        <v>3621573477</v>
      </c>
      <c r="E129" s="2">
        <v>1085005970</v>
      </c>
      <c r="F129" s="2">
        <v>840236016</v>
      </c>
      <c r="G129" s="7">
        <v>45188.436956018515</v>
      </c>
    </row>
    <row r="130" spans="1:7" x14ac:dyDescent="0.25">
      <c r="A130" s="1">
        <v>45187</v>
      </c>
      <c r="B130" s="35">
        <v>17590160650</v>
      </c>
      <c r="C130" s="35">
        <v>16095199265</v>
      </c>
      <c r="D130" s="35">
        <v>3621573477</v>
      </c>
      <c r="E130" s="35">
        <v>1085005970</v>
      </c>
      <c r="F130" s="35">
        <v>840236016</v>
      </c>
      <c r="G130" s="1">
        <v>45188.437662037039</v>
      </c>
    </row>
    <row r="131" spans="1:7" x14ac:dyDescent="0.25">
      <c r="A131" s="1">
        <v>45187</v>
      </c>
      <c r="B131" s="2">
        <v>17590160650</v>
      </c>
      <c r="C131" s="2">
        <v>16722650719</v>
      </c>
      <c r="D131" s="2">
        <v>3748908931</v>
      </c>
      <c r="E131" s="2">
        <v>1085385970</v>
      </c>
      <c r="F131" s="2">
        <v>909264430</v>
      </c>
      <c r="G131" s="7">
        <v>45188.686192129629</v>
      </c>
    </row>
    <row r="132" spans="1:7" x14ac:dyDescent="0.25">
      <c r="A132" s="1">
        <v>45188</v>
      </c>
      <c r="B132" s="2">
        <v>17590160650</v>
      </c>
      <c r="C132" s="2">
        <v>16722650719</v>
      </c>
      <c r="D132" s="2">
        <v>3748908931</v>
      </c>
      <c r="E132" s="2">
        <v>1085385970</v>
      </c>
      <c r="F132" s="2">
        <v>909264430</v>
      </c>
      <c r="G132" s="7">
        <v>45189.317025462966</v>
      </c>
    </row>
    <row r="133" spans="1:7" x14ac:dyDescent="0.25">
      <c r="A133" s="1">
        <v>45189</v>
      </c>
      <c r="B133" s="2">
        <v>17590160650</v>
      </c>
      <c r="C133" s="2">
        <v>16722650719</v>
      </c>
      <c r="D133" s="2">
        <v>3748908931</v>
      </c>
      <c r="E133" s="2">
        <v>1085385970</v>
      </c>
      <c r="F133" s="2">
        <v>909264430</v>
      </c>
      <c r="G133" s="7">
        <v>45190.33258101852</v>
      </c>
    </row>
    <row r="134" spans="1:7" x14ac:dyDescent="0.25">
      <c r="A134" s="1">
        <v>45190</v>
      </c>
      <c r="B134" s="2">
        <v>17590160650</v>
      </c>
      <c r="C134" s="2">
        <v>16722650719</v>
      </c>
      <c r="D134" s="2">
        <v>3748908931</v>
      </c>
      <c r="E134" s="2">
        <v>1085385970</v>
      </c>
      <c r="F134" s="2">
        <v>909264430</v>
      </c>
      <c r="G134" s="7">
        <v>45191.327060185184</v>
      </c>
    </row>
    <row r="135" spans="1:7" x14ac:dyDescent="0.25">
      <c r="A135" s="1">
        <v>45191</v>
      </c>
      <c r="B135" s="2">
        <v>17597189850</v>
      </c>
      <c r="C135" s="2">
        <v>16725569519</v>
      </c>
      <c r="D135" s="2">
        <v>3748973349</v>
      </c>
      <c r="E135" s="2">
        <v>1085385970</v>
      </c>
      <c r="F135" s="2">
        <v>909661859</v>
      </c>
      <c r="G135" s="7">
        <v>45192.357916666668</v>
      </c>
    </row>
    <row r="136" spans="1:7" x14ac:dyDescent="0.25">
      <c r="A136" s="1">
        <v>45191</v>
      </c>
      <c r="B136" s="2">
        <v>17599676850</v>
      </c>
      <c r="C136" s="2">
        <v>16725569519</v>
      </c>
      <c r="D136" s="2">
        <v>3748973349</v>
      </c>
      <c r="E136" s="2">
        <v>1085385970</v>
      </c>
      <c r="F136" s="2">
        <v>909661859</v>
      </c>
      <c r="G136" s="7">
        <v>45192.364571759259</v>
      </c>
    </row>
    <row r="137" spans="1:7" x14ac:dyDescent="0.25">
      <c r="A137" s="1">
        <v>45193</v>
      </c>
      <c r="B137" s="2">
        <v>17599676850</v>
      </c>
      <c r="C137" s="2">
        <v>16729353919</v>
      </c>
      <c r="D137" s="2">
        <v>3744347749</v>
      </c>
      <c r="E137" s="2">
        <v>1085385970</v>
      </c>
      <c r="F137" s="2">
        <v>910189016</v>
      </c>
      <c r="G137" s="7">
        <v>45194.34646990741</v>
      </c>
    </row>
    <row r="138" spans="1:7" x14ac:dyDescent="0.25">
      <c r="A138" s="34">
        <v>45194</v>
      </c>
      <c r="B138" s="36">
        <v>17599676850</v>
      </c>
      <c r="C138" s="36">
        <v>16798611523</v>
      </c>
      <c r="D138" s="36">
        <v>3807378353</v>
      </c>
      <c r="E138" s="36">
        <v>1086439397</v>
      </c>
      <c r="F138" s="36">
        <v>911234077</v>
      </c>
      <c r="G138" s="37">
        <v>45195.335347222222</v>
      </c>
    </row>
    <row r="139" spans="1:7" x14ac:dyDescent="0.25">
      <c r="A139" s="34">
        <v>45195</v>
      </c>
      <c r="B139" s="36">
        <v>17599676850</v>
      </c>
      <c r="C139" s="36">
        <v>16798611523</v>
      </c>
      <c r="D139" s="36">
        <v>3807378353</v>
      </c>
      <c r="E139" s="36">
        <v>1087092778</v>
      </c>
      <c r="F139" s="36">
        <v>910842037</v>
      </c>
      <c r="G139" s="37">
        <v>45196.344097222223</v>
      </c>
    </row>
    <row r="140" spans="1:7" x14ac:dyDescent="0.25">
      <c r="A140" s="34">
        <v>45196</v>
      </c>
      <c r="B140" s="36">
        <v>17599676850</v>
      </c>
      <c r="C140" s="36">
        <v>16798611523</v>
      </c>
      <c r="D140" s="36">
        <v>3807378353</v>
      </c>
      <c r="E140" s="36">
        <v>1087894853</v>
      </c>
      <c r="F140" s="36">
        <v>910360792</v>
      </c>
      <c r="G140" s="37">
        <v>45197.352187500001</v>
      </c>
    </row>
    <row r="141" spans="1:7" x14ac:dyDescent="0.25">
      <c r="A141" s="34">
        <v>45197</v>
      </c>
      <c r="B141" s="36">
        <v>17599676850</v>
      </c>
      <c r="C141" s="36">
        <v>16798611523</v>
      </c>
      <c r="D141" s="36">
        <v>3807378353</v>
      </c>
      <c r="E141" s="36">
        <v>1087911353</v>
      </c>
      <c r="F141" s="36">
        <v>910350918</v>
      </c>
      <c r="G141" s="37">
        <v>45198.357488425929</v>
      </c>
    </row>
  </sheetData>
  <sheetProtection autoFilter="0"/>
  <sortState ref="A2:G141">
    <sortCondition ref="G1:G1048576"/>
    <sortCondition ref="A1:A1048576"/>
  </sortState>
  <dataValidations count="1">
    <dataValidation allowBlank="1" showInputMessage="1" showErrorMessage="1" prompt="Bắt buộc nhập" sqref="B2:F2"/>
  </dataValidations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theme="5"/>
  </sheetPr>
  <dimension ref="A1:C6"/>
  <sheetViews>
    <sheetView workbookViewId="0">
      <selection activeCell="A2" sqref="A2:C6"/>
    </sheetView>
  </sheetViews>
  <sheetFormatPr defaultRowHeight="15" x14ac:dyDescent="0.25"/>
  <cols>
    <col min="1" max="1" width="21.5703125" bestFit="1" customWidth="1"/>
    <col min="2" max="3" width="19.5703125" style="4" customWidth="1"/>
  </cols>
  <sheetData>
    <row r="1" spans="1:3" ht="21" x14ac:dyDescent="0.25">
      <c r="A1" s="3" t="s">
        <v>30</v>
      </c>
      <c r="B1" s="3" t="s">
        <v>31</v>
      </c>
      <c r="C1" s="3" t="s">
        <v>40</v>
      </c>
    </row>
    <row r="2" spans="1:3" x14ac:dyDescent="0.25">
      <c r="A2" t="s">
        <v>0</v>
      </c>
      <c r="B2" s="4">
        <v>28000000000</v>
      </c>
      <c r="C2" s="4">
        <v>1</v>
      </c>
    </row>
    <row r="3" spans="1:3" x14ac:dyDescent="0.25">
      <c r="A3" t="s">
        <v>1</v>
      </c>
      <c r="B3" s="4">
        <v>28000000000</v>
      </c>
      <c r="C3" s="4">
        <v>2</v>
      </c>
    </row>
    <row r="4" spans="1:3" x14ac:dyDescent="0.25">
      <c r="A4" t="s">
        <v>3</v>
      </c>
      <c r="B4" s="4">
        <v>5600000000</v>
      </c>
      <c r="C4" s="4">
        <v>3</v>
      </c>
    </row>
    <row r="5" spans="1:3" x14ac:dyDescent="0.25">
      <c r="A5" t="s">
        <v>2</v>
      </c>
      <c r="B5" s="4">
        <v>1568000000</v>
      </c>
      <c r="C5" s="4">
        <v>4</v>
      </c>
    </row>
    <row r="6" spans="1:3" x14ac:dyDescent="0.25">
      <c r="A6" t="s">
        <v>8</v>
      </c>
      <c r="B6" s="4">
        <v>1680000000</v>
      </c>
      <c r="C6" s="4">
        <v>5</v>
      </c>
    </row>
  </sheetData>
  <sheetProtection autoFilter="0"/>
  <sortState ref="A2:C6">
    <sortCondition ref="C1:C1048576"/>
  </sortState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>
    <tabColor theme="5"/>
  </sheetPr>
  <dimension ref="A1:G195"/>
  <sheetViews>
    <sheetView workbookViewId="0">
      <pane ySplit="1" topLeftCell="A2" activePane="bottomLeft" state="frozen"/>
      <selection activeCell="G18" sqref="G18"/>
      <selection pane="bottomLeft" activeCell="A2" sqref="A2:G195"/>
    </sheetView>
  </sheetViews>
  <sheetFormatPr defaultRowHeight="15" x14ac:dyDescent="0.25"/>
  <cols>
    <col min="1" max="1" width="9.7109375" bestFit="1" customWidth="1"/>
    <col min="2" max="2" width="15" bestFit="1" customWidth="1"/>
    <col min="3" max="3" width="16.7109375" bestFit="1" customWidth="1"/>
    <col min="4" max="4" width="22" bestFit="1" customWidth="1"/>
    <col min="5" max="5" width="10.28515625" bestFit="1" customWidth="1"/>
    <col min="6" max="6" width="29.5703125" bestFit="1" customWidth="1"/>
    <col min="7" max="7" width="29.5703125" style="6" bestFit="1" customWidth="1"/>
  </cols>
  <sheetData>
    <row r="1" spans="1:7" ht="42" x14ac:dyDescent="0.25">
      <c r="A1" s="3" t="s">
        <v>12</v>
      </c>
      <c r="B1" s="3" t="s">
        <v>13</v>
      </c>
      <c r="C1" s="3" t="s">
        <v>14</v>
      </c>
      <c r="D1" s="3" t="s">
        <v>15</v>
      </c>
      <c r="E1" s="3" t="s">
        <v>16</v>
      </c>
      <c r="F1" s="3" t="s">
        <v>17</v>
      </c>
      <c r="G1" s="3" t="s">
        <v>38</v>
      </c>
    </row>
    <row r="2" spans="1:7" x14ac:dyDescent="0.25">
      <c r="A2" s="1">
        <v>45068</v>
      </c>
      <c r="B2" s="2">
        <v>248873462451.81818</v>
      </c>
      <c r="C2" s="2">
        <v>135185895503.34</v>
      </c>
      <c r="D2" s="2">
        <v>32480134452.684998</v>
      </c>
      <c r="E2" s="2">
        <v>5248323354.244565</v>
      </c>
      <c r="F2" s="2">
        <v>12716326305.852537</v>
      </c>
      <c r="G2" s="7">
        <v>45069.365312499998</v>
      </c>
    </row>
    <row r="3" spans="1:7" x14ac:dyDescent="0.25">
      <c r="A3" s="1">
        <v>45068</v>
      </c>
      <c r="B3" s="2">
        <v>248873462451.81818</v>
      </c>
      <c r="C3" s="2">
        <v>135185895503.34</v>
      </c>
      <c r="D3" s="2">
        <v>32480134452.684998</v>
      </c>
      <c r="E3" s="2">
        <v>5248323354.244565</v>
      </c>
      <c r="F3" s="2">
        <v>12716326305.852537</v>
      </c>
      <c r="G3" s="7">
        <v>45069.366319444445</v>
      </c>
    </row>
    <row r="4" spans="1:7" x14ac:dyDescent="0.25">
      <c r="A4" s="1">
        <v>45069</v>
      </c>
      <c r="B4" s="2">
        <v>248981914641.81818</v>
      </c>
      <c r="C4" s="2">
        <v>135901325493.34</v>
      </c>
      <c r="D4" s="2">
        <v>32541508942.684998</v>
      </c>
      <c r="E4" s="2">
        <v>5268427168.244565</v>
      </c>
      <c r="F4" s="2">
        <v>12735544904.489334</v>
      </c>
      <c r="G4" s="7">
        <v>45070.360497685186</v>
      </c>
    </row>
    <row r="5" spans="1:7" x14ac:dyDescent="0.25">
      <c r="A5" s="1">
        <v>45069</v>
      </c>
      <c r="B5" s="2">
        <v>249001934641.81818</v>
      </c>
      <c r="C5" s="2">
        <v>135901325493.34</v>
      </c>
      <c r="D5" s="2">
        <v>32541508942.684998</v>
      </c>
      <c r="E5" s="2">
        <v>5268427168.244565</v>
      </c>
      <c r="F5" s="2">
        <v>12735544904.489334</v>
      </c>
      <c r="G5" s="7">
        <v>45070.36204861111</v>
      </c>
    </row>
    <row r="6" spans="1:7" x14ac:dyDescent="0.25">
      <c r="A6" s="1">
        <v>45069</v>
      </c>
      <c r="B6" s="2">
        <v>249001934641.81818</v>
      </c>
      <c r="C6" s="2">
        <v>135901325493.34</v>
      </c>
      <c r="D6" s="2">
        <v>32541508942.684998</v>
      </c>
      <c r="E6" s="2">
        <v>5268427168.244565</v>
      </c>
      <c r="F6" s="2">
        <v>12735544904.489334</v>
      </c>
      <c r="G6" s="7">
        <v>45070.362071759257</v>
      </c>
    </row>
    <row r="7" spans="1:7" x14ac:dyDescent="0.25">
      <c r="A7" s="1">
        <v>45070</v>
      </c>
      <c r="B7" s="2">
        <v>249043761041.81818</v>
      </c>
      <c r="C7" s="2">
        <v>136362133647.74001</v>
      </c>
      <c r="D7" s="2">
        <v>32760870859.045021</v>
      </c>
      <c r="E7" s="2">
        <v>5291810697.5112314</v>
      </c>
      <c r="F7" s="2">
        <v>13016399441.153158</v>
      </c>
      <c r="G7" s="7">
        <v>45071.365671296298</v>
      </c>
    </row>
    <row r="8" spans="1:7" x14ac:dyDescent="0.25">
      <c r="A8" s="1">
        <v>45070</v>
      </c>
      <c r="B8" s="2">
        <v>249043761041.81818</v>
      </c>
      <c r="C8" s="2">
        <v>136362133647.74001</v>
      </c>
      <c r="D8" s="2">
        <v>32760870859.045021</v>
      </c>
      <c r="E8" s="2">
        <v>5291810697.5112314</v>
      </c>
      <c r="F8" s="2">
        <v>13016399441.153158</v>
      </c>
      <c r="G8" s="7">
        <v>45071.365694444445</v>
      </c>
    </row>
    <row r="9" spans="1:7" x14ac:dyDescent="0.25">
      <c r="A9" s="1">
        <v>45071</v>
      </c>
      <c r="B9" s="2">
        <v>249273740791.81818</v>
      </c>
      <c r="C9" s="2">
        <v>140348027493.73999</v>
      </c>
      <c r="D9" s="2">
        <v>33042838839.344994</v>
      </c>
      <c r="E9" s="2">
        <v>5306274234.5112314</v>
      </c>
      <c r="F9" s="2">
        <v>12936797518.679859</v>
      </c>
      <c r="G9" s="7">
        <v>45072.367627314816</v>
      </c>
    </row>
    <row r="10" spans="1:7" x14ac:dyDescent="0.25">
      <c r="A10" s="1">
        <v>45071</v>
      </c>
      <c r="B10" s="2">
        <v>249273740791.81818</v>
      </c>
      <c r="C10" s="2">
        <v>140348027493.73999</v>
      </c>
      <c r="D10" s="2">
        <v>33042838839.344994</v>
      </c>
      <c r="E10" s="2">
        <v>5306274234.5112314</v>
      </c>
      <c r="F10" s="2">
        <v>12936797518.679859</v>
      </c>
      <c r="G10" s="7">
        <v>45072.367650462962</v>
      </c>
    </row>
    <row r="11" spans="1:7" x14ac:dyDescent="0.25">
      <c r="A11" s="1">
        <v>45071</v>
      </c>
      <c r="B11" s="2">
        <v>249273740791.81818</v>
      </c>
      <c r="C11" s="2">
        <v>140348027493.73999</v>
      </c>
      <c r="D11" s="2">
        <v>33042838839.344994</v>
      </c>
      <c r="E11" s="2">
        <v>5306274234.5112314</v>
      </c>
      <c r="F11" s="2">
        <v>12936797518.679859</v>
      </c>
      <c r="G11" s="7">
        <v>45072.367673611108</v>
      </c>
    </row>
    <row r="12" spans="1:7" x14ac:dyDescent="0.25">
      <c r="A12" s="1">
        <v>45072</v>
      </c>
      <c r="B12" s="2">
        <v>249324332541.81818</v>
      </c>
      <c r="C12" s="2">
        <v>141392176232.34</v>
      </c>
      <c r="D12" s="2">
        <v>33265452711.994995</v>
      </c>
      <c r="E12" s="2">
        <v>5311054633.5112314</v>
      </c>
      <c r="F12" s="2">
        <v>13027226530.229818</v>
      </c>
      <c r="G12" s="7">
        <v>45073.372777777775</v>
      </c>
    </row>
    <row r="13" spans="1:7" x14ac:dyDescent="0.25">
      <c r="A13" s="1">
        <v>45072</v>
      </c>
      <c r="B13" s="2">
        <v>249324332541.81818</v>
      </c>
      <c r="C13" s="2">
        <v>141392176232.34</v>
      </c>
      <c r="D13" s="2">
        <v>33265452711.994995</v>
      </c>
      <c r="E13" s="2">
        <v>5311054633.5112314</v>
      </c>
      <c r="F13" s="2">
        <v>13027226530.229818</v>
      </c>
      <c r="G13" s="7">
        <v>45073.372835648152</v>
      </c>
    </row>
    <row r="14" spans="1:7" x14ac:dyDescent="0.25">
      <c r="A14" s="1">
        <v>45074</v>
      </c>
      <c r="B14" s="2">
        <v>249484756541.81818</v>
      </c>
      <c r="C14" s="2">
        <v>141585568222.34</v>
      </c>
      <c r="D14" s="2">
        <v>33258457992.994995</v>
      </c>
      <c r="E14" s="2">
        <v>5324450880.0800648</v>
      </c>
      <c r="F14" s="2">
        <v>12706928371.565315</v>
      </c>
      <c r="G14" s="7">
        <v>45075.370023148149</v>
      </c>
    </row>
    <row r="15" spans="1:7" x14ac:dyDescent="0.25">
      <c r="A15" s="1">
        <v>45074</v>
      </c>
      <c r="B15" s="2">
        <v>249484756541.81818</v>
      </c>
      <c r="C15" s="2">
        <v>141585568222.34</v>
      </c>
      <c r="D15" s="2">
        <v>33258457992.994995</v>
      </c>
      <c r="E15" s="2">
        <v>5324450880.0800648</v>
      </c>
      <c r="F15" s="2">
        <v>12706928371.565315</v>
      </c>
      <c r="G15" s="7">
        <v>45075.370057870372</v>
      </c>
    </row>
    <row r="16" spans="1:7" x14ac:dyDescent="0.25">
      <c r="A16" s="1">
        <v>45075</v>
      </c>
      <c r="B16" s="2">
        <v>249500104401.81818</v>
      </c>
      <c r="C16" s="2">
        <v>141818466822.34</v>
      </c>
      <c r="D16" s="2">
        <v>33228727470.994995</v>
      </c>
      <c r="E16" s="2">
        <v>5327685145.7538738</v>
      </c>
      <c r="F16" s="2">
        <v>12703154612.913029</v>
      </c>
      <c r="G16" s="7">
        <v>45076.369375000002</v>
      </c>
    </row>
    <row r="17" spans="1:7" x14ac:dyDescent="0.25">
      <c r="A17" s="1">
        <v>45076</v>
      </c>
      <c r="B17" s="2">
        <v>249633824031.81818</v>
      </c>
      <c r="C17" s="2">
        <v>142190902952.34</v>
      </c>
      <c r="D17" s="2">
        <v>33345261450.994995</v>
      </c>
      <c r="E17" s="2">
        <v>5551167775.7538738</v>
      </c>
      <c r="F17" s="2">
        <v>12628031355.354631</v>
      </c>
      <c r="G17" s="7">
        <v>45077.366261574076</v>
      </c>
    </row>
    <row r="18" spans="1:7" x14ac:dyDescent="0.25">
      <c r="A18" s="1">
        <v>45076</v>
      </c>
      <c r="B18" s="2">
        <v>249633824031.81818</v>
      </c>
      <c r="C18" s="2">
        <v>142190902952.34</v>
      </c>
      <c r="D18" s="2">
        <v>33345261450.994995</v>
      </c>
      <c r="E18" s="2">
        <v>5551167775.7538738</v>
      </c>
      <c r="F18" s="2">
        <v>12628031355.354631</v>
      </c>
      <c r="G18" s="7">
        <v>45077.366284722222</v>
      </c>
    </row>
    <row r="19" spans="1:7" x14ac:dyDescent="0.25">
      <c r="A19" s="1">
        <v>45077</v>
      </c>
      <c r="B19" s="2">
        <v>267786248431.81818</v>
      </c>
      <c r="C19" s="2">
        <v>142388771832.34</v>
      </c>
      <c r="D19" s="2">
        <v>33379734330.994995</v>
      </c>
      <c r="E19" s="2">
        <v>5392769773.7538738</v>
      </c>
      <c r="F19" s="2">
        <v>12804411305.476231</v>
      </c>
      <c r="G19" s="7">
        <v>45078.365208333336</v>
      </c>
    </row>
    <row r="20" spans="1:7" x14ac:dyDescent="0.25">
      <c r="A20" s="1">
        <v>45077</v>
      </c>
      <c r="B20" s="2">
        <v>267786248431.81818</v>
      </c>
      <c r="C20" s="2">
        <v>142388771832.34</v>
      </c>
      <c r="D20" s="2">
        <v>33379734330.994995</v>
      </c>
      <c r="E20" s="2">
        <v>5392769773.7538738</v>
      </c>
      <c r="F20" s="2">
        <v>12804411305.476231</v>
      </c>
      <c r="G20" s="7">
        <v>45078.365243055552</v>
      </c>
    </row>
    <row r="21" spans="1:7" x14ac:dyDescent="0.25">
      <c r="A21" s="1">
        <v>45078</v>
      </c>
      <c r="B21" s="2">
        <v>267786248431.81818</v>
      </c>
      <c r="C21" s="2">
        <v>143687598812.34</v>
      </c>
      <c r="D21" s="2">
        <v>33245311465.994995</v>
      </c>
      <c r="E21" s="2">
        <v>5465631670.8710451</v>
      </c>
      <c r="F21" s="2">
        <v>12629112320.989828</v>
      </c>
      <c r="G21" s="7">
        <v>45079.363541666666</v>
      </c>
    </row>
    <row r="22" spans="1:7" x14ac:dyDescent="0.25">
      <c r="A22" s="1">
        <v>45078</v>
      </c>
      <c r="B22" s="2">
        <v>267786248431.81818</v>
      </c>
      <c r="C22" s="2">
        <v>143687598812.34</v>
      </c>
      <c r="D22" s="2">
        <v>33245311465.994995</v>
      </c>
      <c r="E22" s="2">
        <v>5465631670.8710451</v>
      </c>
      <c r="F22" s="2">
        <v>12629112320.989828</v>
      </c>
      <c r="G22" s="7">
        <v>45079.478182870371</v>
      </c>
    </row>
    <row r="23" spans="1:7" x14ac:dyDescent="0.25">
      <c r="A23" s="1">
        <v>45079</v>
      </c>
      <c r="B23" s="2">
        <v>279959722051.81818</v>
      </c>
      <c r="C23" s="2">
        <v>144847880605.78</v>
      </c>
      <c r="D23" s="2">
        <v>33174511501.434998</v>
      </c>
      <c r="E23" s="2">
        <v>5735434680.8710461</v>
      </c>
      <c r="F23" s="2">
        <v>12388218010.50135</v>
      </c>
      <c r="G23" s="7">
        <v>45080.367002314815</v>
      </c>
    </row>
    <row r="24" spans="1:7" x14ac:dyDescent="0.25">
      <c r="A24" s="1">
        <v>45081</v>
      </c>
      <c r="B24" s="2">
        <v>267786248431.81818</v>
      </c>
      <c r="C24" s="2">
        <v>144865426375.78</v>
      </c>
      <c r="D24" s="2">
        <v>33245311465.994995</v>
      </c>
      <c r="E24" s="2">
        <v>5465631670.8710451</v>
      </c>
      <c r="F24" s="2">
        <v>12629112320.989828</v>
      </c>
      <c r="G24" s="7">
        <v>45082.381840277776</v>
      </c>
    </row>
    <row r="25" spans="1:7" x14ac:dyDescent="0.25">
      <c r="A25" s="1">
        <v>45082</v>
      </c>
      <c r="B25" s="2">
        <v>270203168314</v>
      </c>
      <c r="C25" s="2">
        <v>148522657975.78</v>
      </c>
      <c r="D25" s="2">
        <v>33782148186.934998</v>
      </c>
      <c r="E25" s="2">
        <v>5823907607.3801012</v>
      </c>
      <c r="F25" s="2">
        <v>12645858988.474316</v>
      </c>
      <c r="G25" s="7">
        <v>45083.330462962964</v>
      </c>
    </row>
    <row r="26" spans="1:7" x14ac:dyDescent="0.25">
      <c r="A26" s="1">
        <v>45082</v>
      </c>
      <c r="B26" s="2">
        <v>270203168314</v>
      </c>
      <c r="C26" s="2">
        <v>148522657975.78</v>
      </c>
      <c r="D26" s="2">
        <v>33782148186.934998</v>
      </c>
      <c r="E26" s="2">
        <v>5823907607.3801012</v>
      </c>
      <c r="F26" s="2">
        <v>12645858988.474316</v>
      </c>
      <c r="G26" s="7">
        <v>45083.330509259256</v>
      </c>
    </row>
    <row r="27" spans="1:7" x14ac:dyDescent="0.25">
      <c r="A27" s="1">
        <v>45083</v>
      </c>
      <c r="B27" s="2">
        <v>267786362831.81818</v>
      </c>
      <c r="C27" s="2">
        <v>151667224125.78</v>
      </c>
      <c r="D27" s="2">
        <v>34652863987.934998</v>
      </c>
      <c r="E27" s="2">
        <v>5824992765.3801012</v>
      </c>
      <c r="F27" s="2">
        <v>13018429002.442318</v>
      </c>
      <c r="G27" s="7">
        <v>45084.391956018517</v>
      </c>
    </row>
    <row r="28" spans="1:7" x14ac:dyDescent="0.25">
      <c r="A28" s="1">
        <v>45084</v>
      </c>
      <c r="B28" s="2">
        <v>267786362831.81818</v>
      </c>
      <c r="C28" s="2">
        <v>152733795785.78</v>
      </c>
      <c r="D28" s="2">
        <v>34665225647.934998</v>
      </c>
      <c r="E28" s="2">
        <v>5830949385.3801012</v>
      </c>
      <c r="F28" s="2">
        <v>12979370957.333515</v>
      </c>
      <c r="G28" s="7">
        <v>45085.371655092589</v>
      </c>
    </row>
    <row r="29" spans="1:7" x14ac:dyDescent="0.25">
      <c r="A29" s="1">
        <v>45084</v>
      </c>
      <c r="B29" s="2">
        <v>267786362831.81818</v>
      </c>
      <c r="C29" s="2">
        <v>152733795785.78</v>
      </c>
      <c r="D29" s="2">
        <v>34665225647.934998</v>
      </c>
      <c r="E29" s="2">
        <v>5830949385.3801012</v>
      </c>
      <c r="F29" s="2">
        <v>12979370957.333515</v>
      </c>
      <c r="G29" s="7">
        <v>45085.374131944445</v>
      </c>
    </row>
    <row r="30" spans="1:7" x14ac:dyDescent="0.25">
      <c r="A30" s="1">
        <v>45085</v>
      </c>
      <c r="B30" s="2">
        <v>273227899481.65817</v>
      </c>
      <c r="C30" s="2">
        <v>153091807505.78</v>
      </c>
      <c r="D30" s="2">
        <v>34698045307.934998</v>
      </c>
      <c r="E30" s="2">
        <v>5836580385.3801012</v>
      </c>
      <c r="F30" s="2">
        <v>12974187815.803921</v>
      </c>
      <c r="G30" s="7">
        <v>45086.368032407408</v>
      </c>
    </row>
    <row r="31" spans="1:7" x14ac:dyDescent="0.25">
      <c r="A31" s="1">
        <v>45085</v>
      </c>
      <c r="B31" s="2">
        <v>273227899481.65817</v>
      </c>
      <c r="C31" s="2">
        <v>153091807505.78</v>
      </c>
      <c r="D31" s="2">
        <v>34698045307.934998</v>
      </c>
      <c r="E31" s="2">
        <v>5836580385.3801012</v>
      </c>
      <c r="F31" s="2">
        <v>12974187815.803921</v>
      </c>
      <c r="G31" s="7">
        <v>45086.368055555555</v>
      </c>
    </row>
    <row r="32" spans="1:7" x14ac:dyDescent="0.25">
      <c r="A32" s="1">
        <v>45086</v>
      </c>
      <c r="B32" s="2">
        <v>273325303161.65817</v>
      </c>
      <c r="C32" s="2">
        <v>155804499795.78</v>
      </c>
      <c r="D32" s="2">
        <v>35205498402.434998</v>
      </c>
      <c r="E32" s="2">
        <v>5836580385.3801012</v>
      </c>
      <c r="F32" s="2">
        <v>13131061849.176716</v>
      </c>
      <c r="G32" s="7">
        <v>45087.38208333333</v>
      </c>
    </row>
    <row r="33" spans="1:7" x14ac:dyDescent="0.25">
      <c r="A33" s="1">
        <v>45086</v>
      </c>
      <c r="B33" s="2">
        <v>273325303161.65817</v>
      </c>
      <c r="C33" s="2">
        <v>155804499795.78</v>
      </c>
      <c r="D33" s="2">
        <v>35205498402.434998</v>
      </c>
      <c r="E33" s="2">
        <v>5836580385.3801012</v>
      </c>
      <c r="F33" s="2">
        <v>13131061849.176716</v>
      </c>
      <c r="G33" s="7">
        <v>45087.382175925923</v>
      </c>
    </row>
    <row r="34" spans="1:7" x14ac:dyDescent="0.25">
      <c r="A34" s="1">
        <v>45088</v>
      </c>
      <c r="B34" s="2">
        <v>267786362831.81818</v>
      </c>
      <c r="C34" s="2">
        <v>151667224125.78</v>
      </c>
      <c r="D34" s="2">
        <v>34652863987.934998</v>
      </c>
      <c r="E34" s="2">
        <v>5824992765.3801012</v>
      </c>
      <c r="F34" s="2">
        <v>13018429002.442318</v>
      </c>
      <c r="G34" s="7">
        <v>45089.375810185185</v>
      </c>
    </row>
    <row r="35" spans="1:7" x14ac:dyDescent="0.25">
      <c r="A35" s="1">
        <v>45088</v>
      </c>
      <c r="B35" s="2">
        <v>273625237191.65817</v>
      </c>
      <c r="C35" s="2">
        <v>157098936671.38</v>
      </c>
      <c r="D35" s="2">
        <v>35245230889.075005</v>
      </c>
      <c r="E35" s="2">
        <v>5899169548.2874746</v>
      </c>
      <c r="F35" s="2">
        <v>13075370710.498089</v>
      </c>
      <c r="G35" s="7">
        <v>45089.376284722224</v>
      </c>
    </row>
    <row r="36" spans="1:7" x14ac:dyDescent="0.25">
      <c r="A36" s="1">
        <v>45088</v>
      </c>
      <c r="B36" s="2">
        <v>279214088261.6582</v>
      </c>
      <c r="C36" s="2">
        <v>157098936671.38</v>
      </c>
      <c r="D36" s="2">
        <v>35245230889.075005</v>
      </c>
      <c r="E36" s="2">
        <v>5899169548.2874746</v>
      </c>
      <c r="F36" s="2">
        <v>13075370710.498089</v>
      </c>
      <c r="G36" s="7">
        <v>45089.377812500003</v>
      </c>
    </row>
    <row r="37" spans="1:7" x14ac:dyDescent="0.25">
      <c r="A37" s="1">
        <v>45088</v>
      </c>
      <c r="B37" s="2">
        <v>280196774141.6582</v>
      </c>
      <c r="C37" s="2">
        <v>158081622551.38</v>
      </c>
      <c r="D37" s="2">
        <v>35452856511.075005</v>
      </c>
      <c r="E37" s="2">
        <v>5919169548.2874746</v>
      </c>
      <c r="F37" s="2">
        <v>13179183521.498089</v>
      </c>
      <c r="G37" s="7">
        <v>45089.716134259259</v>
      </c>
    </row>
    <row r="38" spans="1:7" x14ac:dyDescent="0.25">
      <c r="A38" s="1">
        <v>45088</v>
      </c>
      <c r="B38" s="2">
        <v>280196774141.6582</v>
      </c>
      <c r="C38" s="2">
        <v>158081622551.38</v>
      </c>
      <c r="D38" s="2">
        <v>35452856511.075005</v>
      </c>
      <c r="E38" s="2">
        <v>5919169548.2874746</v>
      </c>
      <c r="F38" s="2">
        <v>13179183521.498089</v>
      </c>
      <c r="G38" s="7">
        <v>45089.716192129628</v>
      </c>
    </row>
    <row r="39" spans="1:7" x14ac:dyDescent="0.25">
      <c r="A39" s="1">
        <v>45089</v>
      </c>
      <c r="B39" s="2">
        <v>279458695151.6582</v>
      </c>
      <c r="C39" s="2">
        <v>158060544867.94</v>
      </c>
      <c r="D39" s="2">
        <v>36058359453.635002</v>
      </c>
      <c r="E39" s="2">
        <v>5932471168.1038628</v>
      </c>
      <c r="F39" s="2">
        <v>13525571690.933537</v>
      </c>
      <c r="G39" s="7">
        <v>45090.393321759257</v>
      </c>
    </row>
    <row r="40" spans="1:7" x14ac:dyDescent="0.25">
      <c r="A40" s="1">
        <v>45089</v>
      </c>
      <c r="B40" s="2">
        <v>279458695151.6582</v>
      </c>
      <c r="C40" s="2">
        <v>158060544867.94</v>
      </c>
      <c r="D40" s="2">
        <v>36058359453.635002</v>
      </c>
      <c r="E40" s="2">
        <v>5932471168.1038628</v>
      </c>
      <c r="F40" s="2">
        <v>13525571690.933537</v>
      </c>
      <c r="G40" s="7">
        <v>45090.400868055556</v>
      </c>
    </row>
    <row r="41" spans="1:7" x14ac:dyDescent="0.25">
      <c r="A41" s="1">
        <v>45090</v>
      </c>
      <c r="B41" s="2">
        <v>279550511051.6582</v>
      </c>
      <c r="C41" s="2">
        <v>158352781867.94</v>
      </c>
      <c r="D41" s="2">
        <v>35541826903.635002</v>
      </c>
      <c r="E41" s="2">
        <v>5999090875.1038628</v>
      </c>
      <c r="F41" s="2">
        <v>12958414462.373533</v>
      </c>
      <c r="G41" s="7">
        <v>45091.37096064815</v>
      </c>
    </row>
    <row r="42" spans="1:7" x14ac:dyDescent="0.25">
      <c r="A42" s="1">
        <v>45090</v>
      </c>
      <c r="B42" s="2">
        <v>279878381451.6582</v>
      </c>
      <c r="C42" s="2">
        <v>158352781867.94</v>
      </c>
      <c r="D42" s="2">
        <v>35541826903.635002</v>
      </c>
      <c r="E42" s="2">
        <v>5999090875.1038628</v>
      </c>
      <c r="F42" s="2">
        <v>12958414462.373533</v>
      </c>
      <c r="G42" s="7">
        <v>45091.372187499997</v>
      </c>
    </row>
    <row r="43" spans="1:7" x14ac:dyDescent="0.25">
      <c r="A43" s="1">
        <v>45091</v>
      </c>
      <c r="B43" s="2">
        <v>280093880251.6582</v>
      </c>
      <c r="C43" s="2">
        <v>159167355988.73999</v>
      </c>
      <c r="D43" s="2">
        <v>35802458071.234993</v>
      </c>
      <c r="E43" s="2">
        <v>5999415075.1038628</v>
      </c>
      <c r="F43" s="2">
        <v>13152975411.032982</v>
      </c>
      <c r="G43" s="7">
        <v>45092.377303240741</v>
      </c>
    </row>
    <row r="44" spans="1:7" x14ac:dyDescent="0.25">
      <c r="A44" s="1">
        <v>45092</v>
      </c>
      <c r="B44" s="2">
        <v>280665062951.6582</v>
      </c>
      <c r="C44" s="2">
        <v>161909910418.73999</v>
      </c>
      <c r="D44" s="2">
        <v>36007539121.234993</v>
      </c>
      <c r="E44" s="2">
        <v>5999415075.1038628</v>
      </c>
      <c r="F44" s="2">
        <v>13218032882.130585</v>
      </c>
      <c r="G44" s="7">
        <v>45093.379363425927</v>
      </c>
    </row>
    <row r="45" spans="1:7" x14ac:dyDescent="0.25">
      <c r="A45" s="1">
        <v>45092</v>
      </c>
      <c r="B45" s="2">
        <v>280665062951.6582</v>
      </c>
      <c r="C45" s="2">
        <v>161909910418.73999</v>
      </c>
      <c r="D45" s="2">
        <v>36007539121.234993</v>
      </c>
      <c r="E45" s="2">
        <v>6051412761.1038628</v>
      </c>
      <c r="F45" s="2">
        <v>13191775965.93058</v>
      </c>
      <c r="G45" s="7">
        <v>45093.380648148152</v>
      </c>
    </row>
    <row r="46" spans="1:7" x14ac:dyDescent="0.25">
      <c r="A46" s="1">
        <v>45093</v>
      </c>
      <c r="B46" s="2">
        <v>280669067831.6582</v>
      </c>
      <c r="C46" s="2">
        <v>162518946978.73999</v>
      </c>
      <c r="D46" s="2">
        <v>35878173041.234993</v>
      </c>
      <c r="E46" s="2">
        <v>6053545069.1038628</v>
      </c>
      <c r="F46" s="2">
        <v>13080915088.189783</v>
      </c>
      <c r="G46" s="7">
        <v>45094.366435185184</v>
      </c>
    </row>
    <row r="47" spans="1:7" x14ac:dyDescent="0.25">
      <c r="A47" s="1">
        <v>45095</v>
      </c>
      <c r="B47" s="2">
        <v>281328044501.6582</v>
      </c>
      <c r="C47" s="2">
        <v>163725787702.17999</v>
      </c>
      <c r="D47" s="2">
        <v>36700244764.674995</v>
      </c>
      <c r="E47" s="2">
        <v>6039625395.9073906</v>
      </c>
      <c r="F47" s="2">
        <v>13569380884.556791</v>
      </c>
      <c r="G47" s="7">
        <v>45096.370520833334</v>
      </c>
    </row>
    <row r="48" spans="1:7" x14ac:dyDescent="0.25">
      <c r="A48" s="1">
        <v>45095</v>
      </c>
      <c r="B48" s="2">
        <v>281328044501.6582</v>
      </c>
      <c r="C48" s="2">
        <v>163725787702.17999</v>
      </c>
      <c r="D48" s="2">
        <v>36700244764.674995</v>
      </c>
      <c r="E48" s="2">
        <v>6039625395.9073906</v>
      </c>
      <c r="F48" s="2">
        <v>13569380884.556791</v>
      </c>
      <c r="G48" s="7">
        <v>45096.370625000003</v>
      </c>
    </row>
    <row r="49" spans="1:7" x14ac:dyDescent="0.25">
      <c r="A49" s="1">
        <v>45096</v>
      </c>
      <c r="B49" s="2">
        <v>281339150101.6582</v>
      </c>
      <c r="C49" s="2">
        <v>165171006532.17999</v>
      </c>
      <c r="D49" s="2">
        <v>36985155540.674995</v>
      </c>
      <c r="E49" s="2">
        <v>6324147699.9073906</v>
      </c>
      <c r="F49" s="2">
        <v>13529512025.862389</v>
      </c>
      <c r="G49" s="7">
        <v>45097.37027777778</v>
      </c>
    </row>
    <row r="50" spans="1:7" x14ac:dyDescent="0.25">
      <c r="A50" s="1">
        <v>45097</v>
      </c>
      <c r="B50" s="2">
        <v>281512784881.6582</v>
      </c>
      <c r="C50" s="2">
        <v>166931653552.17999</v>
      </c>
      <c r="D50" s="2">
        <v>37533325522.174995</v>
      </c>
      <c r="E50" s="2">
        <v>6333347376.3038073</v>
      </c>
      <c r="F50" s="2">
        <v>12777105180.790939</v>
      </c>
      <c r="G50" s="7">
        <v>45098.369664351849</v>
      </c>
    </row>
    <row r="51" spans="1:7" x14ac:dyDescent="0.25">
      <c r="A51" s="1">
        <v>45097</v>
      </c>
      <c r="B51" s="2">
        <v>281512784881.6582</v>
      </c>
      <c r="C51" s="2">
        <v>166931653552.17999</v>
      </c>
      <c r="D51" s="2">
        <v>37533325522.174995</v>
      </c>
      <c r="E51" s="2">
        <v>6333347376.3038073</v>
      </c>
      <c r="F51" s="2">
        <v>12777105180.790939</v>
      </c>
      <c r="G51" s="7">
        <v>45098.369733796295</v>
      </c>
    </row>
    <row r="52" spans="1:7" x14ac:dyDescent="0.25">
      <c r="A52" s="1">
        <v>45098</v>
      </c>
      <c r="B52" s="2">
        <v>281654552881.6582</v>
      </c>
      <c r="C52" s="2">
        <v>168154539028.73999</v>
      </c>
      <c r="D52" s="2">
        <v>37980025223.734993</v>
      </c>
      <c r="E52" s="2">
        <v>6338529916.7153349</v>
      </c>
      <c r="F52" s="2">
        <v>12968553572.478901</v>
      </c>
      <c r="G52" s="7">
        <v>45099.352233796293</v>
      </c>
    </row>
    <row r="53" spans="1:7" x14ac:dyDescent="0.25">
      <c r="A53" s="1">
        <v>45098</v>
      </c>
      <c r="B53" s="2">
        <v>281654552881.6582</v>
      </c>
      <c r="C53" s="2">
        <v>168154539028.73999</v>
      </c>
      <c r="D53" s="2">
        <v>37980025223.734993</v>
      </c>
      <c r="E53" s="2">
        <v>6338529916.7153349</v>
      </c>
      <c r="F53" s="2">
        <v>12968553572.478901</v>
      </c>
      <c r="G53" s="7">
        <v>45099.352280092593</v>
      </c>
    </row>
    <row r="54" spans="1:7" x14ac:dyDescent="0.25">
      <c r="A54" s="1">
        <v>45099</v>
      </c>
      <c r="B54" s="2">
        <v>281687534181.6582</v>
      </c>
      <c r="C54" s="2">
        <v>170577410908.73999</v>
      </c>
      <c r="D54" s="2">
        <v>38191833445.734993</v>
      </c>
      <c r="E54" s="2">
        <v>6352388726.8532515</v>
      </c>
      <c r="F54" s="2">
        <v>12988654162.99295</v>
      </c>
      <c r="G54" s="7">
        <v>45100.356851851851</v>
      </c>
    </row>
    <row r="55" spans="1:7" x14ac:dyDescent="0.25">
      <c r="A55" s="1">
        <v>45100</v>
      </c>
      <c r="B55" s="2">
        <v>281687534181.6582</v>
      </c>
      <c r="C55" s="2">
        <v>172495599708.73999</v>
      </c>
      <c r="D55" s="2">
        <v>39891223049.734993</v>
      </c>
      <c r="E55" s="2">
        <v>6370052925.2133904</v>
      </c>
      <c r="F55" s="2">
        <v>14973859260.576868</v>
      </c>
      <c r="G55" s="7">
        <v>45101.371921296297</v>
      </c>
    </row>
    <row r="56" spans="1:7" x14ac:dyDescent="0.25">
      <c r="A56" s="1">
        <v>45100</v>
      </c>
      <c r="B56" s="2">
        <v>281687534181.6582</v>
      </c>
      <c r="C56" s="2">
        <v>172495599708.73999</v>
      </c>
      <c r="D56" s="2">
        <v>39891223049.734993</v>
      </c>
      <c r="E56" s="2">
        <v>6370052925.2133904</v>
      </c>
      <c r="F56" s="2">
        <v>14973859260.576868</v>
      </c>
      <c r="G56" s="7">
        <v>45101.371944444443</v>
      </c>
    </row>
    <row r="57" spans="1:7" x14ac:dyDescent="0.25">
      <c r="A57" s="1">
        <v>45102</v>
      </c>
      <c r="B57" s="2">
        <v>281917135091.6582</v>
      </c>
      <c r="C57" s="2">
        <v>173683502908.73999</v>
      </c>
      <c r="D57" s="2">
        <v>41367546728.734993</v>
      </c>
      <c r="E57" s="2">
        <v>6373264792.3513069</v>
      </c>
      <c r="F57" s="2">
        <v>15803881724.418921</v>
      </c>
      <c r="G57" s="7">
        <v>45103.373541666668</v>
      </c>
    </row>
    <row r="58" spans="1:7" x14ac:dyDescent="0.25">
      <c r="A58" s="1">
        <v>45103</v>
      </c>
      <c r="B58" s="2">
        <v>281917135091.6582</v>
      </c>
      <c r="C58" s="2">
        <v>173683502908.73999</v>
      </c>
      <c r="D58" s="2">
        <v>41367546728.734993</v>
      </c>
      <c r="E58" s="2">
        <v>6373264792.3513069</v>
      </c>
      <c r="F58" s="2">
        <v>15803881724.418921</v>
      </c>
      <c r="G58" s="7">
        <v>45104.363379629627</v>
      </c>
    </row>
    <row r="59" spans="1:7" x14ac:dyDescent="0.25">
      <c r="A59" s="1">
        <v>45103</v>
      </c>
      <c r="B59" s="2">
        <v>281917135091.6582</v>
      </c>
      <c r="C59" s="2">
        <v>173683502908.73999</v>
      </c>
      <c r="D59" s="2">
        <v>41367546728.734993</v>
      </c>
      <c r="E59" s="2">
        <v>6373264792.3513069</v>
      </c>
      <c r="F59" s="2">
        <v>15803881724.418921</v>
      </c>
      <c r="G59" s="7">
        <v>45104.363402777781</v>
      </c>
    </row>
    <row r="60" spans="1:7" x14ac:dyDescent="0.25">
      <c r="A60" s="1">
        <v>45104</v>
      </c>
      <c r="B60" s="2">
        <v>282221796921.6582</v>
      </c>
      <c r="C60" s="2">
        <v>179772677758.73999</v>
      </c>
      <c r="D60" s="2">
        <v>43256581909.734993</v>
      </c>
      <c r="E60" s="2">
        <v>6441090586.9872789</v>
      </c>
      <c r="F60" s="2">
        <v>16647568597.089331</v>
      </c>
      <c r="G60" s="7">
        <v>45105.361006944448</v>
      </c>
    </row>
    <row r="61" spans="1:7" x14ac:dyDescent="0.25">
      <c r="A61" s="1">
        <v>45104</v>
      </c>
      <c r="B61" s="2">
        <v>282221796921.6582</v>
      </c>
      <c r="C61" s="2">
        <v>179772677758.73999</v>
      </c>
      <c r="D61" s="2">
        <v>43256581909.734993</v>
      </c>
      <c r="E61" s="2">
        <v>6441090586.9872789</v>
      </c>
      <c r="F61" s="2">
        <v>16647568597.089331</v>
      </c>
      <c r="G61" s="7">
        <v>45105.361041666663</v>
      </c>
    </row>
    <row r="62" spans="1:7" x14ac:dyDescent="0.25">
      <c r="A62" s="1">
        <v>45105</v>
      </c>
      <c r="B62" s="2">
        <v>282234881421.6582</v>
      </c>
      <c r="C62" s="2">
        <v>180578225248.73999</v>
      </c>
      <c r="D62" s="2">
        <v>43207161163.734993</v>
      </c>
      <c r="E62" s="2">
        <v>6441090586.9872789</v>
      </c>
      <c r="F62" s="2">
        <v>16418230158.158133</v>
      </c>
      <c r="G62" s="7">
        <v>45106.365648148145</v>
      </c>
    </row>
    <row r="63" spans="1:7" x14ac:dyDescent="0.25">
      <c r="A63" s="1">
        <v>45105</v>
      </c>
      <c r="B63" s="2">
        <v>282234881421.6582</v>
      </c>
      <c r="C63" s="2">
        <v>180578225248.73999</v>
      </c>
      <c r="D63" s="2">
        <v>43207161163.734993</v>
      </c>
      <c r="E63" s="2">
        <v>6441090586.9872789</v>
      </c>
      <c r="F63" s="2">
        <v>16418230158.158133</v>
      </c>
      <c r="G63" s="7">
        <v>45106.365682870368</v>
      </c>
    </row>
    <row r="64" spans="1:7" x14ac:dyDescent="0.25">
      <c r="A64" s="1">
        <v>45106</v>
      </c>
      <c r="B64" s="2">
        <v>282594862911.6582</v>
      </c>
      <c r="C64" s="2">
        <v>181537124508.73999</v>
      </c>
      <c r="D64" s="2">
        <v>44075909315.734993</v>
      </c>
      <c r="E64" s="2">
        <v>6503892992.9872789</v>
      </c>
      <c r="F64" s="2">
        <v>16925386392.038132</v>
      </c>
      <c r="G64" s="7">
        <v>45107.376226851855</v>
      </c>
    </row>
    <row r="65" spans="1:7" x14ac:dyDescent="0.25">
      <c r="A65" s="1">
        <v>45106</v>
      </c>
      <c r="B65" s="2">
        <v>282594862911.6582</v>
      </c>
      <c r="C65" s="2">
        <v>181537124508.73999</v>
      </c>
      <c r="D65" s="2">
        <v>44075909315.734993</v>
      </c>
      <c r="E65" s="2">
        <v>6503892992.9872789</v>
      </c>
      <c r="F65" s="2">
        <v>16925386392.038132</v>
      </c>
      <c r="G65" s="7">
        <v>45107.376261574071</v>
      </c>
    </row>
    <row r="66" spans="1:7" x14ac:dyDescent="0.25">
      <c r="A66" s="1">
        <v>45107</v>
      </c>
      <c r="B66" s="2">
        <v>283793799221.6582</v>
      </c>
      <c r="C66" s="2">
        <v>181751221612.17999</v>
      </c>
      <c r="D66" s="2">
        <v>44090102691.674995</v>
      </c>
      <c r="E66" s="2">
        <v>6503892992.9872789</v>
      </c>
      <c r="F66" s="2">
        <v>16996953311.502457</v>
      </c>
      <c r="G66" s="7">
        <v>45108.354571759257</v>
      </c>
    </row>
    <row r="67" spans="1:7" x14ac:dyDescent="0.25">
      <c r="A67" s="1">
        <v>45107</v>
      </c>
      <c r="B67" s="2">
        <v>283793799221.6582</v>
      </c>
      <c r="C67" s="2">
        <v>181751221612.17999</v>
      </c>
      <c r="D67" s="2">
        <v>44090102691.674995</v>
      </c>
      <c r="E67" s="2">
        <v>6503892992.9872789</v>
      </c>
      <c r="F67" s="2">
        <v>16996953311.502457</v>
      </c>
      <c r="G67" s="7">
        <v>45108.354594907411</v>
      </c>
    </row>
    <row r="68" spans="1:7" x14ac:dyDescent="0.25">
      <c r="A68" s="1">
        <v>45109</v>
      </c>
      <c r="B68" s="2">
        <v>309421317181.6582</v>
      </c>
      <c r="C68" s="2">
        <v>181816965428.73999</v>
      </c>
      <c r="D68" s="2">
        <v>43478730274.234993</v>
      </c>
      <c r="E68" s="2">
        <v>6572421182.6212015</v>
      </c>
      <c r="F68" s="2">
        <v>16488267114.253685</v>
      </c>
      <c r="G68" s="7">
        <v>45110.362673611111</v>
      </c>
    </row>
    <row r="69" spans="1:7" x14ac:dyDescent="0.25">
      <c r="A69" s="1">
        <v>45109</v>
      </c>
      <c r="B69" s="2">
        <v>309421317181.6582</v>
      </c>
      <c r="C69" s="2">
        <v>181816965428.73999</v>
      </c>
      <c r="D69" s="2">
        <v>43478730274.234993</v>
      </c>
      <c r="E69" s="2">
        <v>6572421182.6212015</v>
      </c>
      <c r="F69" s="2">
        <v>16488267114.253685</v>
      </c>
      <c r="G69" s="7">
        <v>45110.362812500003</v>
      </c>
    </row>
    <row r="70" spans="1:7" x14ac:dyDescent="0.25">
      <c r="A70" s="1">
        <v>45110</v>
      </c>
      <c r="B70" s="2">
        <v>309421317181.6582</v>
      </c>
      <c r="C70" s="2">
        <v>182047847830.73999</v>
      </c>
      <c r="D70" s="2">
        <v>43442011876.234993</v>
      </c>
      <c r="E70" s="2">
        <v>6572421182.6212015</v>
      </c>
      <c r="F70" s="2">
        <v>16507686564.718327</v>
      </c>
      <c r="G70" s="7">
        <v>45111.373935185184</v>
      </c>
    </row>
    <row r="71" spans="1:7" x14ac:dyDescent="0.25">
      <c r="A71" s="1">
        <v>45110</v>
      </c>
      <c r="B71" s="2">
        <v>309421317181.6582</v>
      </c>
      <c r="C71" s="2">
        <v>182047847830.73999</v>
      </c>
      <c r="D71" s="2">
        <v>43442011876.234993</v>
      </c>
      <c r="E71" s="2">
        <v>6572421182.6212015</v>
      </c>
      <c r="F71" s="2">
        <v>16507686564.718327</v>
      </c>
      <c r="G71" s="7">
        <v>45111.37395833333</v>
      </c>
    </row>
    <row r="72" spans="1:7" x14ac:dyDescent="0.25">
      <c r="A72" s="1">
        <v>45111</v>
      </c>
      <c r="B72" s="2">
        <v>312517755779.65802</v>
      </c>
      <c r="C72" s="2">
        <v>182588230146.73999</v>
      </c>
      <c r="D72" s="2">
        <v>43401530002.234993</v>
      </c>
      <c r="E72" s="2">
        <v>6572421182.6212015</v>
      </c>
      <c r="F72" s="2">
        <v>16456096998.067444</v>
      </c>
      <c r="G72" s="7">
        <v>45112.361886574072</v>
      </c>
    </row>
    <row r="73" spans="1:7" x14ac:dyDescent="0.25">
      <c r="A73" s="1">
        <v>45111</v>
      </c>
      <c r="B73" s="2">
        <v>312517755779.65802</v>
      </c>
      <c r="C73" s="2">
        <v>182588230146.73999</v>
      </c>
      <c r="D73" s="2">
        <v>43401530002.234993</v>
      </c>
      <c r="E73" s="2">
        <v>6572421182.6212015</v>
      </c>
      <c r="F73" s="2">
        <v>16456096998.067444</v>
      </c>
      <c r="G73" s="7">
        <v>45112.361921296295</v>
      </c>
    </row>
    <row r="74" spans="1:7" x14ac:dyDescent="0.25">
      <c r="A74" s="1">
        <v>45112</v>
      </c>
      <c r="B74" s="2">
        <v>314542453429.65802</v>
      </c>
      <c r="C74" s="2">
        <v>183054809806.73999</v>
      </c>
      <c r="D74" s="2">
        <v>43433237422.234993</v>
      </c>
      <c r="E74" s="2">
        <v>7154492596.6212025</v>
      </c>
      <c r="F74" s="2">
        <v>16152775582.418644</v>
      </c>
      <c r="G74" s="7">
        <v>45113.368252314816</v>
      </c>
    </row>
    <row r="75" spans="1:7" x14ac:dyDescent="0.25">
      <c r="A75" s="1">
        <v>45113</v>
      </c>
      <c r="B75" s="2">
        <v>315695155825.65802</v>
      </c>
      <c r="C75" s="2">
        <v>184207512202.73999</v>
      </c>
      <c r="D75" s="2">
        <v>43626339740.234993</v>
      </c>
      <c r="E75" s="2">
        <v>7156440539.6212025</v>
      </c>
      <c r="F75" s="2">
        <v>16247702898.333364</v>
      </c>
      <c r="G75" s="7">
        <v>45114.360891203702</v>
      </c>
    </row>
    <row r="76" spans="1:7" x14ac:dyDescent="0.25">
      <c r="A76" s="1">
        <v>45114</v>
      </c>
      <c r="B76" s="2">
        <v>316931119154.23279</v>
      </c>
      <c r="C76" s="2">
        <v>185443475531.31482</v>
      </c>
      <c r="D76" s="2">
        <v>43817298446.24617</v>
      </c>
      <c r="E76" s="2">
        <v>7156440539.6212025</v>
      </c>
      <c r="F76" s="2">
        <v>16300469010.582916</v>
      </c>
      <c r="G76" s="7">
        <v>45115.373877314814</v>
      </c>
    </row>
    <row r="77" spans="1:7" x14ac:dyDescent="0.25">
      <c r="A77" s="1">
        <v>45116</v>
      </c>
      <c r="B77" s="2">
        <v>317347825934.23297</v>
      </c>
      <c r="C77" s="2">
        <v>185810059491.31482</v>
      </c>
      <c r="D77" s="2">
        <v>42439687647.146164</v>
      </c>
      <c r="E77" s="2">
        <v>7252990957.6212025</v>
      </c>
      <c r="F77" s="2">
        <v>14912813091.212107</v>
      </c>
      <c r="G77" s="7">
        <v>45117.376562500001</v>
      </c>
    </row>
    <row r="78" spans="1:7" x14ac:dyDescent="0.25">
      <c r="A78" s="1">
        <v>45117</v>
      </c>
      <c r="B78" s="2">
        <v>321106351741.6582</v>
      </c>
      <c r="C78" s="2">
        <v>186749859183.31482</v>
      </c>
      <c r="D78" s="2">
        <v>43383252926.146164</v>
      </c>
      <c r="E78" s="2">
        <v>6983568366.6322298</v>
      </c>
      <c r="F78" s="2">
        <v>15890530301.18293</v>
      </c>
      <c r="G78" s="7">
        <v>45118.351631944446</v>
      </c>
    </row>
    <row r="79" spans="1:7" x14ac:dyDescent="0.25">
      <c r="A79" s="1">
        <v>45118</v>
      </c>
      <c r="B79" s="2">
        <v>321145894861.6582</v>
      </c>
      <c r="C79" s="2">
        <v>187485203577.31482</v>
      </c>
      <c r="D79" s="2">
        <v>43579362185.146164</v>
      </c>
      <c r="E79" s="2">
        <v>7026767886.6322298</v>
      </c>
      <c r="F79" s="2">
        <v>16003450171.64101</v>
      </c>
      <c r="G79" s="7">
        <v>45119.355104166665</v>
      </c>
    </row>
    <row r="80" spans="1:7" x14ac:dyDescent="0.25">
      <c r="A80" s="1">
        <v>45118</v>
      </c>
      <c r="B80" s="2">
        <v>321145894861.6582</v>
      </c>
      <c r="C80" s="2">
        <v>187485203577.31482</v>
      </c>
      <c r="D80" s="2">
        <v>43579362185.146164</v>
      </c>
      <c r="E80" s="2">
        <v>7026767886.6322298</v>
      </c>
      <c r="F80" s="2">
        <v>16003450171.64101</v>
      </c>
      <c r="G80" s="7">
        <v>45119.355127314811</v>
      </c>
    </row>
    <row r="81" spans="1:7" x14ac:dyDescent="0.25">
      <c r="A81" s="1">
        <v>45119</v>
      </c>
      <c r="B81" s="2">
        <v>321160325497.6582</v>
      </c>
      <c r="C81" s="2">
        <v>193068466523.31482</v>
      </c>
      <c r="D81" s="2">
        <v>45658615166.146164</v>
      </c>
      <c r="E81" s="2">
        <v>7032103399.9021473</v>
      </c>
      <c r="F81" s="2">
        <v>16995931741.389778</v>
      </c>
      <c r="G81" s="7">
        <v>45120.37940972222</v>
      </c>
    </row>
    <row r="82" spans="1:7" x14ac:dyDescent="0.25">
      <c r="A82" s="1">
        <v>45120</v>
      </c>
      <c r="B82" s="2">
        <v>321161946897.6582</v>
      </c>
      <c r="C82" s="2">
        <v>194697472779.31482</v>
      </c>
      <c r="D82" s="2">
        <v>46075795409.146164</v>
      </c>
      <c r="E82" s="2">
        <v>7073031184.9021473</v>
      </c>
      <c r="F82" s="2">
        <v>17165333596.1397</v>
      </c>
      <c r="G82" s="7">
        <v>45121.366249999999</v>
      </c>
    </row>
    <row r="83" spans="1:7" x14ac:dyDescent="0.25">
      <c r="A83" s="1">
        <v>45120</v>
      </c>
      <c r="B83" s="2">
        <v>321161946897.6582</v>
      </c>
      <c r="C83" s="2">
        <v>194697472779.31482</v>
      </c>
      <c r="D83" s="2">
        <v>46075795409.146164</v>
      </c>
      <c r="E83" s="2">
        <v>7073031184.9021473</v>
      </c>
      <c r="F83" s="2">
        <v>17165333596.1397</v>
      </c>
      <c r="G83" s="7">
        <v>45121.366284722222</v>
      </c>
    </row>
    <row r="84" spans="1:7" x14ac:dyDescent="0.25">
      <c r="A84" s="1">
        <v>45121</v>
      </c>
      <c r="B84" s="2">
        <v>321287300013.6582</v>
      </c>
      <c r="C84" s="2">
        <v>195265947927.31482</v>
      </c>
      <c r="D84" s="2">
        <v>46198218974.146164</v>
      </c>
      <c r="E84" s="2">
        <v>7073122689.9021473</v>
      </c>
      <c r="F84" s="2">
        <v>17220959911.971058</v>
      </c>
      <c r="G84" s="7">
        <v>45122.363807870373</v>
      </c>
    </row>
    <row r="85" spans="1:7" x14ac:dyDescent="0.25">
      <c r="A85" s="1">
        <v>45121</v>
      </c>
      <c r="B85" s="2">
        <v>321287300013.6582</v>
      </c>
      <c r="C85" s="2">
        <v>195265947927.31482</v>
      </c>
      <c r="D85" s="2">
        <v>46198218974.146164</v>
      </c>
      <c r="E85" s="2">
        <v>7073122689.9021473</v>
      </c>
      <c r="F85" s="2">
        <v>17220959911.971058</v>
      </c>
      <c r="G85" s="7">
        <v>45122.363842592589</v>
      </c>
    </row>
    <row r="86" spans="1:7" x14ac:dyDescent="0.25">
      <c r="A86" s="1">
        <v>45123</v>
      </c>
      <c r="B86" s="2">
        <v>321287300013.6582</v>
      </c>
      <c r="C86" s="2">
        <v>195265947927.31482</v>
      </c>
      <c r="D86" s="2">
        <v>46272811974.146164</v>
      </c>
      <c r="E86" s="2">
        <v>7081921849.289813</v>
      </c>
      <c r="F86" s="2">
        <v>17377896484.138458</v>
      </c>
      <c r="G86" s="7">
        <v>45124.369745370372</v>
      </c>
    </row>
    <row r="87" spans="1:7" x14ac:dyDescent="0.25">
      <c r="A87" s="1">
        <v>45123</v>
      </c>
      <c r="B87" s="2">
        <v>321287300013.6582</v>
      </c>
      <c r="C87" s="2">
        <v>195265947927.31482</v>
      </c>
      <c r="D87" s="2">
        <v>46272811974.146164</v>
      </c>
      <c r="E87" s="2">
        <v>7081921849.289813</v>
      </c>
      <c r="F87" s="2">
        <v>17377896484.138458</v>
      </c>
      <c r="G87" s="7">
        <v>45124.369780092595</v>
      </c>
    </row>
    <row r="88" spans="1:7" x14ac:dyDescent="0.25">
      <c r="A88" s="1">
        <v>45124</v>
      </c>
      <c r="B88" s="2">
        <v>321322695779.6582</v>
      </c>
      <c r="C88" s="2">
        <v>196390310271.31482</v>
      </c>
      <c r="D88" s="2">
        <v>46389007141.146164</v>
      </c>
      <c r="E88" s="2">
        <v>7085513934.6207027</v>
      </c>
      <c r="F88" s="2">
        <v>17552441463.782005</v>
      </c>
      <c r="G88" s="7">
        <v>45125.365983796299</v>
      </c>
    </row>
    <row r="89" spans="1:7" x14ac:dyDescent="0.25">
      <c r="A89" s="1">
        <v>45124</v>
      </c>
      <c r="B89" s="2">
        <v>321322695779.6582</v>
      </c>
      <c r="C89" s="2">
        <v>196390310271.31482</v>
      </c>
      <c r="D89" s="2">
        <v>46389007141.146164</v>
      </c>
      <c r="E89" s="2">
        <v>7085513934.6207027</v>
      </c>
      <c r="F89" s="2">
        <v>17552441463.782005</v>
      </c>
      <c r="G89" s="7">
        <v>45125.367893518516</v>
      </c>
    </row>
    <row r="90" spans="1:7" x14ac:dyDescent="0.25">
      <c r="A90" s="1">
        <v>45125</v>
      </c>
      <c r="B90" s="2">
        <v>322005670247.6582</v>
      </c>
      <c r="C90" s="2">
        <v>197205880535.31482</v>
      </c>
      <c r="D90" s="2">
        <v>46491666853.146164</v>
      </c>
      <c r="E90" s="2">
        <v>7330946035.6207027</v>
      </c>
      <c r="F90" s="2">
        <v>17479405286.078491</v>
      </c>
      <c r="G90" s="7">
        <v>45126.345416666663</v>
      </c>
    </row>
    <row r="91" spans="1:7" x14ac:dyDescent="0.25">
      <c r="A91" s="1">
        <v>45125</v>
      </c>
      <c r="B91" s="2">
        <v>322005670247.6582</v>
      </c>
      <c r="C91" s="2">
        <v>197205880535.31482</v>
      </c>
      <c r="D91" s="2">
        <v>46491666853.146164</v>
      </c>
      <c r="E91" s="2">
        <v>7330946035.6207027</v>
      </c>
      <c r="F91" s="2">
        <v>17479405286.078491</v>
      </c>
      <c r="G91" s="7">
        <v>45126.345543981479</v>
      </c>
    </row>
    <row r="92" spans="1:7" x14ac:dyDescent="0.25">
      <c r="A92" s="1">
        <v>45126</v>
      </c>
      <c r="B92" s="2">
        <v>322123772565.6582</v>
      </c>
      <c r="C92" s="2">
        <v>199406200189.31482</v>
      </c>
      <c r="D92" s="2">
        <v>47138575259.146164</v>
      </c>
      <c r="E92" s="2">
        <v>7355472899.3960361</v>
      </c>
      <c r="F92" s="2">
        <v>17670068110.894569</v>
      </c>
      <c r="G92" s="7">
        <v>45127.369340277779</v>
      </c>
    </row>
    <row r="93" spans="1:7" x14ac:dyDescent="0.25">
      <c r="A93" s="1">
        <v>45126</v>
      </c>
      <c r="B93" s="2">
        <v>322123772565.6582</v>
      </c>
      <c r="C93" s="2">
        <v>199406200189.31482</v>
      </c>
      <c r="D93" s="2">
        <v>47138575259.146164</v>
      </c>
      <c r="E93" s="2">
        <v>7355472899.3960361</v>
      </c>
      <c r="F93" s="2">
        <v>17670068110.894569</v>
      </c>
      <c r="G93" s="7">
        <v>45127.369363425925</v>
      </c>
    </row>
    <row r="94" spans="1:7" x14ac:dyDescent="0.25">
      <c r="A94" s="1">
        <v>45126</v>
      </c>
      <c r="B94" s="2">
        <v>322123772565.6582</v>
      </c>
      <c r="C94" s="2">
        <v>199406200189.31482</v>
      </c>
      <c r="D94" s="2">
        <v>47138575259.146164</v>
      </c>
      <c r="E94" s="2">
        <v>7355472899.3960361</v>
      </c>
      <c r="F94" s="2">
        <v>17670068110.894569</v>
      </c>
      <c r="G94" s="7">
        <v>45127.369398148148</v>
      </c>
    </row>
    <row r="95" spans="1:7" x14ac:dyDescent="0.25">
      <c r="A95" s="1">
        <v>45127</v>
      </c>
      <c r="B95" s="2">
        <v>324862639051.6582</v>
      </c>
      <c r="C95" s="2">
        <v>199780891273.31482</v>
      </c>
      <c r="D95" s="2">
        <v>47174136207.146164</v>
      </c>
      <c r="E95" s="2">
        <v>7341517789.3960361</v>
      </c>
      <c r="F95" s="2">
        <v>17687221419.493446</v>
      </c>
      <c r="G95" s="7">
        <v>45128.372858796298</v>
      </c>
    </row>
    <row r="96" spans="1:7" x14ac:dyDescent="0.25">
      <c r="A96" s="1">
        <v>45127</v>
      </c>
      <c r="B96" s="2">
        <v>324862639051.6582</v>
      </c>
      <c r="C96" s="2">
        <v>199780891273.31482</v>
      </c>
      <c r="D96" s="2">
        <v>47174136207.146164</v>
      </c>
      <c r="E96" s="2">
        <v>7341517789.3960361</v>
      </c>
      <c r="F96" s="2">
        <v>17687221419.493446</v>
      </c>
      <c r="G96" s="7">
        <v>45128.372893518521</v>
      </c>
    </row>
    <row r="97" spans="1:7" x14ac:dyDescent="0.25">
      <c r="A97" s="1">
        <v>45127</v>
      </c>
      <c r="B97" s="2">
        <v>324862639051.6582</v>
      </c>
      <c r="C97" s="2">
        <v>199780891273.31482</v>
      </c>
      <c r="D97" s="2">
        <v>47174136207.146164</v>
      </c>
      <c r="E97" s="2">
        <v>7341517789.3960361</v>
      </c>
      <c r="F97" s="2">
        <v>17687221419.493446</v>
      </c>
      <c r="G97" s="7">
        <v>45128.372916666667</v>
      </c>
    </row>
    <row r="98" spans="1:7" x14ac:dyDescent="0.25">
      <c r="A98" s="1">
        <v>45128</v>
      </c>
      <c r="B98" s="2">
        <v>324978214271.6582</v>
      </c>
      <c r="C98" s="2">
        <v>199982066465.31482</v>
      </c>
      <c r="D98" s="2">
        <v>46442633114.146164</v>
      </c>
      <c r="E98" s="2">
        <v>7342517789.3960361</v>
      </c>
      <c r="F98" s="2">
        <v>17381413385.15089</v>
      </c>
      <c r="G98" s="7">
        <v>45129.354884259257</v>
      </c>
    </row>
    <row r="99" spans="1:7" x14ac:dyDescent="0.25">
      <c r="A99" s="1">
        <v>45128</v>
      </c>
      <c r="B99" s="2">
        <v>324978214271.6582</v>
      </c>
      <c r="C99" s="2">
        <v>199982066465.31482</v>
      </c>
      <c r="D99" s="2">
        <v>46442633114.146164</v>
      </c>
      <c r="E99" s="2">
        <v>7342517789.3960361</v>
      </c>
      <c r="F99" s="2">
        <v>17381413385.15089</v>
      </c>
      <c r="G99" s="7">
        <v>45129.35491898148</v>
      </c>
    </row>
    <row r="100" spans="1:7" x14ac:dyDescent="0.25">
      <c r="A100" s="1">
        <v>45130</v>
      </c>
      <c r="B100" s="2">
        <v>324992318639.6582</v>
      </c>
      <c r="C100" s="2">
        <v>199996170833.31482</v>
      </c>
      <c r="D100" s="2">
        <v>46379098482.146164</v>
      </c>
      <c r="E100" s="2">
        <v>7342517789.3960361</v>
      </c>
      <c r="F100" s="2">
        <v>17359370611.892651</v>
      </c>
      <c r="G100" s="7">
        <v>45131.375011574077</v>
      </c>
    </row>
    <row r="101" spans="1:7" x14ac:dyDescent="0.25">
      <c r="A101" s="1">
        <v>45130</v>
      </c>
      <c r="B101" s="35">
        <v>324992318639.6582</v>
      </c>
      <c r="C101" s="35">
        <v>199996170833.31482</v>
      </c>
      <c r="D101" s="35">
        <v>46379098482.146164</v>
      </c>
      <c r="E101" s="35">
        <v>7342517789.3960361</v>
      </c>
      <c r="F101" s="35">
        <v>17359370611.892651</v>
      </c>
      <c r="G101" s="1">
        <v>45131.375034722223</v>
      </c>
    </row>
    <row r="102" spans="1:7" x14ac:dyDescent="0.25">
      <c r="A102" s="1">
        <v>45131</v>
      </c>
      <c r="B102" s="35">
        <v>325074135611.6582</v>
      </c>
      <c r="C102" s="35">
        <v>201250608561.31482</v>
      </c>
      <c r="D102" s="35">
        <v>46876018554.146164</v>
      </c>
      <c r="E102" s="35">
        <v>7384396918.2824802</v>
      </c>
      <c r="F102" s="35">
        <v>17590122758.357738</v>
      </c>
      <c r="G102" s="1">
        <v>45132.369039351855</v>
      </c>
    </row>
    <row r="103" spans="1:7" x14ac:dyDescent="0.25">
      <c r="A103" s="1">
        <v>45131</v>
      </c>
      <c r="B103" s="35">
        <v>325074135611.6582</v>
      </c>
      <c r="C103" s="35">
        <v>201250608561.31482</v>
      </c>
      <c r="D103" s="35">
        <v>46876018554.146164</v>
      </c>
      <c r="E103" s="35">
        <v>7384396918.2824802</v>
      </c>
      <c r="F103" s="35">
        <v>17590122758.357738</v>
      </c>
      <c r="G103" s="1">
        <v>45132.369074074071</v>
      </c>
    </row>
    <row r="104" spans="1:7" x14ac:dyDescent="0.25">
      <c r="A104" s="1">
        <v>45132</v>
      </c>
      <c r="B104" s="35">
        <v>325121909531.6582</v>
      </c>
      <c r="C104" s="35">
        <v>201298382481.31482</v>
      </c>
      <c r="D104" s="35">
        <v>46901918474.146164</v>
      </c>
      <c r="E104" s="35">
        <v>8106563178.2824802</v>
      </c>
      <c r="F104" s="35">
        <v>17069251750.972137</v>
      </c>
      <c r="G104" s="1">
        <v>45133.370451388888</v>
      </c>
    </row>
    <row r="105" spans="1:7" x14ac:dyDescent="0.25">
      <c r="A105" s="1">
        <v>45133</v>
      </c>
      <c r="B105" s="35">
        <v>325185109013.6582</v>
      </c>
      <c r="C105" s="35">
        <v>203477248921.31482</v>
      </c>
      <c r="D105" s="35">
        <v>47189757675.146164</v>
      </c>
      <c r="E105" s="35">
        <v>7608963203.1945353</v>
      </c>
      <c r="F105" s="35">
        <v>17500525798.285706</v>
      </c>
      <c r="G105" s="1">
        <v>45134.37228009259</v>
      </c>
    </row>
    <row r="106" spans="1:7" x14ac:dyDescent="0.25">
      <c r="A106" s="1">
        <v>45134</v>
      </c>
      <c r="B106" s="35">
        <v>325502107075.6582</v>
      </c>
      <c r="C106" s="35">
        <v>203986586343.31482</v>
      </c>
      <c r="D106" s="35">
        <v>47179080837.146164</v>
      </c>
      <c r="E106" s="35">
        <v>7423662842.2472582</v>
      </c>
      <c r="F106" s="35">
        <v>18143421517.525116</v>
      </c>
      <c r="G106" s="1">
        <v>45135.378206018519</v>
      </c>
    </row>
    <row r="107" spans="1:7" x14ac:dyDescent="0.25">
      <c r="A107" s="1">
        <v>45134</v>
      </c>
      <c r="B107" s="35">
        <v>325528860003.6582</v>
      </c>
      <c r="C107" s="35">
        <v>204064357161.31482</v>
      </c>
      <c r="D107" s="35">
        <v>47199717263.146164</v>
      </c>
      <c r="E107" s="35">
        <v>7423662842.2472582</v>
      </c>
      <c r="F107" s="35">
        <v>18051227154.690868</v>
      </c>
      <c r="G107" s="1">
        <v>45135.723252314812</v>
      </c>
    </row>
    <row r="108" spans="1:7" x14ac:dyDescent="0.25">
      <c r="A108" s="1">
        <v>45137</v>
      </c>
      <c r="B108" s="35">
        <v>325710186935.6582</v>
      </c>
      <c r="C108" s="35">
        <v>204248294723.31482</v>
      </c>
      <c r="D108" s="35">
        <v>46952599825.146164</v>
      </c>
      <c r="E108" s="35">
        <v>7423662842.2472582</v>
      </c>
      <c r="F108" s="35">
        <v>17966387366.866711</v>
      </c>
      <c r="G108" s="1">
        <v>45138.374965277777</v>
      </c>
    </row>
    <row r="109" spans="1:7" x14ac:dyDescent="0.25">
      <c r="A109" s="1">
        <v>45138</v>
      </c>
      <c r="B109" s="35">
        <v>327306255989.6582</v>
      </c>
      <c r="C109" s="35">
        <v>204370249487.31482</v>
      </c>
      <c r="D109" s="35">
        <v>47021276589.146164</v>
      </c>
      <c r="E109" s="35">
        <v>7510579105.2472582</v>
      </c>
      <c r="F109" s="35">
        <v>17752138522.52319</v>
      </c>
      <c r="G109" s="1">
        <v>45139.381643518522</v>
      </c>
    </row>
    <row r="110" spans="1:7" x14ac:dyDescent="0.25">
      <c r="A110" s="1">
        <v>45139</v>
      </c>
      <c r="B110" s="35">
        <v>327305014573.6582</v>
      </c>
      <c r="C110" s="35">
        <v>206707048739.31482</v>
      </c>
      <c r="D110" s="35">
        <v>50621307056.146164</v>
      </c>
      <c r="E110" s="35">
        <v>7586717157.6977625</v>
      </c>
      <c r="F110" s="35">
        <v>19874545318.499832</v>
      </c>
      <c r="G110" s="1">
        <v>45140.365162037036</v>
      </c>
    </row>
    <row r="111" spans="1:7" x14ac:dyDescent="0.25">
      <c r="A111" s="1">
        <v>45139</v>
      </c>
      <c r="B111" s="35">
        <v>327305014573.6582</v>
      </c>
      <c r="C111" s="35">
        <v>206707048739.31482</v>
      </c>
      <c r="D111" s="35">
        <v>50621307056.146164</v>
      </c>
      <c r="E111" s="35">
        <v>7586717157.6977625</v>
      </c>
      <c r="F111" s="35">
        <v>19874545318.499832</v>
      </c>
      <c r="G111" s="1">
        <v>45140.365648148145</v>
      </c>
    </row>
    <row r="112" spans="1:7" x14ac:dyDescent="0.25">
      <c r="A112" s="1">
        <v>45139</v>
      </c>
      <c r="B112" s="35">
        <v>327305014573.6582</v>
      </c>
      <c r="C112" s="35">
        <v>206707048739.31482</v>
      </c>
      <c r="D112" s="35">
        <v>50621307056.146164</v>
      </c>
      <c r="E112" s="35">
        <v>7586717157.6977625</v>
      </c>
      <c r="F112" s="35">
        <v>19874545318.499832</v>
      </c>
      <c r="G112" s="1">
        <v>45140.365682870368</v>
      </c>
    </row>
    <row r="113" spans="1:7" x14ac:dyDescent="0.25">
      <c r="A113" s="1">
        <v>45140</v>
      </c>
      <c r="B113" s="35">
        <v>327305014573.6582</v>
      </c>
      <c r="C113" s="35">
        <v>207179564779.31482</v>
      </c>
      <c r="D113" s="35">
        <v>50694078672.146164</v>
      </c>
      <c r="E113" s="35">
        <v>7874405489.5439157</v>
      </c>
      <c r="F113" s="35">
        <v>19788105233.332626</v>
      </c>
      <c r="G113" s="1">
        <v>45141.35560185185</v>
      </c>
    </row>
    <row r="114" spans="1:7" x14ac:dyDescent="0.25">
      <c r="A114" s="1">
        <v>45141</v>
      </c>
      <c r="B114" s="35">
        <v>327305014573.6582</v>
      </c>
      <c r="C114" s="35">
        <v>209784384693.31482</v>
      </c>
      <c r="D114" s="35">
        <v>51049695260.146164</v>
      </c>
      <c r="E114" s="35">
        <v>7930174962.5439157</v>
      </c>
      <c r="F114" s="35">
        <v>19916026969.397114</v>
      </c>
      <c r="G114" s="1">
        <v>45142.354120370372</v>
      </c>
    </row>
    <row r="115" spans="1:7" x14ac:dyDescent="0.25">
      <c r="A115" s="1">
        <v>45142</v>
      </c>
      <c r="B115" s="35">
        <v>343142298775.6582</v>
      </c>
      <c r="C115" s="35">
        <v>213193700059.31482</v>
      </c>
      <c r="D115" s="35">
        <v>51492950096.146164</v>
      </c>
      <c r="E115" s="35">
        <v>7930174962.5439157</v>
      </c>
      <c r="F115" s="35">
        <v>20092747521.78223</v>
      </c>
      <c r="G115" s="1">
        <v>45143.365011574075</v>
      </c>
    </row>
    <row r="116" spans="1:7" x14ac:dyDescent="0.25">
      <c r="A116" s="1">
        <v>45142</v>
      </c>
      <c r="B116" s="35">
        <v>343142298775.6582</v>
      </c>
      <c r="C116" s="35">
        <v>213193700059.31482</v>
      </c>
      <c r="D116" s="35">
        <v>51492950096.146164</v>
      </c>
      <c r="E116" s="35">
        <v>7930174962.5439157</v>
      </c>
      <c r="F116" s="35">
        <v>20092747521.78223</v>
      </c>
      <c r="G116" s="1">
        <v>45143.365034722221</v>
      </c>
    </row>
    <row r="117" spans="1:7" x14ac:dyDescent="0.25">
      <c r="A117" s="1">
        <v>45144</v>
      </c>
      <c r="B117" s="35">
        <v>344268084387.6582</v>
      </c>
      <c r="C117" s="35">
        <v>213405352596.73999</v>
      </c>
      <c r="D117" s="35">
        <v>48680436333.965004</v>
      </c>
      <c r="E117" s="35">
        <v>8053970103.3156328</v>
      </c>
      <c r="F117" s="35">
        <v>18577363182.193817</v>
      </c>
      <c r="G117" s="1">
        <v>45145.370671296296</v>
      </c>
    </row>
    <row r="118" spans="1:7" x14ac:dyDescent="0.25">
      <c r="A118" s="1">
        <v>45144</v>
      </c>
      <c r="B118" s="35">
        <v>344268084387.6582</v>
      </c>
      <c r="C118" s="35">
        <v>213405352596.73999</v>
      </c>
      <c r="D118" s="35">
        <v>48680436333.965004</v>
      </c>
      <c r="E118" s="35">
        <v>8053970103.3156328</v>
      </c>
      <c r="F118" s="35">
        <v>18577363182.193817</v>
      </c>
      <c r="G118" s="1">
        <v>45145.370717592596</v>
      </c>
    </row>
    <row r="119" spans="1:7" x14ac:dyDescent="0.25">
      <c r="A119" s="1">
        <v>45145</v>
      </c>
      <c r="B119" s="35">
        <v>344268084387.6582</v>
      </c>
      <c r="C119" s="35">
        <v>213969234846.73999</v>
      </c>
      <c r="D119" s="35">
        <v>48720125555.965004</v>
      </c>
      <c r="E119" s="35">
        <v>8210131041.3156328</v>
      </c>
      <c r="F119" s="35">
        <v>18527467514.173813</v>
      </c>
      <c r="G119" s="1">
        <v>45146.352534722224</v>
      </c>
    </row>
    <row r="120" spans="1:7" x14ac:dyDescent="0.25">
      <c r="A120" s="1">
        <v>45146</v>
      </c>
      <c r="B120" s="35">
        <v>344268084387.6582</v>
      </c>
      <c r="C120" s="35">
        <v>214212439474.73999</v>
      </c>
      <c r="D120" s="35">
        <v>48663103938.965004</v>
      </c>
      <c r="E120" s="35">
        <v>7904030425.3156328</v>
      </c>
      <c r="F120" s="35">
        <v>18710030013.078781</v>
      </c>
      <c r="G120" s="1">
        <v>45147.374386574076</v>
      </c>
    </row>
    <row r="121" spans="1:7" x14ac:dyDescent="0.25">
      <c r="A121" s="1">
        <v>45146</v>
      </c>
      <c r="B121" s="35">
        <v>344777612683.6582</v>
      </c>
      <c r="C121" s="35">
        <v>214168385226.73999</v>
      </c>
      <c r="D121" s="35">
        <v>48444733690.965004</v>
      </c>
      <c r="E121" s="35">
        <v>7964444195.3216934</v>
      </c>
      <c r="F121" s="35">
        <v>18555991151.355419</v>
      </c>
      <c r="G121" s="1">
        <v>45147.433356481481</v>
      </c>
    </row>
    <row r="122" spans="1:7" x14ac:dyDescent="0.25">
      <c r="A122" s="1">
        <v>45147</v>
      </c>
      <c r="B122" s="35">
        <v>345026229183.6582</v>
      </c>
      <c r="C122" s="35">
        <v>215848615902.73999</v>
      </c>
      <c r="D122" s="35">
        <v>48990625076.965004</v>
      </c>
      <c r="E122" s="35">
        <v>7969474995.3216934</v>
      </c>
      <c r="F122" s="35">
        <v>18804391497.739731</v>
      </c>
      <c r="G122" s="1">
        <v>45148.356886574074</v>
      </c>
    </row>
    <row r="123" spans="1:7" x14ac:dyDescent="0.25">
      <c r="A123" s="1">
        <v>45147</v>
      </c>
      <c r="B123" s="35">
        <v>345026229183.6582</v>
      </c>
      <c r="C123" s="35">
        <v>215848615902.73999</v>
      </c>
      <c r="D123" s="35">
        <v>48990625076.965004</v>
      </c>
      <c r="E123" s="35">
        <v>7969474995.3216934</v>
      </c>
      <c r="F123" s="35">
        <v>18804391497.739731</v>
      </c>
      <c r="G123" s="1">
        <v>45148.356921296298</v>
      </c>
    </row>
    <row r="124" spans="1:7" x14ac:dyDescent="0.25">
      <c r="A124" s="1">
        <v>45148</v>
      </c>
      <c r="B124" s="35">
        <v>345091794835.6582</v>
      </c>
      <c r="C124" s="35">
        <v>216839189752.73999</v>
      </c>
      <c r="D124" s="35">
        <v>49227320018.965004</v>
      </c>
      <c r="E124" s="35">
        <v>7969474995.3216934</v>
      </c>
      <c r="F124" s="35">
        <v>18918487004.911736</v>
      </c>
      <c r="G124" s="1">
        <v>45149.352812500001</v>
      </c>
    </row>
    <row r="125" spans="1:7" x14ac:dyDescent="0.25">
      <c r="A125" s="1">
        <v>45148</v>
      </c>
      <c r="B125" s="35">
        <v>345091794835.6582</v>
      </c>
      <c r="C125" s="35">
        <v>216839189752.73999</v>
      </c>
      <c r="D125" s="35">
        <v>49227320018.965004</v>
      </c>
      <c r="E125" s="35">
        <v>7969474995.3216934</v>
      </c>
      <c r="F125" s="35">
        <v>18918487004.911736</v>
      </c>
      <c r="G125" s="1">
        <v>45149.352939814817</v>
      </c>
    </row>
    <row r="126" spans="1:7" x14ac:dyDescent="0.25">
      <c r="A126" s="1">
        <v>45149</v>
      </c>
      <c r="B126" s="35">
        <v>345127941941.6582</v>
      </c>
      <c r="C126" s="35">
        <v>216880004938.73999</v>
      </c>
      <c r="D126" s="35">
        <v>49281171204.965004</v>
      </c>
      <c r="E126" s="35">
        <v>7996471314.3216934</v>
      </c>
      <c r="F126" s="35">
        <v>18977445833.119259</v>
      </c>
      <c r="G126" s="1">
        <v>45150.335277777776</v>
      </c>
    </row>
    <row r="127" spans="1:7" x14ac:dyDescent="0.25">
      <c r="A127" s="1">
        <v>45149</v>
      </c>
      <c r="B127" s="35">
        <v>345127941941.6582</v>
      </c>
      <c r="C127" s="35">
        <v>216880004938.73999</v>
      </c>
      <c r="D127" s="35">
        <v>49281171204.965004</v>
      </c>
      <c r="E127" s="35">
        <v>7996471314.3216934</v>
      </c>
      <c r="F127" s="35">
        <v>18977445833.119259</v>
      </c>
      <c r="G127" s="1">
        <v>45150.335972222223</v>
      </c>
    </row>
    <row r="128" spans="1:7" x14ac:dyDescent="0.25">
      <c r="A128" s="1">
        <v>45151</v>
      </c>
      <c r="B128" s="35">
        <v>345162048185.6582</v>
      </c>
      <c r="C128" s="35">
        <v>217766645442.73999</v>
      </c>
      <c r="D128" s="35">
        <v>49573867088.965004</v>
      </c>
      <c r="E128" s="35">
        <v>7996471314.3216934</v>
      </c>
      <c r="F128" s="35">
        <v>19138749795.912537</v>
      </c>
      <c r="G128" s="1">
        <v>45152.361481481479</v>
      </c>
    </row>
    <row r="129" spans="1:7" x14ac:dyDescent="0.25">
      <c r="A129" s="1">
        <v>45152</v>
      </c>
      <c r="B129" s="35">
        <v>345256883825.6582</v>
      </c>
      <c r="C129" s="35">
        <v>218460957518.73999</v>
      </c>
      <c r="D129" s="35">
        <v>49687335290.965004</v>
      </c>
      <c r="E129" s="35">
        <v>8050543943.392416</v>
      </c>
      <c r="F129" s="35">
        <v>19165925079.562424</v>
      </c>
      <c r="G129" s="1">
        <v>45153.358657407407</v>
      </c>
    </row>
    <row r="130" spans="1:7" x14ac:dyDescent="0.25">
      <c r="A130" s="1">
        <v>45153</v>
      </c>
      <c r="B130" s="35">
        <v>345498728201.6582</v>
      </c>
      <c r="C130" s="35">
        <v>220686010290.73999</v>
      </c>
      <c r="D130" s="35">
        <v>49998525972.965004</v>
      </c>
      <c r="E130" s="35">
        <v>8054338614.392416</v>
      </c>
      <c r="F130" s="35">
        <v>19286045237.685463</v>
      </c>
      <c r="G130" s="1">
        <v>45154.376770833333</v>
      </c>
    </row>
    <row r="131" spans="1:7" x14ac:dyDescent="0.25">
      <c r="A131" s="1">
        <v>45154</v>
      </c>
      <c r="B131" s="35">
        <v>345896889323.6582</v>
      </c>
      <c r="C131" s="35">
        <v>223806859998.73999</v>
      </c>
      <c r="D131" s="35">
        <v>52934302438.964996</v>
      </c>
      <c r="E131" s="35">
        <v>8294517335.392416</v>
      </c>
      <c r="F131" s="35">
        <v>19285551442.485466</v>
      </c>
      <c r="G131" s="1">
        <v>45155.374155092592</v>
      </c>
    </row>
    <row r="132" spans="1:7" x14ac:dyDescent="0.25">
      <c r="A132" s="1">
        <v>45155</v>
      </c>
      <c r="B132" s="35">
        <v>346106466485.6582</v>
      </c>
      <c r="C132" s="35">
        <v>225139715972.73999</v>
      </c>
      <c r="D132" s="35">
        <v>50674893227.964996</v>
      </c>
      <c r="E132" s="35">
        <v>8307867635.392416</v>
      </c>
      <c r="F132" s="35">
        <v>19358119047.879707</v>
      </c>
      <c r="G132" s="1">
        <v>45156.368668981479</v>
      </c>
    </row>
    <row r="133" spans="1:7" x14ac:dyDescent="0.25">
      <c r="A133" s="1">
        <v>45155</v>
      </c>
      <c r="B133" s="35">
        <v>346106466485.6582</v>
      </c>
      <c r="C133" s="35">
        <v>225139715972.73999</v>
      </c>
      <c r="D133" s="35">
        <v>50674893227.964996</v>
      </c>
      <c r="E133" s="35">
        <v>8307867635.392416</v>
      </c>
      <c r="F133" s="35">
        <v>19358119047.879707</v>
      </c>
      <c r="G133" s="1">
        <v>45156.368692129632</v>
      </c>
    </row>
    <row r="134" spans="1:7" x14ac:dyDescent="0.25">
      <c r="A134" s="1">
        <v>45156</v>
      </c>
      <c r="B134" s="35">
        <v>346204167497.6582</v>
      </c>
      <c r="C134" s="35">
        <v>225292723844.73999</v>
      </c>
      <c r="D134" s="35">
        <v>50771751267.964996</v>
      </c>
      <c r="E134" s="35">
        <v>8307867635.392416</v>
      </c>
      <c r="F134" s="35">
        <v>19406009018.17474</v>
      </c>
      <c r="G134" s="1">
        <v>45157.375590277778</v>
      </c>
    </row>
    <row r="135" spans="1:7" x14ac:dyDescent="0.25">
      <c r="A135" s="1">
        <v>45156</v>
      </c>
      <c r="B135" s="35">
        <v>346204167497.6582</v>
      </c>
      <c r="C135" s="35">
        <v>225292723844.73999</v>
      </c>
      <c r="D135" s="35">
        <v>50771751267.964996</v>
      </c>
      <c r="E135" s="35">
        <v>8307867635.392416</v>
      </c>
      <c r="F135" s="35">
        <v>19406009018.17474</v>
      </c>
      <c r="G135" s="1">
        <v>45157.375625000001</v>
      </c>
    </row>
    <row r="136" spans="1:7" x14ac:dyDescent="0.25">
      <c r="A136" s="1">
        <v>45158</v>
      </c>
      <c r="B136" s="35">
        <v>346422733813.6582</v>
      </c>
      <c r="C136" s="35">
        <v>225687473260.73999</v>
      </c>
      <c r="D136" s="35">
        <v>50559511622.964996</v>
      </c>
      <c r="E136" s="35">
        <v>8309716803.392416</v>
      </c>
      <c r="F136" s="35">
        <v>19251383391.215866</v>
      </c>
      <c r="G136" s="1">
        <v>45159.350300925929</v>
      </c>
    </row>
    <row r="137" spans="1:7" x14ac:dyDescent="0.25">
      <c r="A137" s="1">
        <v>45158</v>
      </c>
      <c r="B137" s="35">
        <v>346422733813.6582</v>
      </c>
      <c r="C137" s="35">
        <v>225687473260.73999</v>
      </c>
      <c r="D137" s="35">
        <v>50559511622.964996</v>
      </c>
      <c r="E137" s="35">
        <v>8309716803.392416</v>
      </c>
      <c r="F137" s="35">
        <v>19251383391.215866</v>
      </c>
      <c r="G137" s="1">
        <v>45159.350381944445</v>
      </c>
    </row>
    <row r="138" spans="1:7" x14ac:dyDescent="0.25">
      <c r="A138" s="34">
        <v>45159</v>
      </c>
      <c r="B138" s="38">
        <v>346940327620.85815</v>
      </c>
      <c r="C138" s="38">
        <v>226684288475.94</v>
      </c>
      <c r="D138" s="38">
        <v>50691015358.165009</v>
      </c>
      <c r="E138" s="38">
        <v>8312416803.392416</v>
      </c>
      <c r="F138" s="38">
        <v>19293560141.206341</v>
      </c>
      <c r="G138" s="34">
        <v>45160.361574074072</v>
      </c>
    </row>
    <row r="139" spans="1:7" x14ac:dyDescent="0.25">
      <c r="A139" s="34">
        <v>45159</v>
      </c>
      <c r="B139" s="36">
        <v>346940327620.85815</v>
      </c>
      <c r="C139" s="36">
        <v>226684288475.94</v>
      </c>
      <c r="D139" s="36">
        <v>50691015358.165009</v>
      </c>
      <c r="E139" s="36">
        <v>8312416803.392416</v>
      </c>
      <c r="F139" s="36">
        <v>19293560141.206341</v>
      </c>
      <c r="G139" s="37">
        <v>45160.361585648148</v>
      </c>
    </row>
    <row r="140" spans="1:7" x14ac:dyDescent="0.25">
      <c r="A140" s="34">
        <v>45159</v>
      </c>
      <c r="B140" s="38">
        <v>346940327620.85815</v>
      </c>
      <c r="C140" s="38">
        <v>226684288475.94</v>
      </c>
      <c r="D140" s="38">
        <v>50691015358.165009</v>
      </c>
      <c r="E140" s="38">
        <v>8312416803.392416</v>
      </c>
      <c r="F140" s="38">
        <v>19293560141.206341</v>
      </c>
      <c r="G140" s="34">
        <v>45160.361597222225</v>
      </c>
    </row>
    <row r="141" spans="1:7" x14ac:dyDescent="0.25">
      <c r="A141" s="34">
        <v>45159</v>
      </c>
      <c r="B141" s="38">
        <v>346940327620.85815</v>
      </c>
      <c r="C141" s="38">
        <v>226684288475.94</v>
      </c>
      <c r="D141" s="38">
        <v>50691015358.165009</v>
      </c>
      <c r="E141" s="38">
        <v>8312416803.392416</v>
      </c>
      <c r="F141" s="38">
        <v>19293560141.206341</v>
      </c>
      <c r="G141" s="34">
        <v>45160.361608796295</v>
      </c>
    </row>
    <row r="142" spans="1:7" x14ac:dyDescent="0.25">
      <c r="A142" s="34">
        <v>45159</v>
      </c>
      <c r="B142" s="38">
        <v>346940327620.85815</v>
      </c>
      <c r="C142" s="38">
        <v>226684288475.94</v>
      </c>
      <c r="D142" s="38">
        <v>50691015358.165009</v>
      </c>
      <c r="E142" s="38">
        <v>8312416803.392416</v>
      </c>
      <c r="F142" s="38">
        <v>19293560141.206341</v>
      </c>
      <c r="G142" s="34">
        <v>45160.361620370371</v>
      </c>
    </row>
    <row r="143" spans="1:7" x14ac:dyDescent="0.25">
      <c r="A143" s="34">
        <v>45159</v>
      </c>
      <c r="B143" s="38">
        <v>346940327620.85815</v>
      </c>
      <c r="C143" s="38">
        <v>226684288475.94</v>
      </c>
      <c r="D143" s="38">
        <v>50691015358.165009</v>
      </c>
      <c r="E143" s="38">
        <v>8312416803.392416</v>
      </c>
      <c r="F143" s="38">
        <v>19293560141.206341</v>
      </c>
      <c r="G143" s="34">
        <v>45160.361805555556</v>
      </c>
    </row>
    <row r="144" spans="1:7" x14ac:dyDescent="0.25">
      <c r="A144" s="34">
        <v>45159</v>
      </c>
      <c r="B144" s="38">
        <v>346940327620.85815</v>
      </c>
      <c r="C144" s="38">
        <v>226684288475.94</v>
      </c>
      <c r="D144" s="38">
        <v>50691015358.165009</v>
      </c>
      <c r="E144" s="38">
        <v>8312416803.392416</v>
      </c>
      <c r="F144" s="38">
        <v>19293560141.206341</v>
      </c>
      <c r="G144" s="34">
        <v>45160.361805555556</v>
      </c>
    </row>
    <row r="145" spans="1:7" x14ac:dyDescent="0.25">
      <c r="A145" s="34">
        <v>45159</v>
      </c>
      <c r="B145" s="38">
        <v>346940327620.85815</v>
      </c>
      <c r="C145" s="38">
        <v>226684288475.94</v>
      </c>
      <c r="D145" s="38">
        <v>50691015358.165009</v>
      </c>
      <c r="E145" s="38">
        <v>8312416803.392416</v>
      </c>
      <c r="F145" s="38">
        <v>19293560141.206341</v>
      </c>
      <c r="G145" s="34">
        <v>45160.362129629626</v>
      </c>
    </row>
    <row r="146" spans="1:7" x14ac:dyDescent="0.25">
      <c r="A146" s="34">
        <v>45159</v>
      </c>
      <c r="B146" s="38">
        <v>346940327620.85815</v>
      </c>
      <c r="C146" s="38">
        <v>226684288475.94</v>
      </c>
      <c r="D146" s="38">
        <v>50691015358.165009</v>
      </c>
      <c r="E146" s="38">
        <v>8312416803.392416</v>
      </c>
      <c r="F146" s="38">
        <v>19293560141.206341</v>
      </c>
      <c r="G146" s="34">
        <v>45160.362141203703</v>
      </c>
    </row>
    <row r="147" spans="1:7" x14ac:dyDescent="0.25">
      <c r="A147" s="34">
        <v>45159</v>
      </c>
      <c r="B147" s="38">
        <v>345896889323.6582</v>
      </c>
      <c r="C147" s="38">
        <v>223806859998.73999</v>
      </c>
      <c r="D147" s="38">
        <v>52934302438.964996</v>
      </c>
      <c r="E147" s="38">
        <v>8294517335.392416</v>
      </c>
      <c r="F147" s="38">
        <v>19285551442.485466</v>
      </c>
      <c r="G147" s="34">
        <v>45160.362546296295</v>
      </c>
    </row>
    <row r="148" spans="1:7" x14ac:dyDescent="0.25">
      <c r="A148" s="34">
        <v>45159</v>
      </c>
      <c r="B148" s="36">
        <v>346940327620.85815</v>
      </c>
      <c r="C148" s="36">
        <v>226684288475.94</v>
      </c>
      <c r="D148" s="36">
        <v>50691015358.165009</v>
      </c>
      <c r="E148" s="36">
        <v>8312416803.392416</v>
      </c>
      <c r="F148" s="36">
        <v>19293560141.206341</v>
      </c>
      <c r="G148" s="37">
        <v>45160.377141203702</v>
      </c>
    </row>
    <row r="149" spans="1:7" x14ac:dyDescent="0.25">
      <c r="A149" s="34">
        <v>45160</v>
      </c>
      <c r="B149" s="36">
        <v>346940327620.85815</v>
      </c>
      <c r="C149" s="36">
        <v>228452807125.73999</v>
      </c>
      <c r="D149" s="36">
        <v>51046462636.548203</v>
      </c>
      <c r="E149" s="36">
        <v>8315830859.392416</v>
      </c>
      <c r="F149" s="36">
        <v>19427605644.715061</v>
      </c>
      <c r="G149" s="37">
        <v>45161.689259259256</v>
      </c>
    </row>
    <row r="150" spans="1:7" x14ac:dyDescent="0.25">
      <c r="A150" s="34">
        <v>45160</v>
      </c>
      <c r="B150" s="36">
        <v>346940327620.85815</v>
      </c>
      <c r="C150" s="36">
        <v>228452807125.73999</v>
      </c>
      <c r="D150" s="36">
        <v>51046462636.548203</v>
      </c>
      <c r="E150" s="36">
        <v>8315830859.392416</v>
      </c>
      <c r="F150" s="36">
        <v>19427605644.715061</v>
      </c>
      <c r="G150" s="37">
        <v>45161.689270833333</v>
      </c>
    </row>
    <row r="151" spans="1:7" x14ac:dyDescent="0.25">
      <c r="A151" s="34">
        <v>45160</v>
      </c>
      <c r="B151" s="36">
        <v>346940327620.85815</v>
      </c>
      <c r="C151" s="36">
        <v>228452807125.73999</v>
      </c>
      <c r="D151" s="36">
        <v>51046462636.548203</v>
      </c>
      <c r="E151" s="36">
        <v>8315830859.392416</v>
      </c>
      <c r="F151" s="36">
        <v>19427605644.715061</v>
      </c>
      <c r="G151" s="37">
        <v>45161.689282407409</v>
      </c>
    </row>
    <row r="152" spans="1:7" x14ac:dyDescent="0.25">
      <c r="A152" s="34">
        <v>45161</v>
      </c>
      <c r="B152" s="36">
        <v>347054144728.85815</v>
      </c>
      <c r="C152" s="36">
        <v>229069340031.73999</v>
      </c>
      <c r="D152" s="36">
        <v>51382217019.964996</v>
      </c>
      <c r="E152" s="36">
        <v>8325066245.392416</v>
      </c>
      <c r="F152" s="36">
        <v>19613886303.87299</v>
      </c>
      <c r="G152" s="37">
        <v>45162.362384259257</v>
      </c>
    </row>
    <row r="153" spans="1:7" x14ac:dyDescent="0.25">
      <c r="A153" s="34">
        <v>45161</v>
      </c>
      <c r="B153" s="36">
        <v>347054144728.85815</v>
      </c>
      <c r="C153" s="36">
        <v>229069340031.73999</v>
      </c>
      <c r="D153" s="36">
        <v>51382217019.964996</v>
      </c>
      <c r="E153" s="36">
        <v>8325066245.392416</v>
      </c>
      <c r="F153" s="36">
        <v>19613886303.87299</v>
      </c>
      <c r="G153" s="37">
        <v>45162.362442129626</v>
      </c>
    </row>
    <row r="154" spans="1:7" x14ac:dyDescent="0.25">
      <c r="A154" s="34">
        <v>45162</v>
      </c>
      <c r="B154" s="36">
        <v>347054144728.85815</v>
      </c>
      <c r="C154" s="36">
        <v>229745362673.94</v>
      </c>
      <c r="D154" s="36">
        <v>53852862662.165009</v>
      </c>
      <c r="E154" s="36">
        <v>8326016245.392416</v>
      </c>
      <c r="F154" s="36">
        <v>21157163548.942192</v>
      </c>
      <c r="G154" s="37">
        <v>45163.34542824074</v>
      </c>
    </row>
    <row r="155" spans="1:7" x14ac:dyDescent="0.25">
      <c r="A155" s="34">
        <v>45163</v>
      </c>
      <c r="B155" s="36">
        <v>347108592508.85815</v>
      </c>
      <c r="C155" s="36">
        <v>230233030903.94</v>
      </c>
      <c r="D155" s="36">
        <v>55589945892.165009</v>
      </c>
      <c r="E155" s="36">
        <v>8326016245.392416</v>
      </c>
      <c r="F155" s="36">
        <v>22243102672.642193</v>
      </c>
      <c r="G155" s="37">
        <v>45164.341041666667</v>
      </c>
    </row>
    <row r="156" spans="1:7" x14ac:dyDescent="0.25">
      <c r="A156" s="34">
        <v>45163</v>
      </c>
      <c r="B156" s="36">
        <v>347108592508.85815</v>
      </c>
      <c r="C156" s="36">
        <v>230233030903.94</v>
      </c>
      <c r="D156" s="36">
        <v>55589945892.165009</v>
      </c>
      <c r="E156" s="36">
        <v>8326016245.392416</v>
      </c>
      <c r="F156" s="36">
        <v>22243102672.642193</v>
      </c>
      <c r="G156" s="37">
        <v>45164.341134259259</v>
      </c>
    </row>
    <row r="157" spans="1:7" x14ac:dyDescent="0.25">
      <c r="A157" s="34">
        <v>45164</v>
      </c>
      <c r="B157" s="36">
        <v>347108592508.85815</v>
      </c>
      <c r="C157" s="36">
        <v>230265525067.94</v>
      </c>
      <c r="D157" s="36">
        <v>51886798838.085022</v>
      </c>
      <c r="E157" s="36">
        <v>8372548609.9479713</v>
      </c>
      <c r="F157" s="36">
        <v>20046619677.648857</v>
      </c>
      <c r="G157" s="37">
        <v>45165.642766203702</v>
      </c>
    </row>
    <row r="158" spans="1:7" x14ac:dyDescent="0.25">
      <c r="A158" s="34">
        <v>45164</v>
      </c>
      <c r="B158" s="36">
        <v>347108592508.85815</v>
      </c>
      <c r="C158" s="36">
        <v>230265525067.94</v>
      </c>
      <c r="D158" s="36">
        <v>51886798838.085022</v>
      </c>
      <c r="E158" s="36">
        <v>8372548609.9479713</v>
      </c>
      <c r="F158" s="36">
        <v>20046619677.648857</v>
      </c>
      <c r="G158" s="37">
        <v>45165.642858796295</v>
      </c>
    </row>
    <row r="159" spans="1:7" x14ac:dyDescent="0.25">
      <c r="A159" s="34">
        <v>45167</v>
      </c>
      <c r="B159" s="36">
        <v>347108592508.85815</v>
      </c>
      <c r="C159" s="36">
        <v>233506922135.94</v>
      </c>
      <c r="D159" s="36">
        <v>54719498266.085022</v>
      </c>
      <c r="E159" s="36">
        <v>8395730764.9479713</v>
      </c>
      <c r="F159" s="36">
        <v>21661630670.808853</v>
      </c>
      <c r="G159" s="37">
        <v>45168.378229166665</v>
      </c>
    </row>
    <row r="160" spans="1:7" x14ac:dyDescent="0.25">
      <c r="A160" s="34">
        <v>45167</v>
      </c>
      <c r="B160" s="36">
        <v>347108592508.85815</v>
      </c>
      <c r="C160" s="36">
        <v>233506922135.94</v>
      </c>
      <c r="D160" s="36">
        <v>54719498266.085022</v>
      </c>
      <c r="E160" s="36">
        <v>8395730764.9479713</v>
      </c>
      <c r="F160" s="36">
        <v>21661630670.808853</v>
      </c>
      <c r="G160" s="37">
        <v>45168.378287037034</v>
      </c>
    </row>
    <row r="161" spans="1:7" x14ac:dyDescent="0.25">
      <c r="A161" s="34">
        <v>45168</v>
      </c>
      <c r="B161" s="36">
        <v>347108592508.85815</v>
      </c>
      <c r="C161" s="36">
        <v>234586646519.94</v>
      </c>
      <c r="D161" s="36">
        <v>55865279090.085022</v>
      </c>
      <c r="E161" s="36">
        <v>8451229153.9479713</v>
      </c>
      <c r="F161" s="36">
        <v>22349481766.248856</v>
      </c>
      <c r="G161" s="37">
        <v>45169.361875000002</v>
      </c>
    </row>
    <row r="162" spans="1:7" x14ac:dyDescent="0.25">
      <c r="A162" s="34">
        <v>45169</v>
      </c>
      <c r="B162" s="36">
        <v>347108592508.85815</v>
      </c>
      <c r="C162" s="36">
        <v>234618876183.94</v>
      </c>
      <c r="D162" s="36">
        <v>56799598129.085022</v>
      </c>
      <c r="E162" s="36">
        <v>8492914303.9479713</v>
      </c>
      <c r="F162" s="36">
        <v>22827357455.148861</v>
      </c>
      <c r="G162" s="37">
        <v>45170.366446759261</v>
      </c>
    </row>
    <row r="163" spans="1:7" x14ac:dyDescent="0.25">
      <c r="A163" s="34">
        <v>45169</v>
      </c>
      <c r="B163" s="36">
        <v>347108592508.85815</v>
      </c>
      <c r="C163" s="36">
        <v>234618876183.94</v>
      </c>
      <c r="D163" s="36">
        <v>56799598129.085022</v>
      </c>
      <c r="E163" s="36">
        <v>8492914303.9479713</v>
      </c>
      <c r="F163" s="36">
        <v>22827357455.148861</v>
      </c>
      <c r="G163" s="37">
        <v>45170.366516203707</v>
      </c>
    </row>
    <row r="164" spans="1:7" x14ac:dyDescent="0.25">
      <c r="A164" s="34">
        <v>45172</v>
      </c>
      <c r="B164" s="36">
        <v>347108592508.85815</v>
      </c>
      <c r="C164" s="36">
        <v>234618876183.94</v>
      </c>
      <c r="D164" s="36">
        <v>55952586129.085022</v>
      </c>
      <c r="E164" s="36">
        <v>8492914303.9479713</v>
      </c>
      <c r="F164" s="36">
        <v>22328596060.548859</v>
      </c>
      <c r="G164" s="37">
        <v>45173.373761574076</v>
      </c>
    </row>
    <row r="165" spans="1:7" x14ac:dyDescent="0.25">
      <c r="A165" s="34">
        <v>45173</v>
      </c>
      <c r="B165" s="36">
        <v>347108592508.85815</v>
      </c>
      <c r="C165" s="36">
        <v>235910223935.94</v>
      </c>
      <c r="D165" s="36">
        <v>55963155100.365021</v>
      </c>
      <c r="E165" s="36">
        <v>8492914303.9479713</v>
      </c>
      <c r="F165" s="36">
        <v>22300993434.405502</v>
      </c>
      <c r="G165" s="37">
        <v>45174.372175925928</v>
      </c>
    </row>
    <row r="166" spans="1:7" x14ac:dyDescent="0.25">
      <c r="A166" s="34">
        <v>45174</v>
      </c>
      <c r="B166" s="38">
        <v>347108592508.85815</v>
      </c>
      <c r="C166" s="38">
        <v>235910223935.94</v>
      </c>
      <c r="D166" s="38">
        <v>55963155100.365021</v>
      </c>
      <c r="E166" s="38">
        <v>8492914303.9479713</v>
      </c>
      <c r="F166" s="38">
        <v>22300993434.405502</v>
      </c>
      <c r="G166" s="34">
        <v>45175.376759259256</v>
      </c>
    </row>
    <row r="167" spans="1:7" x14ac:dyDescent="0.25">
      <c r="A167" s="34">
        <v>45174</v>
      </c>
      <c r="B167" s="38">
        <v>347108592508.85815</v>
      </c>
      <c r="C167" s="38">
        <v>235910223935.94</v>
      </c>
      <c r="D167" s="38">
        <v>55963155100.365021</v>
      </c>
      <c r="E167" s="38">
        <v>8492914303.9479713</v>
      </c>
      <c r="F167" s="38">
        <v>22300993434.405502</v>
      </c>
      <c r="G167" s="34">
        <v>45175.376782407409</v>
      </c>
    </row>
    <row r="168" spans="1:7" x14ac:dyDescent="0.25">
      <c r="A168" s="34">
        <v>45176</v>
      </c>
      <c r="B168" s="38">
        <v>347108592508.85815</v>
      </c>
      <c r="C168" s="38">
        <v>237972818563.94</v>
      </c>
      <c r="D168" s="38">
        <v>56316433902.365021</v>
      </c>
      <c r="E168" s="38">
        <v>8939174174.9540329</v>
      </c>
      <c r="F168" s="38">
        <v>22181166810.610458</v>
      </c>
      <c r="G168" s="34">
        <v>45177.369826388887</v>
      </c>
    </row>
    <row r="169" spans="1:7" x14ac:dyDescent="0.25">
      <c r="A169" s="34">
        <v>45177</v>
      </c>
      <c r="B169" s="38">
        <v>347108592508.85815</v>
      </c>
      <c r="C169" s="38">
        <v>238089874143.94</v>
      </c>
      <c r="D169" s="38">
        <v>56334109482.365021</v>
      </c>
      <c r="E169" s="38">
        <v>8939579174.9540329</v>
      </c>
      <c r="F169" s="38">
        <v>22228704530.396065</v>
      </c>
      <c r="G169" s="34">
        <v>45178.374884259261</v>
      </c>
    </row>
    <row r="170" spans="1:7" x14ac:dyDescent="0.25">
      <c r="A170" s="34">
        <v>45179</v>
      </c>
      <c r="B170" s="38">
        <v>352278854182.85815</v>
      </c>
      <c r="C170" s="38">
        <v>239570072623.94</v>
      </c>
      <c r="D170" s="38">
        <v>51727624920.445007</v>
      </c>
      <c r="E170" s="38">
        <v>8967449878.1115322</v>
      </c>
      <c r="F170" s="38">
        <v>19280915736.509865</v>
      </c>
      <c r="G170" s="34">
        <v>45180.355740740742</v>
      </c>
    </row>
    <row r="171" spans="1:7" x14ac:dyDescent="0.25">
      <c r="A171" s="34">
        <v>45180</v>
      </c>
      <c r="B171" s="38">
        <v>352278854182.85815</v>
      </c>
      <c r="C171" s="38">
        <v>240591077839.94</v>
      </c>
      <c r="D171" s="38">
        <v>51940605100.445007</v>
      </c>
      <c r="E171" s="38">
        <v>9000217371.1115322</v>
      </c>
      <c r="F171" s="38">
        <v>19340723539.106987</v>
      </c>
      <c r="G171" s="34">
        <v>45181.367048611108</v>
      </c>
    </row>
    <row r="172" spans="1:7" x14ac:dyDescent="0.25">
      <c r="A172" s="34">
        <v>45181</v>
      </c>
      <c r="B172" s="36">
        <v>352278854182.85815</v>
      </c>
      <c r="C172" s="36">
        <v>240680022175.94</v>
      </c>
      <c r="D172" s="36">
        <v>51987652436.445007</v>
      </c>
      <c r="E172" s="36">
        <v>9027173164.6300507</v>
      </c>
      <c r="F172" s="36">
        <v>19400749350.722504</v>
      </c>
      <c r="G172" s="37">
        <v>45182.371469907404</v>
      </c>
    </row>
    <row r="173" spans="1:7" x14ac:dyDescent="0.25">
      <c r="A173" s="34">
        <v>45182</v>
      </c>
      <c r="B173" s="36">
        <v>352278854182.85815</v>
      </c>
      <c r="C173" s="36">
        <v>244181166877.94</v>
      </c>
      <c r="D173" s="36">
        <v>52937095788.445007</v>
      </c>
      <c r="E173" s="36">
        <v>9027560344.6300507</v>
      </c>
      <c r="F173" s="36">
        <v>19818868411.523144</v>
      </c>
      <c r="G173" s="37">
        <v>45183.37604166667</v>
      </c>
    </row>
    <row r="174" spans="1:7" x14ac:dyDescent="0.25">
      <c r="A174" s="34">
        <v>45183</v>
      </c>
      <c r="B174" s="36">
        <v>352278854182.85815</v>
      </c>
      <c r="C174" s="36">
        <v>244421355261.94</v>
      </c>
      <c r="D174" s="36">
        <v>53035228372.445007</v>
      </c>
      <c r="E174" s="36">
        <v>9030168264.6300507</v>
      </c>
      <c r="F174" s="36">
        <v>19866440805.278023</v>
      </c>
      <c r="G174" s="37">
        <v>45184.367013888892</v>
      </c>
    </row>
    <row r="175" spans="1:7" x14ac:dyDescent="0.25">
      <c r="A175" s="34">
        <v>45184</v>
      </c>
      <c r="B175" s="36">
        <v>352278854182.85815</v>
      </c>
      <c r="C175" s="36">
        <v>245527832513.94</v>
      </c>
      <c r="D175" s="36">
        <v>53360718894.445007</v>
      </c>
      <c r="E175" s="36">
        <v>9032517373.6300507</v>
      </c>
      <c r="F175" s="36">
        <v>19989012137.734661</v>
      </c>
      <c r="G175" s="37">
        <v>45185.370787037034</v>
      </c>
    </row>
    <row r="176" spans="1:7" x14ac:dyDescent="0.25">
      <c r="A176" s="34">
        <v>45186</v>
      </c>
      <c r="B176" s="36">
        <v>352278854182.85815</v>
      </c>
      <c r="C176" s="36">
        <v>245737037051.94</v>
      </c>
      <c r="D176" s="36">
        <v>53388522432.445007</v>
      </c>
      <c r="E176" s="36">
        <v>9302259302.1976547</v>
      </c>
      <c r="F176" s="36">
        <v>19893927497.32872</v>
      </c>
      <c r="G176" s="37">
        <v>45187.354328703703</v>
      </c>
    </row>
    <row r="177" spans="1:7" x14ac:dyDescent="0.25">
      <c r="A177" s="34">
        <v>45186</v>
      </c>
      <c r="B177" s="36">
        <v>352278854182.85815</v>
      </c>
      <c r="C177" s="36">
        <v>245527832513.94</v>
      </c>
      <c r="D177" s="36">
        <v>53360718894.445007</v>
      </c>
      <c r="E177" s="36">
        <v>9032517373.6300507</v>
      </c>
      <c r="F177" s="36">
        <v>19989012137.734661</v>
      </c>
      <c r="G177" s="37">
        <v>45187.423356481479</v>
      </c>
    </row>
    <row r="178" spans="1:7" x14ac:dyDescent="0.25">
      <c r="A178" s="34">
        <v>45186</v>
      </c>
      <c r="B178" s="36">
        <v>352278854182.85815</v>
      </c>
      <c r="C178" s="36">
        <v>245527832513.94</v>
      </c>
      <c r="D178" s="36">
        <v>53360718894.445007</v>
      </c>
      <c r="E178" s="36">
        <v>9032517373.6300507</v>
      </c>
      <c r="F178" s="36">
        <v>19989012137.734661</v>
      </c>
      <c r="G178" s="37">
        <v>45187.42355324074</v>
      </c>
    </row>
    <row r="179" spans="1:7" x14ac:dyDescent="0.25">
      <c r="A179" s="34">
        <v>45186</v>
      </c>
      <c r="B179" s="36">
        <v>352278854182.85815</v>
      </c>
      <c r="C179" s="36">
        <v>245527832513.94</v>
      </c>
      <c r="D179" s="36">
        <v>53360718894.445007</v>
      </c>
      <c r="E179" s="36">
        <v>9032517373.6300507</v>
      </c>
      <c r="F179" s="36">
        <v>19989012137.734661</v>
      </c>
      <c r="G179" s="37">
        <v>45187.425393518519</v>
      </c>
    </row>
    <row r="180" spans="1:7" x14ac:dyDescent="0.25">
      <c r="A180" s="34">
        <v>45186</v>
      </c>
      <c r="B180" s="36">
        <v>352278854182.85815</v>
      </c>
      <c r="C180" s="36">
        <v>245527832513.94</v>
      </c>
      <c r="D180" s="36">
        <v>53360718894.445007</v>
      </c>
      <c r="E180" s="36">
        <v>9032517373.6300507</v>
      </c>
      <c r="F180" s="36">
        <v>19989012137.734661</v>
      </c>
      <c r="G180" s="37">
        <v>45187.425428240742</v>
      </c>
    </row>
    <row r="181" spans="1:7" x14ac:dyDescent="0.25">
      <c r="A181" s="34">
        <v>45186</v>
      </c>
      <c r="B181" s="36">
        <v>352278854182.85815</v>
      </c>
      <c r="C181" s="36">
        <v>245527832513.94</v>
      </c>
      <c r="D181" s="36">
        <v>53360718894.445007</v>
      </c>
      <c r="E181" s="36">
        <v>9032517373.6300507</v>
      </c>
      <c r="F181" s="36">
        <v>19989012137.734661</v>
      </c>
      <c r="G181" s="37">
        <v>45187.42559027778</v>
      </c>
    </row>
    <row r="182" spans="1:7" x14ac:dyDescent="0.25">
      <c r="A182" s="34">
        <v>45187</v>
      </c>
      <c r="B182" s="36">
        <v>352278854182.85815</v>
      </c>
      <c r="C182" s="36">
        <v>246386520187.54001</v>
      </c>
      <c r="D182" s="36">
        <v>53474860968.045013</v>
      </c>
      <c r="E182" s="36">
        <v>9302259302.1976547</v>
      </c>
      <c r="F182" s="36">
        <v>19847380630.77692</v>
      </c>
      <c r="G182" s="37">
        <v>45188.364166666666</v>
      </c>
    </row>
    <row r="183" spans="1:7" x14ac:dyDescent="0.25">
      <c r="A183" s="34">
        <v>45187</v>
      </c>
      <c r="B183" s="36">
        <v>352278854182.85815</v>
      </c>
      <c r="C183" s="36">
        <v>246386520187.54001</v>
      </c>
      <c r="D183" s="36">
        <v>53474860968.045013</v>
      </c>
      <c r="E183" s="36">
        <v>9302259302.1976547</v>
      </c>
      <c r="F183" s="36">
        <v>19847380630.77692</v>
      </c>
      <c r="G183" s="37">
        <v>45188.364201388889</v>
      </c>
    </row>
    <row r="184" spans="1:7" x14ac:dyDescent="0.25">
      <c r="A184" s="34">
        <v>45188</v>
      </c>
      <c r="B184" s="36">
        <v>352278854182.85815</v>
      </c>
      <c r="C184" s="36">
        <v>247849607359.54001</v>
      </c>
      <c r="D184" s="36">
        <v>53896156544.045013</v>
      </c>
      <c r="E184" s="36">
        <v>9310785497.1976547</v>
      </c>
      <c r="F184" s="36">
        <v>20021254475.867958</v>
      </c>
      <c r="G184" s="37">
        <v>45189.377430555556</v>
      </c>
    </row>
    <row r="185" spans="1:7" x14ac:dyDescent="0.25">
      <c r="A185" s="34">
        <v>45188</v>
      </c>
      <c r="B185" s="36">
        <v>352278854182.85815</v>
      </c>
      <c r="C185" s="36">
        <v>247849607359.54001</v>
      </c>
      <c r="D185" s="36">
        <v>53896156544.045013</v>
      </c>
      <c r="E185" s="36">
        <v>9310785497.1976547</v>
      </c>
      <c r="F185" s="36">
        <v>20021254475.867958</v>
      </c>
      <c r="G185" s="37">
        <v>45189.377476851849</v>
      </c>
    </row>
    <row r="186" spans="1:7" x14ac:dyDescent="0.25">
      <c r="A186" s="34">
        <v>45189</v>
      </c>
      <c r="B186" s="36">
        <v>352278854182.85815</v>
      </c>
      <c r="C186" s="36">
        <v>249170193775.54001</v>
      </c>
      <c r="D186" s="36">
        <v>54274145515.045013</v>
      </c>
      <c r="E186" s="36">
        <v>9324284067.1976547</v>
      </c>
      <c r="F186" s="36">
        <v>20007014486.649082</v>
      </c>
      <c r="G186" s="37">
        <v>45190.374618055554</v>
      </c>
    </row>
    <row r="187" spans="1:7" x14ac:dyDescent="0.25">
      <c r="A187" s="34">
        <v>45190</v>
      </c>
      <c r="B187" s="38">
        <v>352278854182.85815</v>
      </c>
      <c r="C187" s="38">
        <v>250248034759.54001</v>
      </c>
      <c r="D187" s="38">
        <v>54512503455.045013</v>
      </c>
      <c r="E187" s="38">
        <v>9326184091.1976547</v>
      </c>
      <c r="F187" s="38">
        <v>20108196498.515957</v>
      </c>
      <c r="G187" s="34">
        <v>45191.364062499997</v>
      </c>
    </row>
    <row r="188" spans="1:7" x14ac:dyDescent="0.25">
      <c r="A188" s="34">
        <v>45191</v>
      </c>
      <c r="B188" s="38">
        <v>352278854182.85815</v>
      </c>
      <c r="C188" s="38">
        <v>250310181113.54001</v>
      </c>
      <c r="D188" s="38">
        <v>54686107961.045013</v>
      </c>
      <c r="E188" s="38">
        <v>9326222591.1976547</v>
      </c>
      <c r="F188" s="38">
        <v>20213766140.261234</v>
      </c>
      <c r="G188" s="34">
        <v>45192.362164351849</v>
      </c>
    </row>
    <row r="189" spans="1:7" x14ac:dyDescent="0.25">
      <c r="A189" s="34">
        <v>45191</v>
      </c>
      <c r="B189" s="38">
        <v>352278854182.85815</v>
      </c>
      <c r="C189" s="38">
        <v>250310181113.54001</v>
      </c>
      <c r="D189" s="38">
        <v>54686107961.045013</v>
      </c>
      <c r="E189" s="38">
        <v>9326222591.1976547</v>
      </c>
      <c r="F189" s="38">
        <v>20213766140.261234</v>
      </c>
      <c r="G189" s="34">
        <v>45192.362199074072</v>
      </c>
    </row>
    <row r="190" spans="1:7" x14ac:dyDescent="0.25">
      <c r="A190" s="34">
        <v>45193</v>
      </c>
      <c r="B190" s="38">
        <v>352278854182.85815</v>
      </c>
      <c r="C190" s="38">
        <v>250323733297.54001</v>
      </c>
      <c r="D190" s="38">
        <v>54690693145.045013</v>
      </c>
      <c r="E190" s="38">
        <v>9345428926.1976547</v>
      </c>
      <c r="F190" s="38">
        <v>20208822917.19212</v>
      </c>
      <c r="G190" s="34">
        <v>45194.349421296298</v>
      </c>
    </row>
    <row r="191" spans="1:7" x14ac:dyDescent="0.25">
      <c r="A191" s="34">
        <v>45194</v>
      </c>
      <c r="B191" s="38">
        <v>352278854182.85815</v>
      </c>
      <c r="C191" s="38">
        <v>250445579385.54001</v>
      </c>
      <c r="D191" s="38">
        <v>54669961833.045013</v>
      </c>
      <c r="E191" s="38">
        <v>9345428926.1976547</v>
      </c>
      <c r="F191" s="38">
        <v>20204711845.624275</v>
      </c>
      <c r="G191" s="34">
        <v>45195.341481481482</v>
      </c>
    </row>
    <row r="192" spans="1:7" x14ac:dyDescent="0.25">
      <c r="A192" s="34">
        <v>45194</v>
      </c>
      <c r="B192" s="38">
        <v>352278854182.85815</v>
      </c>
      <c r="C192" s="38">
        <v>250445579385.54001</v>
      </c>
      <c r="D192" s="38">
        <v>54669961833.045013</v>
      </c>
      <c r="E192" s="38">
        <v>9345428926.1976547</v>
      </c>
      <c r="F192" s="38">
        <v>20204711845.624275</v>
      </c>
      <c r="G192" s="34">
        <v>45195.341516203705</v>
      </c>
    </row>
    <row r="193" spans="1:7" x14ac:dyDescent="0.25">
      <c r="A193" s="34">
        <v>45195</v>
      </c>
      <c r="B193" s="36">
        <v>352278854182.85815</v>
      </c>
      <c r="C193" s="36">
        <v>251163608299.54001</v>
      </c>
      <c r="D193" s="36">
        <v>54780088044.545013</v>
      </c>
      <c r="E193" s="36">
        <v>9345728926.1976547</v>
      </c>
      <c r="F193" s="36">
        <v>20241584691.028759</v>
      </c>
      <c r="G193" s="37">
        <v>45196.346365740741</v>
      </c>
    </row>
    <row r="194" spans="1:7" x14ac:dyDescent="0.25">
      <c r="A194" s="34">
        <v>45196</v>
      </c>
      <c r="B194" s="36">
        <v>352278854182.85815</v>
      </c>
      <c r="C194" s="36">
        <v>251329379395.54001</v>
      </c>
      <c r="D194" s="36">
        <v>54652093140.545013</v>
      </c>
      <c r="E194" s="36">
        <v>9359657071.1976547</v>
      </c>
      <c r="F194" s="36">
        <v>20177572975.547474</v>
      </c>
      <c r="G194" s="37">
        <v>45197.354375000003</v>
      </c>
    </row>
    <row r="195" spans="1:7" x14ac:dyDescent="0.25">
      <c r="A195" s="34">
        <v>45197</v>
      </c>
      <c r="B195" s="36">
        <v>352278854182.85815</v>
      </c>
      <c r="C195" s="36">
        <v>252165688761.54001</v>
      </c>
      <c r="D195" s="36">
        <v>54848894414.545013</v>
      </c>
      <c r="E195" s="36">
        <v>9361340167.1976547</v>
      </c>
      <c r="F195" s="36">
        <v>20418955770.992596</v>
      </c>
      <c r="G195" s="37">
        <v>45198.342106481483</v>
      </c>
    </row>
  </sheetData>
  <sheetProtection autoFilter="0"/>
  <sortState ref="A2:G195">
    <sortCondition ref="G1:G1048576"/>
    <sortCondition ref="A1:A1048576"/>
  </sortState>
  <dataValidations count="1">
    <dataValidation allowBlank="1" showInputMessage="1" showErrorMessage="1" prompt="Bắt buộc nhập" sqref="B2:F2"/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>
    <tabColor theme="5"/>
  </sheetPr>
  <dimension ref="A1:C6"/>
  <sheetViews>
    <sheetView workbookViewId="0">
      <selection activeCell="A2" sqref="A2:C6"/>
    </sheetView>
  </sheetViews>
  <sheetFormatPr defaultRowHeight="15" x14ac:dyDescent="0.25"/>
  <cols>
    <col min="1" max="1" width="21.5703125" bestFit="1" customWidth="1"/>
    <col min="2" max="3" width="19.5703125" style="4" customWidth="1"/>
  </cols>
  <sheetData>
    <row r="1" spans="1:3" ht="21" x14ac:dyDescent="0.25">
      <c r="A1" s="3" t="s">
        <v>30</v>
      </c>
      <c r="B1" s="3" t="s">
        <v>31</v>
      </c>
      <c r="C1" s="3" t="s">
        <v>40</v>
      </c>
    </row>
    <row r="2" spans="1:3" x14ac:dyDescent="0.25">
      <c r="A2" t="s">
        <v>0</v>
      </c>
      <c r="B2" s="4">
        <v>332000000000</v>
      </c>
      <c r="C2" s="4">
        <v>1</v>
      </c>
    </row>
    <row r="3" spans="1:3" x14ac:dyDescent="0.25">
      <c r="A3" t="s">
        <v>1</v>
      </c>
      <c r="B3" s="4">
        <v>332000000000</v>
      </c>
      <c r="C3" s="4">
        <v>2</v>
      </c>
    </row>
    <row r="4" spans="1:3" x14ac:dyDescent="0.25">
      <c r="A4" t="s">
        <v>3</v>
      </c>
      <c r="B4" s="4">
        <v>63080000000</v>
      </c>
      <c r="C4" s="4">
        <v>3</v>
      </c>
    </row>
    <row r="5" spans="1:3" x14ac:dyDescent="0.25">
      <c r="A5" t="s">
        <v>2</v>
      </c>
      <c r="B5" s="4">
        <v>16766000000</v>
      </c>
      <c r="C5" s="4">
        <v>4</v>
      </c>
    </row>
    <row r="6" spans="1:3" x14ac:dyDescent="0.25">
      <c r="A6" t="s">
        <v>8</v>
      </c>
      <c r="B6" s="4">
        <v>17772748304</v>
      </c>
      <c r="C6" s="4">
        <v>5</v>
      </c>
    </row>
  </sheetData>
  <sheetProtection autoFilter="0"/>
  <sortState ref="A2:C6">
    <sortCondition ref="C1:C1048576"/>
  </sortState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>
    <tabColor theme="5"/>
  </sheetPr>
  <dimension ref="A1:G137"/>
  <sheetViews>
    <sheetView workbookViewId="0">
      <pane ySplit="1" topLeftCell="A2" activePane="bottomLeft" state="frozen"/>
      <selection activeCell="G18" sqref="G18"/>
      <selection pane="bottomLeft" activeCell="A2" sqref="A2:G137"/>
    </sheetView>
  </sheetViews>
  <sheetFormatPr defaultRowHeight="15" x14ac:dyDescent="0.25"/>
  <cols>
    <col min="1" max="1" width="9.7109375" bestFit="1" customWidth="1"/>
    <col min="2" max="2" width="15" bestFit="1" customWidth="1"/>
    <col min="3" max="3" width="16.7109375" bestFit="1" customWidth="1"/>
    <col min="4" max="4" width="22" bestFit="1" customWidth="1"/>
    <col min="5" max="5" width="10.28515625" bestFit="1" customWidth="1"/>
    <col min="6" max="6" width="29.5703125" bestFit="1" customWidth="1"/>
    <col min="7" max="7" width="29.5703125" style="6" bestFit="1" customWidth="1"/>
  </cols>
  <sheetData>
    <row r="1" spans="1:7" ht="42" x14ac:dyDescent="0.25">
      <c r="A1" s="3" t="s">
        <v>12</v>
      </c>
      <c r="B1" s="3" t="s">
        <v>13</v>
      </c>
      <c r="C1" s="3" t="s">
        <v>14</v>
      </c>
      <c r="D1" s="3" t="s">
        <v>15</v>
      </c>
      <c r="E1" s="3" t="s">
        <v>16</v>
      </c>
      <c r="F1" s="3" t="s">
        <v>17</v>
      </c>
      <c r="G1" s="3" t="s">
        <v>38</v>
      </c>
    </row>
    <row r="2" spans="1:7" x14ac:dyDescent="0.25">
      <c r="A2" s="1">
        <v>45068</v>
      </c>
      <c r="B2" s="2">
        <v>15081858342.458399</v>
      </c>
      <c r="C2" s="2">
        <v>13922038627.166401</v>
      </c>
      <c r="D2" s="2">
        <v>2884604570.3444004</v>
      </c>
      <c r="E2" s="2">
        <v>979448657.96998692</v>
      </c>
      <c r="F2" s="2">
        <v>843879691.60786605</v>
      </c>
      <c r="G2" s="7">
        <v>45069.362083333333</v>
      </c>
    </row>
    <row r="3" spans="1:7" x14ac:dyDescent="0.25">
      <c r="A3" s="1">
        <v>45069</v>
      </c>
      <c r="B3" s="2">
        <v>15094326097.758398</v>
      </c>
      <c r="C3" s="2">
        <v>13936809782.4664</v>
      </c>
      <c r="D3" s="2">
        <v>2890234645.6443996</v>
      </c>
      <c r="E3" s="2">
        <v>989750957.96998692</v>
      </c>
      <c r="F3" s="2">
        <v>839770196.06260574</v>
      </c>
      <c r="G3" s="7">
        <v>45070.360381944447</v>
      </c>
    </row>
    <row r="4" spans="1:7" x14ac:dyDescent="0.25">
      <c r="A4" s="1">
        <v>45070</v>
      </c>
      <c r="B4" s="2">
        <v>15121077921.758398</v>
      </c>
      <c r="C4" s="2">
        <v>13961258206.4664</v>
      </c>
      <c r="D4" s="2">
        <v>2898218069.6443996</v>
      </c>
      <c r="E4" s="2">
        <v>991086957.96998692</v>
      </c>
      <c r="F4" s="2">
        <v>842515754.24983788</v>
      </c>
      <c r="G4" s="7">
        <v>45071.35601851852</v>
      </c>
    </row>
    <row r="5" spans="1:7" x14ac:dyDescent="0.25">
      <c r="A5" s="1">
        <v>45070</v>
      </c>
      <c r="B5" s="2">
        <v>15121077921.758398</v>
      </c>
      <c r="C5" s="2">
        <v>13961258206.4664</v>
      </c>
      <c r="D5" s="2">
        <v>2898218069.6443996</v>
      </c>
      <c r="E5" s="2">
        <v>991086957.96998692</v>
      </c>
      <c r="F5" s="2">
        <v>842515754.24983788</v>
      </c>
      <c r="G5" s="7">
        <v>45071.356273148151</v>
      </c>
    </row>
    <row r="6" spans="1:7" x14ac:dyDescent="0.25">
      <c r="A6" s="1">
        <v>45071</v>
      </c>
      <c r="B6" s="2">
        <v>15175326344.558397</v>
      </c>
      <c r="C6" s="2">
        <v>14015506629.266399</v>
      </c>
      <c r="D6" s="2">
        <v>2854222492.4443989</v>
      </c>
      <c r="E6" s="2">
        <v>991231356.96998692</v>
      </c>
      <c r="F6" s="2">
        <v>1015037997.3282676</v>
      </c>
      <c r="G6" s="7">
        <v>45072.347546296296</v>
      </c>
    </row>
    <row r="7" spans="1:7" x14ac:dyDescent="0.25">
      <c r="A7" s="1">
        <v>45072</v>
      </c>
      <c r="B7" s="2">
        <v>15204461879.558397</v>
      </c>
      <c r="C7" s="2">
        <v>14270145464.266399</v>
      </c>
      <c r="D7" s="2">
        <v>2884542363.4443989</v>
      </c>
      <c r="E7" s="2">
        <v>991357745.85887575</v>
      </c>
      <c r="F7" s="2">
        <v>1033081043.6738255</v>
      </c>
      <c r="G7" s="7">
        <v>45073.328148148146</v>
      </c>
    </row>
    <row r="8" spans="1:7" x14ac:dyDescent="0.25">
      <c r="A8" s="1">
        <v>45072</v>
      </c>
      <c r="B8" s="2">
        <v>15204461879.558397</v>
      </c>
      <c r="C8" s="2">
        <v>14270145464.266399</v>
      </c>
      <c r="D8" s="2">
        <v>2880104363.4443989</v>
      </c>
      <c r="E8" s="2">
        <v>1009330745.8588758</v>
      </c>
      <c r="F8" s="2">
        <v>1016427813.4498255</v>
      </c>
      <c r="G8" s="7">
        <v>45073.694722222222</v>
      </c>
    </row>
    <row r="9" spans="1:7" x14ac:dyDescent="0.25">
      <c r="A9" s="1">
        <v>45074</v>
      </c>
      <c r="B9" s="2">
        <v>22145078309.558403</v>
      </c>
      <c r="C9" s="2">
        <v>14270145464.266399</v>
      </c>
      <c r="D9" s="2">
        <v>2880104363.4443989</v>
      </c>
      <c r="E9" s="2">
        <v>1009229634.7477647</v>
      </c>
      <c r="F9" s="2">
        <v>1016494951.2276032</v>
      </c>
      <c r="G9" s="7">
        <v>45075.332025462965</v>
      </c>
    </row>
    <row r="10" spans="1:7" x14ac:dyDescent="0.25">
      <c r="A10" s="1">
        <v>45075</v>
      </c>
      <c r="B10" s="2">
        <v>22596601042.7584</v>
      </c>
      <c r="C10" s="2">
        <v>14721668197.4664</v>
      </c>
      <c r="D10" s="2">
        <v>3086068096.6443996</v>
      </c>
      <c r="E10" s="2">
        <v>1017199514.7477647</v>
      </c>
      <c r="F10" s="2">
        <v>1147171566.6653814</v>
      </c>
      <c r="G10" s="7">
        <v>45076.334502314814</v>
      </c>
    </row>
    <row r="11" spans="1:7" x14ac:dyDescent="0.25">
      <c r="A11" s="1">
        <v>45075</v>
      </c>
      <c r="B11" s="2">
        <v>22694501535.558399</v>
      </c>
      <c r="C11" s="2">
        <v>14819568690.266399</v>
      </c>
      <c r="D11" s="2">
        <v>3106634276.5643992</v>
      </c>
      <c r="E11" s="2">
        <v>1017199514.7477647</v>
      </c>
      <c r="F11" s="2">
        <v>1159434202.434571</v>
      </c>
      <c r="G11" s="7">
        <v>45076.701932870368</v>
      </c>
    </row>
    <row r="12" spans="1:7" x14ac:dyDescent="0.25">
      <c r="A12" s="1">
        <v>45076</v>
      </c>
      <c r="B12" s="2">
        <v>22694501535.558399</v>
      </c>
      <c r="C12" s="2">
        <v>14819568690.266399</v>
      </c>
      <c r="D12" s="2">
        <v>3106634276.5643992</v>
      </c>
      <c r="E12" s="2">
        <v>1017199514.7477647</v>
      </c>
      <c r="F12" s="2">
        <v>1159434202.434571</v>
      </c>
      <c r="G12" s="7">
        <v>45077.384340277778</v>
      </c>
    </row>
    <row r="13" spans="1:7" x14ac:dyDescent="0.25">
      <c r="A13" s="1">
        <v>45077</v>
      </c>
      <c r="B13" s="2">
        <v>27243035875.158401</v>
      </c>
      <c r="C13" s="2">
        <v>18741863116.866402</v>
      </c>
      <c r="D13" s="2">
        <v>3140326015.164403</v>
      </c>
      <c r="E13" s="2">
        <v>1020521179.3033202</v>
      </c>
      <c r="F13" s="2">
        <v>975829808.31665409</v>
      </c>
      <c r="G13" s="7">
        <v>45078.34</v>
      </c>
    </row>
    <row r="14" spans="1:7" x14ac:dyDescent="0.25">
      <c r="A14" s="1">
        <v>45078</v>
      </c>
      <c r="B14" s="2">
        <v>27395862842.158401</v>
      </c>
      <c r="C14" s="2">
        <v>18771191866.866402</v>
      </c>
      <c r="D14" s="2">
        <v>3444698366.164403</v>
      </c>
      <c r="E14" s="2">
        <v>1020521179.3033202</v>
      </c>
      <c r="F14" s="2">
        <v>1177905681.9566543</v>
      </c>
      <c r="G14" s="7">
        <v>45079.324340277781</v>
      </c>
    </row>
    <row r="15" spans="1:7" x14ac:dyDescent="0.25">
      <c r="A15" s="1">
        <v>45079</v>
      </c>
      <c r="B15" s="2">
        <v>27468845444.158401</v>
      </c>
      <c r="C15" s="2">
        <v>18858006286.866402</v>
      </c>
      <c r="D15" s="2">
        <v>3443861514.4844031</v>
      </c>
      <c r="E15" s="2">
        <v>1020521179.3033202</v>
      </c>
      <c r="F15" s="2">
        <v>1176794353.1246541</v>
      </c>
      <c r="G15" s="7">
        <v>45080.353101851855</v>
      </c>
    </row>
    <row r="16" spans="1:7" x14ac:dyDescent="0.25">
      <c r="A16" s="1">
        <v>45081</v>
      </c>
      <c r="B16" s="2">
        <v>27468845444.158401</v>
      </c>
      <c r="C16" s="2">
        <v>18864782066.866402</v>
      </c>
      <c r="D16" s="2">
        <v>3443861514.4844031</v>
      </c>
      <c r="E16" s="2">
        <v>1020521179.3033202</v>
      </c>
      <c r="F16" s="2">
        <v>1176794353.1246541</v>
      </c>
      <c r="G16" s="7">
        <v>45082.351701388892</v>
      </c>
    </row>
    <row r="17" spans="1:7" x14ac:dyDescent="0.25">
      <c r="A17" s="1">
        <v>45082</v>
      </c>
      <c r="B17" s="2">
        <v>27392209045.158401</v>
      </c>
      <c r="C17" s="2">
        <v>18658951491.866402</v>
      </c>
      <c r="D17" s="2">
        <v>3444698366.164403</v>
      </c>
      <c r="E17" s="2">
        <v>1020521179.3033202</v>
      </c>
      <c r="F17" s="2">
        <v>1177349988.3246541</v>
      </c>
      <c r="G17" s="7">
        <v>45083.380543981482</v>
      </c>
    </row>
    <row r="18" spans="1:7" x14ac:dyDescent="0.25">
      <c r="A18" s="1">
        <v>45083</v>
      </c>
      <c r="B18" s="2">
        <v>27726062585.158398</v>
      </c>
      <c r="C18" s="2">
        <v>19490920429.166401</v>
      </c>
      <c r="D18" s="2">
        <v>3542252733.4244022</v>
      </c>
      <c r="E18" s="2">
        <v>1031182182.0143843</v>
      </c>
      <c r="F18" s="2">
        <v>1191856448.8247099</v>
      </c>
      <c r="G18" s="7">
        <v>45084.414131944446</v>
      </c>
    </row>
    <row r="19" spans="1:7" x14ac:dyDescent="0.25">
      <c r="A19" s="1">
        <v>45084</v>
      </c>
      <c r="B19" s="2">
        <v>28011684269.358398</v>
      </c>
      <c r="C19" s="2">
        <v>19800051594.366402</v>
      </c>
      <c r="D19" s="2">
        <v>3669210541.2644033</v>
      </c>
      <c r="E19" s="2">
        <v>1088964482.4588287</v>
      </c>
      <c r="F19" s="2">
        <v>1257184227.0070641</v>
      </c>
      <c r="G19" s="7">
        <v>45085.335763888892</v>
      </c>
    </row>
    <row r="20" spans="1:7" x14ac:dyDescent="0.25">
      <c r="A20" s="1">
        <v>45085</v>
      </c>
      <c r="B20" s="2">
        <v>28032742609.958397</v>
      </c>
      <c r="C20" s="2">
        <v>19821109934.9664</v>
      </c>
      <c r="D20" s="2">
        <v>3676807881.8644018</v>
      </c>
      <c r="E20" s="2">
        <v>1088964482.4588287</v>
      </c>
      <c r="F20" s="2">
        <v>1260791813.4445839</v>
      </c>
      <c r="G20" s="7">
        <v>45086.372812499998</v>
      </c>
    </row>
    <row r="21" spans="1:7" x14ac:dyDescent="0.25">
      <c r="A21" s="1">
        <v>45086</v>
      </c>
      <c r="B21" s="2">
        <v>27805635221.158398</v>
      </c>
      <c r="C21" s="2">
        <v>20108321833.566399</v>
      </c>
      <c r="D21" s="2">
        <v>3747884655.7844</v>
      </c>
      <c r="E21" s="2">
        <v>1089503295.4588287</v>
      </c>
      <c r="F21" s="2">
        <v>1311917483.2628477</v>
      </c>
      <c r="G21" s="7">
        <v>45087.359097222223</v>
      </c>
    </row>
    <row r="22" spans="1:7" x14ac:dyDescent="0.25">
      <c r="A22" s="1">
        <v>45088</v>
      </c>
      <c r="B22" s="2">
        <v>27818655624.158398</v>
      </c>
      <c r="C22" s="2">
        <v>20121342236.566399</v>
      </c>
      <c r="D22" s="2">
        <v>3752744058.7844</v>
      </c>
      <c r="E22" s="2">
        <v>1089656109.4588287</v>
      </c>
      <c r="F22" s="2">
        <v>1325895257.2220514</v>
      </c>
      <c r="G22" s="7">
        <v>45089.365868055553</v>
      </c>
    </row>
    <row r="23" spans="1:7" x14ac:dyDescent="0.25">
      <c r="A23" s="1">
        <v>45088</v>
      </c>
      <c r="B23" s="2">
        <v>27892971466.158398</v>
      </c>
      <c r="C23" s="2">
        <v>20433928859.266399</v>
      </c>
      <c r="D23" s="2">
        <v>3789996778.0044007</v>
      </c>
      <c r="E23" s="2">
        <v>1098494947.4588287</v>
      </c>
      <c r="F23" s="2">
        <v>1334850199.3830159</v>
      </c>
      <c r="G23" s="7">
        <v>45090.342349537037</v>
      </c>
    </row>
    <row r="24" spans="1:7" x14ac:dyDescent="0.25">
      <c r="A24" s="1">
        <v>45089</v>
      </c>
      <c r="B24" s="2">
        <v>27892971466.158398</v>
      </c>
      <c r="C24" s="2">
        <v>20433928859.266399</v>
      </c>
      <c r="D24" s="2">
        <v>3789996778.0044007</v>
      </c>
      <c r="E24" s="2">
        <v>1098494947.4588287</v>
      </c>
      <c r="F24" s="2">
        <v>1334850199.3830159</v>
      </c>
      <c r="G24" s="7">
        <v>45090.342418981483</v>
      </c>
    </row>
    <row r="25" spans="1:7" x14ac:dyDescent="0.25">
      <c r="A25" s="1">
        <v>45089</v>
      </c>
      <c r="B25" s="2">
        <v>27892971466.158398</v>
      </c>
      <c r="C25" s="2">
        <v>20433928859.266399</v>
      </c>
      <c r="D25" s="2">
        <v>3789996778.0044007</v>
      </c>
      <c r="E25" s="2">
        <v>1098494947.4588287</v>
      </c>
      <c r="F25" s="2">
        <v>1334850199.3830159</v>
      </c>
      <c r="G25" s="7">
        <v>45090.342523148145</v>
      </c>
    </row>
    <row r="26" spans="1:7" x14ac:dyDescent="0.25">
      <c r="A26" s="1">
        <v>45090</v>
      </c>
      <c r="B26" s="2">
        <v>27984001591.058395</v>
      </c>
      <c r="C26" s="2">
        <v>20536932197.066399</v>
      </c>
      <c r="D26" s="2">
        <v>3732346305.8344002</v>
      </c>
      <c r="E26" s="2">
        <v>1098494947.4588287</v>
      </c>
      <c r="F26" s="2">
        <v>1303450479.7786658</v>
      </c>
      <c r="G26" s="7">
        <v>45091.35392361111</v>
      </c>
    </row>
    <row r="27" spans="1:7" x14ac:dyDescent="0.25">
      <c r="A27" s="1">
        <v>45091</v>
      </c>
      <c r="B27" s="2">
        <v>30430840363</v>
      </c>
      <c r="C27" s="2">
        <v>21016512929</v>
      </c>
      <c r="D27" s="2">
        <v>4001560429</v>
      </c>
      <c r="E27" s="2">
        <v>1435499230</v>
      </c>
      <c r="F27" s="2">
        <v>1225450782</v>
      </c>
      <c r="G27" s="7">
        <v>45092.327025462961</v>
      </c>
    </row>
    <row r="28" spans="1:7" x14ac:dyDescent="0.25">
      <c r="A28" s="1">
        <v>45092</v>
      </c>
      <c r="B28" s="2">
        <v>30468162190</v>
      </c>
      <c r="C28" s="2">
        <v>21053834756</v>
      </c>
      <c r="D28" s="2">
        <v>3938489256</v>
      </c>
      <c r="E28" s="2">
        <v>1452485151</v>
      </c>
      <c r="F28" s="2">
        <v>1242089144</v>
      </c>
      <c r="G28" s="7">
        <v>45093.317685185182</v>
      </c>
    </row>
    <row r="29" spans="1:7" x14ac:dyDescent="0.25">
      <c r="A29" s="1">
        <v>45093</v>
      </c>
      <c r="B29" s="2">
        <v>30495212684</v>
      </c>
      <c r="C29" s="2">
        <v>21080885251</v>
      </c>
      <c r="D29" s="2">
        <v>3961558750</v>
      </c>
      <c r="E29" s="2">
        <v>1179240015</v>
      </c>
      <c r="F29" s="2">
        <v>1472072813</v>
      </c>
      <c r="G29" s="7">
        <v>45094.31795138889</v>
      </c>
    </row>
    <row r="30" spans="1:7" x14ac:dyDescent="0.25">
      <c r="A30" s="1">
        <v>45095</v>
      </c>
      <c r="B30" s="2">
        <v>30503898614.358395</v>
      </c>
      <c r="C30" s="2">
        <v>21218948896.166401</v>
      </c>
      <c r="D30" s="2">
        <v>3966973395.9344025</v>
      </c>
      <c r="E30" s="2">
        <v>1179240015.4526064</v>
      </c>
      <c r="F30" s="2">
        <v>1475752472.9907973</v>
      </c>
      <c r="G30" s="7">
        <v>45096.320601851854</v>
      </c>
    </row>
    <row r="31" spans="1:7" x14ac:dyDescent="0.25">
      <c r="A31" s="1">
        <v>45096</v>
      </c>
      <c r="B31" s="2">
        <v>30523305925.358395</v>
      </c>
      <c r="C31" s="2">
        <v>21340789967.166401</v>
      </c>
      <c r="D31" s="2">
        <v>3992737466.9344025</v>
      </c>
      <c r="E31" s="2">
        <v>1182861369.4526064</v>
      </c>
      <c r="F31" s="2">
        <v>1482140613.0362253</v>
      </c>
      <c r="G31" s="7">
        <v>45097.362881944442</v>
      </c>
    </row>
    <row r="32" spans="1:7" x14ac:dyDescent="0.25">
      <c r="A32" s="1">
        <v>45097</v>
      </c>
      <c r="B32" s="2">
        <v>30562168802.358395</v>
      </c>
      <c r="C32" s="2">
        <v>21379652843.9664</v>
      </c>
      <c r="D32" s="2">
        <v>3962767343.7344017</v>
      </c>
      <c r="E32" s="2">
        <v>1182861369.4526064</v>
      </c>
      <c r="F32" s="2">
        <v>1463473595.4859271</v>
      </c>
      <c r="G32" s="7">
        <v>45098.374918981484</v>
      </c>
    </row>
    <row r="33" spans="1:7" x14ac:dyDescent="0.25">
      <c r="A33" s="1">
        <v>45098</v>
      </c>
      <c r="B33" s="2">
        <v>30563007530.358395</v>
      </c>
      <c r="C33" s="2">
        <v>21380491571.9664</v>
      </c>
      <c r="D33" s="2">
        <v>4030603071.7344017</v>
      </c>
      <c r="E33" s="2">
        <v>1193443237.1798286</v>
      </c>
      <c r="F33" s="2">
        <v>1516640030.2733557</v>
      </c>
      <c r="G33" s="7">
        <v>45099.354375000003</v>
      </c>
    </row>
    <row r="34" spans="1:7" x14ac:dyDescent="0.25">
      <c r="A34" s="1">
        <v>45099</v>
      </c>
      <c r="B34" s="2">
        <v>30605570041.558392</v>
      </c>
      <c r="C34" s="2">
        <v>21423054083.166401</v>
      </c>
      <c r="D34" s="2">
        <v>3903818582.9344025</v>
      </c>
      <c r="E34" s="2">
        <v>1194289300.1798286</v>
      </c>
      <c r="F34" s="2">
        <v>1460704761.270838</v>
      </c>
      <c r="G34" s="7">
        <v>45100.331631944442</v>
      </c>
    </row>
    <row r="35" spans="1:7" x14ac:dyDescent="0.25">
      <c r="A35" s="1">
        <v>45099</v>
      </c>
      <c r="B35" s="2">
        <v>30605570041.558392</v>
      </c>
      <c r="C35" s="2">
        <v>21423054083.166401</v>
      </c>
      <c r="D35" s="2">
        <v>4038447582.9344025</v>
      </c>
      <c r="E35" s="2">
        <v>1194289300.1798286</v>
      </c>
      <c r="F35" s="2">
        <v>1550098417.270838</v>
      </c>
      <c r="G35" s="7">
        <v>45100.356689814813</v>
      </c>
    </row>
    <row r="36" spans="1:7" x14ac:dyDescent="0.25">
      <c r="A36" s="1">
        <v>45099</v>
      </c>
      <c r="B36" s="2">
        <v>30605570041.558392</v>
      </c>
      <c r="C36" s="2">
        <v>21423054083.166401</v>
      </c>
      <c r="D36" s="2">
        <v>4038447582.9344025</v>
      </c>
      <c r="E36" s="2">
        <v>1194289300.1798286</v>
      </c>
      <c r="F36" s="2">
        <v>1550098417.270838</v>
      </c>
      <c r="G36" s="7">
        <v>45100.356712962966</v>
      </c>
    </row>
    <row r="37" spans="1:7" x14ac:dyDescent="0.25">
      <c r="A37" s="1">
        <v>45100</v>
      </c>
      <c r="B37" s="2">
        <v>30509434956.558392</v>
      </c>
      <c r="C37" s="2">
        <v>21312921414.366402</v>
      </c>
      <c r="D37" s="2">
        <v>4040692084.1344032</v>
      </c>
      <c r="E37" s="2">
        <v>1194289300.1798286</v>
      </c>
      <c r="F37" s="2">
        <v>1551541418.61764</v>
      </c>
      <c r="G37" s="7">
        <v>45101.48847222222</v>
      </c>
    </row>
    <row r="38" spans="1:7" x14ac:dyDescent="0.25">
      <c r="A38" s="1">
        <v>45102</v>
      </c>
      <c r="B38" s="2">
        <v>30509434956.558392</v>
      </c>
      <c r="C38" s="2">
        <v>21312921414.366402</v>
      </c>
      <c r="D38" s="2">
        <v>4009357084.1344032</v>
      </c>
      <c r="E38" s="2">
        <v>1194289300.1798286</v>
      </c>
      <c r="F38" s="2">
        <v>1523098005.19364</v>
      </c>
      <c r="G38" s="7">
        <v>45103.340960648151</v>
      </c>
    </row>
    <row r="39" spans="1:7" x14ac:dyDescent="0.25">
      <c r="A39" s="1">
        <v>45103</v>
      </c>
      <c r="B39" s="2">
        <v>30571724634.558392</v>
      </c>
      <c r="C39" s="2">
        <v>21375376857.9664</v>
      </c>
      <c r="D39" s="2">
        <v>4032476527.7344017</v>
      </c>
      <c r="E39" s="2">
        <v>1199133315.4626064</v>
      </c>
      <c r="F39" s="2">
        <v>1534871955.6141994</v>
      </c>
      <c r="G39" s="7">
        <v>45104.357546296298</v>
      </c>
    </row>
    <row r="40" spans="1:7" x14ac:dyDescent="0.25">
      <c r="A40" s="1">
        <v>45104</v>
      </c>
      <c r="B40" s="2">
        <v>30574822142.558392</v>
      </c>
      <c r="C40" s="2">
        <v>21869008805.566399</v>
      </c>
      <c r="D40" s="2">
        <v>4024142475.3344002</v>
      </c>
      <c r="E40" s="2">
        <v>1199710315.4626064</v>
      </c>
      <c r="F40" s="2">
        <v>1518941169.1271951</v>
      </c>
      <c r="G40" s="7">
        <v>45105.329814814817</v>
      </c>
    </row>
    <row r="41" spans="1:7" x14ac:dyDescent="0.25">
      <c r="A41" s="1">
        <v>45105</v>
      </c>
      <c r="B41" s="2">
        <v>30960929244</v>
      </c>
      <c r="C41" s="2">
        <v>22205459537</v>
      </c>
      <c r="D41" s="2">
        <v>4093185884</v>
      </c>
      <c r="E41" s="2">
        <v>1207451375</v>
      </c>
      <c r="F41" s="2">
        <v>1548695513</v>
      </c>
      <c r="G41" s="7">
        <v>45106.374456018515</v>
      </c>
    </row>
    <row r="42" spans="1:7" x14ac:dyDescent="0.25">
      <c r="A42" s="1">
        <v>45106</v>
      </c>
      <c r="B42" s="2">
        <v>30978222107.558392</v>
      </c>
      <c r="C42" s="2">
        <v>24571606600.166401</v>
      </c>
      <c r="D42" s="2">
        <v>4340919486.6944027</v>
      </c>
      <c r="E42" s="2">
        <v>1216666375.1636064</v>
      </c>
      <c r="F42" s="2">
        <v>1659401879.506525</v>
      </c>
      <c r="G42" s="7">
        <v>45107.364062499997</v>
      </c>
    </row>
    <row r="43" spans="1:7" x14ac:dyDescent="0.25">
      <c r="A43" s="1">
        <v>45106</v>
      </c>
      <c r="B43" s="2">
        <v>30978222107.558392</v>
      </c>
      <c r="C43" s="2">
        <v>24571606600.166401</v>
      </c>
      <c r="D43" s="2">
        <v>4340919486.6944027</v>
      </c>
      <c r="E43" s="2">
        <v>1216666375.1636064</v>
      </c>
      <c r="F43" s="2">
        <v>1659401879.506525</v>
      </c>
      <c r="G43" s="7">
        <v>45107.364189814813</v>
      </c>
    </row>
    <row r="44" spans="1:7" x14ac:dyDescent="0.25">
      <c r="A44" s="1">
        <v>45106</v>
      </c>
      <c r="B44" s="2">
        <v>30978222107.558392</v>
      </c>
      <c r="C44" s="2">
        <v>24571606600.166401</v>
      </c>
      <c r="D44" s="2">
        <v>4340919486.6944027</v>
      </c>
      <c r="E44" s="2">
        <v>1216666375.1636064</v>
      </c>
      <c r="F44" s="2">
        <v>1659401879.506525</v>
      </c>
      <c r="G44" s="7">
        <v>45107.364317129628</v>
      </c>
    </row>
    <row r="45" spans="1:7" x14ac:dyDescent="0.25">
      <c r="A45" s="1">
        <v>45107</v>
      </c>
      <c r="B45" s="2">
        <v>31048544153.558392</v>
      </c>
      <c r="C45" s="2">
        <v>24641928646.4664</v>
      </c>
      <c r="D45" s="2">
        <v>4341577394.0044012</v>
      </c>
      <c r="E45" s="2">
        <v>1217596935.1636064</v>
      </c>
      <c r="F45" s="2">
        <v>1680424116.2624533</v>
      </c>
      <c r="G45" s="7">
        <v>45108.338252314818</v>
      </c>
    </row>
    <row r="46" spans="1:7" x14ac:dyDescent="0.25">
      <c r="A46" s="1">
        <v>45109</v>
      </c>
      <c r="B46" s="2">
        <v>31012923161.558392</v>
      </c>
      <c r="C46" s="2">
        <v>24641928646.4664</v>
      </c>
      <c r="D46" s="2">
        <v>4342509028.0044012</v>
      </c>
      <c r="E46" s="2">
        <v>1228327863.2666063</v>
      </c>
      <c r="F46" s="2">
        <v>1678637343.9860611</v>
      </c>
      <c r="G46" s="7">
        <v>45110.349780092591</v>
      </c>
    </row>
    <row r="47" spans="1:7" x14ac:dyDescent="0.25">
      <c r="A47" s="1">
        <v>45110</v>
      </c>
      <c r="B47" s="2">
        <v>31038767835.558392</v>
      </c>
      <c r="C47" s="2">
        <v>24667773320.4664</v>
      </c>
      <c r="D47" s="2">
        <v>4334821028.0044012</v>
      </c>
      <c r="E47" s="2">
        <v>1228327863.2666063</v>
      </c>
      <c r="F47" s="2">
        <v>1673241735.7620611</v>
      </c>
      <c r="G47" s="7">
        <v>45111.376770833333</v>
      </c>
    </row>
    <row r="48" spans="1:7" x14ac:dyDescent="0.25">
      <c r="A48" s="1">
        <v>45110</v>
      </c>
      <c r="B48" s="2">
        <v>31038767835.558392</v>
      </c>
      <c r="C48" s="2">
        <v>24667773320.4664</v>
      </c>
      <c r="D48" s="2">
        <v>4334821028.0044012</v>
      </c>
      <c r="E48" s="2">
        <v>1228327863.2666063</v>
      </c>
      <c r="F48" s="2">
        <v>1673241735.7620611</v>
      </c>
      <c r="G48" s="7">
        <v>45111.378842592596</v>
      </c>
    </row>
    <row r="49" spans="1:7" x14ac:dyDescent="0.25">
      <c r="A49" s="1">
        <v>45110</v>
      </c>
      <c r="B49" s="2">
        <v>31038767835.558392</v>
      </c>
      <c r="C49" s="2">
        <v>24667773320.4664</v>
      </c>
      <c r="D49" s="2">
        <v>4334821028.0044012</v>
      </c>
      <c r="E49" s="2">
        <v>1228327863.2666063</v>
      </c>
      <c r="F49" s="2">
        <v>1673241735.7620611</v>
      </c>
      <c r="G49" s="7">
        <v>45111.378912037035</v>
      </c>
    </row>
    <row r="50" spans="1:7" x14ac:dyDescent="0.25">
      <c r="A50" s="1">
        <v>45110</v>
      </c>
      <c r="B50" s="2">
        <v>31038767835.558392</v>
      </c>
      <c r="C50" s="2">
        <v>24667773320.4664</v>
      </c>
      <c r="D50" s="2">
        <v>4334821028.0044012</v>
      </c>
      <c r="E50" s="2">
        <v>1228327863.2666063</v>
      </c>
      <c r="F50" s="2">
        <v>1673241735.7620611</v>
      </c>
      <c r="G50" s="7">
        <v>45111.379305555558</v>
      </c>
    </row>
    <row r="51" spans="1:7" x14ac:dyDescent="0.25">
      <c r="A51" s="1">
        <v>45111</v>
      </c>
      <c r="B51" s="2">
        <v>31067998512.558392</v>
      </c>
      <c r="C51" s="2">
        <v>24697003997.4664</v>
      </c>
      <c r="D51" s="2">
        <v>4333802487.1044016</v>
      </c>
      <c r="E51" s="2">
        <v>1242519418.8221619</v>
      </c>
      <c r="F51" s="2">
        <v>1660045296.4731724</v>
      </c>
      <c r="G51" s="7">
        <v>45112.371631944443</v>
      </c>
    </row>
    <row r="52" spans="1:7" x14ac:dyDescent="0.25">
      <c r="A52" s="1">
        <v>45112</v>
      </c>
      <c r="B52" s="2">
        <v>31270308599.558392</v>
      </c>
      <c r="C52" s="2">
        <v>24767316285.706402</v>
      </c>
      <c r="D52" s="2">
        <v>4333802487.1044016</v>
      </c>
      <c r="E52" s="2">
        <v>1242519418.8221619</v>
      </c>
      <c r="F52" s="2">
        <v>1660045296.4731724</v>
      </c>
      <c r="G52" s="7">
        <v>45113.333391203705</v>
      </c>
    </row>
    <row r="53" spans="1:7" x14ac:dyDescent="0.25">
      <c r="A53" s="1">
        <v>45113</v>
      </c>
      <c r="B53" s="2">
        <v>31288632900.958393</v>
      </c>
      <c r="C53" s="2">
        <v>25378825646.906399</v>
      </c>
      <c r="D53" s="2">
        <v>4542652635.8643999</v>
      </c>
      <c r="E53" s="2">
        <v>1253180421.533226</v>
      </c>
      <c r="F53" s="2">
        <v>1782948221.9986045</v>
      </c>
      <c r="G53" s="7">
        <v>45114.345138888886</v>
      </c>
    </row>
    <row r="54" spans="1:7" x14ac:dyDescent="0.25">
      <c r="A54" s="1">
        <v>45114</v>
      </c>
      <c r="B54" s="2">
        <v>31491661756.958393</v>
      </c>
      <c r="C54" s="2">
        <v>28057373704.866402</v>
      </c>
      <c r="D54" s="2">
        <v>4378884834.5244036</v>
      </c>
      <c r="E54" s="2">
        <v>1320190613.5993371</v>
      </c>
      <c r="F54" s="2">
        <v>1511163120.4399748</v>
      </c>
      <c r="G54" s="7">
        <v>45115.36787037037</v>
      </c>
    </row>
    <row r="55" spans="1:7" x14ac:dyDescent="0.25">
      <c r="A55" s="1">
        <v>45116</v>
      </c>
      <c r="B55" s="2">
        <v>31497568676.038395</v>
      </c>
      <c r="C55" s="2">
        <v>28996471527.746399</v>
      </c>
      <c r="D55" s="2">
        <v>4478231657.4044008</v>
      </c>
      <c r="E55" s="2">
        <v>1326140613.5993371</v>
      </c>
      <c r="F55" s="2">
        <v>1512359446.7182074</v>
      </c>
      <c r="G55" s="7">
        <v>45117.325416666667</v>
      </c>
    </row>
    <row r="56" spans="1:7" x14ac:dyDescent="0.25">
      <c r="A56" s="1">
        <v>45117</v>
      </c>
      <c r="B56" s="2">
        <v>31526168906.838394</v>
      </c>
      <c r="C56" s="2">
        <v>29009910762.1464</v>
      </c>
      <c r="D56" s="2">
        <v>4483267891.8044024</v>
      </c>
      <c r="E56" s="2">
        <v>1327025920.5993371</v>
      </c>
      <c r="F56" s="2">
        <v>1514364985.0160675</v>
      </c>
      <c r="G56" s="7">
        <v>45118.363298611112</v>
      </c>
    </row>
    <row r="57" spans="1:7" x14ac:dyDescent="0.25">
      <c r="A57" s="1">
        <v>45118</v>
      </c>
      <c r="B57" s="2">
        <v>31775128347.038395</v>
      </c>
      <c r="C57" s="2">
        <v>29258870201.7864</v>
      </c>
      <c r="D57" s="2">
        <v>4569787894.5444012</v>
      </c>
      <c r="E57" s="2">
        <v>1327057657.59934</v>
      </c>
      <c r="F57" s="2">
        <v>1573323440.8741658</v>
      </c>
      <c r="G57" s="7">
        <v>45119.318298611113</v>
      </c>
    </row>
    <row r="58" spans="1:7" x14ac:dyDescent="0.25">
      <c r="A58" s="1">
        <v>45119</v>
      </c>
      <c r="B58" s="2">
        <v>32137167742.398396</v>
      </c>
      <c r="C58" s="2">
        <v>29395998060.346401</v>
      </c>
      <c r="D58" s="2">
        <v>4619150753.1044025</v>
      </c>
      <c r="E58" s="2">
        <v>1338128085.923115</v>
      </c>
      <c r="F58" s="2">
        <v>1590642619.0392053</v>
      </c>
      <c r="G58" s="7">
        <v>45120.342314814814</v>
      </c>
    </row>
    <row r="59" spans="1:7" x14ac:dyDescent="0.25">
      <c r="A59" s="1">
        <v>45120</v>
      </c>
      <c r="B59" s="2">
        <v>32159706740.398396</v>
      </c>
      <c r="C59" s="2">
        <v>29418787858.1464</v>
      </c>
      <c r="D59" s="2">
        <v>4591254283.3044024</v>
      </c>
      <c r="E59" s="2">
        <v>1341028062.366504</v>
      </c>
      <c r="F59" s="2">
        <v>1568984827.4589972</v>
      </c>
      <c r="G59" s="7">
        <v>45121.321273148147</v>
      </c>
    </row>
    <row r="60" spans="1:7" x14ac:dyDescent="0.25">
      <c r="A60" s="1">
        <v>45121</v>
      </c>
      <c r="B60" s="2">
        <v>32164420380.998398</v>
      </c>
      <c r="C60" s="2">
        <v>29423250698.9464</v>
      </c>
      <c r="D60" s="2">
        <v>4598598124.1044016</v>
      </c>
      <c r="E60" s="2">
        <v>1341470147.366504</v>
      </c>
      <c r="F60" s="2">
        <v>1528984827.4589972</v>
      </c>
      <c r="G60" s="7">
        <v>45122.31658564815</v>
      </c>
    </row>
    <row r="61" spans="1:7" x14ac:dyDescent="0.25">
      <c r="A61" s="1">
        <v>45123</v>
      </c>
      <c r="B61" s="2">
        <v>32168826382.998398</v>
      </c>
      <c r="C61" s="2">
        <v>29630038880.1464</v>
      </c>
      <c r="D61" s="2">
        <v>4622793305.3044024</v>
      </c>
      <c r="E61" s="2">
        <v>1341470147.366504</v>
      </c>
      <c r="F61" s="2">
        <v>1618085394.5219491</v>
      </c>
      <c r="G61" s="7">
        <v>45124.372534722221</v>
      </c>
    </row>
    <row r="62" spans="1:7" x14ac:dyDescent="0.25">
      <c r="A62" s="1">
        <v>45124</v>
      </c>
      <c r="B62" s="2">
        <v>32173913682.198395</v>
      </c>
      <c r="C62" s="2">
        <v>29652477817.3064</v>
      </c>
      <c r="D62" s="2">
        <v>4630569802.4644022</v>
      </c>
      <c r="E62" s="2">
        <v>1393878339.366504</v>
      </c>
      <c r="F62" s="2">
        <v>1590320992.3893847</v>
      </c>
      <c r="G62" s="7">
        <v>45125.333773148152</v>
      </c>
    </row>
    <row r="63" spans="1:7" x14ac:dyDescent="0.25">
      <c r="A63" s="1">
        <v>45125</v>
      </c>
      <c r="B63" s="2">
        <v>32224567717.598396</v>
      </c>
      <c r="C63" s="2">
        <v>29787412354.206398</v>
      </c>
      <c r="D63" s="2">
        <v>4655883061.8843994</v>
      </c>
      <c r="E63" s="2">
        <v>1401935654.4808371</v>
      </c>
      <c r="F63" s="2">
        <v>1593537900.360739</v>
      </c>
      <c r="G63" s="7">
        <v>45126.319282407407</v>
      </c>
    </row>
    <row r="64" spans="1:7" x14ac:dyDescent="0.25">
      <c r="A64" s="1">
        <v>45126</v>
      </c>
      <c r="B64" s="2">
        <v>32569062577</v>
      </c>
      <c r="C64" s="2">
        <v>30131907213</v>
      </c>
      <c r="D64" s="2">
        <v>4790438920</v>
      </c>
      <c r="E64" s="2">
        <v>1413447689</v>
      </c>
      <c r="F64" s="2">
        <v>1656646020</v>
      </c>
      <c r="G64" s="7">
        <v>45127.322083333333</v>
      </c>
    </row>
    <row r="65" spans="1:7" x14ac:dyDescent="0.25">
      <c r="A65" s="1">
        <v>45127</v>
      </c>
      <c r="B65" s="2">
        <v>32629499291.598396</v>
      </c>
      <c r="C65" s="2">
        <v>30396879109.346397</v>
      </c>
      <c r="D65" s="2">
        <v>4896408817.0243988</v>
      </c>
      <c r="E65" s="2">
        <v>1413479177.4808371</v>
      </c>
      <c r="F65" s="2">
        <v>1712545320.8234313</v>
      </c>
      <c r="G65" s="7">
        <v>45128.35224537037</v>
      </c>
    </row>
    <row r="66" spans="1:7" x14ac:dyDescent="0.25">
      <c r="A66" s="1">
        <v>45127</v>
      </c>
      <c r="B66" s="2">
        <v>32629499291.598396</v>
      </c>
      <c r="C66" s="2">
        <v>30113256489.746399</v>
      </c>
      <c r="D66" s="2">
        <v>4784806161.3244009</v>
      </c>
      <c r="E66" s="2">
        <v>1413479177.4808371</v>
      </c>
      <c r="F66" s="2">
        <v>1655420929.3288515</v>
      </c>
      <c r="G66" s="7">
        <v>45128.372777777775</v>
      </c>
    </row>
    <row r="67" spans="1:7" x14ac:dyDescent="0.25">
      <c r="A67" s="1">
        <v>45128</v>
      </c>
      <c r="B67" s="2">
        <v>32369325236.398399</v>
      </c>
      <c r="C67" s="2">
        <v>30218454854.386398</v>
      </c>
      <c r="D67" s="2">
        <v>4819903340.1644001</v>
      </c>
      <c r="E67" s="2">
        <v>1414289189.4808371</v>
      </c>
      <c r="F67" s="2">
        <v>1677306342.9617295</v>
      </c>
      <c r="G67" s="7">
        <v>45129.31690972222</v>
      </c>
    </row>
    <row r="68" spans="1:7" x14ac:dyDescent="0.25">
      <c r="A68" s="1">
        <v>45130</v>
      </c>
      <c r="B68" s="2">
        <v>32697759899.998398</v>
      </c>
      <c r="C68" s="2">
        <v>30236433419.7864</v>
      </c>
      <c r="D68" s="2">
        <v>4826343905.5644016</v>
      </c>
      <c r="E68" s="2">
        <v>1416569697.0450594</v>
      </c>
      <c r="F68" s="2">
        <v>1678968481.8518624</v>
      </c>
      <c r="G68" s="7">
        <v>45131.321064814816</v>
      </c>
    </row>
    <row r="69" spans="1:7" x14ac:dyDescent="0.25">
      <c r="A69" s="1">
        <v>45131</v>
      </c>
      <c r="B69" s="2">
        <v>32733808656.998398</v>
      </c>
      <c r="C69" s="2">
        <v>30272482176.506401</v>
      </c>
      <c r="D69" s="2">
        <v>4839478662.2844028</v>
      </c>
      <c r="E69" s="2">
        <v>1416569697.0450594</v>
      </c>
      <c r="F69" s="2">
        <v>1685465909.1941774</v>
      </c>
      <c r="G69" s="7">
        <v>45132.380960648145</v>
      </c>
    </row>
    <row r="70" spans="1:7" x14ac:dyDescent="0.25">
      <c r="A70" s="1">
        <v>45132</v>
      </c>
      <c r="B70" s="2">
        <v>32773800473.998398</v>
      </c>
      <c r="C70" s="2">
        <v>30576977699.906399</v>
      </c>
      <c r="D70" s="2">
        <v>4844129185.6844006</v>
      </c>
      <c r="E70" s="2">
        <v>1424031989.6950595</v>
      </c>
      <c r="F70" s="2">
        <v>1671695338.4886551</v>
      </c>
      <c r="G70" s="7">
        <v>45133.33865740741</v>
      </c>
    </row>
    <row r="71" spans="1:7" x14ac:dyDescent="0.25">
      <c r="A71" s="1">
        <v>45133</v>
      </c>
      <c r="B71" s="2">
        <v>32784938954.998398</v>
      </c>
      <c r="C71" s="2">
        <v>30588116181.3064</v>
      </c>
      <c r="D71" s="2">
        <v>4851012492.1844015</v>
      </c>
      <c r="E71" s="2">
        <v>1429409166.5556149</v>
      </c>
      <c r="F71" s="2">
        <v>1682467053.4251425</v>
      </c>
      <c r="G71" s="7">
        <v>45134.346365740741</v>
      </c>
    </row>
    <row r="72" spans="1:7" x14ac:dyDescent="0.25">
      <c r="A72" s="1">
        <v>45134</v>
      </c>
      <c r="B72" s="2">
        <v>32990253507.118397</v>
      </c>
      <c r="C72" s="2">
        <v>30823983061.186401</v>
      </c>
      <c r="D72" s="2">
        <v>4914067130.1444035</v>
      </c>
      <c r="E72" s="2">
        <v>1439281666.5556149</v>
      </c>
      <c r="F72" s="2">
        <v>1702250794.0513177</v>
      </c>
      <c r="G72" s="7">
        <v>45135.370625000003</v>
      </c>
    </row>
    <row r="73" spans="1:7" x14ac:dyDescent="0.25">
      <c r="A73" s="1">
        <v>45134</v>
      </c>
      <c r="B73" s="2">
        <v>33053183261</v>
      </c>
      <c r="C73" s="2">
        <v>30886912816</v>
      </c>
      <c r="D73" s="2">
        <v>4934897885</v>
      </c>
      <c r="E73" s="2">
        <v>1439388105</v>
      </c>
      <c r="F73" s="2">
        <v>1723661529</v>
      </c>
      <c r="G73" s="7">
        <v>45135.734224537038</v>
      </c>
    </row>
    <row r="74" spans="1:7" x14ac:dyDescent="0.25">
      <c r="A74" s="1">
        <v>45134</v>
      </c>
      <c r="B74" s="2">
        <v>32784938954.998398</v>
      </c>
      <c r="C74" s="2">
        <v>30588116181.3064</v>
      </c>
      <c r="D74" s="2">
        <v>4851012492.1844015</v>
      </c>
      <c r="E74" s="2">
        <v>1429409166.5556149</v>
      </c>
      <c r="F74" s="2">
        <v>1682467053.4251425</v>
      </c>
      <c r="G74" s="7">
        <v>45135.734768518516</v>
      </c>
    </row>
    <row r="75" spans="1:7" x14ac:dyDescent="0.25">
      <c r="A75" s="1">
        <v>45135</v>
      </c>
      <c r="B75" s="2">
        <v>33053183261</v>
      </c>
      <c r="C75" s="2">
        <v>30886912816</v>
      </c>
      <c r="D75" s="2">
        <v>4934897885</v>
      </c>
      <c r="E75" s="2">
        <v>1439388105</v>
      </c>
      <c r="F75" s="2">
        <v>1723661529</v>
      </c>
      <c r="G75" s="7">
        <v>45136.319212962961</v>
      </c>
    </row>
    <row r="76" spans="1:7" x14ac:dyDescent="0.25">
      <c r="A76" s="1">
        <v>45137</v>
      </c>
      <c r="B76" s="2">
        <v>33119940650.398396</v>
      </c>
      <c r="C76" s="2">
        <v>30935872959.7864</v>
      </c>
      <c r="D76" s="2">
        <v>4952971028.7444019</v>
      </c>
      <c r="E76" s="2">
        <v>1442676277.3386149</v>
      </c>
      <c r="F76" s="2">
        <v>1729095618.4261253</v>
      </c>
      <c r="G76" s="7">
        <v>45138.318553240744</v>
      </c>
    </row>
    <row r="77" spans="1:7" x14ac:dyDescent="0.25">
      <c r="A77" s="1">
        <v>45138</v>
      </c>
      <c r="B77" s="2">
        <v>33123308579.998398</v>
      </c>
      <c r="C77" s="2">
        <v>30936782611.386398</v>
      </c>
      <c r="D77" s="2">
        <v>4951309680.3444004</v>
      </c>
      <c r="E77" s="2">
        <v>1444830441.0581706</v>
      </c>
      <c r="F77" s="2">
        <v>1731663819.1036084</v>
      </c>
      <c r="G77" s="7">
        <v>45139.356770833336</v>
      </c>
    </row>
    <row r="78" spans="1:7" x14ac:dyDescent="0.25">
      <c r="A78" s="1">
        <v>45139</v>
      </c>
      <c r="B78" s="2">
        <v>33123308579.998398</v>
      </c>
      <c r="C78" s="2">
        <v>30936782611.386398</v>
      </c>
      <c r="D78" s="2">
        <v>4951309680.3444004</v>
      </c>
      <c r="E78" s="2">
        <v>1444830441.0581706</v>
      </c>
      <c r="F78" s="2">
        <v>1731663819.1036084</v>
      </c>
      <c r="G78" s="7">
        <v>45140.34778935185</v>
      </c>
    </row>
    <row r="79" spans="1:7" x14ac:dyDescent="0.25">
      <c r="A79" s="1">
        <v>45140</v>
      </c>
      <c r="B79" s="2">
        <v>33150517271.998402</v>
      </c>
      <c r="C79" s="2">
        <v>30963991303.386398</v>
      </c>
      <c r="D79" s="2">
        <v>4951309680.3444004</v>
      </c>
      <c r="E79" s="2">
        <v>1444830441.0581706</v>
      </c>
      <c r="F79" s="2">
        <v>1731663819.1036084</v>
      </c>
      <c r="G79" s="7">
        <v>45141.322557870371</v>
      </c>
    </row>
    <row r="80" spans="1:7" x14ac:dyDescent="0.25">
      <c r="A80" s="1">
        <v>45141</v>
      </c>
      <c r="B80" s="2">
        <v>33123308579.998398</v>
      </c>
      <c r="C80" s="2">
        <v>30936782611.386398</v>
      </c>
      <c r="D80" s="2">
        <v>4951309680.3444004</v>
      </c>
      <c r="E80" s="2">
        <v>1444830441.0581706</v>
      </c>
      <c r="F80" s="2">
        <v>1731663819.1036084</v>
      </c>
      <c r="G80" s="7">
        <v>45142.375821759262</v>
      </c>
    </row>
    <row r="81" spans="1:7" x14ac:dyDescent="0.25">
      <c r="A81" s="1">
        <v>45142</v>
      </c>
      <c r="B81" s="2">
        <v>33509612667.398396</v>
      </c>
      <c r="C81" s="2">
        <v>31982120159.686401</v>
      </c>
      <c r="D81" s="2">
        <v>5065974192.9244032</v>
      </c>
      <c r="E81" s="2">
        <v>1448338540.2581704</v>
      </c>
      <c r="F81" s="2">
        <v>1735678178.9089146</v>
      </c>
      <c r="G81" s="7">
        <v>45143.366631944446</v>
      </c>
    </row>
    <row r="82" spans="1:7" x14ac:dyDescent="0.25">
      <c r="A82" s="1">
        <v>45144</v>
      </c>
      <c r="B82" s="2">
        <v>33509612667.398396</v>
      </c>
      <c r="C82" s="2">
        <v>31996994380.66</v>
      </c>
      <c r="D82" s="2">
        <v>5065974192.9244032</v>
      </c>
      <c r="E82" s="2">
        <v>1448338540.2581704</v>
      </c>
      <c r="F82" s="2">
        <v>1735678178.9089146</v>
      </c>
      <c r="G82" s="7">
        <v>45145.405312499999</v>
      </c>
    </row>
    <row r="83" spans="1:7" x14ac:dyDescent="0.25">
      <c r="A83" s="1">
        <v>45145</v>
      </c>
      <c r="B83" s="2">
        <v>33566368314.398396</v>
      </c>
      <c r="C83" s="2">
        <v>32171928737.206398</v>
      </c>
      <c r="D83" s="2">
        <v>5084634805.0843992</v>
      </c>
      <c r="E83" s="2">
        <v>1512859768.3503458</v>
      </c>
      <c r="F83" s="2">
        <v>1712139390.5449274</v>
      </c>
      <c r="G83" s="7">
        <v>45146.348564814813</v>
      </c>
    </row>
    <row r="84" spans="1:7" x14ac:dyDescent="0.25">
      <c r="A84" s="1">
        <v>45146</v>
      </c>
      <c r="B84" s="2">
        <v>33589252289.038395</v>
      </c>
      <c r="C84" s="2">
        <v>32319468813.846397</v>
      </c>
      <c r="D84" s="2">
        <v>5097764881.7243986</v>
      </c>
      <c r="E84" s="2">
        <v>1512859768.3503458</v>
      </c>
      <c r="F84" s="2">
        <v>1711018612.6692142</v>
      </c>
      <c r="G84" s="7">
        <v>45147.325486111113</v>
      </c>
    </row>
    <row r="85" spans="1:7" x14ac:dyDescent="0.25">
      <c r="A85" s="1">
        <v>45146</v>
      </c>
      <c r="B85" s="2">
        <v>33589252289.038395</v>
      </c>
      <c r="C85" s="2">
        <v>32319468813.846397</v>
      </c>
      <c r="D85" s="2">
        <v>5097764881.7243986</v>
      </c>
      <c r="E85" s="2">
        <v>1512859768.3503458</v>
      </c>
      <c r="F85" s="2">
        <v>1711018612.6692142</v>
      </c>
      <c r="G85" s="7">
        <v>45147.325543981482</v>
      </c>
    </row>
    <row r="86" spans="1:7" x14ac:dyDescent="0.25">
      <c r="A86" s="1">
        <v>45147</v>
      </c>
      <c r="B86" s="2">
        <v>33595802254.878395</v>
      </c>
      <c r="C86" s="2">
        <v>32326018779.486401</v>
      </c>
      <c r="D86" s="2">
        <v>5100004847.3644018</v>
      </c>
      <c r="E86" s="2">
        <v>1528372919.4045124</v>
      </c>
      <c r="F86" s="2">
        <v>1709333404.1043084</v>
      </c>
      <c r="G86" s="7">
        <v>45148.361620370371</v>
      </c>
    </row>
    <row r="87" spans="1:7" x14ac:dyDescent="0.25">
      <c r="A87" s="1">
        <v>45148</v>
      </c>
      <c r="B87" s="2">
        <v>33607306516.878395</v>
      </c>
      <c r="C87" s="2">
        <v>32337523041.486401</v>
      </c>
      <c r="D87" s="2">
        <v>5104015109.3644018</v>
      </c>
      <c r="E87" s="2">
        <v>1528905183.6447902</v>
      </c>
      <c r="F87" s="2">
        <v>1710857759.1157799</v>
      </c>
      <c r="G87" s="7">
        <v>45149.327222222222</v>
      </c>
    </row>
    <row r="88" spans="1:7" x14ac:dyDescent="0.25">
      <c r="A88" s="1">
        <v>45149</v>
      </c>
      <c r="B88" s="2">
        <v>33643797916.678391</v>
      </c>
      <c r="C88" s="2">
        <v>32374014441.266399</v>
      </c>
      <c r="D88" s="2">
        <v>5115846509.1444006</v>
      </c>
      <c r="E88" s="2">
        <v>1528937679.6447902</v>
      </c>
      <c r="F88" s="2">
        <v>1716596780.2501309</v>
      </c>
      <c r="G88" s="7">
        <v>45150.348668981482</v>
      </c>
    </row>
    <row r="89" spans="1:7" x14ac:dyDescent="0.25">
      <c r="A89" s="1">
        <v>45151</v>
      </c>
      <c r="B89" s="2">
        <v>33651191793.238396</v>
      </c>
      <c r="C89" s="2">
        <v>32380756341.266399</v>
      </c>
      <c r="D89" s="2">
        <v>5117460409.1444006</v>
      </c>
      <c r="E89" s="2">
        <v>1528937679.6447902</v>
      </c>
      <c r="F89" s="2">
        <v>1717479185.4881344</v>
      </c>
      <c r="G89" s="7">
        <v>45152.372476851851</v>
      </c>
    </row>
    <row r="90" spans="1:7" x14ac:dyDescent="0.25">
      <c r="A90" s="1">
        <v>45152</v>
      </c>
      <c r="B90" s="2">
        <v>33668992605.238396</v>
      </c>
      <c r="C90" s="2">
        <v>32452250102.318401</v>
      </c>
      <c r="D90" s="2">
        <v>5155269398.1964025</v>
      </c>
      <c r="E90" s="2">
        <v>1528937679.6447902</v>
      </c>
      <c r="F90" s="2">
        <v>1753934759.9040301</v>
      </c>
      <c r="G90" s="7">
        <v>45153.344143518516</v>
      </c>
    </row>
    <row r="91" spans="1:7" x14ac:dyDescent="0.25">
      <c r="A91" s="1">
        <v>45153</v>
      </c>
      <c r="B91" s="2">
        <v>33732768759</v>
      </c>
      <c r="C91" s="2">
        <v>32516026256</v>
      </c>
      <c r="D91" s="2">
        <v>5169828552</v>
      </c>
      <c r="E91" s="2">
        <v>1530763798</v>
      </c>
      <c r="F91" s="2">
        <v>1758510961</v>
      </c>
      <c r="G91" s="7">
        <v>45154.329814814817</v>
      </c>
    </row>
    <row r="92" spans="1:7" x14ac:dyDescent="0.25">
      <c r="A92" s="1">
        <v>45153</v>
      </c>
      <c r="B92" s="2">
        <v>33732768759</v>
      </c>
      <c r="C92" s="2">
        <v>32516026256</v>
      </c>
      <c r="D92" s="2">
        <v>5169828552</v>
      </c>
      <c r="E92" s="2">
        <v>1530763798</v>
      </c>
      <c r="F92" s="2">
        <v>1758510961</v>
      </c>
      <c r="G92" s="7">
        <v>45154.333194444444</v>
      </c>
    </row>
    <row r="93" spans="1:7" x14ac:dyDescent="0.25">
      <c r="A93" s="1">
        <v>45154</v>
      </c>
      <c r="B93" s="2">
        <v>33783262225.638397</v>
      </c>
      <c r="C93" s="2">
        <v>32578978629.198402</v>
      </c>
      <c r="D93" s="2">
        <v>5192424402.7964039</v>
      </c>
      <c r="E93" s="2">
        <v>1586796798.3903458</v>
      </c>
      <c r="F93" s="2">
        <v>1744601662.7430167</v>
      </c>
      <c r="G93" s="7">
        <v>45155.339594907404</v>
      </c>
    </row>
    <row r="94" spans="1:7" x14ac:dyDescent="0.25">
      <c r="A94" s="1">
        <v>45155</v>
      </c>
      <c r="B94" s="2">
        <v>33845844839.638397</v>
      </c>
      <c r="C94" s="2">
        <v>32641561243.398399</v>
      </c>
      <c r="D94" s="2">
        <v>5216180046.5964012</v>
      </c>
      <c r="E94" s="2">
        <v>1587907075.1161792</v>
      </c>
      <c r="F94" s="2">
        <v>1755850492.8724427</v>
      </c>
      <c r="G94" s="7">
        <v>45156.33053240741</v>
      </c>
    </row>
    <row r="95" spans="1:7" x14ac:dyDescent="0.25">
      <c r="A95" s="1">
        <v>45155</v>
      </c>
      <c r="B95" s="2">
        <v>33447503410</v>
      </c>
      <c r="C95" s="2">
        <v>32699511729</v>
      </c>
      <c r="D95" s="2">
        <v>5231003533</v>
      </c>
      <c r="E95" s="2">
        <v>1593492909</v>
      </c>
      <c r="F95" s="2">
        <v>1760188649</v>
      </c>
      <c r="G95" s="7">
        <v>45156.722349537034</v>
      </c>
    </row>
    <row r="96" spans="1:7" x14ac:dyDescent="0.25">
      <c r="A96" s="1">
        <v>45156</v>
      </c>
      <c r="B96" s="2">
        <v>33447503410</v>
      </c>
      <c r="C96" s="2">
        <v>32699511729</v>
      </c>
      <c r="D96" s="2">
        <v>5231003533</v>
      </c>
      <c r="E96" s="2">
        <v>1593492909</v>
      </c>
      <c r="F96" s="2">
        <v>1760188649</v>
      </c>
      <c r="G96" s="7">
        <v>45157.316041666665</v>
      </c>
    </row>
    <row r="97" spans="1:7" x14ac:dyDescent="0.25">
      <c r="A97" s="1">
        <v>45158</v>
      </c>
      <c r="B97" s="2">
        <v>33776252643.638397</v>
      </c>
      <c r="C97" s="2">
        <v>32743112979.4384</v>
      </c>
      <c r="D97" s="2">
        <v>5247205782.6364021</v>
      </c>
      <c r="E97" s="2">
        <v>1593954908.9161792</v>
      </c>
      <c r="F97" s="2">
        <v>1768771394.4267294</v>
      </c>
      <c r="G97" s="7">
        <v>45159.374467592592</v>
      </c>
    </row>
    <row r="98" spans="1:7" x14ac:dyDescent="0.25">
      <c r="A98" s="1">
        <v>45159</v>
      </c>
      <c r="B98" s="2">
        <v>33800202595.638397</v>
      </c>
      <c r="C98" s="2">
        <v>32767062931.838402</v>
      </c>
      <c r="D98" s="2">
        <v>5255904735.0364037</v>
      </c>
      <c r="E98" s="2">
        <v>1597113795.1980681</v>
      </c>
      <c r="F98" s="2">
        <v>1773491486.8136795</v>
      </c>
      <c r="G98" s="7">
        <v>45160.39025462963</v>
      </c>
    </row>
    <row r="99" spans="1:7" x14ac:dyDescent="0.25">
      <c r="A99" s="1">
        <v>45160</v>
      </c>
      <c r="B99" s="2">
        <v>33800202595.638397</v>
      </c>
      <c r="C99" s="2">
        <v>32767062931.838402</v>
      </c>
      <c r="D99" s="2">
        <v>5255904735.0364037</v>
      </c>
      <c r="E99" s="2">
        <v>1597113795.1980681</v>
      </c>
      <c r="F99" s="2">
        <v>1773491486.8136795</v>
      </c>
      <c r="G99" s="7">
        <v>45161.696400462963</v>
      </c>
    </row>
    <row r="100" spans="1:7" x14ac:dyDescent="0.25">
      <c r="A100" s="1">
        <v>45160</v>
      </c>
      <c r="B100" s="2">
        <v>33839126897.038395</v>
      </c>
      <c r="C100" s="2">
        <v>32996426127.2784</v>
      </c>
      <c r="D100" s="2">
        <v>5262716930.4764023</v>
      </c>
      <c r="E100" s="2">
        <v>1597875109.1980681</v>
      </c>
      <c r="F100" s="2">
        <v>1764204003.4058833</v>
      </c>
      <c r="G100" s="7">
        <v>45161.697789351849</v>
      </c>
    </row>
    <row r="101" spans="1:7" x14ac:dyDescent="0.25">
      <c r="A101" s="1">
        <v>45160</v>
      </c>
      <c r="B101" s="2">
        <v>33839126897.038395</v>
      </c>
      <c r="C101" s="2">
        <v>32996426127.2784</v>
      </c>
      <c r="D101" s="2">
        <v>5262716930.4764023</v>
      </c>
      <c r="E101" s="2">
        <v>1597875109.1980681</v>
      </c>
      <c r="F101" s="2">
        <v>1764204003.4058833</v>
      </c>
      <c r="G101" s="7">
        <v>45161.698148148149</v>
      </c>
    </row>
    <row r="102" spans="1:7" x14ac:dyDescent="0.25">
      <c r="A102" s="1">
        <v>45161</v>
      </c>
      <c r="B102" s="2">
        <v>33917016905.438393</v>
      </c>
      <c r="C102" s="2">
        <v>33074316136.0784</v>
      </c>
      <c r="D102" s="2">
        <v>5295378939.2764015</v>
      </c>
      <c r="E102" s="2">
        <v>1602446209.1980681</v>
      </c>
      <c r="F102" s="2">
        <v>1779972960.4926894</v>
      </c>
      <c r="G102" s="7">
        <v>45162.317442129628</v>
      </c>
    </row>
    <row r="103" spans="1:7" x14ac:dyDescent="0.25">
      <c r="A103" s="1">
        <v>45162</v>
      </c>
      <c r="B103" s="2">
        <v>33948237993.438393</v>
      </c>
      <c r="C103" s="2">
        <v>33163397034.718403</v>
      </c>
      <c r="D103" s="2">
        <v>5310081917.9164047</v>
      </c>
      <c r="E103" s="2">
        <v>1602446209.1980681</v>
      </c>
      <c r="F103" s="2">
        <v>1786931736.4609063</v>
      </c>
      <c r="G103" s="7">
        <v>45163.36954861111</v>
      </c>
    </row>
    <row r="104" spans="1:7" x14ac:dyDescent="0.25">
      <c r="A104" s="1">
        <v>45163</v>
      </c>
      <c r="B104" s="2">
        <v>34009902793.438393</v>
      </c>
      <c r="C104" s="2">
        <v>33206365102.478401</v>
      </c>
      <c r="D104" s="2">
        <v>5324604985.676403</v>
      </c>
      <c r="E104" s="2">
        <v>1602446209.1980681</v>
      </c>
      <c r="F104" s="2">
        <v>1805997602.5311978</v>
      </c>
      <c r="G104" s="7">
        <v>45164.36</v>
      </c>
    </row>
    <row r="105" spans="1:7" x14ac:dyDescent="0.25">
      <c r="A105" s="1">
        <v>45165</v>
      </c>
      <c r="B105" s="2">
        <v>34033370035.438393</v>
      </c>
      <c r="C105" s="2">
        <v>33229832344.5984</v>
      </c>
      <c r="D105" s="2">
        <v>5330705227.796402</v>
      </c>
      <c r="E105" s="2">
        <v>1602596209.1980681</v>
      </c>
      <c r="F105" s="2">
        <v>1808563852.4169824</v>
      </c>
      <c r="G105" s="7">
        <v>45166.352905092594</v>
      </c>
    </row>
    <row r="106" spans="1:7" x14ac:dyDescent="0.25">
      <c r="A106" s="1">
        <v>45166</v>
      </c>
      <c r="B106" s="2">
        <v>34063723805.638393</v>
      </c>
      <c r="C106" s="2">
        <v>33260186114.398399</v>
      </c>
      <c r="D106" s="2">
        <v>5339579997.5964012</v>
      </c>
      <c r="E106" s="2">
        <v>1602596209.1980681</v>
      </c>
      <c r="F106" s="2">
        <v>1815151714.7678642</v>
      </c>
      <c r="G106" s="7">
        <v>45167.358460648145</v>
      </c>
    </row>
    <row r="107" spans="1:7" x14ac:dyDescent="0.25">
      <c r="A107" s="1">
        <v>45166</v>
      </c>
      <c r="B107" s="2">
        <v>34063723805.638393</v>
      </c>
      <c r="C107" s="2">
        <v>33260186114.398399</v>
      </c>
      <c r="D107" s="2">
        <v>5339579997.5964012</v>
      </c>
      <c r="E107" s="2">
        <v>1602596209.1980681</v>
      </c>
      <c r="F107" s="2">
        <v>1815151714.7678642</v>
      </c>
      <c r="G107" s="7">
        <v>45167.358495370368</v>
      </c>
    </row>
    <row r="108" spans="1:7" x14ac:dyDescent="0.25">
      <c r="A108" s="1">
        <v>45167</v>
      </c>
      <c r="B108" s="2">
        <v>34063723805.638393</v>
      </c>
      <c r="C108" s="2">
        <v>33278881886.398399</v>
      </c>
      <c r="D108" s="2">
        <v>5346034769.5964012</v>
      </c>
      <c r="E108" s="2">
        <v>1603513547.7196236</v>
      </c>
      <c r="F108" s="2">
        <v>1817765299.6114874</v>
      </c>
      <c r="G108" s="7">
        <v>45168.326504629629</v>
      </c>
    </row>
    <row r="109" spans="1:7" x14ac:dyDescent="0.25">
      <c r="A109" s="1">
        <v>45168</v>
      </c>
      <c r="B109" s="2">
        <v>34096216279.638393</v>
      </c>
      <c r="C109" s="2">
        <v>33292678588.318401</v>
      </c>
      <c r="D109" s="2">
        <v>5350970471.5164032</v>
      </c>
      <c r="E109" s="2">
        <v>1603513547.7196236</v>
      </c>
      <c r="F109" s="2">
        <v>1820249194.5773251</v>
      </c>
      <c r="G109" s="7">
        <v>45169.375335648147</v>
      </c>
    </row>
    <row r="110" spans="1:7" x14ac:dyDescent="0.25">
      <c r="A110" s="1">
        <v>45169</v>
      </c>
      <c r="B110" s="2">
        <v>34096216279.638393</v>
      </c>
      <c r="C110" s="2">
        <v>33292678588.318401</v>
      </c>
      <c r="D110" s="2">
        <v>5350970471.5164032</v>
      </c>
      <c r="E110" s="2">
        <v>1603513547.7196236</v>
      </c>
      <c r="F110" s="2">
        <v>1820249194.5773251</v>
      </c>
      <c r="G110" s="7">
        <v>45170.319965277777</v>
      </c>
    </row>
    <row r="111" spans="1:7" x14ac:dyDescent="0.25">
      <c r="A111" s="1">
        <v>45172</v>
      </c>
      <c r="B111" s="2">
        <v>34096216279.638393</v>
      </c>
      <c r="C111" s="2">
        <v>33292678588.318401</v>
      </c>
      <c r="D111" s="2">
        <v>5350970471.5164032</v>
      </c>
      <c r="E111" s="2">
        <v>1603513547.7196236</v>
      </c>
      <c r="F111" s="2">
        <v>1820249194.5773251</v>
      </c>
      <c r="G111" s="7">
        <v>45173.402407407404</v>
      </c>
    </row>
    <row r="112" spans="1:7" x14ac:dyDescent="0.25">
      <c r="A112" s="1">
        <v>45173</v>
      </c>
      <c r="B112" s="2">
        <v>34096216279.638393</v>
      </c>
      <c r="C112" s="2">
        <v>33292678588.318401</v>
      </c>
      <c r="D112" s="2">
        <v>5350970471.5164032</v>
      </c>
      <c r="E112" s="2">
        <v>1603513547.7196236</v>
      </c>
      <c r="F112" s="2">
        <v>1820249194.5773251</v>
      </c>
      <c r="G112" s="7">
        <v>45174.362164351849</v>
      </c>
    </row>
    <row r="113" spans="1:7" x14ac:dyDescent="0.25">
      <c r="A113" s="1">
        <v>45174</v>
      </c>
      <c r="B113" s="2">
        <v>34158007636.638401</v>
      </c>
      <c r="C113" s="2">
        <v>33354469945.318401</v>
      </c>
      <c r="D113" s="2">
        <v>5350970471.5164032</v>
      </c>
      <c r="E113" s="2">
        <v>1603513547.7196236</v>
      </c>
      <c r="F113" s="2">
        <v>1820249194.5773251</v>
      </c>
      <c r="G113" s="7">
        <v>45175.371261574073</v>
      </c>
    </row>
    <row r="114" spans="1:7" x14ac:dyDescent="0.25">
      <c r="A114" s="1">
        <v>45175</v>
      </c>
      <c r="B114" s="2">
        <v>34158007636.638401</v>
      </c>
      <c r="C114" s="2">
        <v>33354469945.318401</v>
      </c>
      <c r="D114" s="2">
        <v>5350970471.5164032</v>
      </c>
      <c r="E114" s="2">
        <v>1603513547.7196236</v>
      </c>
      <c r="F114" s="2">
        <v>1820249194.5773251</v>
      </c>
      <c r="G114" s="7">
        <v>45176.375150462962</v>
      </c>
    </row>
    <row r="115" spans="1:7" x14ac:dyDescent="0.25">
      <c r="A115" s="1">
        <v>45176</v>
      </c>
      <c r="B115" s="2">
        <v>34417762852.038391</v>
      </c>
      <c r="C115" s="2">
        <v>33580809724.558403</v>
      </c>
      <c r="D115" s="2">
        <v>5630933281.8364048</v>
      </c>
      <c r="E115" s="2">
        <v>1690675060.7236598</v>
      </c>
      <c r="F115" s="2">
        <v>1936234314.0853076</v>
      </c>
      <c r="G115" s="7">
        <v>45177.370208333334</v>
      </c>
    </row>
    <row r="116" spans="1:7" x14ac:dyDescent="0.25">
      <c r="A116" s="1">
        <v>45177</v>
      </c>
      <c r="B116" s="2">
        <v>34429758651.038399</v>
      </c>
      <c r="C116" s="2">
        <v>33592805523.558399</v>
      </c>
      <c r="D116" s="2">
        <v>5630933281.8364048</v>
      </c>
      <c r="E116" s="2">
        <v>1690675060.7236598</v>
      </c>
      <c r="F116" s="2">
        <v>1936234314.0853076</v>
      </c>
      <c r="G116" s="7">
        <v>45178.401643518519</v>
      </c>
    </row>
    <row r="117" spans="1:7" x14ac:dyDescent="0.25">
      <c r="A117" s="1">
        <v>45179</v>
      </c>
      <c r="B117" s="2">
        <v>34458247297.538391</v>
      </c>
      <c r="C117" s="2">
        <v>33621294169.9384</v>
      </c>
      <c r="D117" s="2">
        <v>5456220826.4264021</v>
      </c>
      <c r="E117" s="2">
        <v>1691072569.7236598</v>
      </c>
      <c r="F117" s="2">
        <v>1818176524.1247697</v>
      </c>
      <c r="G117" s="7">
        <v>45180.351504629631</v>
      </c>
    </row>
    <row r="118" spans="1:7" x14ac:dyDescent="0.25">
      <c r="A118" s="1">
        <v>45180</v>
      </c>
      <c r="B118" s="2">
        <v>34531953260.538399</v>
      </c>
      <c r="C118" s="2">
        <v>33746973736.9384</v>
      </c>
      <c r="D118" s="2">
        <v>5456220826.4264021</v>
      </c>
      <c r="E118" s="2">
        <v>1691072569.7236598</v>
      </c>
      <c r="F118" s="2">
        <v>1818176524.1247697</v>
      </c>
      <c r="G118" s="7">
        <v>45181.379918981482</v>
      </c>
    </row>
    <row r="119" spans="1:7" x14ac:dyDescent="0.25">
      <c r="A119" s="1">
        <v>45181</v>
      </c>
      <c r="B119" s="2">
        <v>34542275826.538391</v>
      </c>
      <c r="C119" s="2">
        <v>33757296002.378403</v>
      </c>
      <c r="D119" s="2">
        <v>5487313658.8664045</v>
      </c>
      <c r="E119" s="2">
        <v>1694897681.782104</v>
      </c>
      <c r="F119" s="2">
        <v>1827831503.0590615</v>
      </c>
      <c r="G119" s="7">
        <v>45182.325636574074</v>
      </c>
    </row>
    <row r="120" spans="1:7" x14ac:dyDescent="0.25">
      <c r="A120" s="1">
        <v>45182</v>
      </c>
      <c r="B120" s="2">
        <v>34635554742.538391</v>
      </c>
      <c r="C120" s="2">
        <v>33850574919.858402</v>
      </c>
      <c r="D120" s="2">
        <v>5519052400.4464035</v>
      </c>
      <c r="E120" s="2">
        <v>1694897681.782104</v>
      </c>
      <c r="F120" s="2">
        <v>1852648395.9544401</v>
      </c>
      <c r="G120" s="7">
        <v>45183.360717592594</v>
      </c>
    </row>
    <row r="121" spans="1:7" x14ac:dyDescent="0.25">
      <c r="A121" s="1">
        <v>45183</v>
      </c>
      <c r="B121" s="2">
        <v>34638912787.538391</v>
      </c>
      <c r="C121" s="2">
        <v>33854071828.5784</v>
      </c>
      <c r="D121" s="2">
        <v>5524830309.1664009</v>
      </c>
      <c r="E121" s="2">
        <v>1704439950.782104</v>
      </c>
      <c r="F121" s="2">
        <v>1843074895.2651212</v>
      </c>
      <c r="G121" s="7">
        <v>45184.341493055559</v>
      </c>
    </row>
    <row r="122" spans="1:7" x14ac:dyDescent="0.25">
      <c r="A122" s="1">
        <v>45184</v>
      </c>
      <c r="B122" s="2">
        <v>34702339155.538391</v>
      </c>
      <c r="C122" s="2">
        <v>33893489797.018402</v>
      </c>
      <c r="D122" s="2">
        <v>5538201252.0064039</v>
      </c>
      <c r="E122" s="2">
        <v>1704849950.782104</v>
      </c>
      <c r="F122" s="2">
        <v>1849225790.5209236</v>
      </c>
      <c r="G122" s="7">
        <v>45185.334016203706</v>
      </c>
    </row>
    <row r="123" spans="1:7" x14ac:dyDescent="0.25">
      <c r="A123" s="1">
        <v>45186</v>
      </c>
      <c r="B123" s="2">
        <v>34713881789.538391</v>
      </c>
      <c r="C123" s="2">
        <v>33905032430.9384</v>
      </c>
      <c r="D123" s="2">
        <v>5544165885.9264021</v>
      </c>
      <c r="E123" s="2">
        <v>1725382010.782104</v>
      </c>
      <c r="F123" s="2">
        <v>1838879070.0454946</v>
      </c>
      <c r="G123" s="7">
        <v>45187.38013888889</v>
      </c>
    </row>
    <row r="124" spans="1:7" x14ac:dyDescent="0.25">
      <c r="A124" s="1">
        <v>45187</v>
      </c>
      <c r="B124" s="2">
        <v>34821709930.778397</v>
      </c>
      <c r="C124" s="2">
        <v>34251587390.2784</v>
      </c>
      <c r="D124" s="2">
        <v>5526783845.2664022</v>
      </c>
      <c r="E124" s="2">
        <v>1756825270.782104</v>
      </c>
      <c r="F124" s="2">
        <v>1788806246.474905</v>
      </c>
      <c r="G124" s="7">
        <v>45188.377303240741</v>
      </c>
    </row>
    <row r="125" spans="1:7" x14ac:dyDescent="0.25">
      <c r="A125" s="1">
        <v>45188</v>
      </c>
      <c r="B125" s="2">
        <v>34914839550.778397</v>
      </c>
      <c r="C125" s="2">
        <v>34314802449.958401</v>
      </c>
      <c r="D125" s="2">
        <v>5551923981.546402</v>
      </c>
      <c r="E125" s="2">
        <v>1756825270.782104</v>
      </c>
      <c r="F125" s="2">
        <v>1801437995.0620739</v>
      </c>
      <c r="G125" s="7">
        <v>45189.337511574071</v>
      </c>
    </row>
    <row r="126" spans="1:7" x14ac:dyDescent="0.25">
      <c r="A126" s="1">
        <v>45189</v>
      </c>
      <c r="B126" s="2">
        <v>34973594817.778397</v>
      </c>
      <c r="C126" s="2">
        <v>34373557717.318405</v>
      </c>
      <c r="D126" s="2">
        <v>5568191248.9064026</v>
      </c>
      <c r="E126" s="2">
        <v>1800828174.7424028</v>
      </c>
      <c r="F126" s="2">
        <v>1782208263.0317013</v>
      </c>
      <c r="G126" s="7">
        <v>45190.362662037034</v>
      </c>
    </row>
    <row r="127" spans="1:7" x14ac:dyDescent="0.25">
      <c r="A127" s="1">
        <v>45190</v>
      </c>
      <c r="B127" s="2">
        <v>35107628064</v>
      </c>
      <c r="C127" s="2">
        <v>34512738963</v>
      </c>
      <c r="D127" s="2">
        <v>5616112182</v>
      </c>
      <c r="E127" s="2">
        <v>1801026246</v>
      </c>
      <c r="F127" s="2">
        <v>1810575502</v>
      </c>
      <c r="G127" s="7">
        <v>45191.32104166667</v>
      </c>
    </row>
    <row r="128" spans="1:7" x14ac:dyDescent="0.25">
      <c r="A128" s="1">
        <v>45191</v>
      </c>
      <c r="B128" s="2">
        <v>35142601772.778397</v>
      </c>
      <c r="C128" s="2">
        <v>34547712671.718399</v>
      </c>
      <c r="D128" s="2">
        <v>5626500850.3463964</v>
      </c>
      <c r="E128" s="2">
        <v>1801026245.7424028</v>
      </c>
      <c r="F128" s="2">
        <v>1815491331.5273325</v>
      </c>
      <c r="G128" s="7">
        <v>45192.347326388888</v>
      </c>
    </row>
    <row r="129" spans="1:7" x14ac:dyDescent="0.25">
      <c r="A129" s="1">
        <v>45193</v>
      </c>
      <c r="B129" s="2">
        <v>35150577504</v>
      </c>
      <c r="C129" s="2">
        <v>34555688403</v>
      </c>
      <c r="D129" s="2">
        <v>5626945582</v>
      </c>
      <c r="E129" s="2">
        <v>1801524095</v>
      </c>
      <c r="F129" s="2">
        <v>1814967350</v>
      </c>
      <c r="G129" s="7">
        <v>45194.344722222224</v>
      </c>
    </row>
    <row r="130" spans="1:7" x14ac:dyDescent="0.25">
      <c r="A130" s="1">
        <v>45194</v>
      </c>
      <c r="B130" s="2">
        <v>35150577504</v>
      </c>
      <c r="C130" s="2">
        <v>34555688403</v>
      </c>
      <c r="D130" s="2">
        <v>5626945582</v>
      </c>
      <c r="E130" s="2">
        <v>1801524095</v>
      </c>
      <c r="F130" s="2">
        <v>1814967350</v>
      </c>
      <c r="G130" s="7">
        <v>45195.375451388885</v>
      </c>
    </row>
    <row r="131" spans="1:7" x14ac:dyDescent="0.25">
      <c r="A131" s="1">
        <v>45194</v>
      </c>
      <c r="B131" s="2">
        <v>35155773384.778397</v>
      </c>
      <c r="C131" s="2">
        <v>34560884284.118401</v>
      </c>
      <c r="D131" s="2">
        <v>5629279232.2263985</v>
      </c>
      <c r="E131" s="2">
        <v>1805972631.1312394</v>
      </c>
      <c r="F131" s="2">
        <v>1813210566.1755171</v>
      </c>
      <c r="G131" s="7">
        <v>45195.386435185188</v>
      </c>
    </row>
    <row r="132" spans="1:7" x14ac:dyDescent="0.25">
      <c r="A132" s="1">
        <v>45195</v>
      </c>
      <c r="B132" s="2">
        <v>35170694156</v>
      </c>
      <c r="C132" s="2">
        <v>34599813455</v>
      </c>
      <c r="D132" s="2">
        <v>5633270403</v>
      </c>
      <c r="E132" s="2">
        <v>1805993531</v>
      </c>
      <c r="F132" s="2">
        <v>1813540053</v>
      </c>
      <c r="G132" s="7">
        <v>45196.319490740738</v>
      </c>
    </row>
    <row r="133" spans="1:7" x14ac:dyDescent="0.25">
      <c r="A133" s="1">
        <v>45196</v>
      </c>
      <c r="B133" s="2">
        <v>35215481630.49839</v>
      </c>
      <c r="C133" s="2">
        <v>34644600929.298401</v>
      </c>
      <c r="D133" s="2">
        <v>5649070877.4063988</v>
      </c>
      <c r="E133" s="2">
        <v>1806112331.1312394</v>
      </c>
      <c r="F133" s="2">
        <v>1822675429.2127278</v>
      </c>
      <c r="G133" s="7">
        <v>45197.431446759256</v>
      </c>
    </row>
    <row r="134" spans="1:7" x14ac:dyDescent="0.25">
      <c r="A134" s="1">
        <v>45197</v>
      </c>
      <c r="B134" s="2">
        <v>35290767078.378387</v>
      </c>
      <c r="C134" s="2">
        <v>34744652937.2584</v>
      </c>
      <c r="D134" s="2">
        <v>5669941885.3663979</v>
      </c>
      <c r="E134" s="2">
        <v>1806541870.5680254</v>
      </c>
      <c r="F134" s="2">
        <v>1836865563.5423994</v>
      </c>
      <c r="G134" s="7">
        <v>45198.334675925929</v>
      </c>
    </row>
    <row r="135" spans="1:7" x14ac:dyDescent="0.25">
      <c r="A135" s="1"/>
      <c r="B135" s="2"/>
      <c r="C135" s="2"/>
      <c r="D135" s="2"/>
      <c r="E135" s="2"/>
      <c r="F135" s="2"/>
      <c r="G135" s="5"/>
    </row>
    <row r="136" spans="1:7" x14ac:dyDescent="0.25">
      <c r="A136" s="1"/>
      <c r="B136" s="2"/>
      <c r="C136" s="2"/>
      <c r="D136" s="2"/>
      <c r="E136" s="2"/>
      <c r="F136" s="2"/>
      <c r="G136" s="5"/>
    </row>
    <row r="137" spans="1:7" x14ac:dyDescent="0.25">
      <c r="A137" s="1"/>
      <c r="B137" s="2"/>
      <c r="C137" s="2"/>
      <c r="D137" s="2"/>
      <c r="E137" s="2"/>
      <c r="F137" s="2"/>
      <c r="G137" s="5"/>
    </row>
  </sheetData>
  <sheetProtection autoFilter="0"/>
  <sortState ref="A2:G137">
    <sortCondition ref="G1:G1048576"/>
    <sortCondition ref="A1:A1048576"/>
  </sortState>
  <dataValidations count="1">
    <dataValidation allowBlank="1" showInputMessage="1" showErrorMessage="1" prompt="Bắt buộc nhập" sqref="B2:F2"/>
  </dataValidations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>
    <tabColor theme="5"/>
  </sheetPr>
  <dimension ref="A1:C6"/>
  <sheetViews>
    <sheetView workbookViewId="0">
      <selection activeCell="A2" sqref="A2:C6"/>
    </sheetView>
  </sheetViews>
  <sheetFormatPr defaultRowHeight="15" x14ac:dyDescent="0.25"/>
  <cols>
    <col min="1" max="1" width="21.5703125" bestFit="1" customWidth="1"/>
    <col min="2" max="3" width="19.5703125" style="4" customWidth="1"/>
  </cols>
  <sheetData>
    <row r="1" spans="1:3" ht="21" x14ac:dyDescent="0.25">
      <c r="A1" s="3" t="s">
        <v>30</v>
      </c>
      <c r="B1" s="3" t="s">
        <v>31</v>
      </c>
      <c r="C1" s="3" t="s">
        <v>40</v>
      </c>
    </row>
    <row r="2" spans="1:3" x14ac:dyDescent="0.25">
      <c r="A2" t="s">
        <v>0</v>
      </c>
      <c r="B2" s="4">
        <v>66000000000</v>
      </c>
      <c r="C2" s="4">
        <v>1</v>
      </c>
    </row>
    <row r="3" spans="1:3" x14ac:dyDescent="0.25">
      <c r="A3" t="s">
        <v>1</v>
      </c>
      <c r="B3" s="4">
        <v>66000000000</v>
      </c>
      <c r="C3" s="4">
        <v>2</v>
      </c>
    </row>
    <row r="4" spans="1:3" x14ac:dyDescent="0.25">
      <c r="A4" t="s">
        <v>3</v>
      </c>
      <c r="B4" s="4">
        <v>14520000000</v>
      </c>
      <c r="C4" s="4">
        <v>3</v>
      </c>
    </row>
    <row r="5" spans="1:3" x14ac:dyDescent="0.25">
      <c r="A5" t="s">
        <v>2</v>
      </c>
      <c r="B5" s="4">
        <v>3465000000</v>
      </c>
      <c r="C5" s="4">
        <v>4</v>
      </c>
    </row>
    <row r="6" spans="1:3" x14ac:dyDescent="0.25">
      <c r="A6" t="s">
        <v>8</v>
      </c>
      <c r="B6" s="4">
        <v>5186079608</v>
      </c>
      <c r="C6" s="4">
        <v>5</v>
      </c>
    </row>
  </sheetData>
  <sheetProtection autoFilter="0"/>
  <sortState ref="A2:C6">
    <sortCondition ref="C1:C1048576"/>
  </sortState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>
    <tabColor theme="5"/>
  </sheetPr>
  <dimension ref="A1:G137"/>
  <sheetViews>
    <sheetView workbookViewId="0">
      <pane ySplit="1" topLeftCell="A2" activePane="bottomLeft" state="frozen"/>
      <selection activeCell="G18" sqref="G18"/>
      <selection pane="bottomLeft" activeCell="A2" sqref="A2:G137"/>
    </sheetView>
  </sheetViews>
  <sheetFormatPr defaultRowHeight="15" x14ac:dyDescent="0.25"/>
  <cols>
    <col min="1" max="1" width="9.7109375" bestFit="1" customWidth="1"/>
    <col min="2" max="2" width="15" bestFit="1" customWidth="1"/>
    <col min="3" max="3" width="16.7109375" bestFit="1" customWidth="1"/>
    <col min="4" max="4" width="22" bestFit="1" customWidth="1"/>
    <col min="5" max="5" width="10.28515625" bestFit="1" customWidth="1"/>
    <col min="6" max="6" width="29.5703125" bestFit="1" customWidth="1"/>
    <col min="7" max="7" width="29.5703125" style="6" bestFit="1" customWidth="1"/>
  </cols>
  <sheetData>
    <row r="1" spans="1:7" ht="42" x14ac:dyDescent="0.25">
      <c r="A1" s="3" t="s">
        <v>12</v>
      </c>
      <c r="B1" s="3" t="s">
        <v>13</v>
      </c>
      <c r="C1" s="3" t="s">
        <v>14</v>
      </c>
      <c r="D1" s="3" t="s">
        <v>15</v>
      </c>
      <c r="E1" s="3" t="s">
        <v>16</v>
      </c>
      <c r="F1" s="3" t="s">
        <v>17</v>
      </c>
      <c r="G1" s="3" t="s">
        <v>38</v>
      </c>
    </row>
    <row r="2" spans="1:7" x14ac:dyDescent="0.25">
      <c r="A2" s="1">
        <v>45068</v>
      </c>
      <c r="B2" s="2">
        <v>12574744809.9</v>
      </c>
      <c r="C2" s="2">
        <v>6317744179.8999996</v>
      </c>
      <c r="D2" s="2">
        <v>1759414548.8999996</v>
      </c>
      <c r="E2" s="2">
        <v>749635839.36716342</v>
      </c>
      <c r="F2" s="2">
        <v>449651161.00243974</v>
      </c>
      <c r="G2" s="7">
        <v>45069.319965277777</v>
      </c>
    </row>
    <row r="3" spans="1:7" x14ac:dyDescent="0.25">
      <c r="A3" s="1">
        <v>45069</v>
      </c>
      <c r="B3" s="2">
        <v>12574744809.9</v>
      </c>
      <c r="C3" s="2">
        <v>6317744179.8999996</v>
      </c>
      <c r="D3" s="2">
        <v>1759414548.8999996</v>
      </c>
      <c r="E3" s="2">
        <v>749635839.36716342</v>
      </c>
      <c r="F3" s="2">
        <v>449651161.00243974</v>
      </c>
      <c r="G3" s="7">
        <v>45070.321840277778</v>
      </c>
    </row>
    <row r="4" spans="1:7" x14ac:dyDescent="0.25">
      <c r="A4" s="1">
        <v>45070</v>
      </c>
      <c r="B4" s="2">
        <v>12580740579.9</v>
      </c>
      <c r="C4" s="2">
        <v>6318815359.8999996</v>
      </c>
      <c r="D4" s="2">
        <v>1759831728.8999996</v>
      </c>
      <c r="E4" s="2">
        <v>749635839.36716342</v>
      </c>
      <c r="F4" s="2">
        <v>449836368.21043968</v>
      </c>
      <c r="G4" s="7">
        <v>45071.328726851854</v>
      </c>
    </row>
    <row r="5" spans="1:7" x14ac:dyDescent="0.25">
      <c r="A5" s="1">
        <v>45071</v>
      </c>
      <c r="B5" s="2">
        <v>12666628469.9</v>
      </c>
      <c r="C5" s="2">
        <v>6318815359.8999996</v>
      </c>
      <c r="D5" s="2">
        <v>1759831728.8999996</v>
      </c>
      <c r="E5" s="2">
        <v>749635839.36716342</v>
      </c>
      <c r="F5" s="2">
        <v>449836368.21043968</v>
      </c>
      <c r="G5" s="7">
        <v>45072.335543981484</v>
      </c>
    </row>
    <row r="6" spans="1:7" x14ac:dyDescent="0.25">
      <c r="A6" s="1">
        <v>45071</v>
      </c>
      <c r="B6" s="2">
        <v>12674839269.9</v>
      </c>
      <c r="C6" s="2">
        <v>6348659019.8999996</v>
      </c>
      <c r="D6" s="2">
        <v>1767886388.8999996</v>
      </c>
      <c r="E6" s="2">
        <v>749662839.36716342</v>
      </c>
      <c r="F6" s="2">
        <v>459796888.50643981</v>
      </c>
      <c r="G6" s="7">
        <v>45072.708171296297</v>
      </c>
    </row>
    <row r="7" spans="1:7" x14ac:dyDescent="0.25">
      <c r="A7" s="1">
        <v>45072</v>
      </c>
      <c r="B7" s="2">
        <v>12674839269.9</v>
      </c>
      <c r="C7" s="2">
        <v>6348659019.8999996</v>
      </c>
      <c r="D7" s="2">
        <v>1767886388.8999996</v>
      </c>
      <c r="E7" s="2">
        <v>749662839.36716342</v>
      </c>
      <c r="F7" s="2">
        <v>459796888.50643981</v>
      </c>
      <c r="G7" s="7">
        <v>45073.344247685185</v>
      </c>
    </row>
    <row r="8" spans="1:7" x14ac:dyDescent="0.25">
      <c r="A8" s="1">
        <v>45072</v>
      </c>
      <c r="B8" s="2">
        <v>12674839269.9</v>
      </c>
      <c r="C8" s="2">
        <v>6348659019.8999996</v>
      </c>
      <c r="D8" s="2">
        <v>1767886388.8999996</v>
      </c>
      <c r="E8" s="2">
        <v>749662839.36716342</v>
      </c>
      <c r="F8" s="2">
        <v>459796888.50643981</v>
      </c>
      <c r="G8" s="7">
        <v>45073.344699074078</v>
      </c>
    </row>
    <row r="9" spans="1:7" x14ac:dyDescent="0.25">
      <c r="A9" s="1">
        <v>45072</v>
      </c>
      <c r="B9" s="2">
        <v>12674839269.9</v>
      </c>
      <c r="C9" s="2">
        <v>6348659019.8999996</v>
      </c>
      <c r="D9" s="2">
        <v>1767886388.8999996</v>
      </c>
      <c r="E9" s="2">
        <v>749662839.36716342</v>
      </c>
      <c r="F9" s="2">
        <v>459796888.50643981</v>
      </c>
      <c r="G9" s="7">
        <v>45073.346550925926</v>
      </c>
    </row>
    <row r="10" spans="1:7" x14ac:dyDescent="0.25">
      <c r="A10" s="1">
        <v>45072</v>
      </c>
      <c r="B10" s="2">
        <v>12674839269.9</v>
      </c>
      <c r="C10" s="2">
        <v>6348659019.8999996</v>
      </c>
      <c r="D10" s="2">
        <v>1767886388.8999996</v>
      </c>
      <c r="E10" s="2">
        <v>749662839.36716342</v>
      </c>
      <c r="F10" s="2">
        <v>459796888.50643981</v>
      </c>
      <c r="G10" s="7">
        <v>45073.346585648149</v>
      </c>
    </row>
    <row r="11" spans="1:7" x14ac:dyDescent="0.25">
      <c r="A11" s="1">
        <v>45074</v>
      </c>
      <c r="B11" s="2">
        <v>12674839269.9</v>
      </c>
      <c r="C11" s="2">
        <v>6348659019.8999996</v>
      </c>
      <c r="D11" s="2">
        <v>1767886388.8999996</v>
      </c>
      <c r="E11" s="2">
        <v>749662839.36716342</v>
      </c>
      <c r="F11" s="2">
        <v>459796888.50643981</v>
      </c>
      <c r="G11" s="7">
        <v>45075.325428240743</v>
      </c>
    </row>
    <row r="12" spans="1:7" x14ac:dyDescent="0.25">
      <c r="A12" s="1">
        <v>45075</v>
      </c>
      <c r="B12" s="2">
        <v>12690538029.9</v>
      </c>
      <c r="C12" s="2">
        <v>6432306319.8999996</v>
      </c>
      <c r="D12" s="2">
        <v>1797582688.8999996</v>
      </c>
      <c r="E12" s="2">
        <v>749739839.36716342</v>
      </c>
      <c r="F12" s="2">
        <v>472485754.38643974</v>
      </c>
      <c r="G12" s="7">
        <v>45076.355833333335</v>
      </c>
    </row>
    <row r="13" spans="1:7" x14ac:dyDescent="0.25">
      <c r="A13" s="1">
        <v>45076</v>
      </c>
      <c r="B13" s="2">
        <v>12690538029.9</v>
      </c>
      <c r="C13" s="2">
        <v>6492214739.8999996</v>
      </c>
      <c r="D13" s="2">
        <v>1817013108.8999996</v>
      </c>
      <c r="E13" s="2">
        <v>753756339.36716342</v>
      </c>
      <c r="F13" s="2">
        <v>478093864.93843979</v>
      </c>
      <c r="G13" s="7">
        <v>45077.328356481485</v>
      </c>
    </row>
    <row r="14" spans="1:7" x14ac:dyDescent="0.25">
      <c r="A14" s="1">
        <v>45077</v>
      </c>
      <c r="B14" s="2">
        <v>12751680539.9</v>
      </c>
      <c r="C14" s="2">
        <v>6944897739.8999996</v>
      </c>
      <c r="D14" s="2">
        <v>1967159492.8999996</v>
      </c>
      <c r="E14" s="2">
        <v>759037435.12716341</v>
      </c>
      <c r="F14" s="2">
        <v>543315701.0824399</v>
      </c>
      <c r="G14" s="7">
        <v>45078.358680555553</v>
      </c>
    </row>
    <row r="15" spans="1:7" x14ac:dyDescent="0.25">
      <c r="A15" s="1">
        <v>45078</v>
      </c>
      <c r="B15" s="2">
        <v>12751680539.9</v>
      </c>
      <c r="C15" s="2">
        <v>6944897739.8999996</v>
      </c>
      <c r="D15" s="2">
        <v>1966191492.8999996</v>
      </c>
      <c r="E15" s="2">
        <v>778918418.97365773</v>
      </c>
      <c r="F15" s="2">
        <v>531042653.08243984</v>
      </c>
      <c r="G15" s="7">
        <v>45079.331712962965</v>
      </c>
    </row>
    <row r="16" spans="1:7" x14ac:dyDescent="0.25">
      <c r="A16" s="1">
        <v>45079</v>
      </c>
      <c r="B16" s="2">
        <v>12828434579.9</v>
      </c>
      <c r="C16" s="2">
        <v>7036827599.8999996</v>
      </c>
      <c r="D16" s="2">
        <v>1996153352.8999996</v>
      </c>
      <c r="E16" s="2">
        <v>778918418.97365773</v>
      </c>
      <c r="F16" s="2">
        <v>543429687.76243973</v>
      </c>
      <c r="G16" s="7">
        <v>45080.327696759261</v>
      </c>
    </row>
    <row r="17" spans="1:7" x14ac:dyDescent="0.25">
      <c r="A17" s="1">
        <v>45081</v>
      </c>
      <c r="B17" s="2">
        <v>12867896969.9</v>
      </c>
      <c r="C17" s="2">
        <v>7053803019.8999996</v>
      </c>
      <c r="D17" s="2">
        <v>2001955772.8999996</v>
      </c>
      <c r="E17" s="2">
        <v>817451418.97365773</v>
      </c>
      <c r="F17" s="2">
        <v>522759863.5144397</v>
      </c>
      <c r="G17" s="7">
        <v>45082.334965277776</v>
      </c>
    </row>
    <row r="18" spans="1:7" x14ac:dyDescent="0.25">
      <c r="A18" s="1">
        <v>45082</v>
      </c>
      <c r="B18" s="2">
        <v>12867896969.9</v>
      </c>
      <c r="C18" s="2">
        <v>7053803019.8999996</v>
      </c>
      <c r="D18" s="2">
        <v>2001955772.8999996</v>
      </c>
      <c r="E18" s="2">
        <v>817451418.97365773</v>
      </c>
      <c r="F18" s="2">
        <v>522759863.5144397</v>
      </c>
      <c r="G18" s="7">
        <v>45083.324166666665</v>
      </c>
    </row>
    <row r="19" spans="1:7" x14ac:dyDescent="0.25">
      <c r="A19" s="1">
        <v>45082</v>
      </c>
      <c r="B19" s="2">
        <v>12867896969.9</v>
      </c>
      <c r="C19" s="2">
        <v>7053803019.8999996</v>
      </c>
      <c r="D19" s="2">
        <v>2001955772.8999996</v>
      </c>
      <c r="E19" s="2">
        <v>817451418.97365773</v>
      </c>
      <c r="F19" s="2">
        <v>522759863.5144397</v>
      </c>
      <c r="G19" s="7">
        <v>45083.324212962965</v>
      </c>
    </row>
    <row r="20" spans="1:7" x14ac:dyDescent="0.25">
      <c r="A20" s="1">
        <v>45082</v>
      </c>
      <c r="B20" s="2">
        <v>12867896969.9</v>
      </c>
      <c r="C20" s="2">
        <v>7053803019.8999996</v>
      </c>
      <c r="D20" s="2">
        <v>2001955772.8999996</v>
      </c>
      <c r="E20" s="2">
        <v>817451418.97365773</v>
      </c>
      <c r="F20" s="2">
        <v>522759863.5144397</v>
      </c>
      <c r="G20" s="7">
        <v>45083.324791666666</v>
      </c>
    </row>
    <row r="21" spans="1:7" x14ac:dyDescent="0.25">
      <c r="A21" s="1">
        <v>45082</v>
      </c>
      <c r="B21" s="2">
        <v>12867896969.9</v>
      </c>
      <c r="C21" s="2">
        <v>7053803019.8999996</v>
      </c>
      <c r="D21" s="2">
        <v>2001955772.8999996</v>
      </c>
      <c r="E21" s="2">
        <v>817451418.97365773</v>
      </c>
      <c r="F21" s="2">
        <v>522759863.5144397</v>
      </c>
      <c r="G21" s="7">
        <v>45083.324884259258</v>
      </c>
    </row>
    <row r="22" spans="1:7" x14ac:dyDescent="0.25">
      <c r="A22" s="1">
        <v>45082</v>
      </c>
      <c r="B22" s="2">
        <v>12867896969.9</v>
      </c>
      <c r="C22" s="2">
        <v>7053803019.8999996</v>
      </c>
      <c r="D22" s="2">
        <v>2001955772.8999996</v>
      </c>
      <c r="E22" s="2">
        <v>817451418.97365773</v>
      </c>
      <c r="F22" s="2">
        <v>522759863.5144397</v>
      </c>
      <c r="G22" s="7">
        <v>45083.325798611113</v>
      </c>
    </row>
    <row r="23" spans="1:7" x14ac:dyDescent="0.25">
      <c r="A23" s="1">
        <v>45082</v>
      </c>
      <c r="B23" s="2">
        <v>12867896969.9</v>
      </c>
      <c r="C23" s="2">
        <v>7053803019.8999996</v>
      </c>
      <c r="D23" s="2">
        <v>2001955772.8999996</v>
      </c>
      <c r="E23" s="2">
        <v>817451418.97365773</v>
      </c>
      <c r="F23" s="2">
        <v>522759863.5144397</v>
      </c>
      <c r="G23" s="7">
        <v>45083.325949074075</v>
      </c>
    </row>
    <row r="24" spans="1:7" x14ac:dyDescent="0.25">
      <c r="A24" s="1">
        <v>45083</v>
      </c>
      <c r="B24" s="2">
        <v>12932559179.9</v>
      </c>
      <c r="C24" s="2">
        <v>7141913899.8999996</v>
      </c>
      <c r="D24" s="2">
        <v>2032034652.8999996</v>
      </c>
      <c r="E24" s="2">
        <v>818017918.97365773</v>
      </c>
      <c r="F24" s="2">
        <v>535113342.04243964</v>
      </c>
      <c r="G24" s="7">
        <v>45084.341550925928</v>
      </c>
    </row>
    <row r="25" spans="1:7" x14ac:dyDescent="0.25">
      <c r="A25" s="1">
        <v>45084</v>
      </c>
      <c r="B25" s="2">
        <v>13070913189.9</v>
      </c>
      <c r="C25" s="2">
        <v>7174147859.8999996</v>
      </c>
      <c r="D25" s="2">
        <v>2043328612.8999996</v>
      </c>
      <c r="E25" s="2">
        <v>822352918.97365773</v>
      </c>
      <c r="F25" s="2">
        <v>537138341.41843987</v>
      </c>
      <c r="G25" s="7">
        <v>45085.360185185185</v>
      </c>
    </row>
    <row r="26" spans="1:7" x14ac:dyDescent="0.25">
      <c r="A26" s="1">
        <v>45085</v>
      </c>
      <c r="B26" s="2">
        <v>13113317419.9</v>
      </c>
      <c r="C26" s="2">
        <v>7179359879.8999996</v>
      </c>
      <c r="D26" s="2">
        <v>2045007632.8999996</v>
      </c>
      <c r="E26" s="2">
        <v>822480318.97365773</v>
      </c>
      <c r="F26" s="2">
        <v>537752624.13043976</v>
      </c>
      <c r="G26" s="7">
        <v>45086.33556712963</v>
      </c>
    </row>
    <row r="27" spans="1:7" x14ac:dyDescent="0.25">
      <c r="A27" s="1">
        <v>45086</v>
      </c>
      <c r="B27" s="2">
        <v>13150364319.9</v>
      </c>
      <c r="C27" s="2">
        <v>7247433269.8999996</v>
      </c>
      <c r="D27" s="2">
        <v>2059373942.8999996</v>
      </c>
      <c r="E27" s="2">
        <v>823160459.97365773</v>
      </c>
      <c r="F27" s="2">
        <v>562511249.81443965</v>
      </c>
      <c r="G27" s="7">
        <v>45087.322905092595</v>
      </c>
    </row>
    <row r="28" spans="1:7" x14ac:dyDescent="0.25">
      <c r="A28" s="1">
        <v>45088</v>
      </c>
      <c r="B28" s="2">
        <v>13194043889.9</v>
      </c>
      <c r="C28" s="2">
        <v>7247433269.8999996</v>
      </c>
      <c r="D28" s="2">
        <v>2059373942.8999996</v>
      </c>
      <c r="E28" s="2">
        <v>823160459.97365773</v>
      </c>
      <c r="F28" s="2">
        <v>562511249.81443965</v>
      </c>
      <c r="G28" s="7">
        <v>45089.331516203703</v>
      </c>
    </row>
    <row r="29" spans="1:7" x14ac:dyDescent="0.25">
      <c r="A29" s="1">
        <v>45089</v>
      </c>
      <c r="B29" s="2">
        <v>13196242569.9</v>
      </c>
      <c r="C29" s="2">
        <v>7289369779.8999996</v>
      </c>
      <c r="D29" s="2">
        <v>2069711928.8999996</v>
      </c>
      <c r="E29" s="2">
        <v>823645746.97365773</v>
      </c>
      <c r="F29" s="2">
        <v>580292066.97043991</v>
      </c>
      <c r="G29" s="7">
        <v>45090.345451388886</v>
      </c>
    </row>
    <row r="30" spans="1:7" x14ac:dyDescent="0.25">
      <c r="A30" s="1">
        <v>45090</v>
      </c>
      <c r="B30" s="2">
        <v>13207684769.9</v>
      </c>
      <c r="C30" s="2">
        <v>7300467019.8999996</v>
      </c>
      <c r="D30" s="2">
        <v>2073350648.8999996</v>
      </c>
      <c r="E30" s="2">
        <v>823645746.97365773</v>
      </c>
      <c r="F30" s="2">
        <v>581801026.31443977</v>
      </c>
      <c r="G30" s="7">
        <v>45091.326516203706</v>
      </c>
    </row>
    <row r="31" spans="1:7" x14ac:dyDescent="0.25">
      <c r="A31" s="1">
        <v>45091</v>
      </c>
      <c r="B31" s="2">
        <v>13219351699.9</v>
      </c>
      <c r="C31" s="2">
        <v>7312739169.8999996</v>
      </c>
      <c r="D31" s="2">
        <v>2072146798.8999996</v>
      </c>
      <c r="E31" s="2">
        <v>823745746.97365773</v>
      </c>
      <c r="F31" s="2">
        <v>597784825.85443974</v>
      </c>
      <c r="G31" s="7">
        <v>45092.334791666668</v>
      </c>
    </row>
    <row r="32" spans="1:7" x14ac:dyDescent="0.25">
      <c r="A32" s="1">
        <v>45092</v>
      </c>
      <c r="B32" s="2">
        <v>13237361152.9</v>
      </c>
      <c r="C32" s="2">
        <v>7325852082.8999996</v>
      </c>
      <c r="D32" s="2">
        <v>2077067711.8999996</v>
      </c>
      <c r="E32" s="2">
        <v>823745746.97365773</v>
      </c>
      <c r="F32" s="2">
        <v>599940575.17723966</v>
      </c>
      <c r="G32" s="7">
        <v>45093.339930555558</v>
      </c>
    </row>
    <row r="33" spans="1:7" x14ac:dyDescent="0.25">
      <c r="A33" s="1">
        <v>45093</v>
      </c>
      <c r="B33" s="2">
        <v>13237728112.9</v>
      </c>
      <c r="C33" s="2">
        <v>7342157382.8999996</v>
      </c>
      <c r="D33" s="2">
        <v>2083534011.8999996</v>
      </c>
      <c r="E33" s="2">
        <v>858862246.97365773</v>
      </c>
      <c r="F33" s="2">
        <v>581759685.8572396</v>
      </c>
      <c r="G33" s="7">
        <v>45094.345509259256</v>
      </c>
    </row>
    <row r="34" spans="1:7" x14ac:dyDescent="0.25">
      <c r="A34" s="1">
        <v>45095</v>
      </c>
      <c r="B34" s="2">
        <v>13249418142.9</v>
      </c>
      <c r="C34" s="2">
        <v>7939953372.8999996</v>
      </c>
      <c r="D34" s="2">
        <v>2276467001.8999996</v>
      </c>
      <c r="E34" s="2">
        <v>858862246.97365773</v>
      </c>
      <c r="F34" s="2">
        <v>661195215.70123982</v>
      </c>
      <c r="G34" s="7">
        <v>45096.352581018517</v>
      </c>
    </row>
    <row r="35" spans="1:7" x14ac:dyDescent="0.25">
      <c r="A35" s="1">
        <v>45096</v>
      </c>
      <c r="B35" s="2">
        <v>13249573242.9</v>
      </c>
      <c r="C35" s="2">
        <v>8049470472.8999996</v>
      </c>
      <c r="D35" s="2">
        <v>2310477101.8999996</v>
      </c>
      <c r="E35" s="2">
        <v>859428246.97365773</v>
      </c>
      <c r="F35" s="2">
        <v>680084019.66123962</v>
      </c>
      <c r="G35" s="7">
        <v>45097.355555555558</v>
      </c>
    </row>
    <row r="36" spans="1:7" x14ac:dyDescent="0.25">
      <c r="A36" s="1">
        <v>45097</v>
      </c>
      <c r="B36" s="2">
        <v>13614684582.9</v>
      </c>
      <c r="C36" s="2">
        <v>8049470472.8999996</v>
      </c>
      <c r="D36" s="2">
        <v>2310275101.8999996</v>
      </c>
      <c r="E36" s="2">
        <v>862968194.97365773</v>
      </c>
      <c r="F36" s="2">
        <v>678492207.66123974</v>
      </c>
      <c r="G36" s="7">
        <v>45098.373483796298</v>
      </c>
    </row>
    <row r="37" spans="1:7" x14ac:dyDescent="0.25">
      <c r="A37" s="1">
        <v>45098</v>
      </c>
      <c r="B37" s="2">
        <v>13621938642.9</v>
      </c>
      <c r="C37" s="2">
        <v>8210644562.8999996</v>
      </c>
      <c r="D37" s="2">
        <v>2356834403.8999996</v>
      </c>
      <c r="E37" s="2">
        <v>866478694.97365773</v>
      </c>
      <c r="F37" s="2">
        <v>715301082.26523972</v>
      </c>
      <c r="G37" s="7">
        <v>45099.336643518516</v>
      </c>
    </row>
    <row r="38" spans="1:7" x14ac:dyDescent="0.25">
      <c r="A38" s="1">
        <v>45099</v>
      </c>
      <c r="B38" s="2">
        <v>13622809512.9</v>
      </c>
      <c r="C38" s="2">
        <v>8222444152.8999996</v>
      </c>
      <c r="D38" s="2">
        <v>2357930627.8999996</v>
      </c>
      <c r="E38" s="2">
        <v>866690694.97365773</v>
      </c>
      <c r="F38" s="2">
        <v>727510312.66923988</v>
      </c>
      <c r="G38" s="7">
        <v>45100.341458333336</v>
      </c>
    </row>
    <row r="39" spans="1:7" x14ac:dyDescent="0.25">
      <c r="A39" s="1">
        <v>45100</v>
      </c>
      <c r="B39" s="2">
        <v>13622809512.9</v>
      </c>
      <c r="C39" s="2">
        <v>8231365372.8999996</v>
      </c>
      <c r="D39" s="2">
        <v>2355470847.8999996</v>
      </c>
      <c r="E39" s="2">
        <v>867067194.97365773</v>
      </c>
      <c r="F39" s="2">
        <v>725896410.90123963</v>
      </c>
      <c r="G39" s="7">
        <v>45101.398449074077</v>
      </c>
    </row>
    <row r="40" spans="1:7" x14ac:dyDescent="0.25">
      <c r="A40" s="1">
        <v>45102</v>
      </c>
      <c r="B40" s="2">
        <v>13622809512.9</v>
      </c>
      <c r="C40" s="2">
        <v>8490608532.8999996</v>
      </c>
      <c r="D40" s="2">
        <v>2437863007.8999996</v>
      </c>
      <c r="E40" s="2">
        <v>867067194.97365773</v>
      </c>
      <c r="F40" s="2">
        <v>761876789.79723966</v>
      </c>
      <c r="G40" s="7">
        <v>45103.337546296294</v>
      </c>
    </row>
    <row r="41" spans="1:7" x14ac:dyDescent="0.25">
      <c r="A41" s="1">
        <v>45103</v>
      </c>
      <c r="B41" s="2">
        <v>13625507262.9</v>
      </c>
      <c r="C41" s="2">
        <v>8805946962.8999996</v>
      </c>
      <c r="D41" s="2">
        <v>2534684437.8999996</v>
      </c>
      <c r="E41" s="2">
        <v>867067194.97365773</v>
      </c>
      <c r="F41" s="2">
        <v>835835187.70523977</v>
      </c>
      <c r="G41" s="7">
        <v>45104.333587962959</v>
      </c>
    </row>
    <row r="42" spans="1:7" x14ac:dyDescent="0.25">
      <c r="A42" s="1">
        <v>45104</v>
      </c>
      <c r="B42" s="2">
        <v>13627332162.9</v>
      </c>
      <c r="C42" s="2">
        <v>9351330262.8999996</v>
      </c>
      <c r="D42" s="2">
        <v>2711728737.8999996</v>
      </c>
      <c r="E42" s="2">
        <v>867067194.97365773</v>
      </c>
      <c r="F42" s="2">
        <v>908922295.18523967</v>
      </c>
      <c r="G42" s="7">
        <v>45105.335960648146</v>
      </c>
    </row>
    <row r="43" spans="1:7" x14ac:dyDescent="0.25">
      <c r="A43" s="1">
        <v>45105</v>
      </c>
      <c r="B43" s="2">
        <v>13665426922.9</v>
      </c>
      <c r="C43" s="2">
        <v>9361284602.8999996</v>
      </c>
      <c r="D43" s="2">
        <v>2715549077.8999996</v>
      </c>
      <c r="E43" s="2">
        <v>878282694.97365773</v>
      </c>
      <c r="F43" s="2">
        <v>904643561.28923976</v>
      </c>
      <c r="G43" s="7">
        <v>45106.347500000003</v>
      </c>
    </row>
    <row r="44" spans="1:7" x14ac:dyDescent="0.25">
      <c r="A44" s="1">
        <v>45106</v>
      </c>
      <c r="B44" s="2">
        <v>13666377212.9</v>
      </c>
      <c r="C44" s="2">
        <v>9392200212.8999996</v>
      </c>
      <c r="D44" s="2">
        <v>2737401687.8999996</v>
      </c>
      <c r="E44" s="2">
        <v>879282694.97365773</v>
      </c>
      <c r="F44" s="2">
        <v>914430354.40523982</v>
      </c>
      <c r="G44" s="7">
        <v>45107.329363425924</v>
      </c>
    </row>
    <row r="45" spans="1:7" x14ac:dyDescent="0.25">
      <c r="A45" s="1">
        <v>45107</v>
      </c>
      <c r="B45" s="2">
        <v>13666377212.9</v>
      </c>
      <c r="C45" s="2">
        <v>9408629812.8999996</v>
      </c>
      <c r="D45" s="2">
        <v>2727271018.8999996</v>
      </c>
      <c r="E45" s="2">
        <v>904986026.97365773</v>
      </c>
      <c r="F45" s="2">
        <v>900708991.96523976</v>
      </c>
      <c r="G45" s="7">
        <v>45108.349317129629</v>
      </c>
    </row>
    <row r="46" spans="1:7" x14ac:dyDescent="0.25">
      <c r="A46" s="1">
        <v>45109</v>
      </c>
      <c r="B46" s="2">
        <v>13666377212.9</v>
      </c>
      <c r="C46" s="2">
        <v>9408629812.8999996</v>
      </c>
      <c r="D46" s="2">
        <v>2725586764.8999996</v>
      </c>
      <c r="E46" s="2">
        <v>924792010.82015193</v>
      </c>
      <c r="F46" s="2">
        <v>887814811.96524</v>
      </c>
      <c r="G46" s="7">
        <v>45110.343900462962</v>
      </c>
    </row>
    <row r="47" spans="1:7" x14ac:dyDescent="0.25">
      <c r="A47" s="1">
        <v>45110</v>
      </c>
      <c r="B47" s="2">
        <v>13834847412.9</v>
      </c>
      <c r="C47" s="2">
        <v>9550635854.8999996</v>
      </c>
      <c r="D47" s="2">
        <v>2771497242.8999996</v>
      </c>
      <c r="E47" s="2">
        <v>962300010.82015193</v>
      </c>
      <c r="F47" s="2">
        <v>885518179.74443972</v>
      </c>
      <c r="G47" s="7">
        <v>45111.345914351848</v>
      </c>
    </row>
    <row r="48" spans="1:7" x14ac:dyDescent="0.25">
      <c r="A48" s="1">
        <v>45111</v>
      </c>
      <c r="B48" s="2">
        <v>13858480704.9</v>
      </c>
      <c r="C48" s="2">
        <v>9573514204.8999996</v>
      </c>
      <c r="D48" s="2">
        <v>2778044592.8999996</v>
      </c>
      <c r="E48" s="2">
        <v>962617797.82015193</v>
      </c>
      <c r="F48" s="2">
        <v>888089728.80443978</v>
      </c>
      <c r="G48" s="7">
        <v>45112.336365740739</v>
      </c>
    </row>
    <row r="49" spans="1:7" x14ac:dyDescent="0.25">
      <c r="A49" s="1">
        <v>45112</v>
      </c>
      <c r="B49" s="2">
        <v>13878419124.9</v>
      </c>
      <c r="C49" s="2">
        <v>9604154366.8999996</v>
      </c>
      <c r="D49" s="2">
        <v>2788080754.8999996</v>
      </c>
      <c r="E49" s="2">
        <v>934638969.82015193</v>
      </c>
      <c r="F49" s="2">
        <v>909314301.57563984</v>
      </c>
      <c r="G49" s="7">
        <v>45113.35229166667</v>
      </c>
    </row>
    <row r="50" spans="1:7" x14ac:dyDescent="0.25">
      <c r="A50" s="1">
        <v>45112</v>
      </c>
      <c r="B50" s="2">
        <v>13878419124.9</v>
      </c>
      <c r="C50" s="2">
        <v>9604154366.8999996</v>
      </c>
      <c r="D50" s="2">
        <v>2788080754.8999996</v>
      </c>
      <c r="E50" s="2">
        <v>934638969.82015193</v>
      </c>
      <c r="F50" s="2">
        <v>909314301.57563984</v>
      </c>
      <c r="G50" s="7">
        <v>45113.352349537039</v>
      </c>
    </row>
    <row r="51" spans="1:7" x14ac:dyDescent="0.25">
      <c r="A51" s="1">
        <v>45113</v>
      </c>
      <c r="B51" s="2">
        <v>13886285844.9</v>
      </c>
      <c r="C51" s="2">
        <v>9620542286.8999996</v>
      </c>
      <c r="D51" s="2">
        <v>2793431674.8999996</v>
      </c>
      <c r="E51" s="2">
        <v>934723292.82015193</v>
      </c>
      <c r="F51" s="2">
        <v>911642841.76763976</v>
      </c>
      <c r="G51" s="7">
        <v>45114.347199074073</v>
      </c>
    </row>
    <row r="52" spans="1:7" x14ac:dyDescent="0.25">
      <c r="A52" s="1">
        <v>45114</v>
      </c>
      <c r="B52" s="2">
        <v>13901189218.9</v>
      </c>
      <c r="C52" s="2">
        <v>9620542286.8999996</v>
      </c>
      <c r="D52" s="2">
        <v>2793431674.8999996</v>
      </c>
      <c r="E52" s="2">
        <v>935026292.82015193</v>
      </c>
      <c r="F52" s="2">
        <v>911461041.76763976</v>
      </c>
      <c r="G52" s="7">
        <v>45115.332314814812</v>
      </c>
    </row>
    <row r="53" spans="1:7" x14ac:dyDescent="0.25">
      <c r="A53" s="1">
        <v>45116</v>
      </c>
      <c r="B53" s="2">
        <v>13901189218.9</v>
      </c>
      <c r="C53" s="2">
        <v>9635445660.8999996</v>
      </c>
      <c r="D53" s="2">
        <v>2798228048.8999996</v>
      </c>
      <c r="E53" s="2">
        <v>935026292.82015193</v>
      </c>
      <c r="F53" s="2">
        <v>947806731.7700398</v>
      </c>
      <c r="G53" s="7">
        <v>45117.339699074073</v>
      </c>
    </row>
    <row r="54" spans="1:7" x14ac:dyDescent="0.25">
      <c r="A54" s="1">
        <v>45117</v>
      </c>
      <c r="B54" s="2">
        <v>13905822418.9</v>
      </c>
      <c r="C54" s="2">
        <v>9640078860.8999996</v>
      </c>
      <c r="D54" s="2">
        <v>2799726688.8999996</v>
      </c>
      <c r="E54" s="2">
        <v>935026292.82015193</v>
      </c>
      <c r="F54" s="2">
        <v>948677081.69003975</v>
      </c>
      <c r="G54" s="7">
        <v>45118.339884259258</v>
      </c>
    </row>
    <row r="55" spans="1:7" x14ac:dyDescent="0.25">
      <c r="A55" s="1">
        <v>45118</v>
      </c>
      <c r="B55" s="2">
        <v>13907921212.9</v>
      </c>
      <c r="C55" s="2">
        <v>9642177654.8999996</v>
      </c>
      <c r="D55" s="2">
        <v>2800421482.8999996</v>
      </c>
      <c r="E55" s="2">
        <v>935454138.82015193</v>
      </c>
      <c r="F55" s="2">
        <v>948824220.2444396</v>
      </c>
      <c r="G55" s="7">
        <v>45119.335046296299</v>
      </c>
    </row>
    <row r="56" spans="1:7" x14ac:dyDescent="0.25">
      <c r="A56" s="1">
        <v>45119</v>
      </c>
      <c r="B56" s="2">
        <v>13921435668.9</v>
      </c>
      <c r="C56" s="2">
        <v>9793984812.8999996</v>
      </c>
      <c r="D56" s="2">
        <v>2848123640.8999996</v>
      </c>
      <c r="E56" s="2">
        <v>935454138.82015193</v>
      </c>
      <c r="F56" s="2">
        <v>976492872.94523954</v>
      </c>
      <c r="G56" s="7">
        <v>45120.336631944447</v>
      </c>
    </row>
    <row r="57" spans="1:7" x14ac:dyDescent="0.25">
      <c r="A57" s="1">
        <v>45119</v>
      </c>
      <c r="B57" s="2">
        <v>13921435668.9</v>
      </c>
      <c r="C57" s="2">
        <v>9793984812.8999996</v>
      </c>
      <c r="D57" s="2">
        <v>2848123640.8999996</v>
      </c>
      <c r="E57" s="2">
        <v>935454138.82015193</v>
      </c>
      <c r="F57" s="2">
        <v>976492872.94523954</v>
      </c>
      <c r="G57" s="7">
        <v>45120.336655092593</v>
      </c>
    </row>
    <row r="58" spans="1:7" x14ac:dyDescent="0.25">
      <c r="A58" s="1">
        <v>45120</v>
      </c>
      <c r="B58" s="2">
        <v>14046716108.9</v>
      </c>
      <c r="C58" s="2">
        <v>9825441668.8999996</v>
      </c>
      <c r="D58" s="2">
        <v>2859393496.8999996</v>
      </c>
      <c r="E58" s="2">
        <v>935264688.82015193</v>
      </c>
      <c r="F58" s="2">
        <v>983171003.4308399</v>
      </c>
      <c r="G58" s="7">
        <v>45121.360381944447</v>
      </c>
    </row>
    <row r="59" spans="1:7" x14ac:dyDescent="0.25">
      <c r="A59" s="1">
        <v>45121</v>
      </c>
      <c r="B59" s="2">
        <v>14057709212.9</v>
      </c>
      <c r="C59" s="2">
        <v>9836434772.8999996</v>
      </c>
      <c r="D59" s="2">
        <v>2857609584.8999996</v>
      </c>
      <c r="E59" s="2">
        <v>935264688.82015193</v>
      </c>
      <c r="F59" s="2">
        <v>980512828.22123969</v>
      </c>
      <c r="G59" s="7">
        <v>45122.326805555553</v>
      </c>
    </row>
    <row r="60" spans="1:7" x14ac:dyDescent="0.25">
      <c r="A60" s="1">
        <v>45123</v>
      </c>
      <c r="B60" s="2">
        <v>14110425404.9</v>
      </c>
      <c r="C60" s="2">
        <v>9952565708.8999996</v>
      </c>
      <c r="D60" s="2">
        <v>2895134315.8999996</v>
      </c>
      <c r="E60" s="2">
        <v>935311688.82015193</v>
      </c>
      <c r="F60" s="2">
        <v>1002780783.7748395</v>
      </c>
      <c r="G60" s="7">
        <v>45124.335462962961</v>
      </c>
    </row>
    <row r="61" spans="1:7" x14ac:dyDescent="0.25">
      <c r="A61" s="1">
        <v>45124</v>
      </c>
      <c r="B61" s="2">
        <v>14130222540.9</v>
      </c>
      <c r="C61" s="2">
        <v>9988825444.8999996</v>
      </c>
      <c r="D61" s="2">
        <v>2909986786.8999996</v>
      </c>
      <c r="E61" s="2">
        <v>936786688.82015193</v>
      </c>
      <c r="F61" s="2">
        <v>1010580914.7284399</v>
      </c>
      <c r="G61" s="7">
        <v>45125.351990740739</v>
      </c>
    </row>
    <row r="62" spans="1:7" x14ac:dyDescent="0.25">
      <c r="A62" s="1">
        <v>45125</v>
      </c>
      <c r="B62" s="2">
        <v>14152587020.9</v>
      </c>
      <c r="C62" s="2">
        <v>10011189924.9</v>
      </c>
      <c r="D62" s="2">
        <v>2917433726.8999996</v>
      </c>
      <c r="E62" s="2">
        <v>977202787.82015193</v>
      </c>
      <c r="F62" s="2">
        <v>990648979.87644005</v>
      </c>
      <c r="G62" s="7">
        <v>45126.336458333331</v>
      </c>
    </row>
    <row r="63" spans="1:7" x14ac:dyDescent="0.25">
      <c r="A63" s="1">
        <v>45126</v>
      </c>
      <c r="B63" s="2">
        <v>14152811208.9</v>
      </c>
      <c r="C63" s="2">
        <v>10102404976.9</v>
      </c>
      <c r="D63" s="2">
        <v>2945982778.8999996</v>
      </c>
      <c r="E63" s="2">
        <v>977223687.82015193</v>
      </c>
      <c r="F63" s="2">
        <v>1010829699.6716397</v>
      </c>
      <c r="G63" s="7">
        <v>45127.346192129633</v>
      </c>
    </row>
    <row r="64" spans="1:7" x14ac:dyDescent="0.25">
      <c r="A64" s="1">
        <v>45127</v>
      </c>
      <c r="B64" s="2">
        <v>14152811208.9</v>
      </c>
      <c r="C64" s="2">
        <v>10102404976.9</v>
      </c>
      <c r="D64" s="2">
        <v>2945982778.8999996</v>
      </c>
      <c r="E64" s="2">
        <v>977223687.82015193</v>
      </c>
      <c r="F64" s="2">
        <v>1010829699.6716397</v>
      </c>
      <c r="G64" s="7">
        <v>45128.33121527778</v>
      </c>
    </row>
    <row r="65" spans="1:7" x14ac:dyDescent="0.25">
      <c r="A65" s="1">
        <v>45127</v>
      </c>
      <c r="B65" s="2">
        <v>14152811208.9</v>
      </c>
      <c r="C65" s="2">
        <v>10102404976.9</v>
      </c>
      <c r="D65" s="2">
        <v>2945982778.8999996</v>
      </c>
      <c r="E65" s="2">
        <v>977223687.82015193</v>
      </c>
      <c r="F65" s="2">
        <v>1010829699.6716397</v>
      </c>
      <c r="G65" s="7">
        <v>45128.332048611112</v>
      </c>
    </row>
    <row r="66" spans="1:7" x14ac:dyDescent="0.25">
      <c r="A66" s="1">
        <v>45128</v>
      </c>
      <c r="B66" s="2">
        <v>14152811208.9</v>
      </c>
      <c r="C66" s="2">
        <v>10102404976.9</v>
      </c>
      <c r="D66" s="2">
        <v>2945982778.8999996</v>
      </c>
      <c r="E66" s="2">
        <v>977223687.82015193</v>
      </c>
      <c r="F66" s="2">
        <v>1010829699.6716397</v>
      </c>
      <c r="G66" s="7">
        <v>45129.333506944444</v>
      </c>
    </row>
    <row r="67" spans="1:7" x14ac:dyDescent="0.25">
      <c r="A67" s="1">
        <v>45130</v>
      </c>
      <c r="B67" s="2">
        <v>14163080922.9</v>
      </c>
      <c r="C67" s="2">
        <v>10102496056.9</v>
      </c>
      <c r="D67" s="2">
        <v>2949146858.8999996</v>
      </c>
      <c r="E67" s="2">
        <v>977223687.82015193</v>
      </c>
      <c r="F67" s="2">
        <v>1012727581.3196398</v>
      </c>
      <c r="G67" s="7">
        <v>45131.330949074072</v>
      </c>
    </row>
    <row r="68" spans="1:7" x14ac:dyDescent="0.25">
      <c r="A68" s="1">
        <v>45131</v>
      </c>
      <c r="B68" s="2">
        <v>14193479574.9</v>
      </c>
      <c r="C68" s="2">
        <v>10143454690.9</v>
      </c>
      <c r="D68" s="2">
        <v>2960693492.8999996</v>
      </c>
      <c r="E68" s="2">
        <v>977403687.82015193</v>
      </c>
      <c r="F68" s="2">
        <v>1019290013.3780396</v>
      </c>
      <c r="G68" s="7">
        <v>45132.347627314812</v>
      </c>
    </row>
    <row r="69" spans="1:7" x14ac:dyDescent="0.25">
      <c r="A69" s="1">
        <v>45132</v>
      </c>
      <c r="B69" s="2">
        <v>14239338710.9</v>
      </c>
      <c r="C69" s="2">
        <v>10219712626.9</v>
      </c>
      <c r="D69" s="2">
        <v>2985590428.8999996</v>
      </c>
      <c r="E69" s="2">
        <v>978128687.82015193</v>
      </c>
      <c r="F69" s="2">
        <v>1037436178.0916396</v>
      </c>
      <c r="G69" s="7">
        <v>45133.332650462966</v>
      </c>
    </row>
    <row r="70" spans="1:7" x14ac:dyDescent="0.25">
      <c r="A70" s="1">
        <v>45133</v>
      </c>
      <c r="B70" s="2">
        <v>14395048670.9</v>
      </c>
      <c r="C70" s="2">
        <v>10254504706.9</v>
      </c>
      <c r="D70" s="2">
        <v>2997312116.8999996</v>
      </c>
      <c r="E70" s="2">
        <v>978128687.82015193</v>
      </c>
      <c r="F70" s="2">
        <v>1044348446.2196399</v>
      </c>
      <c r="G70" s="7">
        <v>45134.325740740744</v>
      </c>
    </row>
    <row r="71" spans="1:7" x14ac:dyDescent="0.25">
      <c r="A71" s="1">
        <v>45134</v>
      </c>
      <c r="B71" s="2">
        <v>14396104046.9</v>
      </c>
      <c r="C71" s="2">
        <v>10255560082.9</v>
      </c>
      <c r="D71" s="2">
        <v>2997674492.8999996</v>
      </c>
      <c r="E71" s="2">
        <v>978463203.82015193</v>
      </c>
      <c r="F71" s="2">
        <v>1044358534.6772398</v>
      </c>
      <c r="G71" s="7">
        <v>45135.335416666669</v>
      </c>
    </row>
    <row r="72" spans="1:7" x14ac:dyDescent="0.25">
      <c r="A72" s="1">
        <v>45135</v>
      </c>
      <c r="B72" s="2">
        <v>14396104046.9</v>
      </c>
      <c r="C72" s="2">
        <v>10255560082.9</v>
      </c>
      <c r="D72" s="2">
        <v>3000182492.8999996</v>
      </c>
      <c r="E72" s="2">
        <v>982484103.82015193</v>
      </c>
      <c r="F72" s="2">
        <v>1041986253.4772395</v>
      </c>
      <c r="G72" s="7">
        <v>45136.328969907408</v>
      </c>
    </row>
    <row r="73" spans="1:7" x14ac:dyDescent="0.25">
      <c r="A73" s="1">
        <v>45137</v>
      </c>
      <c r="B73" s="2">
        <v>14416758830.9</v>
      </c>
      <c r="C73" s="2">
        <v>10255560082.9</v>
      </c>
      <c r="D73" s="2">
        <v>3000182492.8999996</v>
      </c>
      <c r="E73" s="2">
        <v>982484103.82015193</v>
      </c>
      <c r="F73" s="2">
        <v>1041986253.4772395</v>
      </c>
      <c r="G73" s="7">
        <v>45138.341111111113</v>
      </c>
    </row>
    <row r="74" spans="1:7" x14ac:dyDescent="0.25">
      <c r="A74" s="1">
        <v>45138</v>
      </c>
      <c r="B74" s="2">
        <v>14454680978.9</v>
      </c>
      <c r="C74" s="2">
        <v>10479201934.9</v>
      </c>
      <c r="D74" s="2">
        <v>3064223198.8999996</v>
      </c>
      <c r="E74" s="2">
        <v>1004917735.8201519</v>
      </c>
      <c r="F74" s="2">
        <v>1062925800.2924399</v>
      </c>
      <c r="G74" s="7">
        <v>45139.347766203704</v>
      </c>
    </row>
    <row r="75" spans="1:7" x14ac:dyDescent="0.25">
      <c r="A75" s="1">
        <v>45139</v>
      </c>
      <c r="B75" s="2">
        <v>14454680978.9</v>
      </c>
      <c r="C75" s="2">
        <v>10479201934.9</v>
      </c>
      <c r="D75" s="2">
        <v>3064072198.8999996</v>
      </c>
      <c r="E75" s="2">
        <v>1055599563.6666461</v>
      </c>
      <c r="F75" s="2">
        <v>1032370142.6924397</v>
      </c>
      <c r="G75" s="7">
        <v>45140.351342592592</v>
      </c>
    </row>
    <row r="76" spans="1:7" x14ac:dyDescent="0.25">
      <c r="A76" s="1">
        <v>45140</v>
      </c>
      <c r="B76" s="2">
        <v>14493142526.9</v>
      </c>
      <c r="C76" s="2">
        <v>10505665282.9</v>
      </c>
      <c r="D76" s="2">
        <v>3070833146.8999996</v>
      </c>
      <c r="E76" s="2">
        <v>1070784063.6666461</v>
      </c>
      <c r="F76" s="2">
        <v>1028439616.4372395</v>
      </c>
      <c r="G76" s="7">
        <v>45141.362326388888</v>
      </c>
    </row>
    <row r="77" spans="1:7" x14ac:dyDescent="0.25">
      <c r="A77" s="1">
        <v>45141</v>
      </c>
      <c r="B77" s="2">
        <v>14496752758.9</v>
      </c>
      <c r="C77" s="2">
        <v>10509275514.9</v>
      </c>
      <c r="D77" s="2">
        <v>3072009378.8999996</v>
      </c>
      <c r="E77" s="2">
        <v>1072889063.6666461</v>
      </c>
      <c r="F77" s="2">
        <v>1029122732.8004396</v>
      </c>
      <c r="G77" s="7">
        <v>45142.349398148152</v>
      </c>
    </row>
    <row r="78" spans="1:7" x14ac:dyDescent="0.25">
      <c r="A78" s="1">
        <v>45142</v>
      </c>
      <c r="B78" s="2">
        <v>14650226380.9</v>
      </c>
      <c r="C78" s="2">
        <v>10589766084.9</v>
      </c>
      <c r="D78" s="2">
        <v>3097243948.8999996</v>
      </c>
      <c r="E78" s="2">
        <v>1072889063.6666461</v>
      </c>
      <c r="F78" s="2">
        <v>1043758061.0324398</v>
      </c>
      <c r="G78" s="7">
        <v>45143.334872685184</v>
      </c>
    </row>
    <row r="79" spans="1:7" x14ac:dyDescent="0.25">
      <c r="A79" s="1">
        <v>45142</v>
      </c>
      <c r="B79" s="2">
        <v>14629743328.9</v>
      </c>
      <c r="C79" s="2">
        <v>10589766084.9</v>
      </c>
      <c r="D79" s="2">
        <v>3097243948.8999996</v>
      </c>
      <c r="E79" s="2">
        <v>1072889063.6666461</v>
      </c>
      <c r="F79" s="2">
        <v>1043758061.0324398</v>
      </c>
      <c r="G79" s="7">
        <v>45143.350115740737</v>
      </c>
    </row>
    <row r="80" spans="1:7" x14ac:dyDescent="0.25">
      <c r="A80" s="1">
        <v>45144</v>
      </c>
      <c r="B80" s="2">
        <v>14642463808.9</v>
      </c>
      <c r="C80" s="2">
        <v>10684029216.9</v>
      </c>
      <c r="D80" s="2">
        <v>3127184080.8999996</v>
      </c>
      <c r="E80" s="2">
        <v>1072982290.6666461</v>
      </c>
      <c r="F80" s="2">
        <v>1060997553.0956397</v>
      </c>
      <c r="G80" s="7">
        <v>45145.367256944446</v>
      </c>
    </row>
    <row r="81" spans="1:7" x14ac:dyDescent="0.25">
      <c r="A81" s="1">
        <v>45145</v>
      </c>
      <c r="B81" s="2">
        <v>14668002512.9</v>
      </c>
      <c r="C81" s="2">
        <v>10700874702.9</v>
      </c>
      <c r="D81" s="2">
        <v>3132015758.8999996</v>
      </c>
      <c r="E81" s="2">
        <v>1074428790.6666462</v>
      </c>
      <c r="F81" s="2">
        <v>1063006847.8292398</v>
      </c>
      <c r="G81" s="7">
        <v>45146.34778935185</v>
      </c>
    </row>
    <row r="82" spans="1:7" x14ac:dyDescent="0.25">
      <c r="A82" s="1">
        <v>45146</v>
      </c>
      <c r="B82" s="2">
        <v>14668002512.9</v>
      </c>
      <c r="C82" s="2">
        <v>10700874702.9</v>
      </c>
      <c r="D82" s="2">
        <v>3130079758.8999996</v>
      </c>
      <c r="E82" s="2">
        <v>1074578790.6666462</v>
      </c>
      <c r="F82" s="2">
        <v>1060936856.2292397</v>
      </c>
      <c r="G82" s="7">
        <v>45147.334594907406</v>
      </c>
    </row>
    <row r="83" spans="1:7" x14ac:dyDescent="0.25">
      <c r="A83" s="1">
        <v>45147</v>
      </c>
      <c r="B83" s="2">
        <v>14781072516.9</v>
      </c>
      <c r="C83" s="2">
        <v>10750711446.9</v>
      </c>
      <c r="D83" s="2">
        <v>3144771302.8999996</v>
      </c>
      <c r="E83" s="2">
        <v>1074578790.6666462</v>
      </c>
      <c r="F83" s="2">
        <v>1068635475.86364</v>
      </c>
      <c r="G83" s="7">
        <v>45148.355000000003</v>
      </c>
    </row>
    <row r="84" spans="1:7" x14ac:dyDescent="0.25">
      <c r="A84" s="1">
        <v>45148</v>
      </c>
      <c r="B84" s="2">
        <v>14781072516.9</v>
      </c>
      <c r="C84" s="2">
        <v>10804671346.9</v>
      </c>
      <c r="D84" s="2">
        <v>3164317262.8999996</v>
      </c>
      <c r="E84" s="2">
        <v>1074616190.6666462</v>
      </c>
      <c r="F84" s="2">
        <v>1080010704.5036399</v>
      </c>
      <c r="G84" s="7">
        <v>45149.340879629628</v>
      </c>
    </row>
    <row r="85" spans="1:7" x14ac:dyDescent="0.25">
      <c r="A85" s="1">
        <v>45149</v>
      </c>
      <c r="B85" s="2">
        <v>14783955156.9</v>
      </c>
      <c r="C85" s="2">
        <v>12467953056.9</v>
      </c>
      <c r="D85" s="2">
        <v>3144328972.8999996</v>
      </c>
      <c r="E85" s="2">
        <v>1074616190.6666462</v>
      </c>
      <c r="F85" s="2">
        <v>1048504740.0596397</v>
      </c>
      <c r="G85" s="7">
        <v>45150.329016203701</v>
      </c>
    </row>
    <row r="86" spans="1:7" x14ac:dyDescent="0.25">
      <c r="A86" s="1">
        <v>45151</v>
      </c>
      <c r="B86" s="2">
        <v>14817903996.9</v>
      </c>
      <c r="C86" s="2">
        <v>12486008400.9</v>
      </c>
      <c r="D86" s="2">
        <v>3147390356.8999996</v>
      </c>
      <c r="E86" s="2">
        <v>1075107690.6666462</v>
      </c>
      <c r="F86" s="2">
        <v>1057597405.87404</v>
      </c>
      <c r="G86" s="7">
        <v>45152.364039351851</v>
      </c>
    </row>
    <row r="87" spans="1:7" x14ac:dyDescent="0.25">
      <c r="A87" s="1">
        <v>45152</v>
      </c>
      <c r="B87" s="2">
        <v>15006347984.9</v>
      </c>
      <c r="C87" s="2">
        <v>12535755872.9</v>
      </c>
      <c r="D87" s="2">
        <v>3163382828.8999996</v>
      </c>
      <c r="E87" s="2">
        <v>1075692248.6666462</v>
      </c>
      <c r="F87" s="2">
        <v>1066529412.86124</v>
      </c>
      <c r="G87" s="7">
        <v>45153.359166666669</v>
      </c>
    </row>
    <row r="88" spans="1:7" x14ac:dyDescent="0.25">
      <c r="A88" s="1">
        <v>45153</v>
      </c>
      <c r="B88" s="2">
        <v>15011908904.9</v>
      </c>
      <c r="C88" s="2">
        <v>12541316792.9</v>
      </c>
      <c r="D88" s="2">
        <v>3165289748.8999996</v>
      </c>
      <c r="E88" s="2">
        <v>1077445906.6666462</v>
      </c>
      <c r="F88" s="2">
        <v>1066586372.8532398</v>
      </c>
      <c r="G88" s="7">
        <v>45154.331736111111</v>
      </c>
    </row>
    <row r="89" spans="1:7" x14ac:dyDescent="0.25">
      <c r="A89" s="1">
        <v>45154</v>
      </c>
      <c r="B89" s="2">
        <v>15052764740.9</v>
      </c>
      <c r="C89" s="2">
        <v>12743609840.9</v>
      </c>
      <c r="D89" s="2">
        <v>3226796535.8999996</v>
      </c>
      <c r="E89" s="2">
        <v>1092177351.6666462</v>
      </c>
      <c r="F89" s="2">
        <v>1092334300.4780397</v>
      </c>
      <c r="G89" s="7">
        <v>45155.340115740742</v>
      </c>
    </row>
    <row r="90" spans="1:7" x14ac:dyDescent="0.25">
      <c r="A90" s="1">
        <v>45155</v>
      </c>
      <c r="B90" s="2">
        <v>15123090180.9</v>
      </c>
      <c r="C90" s="2">
        <v>12810444020.9</v>
      </c>
      <c r="D90" s="2">
        <v>3244807210.8999996</v>
      </c>
      <c r="E90" s="2">
        <v>1120885351.6666462</v>
      </c>
      <c r="F90" s="2">
        <v>1083893475.7460396</v>
      </c>
      <c r="G90" s="7">
        <v>45156.360555555555</v>
      </c>
    </row>
    <row r="91" spans="1:7" x14ac:dyDescent="0.25">
      <c r="A91" s="1">
        <v>45156</v>
      </c>
      <c r="B91" s="2">
        <v>15325444584.9</v>
      </c>
      <c r="C91" s="2">
        <v>12882185578.9</v>
      </c>
      <c r="D91" s="2">
        <v>3268698768.8999996</v>
      </c>
      <c r="E91" s="2">
        <v>1121646851.6666462</v>
      </c>
      <c r="F91" s="2">
        <v>1093787860.3868399</v>
      </c>
      <c r="G91" s="7">
        <v>45157.349942129629</v>
      </c>
    </row>
    <row r="92" spans="1:7" x14ac:dyDescent="0.25">
      <c r="A92" s="1">
        <v>45158</v>
      </c>
      <c r="B92" s="2">
        <v>15363047544.9</v>
      </c>
      <c r="C92" s="2">
        <v>12883313322.9</v>
      </c>
      <c r="D92" s="2">
        <v>3269164512.8999996</v>
      </c>
      <c r="E92" s="2">
        <v>1121646851.6666462</v>
      </c>
      <c r="F92" s="2">
        <v>1094005229.00124</v>
      </c>
      <c r="G92" s="7">
        <v>45159.334444444445</v>
      </c>
    </row>
    <row r="93" spans="1:7" x14ac:dyDescent="0.25">
      <c r="A93" s="1">
        <v>45159</v>
      </c>
      <c r="B93" s="2">
        <v>15389124978.9</v>
      </c>
      <c r="C93" s="2">
        <v>14239102180.9</v>
      </c>
      <c r="D93" s="2">
        <v>3262662370.8999996</v>
      </c>
      <c r="E93" s="2">
        <v>1121663351.6666462</v>
      </c>
      <c r="F93" s="2">
        <v>1027311369.2821757</v>
      </c>
      <c r="G93" s="7">
        <v>45160.362766203703</v>
      </c>
    </row>
    <row r="94" spans="1:7" x14ac:dyDescent="0.25">
      <c r="A94" s="1">
        <v>45160</v>
      </c>
      <c r="B94" s="2">
        <v>15406013370.9</v>
      </c>
      <c r="C94" s="2">
        <v>14255990573</v>
      </c>
      <c r="D94" s="2">
        <v>3264791323</v>
      </c>
      <c r="E94" s="2">
        <v>1121679851.6666462</v>
      </c>
      <c r="F94" s="2">
        <v>1035173852</v>
      </c>
      <c r="G94" s="7">
        <v>45161.688148148147</v>
      </c>
    </row>
    <row r="95" spans="1:7" x14ac:dyDescent="0.25">
      <c r="A95" s="1">
        <v>45161</v>
      </c>
      <c r="B95" s="2">
        <v>15407595210.9</v>
      </c>
      <c r="C95" s="2">
        <v>14257572412.9</v>
      </c>
      <c r="D95" s="2">
        <v>3269859162.8999996</v>
      </c>
      <c r="E95" s="2">
        <v>1121679851.6666462</v>
      </c>
      <c r="F95" s="2">
        <v>1058409699.6962558</v>
      </c>
      <c r="G95" s="7">
        <v>45162.351759259262</v>
      </c>
    </row>
    <row r="96" spans="1:7" x14ac:dyDescent="0.25">
      <c r="A96" s="1">
        <v>45162</v>
      </c>
      <c r="B96" s="2">
        <v>15450591522.9</v>
      </c>
      <c r="C96" s="2">
        <v>14480343390.9</v>
      </c>
      <c r="D96" s="2">
        <v>3342621619.8999996</v>
      </c>
      <c r="E96" s="2">
        <v>1121679851.6666462</v>
      </c>
      <c r="F96" s="2">
        <v>1091748503.5780401</v>
      </c>
      <c r="G96" s="7">
        <v>45163.347245370373</v>
      </c>
    </row>
    <row r="97" spans="1:7" x14ac:dyDescent="0.25">
      <c r="A97" s="1">
        <v>45163</v>
      </c>
      <c r="B97" s="2">
        <v>15454891202.9</v>
      </c>
      <c r="C97" s="2">
        <v>14484643070.9</v>
      </c>
      <c r="D97" s="2">
        <v>3344087299.8999996</v>
      </c>
      <c r="E97" s="2">
        <v>1126205851.6666462</v>
      </c>
      <c r="F97" s="2">
        <v>1089664381.3060396</v>
      </c>
      <c r="G97" s="7">
        <v>45164.334340277775</v>
      </c>
    </row>
    <row r="98" spans="1:7" x14ac:dyDescent="0.25">
      <c r="A98" s="1">
        <v>45165</v>
      </c>
      <c r="B98" s="2">
        <v>15454891202.9</v>
      </c>
      <c r="C98" s="2">
        <v>14484643070.9</v>
      </c>
      <c r="D98" s="2">
        <v>3343951399.8999996</v>
      </c>
      <c r="E98" s="2">
        <v>1126205851.6666462</v>
      </c>
      <c r="F98" s="2">
        <v>1089582841.3060398</v>
      </c>
      <c r="G98" s="7">
        <v>45166.341597222221</v>
      </c>
    </row>
    <row r="99" spans="1:7" x14ac:dyDescent="0.25">
      <c r="A99" s="1">
        <v>45166</v>
      </c>
      <c r="B99" s="2">
        <v>15527393294.9</v>
      </c>
      <c r="C99" s="2">
        <v>14498617802.9</v>
      </c>
      <c r="D99" s="2">
        <v>3349917131.8999996</v>
      </c>
      <c r="E99" s="2">
        <v>1127509851.6666462</v>
      </c>
      <c r="F99" s="2">
        <v>1101573610.7692399</v>
      </c>
      <c r="G99" s="7">
        <v>45167.353726851848</v>
      </c>
    </row>
    <row r="100" spans="1:7" x14ac:dyDescent="0.25">
      <c r="A100" s="1">
        <v>45167</v>
      </c>
      <c r="B100" s="2">
        <v>15530498078.9</v>
      </c>
      <c r="C100" s="2">
        <v>14809451540.9</v>
      </c>
      <c r="D100" s="2">
        <v>3448370549.8999996</v>
      </c>
      <c r="E100" s="2">
        <v>1127616351.6666462</v>
      </c>
      <c r="F100" s="2">
        <v>1143593326.3180397</v>
      </c>
      <c r="G100" s="7">
        <v>45168.320173611108</v>
      </c>
    </row>
    <row r="101" spans="1:7" x14ac:dyDescent="0.25">
      <c r="A101" s="1">
        <v>45168</v>
      </c>
      <c r="B101" s="2">
        <v>15581486038.9</v>
      </c>
      <c r="C101" s="2">
        <v>14809451540.9</v>
      </c>
      <c r="D101" s="2">
        <v>3448370549.8999996</v>
      </c>
      <c r="E101" s="2">
        <v>1130056351.6666462</v>
      </c>
      <c r="F101" s="2">
        <v>1143299326.3180397</v>
      </c>
      <c r="G101" s="7">
        <v>45169.357488425929</v>
      </c>
    </row>
    <row r="102" spans="1:7" x14ac:dyDescent="0.25">
      <c r="A102" s="1">
        <v>45169</v>
      </c>
      <c r="B102" s="2">
        <v>15581486038.9</v>
      </c>
      <c r="C102" s="2">
        <v>14809451540.9</v>
      </c>
      <c r="D102" s="2">
        <v>3447099864.8999996</v>
      </c>
      <c r="E102" s="2">
        <v>1130214387.6666462</v>
      </c>
      <c r="F102" s="2">
        <v>1149062784.1180396</v>
      </c>
      <c r="G102" s="7">
        <v>45170.326539351852</v>
      </c>
    </row>
    <row r="103" spans="1:7" x14ac:dyDescent="0.25">
      <c r="A103" s="1">
        <v>45169</v>
      </c>
      <c r="B103" s="2">
        <v>15581486038.9</v>
      </c>
      <c r="C103" s="2">
        <v>14809451540.9</v>
      </c>
      <c r="D103" s="2">
        <v>3447099864.8999996</v>
      </c>
      <c r="E103" s="2">
        <v>1141214387.6666462</v>
      </c>
      <c r="F103" s="2">
        <v>1142462784.1180396</v>
      </c>
      <c r="G103" s="7">
        <v>45170.330694444441</v>
      </c>
    </row>
    <row r="104" spans="1:7" x14ac:dyDescent="0.25">
      <c r="A104" s="1">
        <v>45172</v>
      </c>
      <c r="B104" s="2">
        <v>15581486038.9</v>
      </c>
      <c r="C104" s="2">
        <v>14809451540.9</v>
      </c>
      <c r="D104" s="2">
        <v>3447114207.8999996</v>
      </c>
      <c r="E104" s="2">
        <v>1141214387.6666462</v>
      </c>
      <c r="F104" s="2">
        <v>1142471389.9180396</v>
      </c>
      <c r="G104" s="7">
        <v>45173.330138888887</v>
      </c>
    </row>
    <row r="105" spans="1:7" x14ac:dyDescent="0.25">
      <c r="A105" s="1">
        <v>45173</v>
      </c>
      <c r="B105" s="2">
        <v>15646669528.9</v>
      </c>
      <c r="C105" s="2">
        <v>14993000760.9</v>
      </c>
      <c r="D105" s="2">
        <v>3508378445.8999996</v>
      </c>
      <c r="E105" s="2">
        <v>1161020371.5131404</v>
      </c>
      <c r="F105" s="2">
        <v>1157312410.3300395</v>
      </c>
      <c r="G105" s="7">
        <v>45174.354745370372</v>
      </c>
    </row>
    <row r="106" spans="1:7" x14ac:dyDescent="0.25">
      <c r="A106" s="1">
        <v>45174</v>
      </c>
      <c r="B106" s="2">
        <v>15660089968.9</v>
      </c>
      <c r="C106" s="2">
        <v>15103344578.9</v>
      </c>
      <c r="D106" s="2">
        <v>3544657023.8999996</v>
      </c>
      <c r="E106" s="2">
        <v>1181239725.8835108</v>
      </c>
      <c r="F106" s="2">
        <v>1160389098.8908396</v>
      </c>
      <c r="G106" s="7">
        <v>45175.34646990741</v>
      </c>
    </row>
    <row r="107" spans="1:7" x14ac:dyDescent="0.25">
      <c r="A107" s="1">
        <v>45175</v>
      </c>
      <c r="B107" s="2">
        <v>16025723426.9</v>
      </c>
      <c r="C107" s="2">
        <v>15296318132.9</v>
      </c>
      <c r="D107" s="2">
        <v>3605780577.8999996</v>
      </c>
      <c r="E107" s="2">
        <v>1181762573.8835108</v>
      </c>
      <c r="F107" s="2">
        <v>1186580512.9012401</v>
      </c>
      <c r="G107" s="7">
        <v>45176.368564814817</v>
      </c>
    </row>
    <row r="108" spans="1:7" x14ac:dyDescent="0.25">
      <c r="A108" s="1">
        <v>45176</v>
      </c>
      <c r="B108" s="2">
        <v>16116189624.9</v>
      </c>
      <c r="C108" s="2">
        <v>15386784330.9</v>
      </c>
      <c r="D108" s="2">
        <v>3634223775.8999996</v>
      </c>
      <c r="E108" s="2">
        <v>1191079073.8835108</v>
      </c>
      <c r="F108" s="2">
        <v>1193412840.7660398</v>
      </c>
      <c r="G108" s="7">
        <v>45177.338692129626</v>
      </c>
    </row>
    <row r="109" spans="1:7" x14ac:dyDescent="0.25">
      <c r="A109" s="1">
        <v>45177</v>
      </c>
      <c r="B109" s="2">
        <v>16143883844.9</v>
      </c>
      <c r="C109" s="2">
        <v>15414478550.9</v>
      </c>
      <c r="D109" s="2">
        <v>3643007650.8999996</v>
      </c>
      <c r="E109" s="2">
        <v>1190022963.8835108</v>
      </c>
      <c r="F109" s="2">
        <v>1197835769.2180395</v>
      </c>
      <c r="G109" s="7">
        <v>45178.336828703701</v>
      </c>
    </row>
    <row r="110" spans="1:7" x14ac:dyDescent="0.25">
      <c r="A110" s="1">
        <v>45179</v>
      </c>
      <c r="B110" s="2">
        <v>16158339230.9</v>
      </c>
      <c r="C110" s="2">
        <v>15428918186.9</v>
      </c>
      <c r="D110" s="2">
        <v>3647800922.8999996</v>
      </c>
      <c r="E110" s="2">
        <v>1190022963.8835108</v>
      </c>
      <c r="F110" s="2">
        <v>1199986052.5516398</v>
      </c>
      <c r="G110" s="7">
        <v>45180.340081018519</v>
      </c>
    </row>
    <row r="111" spans="1:7" x14ac:dyDescent="0.25">
      <c r="A111" s="1">
        <v>45180</v>
      </c>
      <c r="B111" s="2">
        <v>16209814106.9</v>
      </c>
      <c r="C111" s="2">
        <v>15661754372.9</v>
      </c>
      <c r="D111" s="2">
        <v>3726256108.8999996</v>
      </c>
      <c r="E111" s="2">
        <v>1195737616.8835108</v>
      </c>
      <c r="F111" s="2">
        <v>1238487577.6852396</v>
      </c>
      <c r="G111" s="7">
        <v>45181.342129629629</v>
      </c>
    </row>
    <row r="112" spans="1:7" x14ac:dyDescent="0.25">
      <c r="A112" s="1">
        <v>45181</v>
      </c>
      <c r="B112" s="2">
        <v>16240679666.9</v>
      </c>
      <c r="C112" s="2">
        <v>15804689948.9</v>
      </c>
      <c r="D112" s="2">
        <v>3770784884.8999996</v>
      </c>
      <c r="E112" s="2">
        <v>1195754116.8835108</v>
      </c>
      <c r="F112" s="2">
        <v>1257696624.7828398</v>
      </c>
      <c r="G112" s="7">
        <v>45182.340462962966</v>
      </c>
    </row>
    <row r="113" spans="1:7" x14ac:dyDescent="0.25">
      <c r="A113" s="1">
        <v>45182</v>
      </c>
      <c r="B113" s="2">
        <v>16264753966.9</v>
      </c>
      <c r="C113" s="2">
        <v>15942796970.9</v>
      </c>
      <c r="D113" s="2">
        <v>3813892606.8999996</v>
      </c>
      <c r="E113" s="2">
        <v>1196691616.8835108</v>
      </c>
      <c r="F113" s="2">
        <v>1289517073.8100395</v>
      </c>
      <c r="G113" s="7">
        <v>45183.358425925922</v>
      </c>
    </row>
    <row r="114" spans="1:7" x14ac:dyDescent="0.25">
      <c r="A114" s="1">
        <v>45183</v>
      </c>
      <c r="B114" s="2">
        <v>16339843944.9</v>
      </c>
      <c r="C114" s="2">
        <v>16017886948.9</v>
      </c>
      <c r="D114" s="2">
        <v>3837600663.8999996</v>
      </c>
      <c r="E114" s="2">
        <v>1196708116.8835108</v>
      </c>
      <c r="F114" s="2">
        <v>1299756358.8628397</v>
      </c>
      <c r="G114" s="7">
        <v>45184.339317129627</v>
      </c>
    </row>
    <row r="115" spans="1:7" x14ac:dyDescent="0.25">
      <c r="A115" s="1">
        <v>45184</v>
      </c>
      <c r="B115" s="2">
        <v>16421586224.9</v>
      </c>
      <c r="C115" s="2">
        <v>16107594768.9</v>
      </c>
      <c r="D115" s="2">
        <v>3862486939.8999996</v>
      </c>
      <c r="E115" s="2">
        <v>1197793116.8835108</v>
      </c>
      <c r="F115" s="2">
        <v>1308313634.0548396</v>
      </c>
      <c r="G115" s="7">
        <v>45185.355949074074</v>
      </c>
    </row>
    <row r="116" spans="1:7" x14ac:dyDescent="0.25">
      <c r="A116" s="1">
        <v>45186</v>
      </c>
      <c r="B116" s="2">
        <v>16436976224.9</v>
      </c>
      <c r="C116" s="2">
        <v>16134507348.9</v>
      </c>
      <c r="D116" s="2">
        <v>3871833519.8999996</v>
      </c>
      <c r="E116" s="2">
        <v>1239159116.8835108</v>
      </c>
      <c r="F116" s="2">
        <v>1288582197.7828398</v>
      </c>
      <c r="G116" s="7">
        <v>45187.336296296293</v>
      </c>
    </row>
    <row r="117" spans="1:7" x14ac:dyDescent="0.25">
      <c r="A117" s="1">
        <v>45187</v>
      </c>
      <c r="B117" s="2">
        <v>16436976224.9</v>
      </c>
      <c r="C117" s="2">
        <v>16134507348.9</v>
      </c>
      <c r="D117" s="2">
        <v>3871833519.8999996</v>
      </c>
      <c r="E117" s="2">
        <v>1241165587.8835108</v>
      </c>
      <c r="F117" s="2">
        <v>1287378357.7828393</v>
      </c>
      <c r="G117" s="7">
        <v>45188.340127314812</v>
      </c>
    </row>
    <row r="118" spans="1:7" x14ac:dyDescent="0.25">
      <c r="A118" s="1">
        <v>45188</v>
      </c>
      <c r="B118" s="2">
        <v>16624708100.9</v>
      </c>
      <c r="C118" s="2">
        <v>16197983224.9</v>
      </c>
      <c r="D118" s="2">
        <v>3892809395.8999996</v>
      </c>
      <c r="E118" s="2">
        <v>1241165587.8835108</v>
      </c>
      <c r="F118" s="2">
        <v>1296900196.2004399</v>
      </c>
      <c r="G118" s="7">
        <v>45189.34002314815</v>
      </c>
    </row>
    <row r="119" spans="1:7" x14ac:dyDescent="0.25">
      <c r="A119" s="1">
        <v>45189</v>
      </c>
      <c r="B119" s="2">
        <v>16677090416.9</v>
      </c>
      <c r="C119" s="2">
        <v>16250365540.459999</v>
      </c>
      <c r="D119" s="2">
        <v>3908954111.4599991</v>
      </c>
      <c r="E119" s="2">
        <v>1243967587.8835108</v>
      </c>
      <c r="F119" s="2">
        <v>1302106299.9896953</v>
      </c>
      <c r="G119" s="7">
        <v>45190.333807870367</v>
      </c>
    </row>
    <row r="120" spans="1:7" x14ac:dyDescent="0.25">
      <c r="A120" s="1">
        <v>45190</v>
      </c>
      <c r="B120" s="2">
        <v>16685535736.9</v>
      </c>
      <c r="C120" s="2">
        <v>16322623636.459999</v>
      </c>
      <c r="D120" s="2">
        <v>3931125207.4599991</v>
      </c>
      <c r="E120" s="2">
        <v>1244304087.8835108</v>
      </c>
      <c r="F120" s="2">
        <v>1311288992.0792959</v>
      </c>
      <c r="G120" s="7">
        <v>45191.33184027778</v>
      </c>
    </row>
    <row r="121" spans="1:7" x14ac:dyDescent="0.25">
      <c r="A121" s="1">
        <v>45191</v>
      </c>
      <c r="B121" s="2">
        <v>16742080192.9</v>
      </c>
      <c r="C121" s="2">
        <v>16379168092.459999</v>
      </c>
      <c r="D121" s="2">
        <v>3947734883.4599991</v>
      </c>
      <c r="E121" s="2">
        <v>1244704087.8835108</v>
      </c>
      <c r="F121" s="2">
        <v>1330317430.2248952</v>
      </c>
      <c r="G121" s="7">
        <v>45192.333449074074</v>
      </c>
    </row>
    <row r="122" spans="1:7" x14ac:dyDescent="0.25">
      <c r="A122" s="1">
        <v>45193</v>
      </c>
      <c r="B122" s="2">
        <v>16765409992.9</v>
      </c>
      <c r="C122" s="2">
        <v>16379168092.459999</v>
      </c>
      <c r="D122" s="2">
        <v>3947734883.4599991</v>
      </c>
      <c r="E122" s="2">
        <v>1244704087.8835108</v>
      </c>
      <c r="F122" s="2">
        <v>1330317430.2248952</v>
      </c>
      <c r="G122" s="7">
        <v>45194.351157407407</v>
      </c>
    </row>
    <row r="123" spans="1:7" x14ac:dyDescent="0.25">
      <c r="A123" s="1">
        <v>45194</v>
      </c>
      <c r="B123" s="2">
        <v>16794762650.9</v>
      </c>
      <c r="C123" s="2">
        <v>16588254240.459999</v>
      </c>
      <c r="D123" s="2">
        <v>3986873031.4599991</v>
      </c>
      <c r="E123" s="2">
        <v>1245194087.8835108</v>
      </c>
      <c r="F123" s="2">
        <v>1341556917.8096952</v>
      </c>
      <c r="G123" s="7">
        <v>45195.340324074074</v>
      </c>
    </row>
    <row r="124" spans="1:7" x14ac:dyDescent="0.25">
      <c r="A124" s="1">
        <v>45194</v>
      </c>
      <c r="B124" s="2">
        <v>16794762650.9</v>
      </c>
      <c r="C124" s="2">
        <v>16588254240.459999</v>
      </c>
      <c r="D124" s="2">
        <v>3986873031.4599991</v>
      </c>
      <c r="E124" s="2">
        <v>1245194087.8835108</v>
      </c>
      <c r="F124" s="2">
        <v>1341556917.8096952</v>
      </c>
      <c r="G124" s="7">
        <v>45195.34070601852</v>
      </c>
    </row>
    <row r="125" spans="1:7" x14ac:dyDescent="0.25">
      <c r="A125" s="1">
        <v>45195</v>
      </c>
      <c r="B125" s="2">
        <v>16870988610.9</v>
      </c>
      <c r="C125" s="2">
        <v>16664480200.459999</v>
      </c>
      <c r="D125" s="2">
        <v>4010069991.4599991</v>
      </c>
      <c r="E125" s="2">
        <v>1245210587.8835108</v>
      </c>
      <c r="F125" s="2">
        <v>1357345738.5056953</v>
      </c>
      <c r="G125" s="7">
        <v>45196.34579861111</v>
      </c>
    </row>
    <row r="126" spans="1:7" x14ac:dyDescent="0.25">
      <c r="A126" s="1">
        <v>45196</v>
      </c>
      <c r="B126" s="2">
        <v>16877690398.9</v>
      </c>
      <c r="C126" s="2">
        <v>16666105388.459999</v>
      </c>
      <c r="D126" s="2">
        <v>4010601179.4599991</v>
      </c>
      <c r="E126" s="2">
        <v>1245210587.8835108</v>
      </c>
      <c r="F126" s="2">
        <v>1357567870.2344954</v>
      </c>
      <c r="G126" s="7">
        <v>45197.366296296299</v>
      </c>
    </row>
    <row r="127" spans="1:7" x14ac:dyDescent="0.25">
      <c r="A127" s="1">
        <v>45197</v>
      </c>
      <c r="B127" s="2">
        <v>17058067906.9</v>
      </c>
      <c r="C127" s="2">
        <v>16676365292.459999</v>
      </c>
      <c r="D127" s="2">
        <v>4019620839.4599991</v>
      </c>
      <c r="E127" s="2">
        <v>1245287587.8835108</v>
      </c>
      <c r="F127" s="2">
        <v>1362616561.1048958</v>
      </c>
      <c r="G127" s="7">
        <v>45198.335266203707</v>
      </c>
    </row>
    <row r="128" spans="1:7" x14ac:dyDescent="0.25">
      <c r="A128" s="1"/>
      <c r="B128" s="2"/>
      <c r="C128" s="2"/>
      <c r="D128" s="2"/>
      <c r="E128" s="2"/>
      <c r="F128" s="2"/>
      <c r="G128" s="5"/>
    </row>
    <row r="129" spans="1:7" x14ac:dyDescent="0.25">
      <c r="A129" s="1"/>
      <c r="B129" s="2"/>
      <c r="C129" s="2"/>
      <c r="D129" s="2"/>
      <c r="E129" s="2"/>
      <c r="F129" s="2"/>
      <c r="G129" s="5"/>
    </row>
    <row r="130" spans="1:7" x14ac:dyDescent="0.25">
      <c r="A130" s="1"/>
      <c r="B130" s="2"/>
      <c r="C130" s="2"/>
      <c r="D130" s="2"/>
      <c r="E130" s="2"/>
      <c r="F130" s="2"/>
      <c r="G130" s="5"/>
    </row>
    <row r="131" spans="1:7" x14ac:dyDescent="0.25">
      <c r="A131" s="1"/>
      <c r="B131" s="2"/>
      <c r="C131" s="2"/>
      <c r="D131" s="2"/>
      <c r="E131" s="2"/>
      <c r="F131" s="2"/>
      <c r="G131" s="5"/>
    </row>
    <row r="132" spans="1:7" x14ac:dyDescent="0.25">
      <c r="A132" s="1"/>
      <c r="B132" s="2"/>
      <c r="C132" s="2"/>
      <c r="D132" s="2"/>
      <c r="E132" s="2"/>
      <c r="F132" s="2"/>
      <c r="G132" s="5"/>
    </row>
    <row r="133" spans="1:7" x14ac:dyDescent="0.25">
      <c r="A133" s="1"/>
      <c r="B133" s="2"/>
      <c r="C133" s="2"/>
      <c r="D133" s="2"/>
      <c r="E133" s="2"/>
      <c r="F133" s="2"/>
      <c r="G133" s="5"/>
    </row>
    <row r="134" spans="1:7" x14ac:dyDescent="0.25">
      <c r="A134" s="1"/>
      <c r="B134" s="2"/>
      <c r="C134" s="2"/>
      <c r="D134" s="2"/>
      <c r="E134" s="2"/>
      <c r="F134" s="2"/>
      <c r="G134" s="5"/>
    </row>
    <row r="135" spans="1:7" x14ac:dyDescent="0.25">
      <c r="A135" s="1"/>
      <c r="B135" s="2"/>
      <c r="C135" s="2"/>
      <c r="D135" s="2"/>
      <c r="E135" s="2"/>
      <c r="F135" s="2"/>
      <c r="G135" s="5"/>
    </row>
    <row r="136" spans="1:7" x14ac:dyDescent="0.25">
      <c r="A136" s="1"/>
      <c r="B136" s="2"/>
      <c r="C136" s="2"/>
      <c r="D136" s="2"/>
      <c r="E136" s="2"/>
      <c r="F136" s="2"/>
      <c r="G136" s="5"/>
    </row>
    <row r="137" spans="1:7" x14ac:dyDescent="0.25">
      <c r="A137" s="1"/>
      <c r="B137" s="2"/>
      <c r="C137" s="2"/>
      <c r="D137" s="2"/>
      <c r="E137" s="2"/>
      <c r="F137" s="2"/>
      <c r="G137" s="5"/>
    </row>
  </sheetData>
  <sheetProtection autoFilter="0"/>
  <sortState ref="A2:G137">
    <sortCondition ref="G1:G1048576"/>
    <sortCondition ref="A1:A1048576"/>
  </sortState>
  <dataValidations count="1">
    <dataValidation allowBlank="1" showInputMessage="1" showErrorMessage="1" prompt="Bắt buộc nhập" sqref="B2:F2"/>
  </dataValidations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>
    <tabColor theme="5"/>
  </sheetPr>
  <dimension ref="A1:C6"/>
  <sheetViews>
    <sheetView workbookViewId="0">
      <selection activeCell="A2" sqref="A2:C6"/>
    </sheetView>
  </sheetViews>
  <sheetFormatPr defaultRowHeight="15" x14ac:dyDescent="0.25"/>
  <cols>
    <col min="1" max="1" width="21.5703125" bestFit="1" customWidth="1"/>
    <col min="2" max="3" width="19.5703125" style="4" customWidth="1"/>
  </cols>
  <sheetData>
    <row r="1" spans="1:3" ht="21" x14ac:dyDescent="0.25">
      <c r="A1" s="3" t="s">
        <v>30</v>
      </c>
      <c r="B1" s="3" t="s">
        <v>31</v>
      </c>
      <c r="C1" s="3" t="s">
        <v>40</v>
      </c>
    </row>
    <row r="2" spans="1:3" x14ac:dyDescent="0.25">
      <c r="A2" t="s">
        <v>0</v>
      </c>
      <c r="B2" s="4">
        <v>37000000000</v>
      </c>
      <c r="C2" s="4">
        <v>1</v>
      </c>
    </row>
    <row r="3" spans="1:3" x14ac:dyDescent="0.25">
      <c r="A3" t="s">
        <v>1</v>
      </c>
      <c r="B3" s="4">
        <v>37000000000</v>
      </c>
      <c r="C3" s="4">
        <v>2</v>
      </c>
    </row>
    <row r="4" spans="1:3" x14ac:dyDescent="0.25">
      <c r="A4" t="s">
        <v>3</v>
      </c>
      <c r="B4" s="4">
        <v>7400000000</v>
      </c>
      <c r="C4" s="4">
        <v>3</v>
      </c>
    </row>
    <row r="5" spans="1:3" x14ac:dyDescent="0.25">
      <c r="A5" t="s">
        <v>2</v>
      </c>
      <c r="B5" s="4">
        <v>2053500000</v>
      </c>
      <c r="C5" s="4">
        <v>4</v>
      </c>
    </row>
    <row r="6" spans="1:3" x14ac:dyDescent="0.25">
      <c r="A6" t="s">
        <v>8</v>
      </c>
      <c r="B6" s="4">
        <v>2319900000</v>
      </c>
      <c r="C6" s="4">
        <v>5</v>
      </c>
    </row>
  </sheetData>
  <sheetProtection autoFilter="0"/>
  <sortState ref="A2:C6">
    <sortCondition ref="C1:C1048576"/>
  </sortState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>
    <tabColor theme="5"/>
  </sheetPr>
  <dimension ref="A1:G180"/>
  <sheetViews>
    <sheetView workbookViewId="0">
      <pane ySplit="1" topLeftCell="A2" activePane="bottomLeft" state="frozen"/>
      <selection activeCell="E1" sqref="E1:E2"/>
      <selection pane="bottomLeft" activeCell="A2" sqref="A2:G180"/>
    </sheetView>
  </sheetViews>
  <sheetFormatPr defaultRowHeight="15" x14ac:dyDescent="0.25"/>
  <cols>
    <col min="1" max="1" width="9.7109375" bestFit="1" customWidth="1"/>
    <col min="2" max="2" width="15" bestFit="1" customWidth="1"/>
    <col min="3" max="3" width="16.7109375" bestFit="1" customWidth="1"/>
    <col min="4" max="4" width="22" bestFit="1" customWidth="1"/>
    <col min="5" max="5" width="10.28515625" bestFit="1" customWidth="1"/>
    <col min="6" max="6" width="29.5703125" bestFit="1" customWidth="1"/>
    <col min="7" max="7" width="29.5703125" style="6" bestFit="1" customWidth="1"/>
  </cols>
  <sheetData>
    <row r="1" spans="1:7" ht="42" x14ac:dyDescent="0.25">
      <c r="A1" s="3" t="s">
        <v>12</v>
      </c>
      <c r="B1" s="3" t="s">
        <v>13</v>
      </c>
      <c r="C1" s="3" t="s">
        <v>14</v>
      </c>
      <c r="D1" s="3" t="s">
        <v>15</v>
      </c>
      <c r="E1" s="3" t="s">
        <v>16</v>
      </c>
      <c r="F1" s="3" t="s">
        <v>17</v>
      </c>
      <c r="G1" s="3" t="s">
        <v>38</v>
      </c>
    </row>
    <row r="2" spans="1:7" x14ac:dyDescent="0.25">
      <c r="A2" s="1">
        <v>45068</v>
      </c>
      <c r="B2" s="2">
        <v>9645988871.3600006</v>
      </c>
      <c r="C2" s="2">
        <v>8760285135.3600006</v>
      </c>
      <c r="D2" s="2">
        <v>2703925754.3600006</v>
      </c>
      <c r="E2" s="2">
        <v>462868618.94696975</v>
      </c>
      <c r="F2" s="2">
        <v>1222042782.927557</v>
      </c>
      <c r="G2" s="7">
        <v>45069.320138888892</v>
      </c>
    </row>
    <row r="3" spans="1:7" x14ac:dyDescent="0.25">
      <c r="A3" s="1">
        <v>45068</v>
      </c>
      <c r="B3" s="2">
        <v>9645988871.3600006</v>
      </c>
      <c r="C3" s="2">
        <v>8760285135.3600006</v>
      </c>
      <c r="D3" s="2">
        <v>2703925754.3600006</v>
      </c>
      <c r="E3" s="2">
        <v>462868618.94696975</v>
      </c>
      <c r="F3" s="2">
        <v>1222042782.927557</v>
      </c>
      <c r="G3" s="7">
        <v>45069.320185185185</v>
      </c>
    </row>
    <row r="4" spans="1:7" x14ac:dyDescent="0.25">
      <c r="A4" s="1">
        <v>45068</v>
      </c>
      <c r="B4" s="2">
        <v>9645988871.3600006</v>
      </c>
      <c r="C4" s="2">
        <v>8760285135.3600006</v>
      </c>
      <c r="D4" s="2">
        <v>2703925754.3600006</v>
      </c>
      <c r="E4" s="2">
        <v>462868618.94696975</v>
      </c>
      <c r="F4" s="2">
        <v>1222042782.927557</v>
      </c>
      <c r="G4" s="7">
        <v>45069.320196759261</v>
      </c>
    </row>
    <row r="5" spans="1:7" x14ac:dyDescent="0.25">
      <c r="A5" s="1">
        <v>45068</v>
      </c>
      <c r="B5" s="2">
        <v>9648473661.3600006</v>
      </c>
      <c r="C5" s="2">
        <v>8762237635.3600006</v>
      </c>
      <c r="D5" s="2">
        <v>2704681544.3600006</v>
      </c>
      <c r="E5" s="2">
        <v>462868618.94696975</v>
      </c>
      <c r="F5" s="2">
        <v>1222483255.0475569</v>
      </c>
      <c r="G5" s="7">
        <v>45069.327789351853</v>
      </c>
    </row>
    <row r="6" spans="1:7" x14ac:dyDescent="0.25">
      <c r="A6" s="1">
        <v>45068</v>
      </c>
      <c r="B6" s="2">
        <v>9648473661.3600006</v>
      </c>
      <c r="C6" s="2">
        <v>8762237635.3600006</v>
      </c>
      <c r="D6" s="2">
        <v>2704681544.3600006</v>
      </c>
      <c r="E6" s="2">
        <v>462868618.94696975</v>
      </c>
      <c r="F6" s="2">
        <v>1222483255.0475569</v>
      </c>
      <c r="G6" s="7">
        <v>45069.690092592595</v>
      </c>
    </row>
    <row r="7" spans="1:7" x14ac:dyDescent="0.25">
      <c r="A7" s="1">
        <v>45068</v>
      </c>
      <c r="B7" s="2">
        <v>9648473661.3600006</v>
      </c>
      <c r="C7" s="2">
        <v>8762237635.3600006</v>
      </c>
      <c r="D7" s="2">
        <v>2704681544.3600006</v>
      </c>
      <c r="E7" s="2">
        <v>462868618.94696975</v>
      </c>
      <c r="F7" s="2">
        <v>1222483255.0475569</v>
      </c>
      <c r="G7" s="7">
        <v>45069.690115740741</v>
      </c>
    </row>
    <row r="8" spans="1:7" x14ac:dyDescent="0.25">
      <c r="A8" s="1">
        <v>45068</v>
      </c>
      <c r="B8" s="2">
        <v>9648473661.3600006</v>
      </c>
      <c r="C8" s="2">
        <v>8762237635.3600006</v>
      </c>
      <c r="D8" s="2">
        <v>2704681544.3600006</v>
      </c>
      <c r="E8" s="2">
        <v>462868618.94696975</v>
      </c>
      <c r="F8" s="2">
        <v>1222483255.0475569</v>
      </c>
      <c r="G8" s="7">
        <v>45069.690127314818</v>
      </c>
    </row>
    <row r="9" spans="1:7" x14ac:dyDescent="0.25">
      <c r="A9" s="1">
        <v>45068</v>
      </c>
      <c r="B9" s="2">
        <v>9648473661.3600006</v>
      </c>
      <c r="C9" s="2">
        <v>8762237635.3600006</v>
      </c>
      <c r="D9" s="2">
        <v>2704681544.3600006</v>
      </c>
      <c r="E9" s="2">
        <v>462868618.94696975</v>
      </c>
      <c r="F9" s="2">
        <v>1222483255.0475569</v>
      </c>
      <c r="G9" s="7">
        <v>45069.690625000003</v>
      </c>
    </row>
    <row r="10" spans="1:7" x14ac:dyDescent="0.25">
      <c r="A10" s="1">
        <v>45068</v>
      </c>
      <c r="B10" s="2">
        <v>9648473661.3600006</v>
      </c>
      <c r="C10" s="2">
        <v>8762237635.3600006</v>
      </c>
      <c r="D10" s="2">
        <v>2704681544.3600006</v>
      </c>
      <c r="E10" s="2">
        <v>462868618.94696975</v>
      </c>
      <c r="F10" s="2">
        <v>1222483255.0475569</v>
      </c>
      <c r="G10" s="7">
        <v>45069.692743055559</v>
      </c>
    </row>
    <row r="11" spans="1:7" x14ac:dyDescent="0.25">
      <c r="A11" s="1">
        <v>45069</v>
      </c>
      <c r="B11" s="2">
        <v>9648473661.3600006</v>
      </c>
      <c r="C11" s="2">
        <v>8762237635.3600006</v>
      </c>
      <c r="D11" s="2">
        <v>2704681544.3600006</v>
      </c>
      <c r="E11" s="2">
        <v>462868618.94696975</v>
      </c>
      <c r="F11" s="2">
        <v>1222483255.0475569</v>
      </c>
      <c r="G11" s="7">
        <v>45070.309432870374</v>
      </c>
    </row>
    <row r="12" spans="1:7" x14ac:dyDescent="0.25">
      <c r="A12" s="1">
        <v>45069</v>
      </c>
      <c r="B12" s="2">
        <v>9648473661.3600006</v>
      </c>
      <c r="C12" s="2">
        <v>8762237635.3600006</v>
      </c>
      <c r="D12" s="2">
        <v>2704681544.3600006</v>
      </c>
      <c r="E12" s="2">
        <v>462868618.94696975</v>
      </c>
      <c r="F12" s="2">
        <v>1222483255.0475569</v>
      </c>
      <c r="G12" s="7">
        <v>45070.309444444443</v>
      </c>
    </row>
    <row r="13" spans="1:7" x14ac:dyDescent="0.25">
      <c r="A13" s="1">
        <v>45069</v>
      </c>
      <c r="B13" s="2">
        <v>9674325311.3600006</v>
      </c>
      <c r="C13" s="2">
        <v>8788089285.3600006</v>
      </c>
      <c r="D13" s="2">
        <v>2713179194.3600006</v>
      </c>
      <c r="E13" s="2">
        <v>470902498.94696975</v>
      </c>
      <c r="F13" s="2">
        <v>1222621191.6215568</v>
      </c>
      <c r="G13" s="7">
        <v>45070.324131944442</v>
      </c>
    </row>
    <row r="14" spans="1:7" x14ac:dyDescent="0.25">
      <c r="A14" s="1">
        <v>45070</v>
      </c>
      <c r="B14" s="2">
        <v>9674325311.3600006</v>
      </c>
      <c r="C14" s="2">
        <v>8788089285.3600006</v>
      </c>
      <c r="D14" s="2">
        <v>2713179194.3600006</v>
      </c>
      <c r="E14" s="2">
        <v>470902498.94696975</v>
      </c>
      <c r="F14" s="2">
        <v>1222621191.6215568</v>
      </c>
      <c r="G14" s="7">
        <v>45071.319930555554</v>
      </c>
    </row>
    <row r="15" spans="1:7" x14ac:dyDescent="0.25">
      <c r="A15" s="1">
        <v>45070</v>
      </c>
      <c r="B15" s="2">
        <v>9674325311.3600006</v>
      </c>
      <c r="C15" s="2">
        <v>8802166940.1599998</v>
      </c>
      <c r="D15" s="2">
        <v>2710324849.1599998</v>
      </c>
      <c r="E15" s="2">
        <v>470902498.94696975</v>
      </c>
      <c r="F15" s="2">
        <v>1218381871.6773164</v>
      </c>
      <c r="G15" s="7">
        <v>45071.334965277776</v>
      </c>
    </row>
    <row r="16" spans="1:7" x14ac:dyDescent="0.25">
      <c r="A16" s="1">
        <v>45070</v>
      </c>
      <c r="B16" s="2">
        <v>9674325311.3600006</v>
      </c>
      <c r="C16" s="2">
        <v>8802166940.1599998</v>
      </c>
      <c r="D16" s="2">
        <v>2710324849.1599998</v>
      </c>
      <c r="E16" s="2">
        <v>470902498.94696975</v>
      </c>
      <c r="F16" s="2">
        <v>1218381871.6773164</v>
      </c>
      <c r="G16" s="7">
        <v>45071.338287037041</v>
      </c>
    </row>
    <row r="17" spans="1:7" x14ac:dyDescent="0.25">
      <c r="A17" s="1">
        <v>45071</v>
      </c>
      <c r="B17" s="2">
        <v>9674325311.3600006</v>
      </c>
      <c r="C17" s="2">
        <v>8788089285.3600006</v>
      </c>
      <c r="D17" s="2">
        <v>2713179194.3600006</v>
      </c>
      <c r="E17" s="2">
        <v>470902498.94696975</v>
      </c>
      <c r="F17" s="2">
        <v>1222621191.6215568</v>
      </c>
      <c r="G17" s="7">
        <v>45072.307025462964</v>
      </c>
    </row>
    <row r="18" spans="1:7" x14ac:dyDescent="0.25">
      <c r="A18" s="1">
        <v>45071</v>
      </c>
      <c r="B18" s="2">
        <v>9688402966.1599998</v>
      </c>
      <c r="C18" s="2">
        <v>8802166940.1599998</v>
      </c>
      <c r="D18" s="2">
        <v>2710274849.1599998</v>
      </c>
      <c r="E18" s="2">
        <v>470902498.94696975</v>
      </c>
      <c r="F18" s="2">
        <v>1218333702.4773164</v>
      </c>
      <c r="G18" s="7">
        <v>45072.339675925927</v>
      </c>
    </row>
    <row r="19" spans="1:7" x14ac:dyDescent="0.25">
      <c r="A19" s="1">
        <v>45071</v>
      </c>
      <c r="B19" s="2">
        <v>9688402966.1599998</v>
      </c>
      <c r="C19" s="2">
        <v>8802166940.1599998</v>
      </c>
      <c r="D19" s="2">
        <v>2710274849.1599998</v>
      </c>
      <c r="E19" s="2">
        <v>470902498.94696975</v>
      </c>
      <c r="F19" s="2">
        <v>1218333702.4773164</v>
      </c>
      <c r="G19" s="7">
        <v>45072.339699074073</v>
      </c>
    </row>
    <row r="20" spans="1:7" x14ac:dyDescent="0.25">
      <c r="A20" s="1">
        <v>45071</v>
      </c>
      <c r="B20" s="2">
        <v>9688402966.1599998</v>
      </c>
      <c r="C20" s="2">
        <v>8802166940.1599998</v>
      </c>
      <c r="D20" s="2">
        <v>2710274849.1599998</v>
      </c>
      <c r="E20" s="2">
        <v>470902498.94696975</v>
      </c>
      <c r="F20" s="2">
        <v>1218333702.4773164</v>
      </c>
      <c r="G20" s="7">
        <v>45072.340266203704</v>
      </c>
    </row>
    <row r="21" spans="1:7" x14ac:dyDescent="0.25">
      <c r="A21" s="1">
        <v>45071</v>
      </c>
      <c r="B21" s="2">
        <v>9688402966.1599998</v>
      </c>
      <c r="C21" s="2">
        <v>8802166940.1599998</v>
      </c>
      <c r="D21" s="2">
        <v>2710274849.1599998</v>
      </c>
      <c r="E21" s="2">
        <v>470902498.94696975</v>
      </c>
      <c r="F21" s="2">
        <v>1218333702.4773164</v>
      </c>
      <c r="G21" s="7">
        <v>45072.340289351851</v>
      </c>
    </row>
    <row r="22" spans="1:7" x14ac:dyDescent="0.25">
      <c r="A22" s="1">
        <v>45071</v>
      </c>
      <c r="B22" s="2">
        <v>9688402966.1599998</v>
      </c>
      <c r="C22" s="2">
        <v>8802166940.1599998</v>
      </c>
      <c r="D22" s="2">
        <v>2710274849.1599998</v>
      </c>
      <c r="E22" s="2">
        <v>470902498.94696975</v>
      </c>
      <c r="F22" s="2">
        <v>1218333702.4773164</v>
      </c>
      <c r="G22" s="7">
        <v>45072.340300925927</v>
      </c>
    </row>
    <row r="23" spans="1:7" x14ac:dyDescent="0.25">
      <c r="A23" s="1">
        <v>45071</v>
      </c>
      <c r="B23" s="2">
        <v>9688402966.1599998</v>
      </c>
      <c r="C23" s="2">
        <v>8802166940.1599998</v>
      </c>
      <c r="D23" s="2">
        <v>2710274849.1599998</v>
      </c>
      <c r="E23" s="2">
        <v>470902498.94696975</v>
      </c>
      <c r="F23" s="2">
        <v>1218333702.4773164</v>
      </c>
      <c r="G23" s="7">
        <v>45072.340312499997</v>
      </c>
    </row>
    <row r="24" spans="1:7" x14ac:dyDescent="0.25">
      <c r="A24" s="1">
        <v>45071</v>
      </c>
      <c r="B24" s="2">
        <v>9688402966.1599998</v>
      </c>
      <c r="C24" s="2">
        <v>8802166940.1599998</v>
      </c>
      <c r="D24" s="2">
        <v>2710274849.1599998</v>
      </c>
      <c r="E24" s="2">
        <v>470902498.94696975</v>
      </c>
      <c r="F24" s="2">
        <v>1218333702.4773164</v>
      </c>
      <c r="G24" s="7">
        <v>45072.340324074074</v>
      </c>
    </row>
    <row r="25" spans="1:7" x14ac:dyDescent="0.25">
      <c r="A25" s="1">
        <v>45071</v>
      </c>
      <c r="B25" s="2">
        <v>9688402966.1599998</v>
      </c>
      <c r="C25" s="2">
        <v>8802166940.1599998</v>
      </c>
      <c r="D25" s="2">
        <v>2710274849.1599998</v>
      </c>
      <c r="E25" s="2">
        <v>470902498.94696975</v>
      </c>
      <c r="F25" s="2">
        <v>1218333702.4773164</v>
      </c>
      <c r="G25" s="7">
        <v>45072.341099537036</v>
      </c>
    </row>
    <row r="26" spans="1:7" x14ac:dyDescent="0.25">
      <c r="A26" s="1">
        <v>45071</v>
      </c>
      <c r="B26" s="2">
        <v>9688402966.1599998</v>
      </c>
      <c r="C26" s="2">
        <v>8802166940.1599998</v>
      </c>
      <c r="D26" s="2">
        <v>2710274849.1599998</v>
      </c>
      <c r="E26" s="2">
        <v>470902498.94696975</v>
      </c>
      <c r="F26" s="2">
        <v>1218333702.4773164</v>
      </c>
      <c r="G26" s="7">
        <v>45072.341817129629</v>
      </c>
    </row>
    <row r="27" spans="1:7" x14ac:dyDescent="0.25">
      <c r="A27" s="1">
        <v>45071</v>
      </c>
      <c r="B27" s="2">
        <v>9688402966.1599998</v>
      </c>
      <c r="C27" s="2">
        <v>8802166940.1599998</v>
      </c>
      <c r="D27" s="2">
        <v>2710274849.1599998</v>
      </c>
      <c r="E27" s="2">
        <v>470902498.94696975</v>
      </c>
      <c r="F27" s="2">
        <v>1218333702.4773164</v>
      </c>
      <c r="G27" s="7">
        <v>45072.341828703706</v>
      </c>
    </row>
    <row r="28" spans="1:7" x14ac:dyDescent="0.25">
      <c r="A28" s="1">
        <v>45071</v>
      </c>
      <c r="B28" s="2">
        <v>9688402966.1599998</v>
      </c>
      <c r="C28" s="2">
        <v>8802166940.1599998</v>
      </c>
      <c r="D28" s="2">
        <v>2710274849.1599998</v>
      </c>
      <c r="E28" s="2">
        <v>470902498.94696975</v>
      </c>
      <c r="F28" s="2">
        <v>1218333702.4773164</v>
      </c>
      <c r="G28" s="7">
        <v>45072.341874999998</v>
      </c>
    </row>
    <row r="29" spans="1:7" x14ac:dyDescent="0.25">
      <c r="A29" s="1">
        <v>45071</v>
      </c>
      <c r="B29" s="2">
        <v>9841419126.1599998</v>
      </c>
      <c r="C29" s="2">
        <v>8958275200.1599998</v>
      </c>
      <c r="D29" s="2">
        <v>2754412109.1599998</v>
      </c>
      <c r="E29" s="2">
        <v>470902498.94696975</v>
      </c>
      <c r="F29" s="2">
        <v>1243939013.8893163</v>
      </c>
      <c r="G29" s="7">
        <v>45072.686215277776</v>
      </c>
    </row>
    <row r="30" spans="1:7" x14ac:dyDescent="0.25">
      <c r="A30" s="1">
        <v>45071</v>
      </c>
      <c r="B30" s="2">
        <v>9841419126.1599998</v>
      </c>
      <c r="C30" s="2">
        <v>8958275200.1599998</v>
      </c>
      <c r="D30" s="2">
        <v>2754412109.1599998</v>
      </c>
      <c r="E30" s="2">
        <v>470902498.94696975</v>
      </c>
      <c r="F30" s="2">
        <v>1243939013.8893163</v>
      </c>
      <c r="G30" s="7">
        <v>45072.686932870369</v>
      </c>
    </row>
    <row r="31" spans="1:7" x14ac:dyDescent="0.25">
      <c r="A31" s="1">
        <v>45071</v>
      </c>
      <c r="B31" s="2">
        <v>9841419126.1599998</v>
      </c>
      <c r="C31" s="2">
        <v>8958275200.1599998</v>
      </c>
      <c r="D31" s="2">
        <v>2754412109.1599998</v>
      </c>
      <c r="E31" s="2">
        <v>470902498.94696975</v>
      </c>
      <c r="F31" s="2">
        <v>1243939013.8893163</v>
      </c>
      <c r="G31" s="7">
        <v>45072.686979166669</v>
      </c>
    </row>
    <row r="32" spans="1:7" x14ac:dyDescent="0.25">
      <c r="A32" s="1">
        <v>45071</v>
      </c>
      <c r="B32" s="2">
        <v>9841419126.1599998</v>
      </c>
      <c r="C32" s="2">
        <v>8958275200.1599998</v>
      </c>
      <c r="D32" s="2">
        <v>2754412109.1599998</v>
      </c>
      <c r="E32" s="2">
        <v>470902498.94696975</v>
      </c>
      <c r="F32" s="2">
        <v>1243939013.8893163</v>
      </c>
      <c r="G32" s="7">
        <v>45072.687488425923</v>
      </c>
    </row>
    <row r="33" spans="1:7" x14ac:dyDescent="0.25">
      <c r="A33" s="1">
        <v>45071</v>
      </c>
      <c r="B33" s="2">
        <v>9841419126.1599998</v>
      </c>
      <c r="C33" s="2">
        <v>8958275200.1599998</v>
      </c>
      <c r="D33" s="2">
        <v>2754412109.1599998</v>
      </c>
      <c r="E33" s="2">
        <v>470902498.94696975</v>
      </c>
      <c r="F33" s="2">
        <v>1243939013.8893163</v>
      </c>
      <c r="G33" s="7">
        <v>45072.687627314815</v>
      </c>
    </row>
    <row r="34" spans="1:7" x14ac:dyDescent="0.25">
      <c r="A34" s="1">
        <v>45072</v>
      </c>
      <c r="B34" s="2">
        <v>9841419126.1599998</v>
      </c>
      <c r="C34" s="2">
        <v>8958275200.1599998</v>
      </c>
      <c r="D34" s="2">
        <v>2754412109.1599998</v>
      </c>
      <c r="E34" s="2">
        <v>470902498.94696975</v>
      </c>
      <c r="F34" s="2">
        <v>1243939013.8893163</v>
      </c>
      <c r="G34" s="7">
        <v>45073.343726851854</v>
      </c>
    </row>
    <row r="35" spans="1:7" x14ac:dyDescent="0.25">
      <c r="A35" s="1">
        <v>45074</v>
      </c>
      <c r="B35" s="2">
        <v>9841419126.1599998</v>
      </c>
      <c r="C35" s="2">
        <v>8958275200.1599998</v>
      </c>
      <c r="D35" s="2">
        <v>2754412109.1599998</v>
      </c>
      <c r="E35" s="2">
        <v>470902498.94696975</v>
      </c>
      <c r="F35" s="2">
        <v>1243939013.8893163</v>
      </c>
      <c r="G35" s="7">
        <v>45075.378969907404</v>
      </c>
    </row>
    <row r="36" spans="1:7" x14ac:dyDescent="0.25">
      <c r="A36" s="1">
        <v>45075</v>
      </c>
      <c r="B36" s="2">
        <v>10037055666.16</v>
      </c>
      <c r="C36" s="2">
        <v>9153911740.1599998</v>
      </c>
      <c r="D36" s="2">
        <v>2818232409.1599998</v>
      </c>
      <c r="E36" s="2">
        <v>470902498.94696975</v>
      </c>
      <c r="F36" s="2">
        <v>1280865105.8673162</v>
      </c>
      <c r="G36" s="7">
        <v>45076.370300925926</v>
      </c>
    </row>
    <row r="37" spans="1:7" x14ac:dyDescent="0.25">
      <c r="A37" s="1">
        <v>45076</v>
      </c>
      <c r="B37" s="2">
        <v>10051897526.16</v>
      </c>
      <c r="C37" s="2">
        <v>9168753600.1599998</v>
      </c>
      <c r="D37" s="2">
        <v>2571305269.1599998</v>
      </c>
      <c r="E37" s="2">
        <v>470902498.94696975</v>
      </c>
      <c r="F37" s="2">
        <v>1132630344.0393164</v>
      </c>
      <c r="G37" s="7">
        <v>45077.37909722222</v>
      </c>
    </row>
    <row r="38" spans="1:7" x14ac:dyDescent="0.25">
      <c r="A38" s="1">
        <v>45077</v>
      </c>
      <c r="B38" s="2">
        <v>10051897526.16</v>
      </c>
      <c r="C38" s="2">
        <v>9168753600.1599998</v>
      </c>
      <c r="D38" s="2">
        <v>2807139721.1599998</v>
      </c>
      <c r="E38" s="2">
        <v>483146918.94696975</v>
      </c>
      <c r="F38" s="2">
        <v>1262102595.6393163</v>
      </c>
      <c r="G38" s="7">
        <v>45078.324814814812</v>
      </c>
    </row>
    <row r="39" spans="1:7" x14ac:dyDescent="0.25">
      <c r="A39" s="1">
        <v>45077</v>
      </c>
      <c r="B39" s="2">
        <v>10051897526.16</v>
      </c>
      <c r="C39" s="2">
        <v>9168753600.1599998</v>
      </c>
      <c r="D39" s="2">
        <v>2807139721.1599998</v>
      </c>
      <c r="E39" s="2">
        <v>483146918.94696975</v>
      </c>
      <c r="F39" s="2">
        <v>1262102595.6393163</v>
      </c>
      <c r="G39" s="7">
        <v>45078.680208333331</v>
      </c>
    </row>
    <row r="40" spans="1:7" x14ac:dyDescent="0.25">
      <c r="A40" s="1">
        <v>45078</v>
      </c>
      <c r="B40" s="2">
        <v>10051897526.16</v>
      </c>
      <c r="C40" s="2">
        <v>9168753600.1599998</v>
      </c>
      <c r="D40" s="2">
        <v>2807139721.1599998</v>
      </c>
      <c r="E40" s="2">
        <v>483146918.94696975</v>
      </c>
      <c r="F40" s="2">
        <v>1262102595.6393163</v>
      </c>
      <c r="G40" s="7">
        <v>45079.310682870368</v>
      </c>
    </row>
    <row r="41" spans="1:7" x14ac:dyDescent="0.25">
      <c r="A41" s="1">
        <v>45078</v>
      </c>
      <c r="B41" s="2">
        <v>10051897526.16</v>
      </c>
      <c r="C41" s="2">
        <v>9168753600.1599998</v>
      </c>
      <c r="D41" s="2">
        <v>2807139721.1599998</v>
      </c>
      <c r="E41" s="2">
        <v>483146918.94696975</v>
      </c>
      <c r="F41" s="2">
        <v>1262102595.6393163</v>
      </c>
      <c r="G41" s="7">
        <v>45079.310706018521</v>
      </c>
    </row>
    <row r="42" spans="1:7" x14ac:dyDescent="0.25">
      <c r="A42" s="1">
        <v>45079</v>
      </c>
      <c r="B42" s="2">
        <v>10051897526.16</v>
      </c>
      <c r="C42" s="2">
        <v>9208087620.1599998</v>
      </c>
      <c r="D42" s="2">
        <v>2818583741.1599998</v>
      </c>
      <c r="E42" s="2">
        <v>514294918.94696975</v>
      </c>
      <c r="F42" s="2">
        <v>1250010294.3633163</v>
      </c>
      <c r="G42" s="7">
        <v>45080.339930555558</v>
      </c>
    </row>
    <row r="43" spans="1:7" x14ac:dyDescent="0.25">
      <c r="A43" s="1">
        <v>45079</v>
      </c>
      <c r="B43" s="2">
        <v>10051897526.16</v>
      </c>
      <c r="C43" s="2">
        <v>9208087620.1599998</v>
      </c>
      <c r="D43" s="2">
        <v>2818583741.1599998</v>
      </c>
      <c r="E43" s="2">
        <v>514294918.94696975</v>
      </c>
      <c r="F43" s="2">
        <v>1250010294.3633163</v>
      </c>
      <c r="G43" s="7">
        <v>45080.339953703704</v>
      </c>
    </row>
    <row r="44" spans="1:7" x14ac:dyDescent="0.25">
      <c r="A44" s="1">
        <v>45081</v>
      </c>
      <c r="B44" s="2">
        <v>10177994816.16</v>
      </c>
      <c r="C44" s="2">
        <v>9484005570.1599998</v>
      </c>
      <c r="D44" s="2">
        <v>2906713640.1599998</v>
      </c>
      <c r="E44" s="2">
        <v>514294918.94696975</v>
      </c>
      <c r="F44" s="2">
        <v>1301678585.5773163</v>
      </c>
      <c r="G44" s="7">
        <v>45082.352847222224</v>
      </c>
    </row>
    <row r="45" spans="1:7" x14ac:dyDescent="0.25">
      <c r="A45" s="1">
        <v>45082</v>
      </c>
      <c r="B45" s="2">
        <v>10545471926.16</v>
      </c>
      <c r="C45" s="2">
        <v>9534256980.1599998</v>
      </c>
      <c r="D45" s="2">
        <v>2919290050.1599998</v>
      </c>
      <c r="E45" s="2">
        <v>514294918.94696975</v>
      </c>
      <c r="F45" s="2">
        <v>1308797390.019316</v>
      </c>
      <c r="G45" s="7">
        <v>45083.365555555552</v>
      </c>
    </row>
    <row r="46" spans="1:7" x14ac:dyDescent="0.25">
      <c r="A46" s="1">
        <v>45083</v>
      </c>
      <c r="B46" s="2">
        <v>10566735916.16</v>
      </c>
      <c r="C46" s="2">
        <v>9555520970.1599998</v>
      </c>
      <c r="D46" s="2">
        <v>2923265040.1599998</v>
      </c>
      <c r="E46" s="2">
        <v>514294918.94696975</v>
      </c>
      <c r="F46" s="2">
        <v>1310371463.8893163</v>
      </c>
      <c r="G46" s="7">
        <v>45084.344780092593</v>
      </c>
    </row>
    <row r="47" spans="1:7" x14ac:dyDescent="0.25">
      <c r="A47" s="1">
        <v>45083</v>
      </c>
      <c r="B47" s="2">
        <v>10553581676.16</v>
      </c>
      <c r="C47" s="2">
        <v>9555520970.1599998</v>
      </c>
      <c r="D47" s="2">
        <v>2923265040.1599998</v>
      </c>
      <c r="E47" s="2">
        <v>514294918.94696975</v>
      </c>
      <c r="F47" s="2">
        <v>1310371463.8893163</v>
      </c>
      <c r="G47" s="7">
        <v>45084.363935185182</v>
      </c>
    </row>
    <row r="48" spans="1:7" x14ac:dyDescent="0.25">
      <c r="A48" s="1">
        <v>45084</v>
      </c>
      <c r="B48" s="2">
        <v>10575503026.16</v>
      </c>
      <c r="C48" s="2">
        <v>9581845840.1599998</v>
      </c>
      <c r="D48" s="2">
        <v>2933009910.1599998</v>
      </c>
      <c r="E48" s="2">
        <v>514294918.94696975</v>
      </c>
      <c r="F48" s="2">
        <v>1315716936.8073163</v>
      </c>
      <c r="G48" s="7">
        <v>45085.358703703707</v>
      </c>
    </row>
    <row r="49" spans="1:7" x14ac:dyDescent="0.25">
      <c r="A49" s="1">
        <v>45085</v>
      </c>
      <c r="B49" s="2">
        <v>10757624306.16</v>
      </c>
      <c r="C49" s="2">
        <v>9763967120.1599998</v>
      </c>
      <c r="D49" s="2">
        <v>2988102380.1599998</v>
      </c>
      <c r="E49" s="2">
        <v>518815418.94696975</v>
      </c>
      <c r="F49" s="2">
        <v>1343809034.3433166</v>
      </c>
      <c r="G49" s="7">
        <v>45086.350937499999</v>
      </c>
    </row>
    <row r="50" spans="1:7" x14ac:dyDescent="0.25">
      <c r="A50" s="1">
        <v>45085</v>
      </c>
      <c r="B50" s="2">
        <v>10884940946.16</v>
      </c>
      <c r="C50" s="2">
        <v>9891283760.1599998</v>
      </c>
      <c r="D50" s="2">
        <v>3020778020.1599998</v>
      </c>
      <c r="E50" s="2">
        <v>520632483.33030307</v>
      </c>
      <c r="F50" s="2">
        <v>1361461591.9713163</v>
      </c>
      <c r="G50" s="7">
        <v>45086.714849537035</v>
      </c>
    </row>
    <row r="51" spans="1:7" x14ac:dyDescent="0.25">
      <c r="A51" s="1">
        <v>45086</v>
      </c>
      <c r="B51" s="2">
        <v>10884940946.16</v>
      </c>
      <c r="C51" s="2">
        <v>9891283760.1599998</v>
      </c>
      <c r="D51" s="2">
        <v>3020778020.1599998</v>
      </c>
      <c r="E51" s="2">
        <v>520632483.33030307</v>
      </c>
      <c r="F51" s="2">
        <v>1361461591.9713163</v>
      </c>
      <c r="G51" s="7">
        <v>45087.313090277778</v>
      </c>
    </row>
    <row r="52" spans="1:7" x14ac:dyDescent="0.25">
      <c r="A52" s="1">
        <v>45088</v>
      </c>
      <c r="B52" s="2">
        <v>10915551966.16</v>
      </c>
      <c r="C52" s="2">
        <v>9921894780.1599998</v>
      </c>
      <c r="D52" s="2">
        <v>3031758040.1599998</v>
      </c>
      <c r="E52" s="2">
        <v>520632483.33030307</v>
      </c>
      <c r="F52" s="2">
        <v>1367877625.6953163</v>
      </c>
      <c r="G52" s="7">
        <v>45089.361747685187</v>
      </c>
    </row>
    <row r="53" spans="1:7" x14ac:dyDescent="0.25">
      <c r="A53" s="1">
        <v>45089</v>
      </c>
      <c r="B53" s="2">
        <v>10934280676.16</v>
      </c>
      <c r="C53" s="2">
        <v>9940623490.1599998</v>
      </c>
      <c r="D53" s="2">
        <v>3037884750.1599998</v>
      </c>
      <c r="E53" s="2">
        <v>520632483.33030307</v>
      </c>
      <c r="F53" s="2">
        <v>1371448430.3973162</v>
      </c>
      <c r="G53" s="7">
        <v>45090.371631944443</v>
      </c>
    </row>
    <row r="54" spans="1:7" x14ac:dyDescent="0.25">
      <c r="A54" s="1">
        <v>45090</v>
      </c>
      <c r="B54" s="2">
        <v>10844698216.16</v>
      </c>
      <c r="C54" s="2">
        <v>10156943990.16</v>
      </c>
      <c r="D54" s="2">
        <v>3092438250.1599998</v>
      </c>
      <c r="E54" s="2">
        <v>520632483.33030307</v>
      </c>
      <c r="F54" s="2">
        <v>1402428500.0973165</v>
      </c>
      <c r="G54" s="7">
        <v>45091.350914351853</v>
      </c>
    </row>
    <row r="55" spans="1:7" x14ac:dyDescent="0.25">
      <c r="A55" s="1">
        <v>45090</v>
      </c>
      <c r="B55" s="2">
        <v>10844698216.16</v>
      </c>
      <c r="C55" s="2">
        <v>10156943990.16</v>
      </c>
      <c r="D55" s="2">
        <v>3092438250.1599998</v>
      </c>
      <c r="E55" s="2">
        <v>520632483.33030307</v>
      </c>
      <c r="F55" s="2">
        <v>1402428500.0973165</v>
      </c>
      <c r="G55" s="7">
        <v>45091.350960648146</v>
      </c>
    </row>
    <row r="56" spans="1:7" x14ac:dyDescent="0.25">
      <c r="A56" s="1">
        <v>45091</v>
      </c>
      <c r="B56" s="2">
        <v>10844698216.16</v>
      </c>
      <c r="C56" s="2">
        <v>10156943990.16</v>
      </c>
      <c r="D56" s="2">
        <v>3092438250.1599998</v>
      </c>
      <c r="E56" s="2">
        <v>526976844.33030307</v>
      </c>
      <c r="F56" s="2">
        <v>1398884620.0973163</v>
      </c>
      <c r="G56" s="7">
        <v>45092.311319444445</v>
      </c>
    </row>
    <row r="57" spans="1:7" x14ac:dyDescent="0.25">
      <c r="A57" s="1">
        <v>45092</v>
      </c>
      <c r="B57" s="2">
        <v>10844698216.16</v>
      </c>
      <c r="C57" s="2">
        <v>10156943990.16</v>
      </c>
      <c r="D57" s="2">
        <v>3092438250.1599998</v>
      </c>
      <c r="E57" s="2">
        <v>526976844.33030307</v>
      </c>
      <c r="F57" s="2">
        <v>1398884620.0973163</v>
      </c>
      <c r="G57" s="7">
        <v>45093.378032407411</v>
      </c>
    </row>
    <row r="58" spans="1:7" x14ac:dyDescent="0.25">
      <c r="A58" s="1">
        <v>45092</v>
      </c>
      <c r="B58" s="2">
        <v>10894946656.16</v>
      </c>
      <c r="C58" s="2">
        <v>10207192430.16</v>
      </c>
      <c r="D58" s="2">
        <v>3105948690.1599998</v>
      </c>
      <c r="E58" s="2">
        <v>554703704.33030295</v>
      </c>
      <c r="F58" s="2">
        <v>1390154798.8253164</v>
      </c>
      <c r="G58" s="7">
        <v>45093.544675925928</v>
      </c>
    </row>
    <row r="59" spans="1:7" x14ac:dyDescent="0.25">
      <c r="A59" s="1">
        <v>45093</v>
      </c>
      <c r="B59" s="2">
        <v>10894946656.16</v>
      </c>
      <c r="C59" s="2">
        <v>10207192430.16</v>
      </c>
      <c r="D59" s="2">
        <v>3105948690.1599998</v>
      </c>
      <c r="E59" s="2">
        <v>554703704.33030295</v>
      </c>
      <c r="F59" s="2">
        <v>1390154798.8253164</v>
      </c>
      <c r="G59" s="7">
        <v>45094.333472222221</v>
      </c>
    </row>
    <row r="60" spans="1:7" x14ac:dyDescent="0.25">
      <c r="A60" s="1">
        <v>45093</v>
      </c>
      <c r="B60" s="2">
        <v>10894946656.16</v>
      </c>
      <c r="C60" s="2">
        <v>10207192430.16</v>
      </c>
      <c r="D60" s="2">
        <v>3105948690.1599998</v>
      </c>
      <c r="E60" s="2">
        <v>554703704.33030295</v>
      </c>
      <c r="F60" s="2">
        <v>1390154798.8253164</v>
      </c>
      <c r="G60" s="7">
        <v>45094.333541666667</v>
      </c>
    </row>
    <row r="61" spans="1:7" x14ac:dyDescent="0.25">
      <c r="A61" s="1">
        <v>45093</v>
      </c>
      <c r="B61" s="2">
        <v>10894946656.16</v>
      </c>
      <c r="C61" s="2">
        <v>10207192430.16</v>
      </c>
      <c r="D61" s="2">
        <v>3105948690.1599998</v>
      </c>
      <c r="E61" s="2">
        <v>554703704.33030295</v>
      </c>
      <c r="F61" s="2">
        <v>1390154798.8253164</v>
      </c>
      <c r="G61" s="7">
        <v>45094.333969907406</v>
      </c>
    </row>
    <row r="62" spans="1:7" x14ac:dyDescent="0.25">
      <c r="A62" s="1">
        <v>45093</v>
      </c>
      <c r="B62" s="2">
        <v>10894946656.16</v>
      </c>
      <c r="C62" s="2">
        <v>10207192430.16</v>
      </c>
      <c r="D62" s="2">
        <v>3105948690.1599998</v>
      </c>
      <c r="E62" s="2">
        <v>554703704.33030295</v>
      </c>
      <c r="F62" s="2">
        <v>1390154798.8253164</v>
      </c>
      <c r="G62" s="7">
        <v>45094.334039351852</v>
      </c>
    </row>
    <row r="63" spans="1:7" x14ac:dyDescent="0.25">
      <c r="A63" s="1">
        <v>45093</v>
      </c>
      <c r="B63" s="2">
        <v>10894946656.16</v>
      </c>
      <c r="C63" s="2">
        <v>10207192430.16</v>
      </c>
      <c r="D63" s="2">
        <v>3105948690.1599998</v>
      </c>
      <c r="E63" s="2">
        <v>554703704.33030295</v>
      </c>
      <c r="F63" s="2">
        <v>1390154798.8253164</v>
      </c>
      <c r="G63" s="7">
        <v>45094.334166666667</v>
      </c>
    </row>
    <row r="64" spans="1:7" x14ac:dyDescent="0.25">
      <c r="A64" s="1">
        <v>45095</v>
      </c>
      <c r="B64" s="2">
        <v>10955880606.16</v>
      </c>
      <c r="C64" s="2">
        <v>10268126380.16</v>
      </c>
      <c r="D64" s="2">
        <v>3122563640.1599998</v>
      </c>
      <c r="E64" s="2">
        <v>554703704.33030295</v>
      </c>
      <c r="F64" s="2">
        <v>1399857204.4253166</v>
      </c>
      <c r="G64" s="7">
        <v>45096.33525462963</v>
      </c>
    </row>
    <row r="65" spans="1:7" x14ac:dyDescent="0.25">
      <c r="A65" s="1">
        <v>45095</v>
      </c>
      <c r="B65" s="2">
        <v>10914432606.16</v>
      </c>
      <c r="C65" s="2">
        <v>10226678380.16</v>
      </c>
      <c r="D65" s="2">
        <v>3111871640.1599998</v>
      </c>
      <c r="E65" s="2">
        <v>554703704.33030295</v>
      </c>
      <c r="F65" s="2">
        <v>1393600260.4253161</v>
      </c>
      <c r="G65" s="7">
        <v>45096.342604166668</v>
      </c>
    </row>
    <row r="66" spans="1:7" x14ac:dyDescent="0.25">
      <c r="A66" s="1">
        <v>45096</v>
      </c>
      <c r="B66" s="2">
        <v>10940563216.16</v>
      </c>
      <c r="C66" s="2">
        <v>10252808990.16</v>
      </c>
      <c r="D66" s="2">
        <v>3116368250.1599998</v>
      </c>
      <c r="E66" s="2">
        <v>555852704.33030295</v>
      </c>
      <c r="F66" s="2">
        <v>1394220034.3073161</v>
      </c>
      <c r="G66" s="7">
        <v>45097.334409722222</v>
      </c>
    </row>
    <row r="67" spans="1:7" x14ac:dyDescent="0.25">
      <c r="A67" s="1">
        <v>45097</v>
      </c>
      <c r="B67" s="2">
        <v>10940563216.16</v>
      </c>
      <c r="C67" s="2">
        <v>10353784480.160002</v>
      </c>
      <c r="D67" s="2">
        <v>3116368250.1599998</v>
      </c>
      <c r="E67" s="2">
        <v>555852704.33030295</v>
      </c>
      <c r="F67" s="2">
        <v>1409017229.6453161</v>
      </c>
      <c r="G67" s="7">
        <v>45098.325416666667</v>
      </c>
    </row>
    <row r="68" spans="1:7" x14ac:dyDescent="0.25">
      <c r="A68" s="1">
        <v>45097</v>
      </c>
      <c r="B68" s="2">
        <v>11041538706.160002</v>
      </c>
      <c r="C68" s="2">
        <v>10353784480.160002</v>
      </c>
      <c r="D68" s="2">
        <v>3116368250.1599998</v>
      </c>
      <c r="E68" s="2">
        <v>555852704.33030295</v>
      </c>
      <c r="F68" s="2">
        <v>1409017229.6453161</v>
      </c>
      <c r="G68" s="7">
        <v>45098.325925925928</v>
      </c>
    </row>
    <row r="69" spans="1:7" x14ac:dyDescent="0.25">
      <c r="A69" s="1">
        <v>45098</v>
      </c>
      <c r="B69" s="2">
        <v>11046746436.160002</v>
      </c>
      <c r="C69" s="2">
        <v>10358992210.160002</v>
      </c>
      <c r="D69" s="2">
        <v>3143349470.1599998</v>
      </c>
      <c r="E69" s="2">
        <v>555852704.33030295</v>
      </c>
      <c r="F69" s="2">
        <v>1409812209.6713164</v>
      </c>
      <c r="G69" s="7">
        <v>45099.3437962963</v>
      </c>
    </row>
    <row r="70" spans="1:7" x14ac:dyDescent="0.25">
      <c r="A70" s="1">
        <v>45099</v>
      </c>
      <c r="B70" s="2">
        <v>11046746436.160002</v>
      </c>
      <c r="C70" s="2">
        <v>10358992210.160002</v>
      </c>
      <c r="D70" s="2">
        <v>3143349470.1599998</v>
      </c>
      <c r="E70" s="2">
        <v>555852704.33030295</v>
      </c>
      <c r="F70" s="2">
        <v>1409812209.6713164</v>
      </c>
      <c r="G70" s="7">
        <v>45100.327847222223</v>
      </c>
    </row>
    <row r="71" spans="1:7" x14ac:dyDescent="0.25">
      <c r="A71" s="1">
        <v>45099</v>
      </c>
      <c r="B71" s="2">
        <v>11046746436.160002</v>
      </c>
      <c r="C71" s="2">
        <v>10358992210.160002</v>
      </c>
      <c r="D71" s="2">
        <v>3143349470.1599998</v>
      </c>
      <c r="E71" s="2">
        <v>555852704.33030295</v>
      </c>
      <c r="F71" s="2">
        <v>1409812209.6713164</v>
      </c>
      <c r="G71" s="7">
        <v>45100.327893518515</v>
      </c>
    </row>
    <row r="72" spans="1:7" x14ac:dyDescent="0.25">
      <c r="A72" s="1">
        <v>45100</v>
      </c>
      <c r="B72" s="2">
        <v>11046746436.160002</v>
      </c>
      <c r="C72" s="2">
        <v>10358992210.160002</v>
      </c>
      <c r="D72" s="2">
        <v>3143349470.1599998</v>
      </c>
      <c r="E72" s="2">
        <v>558703904.33030295</v>
      </c>
      <c r="F72" s="2">
        <v>1408431829.6713161</v>
      </c>
      <c r="G72" s="7">
        <v>45101.333020833335</v>
      </c>
    </row>
    <row r="73" spans="1:7" x14ac:dyDescent="0.25">
      <c r="A73" s="1">
        <v>45102</v>
      </c>
      <c r="B73" s="2">
        <v>12313285642.16</v>
      </c>
      <c r="C73" s="2">
        <v>10434920040.16</v>
      </c>
      <c r="D73" s="2">
        <v>3155291300.1599998</v>
      </c>
      <c r="E73" s="2">
        <v>558703904.33030295</v>
      </c>
      <c r="F73" s="2">
        <v>1413396760.9173162</v>
      </c>
      <c r="G73" s="7">
        <v>45103.342280092591</v>
      </c>
    </row>
    <row r="74" spans="1:7" x14ac:dyDescent="0.25">
      <c r="A74" s="1">
        <v>45103</v>
      </c>
      <c r="B74" s="2">
        <v>12724843384.360001</v>
      </c>
      <c r="C74" s="2">
        <v>10694738942.360001</v>
      </c>
      <c r="D74" s="2">
        <v>3230206202.3600006</v>
      </c>
      <c r="E74" s="2">
        <v>558703904.33030295</v>
      </c>
      <c r="F74" s="2">
        <v>1456485413.2049568</v>
      </c>
      <c r="G74" s="7">
        <v>45104.35328703704</v>
      </c>
    </row>
    <row r="75" spans="1:7" x14ac:dyDescent="0.25">
      <c r="A75" s="1">
        <v>45104</v>
      </c>
      <c r="B75" s="2">
        <v>12724843384.360001</v>
      </c>
      <c r="C75" s="2">
        <v>10694738942.360001</v>
      </c>
      <c r="D75" s="2">
        <v>3230206202.3600006</v>
      </c>
      <c r="E75" s="2">
        <v>558868904.33030295</v>
      </c>
      <c r="F75" s="2">
        <v>1465006243.631954</v>
      </c>
      <c r="G75" s="7">
        <v>45105.333043981482</v>
      </c>
    </row>
    <row r="76" spans="1:7" x14ac:dyDescent="0.25">
      <c r="A76" s="1">
        <v>45104</v>
      </c>
      <c r="B76" s="2">
        <v>13543122258.360001</v>
      </c>
      <c r="C76" s="2">
        <v>10694738942.360001</v>
      </c>
      <c r="D76" s="2">
        <v>3230206202.3600006</v>
      </c>
      <c r="E76" s="2">
        <v>558868904.33030295</v>
      </c>
      <c r="F76" s="2">
        <v>1465006243.631954</v>
      </c>
      <c r="G76" s="7">
        <v>45105.357766203706</v>
      </c>
    </row>
    <row r="77" spans="1:7" x14ac:dyDescent="0.25">
      <c r="A77" s="1">
        <v>45104</v>
      </c>
      <c r="B77" s="2">
        <v>13543011378.360001</v>
      </c>
      <c r="C77" s="2">
        <v>10694738942.360001</v>
      </c>
      <c r="D77" s="2">
        <v>3230206202.3600006</v>
      </c>
      <c r="E77" s="2">
        <v>558868904.33030295</v>
      </c>
      <c r="F77" s="2">
        <v>1465006243.631954</v>
      </c>
      <c r="G77" s="7">
        <v>45105.369085648148</v>
      </c>
    </row>
    <row r="78" spans="1:7" x14ac:dyDescent="0.25">
      <c r="A78" s="1">
        <v>45104</v>
      </c>
      <c r="B78" s="2">
        <v>13538033218.360001</v>
      </c>
      <c r="C78" s="2">
        <v>10694738942.360001</v>
      </c>
      <c r="D78" s="2">
        <v>3230206202.3600006</v>
      </c>
      <c r="E78" s="2">
        <v>558868904.33030295</v>
      </c>
      <c r="F78" s="2">
        <v>1465006243.631954</v>
      </c>
      <c r="G78" s="7">
        <v>45105.369710648149</v>
      </c>
    </row>
    <row r="79" spans="1:7" x14ac:dyDescent="0.25">
      <c r="A79" s="1">
        <v>45105</v>
      </c>
      <c r="B79" s="2">
        <v>13567179148.360001</v>
      </c>
      <c r="C79" s="2">
        <v>10723884872.360001</v>
      </c>
      <c r="D79" s="2">
        <v>3238233949.3600006</v>
      </c>
      <c r="E79" s="2">
        <v>565063314.33030295</v>
      </c>
      <c r="F79" s="2">
        <v>1466000746.4799538</v>
      </c>
      <c r="G79" s="7">
        <v>45106.353692129633</v>
      </c>
    </row>
    <row r="80" spans="1:7" x14ac:dyDescent="0.25">
      <c r="A80" s="1">
        <v>45106</v>
      </c>
      <c r="B80" s="2">
        <v>13567179148.360001</v>
      </c>
      <c r="C80" s="2">
        <v>10723884872.360001</v>
      </c>
      <c r="D80" s="2">
        <v>3238233949.3600006</v>
      </c>
      <c r="E80" s="2">
        <v>565063314.33030295</v>
      </c>
      <c r="F80" s="2">
        <v>1466000746.4799538</v>
      </c>
      <c r="G80" s="7">
        <v>45107.321909722225</v>
      </c>
    </row>
    <row r="81" spans="1:7" x14ac:dyDescent="0.25">
      <c r="A81" s="1">
        <v>45107</v>
      </c>
      <c r="B81" s="2">
        <v>14043817618.360001</v>
      </c>
      <c r="C81" s="2">
        <v>10779043272.360001</v>
      </c>
      <c r="D81" s="2">
        <v>3159512349.3600006</v>
      </c>
      <c r="E81" s="2">
        <v>565063314.33030295</v>
      </c>
      <c r="F81" s="2">
        <v>1414141092.8206532</v>
      </c>
      <c r="G81" s="7">
        <v>45108.374780092592</v>
      </c>
    </row>
    <row r="82" spans="1:7" x14ac:dyDescent="0.25">
      <c r="A82" s="1">
        <v>45107</v>
      </c>
      <c r="B82" s="2">
        <v>14043817618.360001</v>
      </c>
      <c r="C82" s="2">
        <v>10779043272.360001</v>
      </c>
      <c r="D82" s="2">
        <v>3159512349.3600006</v>
      </c>
      <c r="E82" s="2">
        <v>565063314.33030295</v>
      </c>
      <c r="F82" s="2">
        <v>1414141092.8206532</v>
      </c>
      <c r="G82" s="7">
        <v>45108.374826388892</v>
      </c>
    </row>
    <row r="83" spans="1:7" x14ac:dyDescent="0.25">
      <c r="A83" s="1">
        <v>45109</v>
      </c>
      <c r="B83" s="2">
        <v>14043817618.360001</v>
      </c>
      <c r="C83" s="2">
        <v>10779043272.360001</v>
      </c>
      <c r="D83" s="2">
        <v>3159512349.3600006</v>
      </c>
      <c r="E83" s="2">
        <v>565063314.33030295</v>
      </c>
      <c r="F83" s="2">
        <v>1414141092.8206532</v>
      </c>
      <c r="G83" s="7">
        <v>45110.317245370374</v>
      </c>
    </row>
    <row r="84" spans="1:7" x14ac:dyDescent="0.25">
      <c r="A84" s="1">
        <v>45110</v>
      </c>
      <c r="B84" s="2">
        <v>14043817618.360001</v>
      </c>
      <c r="C84" s="2">
        <v>10779043272.360001</v>
      </c>
      <c r="D84" s="2">
        <v>3159512349.3600006</v>
      </c>
      <c r="E84" s="2">
        <v>565063314.33030295</v>
      </c>
      <c r="F84" s="2">
        <v>1414141092.8206532</v>
      </c>
      <c r="G84" s="7">
        <v>45111.355821759258</v>
      </c>
    </row>
    <row r="85" spans="1:7" x14ac:dyDescent="0.25">
      <c r="A85" s="1">
        <v>45111</v>
      </c>
      <c r="B85" s="2">
        <v>14043817618.360001</v>
      </c>
      <c r="C85" s="2">
        <v>10779043272.360001</v>
      </c>
      <c r="D85" s="2">
        <v>3159512349.3600006</v>
      </c>
      <c r="E85" s="2">
        <v>565063314.33030295</v>
      </c>
      <c r="F85" s="2">
        <v>1414141092.8206532</v>
      </c>
      <c r="G85" s="7">
        <v>45112.326493055552</v>
      </c>
    </row>
    <row r="86" spans="1:7" x14ac:dyDescent="0.25">
      <c r="A86" s="1">
        <v>45112</v>
      </c>
      <c r="B86" s="2">
        <v>14043817618.360001</v>
      </c>
      <c r="C86" s="2">
        <v>10779043272.360001</v>
      </c>
      <c r="D86" s="2">
        <v>3159512349.3600006</v>
      </c>
      <c r="E86" s="2">
        <v>565063314.33030295</v>
      </c>
      <c r="F86" s="2">
        <v>1414141092.8206532</v>
      </c>
      <c r="G86" s="7">
        <v>45113.348402777781</v>
      </c>
    </row>
    <row r="87" spans="1:7" x14ac:dyDescent="0.25">
      <c r="A87" s="1">
        <v>45112</v>
      </c>
      <c r="B87" s="2">
        <v>14043817618.360001</v>
      </c>
      <c r="C87" s="2">
        <v>10779043272.360001</v>
      </c>
      <c r="D87" s="2">
        <v>3191895708.3600006</v>
      </c>
      <c r="E87" s="2">
        <v>575398324.33030295</v>
      </c>
      <c r="F87" s="2">
        <v>1421891353.9750936</v>
      </c>
      <c r="G87" s="7">
        <v>45113.351053240738</v>
      </c>
    </row>
    <row r="88" spans="1:7" x14ac:dyDescent="0.25">
      <c r="A88" s="1">
        <v>45113</v>
      </c>
      <c r="B88" s="2">
        <v>14043817618.360001</v>
      </c>
      <c r="C88" s="2">
        <v>10779043272.360001</v>
      </c>
      <c r="D88" s="2">
        <v>3191895708.3600006</v>
      </c>
      <c r="E88" s="2">
        <v>575398324.33030295</v>
      </c>
      <c r="F88" s="2">
        <v>1421891353.9750936</v>
      </c>
      <c r="G88" s="7">
        <v>45114.36519675926</v>
      </c>
    </row>
    <row r="89" spans="1:7" x14ac:dyDescent="0.25">
      <c r="A89" s="1">
        <v>45114</v>
      </c>
      <c r="B89" s="2">
        <v>14558639060.360001</v>
      </c>
      <c r="C89" s="2">
        <v>11293864714.360001</v>
      </c>
      <c r="D89" s="2">
        <v>3442776059.3600006</v>
      </c>
      <c r="E89" s="2">
        <v>647427824.33030295</v>
      </c>
      <c r="F89" s="2">
        <v>1533145437.6753569</v>
      </c>
      <c r="G89" s="7">
        <v>45115.314317129632</v>
      </c>
    </row>
    <row r="90" spans="1:7" x14ac:dyDescent="0.25">
      <c r="A90" s="1">
        <v>45114</v>
      </c>
      <c r="B90" s="2">
        <v>14558639060.360001</v>
      </c>
      <c r="C90" s="2">
        <v>11293864714.360001</v>
      </c>
      <c r="D90" s="2">
        <v>3442776059.3600006</v>
      </c>
      <c r="E90" s="2">
        <v>625449824.33030295</v>
      </c>
      <c r="F90" s="2">
        <v>1546332237.6753569</v>
      </c>
      <c r="G90" s="7">
        <v>45115.32576388889</v>
      </c>
    </row>
    <row r="91" spans="1:7" x14ac:dyDescent="0.25">
      <c r="A91" s="1">
        <v>45116</v>
      </c>
      <c r="B91" s="2">
        <v>14558639060.360001</v>
      </c>
      <c r="C91" s="2">
        <v>11293864714.360001</v>
      </c>
      <c r="D91" s="2">
        <v>3442776059.3600006</v>
      </c>
      <c r="E91" s="2">
        <v>625449824.33030295</v>
      </c>
      <c r="F91" s="2">
        <v>1546332237.6753569</v>
      </c>
      <c r="G91" s="7">
        <v>45117.328368055554</v>
      </c>
    </row>
    <row r="92" spans="1:7" x14ac:dyDescent="0.25">
      <c r="A92" s="1">
        <v>45117</v>
      </c>
      <c r="B92" s="2">
        <v>14558639060.360001</v>
      </c>
      <c r="C92" s="2">
        <v>13292793550.360001</v>
      </c>
      <c r="D92" s="2">
        <v>3833781570.3600006</v>
      </c>
      <c r="E92" s="2">
        <v>625449824.33030295</v>
      </c>
      <c r="F92" s="2">
        <v>1769236306.9257565</v>
      </c>
      <c r="G92" s="7">
        <v>45118.366990740738</v>
      </c>
    </row>
    <row r="93" spans="1:7" x14ac:dyDescent="0.25">
      <c r="A93" s="1">
        <v>45117</v>
      </c>
      <c r="B93" s="2">
        <v>14558639060.360001</v>
      </c>
      <c r="C93" s="2">
        <v>13292793550.360001</v>
      </c>
      <c r="D93" s="2">
        <v>3833781570.3600006</v>
      </c>
      <c r="E93" s="2">
        <v>625449824.33030295</v>
      </c>
      <c r="F93" s="2">
        <v>1769236306.9257565</v>
      </c>
      <c r="G93" s="7">
        <v>45118.367025462961</v>
      </c>
    </row>
    <row r="94" spans="1:7" x14ac:dyDescent="0.25">
      <c r="A94" s="1">
        <v>45118</v>
      </c>
      <c r="B94" s="2">
        <v>15495572308.360001</v>
      </c>
      <c r="C94" s="2">
        <v>13292793550.360001</v>
      </c>
      <c r="D94" s="2">
        <v>3833781570.3600006</v>
      </c>
      <c r="E94" s="2">
        <v>625449824.33030295</v>
      </c>
      <c r="F94" s="2">
        <v>1769236306.9257565</v>
      </c>
      <c r="G94" s="7">
        <v>45119.312893518516</v>
      </c>
    </row>
    <row r="95" spans="1:7" x14ac:dyDescent="0.25">
      <c r="A95" s="1">
        <v>45118</v>
      </c>
      <c r="B95" s="2">
        <v>15030230842.360001</v>
      </c>
      <c r="C95" s="2">
        <v>13292793550.360001</v>
      </c>
      <c r="D95" s="2">
        <v>3833781570.3600006</v>
      </c>
      <c r="E95" s="2">
        <v>625449824.33030295</v>
      </c>
      <c r="F95" s="2">
        <v>1769236306.9257565</v>
      </c>
      <c r="G95" s="7">
        <v>45119.336076388892</v>
      </c>
    </row>
    <row r="96" spans="1:7" x14ac:dyDescent="0.25">
      <c r="A96" s="1">
        <v>45119</v>
      </c>
      <c r="B96" s="2">
        <v>15185639900.52</v>
      </c>
      <c r="C96" s="2">
        <v>13487004716.52</v>
      </c>
      <c r="D96" s="2">
        <v>3890325736.5200005</v>
      </c>
      <c r="E96" s="2">
        <v>625449824.33030295</v>
      </c>
      <c r="F96" s="2">
        <v>1799733337.4742687</v>
      </c>
      <c r="G96" s="7">
        <v>45120.362638888888</v>
      </c>
    </row>
    <row r="97" spans="1:7" x14ac:dyDescent="0.25">
      <c r="A97" s="1">
        <v>45120</v>
      </c>
      <c r="B97" s="2">
        <v>15185639900.52</v>
      </c>
      <c r="C97" s="2">
        <v>13530410456.52</v>
      </c>
      <c r="D97" s="2">
        <v>3902363476.5200005</v>
      </c>
      <c r="E97" s="2">
        <v>632809643.33030295</v>
      </c>
      <c r="F97" s="2">
        <v>1803069255.5654688</v>
      </c>
      <c r="G97" s="7">
        <v>45121.353333333333</v>
      </c>
    </row>
    <row r="98" spans="1:7" x14ac:dyDescent="0.25">
      <c r="A98" s="1">
        <v>45121</v>
      </c>
      <c r="B98" s="2">
        <v>15185639900.52</v>
      </c>
      <c r="C98" s="2">
        <v>13530410456.52</v>
      </c>
      <c r="D98" s="2">
        <v>3902363476.5200005</v>
      </c>
      <c r="E98" s="2">
        <v>632809643.33030295</v>
      </c>
      <c r="F98" s="2">
        <v>1803069255.5654688</v>
      </c>
      <c r="G98" s="7">
        <v>45122.362546296295</v>
      </c>
    </row>
    <row r="99" spans="1:7" x14ac:dyDescent="0.25">
      <c r="A99" s="1">
        <v>45123</v>
      </c>
      <c r="B99" s="2">
        <v>15185639900.52</v>
      </c>
      <c r="C99" s="2">
        <v>13561815554.52</v>
      </c>
      <c r="D99" s="2">
        <v>3995119574.5200005</v>
      </c>
      <c r="E99" s="2">
        <v>634020707.71363628</v>
      </c>
      <c r="F99" s="2">
        <v>1855025788.1690683</v>
      </c>
      <c r="G99" s="7">
        <v>45124.371238425927</v>
      </c>
    </row>
    <row r="100" spans="1:7" x14ac:dyDescent="0.25">
      <c r="A100" s="1">
        <v>45124</v>
      </c>
      <c r="B100" s="2">
        <v>15185639900.52</v>
      </c>
      <c r="C100" s="2">
        <v>13561815554.52</v>
      </c>
      <c r="D100" s="2">
        <v>3995119574.5200005</v>
      </c>
      <c r="E100" s="2">
        <v>634020707.71363628</v>
      </c>
      <c r="F100" s="2">
        <v>1855025788.1690683</v>
      </c>
      <c r="G100" s="7">
        <v>45125.364791666667</v>
      </c>
    </row>
    <row r="101" spans="1:7" x14ac:dyDescent="0.25">
      <c r="A101" s="1">
        <v>45125</v>
      </c>
      <c r="B101" s="2">
        <v>15185639900.52</v>
      </c>
      <c r="C101" s="2">
        <v>14058799456.52</v>
      </c>
      <c r="D101" s="2">
        <v>4031988476.5200005</v>
      </c>
      <c r="E101" s="2">
        <v>662170624.7136364</v>
      </c>
      <c r="F101" s="2">
        <v>1859197489.7654684</v>
      </c>
      <c r="G101" s="7">
        <v>45126.360798611109</v>
      </c>
    </row>
    <row r="102" spans="1:7" x14ac:dyDescent="0.25">
      <c r="A102" s="1">
        <v>45126</v>
      </c>
      <c r="B102" s="2">
        <v>15185639900.52</v>
      </c>
      <c r="C102" s="2">
        <v>14058799456.52</v>
      </c>
      <c r="D102" s="2">
        <v>4031988476.5200005</v>
      </c>
      <c r="E102" s="2">
        <v>662170624.7136364</v>
      </c>
      <c r="F102" s="2">
        <v>1859197489.7654684</v>
      </c>
      <c r="G102" s="7">
        <v>45127.350740740738</v>
      </c>
    </row>
    <row r="103" spans="1:7" x14ac:dyDescent="0.25">
      <c r="A103" s="1">
        <v>45126</v>
      </c>
      <c r="B103" s="2">
        <v>15185639900.52</v>
      </c>
      <c r="C103" s="2">
        <v>14058799456.52</v>
      </c>
      <c r="D103" s="2">
        <v>4031988476.5200005</v>
      </c>
      <c r="E103" s="2">
        <v>662170624.7136364</v>
      </c>
      <c r="F103" s="2">
        <v>1859197489.7654684</v>
      </c>
      <c r="G103" s="7">
        <v>45128.364872685182</v>
      </c>
    </row>
    <row r="104" spans="1:7" x14ac:dyDescent="0.25">
      <c r="A104" s="1">
        <v>45127</v>
      </c>
      <c r="B104" s="2">
        <v>15185639900.52</v>
      </c>
      <c r="C104" s="2">
        <v>14058799456.52</v>
      </c>
      <c r="D104" s="2">
        <v>4031988476.5200005</v>
      </c>
      <c r="E104" s="2">
        <v>662170624.7136364</v>
      </c>
      <c r="F104" s="2">
        <v>1859197489.7654684</v>
      </c>
      <c r="G104" s="7">
        <v>45128.365081018521</v>
      </c>
    </row>
    <row r="105" spans="1:7" x14ac:dyDescent="0.25">
      <c r="A105" s="1">
        <v>45127</v>
      </c>
      <c r="B105" s="2">
        <v>15185639900.52</v>
      </c>
      <c r="C105" s="2">
        <v>14058799456.52</v>
      </c>
      <c r="D105" s="2">
        <v>4031988476.5200005</v>
      </c>
      <c r="E105" s="2">
        <v>662170624.7136364</v>
      </c>
      <c r="F105" s="2">
        <v>1859197489.7654684</v>
      </c>
      <c r="G105" s="7">
        <v>45128.365115740744</v>
      </c>
    </row>
    <row r="106" spans="1:7" x14ac:dyDescent="0.25">
      <c r="A106" s="1">
        <v>45127</v>
      </c>
      <c r="B106" s="2">
        <v>15185639900.52</v>
      </c>
      <c r="C106" s="2">
        <v>14208688395.560001</v>
      </c>
      <c r="D106" s="2">
        <v>4070295415.5599995</v>
      </c>
      <c r="E106" s="2">
        <v>664358223.7136364</v>
      </c>
      <c r="F106" s="2">
        <v>1876944145.4695959</v>
      </c>
      <c r="G106" s="7">
        <v>45128.673449074071</v>
      </c>
    </row>
    <row r="107" spans="1:7" x14ac:dyDescent="0.25">
      <c r="A107" s="1">
        <v>45127</v>
      </c>
      <c r="B107" s="2">
        <v>15185639900.52</v>
      </c>
      <c r="C107" s="2">
        <v>14208688395.560001</v>
      </c>
      <c r="D107" s="2">
        <v>4070295415.5599995</v>
      </c>
      <c r="E107" s="2">
        <v>664358223.7136364</v>
      </c>
      <c r="F107" s="2">
        <v>1876944145.4695959</v>
      </c>
      <c r="G107" s="7">
        <v>45128.709293981483</v>
      </c>
    </row>
    <row r="108" spans="1:7" x14ac:dyDescent="0.25">
      <c r="A108" s="1">
        <v>45127</v>
      </c>
      <c r="B108" s="2">
        <v>15185639900.52</v>
      </c>
      <c r="C108" s="2">
        <v>14208688395.560001</v>
      </c>
      <c r="D108" s="2">
        <v>4070295415.5599995</v>
      </c>
      <c r="E108" s="2">
        <v>664358223.7136364</v>
      </c>
      <c r="F108" s="2">
        <v>1876944145.4695959</v>
      </c>
      <c r="G108" s="7">
        <v>45128.709606481483</v>
      </c>
    </row>
    <row r="109" spans="1:7" x14ac:dyDescent="0.25">
      <c r="A109" s="1">
        <v>45128</v>
      </c>
      <c r="B109" s="2">
        <v>15185639900.52</v>
      </c>
      <c r="C109" s="2">
        <v>14208688395.560001</v>
      </c>
      <c r="D109" s="2">
        <v>4070295415.5599995</v>
      </c>
      <c r="E109" s="2">
        <v>664358223.7136364</v>
      </c>
      <c r="F109" s="2">
        <v>1876944145.4695959</v>
      </c>
      <c r="G109" s="7">
        <v>45129.323761574073</v>
      </c>
    </row>
    <row r="110" spans="1:7" x14ac:dyDescent="0.25">
      <c r="A110" s="1">
        <v>45130</v>
      </c>
      <c r="B110" s="2">
        <v>15185639900.52</v>
      </c>
      <c r="C110" s="2">
        <v>14208688395.560001</v>
      </c>
      <c r="D110" s="2">
        <v>4070295415.5599995</v>
      </c>
      <c r="E110" s="2">
        <v>664358223.7136364</v>
      </c>
      <c r="F110" s="2">
        <v>1876944145.4695959</v>
      </c>
      <c r="G110" s="7">
        <v>45131.364756944444</v>
      </c>
    </row>
    <row r="111" spans="1:7" x14ac:dyDescent="0.25">
      <c r="A111" s="1">
        <v>45131</v>
      </c>
      <c r="B111" s="2">
        <v>15185639900.52</v>
      </c>
      <c r="C111" s="2">
        <v>14860944823.560001</v>
      </c>
      <c r="D111" s="2">
        <v>4650376236.5599995</v>
      </c>
      <c r="E111" s="2">
        <v>673589023.7136364</v>
      </c>
      <c r="F111" s="2">
        <v>2202006882.5671959</v>
      </c>
      <c r="G111" s="7">
        <v>45132.361759259256</v>
      </c>
    </row>
    <row r="112" spans="1:7" x14ac:dyDescent="0.25">
      <c r="A112" s="1">
        <v>45132</v>
      </c>
      <c r="B112" s="2">
        <v>15185639900.52</v>
      </c>
      <c r="C112" s="2">
        <v>14909631871.560001</v>
      </c>
      <c r="D112" s="2">
        <v>4283030543.5599995</v>
      </c>
      <c r="E112" s="2">
        <v>673677023.7136364</v>
      </c>
      <c r="F112" s="2">
        <v>1990909026.3607957</v>
      </c>
      <c r="G112" s="7">
        <v>45133.344513888886</v>
      </c>
    </row>
    <row r="113" spans="1:7" x14ac:dyDescent="0.25">
      <c r="A113" s="1">
        <v>45133</v>
      </c>
      <c r="B113" s="2">
        <v>15185639900.52</v>
      </c>
      <c r="C113" s="2">
        <v>14930056771.560001</v>
      </c>
      <c r="D113" s="2">
        <v>4287397443.5599995</v>
      </c>
      <c r="E113" s="2">
        <v>673677023.7136364</v>
      </c>
      <c r="F113" s="2">
        <v>1992190913.3407958</v>
      </c>
      <c r="G113" s="7">
        <v>45134.357916666668</v>
      </c>
    </row>
    <row r="114" spans="1:7" x14ac:dyDescent="0.25">
      <c r="A114" s="1">
        <v>45134</v>
      </c>
      <c r="B114" s="2">
        <v>15185639900.52</v>
      </c>
      <c r="C114" s="2">
        <v>14930056771.560001</v>
      </c>
      <c r="D114" s="2">
        <v>4290839443.5599995</v>
      </c>
      <c r="E114" s="2">
        <v>679386123.7136364</v>
      </c>
      <c r="F114" s="2">
        <v>1997661591.340796</v>
      </c>
      <c r="G114" s="7">
        <v>45135.317175925928</v>
      </c>
    </row>
    <row r="115" spans="1:7" x14ac:dyDescent="0.25">
      <c r="A115" s="1">
        <v>45135</v>
      </c>
      <c r="B115" s="2">
        <v>15185639900.52</v>
      </c>
      <c r="C115" s="2">
        <v>14930056771.560001</v>
      </c>
      <c r="D115" s="2">
        <v>4290839443.5599995</v>
      </c>
      <c r="E115" s="2">
        <v>679386123.7136364</v>
      </c>
      <c r="F115" s="2">
        <v>1997661591.340796</v>
      </c>
      <c r="G115" s="7">
        <v>45136.334085648145</v>
      </c>
    </row>
    <row r="116" spans="1:7" x14ac:dyDescent="0.25">
      <c r="A116" s="1">
        <v>45137</v>
      </c>
      <c r="B116" s="2">
        <v>15185639900.52</v>
      </c>
      <c r="C116" s="2">
        <v>14930056771.560001</v>
      </c>
      <c r="D116" s="2">
        <v>4290839443.5599995</v>
      </c>
      <c r="E116" s="2">
        <v>679386123.7136364</v>
      </c>
      <c r="F116" s="2">
        <v>1997661591.340796</v>
      </c>
      <c r="G116" s="7">
        <v>45138.34065972222</v>
      </c>
    </row>
    <row r="117" spans="1:7" x14ac:dyDescent="0.25">
      <c r="A117" s="1">
        <v>45138</v>
      </c>
      <c r="B117" s="2">
        <v>15185639900.52</v>
      </c>
      <c r="C117" s="2">
        <v>14930056771.560001</v>
      </c>
      <c r="D117" s="2">
        <v>4290839443.5599995</v>
      </c>
      <c r="E117" s="2">
        <v>679386123.7136364</v>
      </c>
      <c r="F117" s="2">
        <v>1997661591.340796</v>
      </c>
      <c r="G117" s="7">
        <v>45139.333425925928</v>
      </c>
    </row>
    <row r="118" spans="1:7" x14ac:dyDescent="0.25">
      <c r="A118" s="1">
        <v>45139</v>
      </c>
      <c r="B118" s="2">
        <v>15185639900.52</v>
      </c>
      <c r="C118" s="2">
        <v>14930056771.560001</v>
      </c>
      <c r="D118" s="2">
        <v>4290839443.5599995</v>
      </c>
      <c r="E118" s="2">
        <v>679386123.7136364</v>
      </c>
      <c r="F118" s="2">
        <v>1997661591.340796</v>
      </c>
      <c r="G118" s="7">
        <v>45140.380798611113</v>
      </c>
    </row>
    <row r="119" spans="1:7" x14ac:dyDescent="0.25">
      <c r="A119" s="1">
        <v>45140</v>
      </c>
      <c r="B119" s="2">
        <v>18223435205.560001</v>
      </c>
      <c r="C119" s="2">
        <v>14978071923.560001</v>
      </c>
      <c r="D119" s="2">
        <v>4270835973.5599995</v>
      </c>
      <c r="E119" s="2">
        <v>691453963.7136364</v>
      </c>
      <c r="F119" s="2">
        <v>1961236258.723196</v>
      </c>
      <c r="G119" s="7">
        <v>45141.366122685184</v>
      </c>
    </row>
    <row r="120" spans="1:7" x14ac:dyDescent="0.25">
      <c r="A120" s="1">
        <v>45141</v>
      </c>
      <c r="B120" s="2">
        <v>18223435205.560001</v>
      </c>
      <c r="C120" s="2">
        <v>14978071923.560001</v>
      </c>
      <c r="D120" s="2">
        <v>4270835973.5599995</v>
      </c>
      <c r="E120" s="2">
        <v>691453963.7136364</v>
      </c>
      <c r="F120" s="2">
        <v>1961236258.723196</v>
      </c>
      <c r="G120" s="7">
        <v>45142.366400462961</v>
      </c>
    </row>
    <row r="121" spans="1:7" x14ac:dyDescent="0.25">
      <c r="A121" s="1">
        <v>45142</v>
      </c>
      <c r="B121" s="2">
        <v>18223435205.560001</v>
      </c>
      <c r="C121" s="2">
        <v>14978071923.560001</v>
      </c>
      <c r="D121" s="2">
        <v>4270835973.5599995</v>
      </c>
      <c r="E121" s="2">
        <v>691453963.7136364</v>
      </c>
      <c r="F121" s="2">
        <v>1961236258.723196</v>
      </c>
      <c r="G121" s="7">
        <v>45143.358449074076</v>
      </c>
    </row>
    <row r="122" spans="1:7" x14ac:dyDescent="0.25">
      <c r="A122" s="1">
        <v>45144</v>
      </c>
      <c r="B122" s="2">
        <v>18223435205.560001</v>
      </c>
      <c r="C122" s="2">
        <v>15436396041.560001</v>
      </c>
      <c r="D122" s="2">
        <v>4397996669.5599995</v>
      </c>
      <c r="E122" s="2">
        <v>719011028.09696984</v>
      </c>
      <c r="F122" s="2">
        <v>2016846122.3507957</v>
      </c>
      <c r="G122" s="7">
        <v>45145.346956018519</v>
      </c>
    </row>
    <row r="123" spans="1:7" x14ac:dyDescent="0.25">
      <c r="A123" s="1">
        <v>45145</v>
      </c>
      <c r="B123" s="2">
        <v>18223435205.560001</v>
      </c>
      <c r="C123" s="2">
        <v>15436396041.560001</v>
      </c>
      <c r="D123" s="2">
        <v>4397996669.5599995</v>
      </c>
      <c r="E123" s="2">
        <v>719011028.09696984</v>
      </c>
      <c r="F123" s="2">
        <v>2016846122.3507957</v>
      </c>
      <c r="G123" s="7">
        <v>45146.356840277775</v>
      </c>
    </row>
    <row r="124" spans="1:7" x14ac:dyDescent="0.25">
      <c r="A124" s="1">
        <v>45146</v>
      </c>
      <c r="B124" s="2">
        <v>18730585171.560001</v>
      </c>
      <c r="C124" s="2">
        <v>15436396041.560001</v>
      </c>
      <c r="D124" s="2">
        <v>4397996669.5599995</v>
      </c>
      <c r="E124" s="2">
        <v>719011028.09696984</v>
      </c>
      <c r="F124" s="2">
        <v>2016846122.3507957</v>
      </c>
      <c r="G124" s="7">
        <v>45147.358935185184</v>
      </c>
    </row>
    <row r="125" spans="1:7" x14ac:dyDescent="0.25">
      <c r="A125" s="1">
        <v>45147</v>
      </c>
      <c r="B125" s="2">
        <v>18730585171.560001</v>
      </c>
      <c r="C125" s="2">
        <v>16080955187.560001</v>
      </c>
      <c r="D125" s="2">
        <v>4631142716.5599995</v>
      </c>
      <c r="E125" s="2">
        <v>722871973.09696984</v>
      </c>
      <c r="F125" s="2">
        <v>2148378158.3855958</v>
      </c>
      <c r="G125" s="7">
        <v>45148.365208333336</v>
      </c>
    </row>
    <row r="126" spans="1:7" x14ac:dyDescent="0.25">
      <c r="A126" s="1">
        <v>45148</v>
      </c>
      <c r="B126" s="2">
        <v>18730585171.560001</v>
      </c>
      <c r="C126" s="2">
        <v>16080955187.560001</v>
      </c>
      <c r="D126" s="2">
        <v>4631142716.5599995</v>
      </c>
      <c r="E126" s="2">
        <v>722871973.09696984</v>
      </c>
      <c r="F126" s="2">
        <v>2148378158.3855958</v>
      </c>
      <c r="G126" s="7">
        <v>45149.324930555558</v>
      </c>
    </row>
    <row r="127" spans="1:7" x14ac:dyDescent="0.25">
      <c r="A127" s="1">
        <v>45148</v>
      </c>
      <c r="B127" s="2">
        <v>18730585171.560001</v>
      </c>
      <c r="C127" s="2">
        <v>16080955187.560001</v>
      </c>
      <c r="D127" s="2">
        <v>4631142716.5599995</v>
      </c>
      <c r="E127" s="2">
        <v>722871973.09696984</v>
      </c>
      <c r="F127" s="2">
        <v>2148378158.3855958</v>
      </c>
      <c r="G127" s="7">
        <v>45149.324976851851</v>
      </c>
    </row>
    <row r="128" spans="1:7" x14ac:dyDescent="0.25">
      <c r="A128" s="1">
        <v>45149</v>
      </c>
      <c r="B128" s="2">
        <v>18730585171.560001</v>
      </c>
      <c r="C128" s="2">
        <v>16080955187.560001</v>
      </c>
      <c r="D128" s="2">
        <v>4631142716.5599995</v>
      </c>
      <c r="E128" s="2">
        <v>722871973.09696984</v>
      </c>
      <c r="F128" s="2">
        <v>2148378158.3855958</v>
      </c>
      <c r="G128" s="7">
        <v>45150.359675925924</v>
      </c>
    </row>
    <row r="129" spans="1:7" x14ac:dyDescent="0.25">
      <c r="A129" s="1">
        <v>45149</v>
      </c>
      <c r="B129" s="2">
        <v>18730585171.560001</v>
      </c>
      <c r="C129" s="2">
        <v>16080955187.560001</v>
      </c>
      <c r="D129" s="2">
        <v>4631142716.5599995</v>
      </c>
      <c r="E129" s="2">
        <v>722871973.09696984</v>
      </c>
      <c r="F129" s="2">
        <v>2148378158.3855958</v>
      </c>
      <c r="G129" s="7">
        <v>45150.359837962962</v>
      </c>
    </row>
    <row r="130" spans="1:7" x14ac:dyDescent="0.25">
      <c r="A130" s="1">
        <v>45149</v>
      </c>
      <c r="B130" s="2">
        <v>18730585171.560001</v>
      </c>
      <c r="C130" s="2">
        <v>16080955187.560001</v>
      </c>
      <c r="D130" s="2">
        <v>4631142716.5599995</v>
      </c>
      <c r="E130" s="2">
        <v>722871973.09696984</v>
      </c>
      <c r="F130" s="2">
        <v>2148378158.3855958</v>
      </c>
      <c r="G130" s="7">
        <v>45150.360312500001</v>
      </c>
    </row>
    <row r="131" spans="1:7" x14ac:dyDescent="0.25">
      <c r="A131" s="1">
        <v>45151</v>
      </c>
      <c r="B131" s="2">
        <v>18730585171.560001</v>
      </c>
      <c r="C131" s="2">
        <v>16080955187.560001</v>
      </c>
      <c r="D131" s="2">
        <v>4631142716.5599995</v>
      </c>
      <c r="E131" s="2">
        <v>722871973.09696984</v>
      </c>
      <c r="F131" s="2">
        <v>2148378158.3855958</v>
      </c>
      <c r="G131" s="7">
        <v>45152.364756944444</v>
      </c>
    </row>
    <row r="132" spans="1:7" x14ac:dyDescent="0.25">
      <c r="A132" s="1">
        <v>45152</v>
      </c>
      <c r="B132" s="2">
        <v>18730585171.560001</v>
      </c>
      <c r="C132" s="2">
        <v>16080955187.560001</v>
      </c>
      <c r="D132" s="2">
        <v>4631142716.5599995</v>
      </c>
      <c r="E132" s="2">
        <v>722871973.09696984</v>
      </c>
      <c r="F132" s="2">
        <v>2148378158.3855958</v>
      </c>
      <c r="G132" s="7">
        <v>45153.364837962959</v>
      </c>
    </row>
    <row r="133" spans="1:7" x14ac:dyDescent="0.25">
      <c r="A133" s="1">
        <v>45152</v>
      </c>
      <c r="B133" s="2">
        <v>18730585171.560001</v>
      </c>
      <c r="C133" s="2">
        <v>16080955187.560001</v>
      </c>
      <c r="D133" s="2">
        <v>4631142716.5599995</v>
      </c>
      <c r="E133" s="2">
        <v>722871973.09696984</v>
      </c>
      <c r="F133" s="2">
        <v>2148378158.3855958</v>
      </c>
      <c r="G133" s="7">
        <v>45153.364999999998</v>
      </c>
    </row>
    <row r="134" spans="1:7" x14ac:dyDescent="0.25">
      <c r="A134" s="1">
        <v>45153</v>
      </c>
      <c r="B134" s="2">
        <v>19377022883.560001</v>
      </c>
      <c r="C134" s="2">
        <v>17416575879.560001</v>
      </c>
      <c r="D134" s="2">
        <v>5061244953.5600014</v>
      </c>
      <c r="E134" s="2">
        <v>737575665.09696984</v>
      </c>
      <c r="F134" s="2">
        <v>2388772022.8799968</v>
      </c>
      <c r="G134" s="7">
        <v>45154.32613425926</v>
      </c>
    </row>
    <row r="135" spans="1:7" x14ac:dyDescent="0.25">
      <c r="A135" s="1">
        <v>45154</v>
      </c>
      <c r="B135" s="2">
        <v>19377022883.560001</v>
      </c>
      <c r="C135" s="2">
        <v>17416575879.560001</v>
      </c>
      <c r="D135" s="2">
        <v>5061244953.5600014</v>
      </c>
      <c r="E135" s="2">
        <v>737575665.09696984</v>
      </c>
      <c r="F135" s="2">
        <v>2388772022.8799968</v>
      </c>
      <c r="G135" s="7">
        <v>45155.385474537034</v>
      </c>
    </row>
    <row r="136" spans="1:7" x14ac:dyDescent="0.25">
      <c r="A136" s="1">
        <v>45155</v>
      </c>
      <c r="B136" s="2">
        <v>19377022883.560001</v>
      </c>
      <c r="C136" s="2">
        <v>17495275147.560001</v>
      </c>
      <c r="D136" s="2">
        <v>5063927898.5600014</v>
      </c>
      <c r="E136" s="2">
        <v>775127408.09696984</v>
      </c>
      <c r="F136" s="2">
        <v>2367408914.0375977</v>
      </c>
      <c r="G136" s="7">
        <v>45156.366770833331</v>
      </c>
    </row>
    <row r="137" spans="1:7" x14ac:dyDescent="0.25">
      <c r="A137" s="1">
        <v>45156</v>
      </c>
      <c r="B137" s="2">
        <v>19377022883.560001</v>
      </c>
      <c r="C137" s="2">
        <v>17495275147.560001</v>
      </c>
      <c r="D137" s="2">
        <v>5063927898.5600014</v>
      </c>
      <c r="E137" s="2">
        <v>775127408.09696984</v>
      </c>
      <c r="F137" s="2">
        <v>2367408914.0375977</v>
      </c>
      <c r="G137" s="7">
        <v>45157.362210648149</v>
      </c>
    </row>
    <row r="138" spans="1:7" x14ac:dyDescent="0.25">
      <c r="A138" s="23">
        <v>45156</v>
      </c>
      <c r="B138">
        <v>19377022883.560001</v>
      </c>
      <c r="C138">
        <v>17495275147.560001</v>
      </c>
      <c r="D138">
        <v>5063927898.5600014</v>
      </c>
      <c r="E138">
        <v>775127408.09696984</v>
      </c>
      <c r="F138">
        <v>2367408914.0375977</v>
      </c>
      <c r="G138" s="23">
        <v>45157.36241898148</v>
      </c>
    </row>
    <row r="139" spans="1:7" x14ac:dyDescent="0.25">
      <c r="A139" s="23">
        <v>45158</v>
      </c>
      <c r="B139">
        <v>19377022883.560001</v>
      </c>
      <c r="C139">
        <v>18394420365.560001</v>
      </c>
      <c r="D139">
        <v>5334936237.5600014</v>
      </c>
      <c r="E139">
        <v>775127408.09696984</v>
      </c>
      <c r="F139">
        <v>2521814209.1651974</v>
      </c>
      <c r="G139" s="23">
        <v>45159.340081018519</v>
      </c>
    </row>
    <row r="140" spans="1:7" x14ac:dyDescent="0.25">
      <c r="A140" s="23">
        <v>45159</v>
      </c>
      <c r="B140">
        <v>19377022883.560001</v>
      </c>
      <c r="C140">
        <v>18394420365.560001</v>
      </c>
      <c r="D140">
        <v>5334936237.5600014</v>
      </c>
      <c r="E140">
        <v>775127408.09696984</v>
      </c>
      <c r="F140">
        <v>2521814209.1651974</v>
      </c>
      <c r="G140" s="23">
        <v>45160.36010416667</v>
      </c>
    </row>
    <row r="141" spans="1:7" x14ac:dyDescent="0.25">
      <c r="A141" s="23">
        <v>45160</v>
      </c>
      <c r="B141">
        <v>19377022883.560001</v>
      </c>
      <c r="C141">
        <v>18394420365.560001</v>
      </c>
      <c r="D141">
        <v>5334936237.5600014</v>
      </c>
      <c r="E141">
        <v>775127408.09696984</v>
      </c>
      <c r="F141">
        <v>2521814209.1651974</v>
      </c>
      <c r="G141" s="23">
        <v>45161.718217592592</v>
      </c>
    </row>
    <row r="142" spans="1:7" x14ac:dyDescent="0.25">
      <c r="A142" s="23">
        <v>45161</v>
      </c>
      <c r="B142">
        <v>19377022883.560001</v>
      </c>
      <c r="C142">
        <v>18394420365.560001</v>
      </c>
      <c r="D142">
        <v>5334936237.5600014</v>
      </c>
      <c r="E142">
        <v>775127408.09696984</v>
      </c>
      <c r="F142">
        <v>2521814209.1651974</v>
      </c>
      <c r="G142" s="23">
        <v>45162.370497685188</v>
      </c>
    </row>
    <row r="143" spans="1:7" x14ac:dyDescent="0.25">
      <c r="A143" s="23">
        <v>45161</v>
      </c>
      <c r="B143">
        <v>19377022883.560001</v>
      </c>
      <c r="C143">
        <v>18394420365.560001</v>
      </c>
      <c r="D143">
        <v>5334936237.5600014</v>
      </c>
      <c r="E143">
        <v>775127408.09696984</v>
      </c>
      <c r="F143">
        <v>2521814209.1651974</v>
      </c>
      <c r="G143" s="23">
        <v>45162.370520833334</v>
      </c>
    </row>
    <row r="144" spans="1:7" x14ac:dyDescent="0.25">
      <c r="A144" s="23">
        <v>45161</v>
      </c>
      <c r="B144">
        <v>19377022883.560001</v>
      </c>
      <c r="C144">
        <v>18656493419.560001</v>
      </c>
      <c r="D144">
        <v>5409807491.5600014</v>
      </c>
      <c r="E144">
        <v>776797325.09696984</v>
      </c>
      <c r="F144">
        <v>2562503830.1183972</v>
      </c>
      <c r="G144" s="23">
        <v>45162.376250000001</v>
      </c>
    </row>
    <row r="145" spans="1:7" x14ac:dyDescent="0.25">
      <c r="A145" s="23">
        <v>45162</v>
      </c>
      <c r="B145">
        <v>19377022883.560001</v>
      </c>
      <c r="C145">
        <v>18656493419.560001</v>
      </c>
      <c r="D145">
        <v>5409807491.5600014</v>
      </c>
      <c r="E145">
        <v>776797325.09696984</v>
      </c>
      <c r="F145">
        <v>2562503830.1183972</v>
      </c>
      <c r="G145" s="23">
        <v>45163.3512962963</v>
      </c>
    </row>
    <row r="146" spans="1:7" x14ac:dyDescent="0.25">
      <c r="A146" s="23">
        <v>45163</v>
      </c>
      <c r="B146">
        <v>19377022883.560001</v>
      </c>
      <c r="C146">
        <v>18656493419.560001</v>
      </c>
      <c r="D146">
        <v>5409807491.5600014</v>
      </c>
      <c r="E146">
        <v>776797325.09696984</v>
      </c>
      <c r="F146">
        <v>2562503830.1183972</v>
      </c>
      <c r="G146" s="23">
        <v>45164.364791666667</v>
      </c>
    </row>
    <row r="147" spans="1:7" x14ac:dyDescent="0.25">
      <c r="A147" s="23">
        <v>45165</v>
      </c>
      <c r="B147">
        <v>19377022883.560001</v>
      </c>
      <c r="C147">
        <v>18871208849.560001</v>
      </c>
      <c r="D147">
        <v>5492837761.5599976</v>
      </c>
      <c r="E147">
        <v>788901725.09696984</v>
      </c>
      <c r="F147">
        <v>2603628051.2147946</v>
      </c>
      <c r="G147" s="23">
        <v>45166.351261574076</v>
      </c>
    </row>
    <row r="148" spans="1:7" x14ac:dyDescent="0.25">
      <c r="A148" s="23">
        <v>45166</v>
      </c>
      <c r="B148">
        <v>19377022883.560001</v>
      </c>
      <c r="C148">
        <v>18871208849.560001</v>
      </c>
      <c r="D148">
        <v>5492837761.5599976</v>
      </c>
      <c r="E148">
        <v>788901725.09696984</v>
      </c>
      <c r="F148">
        <v>2603628051.2147946</v>
      </c>
      <c r="G148" s="23">
        <v>45167.355775462966</v>
      </c>
    </row>
    <row r="149" spans="1:7" x14ac:dyDescent="0.25">
      <c r="A149" s="23">
        <v>45168</v>
      </c>
      <c r="B149">
        <v>19377022883.560001</v>
      </c>
      <c r="C149">
        <v>18871208849.560001</v>
      </c>
      <c r="D149">
        <v>5492837761.5599976</v>
      </c>
      <c r="E149">
        <v>788901725.09696984</v>
      </c>
      <c r="F149">
        <v>2603628051.2147946</v>
      </c>
      <c r="G149" s="23">
        <v>45169.346932870372</v>
      </c>
    </row>
    <row r="150" spans="1:7" x14ac:dyDescent="0.25">
      <c r="A150" s="23">
        <v>45169</v>
      </c>
      <c r="B150">
        <v>19377022883.560001</v>
      </c>
      <c r="C150">
        <v>18871208849.560001</v>
      </c>
      <c r="D150">
        <v>5492837761.5599976</v>
      </c>
      <c r="E150">
        <v>788901725.09696984</v>
      </c>
      <c r="F150">
        <v>2603628051.2147946</v>
      </c>
      <c r="G150" s="23">
        <v>45170.346701388888</v>
      </c>
    </row>
    <row r="151" spans="1:7" x14ac:dyDescent="0.25">
      <c r="A151" s="23">
        <v>45172</v>
      </c>
      <c r="B151">
        <v>19377022883.560001</v>
      </c>
      <c r="C151">
        <v>18871208849.560001</v>
      </c>
      <c r="D151">
        <v>5492837761.5599976</v>
      </c>
      <c r="E151">
        <v>788901725.09696984</v>
      </c>
      <c r="F151">
        <v>2603628051.2147946</v>
      </c>
      <c r="G151" s="23">
        <v>45173.326423611114</v>
      </c>
    </row>
    <row r="152" spans="1:7" x14ac:dyDescent="0.25">
      <c r="A152" s="23">
        <v>45172</v>
      </c>
      <c r="B152">
        <v>19377022883.560001</v>
      </c>
      <c r="C152">
        <v>18871208849.560001</v>
      </c>
      <c r="D152">
        <v>5492837761.5599976</v>
      </c>
      <c r="E152">
        <v>788901725.09696984</v>
      </c>
      <c r="F152">
        <v>2603628051.2147946</v>
      </c>
      <c r="G152" s="23">
        <v>45173.326527777775</v>
      </c>
    </row>
    <row r="153" spans="1:7" x14ac:dyDescent="0.25">
      <c r="A153" s="23">
        <v>45173</v>
      </c>
      <c r="B153">
        <v>20748840464.200001</v>
      </c>
      <c r="C153">
        <v>19054448248.200001</v>
      </c>
      <c r="D153">
        <v>5519852188.1999969</v>
      </c>
      <c r="E153">
        <v>803403683.09696984</v>
      </c>
      <c r="F153">
        <v>2633263258.2372427</v>
      </c>
      <c r="G153" s="23">
        <v>45174.370706018519</v>
      </c>
    </row>
    <row r="154" spans="1:7" x14ac:dyDescent="0.25">
      <c r="A154" s="23">
        <v>45174</v>
      </c>
      <c r="B154">
        <v>20748840464.200001</v>
      </c>
      <c r="C154">
        <v>19054448248.200001</v>
      </c>
      <c r="D154">
        <v>5519852188.1999969</v>
      </c>
      <c r="E154">
        <v>803403683.09696984</v>
      </c>
      <c r="F154">
        <v>2633263258.2372427</v>
      </c>
      <c r="G154" s="23">
        <v>45175.342094907406</v>
      </c>
    </row>
    <row r="155" spans="1:7" x14ac:dyDescent="0.25">
      <c r="A155" s="23">
        <v>45175</v>
      </c>
      <c r="B155">
        <v>20748840464.200001</v>
      </c>
      <c r="C155">
        <v>19772904416.200001</v>
      </c>
      <c r="D155">
        <v>5752065322.1999969</v>
      </c>
      <c r="E155">
        <v>831065247.48030317</v>
      </c>
      <c r="F155">
        <v>2749987710.514843</v>
      </c>
      <c r="G155" s="23">
        <v>45176.354884259257</v>
      </c>
    </row>
    <row r="156" spans="1:7" x14ac:dyDescent="0.25">
      <c r="A156" s="23">
        <v>45176</v>
      </c>
      <c r="B156">
        <v>20748840464.200001</v>
      </c>
      <c r="C156">
        <v>19772904416.200001</v>
      </c>
      <c r="D156">
        <v>5752065322.1999969</v>
      </c>
      <c r="E156">
        <v>831065247.48030317</v>
      </c>
      <c r="F156">
        <v>2749987710.514843</v>
      </c>
      <c r="G156" s="23">
        <v>45177.35900462963</v>
      </c>
    </row>
    <row r="157" spans="1:7" x14ac:dyDescent="0.25">
      <c r="A157" s="23">
        <v>45177</v>
      </c>
      <c r="B157">
        <v>20748840464.200001</v>
      </c>
      <c r="C157">
        <v>19772904416.200001</v>
      </c>
      <c r="D157">
        <v>5752065322.1999969</v>
      </c>
      <c r="E157">
        <v>831065247.48030317</v>
      </c>
      <c r="F157">
        <v>2749987710.514843</v>
      </c>
      <c r="G157" s="23">
        <v>45178.321782407409</v>
      </c>
    </row>
    <row r="158" spans="1:7" x14ac:dyDescent="0.25">
      <c r="A158" s="23">
        <v>45179</v>
      </c>
      <c r="B158">
        <v>20748840464.200001</v>
      </c>
      <c r="C158">
        <v>19772904416.200001</v>
      </c>
      <c r="D158">
        <v>5752065322.1999969</v>
      </c>
      <c r="E158">
        <v>831065247.48030317</v>
      </c>
      <c r="F158">
        <v>2749987710.514843</v>
      </c>
      <c r="G158" s="23">
        <v>45180.359953703701</v>
      </c>
    </row>
    <row r="159" spans="1:7" x14ac:dyDescent="0.25">
      <c r="A159" s="23">
        <v>45179</v>
      </c>
      <c r="B159">
        <v>20748840464.200001</v>
      </c>
      <c r="C159">
        <v>20203378486.200001</v>
      </c>
      <c r="D159">
        <v>5874536266.1999969</v>
      </c>
      <c r="E159">
        <v>831092747.48030317</v>
      </c>
      <c r="F159">
        <v>2813923826.3088431</v>
      </c>
      <c r="G159" s="23">
        <v>45180.360347222224</v>
      </c>
    </row>
    <row r="160" spans="1:7" x14ac:dyDescent="0.25">
      <c r="A160" s="23">
        <v>45180</v>
      </c>
      <c r="B160">
        <v>20748840464.200001</v>
      </c>
      <c r="C160">
        <v>20203378486.200001</v>
      </c>
      <c r="D160">
        <v>5874536266.1999969</v>
      </c>
      <c r="E160">
        <v>831092747.48030317</v>
      </c>
      <c r="F160">
        <v>2813923826.3088431</v>
      </c>
      <c r="G160" s="23">
        <v>45181.362187500003</v>
      </c>
    </row>
    <row r="161" spans="1:7" x14ac:dyDescent="0.25">
      <c r="A161" s="23">
        <v>45181</v>
      </c>
      <c r="B161">
        <v>21491273918.200001</v>
      </c>
      <c r="C161">
        <v>20554905672.200001</v>
      </c>
      <c r="D161">
        <v>5978430207.1999969</v>
      </c>
      <c r="E161">
        <v>844023878.48030317</v>
      </c>
      <c r="F161">
        <v>2849595839.4540429</v>
      </c>
      <c r="G161" s="23">
        <v>45182.361967592595</v>
      </c>
    </row>
    <row r="162" spans="1:7" x14ac:dyDescent="0.25">
      <c r="A162" s="23">
        <v>45182</v>
      </c>
      <c r="B162">
        <v>21491273918.200001</v>
      </c>
      <c r="C162">
        <v>20554905672.200001</v>
      </c>
      <c r="D162">
        <v>5978430207.1999969</v>
      </c>
      <c r="E162">
        <v>844023878.48030317</v>
      </c>
      <c r="F162">
        <v>2849595839.4540429</v>
      </c>
      <c r="G162" s="23">
        <v>45183.371539351851</v>
      </c>
    </row>
    <row r="163" spans="1:7" x14ac:dyDescent="0.25">
      <c r="A163" s="23">
        <v>45183</v>
      </c>
      <c r="B163">
        <v>21491273918.200001</v>
      </c>
      <c r="C163">
        <v>20554905672.200001</v>
      </c>
      <c r="D163">
        <v>5978430207.1999969</v>
      </c>
      <c r="E163">
        <v>844023878.48030317</v>
      </c>
      <c r="F163">
        <v>2849595839.4540429</v>
      </c>
      <c r="G163" s="23">
        <v>45184.354548611111</v>
      </c>
    </row>
    <row r="164" spans="1:7" x14ac:dyDescent="0.25">
      <c r="A164" s="23">
        <v>45184</v>
      </c>
      <c r="B164">
        <v>21491273918.200001</v>
      </c>
      <c r="C164">
        <v>20554905672.200001</v>
      </c>
      <c r="D164">
        <v>5978430207.1999969</v>
      </c>
      <c r="E164">
        <v>844023878.48030317</v>
      </c>
      <c r="F164">
        <v>2849595839.4540429</v>
      </c>
      <c r="G164" s="23">
        <v>45185.313900462963</v>
      </c>
    </row>
    <row r="165" spans="1:7" x14ac:dyDescent="0.25">
      <c r="A165" s="23">
        <v>45186</v>
      </c>
      <c r="B165">
        <v>21491273918.200001</v>
      </c>
      <c r="C165">
        <v>20554905672.200001</v>
      </c>
      <c r="D165">
        <v>5978430207.1999969</v>
      </c>
      <c r="E165">
        <v>844023878.48030317</v>
      </c>
      <c r="F165">
        <v>2849595839.4540429</v>
      </c>
      <c r="G165" s="23">
        <v>45187.370057870372</v>
      </c>
    </row>
    <row r="166" spans="1:7" x14ac:dyDescent="0.25">
      <c r="A166" s="23">
        <v>45187</v>
      </c>
      <c r="B166">
        <v>21491273918.200001</v>
      </c>
      <c r="C166">
        <v>20554905672.200001</v>
      </c>
      <c r="D166">
        <v>5978430207.1999969</v>
      </c>
      <c r="E166">
        <v>844023878.48030317</v>
      </c>
      <c r="F166">
        <v>2849595839.4540429</v>
      </c>
      <c r="G166" s="23">
        <v>45188.340636574074</v>
      </c>
    </row>
    <row r="167" spans="1:7" x14ac:dyDescent="0.25">
      <c r="A167" s="23">
        <v>45188</v>
      </c>
      <c r="B167">
        <v>21491273918.200001</v>
      </c>
      <c r="C167">
        <v>20554905672.200001</v>
      </c>
      <c r="D167">
        <v>5978430207.1999969</v>
      </c>
      <c r="E167">
        <v>844023878.48030317</v>
      </c>
      <c r="F167">
        <v>2849595839.4540429</v>
      </c>
      <c r="G167" s="23">
        <v>45189.346620370372</v>
      </c>
    </row>
    <row r="168" spans="1:7" x14ac:dyDescent="0.25">
      <c r="A168" s="23">
        <v>45188</v>
      </c>
      <c r="B168">
        <v>23188511449.239998</v>
      </c>
      <c r="C168">
        <v>21076401967.239998</v>
      </c>
      <c r="D168">
        <v>6147322364.2399979</v>
      </c>
      <c r="E168">
        <v>889855804.48030317</v>
      </c>
      <c r="F168">
        <v>2918178432.1073713</v>
      </c>
      <c r="G168" s="23">
        <v>45189.654178240744</v>
      </c>
    </row>
    <row r="169" spans="1:7" x14ac:dyDescent="0.25">
      <c r="A169" s="23">
        <v>45189</v>
      </c>
      <c r="B169">
        <v>23188511449.239998</v>
      </c>
      <c r="C169">
        <v>21076401967.239998</v>
      </c>
      <c r="D169">
        <v>6147322364.2399979</v>
      </c>
      <c r="E169">
        <v>889855804.48030317</v>
      </c>
      <c r="F169">
        <v>2918178432.1073713</v>
      </c>
      <c r="G169" s="23">
        <v>45190.336180555554</v>
      </c>
    </row>
    <row r="170" spans="1:7" x14ac:dyDescent="0.25">
      <c r="A170" s="23">
        <v>45190</v>
      </c>
      <c r="B170">
        <v>23188511449.239998</v>
      </c>
      <c r="C170">
        <v>21136945471.239998</v>
      </c>
      <c r="D170">
        <v>6161818868.2399979</v>
      </c>
      <c r="E170">
        <v>889855804.48030317</v>
      </c>
      <c r="F170">
        <v>2937613434.0401707</v>
      </c>
      <c r="G170" s="23">
        <v>45191.33185185185</v>
      </c>
    </row>
    <row r="171" spans="1:7" x14ac:dyDescent="0.25">
      <c r="A171" s="23">
        <v>45191</v>
      </c>
      <c r="B171">
        <v>23188511449.239998</v>
      </c>
      <c r="C171">
        <v>21136945471.239998</v>
      </c>
      <c r="D171">
        <v>6161818868.2399979</v>
      </c>
      <c r="E171">
        <v>889855804.48030317</v>
      </c>
      <c r="F171">
        <v>2937613434.0401707</v>
      </c>
      <c r="G171" s="23">
        <v>45192.326504629629</v>
      </c>
    </row>
    <row r="172" spans="1:7" x14ac:dyDescent="0.25">
      <c r="A172" s="23">
        <v>45191</v>
      </c>
      <c r="B172">
        <v>23188511449.239998</v>
      </c>
      <c r="C172">
        <v>21136945471.239998</v>
      </c>
      <c r="D172">
        <v>6161818868.2399979</v>
      </c>
      <c r="E172">
        <v>889855804.48030317</v>
      </c>
      <c r="F172">
        <v>2937613434.0401707</v>
      </c>
      <c r="G172" s="23">
        <v>45192.326574074075</v>
      </c>
    </row>
    <row r="173" spans="1:7" x14ac:dyDescent="0.25">
      <c r="A173" s="23">
        <v>45193</v>
      </c>
      <c r="B173">
        <v>23188511449.239998</v>
      </c>
      <c r="C173">
        <v>21136945471.239998</v>
      </c>
      <c r="D173">
        <v>6161818868.2399979</v>
      </c>
      <c r="E173">
        <v>889855804.48030317</v>
      </c>
      <c r="F173">
        <v>2937613434.0401707</v>
      </c>
      <c r="G173" s="23">
        <v>45194.330497685187</v>
      </c>
    </row>
    <row r="174" spans="1:7" x14ac:dyDescent="0.25">
      <c r="A174" s="23">
        <v>45194</v>
      </c>
      <c r="B174">
        <v>23188511449.239998</v>
      </c>
      <c r="C174">
        <v>21136945471.239998</v>
      </c>
      <c r="D174">
        <v>6161818868.2399979</v>
      </c>
      <c r="E174">
        <v>889855804.48030317</v>
      </c>
      <c r="F174">
        <v>2937613434.0401707</v>
      </c>
      <c r="G174" s="23">
        <v>45195.377754629626</v>
      </c>
    </row>
    <row r="175" spans="1:7" x14ac:dyDescent="0.25">
      <c r="A175" s="23">
        <v>45194</v>
      </c>
      <c r="B175">
        <v>23188511449.239998</v>
      </c>
      <c r="C175">
        <v>21136945471.239998</v>
      </c>
      <c r="D175">
        <v>6161818868.2399979</v>
      </c>
      <c r="E175">
        <v>889855804.48030317</v>
      </c>
      <c r="F175">
        <v>2937613434.0401707</v>
      </c>
      <c r="G175" s="23">
        <v>45195.377881944441</v>
      </c>
    </row>
    <row r="176" spans="1:7" x14ac:dyDescent="0.25">
      <c r="A176" s="23">
        <v>45195</v>
      </c>
      <c r="B176">
        <v>23188511449.239998</v>
      </c>
      <c r="C176">
        <v>21136945471.239998</v>
      </c>
      <c r="D176">
        <v>6161818868.2399979</v>
      </c>
      <c r="E176">
        <v>889855804.48030317</v>
      </c>
      <c r="F176">
        <v>2937613434.0401707</v>
      </c>
      <c r="G176" s="23">
        <v>45196.367395833331</v>
      </c>
    </row>
    <row r="177" spans="1:7" x14ac:dyDescent="0.25">
      <c r="A177" s="23">
        <v>45196</v>
      </c>
      <c r="B177">
        <v>23490357809.239998</v>
      </c>
      <c r="C177">
        <v>21770420735.239998</v>
      </c>
      <c r="D177">
        <v>6339144545.2399979</v>
      </c>
      <c r="E177">
        <v>904882048.48030317</v>
      </c>
      <c r="F177">
        <v>2979234353.8809705</v>
      </c>
      <c r="G177" s="23">
        <v>45197.338414351849</v>
      </c>
    </row>
    <row r="178" spans="1:7" x14ac:dyDescent="0.25">
      <c r="A178" s="23">
        <v>45196</v>
      </c>
      <c r="B178">
        <v>23490357809.239998</v>
      </c>
      <c r="C178">
        <v>21770420735.239998</v>
      </c>
      <c r="D178">
        <v>6339144545.2399979</v>
      </c>
      <c r="E178">
        <v>904882048.48030317</v>
      </c>
      <c r="F178">
        <v>2979234353.8809705</v>
      </c>
      <c r="G178" s="23">
        <v>45197.339756944442</v>
      </c>
    </row>
    <row r="179" spans="1:7" x14ac:dyDescent="0.25">
      <c r="A179" s="23">
        <v>45197</v>
      </c>
      <c r="B179">
        <v>23490357809.239998</v>
      </c>
      <c r="C179">
        <v>21770420735.239998</v>
      </c>
      <c r="D179">
        <v>6339144545.2399979</v>
      </c>
      <c r="E179">
        <v>904882048.48030317</v>
      </c>
      <c r="F179">
        <v>2979234353.8809705</v>
      </c>
      <c r="G179" s="23">
        <v>45198.334467592591</v>
      </c>
    </row>
    <row r="180" spans="1:7" x14ac:dyDescent="0.25">
      <c r="A180" s="23">
        <v>45197</v>
      </c>
      <c r="B180">
        <v>23490357809.239998</v>
      </c>
      <c r="C180">
        <v>21770420735.239998</v>
      </c>
      <c r="D180">
        <v>6339144545.2399979</v>
      </c>
      <c r="E180">
        <v>904882048.48030317</v>
      </c>
      <c r="F180">
        <v>2979234353.8809705</v>
      </c>
      <c r="G180" s="23">
        <v>45198.334502314814</v>
      </c>
    </row>
  </sheetData>
  <sheetProtection autoFilter="0"/>
  <sortState ref="A2:G180">
    <sortCondition ref="G1:G1048576"/>
    <sortCondition ref="A1:A1048576"/>
  </sortState>
  <dataValidations count="1">
    <dataValidation allowBlank="1" showInputMessage="1" showErrorMessage="1" prompt="Bắt buộc nhập" sqref="B2:F2"/>
  </dataValidations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>
    <tabColor theme="5"/>
  </sheetPr>
  <dimension ref="A1:C6"/>
  <sheetViews>
    <sheetView workbookViewId="0">
      <selection activeCell="A2" sqref="A2:C6"/>
    </sheetView>
  </sheetViews>
  <sheetFormatPr defaultRowHeight="15" x14ac:dyDescent="0.25"/>
  <cols>
    <col min="1" max="1" width="21.5703125" bestFit="1" customWidth="1"/>
    <col min="2" max="3" width="19.5703125" style="4" customWidth="1"/>
  </cols>
  <sheetData>
    <row r="1" spans="1:3" ht="21" x14ac:dyDescent="0.25">
      <c r="A1" s="3" t="s">
        <v>30</v>
      </c>
      <c r="B1" s="3" t="s">
        <v>31</v>
      </c>
      <c r="C1" s="3" t="s">
        <v>40</v>
      </c>
    </row>
    <row r="2" spans="1:3" x14ac:dyDescent="0.25">
      <c r="A2" t="s">
        <v>0</v>
      </c>
      <c r="B2" s="4">
        <v>30700000000</v>
      </c>
      <c r="C2" s="4">
        <v>1</v>
      </c>
    </row>
    <row r="3" spans="1:3" x14ac:dyDescent="0.25">
      <c r="A3" t="s">
        <v>1</v>
      </c>
      <c r="B3" s="4">
        <v>30700000000</v>
      </c>
      <c r="C3" s="4">
        <v>2</v>
      </c>
    </row>
    <row r="4" spans="1:3" x14ac:dyDescent="0.25">
      <c r="A4" t="s">
        <v>3</v>
      </c>
      <c r="B4" s="4">
        <v>7675000000</v>
      </c>
      <c r="C4" s="4">
        <v>3</v>
      </c>
    </row>
    <row r="5" spans="1:3" x14ac:dyDescent="0.25">
      <c r="A5" t="s">
        <v>2</v>
      </c>
      <c r="B5" s="4">
        <v>1719200000</v>
      </c>
      <c r="C5" s="4">
        <v>4</v>
      </c>
    </row>
    <row r="6" spans="1:3" x14ac:dyDescent="0.25">
      <c r="A6" t="s">
        <v>8</v>
      </c>
      <c r="B6" s="4">
        <v>2652480000</v>
      </c>
      <c r="C6" s="4">
        <v>5</v>
      </c>
    </row>
  </sheetData>
  <sheetProtection autoFilter="0"/>
  <sortState ref="A2:C6">
    <sortCondition ref="C1:C1048576"/>
  </sortState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>
    <tabColor theme="5"/>
  </sheetPr>
  <dimension ref="A1:G178"/>
  <sheetViews>
    <sheetView workbookViewId="0">
      <pane ySplit="1" topLeftCell="A2" activePane="bottomLeft" state="frozen"/>
      <selection activeCell="E1" sqref="E1:E2"/>
      <selection pane="bottomLeft" activeCell="A2" sqref="A2:G178"/>
    </sheetView>
  </sheetViews>
  <sheetFormatPr defaultRowHeight="15" x14ac:dyDescent="0.25"/>
  <cols>
    <col min="1" max="1" width="9.7109375" bestFit="1" customWidth="1"/>
    <col min="2" max="3" width="18" bestFit="1" customWidth="1"/>
    <col min="4" max="4" width="22" bestFit="1" customWidth="1"/>
    <col min="5" max="5" width="19" customWidth="1"/>
    <col min="6" max="6" width="29.5703125" bestFit="1" customWidth="1"/>
    <col min="7" max="7" width="29.5703125" style="6" bestFit="1" customWidth="1"/>
  </cols>
  <sheetData>
    <row r="1" spans="1:7" ht="42" x14ac:dyDescent="0.25">
      <c r="A1" s="3" t="s">
        <v>12</v>
      </c>
      <c r="B1" s="3" t="s">
        <v>13</v>
      </c>
      <c r="C1" s="3" t="s">
        <v>14</v>
      </c>
      <c r="D1" s="3" t="s">
        <v>15</v>
      </c>
      <c r="E1" s="3" t="s">
        <v>16</v>
      </c>
      <c r="F1" s="3" t="s">
        <v>17</v>
      </c>
      <c r="G1" s="3" t="s">
        <v>38</v>
      </c>
    </row>
    <row r="2" spans="1:7" x14ac:dyDescent="0.25">
      <c r="A2" s="1">
        <v>45196</v>
      </c>
      <c r="B2" s="2">
        <v>1223899164590.7944</v>
      </c>
      <c r="C2" s="2">
        <v>1112635604173.3149</v>
      </c>
      <c r="D2" s="2">
        <v>71233061787.123291</v>
      </c>
      <c r="E2" s="2">
        <v>8901084833.7534237</v>
      </c>
      <c r="F2" s="2">
        <v>45555220962.739723</v>
      </c>
      <c r="G2" s="7">
        <v>45197.435613425929</v>
      </c>
    </row>
    <row r="3" spans="1:7" x14ac:dyDescent="0.25">
      <c r="A3" s="1">
        <v>45196</v>
      </c>
      <c r="B3" s="2">
        <v>1156420079420</v>
      </c>
      <c r="C3" s="2">
        <v>975004741856</v>
      </c>
      <c r="D3" s="2">
        <v>120144028531.30684</v>
      </c>
      <c r="E3" s="2">
        <v>9058929019.8052616</v>
      </c>
      <c r="F3" s="2">
        <v>57867627178.523537</v>
      </c>
      <c r="G3" s="7">
        <v>45197.610208333332</v>
      </c>
    </row>
    <row r="4" spans="1:7" x14ac:dyDescent="0.25">
      <c r="A4" s="1"/>
      <c r="B4" s="2"/>
      <c r="C4" s="2"/>
      <c r="D4" s="2"/>
      <c r="E4" s="2"/>
      <c r="F4" s="2"/>
      <c r="G4" s="7"/>
    </row>
    <row r="5" spans="1:7" x14ac:dyDescent="0.25">
      <c r="A5" s="1"/>
      <c r="B5" s="2"/>
      <c r="C5" s="2"/>
      <c r="D5" s="2"/>
      <c r="E5" s="2"/>
      <c r="F5" s="2"/>
      <c r="G5" s="7"/>
    </row>
    <row r="6" spans="1:7" x14ac:dyDescent="0.25">
      <c r="A6" s="1"/>
      <c r="B6" s="2"/>
      <c r="C6" s="2"/>
      <c r="D6" s="2"/>
      <c r="E6" s="2"/>
      <c r="F6" s="2"/>
      <c r="G6" s="7"/>
    </row>
    <row r="7" spans="1:7" x14ac:dyDescent="0.25">
      <c r="A7" s="1"/>
      <c r="B7" s="2"/>
      <c r="C7" s="2"/>
      <c r="D7" s="2"/>
      <c r="E7" s="2"/>
      <c r="F7" s="2"/>
      <c r="G7" s="7"/>
    </row>
    <row r="8" spans="1:7" x14ac:dyDescent="0.25">
      <c r="A8" s="1"/>
      <c r="B8" s="2"/>
      <c r="C8" s="2"/>
      <c r="D8" s="2"/>
      <c r="E8" s="2"/>
      <c r="F8" s="2"/>
      <c r="G8" s="7"/>
    </row>
    <row r="9" spans="1:7" x14ac:dyDescent="0.25">
      <c r="A9" s="1"/>
      <c r="B9" s="2"/>
      <c r="C9" s="2"/>
      <c r="D9" s="2"/>
      <c r="E9" s="2"/>
      <c r="F9" s="2"/>
      <c r="G9" s="7"/>
    </row>
    <row r="10" spans="1:7" x14ac:dyDescent="0.25">
      <c r="A10" s="1"/>
      <c r="B10" s="2"/>
      <c r="C10" s="2"/>
      <c r="D10" s="2"/>
      <c r="E10" s="2"/>
      <c r="F10" s="2"/>
      <c r="G10" s="7"/>
    </row>
    <row r="11" spans="1:7" x14ac:dyDescent="0.25">
      <c r="A11" s="1"/>
      <c r="B11" s="2"/>
      <c r="C11" s="2"/>
      <c r="D11" s="2"/>
      <c r="E11" s="2"/>
      <c r="F11" s="2"/>
      <c r="G11" s="7"/>
    </row>
    <row r="12" spans="1:7" x14ac:dyDescent="0.25">
      <c r="A12" s="1"/>
      <c r="B12" s="2"/>
      <c r="C12" s="2"/>
      <c r="D12" s="2"/>
      <c r="E12" s="2"/>
      <c r="F12" s="2"/>
      <c r="G12" s="7"/>
    </row>
    <row r="13" spans="1:7" x14ac:dyDescent="0.25">
      <c r="A13" s="1"/>
      <c r="B13" s="2"/>
      <c r="C13" s="2"/>
      <c r="D13" s="2"/>
      <c r="E13" s="2"/>
      <c r="F13" s="2"/>
      <c r="G13" s="7"/>
    </row>
    <row r="14" spans="1:7" x14ac:dyDescent="0.25">
      <c r="A14" s="1"/>
      <c r="B14" s="2"/>
      <c r="C14" s="2"/>
      <c r="D14" s="2"/>
      <c r="E14" s="2"/>
      <c r="F14" s="2"/>
      <c r="G14" s="7"/>
    </row>
    <row r="15" spans="1:7" x14ac:dyDescent="0.25">
      <c r="A15" s="1"/>
      <c r="B15" s="2"/>
      <c r="C15" s="2"/>
      <c r="D15" s="2"/>
      <c r="E15" s="2"/>
      <c r="F15" s="2"/>
      <c r="G15" s="7"/>
    </row>
    <row r="16" spans="1:7" x14ac:dyDescent="0.25">
      <c r="A16" s="1"/>
      <c r="B16" s="2"/>
      <c r="C16" s="2"/>
      <c r="D16" s="2"/>
      <c r="E16" s="2"/>
      <c r="F16" s="2"/>
      <c r="G16" s="7"/>
    </row>
    <row r="17" spans="1:7" x14ac:dyDescent="0.25">
      <c r="A17" s="1"/>
      <c r="B17" s="2"/>
      <c r="C17" s="2"/>
      <c r="D17" s="2"/>
      <c r="E17" s="2"/>
      <c r="F17" s="2"/>
      <c r="G17" s="7"/>
    </row>
    <row r="18" spans="1:7" x14ac:dyDescent="0.25">
      <c r="A18" s="1"/>
      <c r="B18" s="2"/>
      <c r="C18" s="2"/>
      <c r="D18" s="2"/>
      <c r="E18" s="2"/>
      <c r="F18" s="2"/>
      <c r="G18" s="7"/>
    </row>
    <row r="19" spans="1:7" x14ac:dyDescent="0.25">
      <c r="A19" s="1"/>
      <c r="B19" s="2"/>
      <c r="C19" s="2"/>
      <c r="D19" s="2"/>
      <c r="E19" s="2"/>
      <c r="F19" s="2"/>
      <c r="G19" s="7"/>
    </row>
    <row r="20" spans="1:7" x14ac:dyDescent="0.25">
      <c r="A20" s="1"/>
      <c r="B20" s="2"/>
      <c r="C20" s="2"/>
      <c r="D20" s="2"/>
      <c r="E20" s="2"/>
      <c r="F20" s="2"/>
      <c r="G20" s="7"/>
    </row>
    <row r="21" spans="1:7" x14ac:dyDescent="0.25">
      <c r="A21" s="1"/>
      <c r="B21" s="2"/>
      <c r="C21" s="2"/>
      <c r="D21" s="2"/>
      <c r="E21" s="2"/>
      <c r="F21" s="2"/>
      <c r="G21" s="7"/>
    </row>
    <row r="22" spans="1:7" x14ac:dyDescent="0.25">
      <c r="A22" s="1"/>
      <c r="B22" s="2"/>
      <c r="C22" s="2"/>
      <c r="D22" s="2"/>
      <c r="E22" s="2"/>
      <c r="F22" s="2"/>
      <c r="G22" s="7"/>
    </row>
    <row r="23" spans="1:7" x14ac:dyDescent="0.25">
      <c r="A23" s="1"/>
      <c r="B23" s="2"/>
      <c r="C23" s="2"/>
      <c r="D23" s="2"/>
      <c r="E23" s="2"/>
      <c r="F23" s="2"/>
      <c r="G23" s="7"/>
    </row>
    <row r="24" spans="1:7" x14ac:dyDescent="0.25">
      <c r="A24" s="1"/>
      <c r="B24" s="2"/>
      <c r="C24" s="2"/>
      <c r="D24" s="2"/>
      <c r="E24" s="2"/>
      <c r="F24" s="2"/>
      <c r="G24" s="7"/>
    </row>
    <row r="25" spans="1:7" x14ac:dyDescent="0.25">
      <c r="A25" s="1"/>
      <c r="B25" s="2"/>
      <c r="C25" s="2"/>
      <c r="D25" s="2"/>
      <c r="E25" s="2"/>
      <c r="F25" s="2"/>
      <c r="G25" s="7"/>
    </row>
    <row r="26" spans="1:7" x14ac:dyDescent="0.25">
      <c r="A26" s="1"/>
      <c r="B26" s="2"/>
      <c r="C26" s="2"/>
      <c r="D26" s="2"/>
      <c r="E26" s="2"/>
      <c r="F26" s="2"/>
      <c r="G26" s="7"/>
    </row>
    <row r="27" spans="1:7" x14ac:dyDescent="0.25">
      <c r="A27" s="1"/>
      <c r="B27" s="2"/>
      <c r="C27" s="2"/>
      <c r="D27" s="2"/>
      <c r="E27" s="2"/>
      <c r="F27" s="2"/>
      <c r="G27" s="7"/>
    </row>
    <row r="28" spans="1:7" x14ac:dyDescent="0.25">
      <c r="A28" s="1"/>
      <c r="B28" s="2"/>
      <c r="C28" s="2"/>
      <c r="D28" s="2"/>
      <c r="E28" s="2"/>
      <c r="F28" s="2"/>
      <c r="G28" s="7"/>
    </row>
    <row r="29" spans="1:7" x14ac:dyDescent="0.25">
      <c r="A29" s="1"/>
      <c r="B29" s="2"/>
      <c r="C29" s="2"/>
      <c r="D29" s="2"/>
      <c r="E29" s="2"/>
      <c r="F29" s="2"/>
      <c r="G29" s="7"/>
    </row>
    <row r="30" spans="1:7" x14ac:dyDescent="0.25">
      <c r="A30" s="1"/>
      <c r="B30" s="2"/>
      <c r="C30" s="2"/>
      <c r="D30" s="2"/>
      <c r="E30" s="2"/>
      <c r="F30" s="2"/>
      <c r="G30" s="7"/>
    </row>
    <row r="31" spans="1:7" x14ac:dyDescent="0.25">
      <c r="A31" s="1"/>
      <c r="B31" s="2"/>
      <c r="C31" s="2"/>
      <c r="D31" s="2"/>
      <c r="E31" s="2"/>
      <c r="F31" s="2"/>
      <c r="G31" s="7"/>
    </row>
    <row r="32" spans="1:7" x14ac:dyDescent="0.25">
      <c r="A32" s="1"/>
      <c r="B32" s="2"/>
      <c r="C32" s="2"/>
      <c r="D32" s="2"/>
      <c r="E32" s="2"/>
      <c r="F32" s="2"/>
      <c r="G32" s="7"/>
    </row>
    <row r="33" spans="1:7" x14ac:dyDescent="0.25">
      <c r="A33" s="1"/>
      <c r="B33" s="2"/>
      <c r="C33" s="2"/>
      <c r="D33" s="2"/>
      <c r="E33" s="2"/>
      <c r="F33" s="2"/>
      <c r="G33" s="7"/>
    </row>
    <row r="34" spans="1:7" x14ac:dyDescent="0.25">
      <c r="A34" s="1"/>
      <c r="B34" s="2"/>
      <c r="C34" s="2"/>
      <c r="D34" s="2"/>
      <c r="E34" s="2"/>
      <c r="F34" s="2"/>
      <c r="G34" s="7"/>
    </row>
    <row r="35" spans="1:7" x14ac:dyDescent="0.25">
      <c r="A35" s="1"/>
      <c r="B35" s="2"/>
      <c r="C35" s="2"/>
      <c r="D35" s="2"/>
      <c r="E35" s="2"/>
      <c r="F35" s="2"/>
      <c r="G35" s="7"/>
    </row>
    <row r="36" spans="1:7" x14ac:dyDescent="0.25">
      <c r="A36" s="1"/>
      <c r="B36" s="2"/>
      <c r="C36" s="2"/>
      <c r="D36" s="2"/>
      <c r="E36" s="2"/>
      <c r="F36" s="2"/>
      <c r="G36" s="7"/>
    </row>
    <row r="37" spans="1:7" x14ac:dyDescent="0.25">
      <c r="A37" s="1"/>
      <c r="B37" s="2"/>
      <c r="C37" s="2"/>
      <c r="D37" s="2"/>
      <c r="E37" s="2"/>
      <c r="F37" s="2"/>
      <c r="G37" s="7"/>
    </row>
    <row r="38" spans="1:7" x14ac:dyDescent="0.25">
      <c r="A38" s="1"/>
      <c r="B38" s="2"/>
      <c r="C38" s="2"/>
      <c r="D38" s="2"/>
      <c r="E38" s="2"/>
      <c r="F38" s="2"/>
      <c r="G38" s="7"/>
    </row>
    <row r="39" spans="1:7" x14ac:dyDescent="0.25">
      <c r="A39" s="1"/>
      <c r="B39" s="2"/>
      <c r="C39" s="2"/>
      <c r="D39" s="2"/>
      <c r="E39" s="2"/>
      <c r="F39" s="2"/>
      <c r="G39" s="7"/>
    </row>
    <row r="40" spans="1:7" x14ac:dyDescent="0.25">
      <c r="A40" s="1"/>
      <c r="B40" s="2"/>
      <c r="C40" s="2"/>
      <c r="D40" s="2"/>
      <c r="E40" s="2"/>
      <c r="F40" s="2"/>
      <c r="G40" s="7"/>
    </row>
    <row r="41" spans="1:7" x14ac:dyDescent="0.25">
      <c r="A41" s="1"/>
      <c r="B41" s="2"/>
      <c r="C41" s="2"/>
      <c r="D41" s="2"/>
      <c r="E41" s="2"/>
      <c r="F41" s="2"/>
      <c r="G41" s="7"/>
    </row>
    <row r="42" spans="1:7" x14ac:dyDescent="0.25">
      <c r="A42" s="1"/>
      <c r="B42" s="2"/>
      <c r="C42" s="2"/>
      <c r="D42" s="2"/>
      <c r="E42" s="2"/>
      <c r="F42" s="2"/>
      <c r="G42" s="7"/>
    </row>
    <row r="43" spans="1:7" x14ac:dyDescent="0.25">
      <c r="A43" s="1"/>
      <c r="B43" s="2"/>
      <c r="C43" s="2"/>
      <c r="D43" s="2"/>
      <c r="E43" s="2"/>
      <c r="F43" s="2"/>
      <c r="G43" s="7"/>
    </row>
    <row r="44" spans="1:7" x14ac:dyDescent="0.25">
      <c r="A44" s="1"/>
      <c r="B44" s="2"/>
      <c r="C44" s="2"/>
      <c r="D44" s="2"/>
      <c r="E44" s="2"/>
      <c r="F44" s="2"/>
      <c r="G44" s="7"/>
    </row>
    <row r="45" spans="1:7" x14ac:dyDescent="0.25">
      <c r="A45" s="1"/>
      <c r="B45" s="2"/>
      <c r="C45" s="2"/>
      <c r="D45" s="2"/>
      <c r="E45" s="2"/>
      <c r="F45" s="2"/>
      <c r="G45" s="7"/>
    </row>
    <row r="46" spans="1:7" x14ac:dyDescent="0.25">
      <c r="A46" s="1"/>
      <c r="B46" s="2"/>
      <c r="C46" s="2"/>
      <c r="D46" s="2"/>
      <c r="E46" s="2"/>
      <c r="F46" s="2"/>
      <c r="G46" s="7"/>
    </row>
    <row r="47" spans="1:7" x14ac:dyDescent="0.25">
      <c r="A47" s="1"/>
      <c r="B47" s="2"/>
      <c r="C47" s="2"/>
      <c r="D47" s="2"/>
      <c r="E47" s="2"/>
      <c r="F47" s="2"/>
      <c r="G47" s="7"/>
    </row>
    <row r="48" spans="1:7" x14ac:dyDescent="0.25">
      <c r="A48" s="1"/>
      <c r="B48" s="2"/>
      <c r="C48" s="2"/>
      <c r="D48" s="2"/>
      <c r="E48" s="2"/>
      <c r="F48" s="2"/>
      <c r="G48" s="7"/>
    </row>
    <row r="49" spans="1:7" x14ac:dyDescent="0.25">
      <c r="A49" s="1"/>
      <c r="B49" s="2"/>
      <c r="C49" s="2"/>
      <c r="D49" s="2"/>
      <c r="E49" s="2"/>
      <c r="F49" s="2"/>
      <c r="G49" s="7"/>
    </row>
    <row r="50" spans="1:7" x14ac:dyDescent="0.25">
      <c r="A50" s="1"/>
      <c r="B50" s="2"/>
      <c r="C50" s="2"/>
      <c r="D50" s="2"/>
      <c r="E50" s="2"/>
      <c r="F50" s="2"/>
      <c r="G50" s="7"/>
    </row>
    <row r="51" spans="1:7" x14ac:dyDescent="0.25">
      <c r="A51" s="1"/>
      <c r="B51" s="2"/>
      <c r="C51" s="2"/>
      <c r="D51" s="2"/>
      <c r="E51" s="2"/>
      <c r="F51" s="2"/>
      <c r="G51" s="7"/>
    </row>
    <row r="52" spans="1:7" x14ac:dyDescent="0.25">
      <c r="A52" s="1"/>
      <c r="B52" s="2"/>
      <c r="C52" s="2"/>
      <c r="D52" s="2"/>
      <c r="E52" s="2"/>
      <c r="F52" s="2"/>
      <c r="G52" s="7"/>
    </row>
    <row r="53" spans="1:7" x14ac:dyDescent="0.25">
      <c r="A53" s="1"/>
      <c r="B53" s="2"/>
      <c r="C53" s="2"/>
      <c r="D53" s="2"/>
      <c r="E53" s="2"/>
      <c r="F53" s="2"/>
      <c r="G53" s="7"/>
    </row>
    <row r="54" spans="1:7" x14ac:dyDescent="0.25">
      <c r="A54" s="1"/>
      <c r="B54" s="2"/>
      <c r="C54" s="2"/>
      <c r="D54" s="2"/>
      <c r="E54" s="2"/>
      <c r="F54" s="2"/>
      <c r="G54" s="7"/>
    </row>
    <row r="55" spans="1:7" x14ac:dyDescent="0.25">
      <c r="A55" s="1"/>
      <c r="B55" s="2"/>
      <c r="C55" s="2"/>
      <c r="D55" s="2"/>
      <c r="E55" s="2"/>
      <c r="F55" s="2"/>
      <c r="G55" s="7"/>
    </row>
    <row r="56" spans="1:7" x14ac:dyDescent="0.25">
      <c r="A56" s="1"/>
      <c r="B56" s="2"/>
      <c r="C56" s="2"/>
      <c r="D56" s="2"/>
      <c r="E56" s="2"/>
      <c r="F56" s="2"/>
      <c r="G56" s="7"/>
    </row>
    <row r="57" spans="1:7" x14ac:dyDescent="0.25">
      <c r="A57" s="1"/>
      <c r="B57" s="2"/>
      <c r="C57" s="2"/>
      <c r="D57" s="2"/>
      <c r="E57" s="2"/>
      <c r="F57" s="2"/>
      <c r="G57" s="7"/>
    </row>
    <row r="58" spans="1:7" x14ac:dyDescent="0.25">
      <c r="A58" s="1"/>
      <c r="B58" s="2"/>
      <c r="C58" s="2"/>
      <c r="D58" s="2"/>
      <c r="E58" s="2"/>
      <c r="F58" s="2"/>
      <c r="G58" s="7"/>
    </row>
    <row r="59" spans="1:7" x14ac:dyDescent="0.25">
      <c r="A59" s="1"/>
      <c r="B59" s="2"/>
      <c r="C59" s="2"/>
      <c r="D59" s="2"/>
      <c r="E59" s="2"/>
      <c r="F59" s="2"/>
      <c r="G59" s="7"/>
    </row>
    <row r="60" spans="1:7" x14ac:dyDescent="0.25">
      <c r="A60" s="1"/>
      <c r="B60" s="2"/>
      <c r="C60" s="2"/>
      <c r="D60" s="2"/>
      <c r="E60" s="2"/>
      <c r="F60" s="2"/>
      <c r="G60" s="7"/>
    </row>
    <row r="61" spans="1:7" x14ac:dyDescent="0.25">
      <c r="A61" s="1"/>
      <c r="B61" s="2"/>
      <c r="C61" s="2"/>
      <c r="D61" s="2"/>
      <c r="E61" s="2"/>
      <c r="F61" s="2"/>
      <c r="G61" s="7"/>
    </row>
    <row r="62" spans="1:7" x14ac:dyDescent="0.25">
      <c r="A62" s="1"/>
      <c r="B62" s="2"/>
      <c r="C62" s="2"/>
      <c r="D62" s="2"/>
      <c r="E62" s="2"/>
      <c r="F62" s="2"/>
      <c r="G62" s="7"/>
    </row>
    <row r="63" spans="1:7" x14ac:dyDescent="0.25">
      <c r="A63" s="1"/>
      <c r="B63" s="2"/>
      <c r="C63" s="2"/>
      <c r="D63" s="2"/>
      <c r="E63" s="2"/>
      <c r="F63" s="2"/>
      <c r="G63" s="7"/>
    </row>
    <row r="64" spans="1:7" x14ac:dyDescent="0.25">
      <c r="A64" s="1"/>
      <c r="B64" s="2"/>
      <c r="C64" s="2"/>
      <c r="D64" s="2"/>
      <c r="E64" s="2"/>
      <c r="F64" s="2"/>
      <c r="G64" s="7"/>
    </row>
    <row r="65" spans="1:7" x14ac:dyDescent="0.25">
      <c r="A65" s="1"/>
      <c r="B65" s="2"/>
      <c r="C65" s="2"/>
      <c r="D65" s="2"/>
      <c r="E65" s="2"/>
      <c r="F65" s="2"/>
      <c r="G65" s="7"/>
    </row>
    <row r="66" spans="1:7" x14ac:dyDescent="0.25">
      <c r="A66" s="1"/>
      <c r="B66" s="2"/>
      <c r="C66" s="2"/>
      <c r="D66" s="2"/>
      <c r="E66" s="2"/>
      <c r="F66" s="2"/>
      <c r="G66" s="7"/>
    </row>
    <row r="67" spans="1:7" x14ac:dyDescent="0.25">
      <c r="A67" s="1"/>
      <c r="B67" s="2"/>
      <c r="C67" s="2"/>
      <c r="D67" s="2"/>
      <c r="E67" s="2"/>
      <c r="F67" s="2"/>
      <c r="G67" s="7"/>
    </row>
    <row r="68" spans="1:7" x14ac:dyDescent="0.25">
      <c r="A68" s="1"/>
      <c r="B68" s="2"/>
      <c r="C68" s="2"/>
      <c r="D68" s="2"/>
      <c r="E68" s="2"/>
      <c r="F68" s="2"/>
      <c r="G68" s="7"/>
    </row>
    <row r="69" spans="1:7" x14ac:dyDescent="0.25">
      <c r="A69" s="1"/>
      <c r="B69" s="2"/>
      <c r="C69" s="2"/>
      <c r="D69" s="2"/>
      <c r="E69" s="2"/>
      <c r="F69" s="2"/>
      <c r="G69" s="7"/>
    </row>
    <row r="70" spans="1:7" x14ac:dyDescent="0.25">
      <c r="A70" s="1"/>
      <c r="B70" s="2"/>
      <c r="C70" s="2"/>
      <c r="D70" s="2"/>
      <c r="E70" s="2"/>
      <c r="F70" s="2"/>
      <c r="G70" s="7"/>
    </row>
    <row r="71" spans="1:7" x14ac:dyDescent="0.25">
      <c r="A71" s="1"/>
      <c r="B71" s="2"/>
      <c r="C71" s="2"/>
      <c r="D71" s="2"/>
      <c r="E71" s="2"/>
      <c r="F71" s="2"/>
      <c r="G71" s="7"/>
    </row>
    <row r="72" spans="1:7" x14ac:dyDescent="0.25">
      <c r="A72" s="1"/>
      <c r="B72" s="2"/>
      <c r="C72" s="2"/>
      <c r="D72" s="2"/>
      <c r="E72" s="2"/>
      <c r="F72" s="2"/>
      <c r="G72" s="7"/>
    </row>
    <row r="73" spans="1:7" x14ac:dyDescent="0.25">
      <c r="A73" s="1"/>
      <c r="B73" s="2"/>
      <c r="C73" s="2"/>
      <c r="D73" s="2"/>
      <c r="E73" s="2"/>
      <c r="F73" s="2"/>
      <c r="G73" s="7"/>
    </row>
    <row r="74" spans="1:7" x14ac:dyDescent="0.25">
      <c r="A74" s="1"/>
      <c r="B74" s="2"/>
      <c r="C74" s="2"/>
      <c r="D74" s="2"/>
      <c r="E74" s="2"/>
      <c r="F74" s="2"/>
      <c r="G74" s="7"/>
    </row>
    <row r="75" spans="1:7" x14ac:dyDescent="0.25">
      <c r="A75" s="1"/>
      <c r="B75" s="2"/>
      <c r="C75" s="2"/>
      <c r="D75" s="2"/>
      <c r="E75" s="2"/>
      <c r="F75" s="2"/>
      <c r="G75" s="7"/>
    </row>
    <row r="76" spans="1:7" x14ac:dyDescent="0.25">
      <c r="A76" s="1"/>
      <c r="B76" s="2"/>
      <c r="C76" s="2"/>
      <c r="D76" s="2"/>
      <c r="E76" s="2"/>
      <c r="F76" s="2"/>
      <c r="G76" s="7"/>
    </row>
    <row r="77" spans="1:7" x14ac:dyDescent="0.25">
      <c r="A77" s="1"/>
      <c r="B77" s="2"/>
      <c r="C77" s="2"/>
      <c r="D77" s="2"/>
      <c r="E77" s="2"/>
      <c r="F77" s="2"/>
      <c r="G77" s="7"/>
    </row>
    <row r="78" spans="1:7" x14ac:dyDescent="0.25">
      <c r="A78" s="1"/>
      <c r="B78" s="2"/>
      <c r="C78" s="2"/>
      <c r="D78" s="2"/>
      <c r="E78" s="2"/>
      <c r="F78" s="2"/>
      <c r="G78" s="7"/>
    </row>
    <row r="79" spans="1:7" x14ac:dyDescent="0.25">
      <c r="A79" s="1"/>
      <c r="B79" s="2"/>
      <c r="C79" s="2"/>
      <c r="D79" s="2"/>
      <c r="E79" s="2"/>
      <c r="F79" s="2"/>
      <c r="G79" s="7"/>
    </row>
    <row r="80" spans="1:7" x14ac:dyDescent="0.25">
      <c r="A80" s="1"/>
      <c r="B80" s="2"/>
      <c r="C80" s="2"/>
      <c r="D80" s="2"/>
      <c r="E80" s="2"/>
      <c r="F80" s="2"/>
      <c r="G80" s="7"/>
    </row>
    <row r="81" spans="1:7" x14ac:dyDescent="0.25">
      <c r="A81" s="1"/>
      <c r="B81" s="2"/>
      <c r="C81" s="2"/>
      <c r="D81" s="2"/>
      <c r="E81" s="2"/>
      <c r="F81" s="2"/>
      <c r="G81" s="7"/>
    </row>
    <row r="82" spans="1:7" x14ac:dyDescent="0.25">
      <c r="A82" s="1"/>
      <c r="B82" s="2"/>
      <c r="C82" s="2"/>
      <c r="D82" s="2"/>
      <c r="E82" s="2"/>
      <c r="F82" s="2"/>
      <c r="G82" s="7"/>
    </row>
    <row r="83" spans="1:7" x14ac:dyDescent="0.25">
      <c r="A83" s="1"/>
      <c r="B83" s="2"/>
      <c r="C83" s="2"/>
      <c r="D83" s="2"/>
      <c r="E83" s="2"/>
      <c r="F83" s="2"/>
      <c r="G83" s="7"/>
    </row>
    <row r="84" spans="1:7" x14ac:dyDescent="0.25">
      <c r="A84" s="1"/>
      <c r="B84" s="2"/>
      <c r="C84" s="2"/>
      <c r="D84" s="2"/>
      <c r="E84" s="2"/>
      <c r="F84" s="2"/>
      <c r="G84" s="7"/>
    </row>
    <row r="85" spans="1:7" x14ac:dyDescent="0.25">
      <c r="A85" s="1"/>
      <c r="B85" s="2"/>
      <c r="C85" s="2"/>
      <c r="D85" s="2"/>
      <c r="E85" s="2"/>
      <c r="F85" s="2"/>
      <c r="G85" s="7"/>
    </row>
    <row r="86" spans="1:7" x14ac:dyDescent="0.25">
      <c r="A86" s="1"/>
      <c r="B86" s="2"/>
      <c r="C86" s="2"/>
      <c r="D86" s="2"/>
      <c r="E86" s="2"/>
      <c r="F86" s="2"/>
      <c r="G86" s="7"/>
    </row>
    <row r="87" spans="1:7" x14ac:dyDescent="0.25">
      <c r="A87" s="1"/>
      <c r="B87" s="2"/>
      <c r="C87" s="2"/>
      <c r="D87" s="2"/>
      <c r="E87" s="2"/>
      <c r="F87" s="2"/>
      <c r="G87" s="7"/>
    </row>
    <row r="88" spans="1:7" x14ac:dyDescent="0.25">
      <c r="A88" s="1"/>
      <c r="B88" s="2"/>
      <c r="C88" s="2"/>
      <c r="D88" s="2"/>
      <c r="E88" s="2"/>
      <c r="F88" s="2"/>
      <c r="G88" s="7"/>
    </row>
    <row r="89" spans="1:7" x14ac:dyDescent="0.25">
      <c r="A89" s="1"/>
      <c r="B89" s="2"/>
      <c r="C89" s="2"/>
      <c r="D89" s="2"/>
      <c r="E89" s="2"/>
      <c r="F89" s="2"/>
      <c r="G89" s="7"/>
    </row>
    <row r="90" spans="1:7" x14ac:dyDescent="0.25">
      <c r="A90" s="1"/>
      <c r="B90" s="2"/>
      <c r="C90" s="2"/>
      <c r="D90" s="2"/>
      <c r="E90" s="2"/>
      <c r="F90" s="2"/>
      <c r="G90" s="7"/>
    </row>
    <row r="91" spans="1:7" x14ac:dyDescent="0.25">
      <c r="A91" s="1"/>
      <c r="B91" s="2"/>
      <c r="C91" s="2"/>
      <c r="D91" s="2"/>
      <c r="E91" s="2"/>
      <c r="F91" s="2"/>
      <c r="G91" s="7"/>
    </row>
    <row r="92" spans="1:7" x14ac:dyDescent="0.25">
      <c r="A92" s="1"/>
      <c r="B92" s="2"/>
      <c r="C92" s="2"/>
      <c r="D92" s="2"/>
      <c r="E92" s="2"/>
      <c r="F92" s="2"/>
      <c r="G92" s="7"/>
    </row>
    <row r="93" spans="1:7" x14ac:dyDescent="0.25">
      <c r="A93" s="1"/>
      <c r="B93" s="2"/>
      <c r="C93" s="2"/>
      <c r="D93" s="2"/>
      <c r="E93" s="2"/>
      <c r="F93" s="2"/>
      <c r="G93" s="7"/>
    </row>
    <row r="94" spans="1:7" x14ac:dyDescent="0.25">
      <c r="A94" s="1"/>
      <c r="B94" s="2"/>
      <c r="C94" s="2"/>
      <c r="D94" s="2"/>
      <c r="E94" s="2"/>
      <c r="F94" s="2"/>
      <c r="G94" s="7"/>
    </row>
    <row r="95" spans="1:7" x14ac:dyDescent="0.25">
      <c r="A95" s="1"/>
      <c r="B95" s="2"/>
      <c r="C95" s="2"/>
      <c r="D95" s="2"/>
      <c r="E95" s="2"/>
      <c r="F95" s="2"/>
      <c r="G95" s="7"/>
    </row>
    <row r="96" spans="1:7" x14ac:dyDescent="0.25">
      <c r="A96" s="1"/>
      <c r="B96" s="2"/>
      <c r="C96" s="2"/>
      <c r="D96" s="2"/>
      <c r="E96" s="2"/>
      <c r="F96" s="2"/>
      <c r="G96" s="7"/>
    </row>
    <row r="97" spans="1:7" x14ac:dyDescent="0.25">
      <c r="A97" s="1"/>
      <c r="B97" s="2"/>
      <c r="C97" s="2"/>
      <c r="D97" s="2"/>
      <c r="E97" s="2"/>
      <c r="F97" s="2"/>
      <c r="G97" s="7"/>
    </row>
    <row r="98" spans="1:7" x14ac:dyDescent="0.25">
      <c r="A98" s="1"/>
      <c r="B98" s="2"/>
      <c r="C98" s="2"/>
      <c r="D98" s="2"/>
      <c r="E98" s="2"/>
      <c r="F98" s="2"/>
      <c r="G98" s="7"/>
    </row>
    <row r="99" spans="1:7" x14ac:dyDescent="0.25">
      <c r="A99" s="1"/>
      <c r="B99" s="2"/>
      <c r="C99" s="2"/>
      <c r="D99" s="2"/>
      <c r="E99" s="2"/>
      <c r="F99" s="2"/>
      <c r="G99" s="7"/>
    </row>
    <row r="100" spans="1:7" x14ac:dyDescent="0.25">
      <c r="A100" s="1"/>
      <c r="B100" s="2"/>
      <c r="C100" s="2"/>
      <c r="D100" s="2"/>
      <c r="E100" s="2"/>
      <c r="F100" s="2"/>
      <c r="G100" s="7"/>
    </row>
    <row r="101" spans="1:7" x14ac:dyDescent="0.25">
      <c r="A101" s="1"/>
      <c r="B101" s="2"/>
      <c r="C101" s="2"/>
      <c r="D101" s="2"/>
      <c r="E101" s="2"/>
      <c r="F101" s="2"/>
      <c r="G101" s="7"/>
    </row>
    <row r="102" spans="1:7" x14ac:dyDescent="0.25">
      <c r="A102" s="1"/>
      <c r="B102" s="2"/>
      <c r="C102" s="2"/>
      <c r="D102" s="2"/>
      <c r="E102" s="2"/>
      <c r="F102" s="2"/>
      <c r="G102" s="7"/>
    </row>
    <row r="103" spans="1:7" x14ac:dyDescent="0.25">
      <c r="A103" s="1"/>
      <c r="B103" s="2"/>
      <c r="C103" s="2"/>
      <c r="D103" s="2"/>
      <c r="E103" s="2"/>
      <c r="F103" s="2"/>
      <c r="G103" s="7"/>
    </row>
    <row r="104" spans="1:7" x14ac:dyDescent="0.25">
      <c r="A104" s="1"/>
      <c r="B104" s="2"/>
      <c r="C104" s="2"/>
      <c r="D104" s="2"/>
      <c r="E104" s="2"/>
      <c r="F104" s="2"/>
      <c r="G104" s="7"/>
    </row>
    <row r="105" spans="1:7" x14ac:dyDescent="0.25">
      <c r="A105" s="1"/>
      <c r="B105" s="2"/>
      <c r="C105" s="2"/>
      <c r="D105" s="2"/>
      <c r="E105" s="2"/>
      <c r="F105" s="2"/>
      <c r="G105" s="7"/>
    </row>
    <row r="106" spans="1:7" x14ac:dyDescent="0.25">
      <c r="A106" s="1"/>
      <c r="B106" s="2"/>
      <c r="C106" s="2"/>
      <c r="D106" s="2"/>
      <c r="E106" s="2"/>
      <c r="F106" s="2"/>
      <c r="G106" s="7"/>
    </row>
    <row r="107" spans="1:7" x14ac:dyDescent="0.25">
      <c r="A107" s="1"/>
      <c r="B107" s="2"/>
      <c r="C107" s="2"/>
      <c r="D107" s="2"/>
      <c r="E107" s="2"/>
      <c r="F107" s="2"/>
      <c r="G107" s="7"/>
    </row>
    <row r="108" spans="1:7" x14ac:dyDescent="0.25">
      <c r="A108" s="1"/>
      <c r="B108" s="2"/>
      <c r="C108" s="2"/>
      <c r="D108" s="2"/>
      <c r="E108" s="2"/>
      <c r="F108" s="2"/>
      <c r="G108" s="7"/>
    </row>
    <row r="109" spans="1:7" x14ac:dyDescent="0.25">
      <c r="A109" s="1"/>
      <c r="B109" s="2"/>
      <c r="C109" s="2"/>
      <c r="D109" s="2"/>
      <c r="E109" s="2"/>
      <c r="F109" s="2"/>
      <c r="G109" s="7"/>
    </row>
    <row r="110" spans="1:7" x14ac:dyDescent="0.25">
      <c r="A110" s="1"/>
      <c r="B110" s="2"/>
      <c r="C110" s="2"/>
      <c r="D110" s="2"/>
      <c r="E110" s="2"/>
      <c r="F110" s="2"/>
      <c r="G110" s="7"/>
    </row>
    <row r="111" spans="1:7" x14ac:dyDescent="0.25">
      <c r="A111" s="1"/>
      <c r="B111" s="2"/>
      <c r="C111" s="2"/>
      <c r="D111" s="2"/>
      <c r="E111" s="2"/>
      <c r="F111" s="2"/>
      <c r="G111" s="7"/>
    </row>
    <row r="112" spans="1:7" x14ac:dyDescent="0.25">
      <c r="A112" s="1"/>
      <c r="B112" s="2"/>
      <c r="C112" s="2"/>
      <c r="D112" s="2"/>
      <c r="E112" s="2"/>
      <c r="F112" s="2"/>
      <c r="G112" s="7"/>
    </row>
    <row r="113" spans="1:7" x14ac:dyDescent="0.25">
      <c r="A113" s="1"/>
      <c r="B113" s="2"/>
      <c r="C113" s="2"/>
      <c r="D113" s="2"/>
      <c r="E113" s="2"/>
      <c r="F113" s="2"/>
      <c r="G113" s="7"/>
    </row>
    <row r="114" spans="1:7" x14ac:dyDescent="0.25">
      <c r="A114" s="1"/>
      <c r="B114" s="2"/>
      <c r="C114" s="2"/>
      <c r="D114" s="2"/>
      <c r="E114" s="2"/>
      <c r="F114" s="2"/>
      <c r="G114" s="7"/>
    </row>
    <row r="115" spans="1:7" x14ac:dyDescent="0.25">
      <c r="A115" s="1"/>
      <c r="B115" s="2"/>
      <c r="C115" s="2"/>
      <c r="D115" s="2"/>
      <c r="E115" s="2"/>
      <c r="F115" s="2"/>
      <c r="G115" s="7"/>
    </row>
    <row r="116" spans="1:7" x14ac:dyDescent="0.25">
      <c r="A116" s="1"/>
      <c r="B116" s="2"/>
      <c r="C116" s="2"/>
      <c r="D116" s="2"/>
      <c r="E116" s="2"/>
      <c r="F116" s="2"/>
      <c r="G116" s="7"/>
    </row>
    <row r="117" spans="1:7" x14ac:dyDescent="0.25">
      <c r="A117" s="1"/>
      <c r="B117" s="2"/>
      <c r="C117" s="2"/>
      <c r="D117" s="2"/>
      <c r="E117" s="2"/>
      <c r="F117" s="2"/>
      <c r="G117" s="7"/>
    </row>
    <row r="118" spans="1:7" x14ac:dyDescent="0.25">
      <c r="A118" s="1"/>
      <c r="B118" s="2"/>
      <c r="C118" s="2"/>
      <c r="D118" s="2"/>
      <c r="E118" s="2"/>
      <c r="F118" s="2"/>
      <c r="G118" s="7"/>
    </row>
    <row r="119" spans="1:7" x14ac:dyDescent="0.25">
      <c r="A119" s="1"/>
      <c r="B119" s="2"/>
      <c r="C119" s="2"/>
      <c r="D119" s="2"/>
      <c r="E119" s="2"/>
      <c r="F119" s="2"/>
      <c r="G119" s="7"/>
    </row>
    <row r="120" spans="1:7" x14ac:dyDescent="0.25">
      <c r="A120" s="1"/>
      <c r="B120" s="2"/>
      <c r="C120" s="2"/>
      <c r="D120" s="2"/>
      <c r="E120" s="2"/>
      <c r="F120" s="2"/>
      <c r="G120" s="7"/>
    </row>
    <row r="121" spans="1:7" x14ac:dyDescent="0.25">
      <c r="A121" s="1"/>
      <c r="B121" s="2"/>
      <c r="C121" s="2"/>
      <c r="D121" s="2"/>
      <c r="E121" s="2"/>
      <c r="F121" s="2"/>
      <c r="G121" s="7"/>
    </row>
    <row r="122" spans="1:7" x14ac:dyDescent="0.25">
      <c r="A122" s="1"/>
      <c r="B122" s="2"/>
      <c r="C122" s="2"/>
      <c r="D122" s="2"/>
      <c r="E122" s="2"/>
      <c r="F122" s="2"/>
      <c r="G122" s="7"/>
    </row>
    <row r="123" spans="1:7" x14ac:dyDescent="0.25">
      <c r="A123" s="1"/>
      <c r="B123" s="2"/>
      <c r="C123" s="2"/>
      <c r="D123" s="2"/>
      <c r="E123" s="2"/>
      <c r="F123" s="2"/>
      <c r="G123" s="7"/>
    </row>
    <row r="124" spans="1:7" x14ac:dyDescent="0.25">
      <c r="A124" s="1"/>
      <c r="B124" s="2"/>
      <c r="C124" s="2"/>
      <c r="D124" s="2"/>
      <c r="E124" s="2"/>
      <c r="F124" s="2"/>
      <c r="G124" s="7"/>
    </row>
    <row r="125" spans="1:7" x14ac:dyDescent="0.25">
      <c r="A125" s="1"/>
      <c r="B125" s="2"/>
      <c r="C125" s="2"/>
      <c r="D125" s="2"/>
      <c r="E125" s="2"/>
      <c r="F125" s="2"/>
      <c r="G125" s="7"/>
    </row>
    <row r="126" spans="1:7" x14ac:dyDescent="0.25">
      <c r="A126" s="1"/>
      <c r="B126" s="2"/>
      <c r="C126" s="2"/>
      <c r="D126" s="2"/>
      <c r="E126" s="2"/>
      <c r="F126" s="2"/>
      <c r="G126" s="7"/>
    </row>
    <row r="127" spans="1:7" x14ac:dyDescent="0.25">
      <c r="A127" s="1"/>
      <c r="B127" s="2"/>
      <c r="C127" s="2"/>
      <c r="D127" s="2"/>
      <c r="E127" s="2"/>
      <c r="F127" s="2"/>
      <c r="G127" s="7"/>
    </row>
    <row r="128" spans="1:7" x14ac:dyDescent="0.25">
      <c r="A128" s="1"/>
      <c r="B128" s="2"/>
      <c r="C128" s="2"/>
      <c r="D128" s="2"/>
      <c r="E128" s="2"/>
      <c r="F128" s="2"/>
      <c r="G128" s="7"/>
    </row>
    <row r="129" spans="1:7" x14ac:dyDescent="0.25">
      <c r="A129" s="1"/>
      <c r="B129" s="2"/>
      <c r="C129" s="2"/>
      <c r="D129" s="2"/>
      <c r="E129" s="2"/>
      <c r="F129" s="2"/>
      <c r="G129" s="7"/>
    </row>
    <row r="130" spans="1:7" x14ac:dyDescent="0.25">
      <c r="A130" s="1"/>
      <c r="B130" s="2"/>
      <c r="C130" s="2"/>
      <c r="D130" s="2"/>
      <c r="E130" s="2"/>
      <c r="F130" s="2"/>
      <c r="G130" s="7"/>
    </row>
    <row r="131" spans="1:7" x14ac:dyDescent="0.25">
      <c r="A131" s="1"/>
      <c r="B131" s="2"/>
      <c r="C131" s="2"/>
      <c r="D131" s="2"/>
      <c r="E131" s="2"/>
      <c r="F131" s="2"/>
      <c r="G131" s="7"/>
    </row>
    <row r="132" spans="1:7" x14ac:dyDescent="0.25">
      <c r="A132" s="1"/>
      <c r="B132" s="2"/>
      <c r="C132" s="2"/>
      <c r="D132" s="2"/>
      <c r="E132" s="2"/>
      <c r="F132" s="2"/>
      <c r="G132" s="7"/>
    </row>
    <row r="133" spans="1:7" x14ac:dyDescent="0.25">
      <c r="A133" s="1"/>
      <c r="B133" s="2"/>
      <c r="C133" s="2"/>
      <c r="D133" s="2"/>
      <c r="E133" s="2"/>
      <c r="F133" s="2"/>
      <c r="G133" s="7"/>
    </row>
    <row r="134" spans="1:7" x14ac:dyDescent="0.25">
      <c r="A134" s="1"/>
      <c r="B134" s="2"/>
      <c r="C134" s="2"/>
      <c r="D134" s="2"/>
      <c r="E134" s="2"/>
      <c r="F134" s="2"/>
      <c r="G134" s="7"/>
    </row>
    <row r="135" spans="1:7" x14ac:dyDescent="0.25">
      <c r="A135" s="1"/>
      <c r="B135" s="2"/>
      <c r="C135" s="2"/>
      <c r="D135" s="2"/>
      <c r="E135" s="2"/>
      <c r="F135" s="2"/>
      <c r="G135" s="7"/>
    </row>
    <row r="136" spans="1:7" x14ac:dyDescent="0.25">
      <c r="A136" s="1"/>
      <c r="B136" s="2"/>
      <c r="C136" s="2"/>
      <c r="D136" s="2"/>
      <c r="E136" s="2"/>
      <c r="F136" s="2"/>
      <c r="G136" s="7"/>
    </row>
    <row r="137" spans="1:7" x14ac:dyDescent="0.25">
      <c r="A137" s="1"/>
      <c r="B137" s="2"/>
      <c r="C137" s="2"/>
      <c r="D137" s="2"/>
      <c r="E137" s="2"/>
      <c r="F137" s="2"/>
      <c r="G137" s="7"/>
    </row>
    <row r="138" spans="1:7" x14ac:dyDescent="0.25">
      <c r="A138" s="23"/>
      <c r="G138" s="23"/>
    </row>
    <row r="139" spans="1:7" x14ac:dyDescent="0.25">
      <c r="A139" s="23"/>
      <c r="G139" s="23"/>
    </row>
    <row r="140" spans="1:7" x14ac:dyDescent="0.25">
      <c r="A140" s="23"/>
      <c r="G140" s="23"/>
    </row>
    <row r="141" spans="1:7" x14ac:dyDescent="0.25">
      <c r="A141" s="23"/>
      <c r="G141" s="23"/>
    </row>
    <row r="142" spans="1:7" x14ac:dyDescent="0.25">
      <c r="A142" s="23"/>
      <c r="G142" s="23"/>
    </row>
    <row r="143" spans="1:7" x14ac:dyDescent="0.25">
      <c r="A143" s="23"/>
      <c r="G143" s="23"/>
    </row>
    <row r="144" spans="1:7" x14ac:dyDescent="0.25">
      <c r="A144" s="23"/>
      <c r="G144" s="23"/>
    </row>
    <row r="145" spans="1:7" x14ac:dyDescent="0.25">
      <c r="A145" s="23"/>
      <c r="G145" s="23"/>
    </row>
    <row r="146" spans="1:7" x14ac:dyDescent="0.25">
      <c r="A146" s="23"/>
      <c r="G146" s="23"/>
    </row>
    <row r="147" spans="1:7" x14ac:dyDescent="0.25">
      <c r="A147" s="23"/>
      <c r="G147" s="23"/>
    </row>
    <row r="148" spans="1:7" x14ac:dyDescent="0.25">
      <c r="A148" s="23"/>
      <c r="G148" s="23"/>
    </row>
    <row r="149" spans="1:7" x14ac:dyDescent="0.25">
      <c r="A149" s="23"/>
      <c r="G149" s="23"/>
    </row>
    <row r="150" spans="1:7" x14ac:dyDescent="0.25">
      <c r="A150" s="23"/>
      <c r="G150" s="23"/>
    </row>
    <row r="151" spans="1:7" x14ac:dyDescent="0.25">
      <c r="A151" s="23"/>
      <c r="G151" s="23"/>
    </row>
    <row r="152" spans="1:7" x14ac:dyDescent="0.25">
      <c r="A152" s="23"/>
      <c r="G152" s="23"/>
    </row>
    <row r="153" spans="1:7" x14ac:dyDescent="0.25">
      <c r="A153" s="23"/>
      <c r="G153" s="23"/>
    </row>
    <row r="154" spans="1:7" x14ac:dyDescent="0.25">
      <c r="A154" s="23"/>
      <c r="G154" s="23"/>
    </row>
    <row r="155" spans="1:7" x14ac:dyDescent="0.25">
      <c r="A155" s="23"/>
      <c r="G155" s="23"/>
    </row>
    <row r="156" spans="1:7" x14ac:dyDescent="0.25">
      <c r="A156" s="23"/>
      <c r="G156" s="23"/>
    </row>
    <row r="157" spans="1:7" x14ac:dyDescent="0.25">
      <c r="A157" s="23"/>
      <c r="G157" s="23"/>
    </row>
    <row r="158" spans="1:7" x14ac:dyDescent="0.25">
      <c r="A158" s="23"/>
      <c r="G158" s="23"/>
    </row>
    <row r="159" spans="1:7" x14ac:dyDescent="0.25">
      <c r="A159" s="23"/>
      <c r="G159" s="23"/>
    </row>
    <row r="160" spans="1:7" x14ac:dyDescent="0.25">
      <c r="A160" s="23"/>
      <c r="G160" s="23"/>
    </row>
    <row r="161" spans="1:7" x14ac:dyDescent="0.25">
      <c r="A161" s="23"/>
      <c r="G161" s="23"/>
    </row>
    <row r="162" spans="1:7" x14ac:dyDescent="0.25">
      <c r="A162" s="23"/>
      <c r="G162" s="23"/>
    </row>
    <row r="163" spans="1:7" x14ac:dyDescent="0.25">
      <c r="A163" s="23"/>
      <c r="G163" s="23"/>
    </row>
    <row r="164" spans="1:7" x14ac:dyDescent="0.25">
      <c r="A164" s="23"/>
      <c r="G164" s="23"/>
    </row>
    <row r="165" spans="1:7" x14ac:dyDescent="0.25">
      <c r="A165" s="23"/>
      <c r="G165" s="23"/>
    </row>
    <row r="166" spans="1:7" x14ac:dyDescent="0.25">
      <c r="A166" s="23"/>
      <c r="G166" s="23"/>
    </row>
    <row r="167" spans="1:7" x14ac:dyDescent="0.25">
      <c r="A167" s="23"/>
      <c r="G167" s="23"/>
    </row>
    <row r="168" spans="1:7" x14ac:dyDescent="0.25">
      <c r="A168" s="23"/>
      <c r="G168" s="23"/>
    </row>
    <row r="169" spans="1:7" x14ac:dyDescent="0.25">
      <c r="A169" s="23"/>
      <c r="G169" s="23"/>
    </row>
    <row r="170" spans="1:7" x14ac:dyDescent="0.25">
      <c r="A170" s="23"/>
      <c r="G170" s="23"/>
    </row>
    <row r="171" spans="1:7" x14ac:dyDescent="0.25">
      <c r="A171" s="23"/>
      <c r="G171" s="23"/>
    </row>
    <row r="172" spans="1:7" x14ac:dyDescent="0.25">
      <c r="A172" s="23"/>
      <c r="G172" s="23"/>
    </row>
    <row r="173" spans="1:7" x14ac:dyDescent="0.25">
      <c r="A173" s="23"/>
      <c r="G173" s="23"/>
    </row>
    <row r="174" spans="1:7" x14ac:dyDescent="0.25">
      <c r="A174" s="23"/>
      <c r="G174" s="23"/>
    </row>
    <row r="175" spans="1:7" x14ac:dyDescent="0.25">
      <c r="A175" s="23"/>
      <c r="G175" s="23"/>
    </row>
    <row r="176" spans="1:7" x14ac:dyDescent="0.25">
      <c r="A176" s="23"/>
      <c r="G176" s="23"/>
    </row>
    <row r="177" spans="1:7" x14ac:dyDescent="0.25">
      <c r="A177" s="23"/>
      <c r="G177" s="23"/>
    </row>
    <row r="178" spans="1:7" x14ac:dyDescent="0.25">
      <c r="A178" s="23"/>
      <c r="G178" s="23"/>
    </row>
  </sheetData>
  <sheetProtection autoFilter="0"/>
  <sortState ref="A2:G178">
    <sortCondition ref="G1:G1048576"/>
    <sortCondition ref="A1:A1048576"/>
  </sortState>
  <dataValidations count="1">
    <dataValidation allowBlank="1" showInputMessage="1" showErrorMessage="1" prompt="Bắt buộc nhập" sqref="B2:F2"/>
  </dataValidations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>
    <tabColor theme="5"/>
  </sheetPr>
  <dimension ref="A1:C6"/>
  <sheetViews>
    <sheetView workbookViewId="0">
      <selection activeCell="E17" sqref="E17"/>
    </sheetView>
  </sheetViews>
  <sheetFormatPr defaultRowHeight="15" x14ac:dyDescent="0.25"/>
  <cols>
    <col min="1" max="1" width="21.5703125" bestFit="1" customWidth="1"/>
    <col min="2" max="3" width="19.5703125" style="4" customWidth="1"/>
  </cols>
  <sheetData>
    <row r="1" spans="1:3" ht="21" x14ac:dyDescent="0.25">
      <c r="A1" s="3" t="s">
        <v>30</v>
      </c>
      <c r="B1" s="3" t="s">
        <v>31</v>
      </c>
      <c r="C1" s="3" t="s">
        <v>40</v>
      </c>
    </row>
    <row r="2" spans="1:3" x14ac:dyDescent="0.25">
      <c r="A2" t="s">
        <v>0</v>
      </c>
      <c r="B2" s="4">
        <v>1654530352132</v>
      </c>
      <c r="C2" s="4">
        <v>1</v>
      </c>
    </row>
    <row r="3" spans="1:3" x14ac:dyDescent="0.25">
      <c r="A3" t="s">
        <v>1</v>
      </c>
      <c r="B3" s="4">
        <v>1504118501938</v>
      </c>
      <c r="C3" s="4">
        <v>2</v>
      </c>
    </row>
    <row r="4" spans="1:3" x14ac:dyDescent="0.25">
      <c r="A4" t="s">
        <v>3</v>
      </c>
      <c r="B4" s="4">
        <v>96296546490</v>
      </c>
      <c r="C4" s="4">
        <v>3</v>
      </c>
    </row>
    <row r="5" spans="1:3" x14ac:dyDescent="0.25">
      <c r="A5" t="s">
        <v>2</v>
      </c>
      <c r="B5" s="4">
        <v>12032948016</v>
      </c>
      <c r="C5" s="4">
        <v>4</v>
      </c>
    </row>
    <row r="6" spans="1:3" x14ac:dyDescent="0.25">
      <c r="A6" t="s">
        <v>8</v>
      </c>
      <c r="B6" s="4">
        <v>61583909820</v>
      </c>
      <c r="C6" s="4">
        <v>5</v>
      </c>
    </row>
  </sheetData>
  <sheetProtection autoFilter="0"/>
  <sortState ref="A2:C6">
    <sortCondition ref="C1:C1048576"/>
  </sortState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5"/>
  </sheetPr>
  <dimension ref="A1:G318"/>
  <sheetViews>
    <sheetView workbookViewId="0">
      <pane ySplit="1" topLeftCell="A2" activePane="bottomLeft" state="frozen"/>
      <selection activeCell="A2" sqref="A2:G137"/>
      <selection pane="bottomLeft" activeCell="A2" sqref="A2:G318"/>
    </sheetView>
  </sheetViews>
  <sheetFormatPr defaultRowHeight="15" x14ac:dyDescent="0.25"/>
  <cols>
    <col min="1" max="1" width="9.7109375" bestFit="1" customWidth="1"/>
    <col min="2" max="2" width="15" bestFit="1" customWidth="1"/>
    <col min="3" max="3" width="16.7109375" bestFit="1" customWidth="1"/>
    <col min="4" max="4" width="22" bestFit="1" customWidth="1"/>
    <col min="5" max="5" width="10.28515625" bestFit="1" customWidth="1"/>
    <col min="6" max="6" width="29.5703125" bestFit="1" customWidth="1"/>
    <col min="7" max="7" width="29.5703125" style="6" bestFit="1" customWidth="1"/>
  </cols>
  <sheetData>
    <row r="1" spans="1:7" ht="42" x14ac:dyDescent="0.25">
      <c r="A1" s="3" t="s">
        <v>12</v>
      </c>
      <c r="B1" s="3" t="s">
        <v>13</v>
      </c>
      <c r="C1" s="3" t="s">
        <v>14</v>
      </c>
      <c r="D1" s="3" t="s">
        <v>15</v>
      </c>
      <c r="E1" s="3" t="s">
        <v>16</v>
      </c>
      <c r="F1" s="3" t="s">
        <v>17</v>
      </c>
      <c r="G1" s="3" t="s">
        <v>38</v>
      </c>
    </row>
    <row r="2" spans="1:7" x14ac:dyDescent="0.25">
      <c r="A2" s="1">
        <v>45068</v>
      </c>
      <c r="B2" s="35">
        <v>44705525692.800003</v>
      </c>
      <c r="C2" s="35">
        <v>32743367535.100002</v>
      </c>
      <c r="D2" s="35">
        <v>8631812336.9670029</v>
      </c>
      <c r="E2" s="35">
        <v>938399415.37230766</v>
      </c>
      <c r="F2" s="35">
        <v>3803302490.8392892</v>
      </c>
      <c r="G2" s="1">
        <v>45069.381678240738</v>
      </c>
    </row>
    <row r="3" spans="1:7" x14ac:dyDescent="0.25">
      <c r="A3" s="1">
        <v>45068</v>
      </c>
      <c r="B3" s="35">
        <v>49958658962.800003</v>
      </c>
      <c r="C3" s="35">
        <v>32743367535.100002</v>
      </c>
      <c r="D3" s="35">
        <v>8631812336.9670029</v>
      </c>
      <c r="E3" s="35">
        <v>938399415.37230766</v>
      </c>
      <c r="F3" s="35">
        <v>3803302490.8392892</v>
      </c>
      <c r="G3" s="1">
        <v>45069.388483796298</v>
      </c>
    </row>
    <row r="4" spans="1:7" x14ac:dyDescent="0.25">
      <c r="A4" s="1">
        <v>45069</v>
      </c>
      <c r="B4" s="35">
        <v>50080597812.800003</v>
      </c>
      <c r="C4" s="35">
        <v>33956079585.100002</v>
      </c>
      <c r="D4" s="35">
        <v>11199663781.182003</v>
      </c>
      <c r="E4" s="35">
        <v>938449415.37230766</v>
      </c>
      <c r="F4" s="35">
        <v>3963178389.5892901</v>
      </c>
      <c r="G4" s="1">
        <v>45070.379016203704</v>
      </c>
    </row>
    <row r="5" spans="1:7" x14ac:dyDescent="0.25">
      <c r="A5" s="1">
        <v>45070</v>
      </c>
      <c r="B5" s="2">
        <v>50441789162.800003</v>
      </c>
      <c r="C5" s="2">
        <v>34317270935.100002</v>
      </c>
      <c r="D5" s="2">
        <v>11284500131.182003</v>
      </c>
      <c r="E5" s="2">
        <v>939400352.37230766</v>
      </c>
      <c r="F5" s="2">
        <v>4041923080.99929</v>
      </c>
      <c r="G5" s="7">
        <v>45071.379074074073</v>
      </c>
    </row>
    <row r="6" spans="1:7" x14ac:dyDescent="0.25">
      <c r="A6" s="1">
        <v>45071</v>
      </c>
      <c r="B6" s="2">
        <v>50532987412.800003</v>
      </c>
      <c r="C6" s="2">
        <v>34408469185.100006</v>
      </c>
      <c r="D6" s="2">
        <v>11309773381.182007</v>
      </c>
      <c r="E6" s="2">
        <v>939594353.37230766</v>
      </c>
      <c r="F6" s="2">
        <v>4055620163.149292</v>
      </c>
      <c r="G6" s="7">
        <v>45072.371631944443</v>
      </c>
    </row>
    <row r="7" spans="1:7" x14ac:dyDescent="0.25">
      <c r="A7" s="1">
        <v>45071</v>
      </c>
      <c r="B7" s="2">
        <v>50532987412.800003</v>
      </c>
      <c r="C7" s="2">
        <v>34408469185.100006</v>
      </c>
      <c r="D7" s="2">
        <v>11309773381.182007</v>
      </c>
      <c r="E7" s="2">
        <v>939594353.37230766</v>
      </c>
      <c r="F7" s="2">
        <v>4055620163.149292</v>
      </c>
      <c r="G7" s="7">
        <v>45072.373553240737</v>
      </c>
    </row>
    <row r="8" spans="1:7" x14ac:dyDescent="0.25">
      <c r="A8" s="1">
        <v>45072</v>
      </c>
      <c r="B8" s="2">
        <v>50585850772.800003</v>
      </c>
      <c r="C8" s="2">
        <v>34676795705.100006</v>
      </c>
      <c r="D8" s="2">
        <v>11405139901.182007</v>
      </c>
      <c r="E8" s="2">
        <v>939641653.37230766</v>
      </c>
      <c r="F8" s="2">
        <v>4077598796.149291</v>
      </c>
      <c r="G8" s="7">
        <v>45073.375567129631</v>
      </c>
    </row>
    <row r="9" spans="1:7" x14ac:dyDescent="0.25">
      <c r="A9" s="1">
        <v>45074</v>
      </c>
      <c r="B9" s="2">
        <v>50648060132.800003</v>
      </c>
      <c r="C9" s="2">
        <v>34739005065.100006</v>
      </c>
      <c r="D9" s="2">
        <v>11419660261.182007</v>
      </c>
      <c r="E9" s="2">
        <v>951181653.37230766</v>
      </c>
      <c r="F9" s="2">
        <v>4095024265.8220186</v>
      </c>
      <c r="G9" s="7">
        <v>45075.369652777779</v>
      </c>
    </row>
    <row r="10" spans="1:7" x14ac:dyDescent="0.25">
      <c r="A10" s="1">
        <v>45075</v>
      </c>
      <c r="B10" s="2">
        <v>50740689072.800003</v>
      </c>
      <c r="C10" s="2">
        <v>34831634005.099998</v>
      </c>
      <c r="D10" s="2">
        <v>11445654201.181999</v>
      </c>
      <c r="E10" s="2">
        <v>951404756.37230766</v>
      </c>
      <c r="F10" s="2">
        <v>4102089768.8674698</v>
      </c>
      <c r="G10" s="7">
        <v>45076.377511574072</v>
      </c>
    </row>
    <row r="11" spans="1:7" x14ac:dyDescent="0.25">
      <c r="A11" s="1">
        <v>45076</v>
      </c>
      <c r="B11" s="35">
        <v>50823505102.800003</v>
      </c>
      <c r="C11" s="35">
        <v>34914450035.099998</v>
      </c>
      <c r="D11" s="35">
        <v>11466676231.181999</v>
      </c>
      <c r="E11" s="35">
        <v>951767408.37230766</v>
      </c>
      <c r="F11" s="35">
        <v>4222110475.7174697</v>
      </c>
      <c r="G11" s="1">
        <v>45077.359699074077</v>
      </c>
    </row>
    <row r="12" spans="1:7" x14ac:dyDescent="0.25">
      <c r="A12" s="1">
        <v>45076</v>
      </c>
      <c r="B12" s="35">
        <v>50823505102.800003</v>
      </c>
      <c r="C12" s="35">
        <v>34914450035.099998</v>
      </c>
      <c r="D12" s="35">
        <v>11466676231.181999</v>
      </c>
      <c r="E12" s="35">
        <v>951767408.37230766</v>
      </c>
      <c r="F12" s="35">
        <v>4222110475.7174697</v>
      </c>
      <c r="G12" s="1">
        <v>45077.359756944446</v>
      </c>
    </row>
    <row r="13" spans="1:7" x14ac:dyDescent="0.25">
      <c r="A13" s="1">
        <v>45077</v>
      </c>
      <c r="B13" s="35">
        <v>51878349742.800003</v>
      </c>
      <c r="C13" s="35">
        <v>34960617815.100006</v>
      </c>
      <c r="D13" s="35">
        <v>11479418011.182007</v>
      </c>
      <c r="E13" s="35">
        <v>951917408.37230766</v>
      </c>
      <c r="F13" s="35">
        <v>4226568803.399292</v>
      </c>
      <c r="G13" s="1">
        <v>45078.367893518516</v>
      </c>
    </row>
    <row r="14" spans="1:7" x14ac:dyDescent="0.25">
      <c r="A14" s="1">
        <v>45078</v>
      </c>
      <c r="B14" s="35">
        <v>52717084675.100006</v>
      </c>
      <c r="C14" s="35">
        <v>34967110235.100006</v>
      </c>
      <c r="D14" s="35">
        <v>11484602431.182007</v>
      </c>
      <c r="E14" s="35">
        <v>958687408.37230766</v>
      </c>
      <c r="F14" s="35">
        <v>4231462704.8992925</v>
      </c>
      <c r="G14" s="1">
        <v>45079.380509259259</v>
      </c>
    </row>
    <row r="15" spans="1:7" x14ac:dyDescent="0.25">
      <c r="A15" s="1">
        <v>45079</v>
      </c>
      <c r="B15" s="35">
        <v>52690579105.100006</v>
      </c>
      <c r="C15" s="35">
        <v>34940604665.100006</v>
      </c>
      <c r="D15" s="35">
        <v>11445867932.182007</v>
      </c>
      <c r="E15" s="35">
        <v>958786408.37230766</v>
      </c>
      <c r="F15" s="35">
        <v>4207375293.9892921</v>
      </c>
      <c r="G15" s="1">
        <v>45080.375740740739</v>
      </c>
    </row>
    <row r="16" spans="1:7" x14ac:dyDescent="0.25">
      <c r="A16" s="1">
        <v>45081</v>
      </c>
      <c r="B16" s="2">
        <v>53201693665.100006</v>
      </c>
      <c r="C16" s="2">
        <v>35456446145.100006</v>
      </c>
      <c r="D16" s="2">
        <v>11578679412.182007</v>
      </c>
      <c r="E16" s="2">
        <v>958786408.37230766</v>
      </c>
      <c r="F16" s="2">
        <v>4276021701.7492924</v>
      </c>
      <c r="G16" s="7">
        <v>45082.380983796298</v>
      </c>
    </row>
    <row r="17" spans="1:7" x14ac:dyDescent="0.25">
      <c r="A17" s="1">
        <v>45082</v>
      </c>
      <c r="B17" s="2">
        <v>53554429565.100006</v>
      </c>
      <c r="C17" s="2">
        <v>35748587445.100006</v>
      </c>
      <c r="D17" s="2">
        <v>11645189712.182007</v>
      </c>
      <c r="E17" s="2">
        <v>958786408.37230766</v>
      </c>
      <c r="F17" s="2">
        <v>4298001029.2492905</v>
      </c>
      <c r="G17" s="7">
        <v>45083.377152777779</v>
      </c>
    </row>
    <row r="18" spans="1:7" x14ac:dyDescent="0.25">
      <c r="A18" s="1">
        <v>45082</v>
      </c>
      <c r="B18" s="35">
        <v>53554429565.100006</v>
      </c>
      <c r="C18" s="35">
        <v>35748587445.100006</v>
      </c>
      <c r="D18" s="35">
        <v>11645189712.182007</v>
      </c>
      <c r="E18" s="35">
        <v>958786408.37230766</v>
      </c>
      <c r="F18" s="35">
        <v>4298001029.2492905</v>
      </c>
      <c r="G18" s="1">
        <v>45083.377291666664</v>
      </c>
    </row>
    <row r="19" spans="1:7" x14ac:dyDescent="0.25">
      <c r="A19" s="1">
        <v>45083</v>
      </c>
      <c r="B19" s="35">
        <v>53842876545.100006</v>
      </c>
      <c r="C19" s="35">
        <v>36331360325.100006</v>
      </c>
      <c r="D19" s="35">
        <v>11845541592.182007</v>
      </c>
      <c r="E19" s="35">
        <v>958786408.37230766</v>
      </c>
      <c r="F19" s="35">
        <v>4374263356.7692909</v>
      </c>
      <c r="G19" s="1">
        <v>45084.37164351852</v>
      </c>
    </row>
    <row r="20" spans="1:7" x14ac:dyDescent="0.25">
      <c r="A20" s="1">
        <v>45084</v>
      </c>
      <c r="B20" s="2">
        <v>53961424015.100006</v>
      </c>
      <c r="C20" s="2">
        <v>36449907795.100006</v>
      </c>
      <c r="D20" s="2">
        <v>11878233062.182007</v>
      </c>
      <c r="E20" s="2">
        <v>958786408.37230766</v>
      </c>
      <c r="F20" s="2">
        <v>4386934370.0992918</v>
      </c>
      <c r="G20" s="7">
        <v>45085.376192129632</v>
      </c>
    </row>
    <row r="21" spans="1:7" x14ac:dyDescent="0.25">
      <c r="A21" s="1">
        <v>45085</v>
      </c>
      <c r="B21" s="2">
        <v>53961424015.100006</v>
      </c>
      <c r="C21" s="2">
        <v>36517527955.100006</v>
      </c>
      <c r="D21" s="2">
        <v>11908722622.182007</v>
      </c>
      <c r="E21" s="2">
        <v>1020050082.6389744</v>
      </c>
      <c r="F21" s="2">
        <v>4404217103.479291</v>
      </c>
      <c r="G21" s="7">
        <v>45086.379583333335</v>
      </c>
    </row>
    <row r="22" spans="1:7" x14ac:dyDescent="0.25">
      <c r="A22" s="1">
        <v>45086</v>
      </c>
      <c r="B22" s="2">
        <v>54161495585.100006</v>
      </c>
      <c r="C22" s="2">
        <v>36669096845.100006</v>
      </c>
      <c r="D22" s="2">
        <v>11949802512.182007</v>
      </c>
      <c r="E22" s="2">
        <v>1022743591.6389744</v>
      </c>
      <c r="F22" s="2">
        <v>4418649818.5392923</v>
      </c>
      <c r="G22" s="7">
        <v>45087.374502314815</v>
      </c>
    </row>
    <row r="23" spans="1:7" x14ac:dyDescent="0.25">
      <c r="A23" s="1">
        <v>45088</v>
      </c>
      <c r="B23" s="35">
        <v>54208535765.100006</v>
      </c>
      <c r="C23" s="35">
        <v>36716137025.100006</v>
      </c>
      <c r="D23" s="35">
        <v>11961914692.182007</v>
      </c>
      <c r="E23" s="35">
        <v>1037038591.6389744</v>
      </c>
      <c r="F23" s="35">
        <v>4425928044.439291</v>
      </c>
      <c r="G23" s="1">
        <v>45089.363437499997</v>
      </c>
    </row>
    <row r="24" spans="1:7" x14ac:dyDescent="0.25">
      <c r="A24" s="1">
        <v>45088</v>
      </c>
      <c r="B24" s="2">
        <v>54199923975.100006</v>
      </c>
      <c r="C24" s="2">
        <v>36707525235.100006</v>
      </c>
      <c r="D24" s="2">
        <v>11959726902.182007</v>
      </c>
      <c r="E24" s="2">
        <v>1037038591.6389744</v>
      </c>
      <c r="F24" s="2">
        <v>4425143827.189291</v>
      </c>
      <c r="G24" s="7">
        <v>45089.369560185187</v>
      </c>
    </row>
    <row r="25" spans="1:7" x14ac:dyDescent="0.25">
      <c r="A25" s="1">
        <v>45089</v>
      </c>
      <c r="B25" s="2">
        <v>54322234075.100006</v>
      </c>
      <c r="C25" s="2">
        <v>36829835335.100006</v>
      </c>
      <c r="D25" s="2">
        <v>11992296002.182007</v>
      </c>
      <c r="E25" s="2">
        <v>1037258591.6389744</v>
      </c>
      <c r="F25" s="2">
        <v>4447760893.8892918</v>
      </c>
      <c r="G25" s="7">
        <v>45090.385821759257</v>
      </c>
    </row>
    <row r="26" spans="1:7" x14ac:dyDescent="0.25">
      <c r="A26" s="1">
        <v>45089</v>
      </c>
      <c r="B26" s="35">
        <v>54322234075.100006</v>
      </c>
      <c r="C26" s="35">
        <v>36829835335.100006</v>
      </c>
      <c r="D26" s="35">
        <v>11992296002.182007</v>
      </c>
      <c r="E26" s="35">
        <v>1037258591.6389744</v>
      </c>
      <c r="F26" s="35">
        <v>4447760893.8892918</v>
      </c>
      <c r="G26" s="1">
        <v>45090.385891203703</v>
      </c>
    </row>
    <row r="27" spans="1:7" x14ac:dyDescent="0.25">
      <c r="A27" s="1">
        <v>45090</v>
      </c>
      <c r="B27" s="2">
        <v>54547020065.100006</v>
      </c>
      <c r="C27" s="2">
        <v>37054621325.100006</v>
      </c>
      <c r="D27" s="2">
        <v>12051299992.182007</v>
      </c>
      <c r="E27" s="2">
        <v>1037258591.6389744</v>
      </c>
      <c r="F27" s="2">
        <v>4477314491.3392916</v>
      </c>
      <c r="G27" s="7">
        <v>45091.354664351849</v>
      </c>
    </row>
    <row r="28" spans="1:7" x14ac:dyDescent="0.25">
      <c r="A28" s="1">
        <v>45090</v>
      </c>
      <c r="B28" s="2">
        <v>54547020065.100006</v>
      </c>
      <c r="C28" s="2">
        <v>37054621325.100006</v>
      </c>
      <c r="D28" s="2">
        <v>12051299992.182007</v>
      </c>
      <c r="E28" s="2">
        <v>1037258591.6389744</v>
      </c>
      <c r="F28" s="2">
        <v>4477314491.3392916</v>
      </c>
      <c r="G28" s="7">
        <v>45091.354768518519</v>
      </c>
    </row>
    <row r="29" spans="1:7" x14ac:dyDescent="0.25">
      <c r="A29" s="1">
        <v>45090</v>
      </c>
      <c r="B29" s="2">
        <v>54547020065.100006</v>
      </c>
      <c r="C29" s="2">
        <v>37054621325.100006</v>
      </c>
      <c r="D29" s="2">
        <v>12051299992.182007</v>
      </c>
      <c r="E29" s="2">
        <v>1037258591.6389744</v>
      </c>
      <c r="F29" s="2">
        <v>4477314491.3392916</v>
      </c>
      <c r="G29" s="7">
        <v>45091.355509259258</v>
      </c>
    </row>
    <row r="30" spans="1:7" x14ac:dyDescent="0.25">
      <c r="A30" s="1">
        <v>45091</v>
      </c>
      <c r="B30" s="2">
        <v>54630946435.100006</v>
      </c>
      <c r="C30" s="2">
        <v>37138547695.100006</v>
      </c>
      <c r="D30" s="2">
        <v>12074531362.182007</v>
      </c>
      <c r="E30" s="2">
        <v>1041956779.6389744</v>
      </c>
      <c r="F30" s="2">
        <v>4483284408.0892916</v>
      </c>
      <c r="G30" s="7">
        <v>45092.368981481479</v>
      </c>
    </row>
    <row r="31" spans="1:7" x14ac:dyDescent="0.25">
      <c r="A31" s="1">
        <v>45091</v>
      </c>
      <c r="B31" s="2">
        <v>54630946435.100006</v>
      </c>
      <c r="C31" s="2">
        <v>37138547695.100006</v>
      </c>
      <c r="D31" s="2">
        <v>12074531362.182007</v>
      </c>
      <c r="E31" s="2">
        <v>1041956779.6389744</v>
      </c>
      <c r="F31" s="2">
        <v>4483284408.0892916</v>
      </c>
      <c r="G31" s="7">
        <v>45092.369039351855</v>
      </c>
    </row>
    <row r="32" spans="1:7" x14ac:dyDescent="0.25">
      <c r="A32" s="1">
        <v>45091</v>
      </c>
      <c r="B32" s="2">
        <v>54630946435.100006</v>
      </c>
      <c r="C32" s="2">
        <v>37138547695.100006</v>
      </c>
      <c r="D32" s="2">
        <v>12074531362.182007</v>
      </c>
      <c r="E32" s="2">
        <v>1041956779.6389744</v>
      </c>
      <c r="F32" s="2">
        <v>4483284408.0892916</v>
      </c>
      <c r="G32" s="7">
        <v>45092.369120370371</v>
      </c>
    </row>
    <row r="33" spans="1:7" x14ac:dyDescent="0.25">
      <c r="A33" s="1">
        <v>45092</v>
      </c>
      <c r="B33" s="35">
        <v>55077622115.100006</v>
      </c>
      <c r="C33" s="35">
        <v>37352147975.100006</v>
      </c>
      <c r="D33" s="35">
        <v>12118672642.182007</v>
      </c>
      <c r="E33" s="35">
        <v>1042745999.6389744</v>
      </c>
      <c r="F33" s="35">
        <v>4511267282.3692923</v>
      </c>
      <c r="G33" s="1">
        <v>45093.358368055553</v>
      </c>
    </row>
    <row r="34" spans="1:7" x14ac:dyDescent="0.25">
      <c r="A34" s="1">
        <v>45092</v>
      </c>
      <c r="B34" s="2">
        <v>55077622115.100006</v>
      </c>
      <c r="C34" s="2">
        <v>37352147975.100006</v>
      </c>
      <c r="D34" s="2">
        <v>12118672642.182007</v>
      </c>
      <c r="E34" s="2">
        <v>1042745999.6389744</v>
      </c>
      <c r="F34" s="2">
        <v>4511267282.3692923</v>
      </c>
      <c r="G34" s="7">
        <v>45093.358402777776</v>
      </c>
    </row>
    <row r="35" spans="1:7" x14ac:dyDescent="0.25">
      <c r="A35" s="1">
        <v>45092</v>
      </c>
      <c r="B35" s="2">
        <v>55077622115.100006</v>
      </c>
      <c r="C35" s="2">
        <v>37352147975.100006</v>
      </c>
      <c r="D35" s="2">
        <v>12118672642.182007</v>
      </c>
      <c r="E35" s="2">
        <v>1042745999.6389744</v>
      </c>
      <c r="F35" s="2">
        <v>4511267282.3692923</v>
      </c>
      <c r="G35" s="7">
        <v>45093.358437499999</v>
      </c>
    </row>
    <row r="36" spans="1:7" x14ac:dyDescent="0.25">
      <c r="A36" s="1">
        <v>45093</v>
      </c>
      <c r="B36" s="2">
        <v>55293805115.100006</v>
      </c>
      <c r="C36" s="2">
        <v>37568330975.100006</v>
      </c>
      <c r="D36" s="2">
        <v>12173530642.182007</v>
      </c>
      <c r="E36" s="2">
        <v>1043075999.6389744</v>
      </c>
      <c r="F36" s="2">
        <v>4534366247.3692923</v>
      </c>
      <c r="G36" s="7">
        <v>45094.359675925924</v>
      </c>
    </row>
    <row r="37" spans="1:7" x14ac:dyDescent="0.25">
      <c r="A37" s="1">
        <v>45093</v>
      </c>
      <c r="B37" s="35">
        <v>55293805115.100006</v>
      </c>
      <c r="C37" s="35">
        <v>37568330975.100006</v>
      </c>
      <c r="D37" s="35">
        <v>12173530642.182007</v>
      </c>
      <c r="E37" s="35">
        <v>1043075999.6389744</v>
      </c>
      <c r="F37" s="35">
        <v>4534366247.3692923</v>
      </c>
      <c r="G37" s="1">
        <v>45094.360173611109</v>
      </c>
    </row>
    <row r="38" spans="1:7" x14ac:dyDescent="0.25">
      <c r="A38" s="1">
        <v>45095</v>
      </c>
      <c r="B38" s="2">
        <v>55364222715.100006</v>
      </c>
      <c r="C38" s="2">
        <v>37638748575.100006</v>
      </c>
      <c r="D38" s="2">
        <v>12193776000</v>
      </c>
      <c r="E38" s="2">
        <v>1110601768.6389744</v>
      </c>
      <c r="F38" s="2">
        <v>4508159219.3692932</v>
      </c>
      <c r="G38" s="7">
        <v>45096.359953703701</v>
      </c>
    </row>
    <row r="39" spans="1:7" x14ac:dyDescent="0.25">
      <c r="A39" s="1">
        <v>45095</v>
      </c>
      <c r="B39" s="2">
        <v>55364222715.100006</v>
      </c>
      <c r="C39" s="2">
        <v>37638748575.100006</v>
      </c>
      <c r="D39" s="2">
        <v>12193776000</v>
      </c>
      <c r="E39" s="2">
        <v>1110601768.6389744</v>
      </c>
      <c r="F39" s="2">
        <v>4508159219.3692932</v>
      </c>
      <c r="G39" s="7">
        <v>45096.360023148147</v>
      </c>
    </row>
    <row r="40" spans="1:7" x14ac:dyDescent="0.25">
      <c r="A40" s="1">
        <v>45096</v>
      </c>
      <c r="B40" s="35">
        <v>55682994025.100006</v>
      </c>
      <c r="C40" s="35">
        <v>37957519885.100006</v>
      </c>
      <c r="D40" s="35">
        <v>12284494000</v>
      </c>
      <c r="E40" s="35">
        <v>1110601768.6389744</v>
      </c>
      <c r="F40" s="35">
        <v>4559767052.2192907</v>
      </c>
      <c r="G40" s="1">
        <v>45097.360752314817</v>
      </c>
    </row>
    <row r="41" spans="1:7" x14ac:dyDescent="0.25">
      <c r="A41" s="1">
        <v>45096</v>
      </c>
      <c r="B41" s="2">
        <v>55682994025.100006</v>
      </c>
      <c r="C41" s="2">
        <v>37957519885.100006</v>
      </c>
      <c r="D41" s="2">
        <v>12284494000</v>
      </c>
      <c r="E41" s="2">
        <v>1110601768.6389744</v>
      </c>
      <c r="F41" s="2">
        <v>4559767052.2192907</v>
      </c>
      <c r="G41" s="7">
        <v>45097.36078703704</v>
      </c>
    </row>
    <row r="42" spans="1:7" x14ac:dyDescent="0.25">
      <c r="A42" s="1">
        <v>45097</v>
      </c>
      <c r="B42" s="2">
        <v>55765344535.100006</v>
      </c>
      <c r="C42" s="2">
        <v>38260189395.100006</v>
      </c>
      <c r="D42" s="2">
        <v>12360057000</v>
      </c>
      <c r="E42" s="2">
        <v>1116726168.6389742</v>
      </c>
      <c r="F42" s="2">
        <v>4582892900.0692921</v>
      </c>
      <c r="G42" s="7">
        <v>45098.368483796294</v>
      </c>
    </row>
    <row r="43" spans="1:7" x14ac:dyDescent="0.25">
      <c r="A43" s="1">
        <v>45097</v>
      </c>
      <c r="B43" s="2">
        <v>55765344535.100006</v>
      </c>
      <c r="C43" s="2">
        <v>38260189395.100006</v>
      </c>
      <c r="D43" s="2">
        <v>12360057000</v>
      </c>
      <c r="E43" s="2">
        <v>1116726168.6389742</v>
      </c>
      <c r="F43" s="2">
        <v>4582892900.0692921</v>
      </c>
      <c r="G43" s="7">
        <v>45098.368518518517</v>
      </c>
    </row>
    <row r="44" spans="1:7" x14ac:dyDescent="0.25">
      <c r="A44" s="1">
        <v>45097</v>
      </c>
      <c r="B44" s="35">
        <v>55765344535.100006</v>
      </c>
      <c r="C44" s="35">
        <v>38260189395.100006</v>
      </c>
      <c r="D44" s="35">
        <v>12360057000</v>
      </c>
      <c r="E44" s="35">
        <v>1116726168.6389742</v>
      </c>
      <c r="F44" s="35">
        <v>4582892900.0692921</v>
      </c>
      <c r="G44" s="1">
        <v>45098.368564814817</v>
      </c>
    </row>
    <row r="45" spans="1:7" x14ac:dyDescent="0.25">
      <c r="A45" s="1">
        <v>45098</v>
      </c>
      <c r="B45" s="2">
        <v>55894713555.100006</v>
      </c>
      <c r="C45" s="2">
        <v>38389558415.100006</v>
      </c>
      <c r="D45" s="2">
        <v>12396679000</v>
      </c>
      <c r="E45" s="2">
        <v>1117016101.6389742</v>
      </c>
      <c r="F45" s="2">
        <v>4612590933.3692923</v>
      </c>
      <c r="G45" s="7">
        <v>45099.35869212963</v>
      </c>
    </row>
    <row r="46" spans="1:7" x14ac:dyDescent="0.25">
      <c r="A46" s="1">
        <v>45098</v>
      </c>
      <c r="B46" s="2">
        <v>55894713555.100006</v>
      </c>
      <c r="C46" s="2">
        <v>38389558415.100006</v>
      </c>
      <c r="D46" s="2">
        <v>12396679000</v>
      </c>
      <c r="E46" s="2">
        <v>1117016101.6389742</v>
      </c>
      <c r="F46" s="2">
        <v>4612590933.3692923</v>
      </c>
      <c r="G46" s="7">
        <v>45099.358773148146</v>
      </c>
    </row>
    <row r="47" spans="1:7" x14ac:dyDescent="0.25">
      <c r="A47" s="1">
        <v>45099</v>
      </c>
      <c r="B47" s="35">
        <v>55983947255.100006</v>
      </c>
      <c r="C47" s="35">
        <v>38478792115.100006</v>
      </c>
      <c r="D47" s="35">
        <v>12413107000</v>
      </c>
      <c r="E47" s="35">
        <v>1125226101.6389742</v>
      </c>
      <c r="F47" s="35">
        <v>4625870601.4892921</v>
      </c>
      <c r="G47" s="1">
        <v>45100.364525462966</v>
      </c>
    </row>
    <row r="48" spans="1:7" x14ac:dyDescent="0.25">
      <c r="A48" s="1">
        <v>45099</v>
      </c>
      <c r="B48" s="35">
        <v>55983947255.100006</v>
      </c>
      <c r="C48" s="35">
        <v>38478792115.100006</v>
      </c>
      <c r="D48" s="35">
        <v>12413107000</v>
      </c>
      <c r="E48" s="35">
        <v>1125226101.6389742</v>
      </c>
      <c r="F48" s="35">
        <v>4625870601.4892921</v>
      </c>
      <c r="G48" s="1">
        <v>45100.364583333336</v>
      </c>
    </row>
    <row r="49" spans="1:7" x14ac:dyDescent="0.25">
      <c r="A49" s="1">
        <v>45100</v>
      </c>
      <c r="B49" s="35">
        <v>56101993935.100006</v>
      </c>
      <c r="C49" s="35">
        <v>39593722595.100006</v>
      </c>
      <c r="D49" s="35">
        <v>12862872000</v>
      </c>
      <c r="E49" s="35">
        <v>1125226101.6389742</v>
      </c>
      <c r="F49" s="35">
        <v>4780023179.4611092</v>
      </c>
      <c r="G49" s="1">
        <v>45101.322187500002</v>
      </c>
    </row>
    <row r="50" spans="1:7" x14ac:dyDescent="0.25">
      <c r="A50" s="1">
        <v>45102</v>
      </c>
      <c r="B50" s="35">
        <v>56231678105.100006</v>
      </c>
      <c r="C50" s="35">
        <v>39738211225.100006</v>
      </c>
      <c r="D50" s="35">
        <v>12901072000</v>
      </c>
      <c r="E50" s="35">
        <v>1125616101.6389742</v>
      </c>
      <c r="F50" s="35">
        <v>4793887103.4911098</v>
      </c>
      <c r="G50" s="1">
        <v>45103.369004629632</v>
      </c>
    </row>
    <row r="51" spans="1:7" x14ac:dyDescent="0.25">
      <c r="A51" s="1">
        <v>45102</v>
      </c>
      <c r="B51" s="2">
        <v>56231678105.100006</v>
      </c>
      <c r="C51" s="2">
        <v>39738211225.100006</v>
      </c>
      <c r="D51" s="2">
        <v>12901072000</v>
      </c>
      <c r="E51" s="2">
        <v>1125616101.6389742</v>
      </c>
      <c r="F51" s="2">
        <v>4793887103.4911098</v>
      </c>
      <c r="G51" s="7">
        <v>45103.369074074071</v>
      </c>
    </row>
    <row r="52" spans="1:7" x14ac:dyDescent="0.25">
      <c r="A52" s="1">
        <v>45103</v>
      </c>
      <c r="B52" s="35">
        <v>56395785015.100006</v>
      </c>
      <c r="C52" s="35">
        <v>39887513675.100006</v>
      </c>
      <c r="D52" s="35">
        <v>12937717000</v>
      </c>
      <c r="E52" s="35">
        <v>1135253794.6389742</v>
      </c>
      <c r="F52" s="35">
        <v>4822810252.7711096</v>
      </c>
      <c r="G52" s="1">
        <v>45104.352696759262</v>
      </c>
    </row>
    <row r="53" spans="1:7" x14ac:dyDescent="0.25">
      <c r="A53" s="1">
        <v>45103</v>
      </c>
      <c r="B53" s="35">
        <v>56395785015.100006</v>
      </c>
      <c r="C53" s="35">
        <v>39887513675.100006</v>
      </c>
      <c r="D53" s="35">
        <v>12937717000</v>
      </c>
      <c r="E53" s="35">
        <v>1135253794.6389742</v>
      </c>
      <c r="F53" s="35">
        <v>4822810252.7711096</v>
      </c>
      <c r="G53" s="1">
        <v>45104.352731481478</v>
      </c>
    </row>
    <row r="54" spans="1:7" x14ac:dyDescent="0.25">
      <c r="A54" s="1">
        <v>45103</v>
      </c>
      <c r="B54" s="35">
        <v>56395785015.100006</v>
      </c>
      <c r="C54" s="35">
        <v>39887513675.100006</v>
      </c>
      <c r="D54" s="35">
        <v>12937717000</v>
      </c>
      <c r="E54" s="35">
        <v>1135253794.6389742</v>
      </c>
      <c r="F54" s="35">
        <v>4822810252.7711096</v>
      </c>
      <c r="G54" s="1">
        <v>45104.355416666665</v>
      </c>
    </row>
    <row r="55" spans="1:7" x14ac:dyDescent="0.25">
      <c r="A55" s="1">
        <v>45103</v>
      </c>
      <c r="B55" s="35">
        <v>56395785015.100006</v>
      </c>
      <c r="C55" s="35">
        <v>39887513675.100006</v>
      </c>
      <c r="D55" s="35">
        <v>12937717000</v>
      </c>
      <c r="E55" s="35">
        <v>1135253794.6389742</v>
      </c>
      <c r="F55" s="35">
        <v>4822810252.7711096</v>
      </c>
      <c r="G55" s="1">
        <v>45104.355451388888</v>
      </c>
    </row>
    <row r="56" spans="1:7" x14ac:dyDescent="0.25">
      <c r="A56" s="1">
        <v>45104</v>
      </c>
      <c r="B56" s="35">
        <v>56441133285.100006</v>
      </c>
      <c r="C56" s="35">
        <v>39932861945.100006</v>
      </c>
      <c r="D56" s="35">
        <v>12948985000</v>
      </c>
      <c r="E56" s="35">
        <v>1135622429.6389742</v>
      </c>
      <c r="F56" s="35">
        <v>4836969999.0211525</v>
      </c>
      <c r="G56" s="1">
        <v>45105.362372685187</v>
      </c>
    </row>
    <row r="57" spans="1:7" x14ac:dyDescent="0.25">
      <c r="A57" s="1">
        <v>45104</v>
      </c>
      <c r="B57" s="35">
        <v>56441133285.100006</v>
      </c>
      <c r="C57" s="35">
        <v>39932861945.100006</v>
      </c>
      <c r="D57" s="35">
        <v>12948985000</v>
      </c>
      <c r="E57" s="35">
        <v>1135622429.6389742</v>
      </c>
      <c r="F57" s="35">
        <v>4836969999.0211525</v>
      </c>
      <c r="G57" s="1">
        <v>45105.362407407411</v>
      </c>
    </row>
    <row r="58" spans="1:7" x14ac:dyDescent="0.25">
      <c r="A58" s="1">
        <v>45104</v>
      </c>
      <c r="B58" s="35">
        <v>56441133285.100006</v>
      </c>
      <c r="C58" s="35">
        <v>39932861945.100006</v>
      </c>
      <c r="D58" s="35">
        <v>12948985000</v>
      </c>
      <c r="E58" s="35">
        <v>1135622429.6389742</v>
      </c>
      <c r="F58" s="35">
        <v>4836969999.0211525</v>
      </c>
      <c r="G58" s="1">
        <v>45105.362453703703</v>
      </c>
    </row>
    <row r="59" spans="1:7" x14ac:dyDescent="0.25">
      <c r="A59" s="1">
        <v>45104</v>
      </c>
      <c r="B59" s="2">
        <v>56441133285.100006</v>
      </c>
      <c r="C59" s="2">
        <v>39932861945.100006</v>
      </c>
      <c r="D59" s="2">
        <v>12948985000</v>
      </c>
      <c r="E59" s="2">
        <v>1135622429.6389742</v>
      </c>
      <c r="F59" s="2">
        <v>4836969999.0211525</v>
      </c>
      <c r="G59" s="7">
        <v>45105.362476851849</v>
      </c>
    </row>
    <row r="60" spans="1:7" x14ac:dyDescent="0.25">
      <c r="A60" s="1">
        <v>45104</v>
      </c>
      <c r="B60" s="2">
        <v>56441133285.100006</v>
      </c>
      <c r="C60" s="2">
        <v>39932861945.100006</v>
      </c>
      <c r="D60" s="2">
        <v>12948985000</v>
      </c>
      <c r="E60" s="2">
        <v>1135622429.6389742</v>
      </c>
      <c r="F60" s="2">
        <v>4836969999.0211525</v>
      </c>
      <c r="G60" s="7">
        <v>45105.362534722219</v>
      </c>
    </row>
    <row r="61" spans="1:7" x14ac:dyDescent="0.25">
      <c r="A61" s="1">
        <v>45105</v>
      </c>
      <c r="B61" s="35">
        <v>56599421855.100006</v>
      </c>
      <c r="C61" s="35">
        <v>40031750515.100006</v>
      </c>
      <c r="D61" s="35">
        <v>12978658000</v>
      </c>
      <c r="E61" s="35">
        <v>1135730229.6389742</v>
      </c>
      <c r="F61" s="35">
        <v>4848754949.7711105</v>
      </c>
      <c r="G61" s="1">
        <v>45106.366550925923</v>
      </c>
    </row>
    <row r="62" spans="1:7" x14ac:dyDescent="0.25">
      <c r="A62" s="1">
        <v>45105</v>
      </c>
      <c r="B62" s="35">
        <v>56599421855.100006</v>
      </c>
      <c r="C62" s="35">
        <v>40031750515.100006</v>
      </c>
      <c r="D62" s="35">
        <v>12978658000</v>
      </c>
      <c r="E62" s="35">
        <v>1135730229.6389742</v>
      </c>
      <c r="F62" s="35">
        <v>4848754949.7711105</v>
      </c>
      <c r="G62" s="1">
        <v>45106.366585648146</v>
      </c>
    </row>
    <row r="63" spans="1:7" x14ac:dyDescent="0.25">
      <c r="A63" s="1">
        <v>45106</v>
      </c>
      <c r="B63" s="35">
        <v>56657240825.100006</v>
      </c>
      <c r="C63" s="35">
        <v>40089569485.100006</v>
      </c>
      <c r="D63" s="35">
        <v>12990489000</v>
      </c>
      <c r="E63" s="35">
        <v>1136410229.6389742</v>
      </c>
      <c r="F63" s="35">
        <v>4865894479.12111</v>
      </c>
      <c r="G63" s="1">
        <v>45107.361307870371</v>
      </c>
    </row>
    <row r="64" spans="1:7" x14ac:dyDescent="0.25">
      <c r="A64" s="1">
        <v>45106</v>
      </c>
      <c r="B64" s="35">
        <v>56657240825.100006</v>
      </c>
      <c r="C64" s="35">
        <v>40089569485.100006</v>
      </c>
      <c r="D64" s="35">
        <v>12990489000</v>
      </c>
      <c r="E64" s="35">
        <v>1136410229.6389742</v>
      </c>
      <c r="F64" s="35">
        <v>4865894479.12111</v>
      </c>
      <c r="G64" s="1">
        <v>45107.361342592594</v>
      </c>
    </row>
    <row r="65" spans="1:7" x14ac:dyDescent="0.25">
      <c r="A65" s="1">
        <v>45106</v>
      </c>
      <c r="B65" s="2">
        <v>56657240825.100006</v>
      </c>
      <c r="C65" s="2">
        <v>40089569485.100006</v>
      </c>
      <c r="D65" s="2">
        <v>12990489000</v>
      </c>
      <c r="E65" s="2">
        <v>1136410229.6389742</v>
      </c>
      <c r="F65" s="2">
        <v>4865894479.12111</v>
      </c>
      <c r="G65" s="7">
        <v>45107.361377314817</v>
      </c>
    </row>
    <row r="66" spans="1:7" x14ac:dyDescent="0.25">
      <c r="A66" s="1">
        <v>45107</v>
      </c>
      <c r="B66" s="2">
        <v>56910644525.100006</v>
      </c>
      <c r="C66" s="2">
        <v>40402373185.100006</v>
      </c>
      <c r="D66" s="2">
        <v>13091685000</v>
      </c>
      <c r="E66" s="2">
        <v>1142658818.6389742</v>
      </c>
      <c r="F66" s="2">
        <v>4899332378.831111</v>
      </c>
      <c r="G66" s="7">
        <v>45108.356585648151</v>
      </c>
    </row>
    <row r="67" spans="1:7" x14ac:dyDescent="0.25">
      <c r="A67" s="1">
        <v>45107</v>
      </c>
      <c r="B67" s="35">
        <v>56910644525.100006</v>
      </c>
      <c r="C67" s="35">
        <v>40402373185.100006</v>
      </c>
      <c r="D67" s="35">
        <v>13091685000</v>
      </c>
      <c r="E67" s="35">
        <v>1142658818.6389742</v>
      </c>
      <c r="F67" s="35">
        <v>4899332378.831111</v>
      </c>
      <c r="G67" s="1">
        <v>45108.356666666667</v>
      </c>
    </row>
    <row r="68" spans="1:7" x14ac:dyDescent="0.25">
      <c r="A68" s="1">
        <v>45107</v>
      </c>
      <c r="B68" s="35">
        <v>56910644525.100006</v>
      </c>
      <c r="C68" s="35">
        <v>40402373185.100006</v>
      </c>
      <c r="D68" s="35">
        <v>13091685000</v>
      </c>
      <c r="E68" s="35">
        <v>1142658818.6389742</v>
      </c>
      <c r="F68" s="35">
        <v>4899332378.831111</v>
      </c>
      <c r="G68" s="1">
        <v>45108.356759259259</v>
      </c>
    </row>
    <row r="69" spans="1:7" x14ac:dyDescent="0.25">
      <c r="A69" s="1">
        <v>45109</v>
      </c>
      <c r="B69" s="35">
        <v>56979884405.100006</v>
      </c>
      <c r="C69" s="35">
        <v>40471613065.100006</v>
      </c>
      <c r="D69" s="35">
        <v>13039054000</v>
      </c>
      <c r="E69" s="35">
        <v>1196095818.6389742</v>
      </c>
      <c r="F69" s="35">
        <v>4858637000.9991093</v>
      </c>
      <c r="G69" s="1">
        <v>45110.36078703704</v>
      </c>
    </row>
    <row r="70" spans="1:7" x14ac:dyDescent="0.25">
      <c r="A70" s="1">
        <v>45109</v>
      </c>
      <c r="B70" s="35">
        <v>56979884405.100006</v>
      </c>
      <c r="C70" s="35">
        <v>40471613065.100006</v>
      </c>
      <c r="D70" s="35">
        <v>13039054000</v>
      </c>
      <c r="E70" s="35">
        <v>1196095818.6389742</v>
      </c>
      <c r="F70" s="35">
        <v>4858637000.9991093</v>
      </c>
      <c r="G70" s="1">
        <v>45110.360821759263</v>
      </c>
    </row>
    <row r="71" spans="1:7" x14ac:dyDescent="0.25">
      <c r="A71" s="1">
        <v>45110</v>
      </c>
      <c r="B71" s="35">
        <v>57153468841.100006</v>
      </c>
      <c r="C71" s="35">
        <v>40645197501.100006</v>
      </c>
      <c r="D71" s="35">
        <v>13081789000</v>
      </c>
      <c r="E71" s="35">
        <v>1202124513.6389742</v>
      </c>
      <c r="F71" s="35">
        <v>4847500375.5711107</v>
      </c>
      <c r="G71" s="1">
        <v>45111.360671296294</v>
      </c>
    </row>
    <row r="72" spans="1:7" x14ac:dyDescent="0.25">
      <c r="A72" s="1">
        <v>45110</v>
      </c>
      <c r="B72" s="35">
        <v>57153468841.100006</v>
      </c>
      <c r="C72" s="35">
        <v>40645197501.100006</v>
      </c>
      <c r="D72" s="35">
        <v>13081789000</v>
      </c>
      <c r="E72" s="35">
        <v>1202124513.6389742</v>
      </c>
      <c r="F72" s="35">
        <v>4847500375.5711107</v>
      </c>
      <c r="G72" s="1">
        <v>45111.360717592594</v>
      </c>
    </row>
    <row r="73" spans="1:7" x14ac:dyDescent="0.25">
      <c r="A73" s="1">
        <v>45111</v>
      </c>
      <c r="B73" s="2">
        <v>57186436705.100006</v>
      </c>
      <c r="C73" s="2">
        <v>40678165365.100006</v>
      </c>
      <c r="D73" s="2">
        <v>13091139000</v>
      </c>
      <c r="E73" s="2">
        <v>1210499669.9056408</v>
      </c>
      <c r="F73" s="2">
        <v>4846392862.0191097</v>
      </c>
      <c r="G73" s="7">
        <v>45112.352314814816</v>
      </c>
    </row>
    <row r="74" spans="1:7" x14ac:dyDescent="0.25">
      <c r="A74" s="1">
        <v>45111</v>
      </c>
      <c r="B74" s="2">
        <v>57186436705.100006</v>
      </c>
      <c r="C74" s="2">
        <v>40678165365.100006</v>
      </c>
      <c r="D74" s="2">
        <v>13091139000</v>
      </c>
      <c r="E74" s="2">
        <v>1210499669.9056408</v>
      </c>
      <c r="F74" s="2">
        <v>4846392862.0191097</v>
      </c>
      <c r="G74" s="7">
        <v>45112.352349537039</v>
      </c>
    </row>
    <row r="75" spans="1:7" x14ac:dyDescent="0.25">
      <c r="A75" s="1">
        <v>45111</v>
      </c>
      <c r="B75" s="35">
        <v>57186436705.100006</v>
      </c>
      <c r="C75" s="35">
        <v>40678165365.100006</v>
      </c>
      <c r="D75" s="35">
        <v>13091139000</v>
      </c>
      <c r="E75" s="35">
        <v>1210499669.9056408</v>
      </c>
      <c r="F75" s="35">
        <v>4846392862.0191097</v>
      </c>
      <c r="G75" s="1">
        <v>45112.352407407408</v>
      </c>
    </row>
    <row r="76" spans="1:7" x14ac:dyDescent="0.25">
      <c r="A76" s="1">
        <v>45112</v>
      </c>
      <c r="B76" s="2">
        <v>57251820393.100006</v>
      </c>
      <c r="C76" s="2">
        <v>40743549053.100006</v>
      </c>
      <c r="D76" s="2">
        <v>13107622000</v>
      </c>
      <c r="E76" s="2">
        <v>1210499669.9056408</v>
      </c>
      <c r="F76" s="2">
        <v>4852450986.4671106</v>
      </c>
      <c r="G76" s="7">
        <v>45113.354537037034</v>
      </c>
    </row>
    <row r="77" spans="1:7" x14ac:dyDescent="0.25">
      <c r="A77" s="1">
        <v>45112</v>
      </c>
      <c r="B77" s="2">
        <v>57251820393.100006</v>
      </c>
      <c r="C77" s="2">
        <v>40743549053.100006</v>
      </c>
      <c r="D77" s="2">
        <v>13107622000</v>
      </c>
      <c r="E77" s="2">
        <v>1210499669.9056408</v>
      </c>
      <c r="F77" s="2">
        <v>4852450986.4671106</v>
      </c>
      <c r="G77" s="7">
        <v>45113.354571759257</v>
      </c>
    </row>
    <row r="78" spans="1:7" x14ac:dyDescent="0.25">
      <c r="A78" s="1">
        <v>45113</v>
      </c>
      <c r="B78" s="2">
        <v>57381101403.100006</v>
      </c>
      <c r="C78" s="2">
        <v>40872830063.100006</v>
      </c>
      <c r="D78" s="2">
        <v>13144791000</v>
      </c>
      <c r="E78" s="2">
        <v>1211174664.9056408</v>
      </c>
      <c r="F78" s="2">
        <v>4873712250.5571089</v>
      </c>
      <c r="G78" s="7">
        <v>45114.349583333336</v>
      </c>
    </row>
    <row r="79" spans="1:7" x14ac:dyDescent="0.25">
      <c r="A79" s="1">
        <v>45113</v>
      </c>
      <c r="B79" s="2">
        <v>57381101403.100006</v>
      </c>
      <c r="C79" s="2">
        <v>40872830063.100006</v>
      </c>
      <c r="D79" s="2">
        <v>13144791000</v>
      </c>
      <c r="E79" s="2">
        <v>1211174664.9056408</v>
      </c>
      <c r="F79" s="2">
        <v>4873712250.5571089</v>
      </c>
      <c r="G79" s="7">
        <v>45114.349606481483</v>
      </c>
    </row>
    <row r="80" spans="1:7" x14ac:dyDescent="0.25">
      <c r="A80" s="1">
        <v>45113</v>
      </c>
      <c r="B80" s="2">
        <v>57381101403.100006</v>
      </c>
      <c r="C80" s="2">
        <v>40872830063.100006</v>
      </c>
      <c r="D80" s="2">
        <v>13144791000</v>
      </c>
      <c r="E80" s="2">
        <v>1211174664.9056408</v>
      </c>
      <c r="F80" s="2">
        <v>4873712250.5571089</v>
      </c>
      <c r="G80" s="7">
        <v>45114.349652777775</v>
      </c>
    </row>
    <row r="81" spans="1:7" x14ac:dyDescent="0.25">
      <c r="A81" s="1">
        <v>45114</v>
      </c>
      <c r="B81" s="35">
        <v>57511824947.100006</v>
      </c>
      <c r="C81" s="35">
        <v>41003553607.100006</v>
      </c>
      <c r="D81" s="35">
        <v>13176409000</v>
      </c>
      <c r="E81" s="35">
        <v>1211881983.9056408</v>
      </c>
      <c r="F81" s="35">
        <v>4785772174.0051098</v>
      </c>
      <c r="G81" s="1">
        <v>45115.348981481482</v>
      </c>
    </row>
    <row r="82" spans="1:7" x14ac:dyDescent="0.25">
      <c r="A82" s="1">
        <v>45114</v>
      </c>
      <c r="B82" s="35">
        <v>57511824947.100006</v>
      </c>
      <c r="C82" s="35">
        <v>41003553607.100006</v>
      </c>
      <c r="D82" s="35">
        <v>13176409000</v>
      </c>
      <c r="E82" s="35">
        <v>1211881983.9056408</v>
      </c>
      <c r="F82" s="35">
        <v>4785772174.0051098</v>
      </c>
      <c r="G82" s="1">
        <v>45115.349016203705</v>
      </c>
    </row>
    <row r="83" spans="1:7" x14ac:dyDescent="0.25">
      <c r="A83" s="1">
        <v>45114</v>
      </c>
      <c r="B83" s="35">
        <v>57511824947.100006</v>
      </c>
      <c r="C83" s="35">
        <v>41003553607.100006</v>
      </c>
      <c r="D83" s="35">
        <v>13176409000</v>
      </c>
      <c r="E83" s="35">
        <v>1211881983.9056408</v>
      </c>
      <c r="F83" s="35">
        <v>4785772174.0051098</v>
      </c>
      <c r="G83" s="1">
        <v>45115.349178240744</v>
      </c>
    </row>
    <row r="84" spans="1:7" x14ac:dyDescent="0.25">
      <c r="A84" s="1">
        <v>45116</v>
      </c>
      <c r="B84" s="35">
        <v>57511824947.100006</v>
      </c>
      <c r="C84" s="35">
        <v>41003553607.100006</v>
      </c>
      <c r="D84" s="35">
        <v>13176331000</v>
      </c>
      <c r="E84" s="35">
        <v>1238471983.9056408</v>
      </c>
      <c r="F84" s="35">
        <v>4790131693.6051102</v>
      </c>
      <c r="G84" s="1">
        <v>45117.354618055557</v>
      </c>
    </row>
    <row r="85" spans="1:7" x14ac:dyDescent="0.25">
      <c r="A85" s="1">
        <v>45116</v>
      </c>
      <c r="B85" s="35">
        <v>57511824947.100006</v>
      </c>
      <c r="C85" s="35">
        <v>41003553607.100006</v>
      </c>
      <c r="D85" s="35">
        <v>13176331000</v>
      </c>
      <c r="E85" s="35">
        <v>1238471983.9056408</v>
      </c>
      <c r="F85" s="35">
        <v>4790131693.6051102</v>
      </c>
      <c r="G85" s="1">
        <v>45117.354641203703</v>
      </c>
    </row>
    <row r="86" spans="1:7" x14ac:dyDescent="0.25">
      <c r="A86" s="1">
        <v>45117</v>
      </c>
      <c r="B86" s="35">
        <v>57575889251.100006</v>
      </c>
      <c r="C86" s="35">
        <v>41067617911.100006</v>
      </c>
      <c r="D86" s="35">
        <v>13191520000</v>
      </c>
      <c r="E86" s="35">
        <v>1238617603.9056408</v>
      </c>
      <c r="F86" s="35">
        <v>4808369781.3331089</v>
      </c>
      <c r="G86" s="1">
        <v>45118.348668981482</v>
      </c>
    </row>
    <row r="87" spans="1:7" x14ac:dyDescent="0.25">
      <c r="A87" s="1">
        <v>45117</v>
      </c>
      <c r="B87" s="35">
        <v>57575889251.100006</v>
      </c>
      <c r="C87" s="35">
        <v>41067617911.100006</v>
      </c>
      <c r="D87" s="35">
        <v>13191520000</v>
      </c>
      <c r="E87" s="35">
        <v>1238617603.9056408</v>
      </c>
      <c r="F87" s="35">
        <v>4808369781.3331089</v>
      </c>
      <c r="G87" s="1">
        <v>45118.348703703705</v>
      </c>
    </row>
    <row r="88" spans="1:7" x14ac:dyDescent="0.25">
      <c r="A88" s="1">
        <v>45118</v>
      </c>
      <c r="B88" s="35">
        <v>57661432629.100006</v>
      </c>
      <c r="C88" s="35">
        <v>41153161289.100006</v>
      </c>
      <c r="D88" s="35">
        <v>13214140000</v>
      </c>
      <c r="E88" s="35">
        <v>1238365200.025641</v>
      </c>
      <c r="F88" s="35">
        <v>4817691997.0591097</v>
      </c>
      <c r="G88" s="1">
        <v>45119.341041666667</v>
      </c>
    </row>
    <row r="89" spans="1:7" x14ac:dyDescent="0.25">
      <c r="A89" s="1">
        <v>45118</v>
      </c>
      <c r="B89" s="35">
        <v>57661432629.100006</v>
      </c>
      <c r="C89" s="35">
        <v>41153161289.100006</v>
      </c>
      <c r="D89" s="35">
        <v>13214140000</v>
      </c>
      <c r="E89" s="35">
        <v>1238365200.025641</v>
      </c>
      <c r="F89" s="35">
        <v>4817691997.0591097</v>
      </c>
      <c r="G89" s="1">
        <v>45119.341203703705</v>
      </c>
    </row>
    <row r="90" spans="1:7" x14ac:dyDescent="0.25">
      <c r="A90" s="1">
        <v>45119</v>
      </c>
      <c r="B90" s="35">
        <v>58326851173.100006</v>
      </c>
      <c r="C90" s="35">
        <v>41818579833.100006</v>
      </c>
      <c r="D90" s="35">
        <v>13412321000</v>
      </c>
      <c r="E90" s="35">
        <v>1238365200.025641</v>
      </c>
      <c r="F90" s="35">
        <v>4900080825.5671091</v>
      </c>
      <c r="G90" s="1">
        <v>45120.361817129633</v>
      </c>
    </row>
    <row r="91" spans="1:7" x14ac:dyDescent="0.25">
      <c r="A91" s="1">
        <v>45119</v>
      </c>
      <c r="B91" s="35">
        <v>58326851173.100006</v>
      </c>
      <c r="C91" s="35">
        <v>41818579833.100006</v>
      </c>
      <c r="D91" s="35">
        <v>13412321000</v>
      </c>
      <c r="E91" s="35">
        <v>1238365200.025641</v>
      </c>
      <c r="F91" s="35">
        <v>4900080825.5671091</v>
      </c>
      <c r="G91" s="1">
        <v>45120.361840277779</v>
      </c>
    </row>
    <row r="92" spans="1:7" x14ac:dyDescent="0.25">
      <c r="A92" s="1">
        <v>45120</v>
      </c>
      <c r="B92" s="35">
        <v>59691640372.55455</v>
      </c>
      <c r="C92" s="35">
        <v>42230716152.55455</v>
      </c>
      <c r="D92" s="35">
        <v>13520680000</v>
      </c>
      <c r="E92" s="35">
        <v>1238967967.025641</v>
      </c>
      <c r="F92" s="35">
        <v>4955630954.3469276</v>
      </c>
      <c r="G92" s="1">
        <v>45121.36246527778</v>
      </c>
    </row>
    <row r="93" spans="1:7" x14ac:dyDescent="0.25">
      <c r="A93" s="1">
        <v>45120</v>
      </c>
      <c r="B93" s="35">
        <v>59691640372.55455</v>
      </c>
      <c r="C93" s="35">
        <v>42230716152.55455</v>
      </c>
      <c r="D93" s="35">
        <v>13520680000</v>
      </c>
      <c r="E93" s="35">
        <v>1238967967.025641</v>
      </c>
      <c r="F93" s="35">
        <v>4955630954.3469276</v>
      </c>
      <c r="G93" s="1">
        <v>45121.362500000003</v>
      </c>
    </row>
    <row r="94" spans="1:7" x14ac:dyDescent="0.25">
      <c r="A94" s="1">
        <v>45121</v>
      </c>
      <c r="B94" s="35">
        <v>59763641940.55455</v>
      </c>
      <c r="C94" s="35">
        <v>42302717720.55455</v>
      </c>
      <c r="D94" s="35">
        <v>13542732000</v>
      </c>
      <c r="E94" s="35">
        <v>1240511767.025641</v>
      </c>
      <c r="F94" s="35">
        <v>4974853900.0029259</v>
      </c>
      <c r="G94" s="1">
        <v>45122.356504629628</v>
      </c>
    </row>
    <row r="95" spans="1:7" x14ac:dyDescent="0.25">
      <c r="A95" s="1">
        <v>45121</v>
      </c>
      <c r="B95" s="35">
        <v>59763641940.55455</v>
      </c>
      <c r="C95" s="35">
        <v>42302717720.55455</v>
      </c>
      <c r="D95" s="35">
        <v>13542732000</v>
      </c>
      <c r="E95" s="35">
        <v>1240511767.025641</v>
      </c>
      <c r="F95" s="35">
        <v>4974853900.0029259</v>
      </c>
      <c r="G95" s="1">
        <v>45122.356527777774</v>
      </c>
    </row>
    <row r="96" spans="1:7" x14ac:dyDescent="0.25">
      <c r="A96" s="1">
        <v>45123</v>
      </c>
      <c r="B96" s="35">
        <v>60312589500.55455</v>
      </c>
      <c r="C96" s="35">
        <v>42851665280.55455</v>
      </c>
      <c r="D96" s="35">
        <v>13690165000</v>
      </c>
      <c r="E96" s="35">
        <v>1240511767.025641</v>
      </c>
      <c r="F96" s="35">
        <v>5045542909.842927</v>
      </c>
      <c r="G96" s="1">
        <v>45124.360150462962</v>
      </c>
    </row>
    <row r="97" spans="1:7" x14ac:dyDescent="0.25">
      <c r="A97" s="1">
        <v>45123</v>
      </c>
      <c r="B97" s="35">
        <v>60312589500.55455</v>
      </c>
      <c r="C97" s="35">
        <v>42851665280.55455</v>
      </c>
      <c r="D97" s="35">
        <v>13690165000</v>
      </c>
      <c r="E97" s="35">
        <v>1240511767.025641</v>
      </c>
      <c r="F97" s="35">
        <v>5045542909.842927</v>
      </c>
      <c r="G97" s="1">
        <v>45124.360185185185</v>
      </c>
    </row>
    <row r="98" spans="1:7" x14ac:dyDescent="0.25">
      <c r="A98" s="1">
        <v>45123</v>
      </c>
      <c r="B98" s="2">
        <v>60312589500.55455</v>
      </c>
      <c r="C98" s="2">
        <v>42851665280.55455</v>
      </c>
      <c r="D98" s="2">
        <v>13690165000</v>
      </c>
      <c r="E98" s="2">
        <v>1240511767.025641</v>
      </c>
      <c r="F98" s="2">
        <v>5045542909.842927</v>
      </c>
      <c r="G98" s="7">
        <v>45124.360219907408</v>
      </c>
    </row>
    <row r="99" spans="1:7" x14ac:dyDescent="0.25">
      <c r="A99" s="1">
        <v>45124</v>
      </c>
      <c r="B99" s="35">
        <v>60401218010.55455</v>
      </c>
      <c r="C99" s="35">
        <v>42940293790.55455</v>
      </c>
      <c r="D99" s="35">
        <v>13714222000</v>
      </c>
      <c r="E99" s="35">
        <v>1312133901.025641</v>
      </c>
      <c r="F99" s="35">
        <v>5031075044.6529264</v>
      </c>
      <c r="G99" s="1">
        <v>45125.348958333336</v>
      </c>
    </row>
    <row r="100" spans="1:7" x14ac:dyDescent="0.25">
      <c r="A100" s="1">
        <v>45124</v>
      </c>
      <c r="B100" s="2">
        <v>60401218010.55455</v>
      </c>
      <c r="C100" s="2">
        <v>42940293790.55455</v>
      </c>
      <c r="D100" s="2">
        <v>13714222000</v>
      </c>
      <c r="E100" s="2">
        <v>1312133901.025641</v>
      </c>
      <c r="F100" s="2">
        <v>5031075044.6529264</v>
      </c>
      <c r="G100" s="7">
        <v>45125.348993055559</v>
      </c>
    </row>
    <row r="101" spans="1:7" x14ac:dyDescent="0.25">
      <c r="A101" s="1">
        <v>45124</v>
      </c>
      <c r="B101" s="2">
        <v>60401218010.55455</v>
      </c>
      <c r="C101" s="2">
        <v>42940293790.55455</v>
      </c>
      <c r="D101" s="2">
        <v>13714222000</v>
      </c>
      <c r="E101" s="2">
        <v>1312133901.025641</v>
      </c>
      <c r="F101" s="2">
        <v>5031075044.6529264</v>
      </c>
      <c r="G101" s="7">
        <v>45125.349027777775</v>
      </c>
    </row>
    <row r="102" spans="1:7" x14ac:dyDescent="0.25">
      <c r="A102" s="1">
        <v>45125</v>
      </c>
      <c r="B102" s="35">
        <v>71403601244.55455</v>
      </c>
      <c r="C102" s="35">
        <v>43092631012.55455</v>
      </c>
      <c r="D102" s="35">
        <v>13757152000</v>
      </c>
      <c r="E102" s="35">
        <v>1312166901.025641</v>
      </c>
      <c r="F102" s="35">
        <v>5010869827.2669277</v>
      </c>
      <c r="G102" s="1">
        <v>45126.357708333337</v>
      </c>
    </row>
    <row r="103" spans="1:7" x14ac:dyDescent="0.25">
      <c r="A103" s="1">
        <v>45125</v>
      </c>
      <c r="B103" s="35">
        <v>71403601244.55455</v>
      </c>
      <c r="C103" s="35">
        <v>43092631012.55455</v>
      </c>
      <c r="D103" s="35">
        <v>13757152000</v>
      </c>
      <c r="E103" s="35">
        <v>1312166901.025641</v>
      </c>
      <c r="F103" s="35">
        <v>5010869827.2669277</v>
      </c>
      <c r="G103" s="1">
        <v>45126.357777777775</v>
      </c>
    </row>
    <row r="104" spans="1:7" x14ac:dyDescent="0.25">
      <c r="A104" s="1">
        <v>45125</v>
      </c>
      <c r="B104" s="2">
        <v>71403601244.55455</v>
      </c>
      <c r="C104" s="2">
        <v>43092631012.55455</v>
      </c>
      <c r="D104" s="2">
        <v>13757152000</v>
      </c>
      <c r="E104" s="2">
        <v>1312166901.025641</v>
      </c>
      <c r="F104" s="2">
        <v>5010869827.2669277</v>
      </c>
      <c r="G104" s="7">
        <v>45126.357939814814</v>
      </c>
    </row>
    <row r="105" spans="1:7" x14ac:dyDescent="0.25">
      <c r="A105" s="1">
        <v>45126</v>
      </c>
      <c r="B105" s="2">
        <v>75600251328.55455</v>
      </c>
      <c r="C105" s="2">
        <v>43142892608.55455</v>
      </c>
      <c r="D105" s="2">
        <v>13770120000</v>
      </c>
      <c r="E105" s="2">
        <v>1312216901.025641</v>
      </c>
      <c r="F105" s="2">
        <v>5022046417.3389273</v>
      </c>
      <c r="G105" s="7">
        <v>45127.350138888891</v>
      </c>
    </row>
    <row r="106" spans="1:7" x14ac:dyDescent="0.25">
      <c r="A106" s="1">
        <v>45126</v>
      </c>
      <c r="B106" s="2">
        <v>75600251328.55455</v>
      </c>
      <c r="C106" s="2">
        <v>43142892608.55455</v>
      </c>
      <c r="D106" s="2">
        <v>13770120000</v>
      </c>
      <c r="E106" s="2">
        <v>1312216901.025641</v>
      </c>
      <c r="F106" s="2">
        <v>5022046417.3389273</v>
      </c>
      <c r="G106" s="7">
        <v>45127.350173611114</v>
      </c>
    </row>
    <row r="107" spans="1:7" x14ac:dyDescent="0.25">
      <c r="A107" s="1">
        <v>45126</v>
      </c>
      <c r="B107" s="2">
        <v>75600251328.55455</v>
      </c>
      <c r="C107" s="2">
        <v>43142892608.55455</v>
      </c>
      <c r="D107" s="2">
        <v>13770120000</v>
      </c>
      <c r="E107" s="2">
        <v>1312216901.025641</v>
      </c>
      <c r="F107" s="2">
        <v>5022046417.3389273</v>
      </c>
      <c r="G107" s="7">
        <v>45127.350462962961</v>
      </c>
    </row>
    <row r="108" spans="1:7" x14ac:dyDescent="0.25">
      <c r="A108" s="1">
        <v>45127</v>
      </c>
      <c r="B108" s="2">
        <v>75651600270.55455</v>
      </c>
      <c r="C108" s="2">
        <v>43194241550.55455</v>
      </c>
      <c r="D108" s="2">
        <v>13783508000</v>
      </c>
      <c r="E108" s="2">
        <v>1312216901.025641</v>
      </c>
      <c r="F108" s="2">
        <v>5027364996.9129267</v>
      </c>
      <c r="G108" s="7">
        <v>45128.343356481484</v>
      </c>
    </row>
    <row r="109" spans="1:7" x14ac:dyDescent="0.25">
      <c r="A109" s="1">
        <v>45127</v>
      </c>
      <c r="B109" s="2">
        <v>75651600270.55455</v>
      </c>
      <c r="C109" s="2">
        <v>43194241550.55455</v>
      </c>
      <c r="D109" s="2">
        <v>13783508000</v>
      </c>
      <c r="E109" s="2">
        <v>1312216901.025641</v>
      </c>
      <c r="F109" s="2">
        <v>5027364996.9129267</v>
      </c>
      <c r="G109" s="7">
        <v>45128.34337962963</v>
      </c>
    </row>
    <row r="110" spans="1:7" x14ac:dyDescent="0.25">
      <c r="A110" s="1">
        <v>45127</v>
      </c>
      <c r="B110" s="2">
        <v>75651600270.55455</v>
      </c>
      <c r="C110" s="2">
        <v>43194241550.55455</v>
      </c>
      <c r="D110" s="2">
        <v>13783508000</v>
      </c>
      <c r="E110" s="2">
        <v>1312216901.025641</v>
      </c>
      <c r="F110" s="2">
        <v>5027364996.9129267</v>
      </c>
      <c r="G110" s="7">
        <v>45128.343414351853</v>
      </c>
    </row>
    <row r="111" spans="1:7" x14ac:dyDescent="0.25">
      <c r="A111" s="1">
        <v>45128</v>
      </c>
      <c r="B111" s="2">
        <v>75788744762.55455</v>
      </c>
      <c r="C111" s="2">
        <v>43331386042.55455</v>
      </c>
      <c r="D111" s="2">
        <v>13830447000</v>
      </c>
      <c r="E111" s="2">
        <v>1312216901.025641</v>
      </c>
      <c r="F111" s="2">
        <v>5146935894.4569273</v>
      </c>
      <c r="G111" s="7">
        <v>45129.340428240743</v>
      </c>
    </row>
    <row r="112" spans="1:7" x14ac:dyDescent="0.25">
      <c r="A112" s="1">
        <v>45128</v>
      </c>
      <c r="B112" s="2">
        <v>75788744762.55455</v>
      </c>
      <c r="C112" s="2">
        <v>43331386042.55455</v>
      </c>
      <c r="D112" s="2">
        <v>13830447000</v>
      </c>
      <c r="E112" s="2">
        <v>1312216901.025641</v>
      </c>
      <c r="F112" s="2">
        <v>5146935894.4569273</v>
      </c>
      <c r="G112" s="7">
        <v>45129.340462962966</v>
      </c>
    </row>
    <row r="113" spans="1:7" x14ac:dyDescent="0.25">
      <c r="A113" s="1">
        <v>45128</v>
      </c>
      <c r="B113" s="2">
        <v>75788744762.55455</v>
      </c>
      <c r="C113" s="2">
        <v>43331386042.55455</v>
      </c>
      <c r="D113" s="2">
        <v>13830447000</v>
      </c>
      <c r="E113" s="2">
        <v>1312216901.025641</v>
      </c>
      <c r="F113" s="2">
        <v>5146935894.4569273</v>
      </c>
      <c r="G113" s="7">
        <v>45129.340486111112</v>
      </c>
    </row>
    <row r="114" spans="1:7" x14ac:dyDescent="0.25">
      <c r="A114" s="1">
        <v>45130</v>
      </c>
      <c r="B114" s="2">
        <v>75895658860.55455</v>
      </c>
      <c r="C114" s="2">
        <v>43438300140.55455</v>
      </c>
      <c r="D114" s="2">
        <v>13859204000</v>
      </c>
      <c r="E114" s="2">
        <v>1312216901.025641</v>
      </c>
      <c r="F114" s="2">
        <v>5173924632.1029272</v>
      </c>
      <c r="G114" s="7">
        <v>45131.355567129627</v>
      </c>
    </row>
    <row r="115" spans="1:7" x14ac:dyDescent="0.25">
      <c r="A115" s="1">
        <v>45130</v>
      </c>
      <c r="B115" s="2">
        <v>75895658860.55455</v>
      </c>
      <c r="C115" s="2">
        <v>43438300140.55455</v>
      </c>
      <c r="D115" s="2">
        <v>13859204000</v>
      </c>
      <c r="E115" s="2">
        <v>1312216901.025641</v>
      </c>
      <c r="F115" s="2">
        <v>5173924632.1029272</v>
      </c>
      <c r="G115" s="7">
        <v>45131.35560185185</v>
      </c>
    </row>
    <row r="116" spans="1:7" x14ac:dyDescent="0.25">
      <c r="A116" s="1">
        <v>45130</v>
      </c>
      <c r="B116" s="2">
        <v>75895658860.55455</v>
      </c>
      <c r="C116" s="2">
        <v>43438300140.55455</v>
      </c>
      <c r="D116" s="2">
        <v>13859204000</v>
      </c>
      <c r="E116" s="2">
        <v>1312216901.025641</v>
      </c>
      <c r="F116" s="2">
        <v>5173924632.1029272</v>
      </c>
      <c r="G116" s="7">
        <v>45131.355636574073</v>
      </c>
    </row>
    <row r="117" spans="1:7" x14ac:dyDescent="0.25">
      <c r="A117" s="1">
        <v>45131</v>
      </c>
      <c r="B117" s="2">
        <v>75924809968.55455</v>
      </c>
      <c r="C117" s="2">
        <v>43467451248.55455</v>
      </c>
      <c r="D117" s="2">
        <v>13867643000</v>
      </c>
      <c r="E117" s="2">
        <v>1312339286.025641</v>
      </c>
      <c r="F117" s="2">
        <v>5201288277.5589275</v>
      </c>
      <c r="G117" s="7">
        <v>45132.359756944446</v>
      </c>
    </row>
    <row r="118" spans="1:7" x14ac:dyDescent="0.25">
      <c r="A118" s="1">
        <v>45131</v>
      </c>
      <c r="B118" s="2">
        <v>75924809968.55455</v>
      </c>
      <c r="C118" s="2">
        <v>43467451248.55455</v>
      </c>
      <c r="D118" s="2">
        <v>13867643000</v>
      </c>
      <c r="E118" s="2">
        <v>1312339286.025641</v>
      </c>
      <c r="F118" s="2">
        <v>5201288277.5589275</v>
      </c>
      <c r="G118" s="7">
        <v>45132.359791666669</v>
      </c>
    </row>
    <row r="119" spans="1:7" x14ac:dyDescent="0.25">
      <c r="A119" s="1">
        <v>45132</v>
      </c>
      <c r="B119" s="2">
        <v>75995955850.55455</v>
      </c>
      <c r="C119" s="2">
        <v>43538597130.55455</v>
      </c>
      <c r="D119" s="2">
        <v>13887344000</v>
      </c>
      <c r="E119" s="2">
        <v>1325635571.025641</v>
      </c>
      <c r="F119" s="2">
        <v>5227525471.0329266</v>
      </c>
      <c r="G119" s="7">
        <v>45133.345914351848</v>
      </c>
    </row>
    <row r="120" spans="1:7" x14ac:dyDescent="0.25">
      <c r="A120" s="1">
        <v>45132</v>
      </c>
      <c r="B120" s="2">
        <v>75995955850.55455</v>
      </c>
      <c r="C120" s="2">
        <v>43538597130.55455</v>
      </c>
      <c r="D120" s="2">
        <v>13887344000</v>
      </c>
      <c r="E120" s="2">
        <v>1325635571.025641</v>
      </c>
      <c r="F120" s="2">
        <v>5227525471.0329266</v>
      </c>
      <c r="G120" s="7">
        <v>45133.345949074072</v>
      </c>
    </row>
    <row r="121" spans="1:7" x14ac:dyDescent="0.25">
      <c r="A121" s="1">
        <v>45133</v>
      </c>
      <c r="B121" s="2">
        <v>76044971204.55455</v>
      </c>
      <c r="C121" s="2">
        <v>43587612484.55455</v>
      </c>
      <c r="D121" s="2">
        <v>13900569000</v>
      </c>
      <c r="E121" s="2">
        <v>1327656831.025641</v>
      </c>
      <c r="F121" s="2">
        <v>5237813997.630928</v>
      </c>
      <c r="G121" s="7">
        <v>45134.344467592593</v>
      </c>
    </row>
    <row r="122" spans="1:7" x14ac:dyDescent="0.25">
      <c r="A122" s="1">
        <v>45133</v>
      </c>
      <c r="B122" s="2">
        <v>76044971204.55455</v>
      </c>
      <c r="C122" s="2">
        <v>43587612484.55455</v>
      </c>
      <c r="D122" s="2">
        <v>13900569000</v>
      </c>
      <c r="E122" s="2">
        <v>1327656831.025641</v>
      </c>
      <c r="F122" s="2">
        <v>5237813997.630928</v>
      </c>
      <c r="G122" s="7">
        <v>45134.344502314816</v>
      </c>
    </row>
    <row r="123" spans="1:7" x14ac:dyDescent="0.25">
      <c r="A123" s="1">
        <v>45133</v>
      </c>
      <c r="B123" s="2">
        <v>76044971204.55455</v>
      </c>
      <c r="C123" s="2">
        <v>43587612484.55455</v>
      </c>
      <c r="D123" s="2">
        <v>13900569000</v>
      </c>
      <c r="E123" s="2">
        <v>1327656831.025641</v>
      </c>
      <c r="F123" s="2">
        <v>5237813997.630928</v>
      </c>
      <c r="G123" s="7">
        <v>45134.344560185185</v>
      </c>
    </row>
    <row r="124" spans="1:7" x14ac:dyDescent="0.25">
      <c r="A124" s="1">
        <v>45134</v>
      </c>
      <c r="B124" s="2">
        <v>76181076964.55455</v>
      </c>
      <c r="C124" s="2">
        <v>43723718244.55455</v>
      </c>
      <c r="D124" s="2">
        <v>13933422000</v>
      </c>
      <c r="E124" s="2">
        <v>1327951831.025641</v>
      </c>
      <c r="F124" s="2">
        <v>5260404853.1109285</v>
      </c>
      <c r="G124" s="7">
        <v>45135.354849537034</v>
      </c>
    </row>
    <row r="125" spans="1:7" x14ac:dyDescent="0.25">
      <c r="A125" s="1">
        <v>45134</v>
      </c>
      <c r="B125" s="2">
        <v>76181076964.55455</v>
      </c>
      <c r="C125" s="2">
        <v>43723718244.55455</v>
      </c>
      <c r="D125" s="2">
        <v>13933422000</v>
      </c>
      <c r="E125" s="2">
        <v>1327951831.025641</v>
      </c>
      <c r="F125" s="2">
        <v>5260404853.1109285</v>
      </c>
      <c r="G125" s="7">
        <v>45135.354872685188</v>
      </c>
    </row>
    <row r="126" spans="1:7" x14ac:dyDescent="0.25">
      <c r="A126" s="1">
        <v>45135</v>
      </c>
      <c r="B126" s="2">
        <v>76298938054.55455</v>
      </c>
      <c r="C126" s="2">
        <v>43841579334.55455</v>
      </c>
      <c r="D126" s="2">
        <v>13962028000</v>
      </c>
      <c r="E126" s="2">
        <v>1328244927.025641</v>
      </c>
      <c r="F126" s="2">
        <v>5309671983.2009277</v>
      </c>
      <c r="G126" s="7">
        <v>45136.353634259256</v>
      </c>
    </row>
    <row r="127" spans="1:7" x14ac:dyDescent="0.25">
      <c r="A127" s="1">
        <v>45135</v>
      </c>
      <c r="B127" s="2">
        <v>76298938054.55455</v>
      </c>
      <c r="C127" s="2">
        <v>43841579334.55455</v>
      </c>
      <c r="D127" s="2">
        <v>13962028000</v>
      </c>
      <c r="E127" s="2">
        <v>1328244927.025641</v>
      </c>
      <c r="F127" s="2">
        <v>5309671983.2009277</v>
      </c>
      <c r="G127" s="7">
        <v>45136.353668981479</v>
      </c>
    </row>
    <row r="128" spans="1:7" x14ac:dyDescent="0.25">
      <c r="A128" s="1">
        <v>45135</v>
      </c>
      <c r="B128" s="2">
        <v>76298938054.55455</v>
      </c>
      <c r="C128" s="2">
        <v>43841579334.55455</v>
      </c>
      <c r="D128" s="2">
        <v>13962028000</v>
      </c>
      <c r="E128" s="2">
        <v>1328244927.025641</v>
      </c>
      <c r="F128" s="2">
        <v>5309671983.2009277</v>
      </c>
      <c r="G128" s="7">
        <v>45136.353715277779</v>
      </c>
    </row>
    <row r="129" spans="1:7" x14ac:dyDescent="0.25">
      <c r="A129" s="1">
        <v>45137</v>
      </c>
      <c r="B129" s="2">
        <v>76406941550.55455</v>
      </c>
      <c r="C129" s="2">
        <v>43949582830.55455</v>
      </c>
      <c r="D129" s="2">
        <v>13992504000</v>
      </c>
      <c r="E129" s="2">
        <v>1328244927.025641</v>
      </c>
      <c r="F129" s="2">
        <v>5357703158.8529272</v>
      </c>
      <c r="G129" s="7">
        <v>45138.358634259261</v>
      </c>
    </row>
    <row r="130" spans="1:7" x14ac:dyDescent="0.25">
      <c r="A130" s="1">
        <v>45137</v>
      </c>
      <c r="B130" s="2">
        <v>76406941550.55455</v>
      </c>
      <c r="C130" s="2">
        <v>43949582830.55455</v>
      </c>
      <c r="D130" s="2">
        <v>13992504000</v>
      </c>
      <c r="E130" s="2">
        <v>1328244927.025641</v>
      </c>
      <c r="F130" s="2">
        <v>5357703158.8529272</v>
      </c>
      <c r="G130" s="7">
        <v>45138.358668981484</v>
      </c>
    </row>
    <row r="131" spans="1:7" x14ac:dyDescent="0.25">
      <c r="A131" s="1">
        <v>45137</v>
      </c>
      <c r="B131" s="2">
        <v>76406941550.55455</v>
      </c>
      <c r="C131" s="2">
        <v>43949582830.55455</v>
      </c>
      <c r="D131" s="2">
        <v>13992504000</v>
      </c>
      <c r="E131" s="2">
        <v>1328244927.025641</v>
      </c>
      <c r="F131" s="2">
        <v>5357703158.8529272</v>
      </c>
      <c r="G131" s="7">
        <v>45138.358726851853</v>
      </c>
    </row>
    <row r="132" spans="1:7" x14ac:dyDescent="0.25">
      <c r="A132" s="1">
        <v>45138</v>
      </c>
      <c r="B132" s="2">
        <v>76490654849.463638</v>
      </c>
      <c r="C132" s="2">
        <v>44033296129.463638</v>
      </c>
      <c r="D132" s="2">
        <v>14014225000</v>
      </c>
      <c r="E132" s="2">
        <v>1328993080.025641</v>
      </c>
      <c r="F132" s="2">
        <v>5363360918.2998352</v>
      </c>
      <c r="G132" s="7">
        <v>45139.36377314815</v>
      </c>
    </row>
    <row r="133" spans="1:7" x14ac:dyDescent="0.25">
      <c r="A133" s="1">
        <v>45138</v>
      </c>
      <c r="B133" s="2">
        <v>76490654849.463638</v>
      </c>
      <c r="C133" s="2">
        <v>44033296129.463638</v>
      </c>
      <c r="D133" s="2">
        <v>14014225000</v>
      </c>
      <c r="E133" s="2">
        <v>1328993080.025641</v>
      </c>
      <c r="F133" s="2">
        <v>5363360918.2998352</v>
      </c>
      <c r="G133" s="7">
        <v>45139.363807870373</v>
      </c>
    </row>
    <row r="134" spans="1:7" x14ac:dyDescent="0.25">
      <c r="A134" s="1">
        <v>45138</v>
      </c>
      <c r="B134" s="2">
        <v>76490654849.463638</v>
      </c>
      <c r="C134" s="2">
        <v>44033296129.463638</v>
      </c>
      <c r="D134" s="2">
        <v>14014225000</v>
      </c>
      <c r="E134" s="2">
        <v>1328993080.025641</v>
      </c>
      <c r="F134" s="2">
        <v>5363360918.2998352</v>
      </c>
      <c r="G134" s="7">
        <v>45139.363993055558</v>
      </c>
    </row>
    <row r="135" spans="1:7" x14ac:dyDescent="0.25">
      <c r="A135" s="1">
        <v>45139</v>
      </c>
      <c r="B135" s="2">
        <v>76571863874.33638</v>
      </c>
      <c r="C135" s="2">
        <v>44114505154.336365</v>
      </c>
      <c r="D135" s="2">
        <v>14012692000</v>
      </c>
      <c r="E135" s="2">
        <v>1386002754.2923076</v>
      </c>
      <c r="F135" s="2">
        <v>5339581260.2048521</v>
      </c>
      <c r="G135" s="7">
        <v>45140.349629629629</v>
      </c>
    </row>
    <row r="136" spans="1:7" x14ac:dyDescent="0.25">
      <c r="A136" s="1">
        <v>45139</v>
      </c>
      <c r="B136" s="2">
        <v>76571863874.33638</v>
      </c>
      <c r="C136" s="2">
        <v>44114505154.336365</v>
      </c>
      <c r="D136" s="2">
        <v>14012692000</v>
      </c>
      <c r="E136" s="2">
        <v>1386002754.2923076</v>
      </c>
      <c r="F136" s="2">
        <v>5339581260.2048521</v>
      </c>
      <c r="G136" s="7">
        <v>45140.349675925929</v>
      </c>
    </row>
    <row r="137" spans="1:7" x14ac:dyDescent="0.25">
      <c r="A137" s="1">
        <v>45140</v>
      </c>
      <c r="B137" s="2">
        <v>76706818558.33638</v>
      </c>
      <c r="C137" s="2">
        <v>44249459838.336365</v>
      </c>
      <c r="D137" s="2">
        <v>14044955000</v>
      </c>
      <c r="E137" s="2">
        <v>1386093002.2923076</v>
      </c>
      <c r="F137" s="2">
        <v>5351876256.6728525</v>
      </c>
      <c r="G137" s="7">
        <v>45141.355069444442</v>
      </c>
    </row>
    <row r="138" spans="1:7" x14ac:dyDescent="0.25">
      <c r="A138" s="34">
        <v>45140</v>
      </c>
      <c r="B138" s="38">
        <v>76706818558.33638</v>
      </c>
      <c r="C138" s="38">
        <v>44249459838.336365</v>
      </c>
      <c r="D138" s="38">
        <v>14044955000</v>
      </c>
      <c r="E138" s="38">
        <v>1386093002.2923076</v>
      </c>
      <c r="F138" s="38">
        <v>5351876256.6728525</v>
      </c>
      <c r="G138" s="34">
        <v>45141.355092592596</v>
      </c>
    </row>
    <row r="139" spans="1:7" x14ac:dyDescent="0.25">
      <c r="A139" s="34">
        <v>45140</v>
      </c>
      <c r="B139" s="38">
        <v>76706818558.33638</v>
      </c>
      <c r="C139" s="38">
        <v>44249459838.336365</v>
      </c>
      <c r="D139" s="38">
        <v>14044955000</v>
      </c>
      <c r="E139" s="38">
        <v>1386093002.2923076</v>
      </c>
      <c r="F139" s="38">
        <v>5351876256.6728525</v>
      </c>
      <c r="G139" s="34">
        <v>45141.355138888888</v>
      </c>
    </row>
    <row r="140" spans="1:7" x14ac:dyDescent="0.25">
      <c r="A140" s="34">
        <v>45141</v>
      </c>
      <c r="B140" s="38">
        <v>76800001560.33638</v>
      </c>
      <c r="C140" s="38">
        <v>44342642840.336365</v>
      </c>
      <c r="D140" s="38">
        <v>14070281000</v>
      </c>
      <c r="E140" s="38">
        <v>1387041799.2923076</v>
      </c>
      <c r="F140" s="38">
        <v>5369239162.7468519</v>
      </c>
      <c r="G140" s="34">
        <v>45142.356550925928</v>
      </c>
    </row>
    <row r="141" spans="1:7" x14ac:dyDescent="0.25">
      <c r="A141" s="34">
        <v>45141</v>
      </c>
      <c r="B141" s="36">
        <v>76800001560.33638</v>
      </c>
      <c r="C141" s="36">
        <v>44342642840.336365</v>
      </c>
      <c r="D141" s="36">
        <v>14070281000</v>
      </c>
      <c r="E141" s="36">
        <v>1387041799.2923076</v>
      </c>
      <c r="F141" s="36">
        <v>5369239162.7468519</v>
      </c>
      <c r="G141" s="37">
        <v>45142.356585648151</v>
      </c>
    </row>
    <row r="142" spans="1:7" x14ac:dyDescent="0.25">
      <c r="A142" s="34">
        <v>45141</v>
      </c>
      <c r="B142" s="36">
        <v>76800001560.33638</v>
      </c>
      <c r="C142" s="36">
        <v>44342642840.336365</v>
      </c>
      <c r="D142" s="36">
        <v>14070281000</v>
      </c>
      <c r="E142" s="36">
        <v>1387041799.2923076</v>
      </c>
      <c r="F142" s="36">
        <v>5369239162.7468519</v>
      </c>
      <c r="G142" s="37">
        <v>45142.356620370374</v>
      </c>
    </row>
    <row r="143" spans="1:7" x14ac:dyDescent="0.25">
      <c r="A143" s="34">
        <v>45142</v>
      </c>
      <c r="B143" s="36">
        <v>76911262768.33638</v>
      </c>
      <c r="C143" s="36">
        <v>44453904048.336365</v>
      </c>
      <c r="D143" s="36">
        <v>14100906000</v>
      </c>
      <c r="E143" s="36">
        <v>1390561672.2923076</v>
      </c>
      <c r="F143" s="36">
        <v>5390711682.5828533</v>
      </c>
      <c r="G143" s="37">
        <v>45143.345601851855</v>
      </c>
    </row>
    <row r="144" spans="1:7" x14ac:dyDescent="0.25">
      <c r="A144" s="34">
        <v>45142</v>
      </c>
      <c r="B144" s="36">
        <v>76911262768.33638</v>
      </c>
      <c r="C144" s="36">
        <v>44453904048.336365</v>
      </c>
      <c r="D144" s="36">
        <v>14100906000</v>
      </c>
      <c r="E144" s="36">
        <v>1390561672.2923076</v>
      </c>
      <c r="F144" s="36">
        <v>5390711682.5828533</v>
      </c>
      <c r="G144" s="37">
        <v>45143.345625000002</v>
      </c>
    </row>
    <row r="145" spans="1:7" x14ac:dyDescent="0.25">
      <c r="A145" s="34">
        <v>45144</v>
      </c>
      <c r="B145" s="36">
        <v>76968720342.33638</v>
      </c>
      <c r="C145" s="36">
        <v>44511361622.336365</v>
      </c>
      <c r="D145" s="36">
        <v>14115688000</v>
      </c>
      <c r="E145" s="36">
        <v>1390561672.2923076</v>
      </c>
      <c r="F145" s="36">
        <v>5396478686.9408522</v>
      </c>
      <c r="G145" s="37">
        <v>45145.333368055559</v>
      </c>
    </row>
    <row r="146" spans="1:7" x14ac:dyDescent="0.25">
      <c r="A146" s="34">
        <v>45144</v>
      </c>
      <c r="B146" s="36">
        <v>76968720342.33638</v>
      </c>
      <c r="C146" s="36">
        <v>44511361622.336365</v>
      </c>
      <c r="D146" s="36">
        <v>14115688000</v>
      </c>
      <c r="E146" s="36">
        <v>1390561672.2923076</v>
      </c>
      <c r="F146" s="36">
        <v>5396478686.9408522</v>
      </c>
      <c r="G146" s="37">
        <v>45145.333379629628</v>
      </c>
    </row>
    <row r="147" spans="1:7" x14ac:dyDescent="0.25">
      <c r="A147" s="34">
        <v>45144</v>
      </c>
      <c r="B147" s="36">
        <v>76968720342.33638</v>
      </c>
      <c r="C147" s="36">
        <v>44511361622.336365</v>
      </c>
      <c r="D147" s="36">
        <v>14115688000</v>
      </c>
      <c r="E147" s="36">
        <v>1390561672.2923076</v>
      </c>
      <c r="F147" s="36">
        <v>5396478686.9408522</v>
      </c>
      <c r="G147" s="37">
        <v>45145.333402777775</v>
      </c>
    </row>
    <row r="148" spans="1:7" x14ac:dyDescent="0.25">
      <c r="A148" s="34">
        <v>45144</v>
      </c>
      <c r="B148" s="36">
        <v>76970648142.33638</v>
      </c>
      <c r="C148" s="36">
        <v>44513289422.336365</v>
      </c>
      <c r="D148" s="36">
        <v>14116149000</v>
      </c>
      <c r="E148" s="36">
        <v>1390561672.2923076</v>
      </c>
      <c r="F148" s="36">
        <v>5396656206.5408525</v>
      </c>
      <c r="G148" s="37">
        <v>45145.345405092594</v>
      </c>
    </row>
    <row r="149" spans="1:7" x14ac:dyDescent="0.25">
      <c r="A149" s="34">
        <v>45144</v>
      </c>
      <c r="B149" s="36">
        <v>76970648142.33638</v>
      </c>
      <c r="C149" s="36">
        <v>44513289422.336365</v>
      </c>
      <c r="D149" s="36">
        <v>14116149000</v>
      </c>
      <c r="E149" s="36">
        <v>1390561672.2923076</v>
      </c>
      <c r="F149" s="36">
        <v>5396656206.5408525</v>
      </c>
      <c r="G149" s="37">
        <v>45145.345439814817</v>
      </c>
    </row>
    <row r="150" spans="1:7" x14ac:dyDescent="0.25">
      <c r="A150" s="34">
        <v>45144</v>
      </c>
      <c r="B150" s="36">
        <v>76970648142.33638</v>
      </c>
      <c r="C150" s="36">
        <v>44513289422.336365</v>
      </c>
      <c r="D150" s="36">
        <v>14116149000</v>
      </c>
      <c r="E150" s="36">
        <v>1390561672.2923076</v>
      </c>
      <c r="F150" s="36">
        <v>5396656206.5408525</v>
      </c>
      <c r="G150" s="37">
        <v>45145.345497685186</v>
      </c>
    </row>
    <row r="151" spans="1:7" x14ac:dyDescent="0.25">
      <c r="A151" s="34">
        <v>45145</v>
      </c>
      <c r="B151" s="36">
        <v>77038916442.33638</v>
      </c>
      <c r="C151" s="36">
        <v>44581557722.336365</v>
      </c>
      <c r="D151" s="36">
        <v>14137015000</v>
      </c>
      <c r="E151" s="36">
        <v>1390611672.2923076</v>
      </c>
      <c r="F151" s="36">
        <v>5418603273.1208534</v>
      </c>
      <c r="G151" s="37">
        <v>45146.359513888892</v>
      </c>
    </row>
    <row r="152" spans="1:7" x14ac:dyDescent="0.25">
      <c r="A152" s="34">
        <v>45145</v>
      </c>
      <c r="B152" s="36">
        <v>77038916442.33638</v>
      </c>
      <c r="C152" s="36">
        <v>44581557722.336365</v>
      </c>
      <c r="D152" s="36">
        <v>14137015000</v>
      </c>
      <c r="E152" s="36">
        <v>1390611672.2923076</v>
      </c>
      <c r="F152" s="36">
        <v>5418603273.1208534</v>
      </c>
      <c r="G152" s="37">
        <v>45146.359548611108</v>
      </c>
    </row>
    <row r="153" spans="1:7" x14ac:dyDescent="0.25">
      <c r="A153" s="34">
        <v>45146</v>
      </c>
      <c r="B153" s="36">
        <v>77279007598.33638</v>
      </c>
      <c r="C153" s="36">
        <v>46219026102.336365</v>
      </c>
      <c r="D153" s="36">
        <v>14571742000</v>
      </c>
      <c r="E153" s="36">
        <v>1390611672.2923076</v>
      </c>
      <c r="F153" s="36">
        <v>5547166907.2808523</v>
      </c>
      <c r="G153" s="37">
        <v>45147.352280092593</v>
      </c>
    </row>
    <row r="154" spans="1:7" x14ac:dyDescent="0.25">
      <c r="A154" s="34">
        <v>45146</v>
      </c>
      <c r="B154" s="36">
        <v>77279007598.33638</v>
      </c>
      <c r="C154" s="36">
        <v>46219026102.336365</v>
      </c>
      <c r="D154" s="36">
        <v>14571742000</v>
      </c>
      <c r="E154" s="36">
        <v>1390611672.2923076</v>
      </c>
      <c r="F154" s="36">
        <v>5547166907.2808523</v>
      </c>
      <c r="G154" s="37">
        <v>45147.352314814816</v>
      </c>
    </row>
    <row r="155" spans="1:7" x14ac:dyDescent="0.25">
      <c r="A155" s="34">
        <v>45146</v>
      </c>
      <c r="B155" s="36">
        <v>77279007598.33638</v>
      </c>
      <c r="C155" s="36">
        <v>46219026102.336365</v>
      </c>
      <c r="D155" s="36">
        <v>14571742000</v>
      </c>
      <c r="E155" s="36">
        <v>1390611672.2923076</v>
      </c>
      <c r="F155" s="36">
        <v>5547166907.2808523</v>
      </c>
      <c r="G155" s="37">
        <v>45147.352696759262</v>
      </c>
    </row>
    <row r="156" spans="1:7" x14ac:dyDescent="0.25">
      <c r="A156" s="34">
        <v>45147</v>
      </c>
      <c r="B156" s="38">
        <v>77404012434.33638</v>
      </c>
      <c r="C156" s="38">
        <v>46344030938.336365</v>
      </c>
      <c r="D156" s="38">
        <v>14649951000</v>
      </c>
      <c r="E156" s="38">
        <v>1390681672.2923076</v>
      </c>
      <c r="F156" s="38">
        <v>5592800208.3128519</v>
      </c>
      <c r="G156" s="34">
        <v>45148.354664351849</v>
      </c>
    </row>
    <row r="157" spans="1:7" x14ac:dyDescent="0.25">
      <c r="A157" s="34">
        <v>45147</v>
      </c>
      <c r="B157" s="38">
        <v>77404012434.33638</v>
      </c>
      <c r="C157" s="38">
        <v>46344030938.336365</v>
      </c>
      <c r="D157" s="38">
        <v>14649951000</v>
      </c>
      <c r="E157" s="38">
        <v>1390681672.2923076</v>
      </c>
      <c r="F157" s="38">
        <v>5592800208.3128519</v>
      </c>
      <c r="G157" s="34">
        <v>45148.354699074072</v>
      </c>
    </row>
    <row r="158" spans="1:7" x14ac:dyDescent="0.25">
      <c r="A158" s="34">
        <v>45147</v>
      </c>
      <c r="B158" s="38">
        <v>77404012434.33638</v>
      </c>
      <c r="C158" s="38">
        <v>46344030938.336365</v>
      </c>
      <c r="D158" s="38">
        <v>14649951000</v>
      </c>
      <c r="E158" s="38">
        <v>1390681672.2923076</v>
      </c>
      <c r="F158" s="38">
        <v>5592800208.3128519</v>
      </c>
      <c r="G158" s="34">
        <v>45148.354733796295</v>
      </c>
    </row>
    <row r="159" spans="1:7" x14ac:dyDescent="0.25">
      <c r="A159" s="34">
        <v>45148</v>
      </c>
      <c r="B159" s="38">
        <v>77629957978.33638</v>
      </c>
      <c r="C159" s="38">
        <v>46484202882.336365</v>
      </c>
      <c r="D159" s="38">
        <v>14687615000</v>
      </c>
      <c r="E159" s="38">
        <v>1391496312.2923076</v>
      </c>
      <c r="F159" s="38">
        <v>5620584942.9008522</v>
      </c>
      <c r="G159" s="34">
        <v>45149.361030092594</v>
      </c>
    </row>
    <row r="160" spans="1:7" x14ac:dyDescent="0.25">
      <c r="A160" s="34">
        <v>45148</v>
      </c>
      <c r="B160" s="38">
        <v>77629957978.33638</v>
      </c>
      <c r="C160" s="38">
        <v>46484202882.336365</v>
      </c>
      <c r="D160" s="38">
        <v>14687615000</v>
      </c>
      <c r="E160" s="38">
        <v>1391496312.2923076</v>
      </c>
      <c r="F160" s="38">
        <v>5620584942.9008522</v>
      </c>
      <c r="G160" s="34">
        <v>45149.361064814817</v>
      </c>
    </row>
    <row r="161" spans="1:7" x14ac:dyDescent="0.25">
      <c r="A161" s="34">
        <v>45149</v>
      </c>
      <c r="B161" s="38">
        <v>77651106530.33638</v>
      </c>
      <c r="C161" s="38">
        <v>46505351434.336365</v>
      </c>
      <c r="D161" s="38">
        <v>14693251000</v>
      </c>
      <c r="E161" s="38">
        <v>1391546437.2923076</v>
      </c>
      <c r="F161" s="38">
        <v>5622780498.3848524</v>
      </c>
      <c r="G161" s="34">
        <v>45150.350636574076</v>
      </c>
    </row>
    <row r="162" spans="1:7" x14ac:dyDescent="0.25">
      <c r="A162" s="34">
        <v>45149</v>
      </c>
      <c r="B162" s="36">
        <v>77651106530.33638</v>
      </c>
      <c r="C162" s="36">
        <v>46505351434.336365</v>
      </c>
      <c r="D162" s="36">
        <v>14693251000</v>
      </c>
      <c r="E162" s="36">
        <v>1391546437.2923076</v>
      </c>
      <c r="F162" s="36">
        <v>5622780498.3848524</v>
      </c>
      <c r="G162" s="37">
        <v>45150.350659722222</v>
      </c>
    </row>
    <row r="163" spans="1:7" x14ac:dyDescent="0.25">
      <c r="A163" s="34">
        <v>45149</v>
      </c>
      <c r="B163" s="36">
        <v>77651106530.33638</v>
      </c>
      <c r="C163" s="36">
        <v>46505351434.336365</v>
      </c>
      <c r="D163" s="36">
        <v>14693251000</v>
      </c>
      <c r="E163" s="36">
        <v>1391546437.2923076</v>
      </c>
      <c r="F163" s="36">
        <v>5622780498.3848524</v>
      </c>
      <c r="G163" s="37">
        <v>45150.350682870368</v>
      </c>
    </row>
    <row r="164" spans="1:7" x14ac:dyDescent="0.25">
      <c r="A164" s="34">
        <v>45151</v>
      </c>
      <c r="B164" s="38">
        <v>77727939422.33638</v>
      </c>
      <c r="C164" s="38">
        <v>46582184326.336365</v>
      </c>
      <c r="D164" s="38">
        <v>14714184000</v>
      </c>
      <c r="E164" s="38">
        <v>1392189821.2923076</v>
      </c>
      <c r="F164" s="38">
        <v>5636263046.4488516</v>
      </c>
      <c r="G164" s="34">
        <v>45152.359606481485</v>
      </c>
    </row>
    <row r="165" spans="1:7" x14ac:dyDescent="0.25">
      <c r="A165" s="34">
        <v>45151</v>
      </c>
      <c r="B165" s="38">
        <v>77727939422.33638</v>
      </c>
      <c r="C165" s="38">
        <v>46582184326.336365</v>
      </c>
      <c r="D165" s="38">
        <v>14714184000</v>
      </c>
      <c r="E165" s="38">
        <v>1392189821.2923076</v>
      </c>
      <c r="F165" s="38">
        <v>5636263046.4488516</v>
      </c>
      <c r="G165" s="34">
        <v>45152.359664351854</v>
      </c>
    </row>
    <row r="166" spans="1:7" x14ac:dyDescent="0.25">
      <c r="A166" s="34">
        <v>45152</v>
      </c>
      <c r="B166" s="38">
        <v>77730044342.33638</v>
      </c>
      <c r="C166" s="38">
        <v>46584289246.336365</v>
      </c>
      <c r="D166" s="38">
        <v>14714725000</v>
      </c>
      <c r="E166" s="38">
        <v>1417884534.2923076</v>
      </c>
      <c r="F166" s="38">
        <v>5634101129.0888519</v>
      </c>
      <c r="G166" s="34">
        <v>45153.354398148149</v>
      </c>
    </row>
    <row r="167" spans="1:7" x14ac:dyDescent="0.25">
      <c r="A167" s="34">
        <v>45152</v>
      </c>
      <c r="B167" s="36">
        <v>77730044342.33638</v>
      </c>
      <c r="C167" s="36">
        <v>46584289246.336365</v>
      </c>
      <c r="D167" s="36">
        <v>14714725000</v>
      </c>
      <c r="E167" s="36">
        <v>1417884534.2923076</v>
      </c>
      <c r="F167" s="36">
        <v>5634101129.0888519</v>
      </c>
      <c r="G167" s="37">
        <v>45153.354456018518</v>
      </c>
    </row>
    <row r="168" spans="1:7" x14ac:dyDescent="0.25">
      <c r="A168" s="34">
        <v>45152</v>
      </c>
      <c r="B168" s="36">
        <v>77730044342.33638</v>
      </c>
      <c r="C168" s="36">
        <v>46584289246.336365</v>
      </c>
      <c r="D168" s="36">
        <v>14714725000</v>
      </c>
      <c r="E168" s="36">
        <v>1417884534.2923076</v>
      </c>
      <c r="F168" s="36">
        <v>5634101129.0888519</v>
      </c>
      <c r="G168" s="37">
        <v>45153.354664351849</v>
      </c>
    </row>
    <row r="169" spans="1:7" x14ac:dyDescent="0.25">
      <c r="A169" s="34">
        <v>45153</v>
      </c>
      <c r="B169" s="36">
        <v>77809159438.33638</v>
      </c>
      <c r="C169" s="36">
        <v>46638132342.336365</v>
      </c>
      <c r="D169" s="36">
        <v>14731216000</v>
      </c>
      <c r="E169" s="36">
        <v>1417884534.2923076</v>
      </c>
      <c r="F169" s="36">
        <v>5675236978.7408514</v>
      </c>
      <c r="G169" s="37">
        <v>45154.352835648147</v>
      </c>
    </row>
    <row r="170" spans="1:7" x14ac:dyDescent="0.25">
      <c r="A170" s="34">
        <v>45153</v>
      </c>
      <c r="B170" s="36">
        <v>77809159438.33638</v>
      </c>
      <c r="C170" s="36">
        <v>46638132342.336365</v>
      </c>
      <c r="D170" s="36">
        <v>14731216000</v>
      </c>
      <c r="E170" s="36">
        <v>1417884534.2923076</v>
      </c>
      <c r="F170" s="36">
        <v>5675236978.7408514</v>
      </c>
      <c r="G170" s="37">
        <v>45154.352858796294</v>
      </c>
    </row>
    <row r="171" spans="1:7" x14ac:dyDescent="0.25">
      <c r="A171" s="34">
        <v>45153</v>
      </c>
      <c r="B171" s="36">
        <v>77809159438.33638</v>
      </c>
      <c r="C171" s="36">
        <v>46638132342.336365</v>
      </c>
      <c r="D171" s="36">
        <v>14731216000</v>
      </c>
      <c r="E171" s="36">
        <v>1417884534.2923076</v>
      </c>
      <c r="F171" s="36">
        <v>5675236978.7408514</v>
      </c>
      <c r="G171" s="37">
        <v>45154.352881944447</v>
      </c>
    </row>
    <row r="172" spans="1:7" x14ac:dyDescent="0.25">
      <c r="A172" s="23">
        <v>45153</v>
      </c>
      <c r="B172">
        <v>77809159438.33638</v>
      </c>
      <c r="C172">
        <v>46638132342.336365</v>
      </c>
      <c r="D172">
        <v>14731216000</v>
      </c>
      <c r="E172">
        <v>1417884534.2923076</v>
      </c>
      <c r="F172">
        <v>5675236978.7408514</v>
      </c>
      <c r="G172" s="23">
        <v>45154.353425925925</v>
      </c>
    </row>
    <row r="173" spans="1:7" x14ac:dyDescent="0.25">
      <c r="A173" s="23">
        <v>45153</v>
      </c>
      <c r="B173">
        <v>77809159438.33638</v>
      </c>
      <c r="C173">
        <v>46638132342.336365</v>
      </c>
      <c r="D173">
        <v>14731216000</v>
      </c>
      <c r="E173">
        <v>1417884534.2923076</v>
      </c>
      <c r="F173">
        <v>5675236978.7408514</v>
      </c>
      <c r="G173" s="23">
        <v>45154.353449074071</v>
      </c>
    </row>
    <row r="174" spans="1:7" x14ac:dyDescent="0.25">
      <c r="A174" s="23">
        <v>45153</v>
      </c>
      <c r="B174">
        <v>77809159438.33638</v>
      </c>
      <c r="C174">
        <v>46638132342.336365</v>
      </c>
      <c r="D174">
        <v>14731216000</v>
      </c>
      <c r="E174">
        <v>1417884534.2923076</v>
      </c>
      <c r="F174">
        <v>5675236978.7408514</v>
      </c>
      <c r="G174" s="23">
        <v>45154.353645833333</v>
      </c>
    </row>
    <row r="175" spans="1:7" x14ac:dyDescent="0.25">
      <c r="A175" s="23">
        <v>45153</v>
      </c>
      <c r="B175">
        <v>77809159438.33638</v>
      </c>
      <c r="C175">
        <v>46638132342.336365</v>
      </c>
      <c r="D175">
        <v>14731216000</v>
      </c>
      <c r="E175">
        <v>1417884534.2923076</v>
      </c>
      <c r="F175">
        <v>5675236978.7408514</v>
      </c>
      <c r="G175" s="23">
        <v>45154.353946759256</v>
      </c>
    </row>
    <row r="176" spans="1:7" x14ac:dyDescent="0.25">
      <c r="A176" s="23">
        <v>45154</v>
      </c>
      <c r="B176">
        <v>77902142004.33638</v>
      </c>
      <c r="C176">
        <v>46986709868.336365</v>
      </c>
      <c r="D176">
        <v>14856618000</v>
      </c>
      <c r="E176">
        <v>1476647534.2923076</v>
      </c>
      <c r="F176">
        <v>5674110504.0428514</v>
      </c>
      <c r="G176" s="23">
        <v>45155.361307870371</v>
      </c>
    </row>
    <row r="177" spans="1:7" x14ac:dyDescent="0.25">
      <c r="A177" s="23">
        <v>45154</v>
      </c>
      <c r="B177">
        <v>77902142004.33638</v>
      </c>
      <c r="C177">
        <v>46986709868.336365</v>
      </c>
      <c r="D177">
        <v>14856618000</v>
      </c>
      <c r="E177">
        <v>1476647534.2923076</v>
      </c>
      <c r="F177">
        <v>5674110504.0428514</v>
      </c>
      <c r="G177" s="23">
        <v>45155.361331018517</v>
      </c>
    </row>
    <row r="178" spans="1:7" x14ac:dyDescent="0.25">
      <c r="A178" s="23">
        <v>45154</v>
      </c>
      <c r="B178">
        <v>77902142004.33638</v>
      </c>
      <c r="C178">
        <v>46986709868.336365</v>
      </c>
      <c r="D178">
        <v>14856618000</v>
      </c>
      <c r="E178">
        <v>1476647534.2923076</v>
      </c>
      <c r="F178">
        <v>5674110504.0428514</v>
      </c>
      <c r="G178" s="23">
        <v>45155.36136574074</v>
      </c>
    </row>
    <row r="179" spans="1:7" x14ac:dyDescent="0.25">
      <c r="A179" s="23">
        <v>45155</v>
      </c>
      <c r="B179">
        <v>77974775532.33638</v>
      </c>
      <c r="C179">
        <v>47059343396.336365</v>
      </c>
      <c r="D179">
        <v>14877226000</v>
      </c>
      <c r="E179">
        <v>1476697534.2923076</v>
      </c>
      <c r="F179">
        <v>5692775720.9588518</v>
      </c>
      <c r="G179" s="23">
        <v>45156.35837962963</v>
      </c>
    </row>
    <row r="180" spans="1:7" x14ac:dyDescent="0.25">
      <c r="A180" s="23">
        <v>45155</v>
      </c>
      <c r="B180">
        <v>77974775532.33638</v>
      </c>
      <c r="C180">
        <v>47059343396.336365</v>
      </c>
      <c r="D180">
        <v>14877226000</v>
      </c>
      <c r="E180">
        <v>1476697534.2923076</v>
      </c>
      <c r="F180">
        <v>5692775720.9588518</v>
      </c>
      <c r="G180" s="23">
        <v>45156.358402777776</v>
      </c>
    </row>
    <row r="181" spans="1:7" x14ac:dyDescent="0.25">
      <c r="A181" s="23">
        <v>45155</v>
      </c>
      <c r="B181">
        <v>77974775532.33638</v>
      </c>
      <c r="C181">
        <v>47059343396.336365</v>
      </c>
      <c r="D181">
        <v>14877226000</v>
      </c>
      <c r="E181">
        <v>1476697534.2923076</v>
      </c>
      <c r="F181">
        <v>5692775720.9588518</v>
      </c>
      <c r="G181" s="23">
        <v>45156.358946759261</v>
      </c>
    </row>
    <row r="182" spans="1:7" x14ac:dyDescent="0.25">
      <c r="A182" s="23">
        <v>45156</v>
      </c>
      <c r="B182">
        <v>78079427300.33638</v>
      </c>
      <c r="C182">
        <v>47163995164.336365</v>
      </c>
      <c r="D182">
        <v>14904580000</v>
      </c>
      <c r="E182">
        <v>1476917535.2923076</v>
      </c>
      <c r="F182">
        <v>5708775285.2348528</v>
      </c>
      <c r="G182" s="23">
        <v>45157.353020833332</v>
      </c>
    </row>
    <row r="183" spans="1:7" x14ac:dyDescent="0.25">
      <c r="A183" s="23">
        <v>45156</v>
      </c>
      <c r="B183">
        <v>78079427300.33638</v>
      </c>
      <c r="C183">
        <v>47163995164.336365</v>
      </c>
      <c r="D183">
        <v>14904580000</v>
      </c>
      <c r="E183">
        <v>1476917535.2923076</v>
      </c>
      <c r="F183">
        <v>5708775285.2348528</v>
      </c>
      <c r="G183" s="23">
        <v>45157.353055555555</v>
      </c>
    </row>
    <row r="184" spans="1:7" x14ac:dyDescent="0.25">
      <c r="A184" s="23">
        <v>45156</v>
      </c>
      <c r="B184">
        <v>78079427300.33638</v>
      </c>
      <c r="C184">
        <v>47163995164.336365</v>
      </c>
      <c r="D184">
        <v>14904580000</v>
      </c>
      <c r="E184">
        <v>1476917535.2923076</v>
      </c>
      <c r="F184">
        <v>5708775285.2348528</v>
      </c>
      <c r="G184" s="23">
        <v>45157.353067129632</v>
      </c>
    </row>
    <row r="185" spans="1:7" x14ac:dyDescent="0.25">
      <c r="A185" s="34">
        <v>45158</v>
      </c>
      <c r="B185" s="38">
        <v>78131037200.33638</v>
      </c>
      <c r="C185" s="38">
        <v>47215605064.336365</v>
      </c>
      <c r="D185" s="38">
        <v>14917951000</v>
      </c>
      <c r="E185" s="38">
        <v>1476917535.2923076</v>
      </c>
      <c r="F185" s="38">
        <v>5722066101.6548519</v>
      </c>
      <c r="G185" s="34">
        <v>45159.341354166667</v>
      </c>
    </row>
    <row r="186" spans="1:7" x14ac:dyDescent="0.25">
      <c r="A186" s="34">
        <v>45158</v>
      </c>
      <c r="B186" s="38">
        <v>78131037200.33638</v>
      </c>
      <c r="C186" s="38">
        <v>47215605064.336365</v>
      </c>
      <c r="D186" s="38">
        <v>14917951000</v>
      </c>
      <c r="E186" s="38">
        <v>1476917535.2923076</v>
      </c>
      <c r="F186" s="38">
        <v>5722066101.6548519</v>
      </c>
      <c r="G186" s="34">
        <v>45159.341377314813</v>
      </c>
    </row>
    <row r="187" spans="1:7" x14ac:dyDescent="0.25">
      <c r="A187" s="34">
        <v>45158</v>
      </c>
      <c r="B187" s="38">
        <v>78131037200.33638</v>
      </c>
      <c r="C187" s="38">
        <v>47215605064.336365</v>
      </c>
      <c r="D187" s="38">
        <v>14917951000</v>
      </c>
      <c r="E187" s="38">
        <v>1476917535.2923076</v>
      </c>
      <c r="F187" s="38">
        <v>5722066101.6548519</v>
      </c>
      <c r="G187" s="34">
        <v>45159.341412037036</v>
      </c>
    </row>
    <row r="188" spans="1:7" x14ac:dyDescent="0.25">
      <c r="A188" s="34">
        <v>45158</v>
      </c>
      <c r="B188" s="38">
        <v>78131037200.33638</v>
      </c>
      <c r="C188" s="38">
        <v>47215605064.336365</v>
      </c>
      <c r="D188" s="38">
        <v>14917951000</v>
      </c>
      <c r="E188" s="38">
        <v>1476917535.2923076</v>
      </c>
      <c r="F188" s="38">
        <v>5722066101.6548519</v>
      </c>
      <c r="G188" s="34">
        <v>45159.345358796294</v>
      </c>
    </row>
    <row r="189" spans="1:7" x14ac:dyDescent="0.25">
      <c r="A189" s="34">
        <v>45159</v>
      </c>
      <c r="B189" s="38">
        <v>78321052066.33638</v>
      </c>
      <c r="C189" s="38">
        <v>47405619930.336365</v>
      </c>
      <c r="D189" s="38">
        <v>14968946000</v>
      </c>
      <c r="E189" s="38">
        <v>1477107535.2923076</v>
      </c>
      <c r="F189" s="38">
        <v>5758717676.4968519</v>
      </c>
      <c r="G189" s="34">
        <v>45160.356956018521</v>
      </c>
    </row>
    <row r="190" spans="1:7" x14ac:dyDescent="0.25">
      <c r="A190" s="34">
        <v>45159</v>
      </c>
      <c r="B190" s="38">
        <v>78321052066.33638</v>
      </c>
      <c r="C190" s="38">
        <v>47405619930.336365</v>
      </c>
      <c r="D190" s="38">
        <v>14968946000</v>
      </c>
      <c r="E190" s="38">
        <v>1477107535.2923076</v>
      </c>
      <c r="F190" s="38">
        <v>5758717676.4968519</v>
      </c>
      <c r="G190" s="34">
        <v>45160.356979166667</v>
      </c>
    </row>
    <row r="191" spans="1:7" x14ac:dyDescent="0.25">
      <c r="A191" s="34">
        <v>45159</v>
      </c>
      <c r="B191" s="38">
        <v>78321052066.33638</v>
      </c>
      <c r="C191" s="38">
        <v>47405619930.336365</v>
      </c>
      <c r="D191" s="38">
        <v>14968946000</v>
      </c>
      <c r="E191" s="38">
        <v>1477107535.2923076</v>
      </c>
      <c r="F191" s="38">
        <v>5758717676.4968519</v>
      </c>
      <c r="G191" s="34">
        <v>45160.35701388889</v>
      </c>
    </row>
    <row r="192" spans="1:7" x14ac:dyDescent="0.25">
      <c r="A192" s="34">
        <v>45160</v>
      </c>
      <c r="B192" s="36">
        <v>78376528374.33638</v>
      </c>
      <c r="C192" s="36">
        <v>47461096238.336365</v>
      </c>
      <c r="D192" s="36">
        <v>14988041000</v>
      </c>
      <c r="E192" s="36">
        <v>1477507456.2923076</v>
      </c>
      <c r="F192" s="36">
        <v>5778282730.5128527</v>
      </c>
      <c r="G192" s="37">
        <v>45161.691238425927</v>
      </c>
    </row>
    <row r="193" spans="1:7" x14ac:dyDescent="0.25">
      <c r="A193" s="34">
        <v>45160</v>
      </c>
      <c r="B193" s="36">
        <v>78376528374.33638</v>
      </c>
      <c r="C193" s="36">
        <v>47461096238.336365</v>
      </c>
      <c r="D193" s="36">
        <v>14988041000</v>
      </c>
      <c r="E193" s="36">
        <v>1477507456.2923076</v>
      </c>
      <c r="F193" s="36">
        <v>5778282730.5128527</v>
      </c>
      <c r="G193" s="37">
        <v>45161.69127314815</v>
      </c>
    </row>
    <row r="194" spans="1:7" x14ac:dyDescent="0.25">
      <c r="A194" s="34">
        <v>45160</v>
      </c>
      <c r="B194" s="36">
        <v>78376528374.33638</v>
      </c>
      <c r="C194" s="36">
        <v>47461096238.336365</v>
      </c>
      <c r="D194" s="36">
        <v>14988041000</v>
      </c>
      <c r="E194" s="36">
        <v>1477507456.2923076</v>
      </c>
      <c r="F194" s="36">
        <v>5778282730.5128527</v>
      </c>
      <c r="G194" s="37">
        <v>45161.691400462965</v>
      </c>
    </row>
    <row r="195" spans="1:7" x14ac:dyDescent="0.25">
      <c r="A195" s="34">
        <v>45160</v>
      </c>
      <c r="B195" s="36">
        <v>78376528374.33638</v>
      </c>
      <c r="C195" s="36">
        <v>47461096238.336365</v>
      </c>
      <c r="D195" s="36">
        <v>14988041000</v>
      </c>
      <c r="E195" s="36">
        <v>1477507456.2923076</v>
      </c>
      <c r="F195" s="36">
        <v>5778282730.5128527</v>
      </c>
      <c r="G195" s="37">
        <v>45161.691458333335</v>
      </c>
    </row>
    <row r="196" spans="1:7" x14ac:dyDescent="0.25">
      <c r="A196" s="34">
        <v>45160</v>
      </c>
      <c r="B196" s="36">
        <v>78376528374.33638</v>
      </c>
      <c r="C196" s="36">
        <v>47461096238.336365</v>
      </c>
      <c r="D196" s="36">
        <v>14988041000</v>
      </c>
      <c r="E196" s="36">
        <v>1477507456.2923076</v>
      </c>
      <c r="F196" s="36">
        <v>5778282730.5128527</v>
      </c>
      <c r="G196" s="37">
        <v>45161.692245370374</v>
      </c>
    </row>
    <row r="197" spans="1:7" x14ac:dyDescent="0.25">
      <c r="A197" s="34">
        <v>45160</v>
      </c>
      <c r="B197" s="38">
        <v>78376528374.33638</v>
      </c>
      <c r="C197" s="38">
        <v>47461096238.336365</v>
      </c>
      <c r="D197" s="38">
        <v>14988041000</v>
      </c>
      <c r="E197" s="38">
        <v>1477507456.2923076</v>
      </c>
      <c r="F197" s="38">
        <v>5778282730.5128527</v>
      </c>
      <c r="G197" s="34">
        <v>45161.692256944443</v>
      </c>
    </row>
    <row r="198" spans="1:7" x14ac:dyDescent="0.25">
      <c r="A198" s="34">
        <v>45160</v>
      </c>
      <c r="B198" s="36">
        <v>78376528374.33638</v>
      </c>
      <c r="C198" s="36">
        <v>47461096238.336365</v>
      </c>
      <c r="D198" s="36">
        <v>14988041000</v>
      </c>
      <c r="E198" s="36">
        <v>1477507456.2923076</v>
      </c>
      <c r="F198" s="36">
        <v>5778282730.5128527</v>
      </c>
      <c r="G198" s="37">
        <v>45161.692326388889</v>
      </c>
    </row>
    <row r="199" spans="1:7" x14ac:dyDescent="0.25">
      <c r="A199" s="34">
        <v>45160</v>
      </c>
      <c r="B199" s="38">
        <v>78376528374.33638</v>
      </c>
      <c r="C199" s="38">
        <v>47461096238.336365</v>
      </c>
      <c r="D199" s="38">
        <v>14988041000</v>
      </c>
      <c r="E199" s="38">
        <v>1477507456.2923076</v>
      </c>
      <c r="F199" s="38">
        <v>5778282730.5128527</v>
      </c>
      <c r="G199" s="34">
        <v>45161.692407407405</v>
      </c>
    </row>
    <row r="200" spans="1:7" x14ac:dyDescent="0.25">
      <c r="A200" s="34">
        <v>45161</v>
      </c>
      <c r="B200" s="36">
        <v>78475694384.33638</v>
      </c>
      <c r="C200" s="36">
        <v>47560262248.336365</v>
      </c>
      <c r="D200" s="36">
        <v>15015982000</v>
      </c>
      <c r="E200" s="36">
        <v>1477507456.2923076</v>
      </c>
      <c r="F200" s="36">
        <v>5789360962.7228537</v>
      </c>
      <c r="G200" s="37">
        <v>45162.341122685182</v>
      </c>
    </row>
    <row r="201" spans="1:7" x14ac:dyDescent="0.25">
      <c r="A201" s="34">
        <v>45161</v>
      </c>
      <c r="B201" s="36">
        <v>78475694384.33638</v>
      </c>
      <c r="C201" s="36">
        <v>47560262248.336365</v>
      </c>
      <c r="D201" s="36">
        <v>15015982000</v>
      </c>
      <c r="E201" s="36">
        <v>1477507456.2923076</v>
      </c>
      <c r="F201" s="36">
        <v>5789360962.7228537</v>
      </c>
      <c r="G201" s="37">
        <v>45162.341157407405</v>
      </c>
    </row>
    <row r="202" spans="1:7" x14ac:dyDescent="0.25">
      <c r="A202" s="34">
        <v>45161</v>
      </c>
      <c r="B202" s="36">
        <v>78475694384.33638</v>
      </c>
      <c r="C202" s="36">
        <v>47560262248.336365</v>
      </c>
      <c r="D202" s="36">
        <v>15015982000</v>
      </c>
      <c r="E202" s="36">
        <v>1477507456.2923076</v>
      </c>
      <c r="F202" s="36">
        <v>5789360962.7228537</v>
      </c>
      <c r="G202" s="37">
        <v>45162.341261574074</v>
      </c>
    </row>
    <row r="203" spans="1:7" x14ac:dyDescent="0.25">
      <c r="A203" s="34">
        <v>45161</v>
      </c>
      <c r="B203" s="36">
        <v>78475694384.33638</v>
      </c>
      <c r="C203" s="36">
        <v>47560262248.336365</v>
      </c>
      <c r="D203" s="36">
        <v>15015982000</v>
      </c>
      <c r="E203" s="36">
        <v>1477507456.2923076</v>
      </c>
      <c r="F203" s="36">
        <v>5789360962.7228537</v>
      </c>
      <c r="G203" s="37">
        <v>45162.341307870367</v>
      </c>
    </row>
    <row r="204" spans="1:7" x14ac:dyDescent="0.25">
      <c r="A204" s="34">
        <v>45162</v>
      </c>
      <c r="B204" s="36">
        <v>78561940704.33638</v>
      </c>
      <c r="C204" s="36">
        <v>47646508568.336365</v>
      </c>
      <c r="D204" s="36">
        <v>15039843000</v>
      </c>
      <c r="E204" s="36">
        <v>1477557456.2923076</v>
      </c>
      <c r="F204" s="36">
        <v>5800259270.6228533</v>
      </c>
      <c r="G204" s="37">
        <v>45163.343495370369</v>
      </c>
    </row>
    <row r="205" spans="1:7" x14ac:dyDescent="0.25">
      <c r="A205" s="34">
        <v>45162</v>
      </c>
      <c r="B205" s="38">
        <v>78561940704.33638</v>
      </c>
      <c r="C205" s="38">
        <v>47646508568.336365</v>
      </c>
      <c r="D205" s="38">
        <v>15039843000</v>
      </c>
      <c r="E205" s="38">
        <v>1477557456.2923076</v>
      </c>
      <c r="F205" s="38">
        <v>5800259270.6228533</v>
      </c>
      <c r="G205" s="34">
        <v>45163.343541666669</v>
      </c>
    </row>
    <row r="206" spans="1:7" x14ac:dyDescent="0.25">
      <c r="A206" s="34">
        <v>45162</v>
      </c>
      <c r="B206" s="38">
        <v>78561940704.33638</v>
      </c>
      <c r="C206" s="38">
        <v>47646508568.336365</v>
      </c>
      <c r="D206" s="38">
        <v>15039843000</v>
      </c>
      <c r="E206" s="38">
        <v>1477557456.2923076</v>
      </c>
      <c r="F206" s="38">
        <v>5800259270.6228533</v>
      </c>
      <c r="G206" s="34">
        <v>45163.343587962961</v>
      </c>
    </row>
    <row r="207" spans="1:7" x14ac:dyDescent="0.25">
      <c r="A207" s="34">
        <v>45162</v>
      </c>
      <c r="B207" s="38">
        <v>78561940704.33638</v>
      </c>
      <c r="C207" s="38">
        <v>47646508568.336365</v>
      </c>
      <c r="D207" s="38">
        <v>15039843000</v>
      </c>
      <c r="E207" s="38">
        <v>1477557456.2923076</v>
      </c>
      <c r="F207" s="38">
        <v>5800259270.6228533</v>
      </c>
      <c r="G207" s="34">
        <v>45163.343599537038</v>
      </c>
    </row>
    <row r="208" spans="1:7" x14ac:dyDescent="0.25">
      <c r="A208" s="34">
        <v>45162</v>
      </c>
      <c r="B208" s="36">
        <v>78561940704.33638</v>
      </c>
      <c r="C208" s="36">
        <v>47646508568.336365</v>
      </c>
      <c r="D208" s="36">
        <v>15039843000</v>
      </c>
      <c r="E208" s="36">
        <v>1477557456.2923076</v>
      </c>
      <c r="F208" s="36">
        <v>5800259270.6228533</v>
      </c>
      <c r="G208" s="37">
        <v>45163.343634259261</v>
      </c>
    </row>
    <row r="209" spans="1:7" x14ac:dyDescent="0.25">
      <c r="A209" s="34">
        <v>45162</v>
      </c>
      <c r="B209" s="36">
        <v>78561940704.33638</v>
      </c>
      <c r="C209" s="36">
        <v>47646508568.336365</v>
      </c>
      <c r="D209" s="36">
        <v>15039843000</v>
      </c>
      <c r="E209" s="36">
        <v>1477557456.2923076</v>
      </c>
      <c r="F209" s="36">
        <v>5800259270.6228533</v>
      </c>
      <c r="G209" s="37">
        <v>45163.343657407408</v>
      </c>
    </row>
    <row r="210" spans="1:7" x14ac:dyDescent="0.25">
      <c r="A210" s="34">
        <v>45163</v>
      </c>
      <c r="B210" s="36">
        <v>78684465104.33638</v>
      </c>
      <c r="C210" s="36">
        <v>47769032968.336365</v>
      </c>
      <c r="D210" s="36">
        <v>15069213000</v>
      </c>
      <c r="E210" s="36">
        <v>1477691756.2923076</v>
      </c>
      <c r="F210" s="36">
        <v>5820860237.3828535</v>
      </c>
      <c r="G210" s="37">
        <v>45164.34269675926</v>
      </c>
    </row>
    <row r="211" spans="1:7" x14ac:dyDescent="0.25">
      <c r="A211" s="34">
        <v>45163</v>
      </c>
      <c r="B211" s="38">
        <v>78684465104.33638</v>
      </c>
      <c r="C211" s="38">
        <v>47769032968.336365</v>
      </c>
      <c r="D211" s="38">
        <v>15069213000</v>
      </c>
      <c r="E211" s="38">
        <v>1477691756.2923076</v>
      </c>
      <c r="F211" s="38">
        <v>5820860237.3828535</v>
      </c>
      <c r="G211" s="34">
        <v>45164.342777777776</v>
      </c>
    </row>
    <row r="212" spans="1:7" x14ac:dyDescent="0.25">
      <c r="A212" s="34">
        <v>45163</v>
      </c>
      <c r="B212" s="38">
        <v>78684465104.33638</v>
      </c>
      <c r="C212" s="38">
        <v>47769032968.336365</v>
      </c>
      <c r="D212" s="38">
        <v>15069213000</v>
      </c>
      <c r="E212" s="38">
        <v>1477691756.2923076</v>
      </c>
      <c r="F212" s="38">
        <v>5820860237.3828535</v>
      </c>
      <c r="G212" s="34">
        <v>45164.342812499999</v>
      </c>
    </row>
    <row r="213" spans="1:7" x14ac:dyDescent="0.25">
      <c r="A213" s="34">
        <v>45165</v>
      </c>
      <c r="B213" s="36">
        <v>78773873334.33638</v>
      </c>
      <c r="C213" s="36">
        <v>47858441198.336365</v>
      </c>
      <c r="D213" s="36">
        <v>15093594000</v>
      </c>
      <c r="E213" s="36">
        <v>1477691756.2923076</v>
      </c>
      <c r="F213" s="36">
        <v>5844401894.5928526</v>
      </c>
      <c r="G213" s="37">
        <v>45166.358877314815</v>
      </c>
    </row>
    <row r="214" spans="1:7" x14ac:dyDescent="0.25">
      <c r="A214" s="34">
        <v>45165</v>
      </c>
      <c r="B214" s="36">
        <v>78773873334.33638</v>
      </c>
      <c r="C214" s="36">
        <v>47858441198.336365</v>
      </c>
      <c r="D214" s="36">
        <v>15093594000</v>
      </c>
      <c r="E214" s="36">
        <v>1477691756.2923076</v>
      </c>
      <c r="F214" s="36">
        <v>5844401894.5928526</v>
      </c>
      <c r="G214" s="37">
        <v>45166.358912037038</v>
      </c>
    </row>
    <row r="215" spans="1:7" x14ac:dyDescent="0.25">
      <c r="A215" s="34">
        <v>45165</v>
      </c>
      <c r="B215" s="38">
        <v>78773873334.33638</v>
      </c>
      <c r="C215" s="38">
        <v>47858441198.336365</v>
      </c>
      <c r="D215" s="38">
        <v>15093594000</v>
      </c>
      <c r="E215" s="38">
        <v>1477691756.2923076</v>
      </c>
      <c r="F215" s="38">
        <v>5844401894.5928526</v>
      </c>
      <c r="G215" s="34">
        <v>45166.358946759261</v>
      </c>
    </row>
    <row r="216" spans="1:7" x14ac:dyDescent="0.25">
      <c r="A216" s="34">
        <v>45166</v>
      </c>
      <c r="B216" s="38">
        <v>78909412886.33638</v>
      </c>
      <c r="C216" s="38">
        <v>53181255634.336365</v>
      </c>
      <c r="D216" s="38">
        <v>16544657000</v>
      </c>
      <c r="E216" s="38">
        <v>1478909556.2923076</v>
      </c>
      <c r="F216" s="38">
        <v>6300926951.3648529</v>
      </c>
      <c r="G216" s="34">
        <v>45167.35052083333</v>
      </c>
    </row>
    <row r="217" spans="1:7" x14ac:dyDescent="0.25">
      <c r="A217" s="34">
        <v>45166</v>
      </c>
      <c r="B217" s="38">
        <v>78909412886.33638</v>
      </c>
      <c r="C217" s="38">
        <v>53181255634.336365</v>
      </c>
      <c r="D217" s="38">
        <v>16544657000</v>
      </c>
      <c r="E217" s="38">
        <v>1478909556.2923076</v>
      </c>
      <c r="F217" s="38">
        <v>6300926951.3648529</v>
      </c>
      <c r="G217" s="34">
        <v>45167.350555555553</v>
      </c>
    </row>
    <row r="218" spans="1:7" x14ac:dyDescent="0.25">
      <c r="A218" s="34">
        <v>45166</v>
      </c>
      <c r="B218" s="38">
        <v>78909412886.33638</v>
      </c>
      <c r="C218" s="38">
        <v>53181255634.336365</v>
      </c>
      <c r="D218" s="38">
        <v>16544657000</v>
      </c>
      <c r="E218" s="38">
        <v>1478909556.2923076</v>
      </c>
      <c r="F218" s="38">
        <v>6300926951.3648529</v>
      </c>
      <c r="G218" s="34">
        <v>45167.350613425922</v>
      </c>
    </row>
    <row r="219" spans="1:7" x14ac:dyDescent="0.25">
      <c r="A219" s="34">
        <v>45166</v>
      </c>
      <c r="B219" s="38">
        <v>78909412886.33638</v>
      </c>
      <c r="C219" s="38">
        <v>53181255634.336365</v>
      </c>
      <c r="D219" s="38">
        <v>16544657000</v>
      </c>
      <c r="E219" s="38">
        <v>1478909556.2923076</v>
      </c>
      <c r="F219" s="38">
        <v>6300926951.3648529</v>
      </c>
      <c r="G219" s="34">
        <v>45167.350648148145</v>
      </c>
    </row>
    <row r="220" spans="1:7" x14ac:dyDescent="0.25">
      <c r="A220" s="34">
        <v>45167</v>
      </c>
      <c r="B220" s="38">
        <v>78942829598.33638</v>
      </c>
      <c r="C220" s="38">
        <v>53214672346.336365</v>
      </c>
      <c r="D220" s="38">
        <v>16552959000</v>
      </c>
      <c r="E220" s="38">
        <v>1478909556.2923076</v>
      </c>
      <c r="F220" s="38">
        <v>6305549715.6488514</v>
      </c>
      <c r="G220" s="34">
        <v>45168.349004629628</v>
      </c>
    </row>
    <row r="221" spans="1:7" x14ac:dyDescent="0.25">
      <c r="A221" s="34">
        <v>45167</v>
      </c>
      <c r="B221" s="38">
        <v>78942829598.33638</v>
      </c>
      <c r="C221" s="38">
        <v>53214672346.336365</v>
      </c>
      <c r="D221" s="38">
        <v>16552959000</v>
      </c>
      <c r="E221" s="38">
        <v>1478909556.2923076</v>
      </c>
      <c r="F221" s="38">
        <v>6305549715.6488514</v>
      </c>
      <c r="G221" s="34">
        <v>45168.349027777775</v>
      </c>
    </row>
    <row r="222" spans="1:7" x14ac:dyDescent="0.25">
      <c r="A222" s="34">
        <v>45167</v>
      </c>
      <c r="B222" s="38">
        <v>78942829598.33638</v>
      </c>
      <c r="C222" s="38">
        <v>53214672346.336365</v>
      </c>
      <c r="D222" s="38">
        <v>16552959000</v>
      </c>
      <c r="E222" s="38">
        <v>1478909556.2923076</v>
      </c>
      <c r="F222" s="38">
        <v>6305549715.6488514</v>
      </c>
      <c r="G222" s="34">
        <v>45168.349062499998</v>
      </c>
    </row>
    <row r="223" spans="1:7" x14ac:dyDescent="0.25">
      <c r="A223" s="34">
        <v>45167</v>
      </c>
      <c r="B223" s="38">
        <v>78944693894.33638</v>
      </c>
      <c r="C223" s="38">
        <v>53214672346.336365</v>
      </c>
      <c r="D223" s="38">
        <v>16552959000</v>
      </c>
      <c r="E223" s="38">
        <v>1478909556.2923076</v>
      </c>
      <c r="F223" s="38">
        <v>6305549715.6488514</v>
      </c>
      <c r="G223" s="34">
        <v>45168.369201388887</v>
      </c>
    </row>
    <row r="224" spans="1:7" x14ac:dyDescent="0.25">
      <c r="A224" s="34">
        <v>45167</v>
      </c>
      <c r="B224" s="38">
        <v>78944693894.33638</v>
      </c>
      <c r="C224" s="38">
        <v>53214672346.336365</v>
      </c>
      <c r="D224" s="38">
        <v>16552959000</v>
      </c>
      <c r="E224" s="38">
        <v>1478909556.2923076</v>
      </c>
      <c r="F224" s="38">
        <v>6305549715.6488514</v>
      </c>
      <c r="G224" s="34">
        <v>45168.36923611111</v>
      </c>
    </row>
    <row r="225" spans="1:7" x14ac:dyDescent="0.25">
      <c r="A225" s="34">
        <v>45167</v>
      </c>
      <c r="B225" s="38">
        <v>78944693894.33638</v>
      </c>
      <c r="C225" s="38">
        <v>53214672346.336365</v>
      </c>
      <c r="D225" s="38">
        <v>16552959000</v>
      </c>
      <c r="E225" s="38">
        <v>1478909556.2923076</v>
      </c>
      <c r="F225" s="38">
        <v>6305549715.6488514</v>
      </c>
      <c r="G225" s="34">
        <v>45168.369803240741</v>
      </c>
    </row>
    <row r="226" spans="1:7" x14ac:dyDescent="0.25">
      <c r="A226" s="34">
        <v>45168</v>
      </c>
      <c r="B226" s="38">
        <v>79344403239.427292</v>
      </c>
      <c r="C226" s="38">
        <v>53614381691.427277</v>
      </c>
      <c r="D226" s="38">
        <v>16650544607.509277</v>
      </c>
      <c r="E226" s="38">
        <v>1479279201.2923076</v>
      </c>
      <c r="F226" s="38">
        <v>6380679513.9772186</v>
      </c>
      <c r="G226" s="34">
        <v>45169.3512962963</v>
      </c>
    </row>
    <row r="227" spans="1:7" x14ac:dyDescent="0.25">
      <c r="A227" s="34">
        <v>45168</v>
      </c>
      <c r="B227" s="36">
        <v>79344403239.427292</v>
      </c>
      <c r="C227" s="36">
        <v>53614381691.427277</v>
      </c>
      <c r="D227" s="36">
        <v>16650544607.509277</v>
      </c>
      <c r="E227" s="36">
        <v>1479279201.2923076</v>
      </c>
      <c r="F227" s="36">
        <v>6380679513.9772186</v>
      </c>
      <c r="G227" s="37">
        <v>45169.351331018515</v>
      </c>
    </row>
    <row r="228" spans="1:7" x14ac:dyDescent="0.25">
      <c r="A228" s="34">
        <v>45169</v>
      </c>
      <c r="B228" s="36">
        <v>79370971653.427292</v>
      </c>
      <c r="C228" s="36">
        <v>53640950105.427277</v>
      </c>
      <c r="D228" s="36">
        <v>16657868000</v>
      </c>
      <c r="E228" s="36">
        <v>1479389202.2923076</v>
      </c>
      <c r="F228" s="36">
        <v>6392297788.3552179</v>
      </c>
      <c r="G228" s="37">
        <v>45170.351053240738</v>
      </c>
    </row>
    <row r="229" spans="1:7" x14ac:dyDescent="0.25">
      <c r="A229" s="34">
        <v>45169</v>
      </c>
      <c r="B229" s="36">
        <v>79370971653.427292</v>
      </c>
      <c r="C229" s="36">
        <v>53640950105.427277</v>
      </c>
      <c r="D229" s="36">
        <v>16657868000</v>
      </c>
      <c r="E229" s="36">
        <v>1479389202.2923076</v>
      </c>
      <c r="F229" s="36">
        <v>6392297788.3552179</v>
      </c>
      <c r="G229" s="37">
        <v>45170.351099537038</v>
      </c>
    </row>
    <row r="230" spans="1:7" x14ac:dyDescent="0.25">
      <c r="A230" s="34">
        <v>45169</v>
      </c>
      <c r="B230" s="38">
        <v>79370971653.427292</v>
      </c>
      <c r="C230" s="38">
        <v>53640950105.427277</v>
      </c>
      <c r="D230" s="38">
        <v>16657868000</v>
      </c>
      <c r="E230" s="38">
        <v>1479389202.2923076</v>
      </c>
      <c r="F230" s="38">
        <v>6392297788.3552179</v>
      </c>
      <c r="G230" s="34">
        <v>45170.351122685184</v>
      </c>
    </row>
    <row r="231" spans="1:7" x14ac:dyDescent="0.25">
      <c r="A231" s="34">
        <v>45169</v>
      </c>
      <c r="B231" s="38">
        <v>79370971653.427292</v>
      </c>
      <c r="C231" s="38">
        <v>53640950105.427277</v>
      </c>
      <c r="D231" s="38">
        <v>16657868000</v>
      </c>
      <c r="E231" s="38">
        <v>1479389202.2923076</v>
      </c>
      <c r="F231" s="38">
        <v>6392297788.3552179</v>
      </c>
      <c r="G231" s="34">
        <v>45170.351157407407</v>
      </c>
    </row>
    <row r="232" spans="1:7" x14ac:dyDescent="0.25">
      <c r="A232" s="34">
        <v>45172</v>
      </c>
      <c r="B232" s="38">
        <v>79370971653.427292</v>
      </c>
      <c r="C232" s="38">
        <v>53640950105.427277</v>
      </c>
      <c r="D232" s="38">
        <v>16538979000</v>
      </c>
      <c r="E232" s="38">
        <v>1539494876.5589743</v>
      </c>
      <c r="F232" s="38">
        <v>6311879542.355217</v>
      </c>
      <c r="G232" s="34">
        <v>45173.336064814815</v>
      </c>
    </row>
    <row r="233" spans="1:7" x14ac:dyDescent="0.25">
      <c r="A233" s="34">
        <v>45172</v>
      </c>
      <c r="B233" s="38">
        <v>79370971653.427292</v>
      </c>
      <c r="C233" s="38">
        <v>53640950105.427277</v>
      </c>
      <c r="D233" s="38">
        <v>16538979000</v>
      </c>
      <c r="E233" s="38">
        <v>1539494876.5589743</v>
      </c>
      <c r="F233" s="38">
        <v>6311879542.355217</v>
      </c>
      <c r="G233" s="34">
        <v>45173.336087962962</v>
      </c>
    </row>
    <row r="234" spans="1:7" x14ac:dyDescent="0.25">
      <c r="A234" s="34">
        <v>45172</v>
      </c>
      <c r="B234" s="38">
        <v>79370971653.427292</v>
      </c>
      <c r="C234" s="38">
        <v>53640950105.427277</v>
      </c>
      <c r="D234" s="38">
        <v>16538979000</v>
      </c>
      <c r="E234" s="38">
        <v>1539494876.5589743</v>
      </c>
      <c r="F234" s="38">
        <v>6311879542.355217</v>
      </c>
      <c r="G234" s="34">
        <v>45173.336215277777</v>
      </c>
    </row>
    <row r="235" spans="1:7" x14ac:dyDescent="0.25">
      <c r="A235" s="34">
        <v>45173</v>
      </c>
      <c r="B235" s="38">
        <v>79445729885.427292</v>
      </c>
      <c r="C235" s="38">
        <v>53715708337.427277</v>
      </c>
      <c r="D235" s="38">
        <v>16558796000</v>
      </c>
      <c r="E235" s="38">
        <v>1539653716.8303633</v>
      </c>
      <c r="F235" s="38">
        <v>6320103104.8963842</v>
      </c>
      <c r="G235" s="34">
        <v>45174.352175925924</v>
      </c>
    </row>
    <row r="236" spans="1:7" x14ac:dyDescent="0.25">
      <c r="A236" s="34">
        <v>45173</v>
      </c>
      <c r="B236" s="38">
        <v>79445729885.427292</v>
      </c>
      <c r="C236" s="38">
        <v>53715708337.427277</v>
      </c>
      <c r="D236" s="38">
        <v>16558796000</v>
      </c>
      <c r="E236" s="38">
        <v>1539653716.8303633</v>
      </c>
      <c r="F236" s="38">
        <v>6320103104.8963842</v>
      </c>
      <c r="G236" s="34">
        <v>45174.352268518516</v>
      </c>
    </row>
    <row r="237" spans="1:7" x14ac:dyDescent="0.25">
      <c r="A237" s="34">
        <v>45173</v>
      </c>
      <c r="B237" s="38">
        <v>79445729885.427292</v>
      </c>
      <c r="C237" s="38">
        <v>53715708337.427277</v>
      </c>
      <c r="D237" s="38">
        <v>16558796000</v>
      </c>
      <c r="E237" s="38">
        <v>1539653716.8303633</v>
      </c>
      <c r="F237" s="38">
        <v>6320103104.8963842</v>
      </c>
      <c r="G237" s="34">
        <v>45174.352303240739</v>
      </c>
    </row>
    <row r="238" spans="1:7" x14ac:dyDescent="0.25">
      <c r="A238" s="34">
        <v>45174</v>
      </c>
      <c r="B238" s="38">
        <v>79516843939.427292</v>
      </c>
      <c r="C238" s="38">
        <v>53786822391.427277</v>
      </c>
      <c r="D238" s="38">
        <v>16577579000</v>
      </c>
      <c r="E238" s="38">
        <v>1539653716.8303633</v>
      </c>
      <c r="F238" s="38">
        <v>6327532383.6343842</v>
      </c>
      <c r="G238" s="34">
        <v>45175.349895833337</v>
      </c>
    </row>
    <row r="239" spans="1:7" x14ac:dyDescent="0.25">
      <c r="A239" s="34">
        <v>45174</v>
      </c>
      <c r="B239" s="38">
        <v>79516843939.427292</v>
      </c>
      <c r="C239" s="38">
        <v>53786822391.427277</v>
      </c>
      <c r="D239" s="38">
        <v>16577579000</v>
      </c>
      <c r="E239" s="38">
        <v>1539653716.8303633</v>
      </c>
      <c r="F239" s="38">
        <v>6327532383.6343842</v>
      </c>
      <c r="G239" s="34">
        <v>45175.349930555552</v>
      </c>
    </row>
    <row r="240" spans="1:7" x14ac:dyDescent="0.25">
      <c r="A240" s="34">
        <v>45174</v>
      </c>
      <c r="B240" s="38">
        <v>79516843939.427292</v>
      </c>
      <c r="C240" s="38">
        <v>53786822391.427277</v>
      </c>
      <c r="D240" s="38">
        <v>16577579000</v>
      </c>
      <c r="E240" s="38">
        <v>1539653716.8303633</v>
      </c>
      <c r="F240" s="38">
        <v>6327532383.6343842</v>
      </c>
      <c r="G240" s="34">
        <v>45175.349976851852</v>
      </c>
    </row>
    <row r="241" spans="1:7" x14ac:dyDescent="0.25">
      <c r="A241" s="34">
        <v>45175</v>
      </c>
      <c r="B241" s="38">
        <v>79525076107.427292</v>
      </c>
      <c r="C241" s="38">
        <v>53795054559.427277</v>
      </c>
      <c r="D241" s="38">
        <v>16580210000</v>
      </c>
      <c r="E241" s="38">
        <v>1539653716.8303633</v>
      </c>
      <c r="F241" s="38">
        <v>6331525784.8303843</v>
      </c>
      <c r="G241" s="34">
        <v>45176.350949074076</v>
      </c>
    </row>
    <row r="242" spans="1:7" x14ac:dyDescent="0.25">
      <c r="A242" s="34">
        <v>45175</v>
      </c>
      <c r="B242" s="38">
        <v>79525076107.427292</v>
      </c>
      <c r="C242" s="38">
        <v>53795054559.427277</v>
      </c>
      <c r="D242" s="38">
        <v>16580210000</v>
      </c>
      <c r="E242" s="38">
        <v>1539653716.8303633</v>
      </c>
      <c r="F242" s="38">
        <v>6331525784.8303843</v>
      </c>
      <c r="G242" s="34">
        <v>45176.350972222222</v>
      </c>
    </row>
    <row r="243" spans="1:7" x14ac:dyDescent="0.25">
      <c r="A243" s="34">
        <v>45175</v>
      </c>
      <c r="B243" s="38">
        <v>79525076107.427292</v>
      </c>
      <c r="C243" s="38">
        <v>53795054559.427277</v>
      </c>
      <c r="D243" s="38">
        <v>16580210000</v>
      </c>
      <c r="E243" s="38">
        <v>1539653716.8303633</v>
      </c>
      <c r="F243" s="38">
        <v>6331525784.8303843</v>
      </c>
      <c r="G243" s="34">
        <v>45176.351030092592</v>
      </c>
    </row>
    <row r="244" spans="1:7" x14ac:dyDescent="0.25">
      <c r="A244" s="34">
        <v>45176</v>
      </c>
      <c r="B244" s="38">
        <v>79550330035.427292</v>
      </c>
      <c r="C244" s="38">
        <v>53820308487.427277</v>
      </c>
      <c r="D244" s="38">
        <v>16587108000</v>
      </c>
      <c r="E244" s="38">
        <v>1554653716.8303633</v>
      </c>
      <c r="F244" s="38">
        <v>6325291828.0063848</v>
      </c>
      <c r="G244" s="34">
        <v>45177.347696759258</v>
      </c>
    </row>
    <row r="245" spans="1:7" x14ac:dyDescent="0.25">
      <c r="A245" s="34">
        <v>45176</v>
      </c>
      <c r="B245" s="38">
        <v>79550330035.427292</v>
      </c>
      <c r="C245" s="38">
        <v>53820308487.427277</v>
      </c>
      <c r="D245" s="38">
        <v>16587108000</v>
      </c>
      <c r="E245" s="38">
        <v>1554653716.8303633</v>
      </c>
      <c r="F245" s="38">
        <v>6325291828.0063848</v>
      </c>
      <c r="G245" s="34">
        <v>45177.347731481481</v>
      </c>
    </row>
    <row r="246" spans="1:7" x14ac:dyDescent="0.25">
      <c r="A246" s="34">
        <v>45176</v>
      </c>
      <c r="B246" s="38">
        <v>79550330035.427292</v>
      </c>
      <c r="C246" s="38">
        <v>53820308487.427277</v>
      </c>
      <c r="D246" s="38">
        <v>16587108000</v>
      </c>
      <c r="E246" s="38">
        <v>1554653716.8303633</v>
      </c>
      <c r="F246" s="38">
        <v>6325291828.0063848</v>
      </c>
      <c r="G246" s="34">
        <v>45177.347754629627</v>
      </c>
    </row>
    <row r="247" spans="1:7" x14ac:dyDescent="0.25">
      <c r="A247" s="34">
        <v>45176</v>
      </c>
      <c r="B247" s="38">
        <v>79550330035.427292</v>
      </c>
      <c r="C247" s="38">
        <v>53820308487.427277</v>
      </c>
      <c r="D247" s="38">
        <v>16587108000</v>
      </c>
      <c r="E247" s="38">
        <v>1554653716.8303633</v>
      </c>
      <c r="F247" s="38">
        <v>6325291828.0063848</v>
      </c>
      <c r="G247" s="34">
        <v>45177.347916666666</v>
      </c>
    </row>
    <row r="248" spans="1:7" x14ac:dyDescent="0.25">
      <c r="A248" s="34">
        <v>45176</v>
      </c>
      <c r="B248" s="38">
        <v>79550330035.427292</v>
      </c>
      <c r="C248" s="38">
        <v>53820308487.427277</v>
      </c>
      <c r="D248" s="38">
        <v>16587108000</v>
      </c>
      <c r="E248" s="38">
        <v>1554653716.8303633</v>
      </c>
      <c r="F248" s="38">
        <v>6325291828.0063848</v>
      </c>
      <c r="G248" s="34">
        <v>45177.347939814812</v>
      </c>
    </row>
    <row r="249" spans="1:7" x14ac:dyDescent="0.25">
      <c r="A249" s="34">
        <v>45177</v>
      </c>
      <c r="B249" s="38">
        <v>79589299683.427292</v>
      </c>
      <c r="C249" s="38">
        <v>54226599095.427277</v>
      </c>
      <c r="D249" s="38">
        <v>16753436000</v>
      </c>
      <c r="E249" s="38">
        <v>1554728716.8303633</v>
      </c>
      <c r="F249" s="38">
        <v>6383075681.242384</v>
      </c>
      <c r="G249" s="34">
        <v>45178.349317129629</v>
      </c>
    </row>
    <row r="250" spans="1:7" x14ac:dyDescent="0.25">
      <c r="A250" s="34">
        <v>45177</v>
      </c>
      <c r="B250" s="38">
        <v>79589299683.427292</v>
      </c>
      <c r="C250" s="38">
        <v>54226599095.427277</v>
      </c>
      <c r="D250" s="38">
        <v>16753436000</v>
      </c>
      <c r="E250" s="38">
        <v>1554728716.8303633</v>
      </c>
      <c r="F250" s="38">
        <v>6383075681.242384</v>
      </c>
      <c r="G250" s="34">
        <v>45178.349351851852</v>
      </c>
    </row>
    <row r="251" spans="1:7" x14ac:dyDescent="0.25">
      <c r="A251" s="34">
        <v>45177</v>
      </c>
      <c r="B251" s="38">
        <v>79589299683.427292</v>
      </c>
      <c r="C251" s="38">
        <v>54226599095.427277</v>
      </c>
      <c r="D251" s="38">
        <v>16753436000</v>
      </c>
      <c r="E251" s="38">
        <v>1554728716.8303633</v>
      </c>
      <c r="F251" s="38">
        <v>6383075681.242384</v>
      </c>
      <c r="G251" s="34">
        <v>45178.349386574075</v>
      </c>
    </row>
    <row r="252" spans="1:7" x14ac:dyDescent="0.25">
      <c r="A252" s="34">
        <v>45179</v>
      </c>
      <c r="B252" s="38">
        <v>79774250440.33638</v>
      </c>
      <c r="C252" s="38">
        <v>54411549852.336365</v>
      </c>
      <c r="D252" s="38">
        <v>16803478000</v>
      </c>
      <c r="E252" s="38">
        <v>1554728716.8303633</v>
      </c>
      <c r="F252" s="38">
        <v>6403281442.3080196</v>
      </c>
      <c r="G252" s="34">
        <v>45180.363969907405</v>
      </c>
    </row>
    <row r="253" spans="1:7" x14ac:dyDescent="0.25">
      <c r="A253" s="34">
        <v>45179</v>
      </c>
      <c r="B253" s="38">
        <v>79774250440.33638</v>
      </c>
      <c r="C253" s="38">
        <v>54411549852.336365</v>
      </c>
      <c r="D253" s="38">
        <v>16803478000</v>
      </c>
      <c r="E253" s="38">
        <v>1554728716.8303633</v>
      </c>
      <c r="F253" s="38">
        <v>6403281442.3080196</v>
      </c>
      <c r="G253" s="34">
        <v>45180.364016203705</v>
      </c>
    </row>
    <row r="254" spans="1:7" x14ac:dyDescent="0.25">
      <c r="A254" s="34">
        <v>45179</v>
      </c>
      <c r="B254" s="38">
        <v>79774250440.33638</v>
      </c>
      <c r="C254" s="38">
        <v>54411549852.336365</v>
      </c>
      <c r="D254" s="38">
        <v>16803478000</v>
      </c>
      <c r="E254" s="38">
        <v>1554728716.8303633</v>
      </c>
      <c r="F254" s="38">
        <v>6403281442.3080196</v>
      </c>
      <c r="G254" s="34">
        <v>45180.364050925928</v>
      </c>
    </row>
    <row r="255" spans="1:7" x14ac:dyDescent="0.25">
      <c r="A255" s="34">
        <v>45179</v>
      </c>
      <c r="B255" s="38">
        <v>79774250440.33638</v>
      </c>
      <c r="C255" s="38">
        <v>54411549852.336365</v>
      </c>
      <c r="D255" s="38">
        <v>16803478000</v>
      </c>
      <c r="E255" s="38">
        <v>1554728716.8303633</v>
      </c>
      <c r="F255" s="38">
        <v>6403281442.3080196</v>
      </c>
      <c r="G255" s="34">
        <v>45180.36445601852</v>
      </c>
    </row>
    <row r="256" spans="1:7" x14ac:dyDescent="0.25">
      <c r="A256" s="34">
        <v>45180</v>
      </c>
      <c r="B256" s="38">
        <v>79843426764.33638</v>
      </c>
      <c r="C256" s="38">
        <v>54480726176.336365</v>
      </c>
      <c r="D256" s="38">
        <v>16822011000</v>
      </c>
      <c r="E256" s="38">
        <v>1555382059.8303633</v>
      </c>
      <c r="F256" s="38">
        <v>6410414001.8315744</v>
      </c>
      <c r="G256" s="34">
        <v>45181.34752314815</v>
      </c>
    </row>
    <row r="257" spans="1:7" x14ac:dyDescent="0.25">
      <c r="A257" s="34">
        <v>45180</v>
      </c>
      <c r="B257" s="36">
        <v>79843426764.33638</v>
      </c>
      <c r="C257" s="36">
        <v>54480726176.336365</v>
      </c>
      <c r="D257" s="36">
        <v>16822011000</v>
      </c>
      <c r="E257" s="36">
        <v>1555382059.8303633</v>
      </c>
      <c r="F257" s="36">
        <v>6410414001.8315744</v>
      </c>
      <c r="G257" s="37">
        <v>45181.347546296296</v>
      </c>
    </row>
    <row r="258" spans="1:7" x14ac:dyDescent="0.25">
      <c r="A258" s="34">
        <v>45180</v>
      </c>
      <c r="B258" s="38">
        <v>79843426764.33638</v>
      </c>
      <c r="C258" s="38">
        <v>54480726176.336365</v>
      </c>
      <c r="D258" s="38">
        <v>16822011000</v>
      </c>
      <c r="E258" s="38">
        <v>1555382059.8303633</v>
      </c>
      <c r="F258" s="38">
        <v>6410414001.8315744</v>
      </c>
      <c r="G258" s="34">
        <v>45181.347592592596</v>
      </c>
    </row>
    <row r="259" spans="1:7" x14ac:dyDescent="0.25">
      <c r="A259" s="34">
        <v>45180</v>
      </c>
      <c r="B259" s="38">
        <v>79843426764.33638</v>
      </c>
      <c r="C259" s="38">
        <v>54480726176.336365</v>
      </c>
      <c r="D259" s="38">
        <v>16822011000</v>
      </c>
      <c r="E259" s="38">
        <v>1555382059.8303633</v>
      </c>
      <c r="F259" s="38">
        <v>6410414001.8315744</v>
      </c>
      <c r="G259" s="34">
        <v>45181.347604166665</v>
      </c>
    </row>
    <row r="260" spans="1:7" x14ac:dyDescent="0.25">
      <c r="A260" s="34">
        <v>45180</v>
      </c>
      <c r="B260" s="36">
        <v>79843367364.33638</v>
      </c>
      <c r="C260" s="36">
        <v>54480666776.336365</v>
      </c>
      <c r="D260" s="36">
        <v>16821952000</v>
      </c>
      <c r="E260" s="36">
        <v>1555382059.8303633</v>
      </c>
      <c r="F260" s="36">
        <v>6410381411.0315752</v>
      </c>
      <c r="G260" s="37">
        <v>45181.356076388889</v>
      </c>
    </row>
    <row r="261" spans="1:7" x14ac:dyDescent="0.25">
      <c r="A261" s="34">
        <v>45180</v>
      </c>
      <c r="B261" s="36">
        <v>79843367364.33638</v>
      </c>
      <c r="C261" s="36">
        <v>54480666776.336365</v>
      </c>
      <c r="D261" s="36">
        <v>16821952000</v>
      </c>
      <c r="E261" s="36">
        <v>1555382059.8303633</v>
      </c>
      <c r="F261" s="36">
        <v>6410381411.0315752</v>
      </c>
      <c r="G261" s="37">
        <v>45181.356180555558</v>
      </c>
    </row>
    <row r="262" spans="1:7" x14ac:dyDescent="0.25">
      <c r="A262" s="34">
        <v>45180</v>
      </c>
      <c r="B262" s="36">
        <v>79843367364.33638</v>
      </c>
      <c r="C262" s="36">
        <v>54480666776.336365</v>
      </c>
      <c r="D262" s="36">
        <v>16821952000</v>
      </c>
      <c r="E262" s="36">
        <v>1555382059.8303633</v>
      </c>
      <c r="F262" s="36">
        <v>6410381411.0315752</v>
      </c>
      <c r="G262" s="37">
        <v>45181.356377314813</v>
      </c>
    </row>
    <row r="263" spans="1:7" x14ac:dyDescent="0.25">
      <c r="A263" s="34">
        <v>45181</v>
      </c>
      <c r="B263" s="36">
        <v>79960830276.33638</v>
      </c>
      <c r="C263" s="36">
        <v>55262000288.336365</v>
      </c>
      <c r="D263" s="36">
        <v>17022258000</v>
      </c>
      <c r="E263" s="36">
        <v>1555800059.8303633</v>
      </c>
      <c r="F263" s="36">
        <v>6466607983.2755747</v>
      </c>
      <c r="G263" s="37">
        <v>45182.355590277781</v>
      </c>
    </row>
    <row r="264" spans="1:7" x14ac:dyDescent="0.25">
      <c r="A264" s="34">
        <v>45181</v>
      </c>
      <c r="B264" s="36">
        <v>79960830276.33638</v>
      </c>
      <c r="C264" s="36">
        <v>55262000288.336365</v>
      </c>
      <c r="D264" s="36">
        <v>17022258000</v>
      </c>
      <c r="E264" s="36">
        <v>1555800059.8303633</v>
      </c>
      <c r="F264" s="36">
        <v>6466607983.2755747</v>
      </c>
      <c r="G264" s="37">
        <v>45182.355624999997</v>
      </c>
    </row>
    <row r="265" spans="1:7" x14ac:dyDescent="0.25">
      <c r="A265" s="34">
        <v>45181</v>
      </c>
      <c r="B265" s="38">
        <v>79960830276.33638</v>
      </c>
      <c r="C265" s="38">
        <v>55262000288.336365</v>
      </c>
      <c r="D265" s="38">
        <v>17022258000</v>
      </c>
      <c r="E265" s="38">
        <v>1555800059.8303633</v>
      </c>
      <c r="F265" s="38">
        <v>6466607983.2755747</v>
      </c>
      <c r="G265" s="34">
        <v>45182.355891203704</v>
      </c>
    </row>
    <row r="266" spans="1:7" x14ac:dyDescent="0.25">
      <c r="A266" s="34">
        <v>45181</v>
      </c>
      <c r="B266" s="36">
        <v>79960830276.33638</v>
      </c>
      <c r="C266" s="36">
        <v>55262000288.336365</v>
      </c>
      <c r="D266" s="36">
        <v>17022258000</v>
      </c>
      <c r="E266" s="36">
        <v>1555800059.8303633</v>
      </c>
      <c r="F266" s="36">
        <v>6466607983.2755747</v>
      </c>
      <c r="G266" s="37">
        <v>45182.359398148146</v>
      </c>
    </row>
    <row r="267" spans="1:7" x14ac:dyDescent="0.25">
      <c r="A267" s="34">
        <v>45181</v>
      </c>
      <c r="B267" s="36">
        <v>79960587924.33638</v>
      </c>
      <c r="C267" s="36">
        <v>55261757936.336365</v>
      </c>
      <c r="D267" s="36">
        <v>17022016000</v>
      </c>
      <c r="E267" s="36">
        <v>1555800059.8303633</v>
      </c>
      <c r="F267" s="36">
        <v>6466475041.6115751</v>
      </c>
      <c r="G267" s="37">
        <v>45182.367175925923</v>
      </c>
    </row>
    <row r="268" spans="1:7" x14ac:dyDescent="0.25">
      <c r="A268" s="34">
        <v>45181</v>
      </c>
      <c r="B268" s="36">
        <v>79960587924.33638</v>
      </c>
      <c r="C268" s="36">
        <v>55261757936.336365</v>
      </c>
      <c r="D268" s="36">
        <v>17022016000</v>
      </c>
      <c r="E268" s="36">
        <v>1555800059.8303633</v>
      </c>
      <c r="F268" s="36">
        <v>6466475041.6115751</v>
      </c>
      <c r="G268" s="37">
        <v>45182.367210648146</v>
      </c>
    </row>
    <row r="269" spans="1:7" x14ac:dyDescent="0.25">
      <c r="A269" s="34">
        <v>45181</v>
      </c>
      <c r="B269" s="38">
        <v>79960587924.33638</v>
      </c>
      <c r="C269" s="38">
        <v>55261757936.336365</v>
      </c>
      <c r="D269" s="38">
        <v>17022016000</v>
      </c>
      <c r="E269" s="38">
        <v>1555800059.8303633</v>
      </c>
      <c r="F269" s="38">
        <v>6466475041.6115751</v>
      </c>
      <c r="G269" s="34">
        <v>45182.367268518516</v>
      </c>
    </row>
    <row r="270" spans="1:7" x14ac:dyDescent="0.25">
      <c r="A270" s="34">
        <v>45182</v>
      </c>
      <c r="B270" s="38">
        <v>80194712838.33638</v>
      </c>
      <c r="C270" s="38">
        <v>55495882850.336365</v>
      </c>
      <c r="D270" s="38">
        <v>17088069766.418365</v>
      </c>
      <c r="E270" s="38">
        <v>1558114438.8303633</v>
      </c>
      <c r="F270" s="38">
        <v>6472675656.3769054</v>
      </c>
      <c r="G270" s="34">
        <v>45183.357395833336</v>
      </c>
    </row>
    <row r="271" spans="1:7" x14ac:dyDescent="0.25">
      <c r="A271" s="34">
        <v>45182</v>
      </c>
      <c r="B271" s="38">
        <v>80194712838.33638</v>
      </c>
      <c r="C271" s="38">
        <v>55495882850.336365</v>
      </c>
      <c r="D271" s="38">
        <v>17088069766.418365</v>
      </c>
      <c r="E271" s="38">
        <v>1558114438.8303633</v>
      </c>
      <c r="F271" s="38">
        <v>6472675656.3769054</v>
      </c>
      <c r="G271" s="34">
        <v>45183.358622685184</v>
      </c>
    </row>
    <row r="272" spans="1:7" x14ac:dyDescent="0.25">
      <c r="A272" s="34">
        <v>45182</v>
      </c>
      <c r="B272" s="38">
        <v>80194712838.33638</v>
      </c>
      <c r="C272" s="38">
        <v>55495882850.336365</v>
      </c>
      <c r="D272" s="38">
        <v>17088069766.418365</v>
      </c>
      <c r="E272" s="38">
        <v>1558114438.8303633</v>
      </c>
      <c r="F272" s="38">
        <v>6472675656.3769054</v>
      </c>
      <c r="G272" s="34">
        <v>45183.358935185184</v>
      </c>
    </row>
    <row r="273" spans="1:7" x14ac:dyDescent="0.25">
      <c r="A273" s="34">
        <v>45183</v>
      </c>
      <c r="B273" s="38">
        <v>80272336526.33638</v>
      </c>
      <c r="C273" s="38">
        <v>55573506538.336365</v>
      </c>
      <c r="D273" s="38">
        <v>17123764000</v>
      </c>
      <c r="E273" s="38">
        <v>1558114438.8303633</v>
      </c>
      <c r="F273" s="38">
        <v>6499737947.2263432</v>
      </c>
      <c r="G273" s="34">
        <v>45184.345324074071</v>
      </c>
    </row>
    <row r="274" spans="1:7" x14ac:dyDescent="0.25">
      <c r="A274" s="34">
        <v>45183</v>
      </c>
      <c r="B274" s="38">
        <v>80272336526.33638</v>
      </c>
      <c r="C274" s="38">
        <v>55573506538.336365</v>
      </c>
      <c r="D274" s="38">
        <v>17123764000</v>
      </c>
      <c r="E274" s="38">
        <v>1558114438.8303633</v>
      </c>
      <c r="F274" s="38">
        <v>6499737947.2263432</v>
      </c>
      <c r="G274" s="34">
        <v>45184.345347222225</v>
      </c>
    </row>
    <row r="275" spans="1:7" x14ac:dyDescent="0.25">
      <c r="A275" s="34">
        <v>45183</v>
      </c>
      <c r="B275" s="38">
        <v>80272336526.33638</v>
      </c>
      <c r="C275" s="38">
        <v>55573506538.336365</v>
      </c>
      <c r="D275" s="38">
        <v>17123764000</v>
      </c>
      <c r="E275" s="38">
        <v>1558114438.8303633</v>
      </c>
      <c r="F275" s="38">
        <v>6499737947.2263432</v>
      </c>
      <c r="G275" s="34">
        <v>45184.346018518518</v>
      </c>
    </row>
    <row r="276" spans="1:7" x14ac:dyDescent="0.25">
      <c r="A276" s="34">
        <v>45184</v>
      </c>
      <c r="B276" s="38">
        <v>80335141142.33638</v>
      </c>
      <c r="C276" s="38">
        <v>55636311154.336365</v>
      </c>
      <c r="D276" s="38">
        <v>17140505000</v>
      </c>
      <c r="E276" s="38">
        <v>1558362437.8303633</v>
      </c>
      <c r="F276" s="38">
        <v>6506536324.7384233</v>
      </c>
      <c r="G276" s="34">
        <v>45185.347141203703</v>
      </c>
    </row>
    <row r="277" spans="1:7" x14ac:dyDescent="0.25">
      <c r="A277" s="34">
        <v>45184</v>
      </c>
      <c r="B277" s="38">
        <v>80335141142.33638</v>
      </c>
      <c r="C277" s="38">
        <v>55636311154.336365</v>
      </c>
      <c r="D277" s="38">
        <v>17140505000</v>
      </c>
      <c r="E277" s="38">
        <v>1558362437.8303633</v>
      </c>
      <c r="F277" s="38">
        <v>6506536324.7384233</v>
      </c>
      <c r="G277" s="34">
        <v>45185.347175925926</v>
      </c>
    </row>
    <row r="278" spans="1:7" x14ac:dyDescent="0.25">
      <c r="A278" s="34">
        <v>45184</v>
      </c>
      <c r="B278" s="38">
        <v>80335141142.33638</v>
      </c>
      <c r="C278" s="38">
        <v>55636311154.336365</v>
      </c>
      <c r="D278" s="38">
        <v>17140505000</v>
      </c>
      <c r="E278" s="38">
        <v>1558362437.8303633</v>
      </c>
      <c r="F278" s="38">
        <v>6506536324.7384233</v>
      </c>
      <c r="G278" s="34">
        <v>45185.347210648149</v>
      </c>
    </row>
    <row r="279" spans="1:7" x14ac:dyDescent="0.25">
      <c r="A279" s="34">
        <v>45186</v>
      </c>
      <c r="B279" s="38">
        <v>80554400480.33638</v>
      </c>
      <c r="C279" s="38">
        <v>55855570492.336365</v>
      </c>
      <c r="D279" s="38">
        <v>17207246000</v>
      </c>
      <c r="E279" s="38">
        <v>1617239437.8303633</v>
      </c>
      <c r="F279" s="38">
        <v>6497699452.8296642</v>
      </c>
      <c r="G279" s="34">
        <v>45187.36314814815</v>
      </c>
    </row>
    <row r="280" spans="1:7" x14ac:dyDescent="0.25">
      <c r="A280" s="34">
        <v>45186</v>
      </c>
      <c r="B280" s="38">
        <v>80554400480.33638</v>
      </c>
      <c r="C280" s="38">
        <v>55855570492.336365</v>
      </c>
      <c r="D280" s="38">
        <v>17207246000</v>
      </c>
      <c r="E280" s="38">
        <v>1617239437.8303633</v>
      </c>
      <c r="F280" s="38">
        <v>6497699452.8296642</v>
      </c>
      <c r="G280" s="34">
        <v>45187.363171296296</v>
      </c>
    </row>
    <row r="281" spans="1:7" x14ac:dyDescent="0.25">
      <c r="A281" s="34">
        <v>45186</v>
      </c>
      <c r="B281" s="38">
        <v>80554400480.33638</v>
      </c>
      <c r="C281" s="38">
        <v>55855570492.336365</v>
      </c>
      <c r="D281" s="38">
        <v>17207246000</v>
      </c>
      <c r="E281" s="38">
        <v>1617239437.8303633</v>
      </c>
      <c r="F281" s="38">
        <v>6497699452.8296642</v>
      </c>
      <c r="G281" s="34">
        <v>45187.363379629627</v>
      </c>
    </row>
    <row r="282" spans="1:7" x14ac:dyDescent="0.25">
      <c r="A282" s="34">
        <v>45186</v>
      </c>
      <c r="B282" s="38">
        <v>80554400480.33638</v>
      </c>
      <c r="C282" s="38">
        <v>55855570492.336365</v>
      </c>
      <c r="D282" s="38">
        <v>17207246000</v>
      </c>
      <c r="E282" s="38">
        <v>1617239437.8303633</v>
      </c>
      <c r="F282" s="38">
        <v>6497699452.8296642</v>
      </c>
      <c r="G282" s="34">
        <v>45187.36346064815</v>
      </c>
    </row>
    <row r="283" spans="1:7" x14ac:dyDescent="0.25">
      <c r="A283" s="34">
        <v>45186</v>
      </c>
      <c r="B283" s="38">
        <v>80554400480.33638</v>
      </c>
      <c r="C283" s="38">
        <v>55855570492.336365</v>
      </c>
      <c r="D283" s="38">
        <v>17207246000</v>
      </c>
      <c r="E283" s="38">
        <v>1617239437.8303633</v>
      </c>
      <c r="F283" s="38">
        <v>6497699452.8296642</v>
      </c>
      <c r="G283" s="34">
        <v>45187.363518518519</v>
      </c>
    </row>
    <row r="284" spans="1:7" x14ac:dyDescent="0.25">
      <c r="A284" s="34">
        <v>45186</v>
      </c>
      <c r="B284" s="38">
        <v>80554400480.33638</v>
      </c>
      <c r="C284" s="38">
        <v>55855570492.336365</v>
      </c>
      <c r="D284" s="38">
        <v>17207246000</v>
      </c>
      <c r="E284" s="38">
        <v>1617239437.8303633</v>
      </c>
      <c r="F284" s="38">
        <v>6497699452.8296642</v>
      </c>
      <c r="G284" s="34">
        <v>45187.363599537035</v>
      </c>
    </row>
    <row r="285" spans="1:7" x14ac:dyDescent="0.25">
      <c r="A285" s="34">
        <v>45186</v>
      </c>
      <c r="B285" s="38">
        <v>80554400480.33638</v>
      </c>
      <c r="C285" s="38">
        <v>55855570492.336365</v>
      </c>
      <c r="D285" s="38">
        <v>17207246000</v>
      </c>
      <c r="E285" s="38">
        <v>1617239437.8303633</v>
      </c>
      <c r="F285" s="38">
        <v>6497699452.8296642</v>
      </c>
      <c r="G285" s="34">
        <v>45187.363645833335</v>
      </c>
    </row>
    <row r="286" spans="1:7" x14ac:dyDescent="0.25">
      <c r="A286" s="34">
        <v>45187</v>
      </c>
      <c r="B286" s="38">
        <v>80734043761.790924</v>
      </c>
      <c r="C286" s="38">
        <v>56035213773.790909</v>
      </c>
      <c r="D286" s="38">
        <v>17251565000</v>
      </c>
      <c r="E286" s="38">
        <v>1635823438.8303633</v>
      </c>
      <c r="F286" s="38">
        <v>6529264844.7043619</v>
      </c>
      <c r="G286" s="34">
        <v>45188.317060185182</v>
      </c>
    </row>
    <row r="287" spans="1:7" x14ac:dyDescent="0.25">
      <c r="A287" s="34">
        <v>45188</v>
      </c>
      <c r="B287" s="36">
        <v>80964544445.790924</v>
      </c>
      <c r="C287" s="36">
        <v>56696966573.790909</v>
      </c>
      <c r="D287" s="36">
        <v>17535298000</v>
      </c>
      <c r="E287" s="36">
        <v>1635903438.8303633</v>
      </c>
      <c r="F287" s="36">
        <v>6611624422.3573914</v>
      </c>
      <c r="G287" s="37">
        <v>45189.360868055555</v>
      </c>
    </row>
    <row r="288" spans="1:7" x14ac:dyDescent="0.25">
      <c r="A288" s="34">
        <v>45188</v>
      </c>
      <c r="B288" s="36">
        <v>80964544445.790924</v>
      </c>
      <c r="C288" s="36">
        <v>56696966573.790909</v>
      </c>
      <c r="D288" s="36">
        <v>17535298000</v>
      </c>
      <c r="E288" s="36">
        <v>1635903438.8303633</v>
      </c>
      <c r="F288" s="36">
        <v>6611624422.3573914</v>
      </c>
      <c r="G288" s="37">
        <v>45189.361030092594</v>
      </c>
    </row>
    <row r="289" spans="1:7" x14ac:dyDescent="0.25">
      <c r="A289" s="34">
        <v>45189</v>
      </c>
      <c r="B289" s="38">
        <v>80990944829.790924</v>
      </c>
      <c r="C289" s="38">
        <v>56723366957.790909</v>
      </c>
      <c r="D289" s="38">
        <v>17571533000</v>
      </c>
      <c r="E289" s="38">
        <v>1636053207.8303633</v>
      </c>
      <c r="F289" s="38">
        <v>6639954657.4453917</v>
      </c>
      <c r="G289" s="34">
        <v>45190.351018518515</v>
      </c>
    </row>
    <row r="290" spans="1:7" x14ac:dyDescent="0.25">
      <c r="A290" s="34">
        <v>45189</v>
      </c>
      <c r="B290" s="38">
        <v>80990944829.790924</v>
      </c>
      <c r="C290" s="38">
        <v>56723366957.790909</v>
      </c>
      <c r="D290" s="38">
        <v>17571533000</v>
      </c>
      <c r="E290" s="38">
        <v>1636053207.8303633</v>
      </c>
      <c r="F290" s="38">
        <v>6639954657.4453917</v>
      </c>
      <c r="G290" s="34">
        <v>45190.351053240738</v>
      </c>
    </row>
    <row r="291" spans="1:7" x14ac:dyDescent="0.25">
      <c r="A291" s="34">
        <v>45189</v>
      </c>
      <c r="B291" s="38">
        <v>80990944829.790924</v>
      </c>
      <c r="C291" s="38">
        <v>56723366957.790909</v>
      </c>
      <c r="D291" s="38">
        <v>17571533000</v>
      </c>
      <c r="E291" s="38">
        <v>1636053207.8303633</v>
      </c>
      <c r="F291" s="38">
        <v>6639954657.4453917</v>
      </c>
      <c r="G291" s="34">
        <v>45190.351111111115</v>
      </c>
    </row>
    <row r="292" spans="1:7" x14ac:dyDescent="0.25">
      <c r="A292" s="34">
        <v>45189</v>
      </c>
      <c r="B292" s="38">
        <v>80990944829.790924</v>
      </c>
      <c r="C292" s="38">
        <v>56723366957.790909</v>
      </c>
      <c r="D292" s="38">
        <v>17571533000</v>
      </c>
      <c r="E292" s="38">
        <v>1636053207.8303633</v>
      </c>
      <c r="F292" s="38">
        <v>6639954657.4453917</v>
      </c>
      <c r="G292" s="34">
        <v>45190.351122685184</v>
      </c>
    </row>
    <row r="293" spans="1:7" x14ac:dyDescent="0.25">
      <c r="A293" s="34">
        <v>45190</v>
      </c>
      <c r="B293" s="38">
        <v>81110253405.790924</v>
      </c>
      <c r="C293" s="38">
        <v>56842675533.790909</v>
      </c>
      <c r="D293" s="38">
        <v>17602251000</v>
      </c>
      <c r="E293" s="38">
        <v>1636509207.8303633</v>
      </c>
      <c r="F293" s="38">
        <v>6651955148.9662809</v>
      </c>
      <c r="G293" s="34">
        <v>45191.349965277775</v>
      </c>
    </row>
    <row r="294" spans="1:7" x14ac:dyDescent="0.25">
      <c r="A294" s="34">
        <v>45190</v>
      </c>
      <c r="B294" s="38">
        <v>81110253405.790924</v>
      </c>
      <c r="C294" s="38">
        <v>56842675533.790909</v>
      </c>
      <c r="D294" s="38">
        <v>17602251000</v>
      </c>
      <c r="E294" s="38">
        <v>1636509207.8303633</v>
      </c>
      <c r="F294" s="38">
        <v>6651955148.9662809</v>
      </c>
      <c r="G294" s="34">
        <v>45191.35</v>
      </c>
    </row>
    <row r="295" spans="1:7" x14ac:dyDescent="0.25">
      <c r="A295" s="34">
        <v>45190</v>
      </c>
      <c r="B295" s="38">
        <v>81110253405.790924</v>
      </c>
      <c r="C295" s="38">
        <v>56842675533.790909</v>
      </c>
      <c r="D295" s="38">
        <v>17602251000</v>
      </c>
      <c r="E295" s="38">
        <v>1636509207.8303633</v>
      </c>
      <c r="F295" s="38">
        <v>6651955148.9662809</v>
      </c>
      <c r="G295" s="34">
        <v>45191.350046296298</v>
      </c>
    </row>
    <row r="296" spans="1:7" x14ac:dyDescent="0.25">
      <c r="A296" s="34">
        <v>45191</v>
      </c>
      <c r="B296" s="38">
        <v>81183503353.790924</v>
      </c>
      <c r="C296" s="38">
        <v>56915925481.790909</v>
      </c>
      <c r="D296" s="38">
        <v>17635499000</v>
      </c>
      <c r="E296" s="38">
        <v>1636509207.8303633</v>
      </c>
      <c r="F296" s="38">
        <v>6683625409.8022804</v>
      </c>
      <c r="G296" s="34">
        <v>45192.344282407408</v>
      </c>
    </row>
    <row r="297" spans="1:7" x14ac:dyDescent="0.25">
      <c r="A297" s="34">
        <v>45191</v>
      </c>
      <c r="B297" s="38">
        <v>81183503353.790924</v>
      </c>
      <c r="C297" s="38">
        <v>56915925481.790909</v>
      </c>
      <c r="D297" s="38">
        <v>17635499000</v>
      </c>
      <c r="E297" s="38">
        <v>1636509207.8303633</v>
      </c>
      <c r="F297" s="38">
        <v>6683625409.8022804</v>
      </c>
      <c r="G297" s="34">
        <v>45192.344317129631</v>
      </c>
    </row>
    <row r="298" spans="1:7" x14ac:dyDescent="0.25">
      <c r="A298" s="34">
        <v>45191</v>
      </c>
      <c r="B298" s="38">
        <v>81183503353.790924</v>
      </c>
      <c r="C298" s="38">
        <v>56915925481.790909</v>
      </c>
      <c r="D298" s="38">
        <v>17635499000</v>
      </c>
      <c r="E298" s="38">
        <v>1636509207.8303633</v>
      </c>
      <c r="F298" s="38">
        <v>6683625409.8022804</v>
      </c>
      <c r="G298" s="34">
        <v>45192.344421296293</v>
      </c>
    </row>
    <row r="299" spans="1:7" x14ac:dyDescent="0.25">
      <c r="A299" s="34">
        <v>45191</v>
      </c>
      <c r="B299" s="38">
        <v>81183503353.790924</v>
      </c>
      <c r="C299" s="38">
        <v>56915925481.790909</v>
      </c>
      <c r="D299" s="38">
        <v>17635499000</v>
      </c>
      <c r="E299" s="38">
        <v>1636509207.8303633</v>
      </c>
      <c r="F299" s="38">
        <v>6683625409.8022804</v>
      </c>
      <c r="G299" s="34">
        <v>45192.344456018516</v>
      </c>
    </row>
    <row r="300" spans="1:7" x14ac:dyDescent="0.25">
      <c r="A300" s="34">
        <v>45191</v>
      </c>
      <c r="B300" s="38">
        <v>81183503353.790924</v>
      </c>
      <c r="C300" s="38">
        <v>56915925481.790909</v>
      </c>
      <c r="D300" s="38">
        <v>17635499000</v>
      </c>
      <c r="E300" s="38">
        <v>1636509207.8303633</v>
      </c>
      <c r="F300" s="38">
        <v>6683625409.8022804</v>
      </c>
      <c r="G300" s="34">
        <v>45192.344490740739</v>
      </c>
    </row>
    <row r="301" spans="1:7" x14ac:dyDescent="0.25">
      <c r="A301" s="34">
        <v>45193</v>
      </c>
      <c r="B301" s="38">
        <v>81236071165.790924</v>
      </c>
      <c r="C301" s="38">
        <v>56968493293.790909</v>
      </c>
      <c r="D301" s="38">
        <v>17653040000</v>
      </c>
      <c r="E301" s="38">
        <v>1641126707.8303633</v>
      </c>
      <c r="F301" s="38">
        <v>6687949283.1862812</v>
      </c>
      <c r="G301" s="34">
        <v>45194.356307870374</v>
      </c>
    </row>
    <row r="302" spans="1:7" x14ac:dyDescent="0.25">
      <c r="A302" s="34">
        <v>45193</v>
      </c>
      <c r="B302" s="38">
        <v>81236071165.790924</v>
      </c>
      <c r="C302" s="38">
        <v>56968493293.790909</v>
      </c>
      <c r="D302" s="38">
        <v>17653040000</v>
      </c>
      <c r="E302" s="38">
        <v>1641126707.8303633</v>
      </c>
      <c r="F302" s="38">
        <v>6687949283.1862812</v>
      </c>
      <c r="G302" s="34">
        <v>45194.356342592589</v>
      </c>
    </row>
    <row r="303" spans="1:7" x14ac:dyDescent="0.25">
      <c r="A303" s="34">
        <v>45193</v>
      </c>
      <c r="B303" s="36">
        <v>81236071165.790924</v>
      </c>
      <c r="C303" s="36">
        <v>56968493293.790909</v>
      </c>
      <c r="D303" s="36">
        <v>17653040000</v>
      </c>
      <c r="E303" s="36">
        <v>1641126707.8303633</v>
      </c>
      <c r="F303" s="36">
        <v>6687949283.1862812</v>
      </c>
      <c r="G303" s="37">
        <v>45194.356770833336</v>
      </c>
    </row>
    <row r="304" spans="1:7" x14ac:dyDescent="0.25">
      <c r="A304" s="34">
        <v>45194</v>
      </c>
      <c r="B304" s="36">
        <v>81276286725.790924</v>
      </c>
      <c r="C304" s="36">
        <v>57008708853.790909</v>
      </c>
      <c r="D304" s="36">
        <v>17663665000</v>
      </c>
      <c r="E304" s="36">
        <v>1641667407.8303633</v>
      </c>
      <c r="F304" s="36">
        <v>6691744384.0462809</v>
      </c>
      <c r="G304" s="37">
        <v>45195.355196759258</v>
      </c>
    </row>
    <row r="305" spans="1:7" x14ac:dyDescent="0.25">
      <c r="A305" s="34">
        <v>45194</v>
      </c>
      <c r="B305" s="36">
        <v>81276286725.790924</v>
      </c>
      <c r="C305" s="36">
        <v>57008708853.790909</v>
      </c>
      <c r="D305" s="36">
        <v>17663665000</v>
      </c>
      <c r="E305" s="36">
        <v>1641667407.8303633</v>
      </c>
      <c r="F305" s="36">
        <v>6691744384.0462809</v>
      </c>
      <c r="G305" s="37">
        <v>45195.355231481481</v>
      </c>
    </row>
    <row r="306" spans="1:7" x14ac:dyDescent="0.25">
      <c r="A306" s="34">
        <v>45194</v>
      </c>
      <c r="B306" s="38">
        <v>81276286725.790924</v>
      </c>
      <c r="C306" s="38">
        <v>57008708853.790909</v>
      </c>
      <c r="D306" s="38">
        <v>17663665000</v>
      </c>
      <c r="E306" s="38">
        <v>1641667407.8303633</v>
      </c>
      <c r="F306" s="38">
        <v>6691744384.0462809</v>
      </c>
      <c r="G306" s="34">
        <v>45195.35527777778</v>
      </c>
    </row>
    <row r="307" spans="1:7" x14ac:dyDescent="0.25">
      <c r="A307" s="34">
        <v>45195</v>
      </c>
      <c r="B307" s="38">
        <v>81457175124.518188</v>
      </c>
      <c r="C307" s="38">
        <v>57189597252.518181</v>
      </c>
      <c r="D307" s="38">
        <v>17718671000</v>
      </c>
      <c r="E307" s="38">
        <v>1641667407.8303633</v>
      </c>
      <c r="F307" s="38">
        <v>6717654493.2791882</v>
      </c>
      <c r="G307" s="34">
        <v>45196.350891203707</v>
      </c>
    </row>
    <row r="308" spans="1:7" x14ac:dyDescent="0.25">
      <c r="A308" s="34">
        <v>45195</v>
      </c>
      <c r="B308" s="38">
        <v>81457175124.518188</v>
      </c>
      <c r="C308" s="38">
        <v>57189597252.518181</v>
      </c>
      <c r="D308" s="38">
        <v>17718671000</v>
      </c>
      <c r="E308" s="38">
        <v>1641667407.8303633</v>
      </c>
      <c r="F308" s="38">
        <v>6717654493.2791882</v>
      </c>
      <c r="G308" s="34">
        <v>45196.350914351853</v>
      </c>
    </row>
    <row r="309" spans="1:7" x14ac:dyDescent="0.25">
      <c r="A309" s="34">
        <v>45195</v>
      </c>
      <c r="B309" s="38">
        <v>81457175124.518188</v>
      </c>
      <c r="C309" s="38">
        <v>57189597252.518181</v>
      </c>
      <c r="D309" s="38">
        <v>17718671000</v>
      </c>
      <c r="E309" s="38">
        <v>1641667407.8303633</v>
      </c>
      <c r="F309" s="38">
        <v>6717654493.2791882</v>
      </c>
      <c r="G309" s="34">
        <v>45196.350937499999</v>
      </c>
    </row>
    <row r="310" spans="1:7" x14ac:dyDescent="0.25">
      <c r="A310" s="34">
        <v>45195</v>
      </c>
      <c r="B310" s="38">
        <v>81457175124.518188</v>
      </c>
      <c r="C310" s="38">
        <v>57189597252.518181</v>
      </c>
      <c r="D310" s="38">
        <v>17718671000</v>
      </c>
      <c r="E310" s="38">
        <v>1641667407.8303633</v>
      </c>
      <c r="F310" s="38">
        <v>6717654493.2791882</v>
      </c>
      <c r="G310" s="34">
        <v>45196.351041666669</v>
      </c>
    </row>
    <row r="311" spans="1:7" x14ac:dyDescent="0.25">
      <c r="A311" s="34">
        <v>45195</v>
      </c>
      <c r="B311" s="38">
        <v>81457175124.518188</v>
      </c>
      <c r="C311" s="38">
        <v>57189597252.518181</v>
      </c>
      <c r="D311" s="38">
        <v>17718671000</v>
      </c>
      <c r="E311" s="38">
        <v>1641667407.8303633</v>
      </c>
      <c r="F311" s="38">
        <v>6717654493.2791882</v>
      </c>
      <c r="G311" s="34">
        <v>45196.351493055554</v>
      </c>
    </row>
    <row r="312" spans="1:7" x14ac:dyDescent="0.25">
      <c r="A312" s="34">
        <v>45195</v>
      </c>
      <c r="B312" s="36">
        <v>81457175124.518188</v>
      </c>
      <c r="C312" s="36">
        <v>57189597252.518181</v>
      </c>
      <c r="D312" s="36">
        <v>17718671000</v>
      </c>
      <c r="E312" s="36">
        <v>1641667407.8303633</v>
      </c>
      <c r="F312" s="36">
        <v>6717654493.2791882</v>
      </c>
      <c r="G312" s="37">
        <v>45196.351527777777</v>
      </c>
    </row>
    <row r="313" spans="1:7" x14ac:dyDescent="0.25">
      <c r="A313" s="34">
        <v>45196</v>
      </c>
      <c r="B313" s="36">
        <v>81491404566.518188</v>
      </c>
      <c r="C313" s="36">
        <v>57223826694.518181</v>
      </c>
      <c r="D313" s="36">
        <v>17731472000</v>
      </c>
      <c r="E313" s="36">
        <v>1644742907.8303633</v>
      </c>
      <c r="F313" s="36">
        <v>6736322063.2731886</v>
      </c>
      <c r="G313" s="37">
        <v>45197.347037037034</v>
      </c>
    </row>
    <row r="314" spans="1:7" x14ac:dyDescent="0.25">
      <c r="A314" s="34">
        <v>45196</v>
      </c>
      <c r="B314" s="36">
        <v>81491404566.518188</v>
      </c>
      <c r="C314" s="36">
        <v>57223826694.518181</v>
      </c>
      <c r="D314" s="36">
        <v>17731472000</v>
      </c>
      <c r="E314" s="36">
        <v>1644742907.8303633</v>
      </c>
      <c r="F314" s="36">
        <v>6736322063.2731886</v>
      </c>
      <c r="G314" s="37">
        <v>45197.347071759257</v>
      </c>
    </row>
    <row r="315" spans="1:7" x14ac:dyDescent="0.25">
      <c r="A315" s="23">
        <v>45196</v>
      </c>
      <c r="B315">
        <v>81491404566.518188</v>
      </c>
      <c r="C315">
        <v>57223826694.518181</v>
      </c>
      <c r="D315">
        <v>17731472000</v>
      </c>
      <c r="E315">
        <v>1644742907.8303633</v>
      </c>
      <c r="F315">
        <v>6736322063.2731886</v>
      </c>
      <c r="G315" s="23">
        <v>45197.34710648148</v>
      </c>
    </row>
    <row r="316" spans="1:7" x14ac:dyDescent="0.25">
      <c r="A316" s="23">
        <v>45197</v>
      </c>
      <c r="B316">
        <v>81556754544.518188</v>
      </c>
      <c r="C316">
        <v>57289176672.518181</v>
      </c>
      <c r="D316">
        <v>17749643000</v>
      </c>
      <c r="E316">
        <v>1644812707.8303633</v>
      </c>
      <c r="F316">
        <v>6657932111.0091887</v>
      </c>
      <c r="G316" s="23">
        <v>45198.339641203704</v>
      </c>
    </row>
    <row r="317" spans="1:7" x14ac:dyDescent="0.25">
      <c r="A317" s="23">
        <v>45197</v>
      </c>
      <c r="B317">
        <v>81556754544.518188</v>
      </c>
      <c r="C317">
        <v>57289176672.518181</v>
      </c>
      <c r="D317">
        <v>17749643000</v>
      </c>
      <c r="E317">
        <v>1644812707.8303633</v>
      </c>
      <c r="F317">
        <v>6657932111.0091887</v>
      </c>
      <c r="G317" s="23">
        <v>45198.339687500003</v>
      </c>
    </row>
    <row r="318" spans="1:7" x14ac:dyDescent="0.25">
      <c r="A318" s="23">
        <v>45197</v>
      </c>
      <c r="B318">
        <v>81556754544.518188</v>
      </c>
      <c r="C318">
        <v>57289176672.518181</v>
      </c>
      <c r="D318">
        <v>17749643000</v>
      </c>
      <c r="E318">
        <v>1644812707.8303633</v>
      </c>
      <c r="F318">
        <v>6657932111.0091887</v>
      </c>
      <c r="G318" s="23">
        <v>45198.339733796296</v>
      </c>
    </row>
  </sheetData>
  <sheetProtection autoFilter="0"/>
  <sortState ref="A2:G318">
    <sortCondition ref="G1:G1048576"/>
    <sortCondition ref="A1:A1048576"/>
  </sortState>
  <dataValidations count="1">
    <dataValidation allowBlank="1" showInputMessage="1" showErrorMessage="1" prompt="Bắt buộc nhập" sqref="B2:F2"/>
  </dataValidations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theme="5"/>
  </sheetPr>
  <dimension ref="A1:C6"/>
  <sheetViews>
    <sheetView workbookViewId="0">
      <selection activeCell="A2" sqref="A2:C6"/>
    </sheetView>
  </sheetViews>
  <sheetFormatPr defaultRowHeight="15" x14ac:dyDescent="0.25"/>
  <cols>
    <col min="1" max="1" width="21.5703125" bestFit="1" customWidth="1"/>
    <col min="2" max="3" width="19.5703125" style="4" customWidth="1"/>
  </cols>
  <sheetData>
    <row r="1" spans="1:3" ht="21" x14ac:dyDescent="0.25">
      <c r="A1" s="3" t="s">
        <v>30</v>
      </c>
      <c r="B1" s="3" t="s">
        <v>31</v>
      </c>
      <c r="C1" s="3" t="s">
        <v>40</v>
      </c>
    </row>
    <row r="2" spans="1:3" x14ac:dyDescent="0.25">
      <c r="A2" s="23" t="s">
        <v>0</v>
      </c>
      <c r="B2" s="4">
        <v>66000000000</v>
      </c>
      <c r="C2" s="4">
        <v>1</v>
      </c>
    </row>
    <row r="3" spans="1:3" x14ac:dyDescent="0.25">
      <c r="A3" s="23" t="s">
        <v>1</v>
      </c>
      <c r="B3" s="4">
        <v>66000000000</v>
      </c>
      <c r="C3" s="4">
        <v>2</v>
      </c>
    </row>
    <row r="4" spans="1:3" x14ac:dyDescent="0.25">
      <c r="A4" s="23" t="s">
        <v>3</v>
      </c>
      <c r="B4" s="4">
        <v>14520000000</v>
      </c>
      <c r="C4" s="4">
        <v>3</v>
      </c>
    </row>
    <row r="5" spans="1:3" x14ac:dyDescent="0.25">
      <c r="A5" t="s">
        <v>2</v>
      </c>
      <c r="B5" s="4">
        <v>3300000000</v>
      </c>
      <c r="C5" s="4">
        <v>4</v>
      </c>
    </row>
    <row r="6" spans="1:3" x14ac:dyDescent="0.25">
      <c r="A6" t="s">
        <v>8</v>
      </c>
      <c r="B6" s="4">
        <v>5148000000</v>
      </c>
      <c r="C6" s="4">
        <v>5</v>
      </c>
    </row>
  </sheetData>
  <sheetProtection autoFilter="0"/>
  <sortState ref="A2:C6">
    <sortCondition ref="C1:C1048576"/>
  </sortState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>
    <tabColor theme="5"/>
  </sheetPr>
  <dimension ref="A1:G142"/>
  <sheetViews>
    <sheetView workbookViewId="0">
      <pane ySplit="1" topLeftCell="A2" activePane="bottomLeft" state="frozen"/>
      <selection activeCell="A2" sqref="A2:G137"/>
      <selection pane="bottomLeft" activeCell="A2" sqref="A2:G142"/>
    </sheetView>
  </sheetViews>
  <sheetFormatPr defaultRowHeight="15" x14ac:dyDescent="0.25"/>
  <cols>
    <col min="1" max="1" width="9.7109375" bestFit="1" customWidth="1"/>
    <col min="2" max="2" width="15" bestFit="1" customWidth="1"/>
    <col min="3" max="3" width="16.7109375" bestFit="1" customWidth="1"/>
    <col min="4" max="4" width="22" bestFit="1" customWidth="1"/>
    <col min="5" max="5" width="10.28515625" bestFit="1" customWidth="1"/>
    <col min="6" max="6" width="29.5703125" bestFit="1" customWidth="1"/>
    <col min="7" max="7" width="29.5703125" style="6" bestFit="1" customWidth="1"/>
  </cols>
  <sheetData>
    <row r="1" spans="1:7" ht="42" x14ac:dyDescent="0.25">
      <c r="A1" s="3" t="s">
        <v>12</v>
      </c>
      <c r="B1" s="3" t="s">
        <v>13</v>
      </c>
      <c r="C1" s="3" t="s">
        <v>14</v>
      </c>
      <c r="D1" s="3" t="s">
        <v>15</v>
      </c>
      <c r="E1" s="3" t="s">
        <v>16</v>
      </c>
      <c r="F1" s="3" t="s">
        <v>17</v>
      </c>
      <c r="G1" s="3" t="s">
        <v>38</v>
      </c>
    </row>
    <row r="2" spans="1:7" x14ac:dyDescent="0.25">
      <c r="A2" s="1">
        <v>45068</v>
      </c>
      <c r="B2" s="2">
        <v>5308851969.1204796</v>
      </c>
      <c r="C2" s="2">
        <v>4930969761.1204805</v>
      </c>
      <c r="D2" s="2">
        <v>1671468186.7725356</v>
      </c>
      <c r="E2" s="2">
        <v>562708819.91386473</v>
      </c>
      <c r="F2" s="2">
        <v>550467780.42390454</v>
      </c>
      <c r="G2" s="7">
        <v>45069.361145833333</v>
      </c>
    </row>
    <row r="3" spans="1:7" x14ac:dyDescent="0.25">
      <c r="A3" s="1">
        <v>45069</v>
      </c>
      <c r="B3" s="2">
        <v>5333804699.1204796</v>
      </c>
      <c r="C3" s="2">
        <v>4955922491.1204805</v>
      </c>
      <c r="D3" s="2">
        <v>1679038916.7725356</v>
      </c>
      <c r="E3" s="2">
        <v>562708819.91386473</v>
      </c>
      <c r="F3" s="2">
        <v>553783612.84118462</v>
      </c>
      <c r="G3" s="7">
        <v>45070.338182870371</v>
      </c>
    </row>
    <row r="4" spans="1:7" x14ac:dyDescent="0.25">
      <c r="A4" s="1">
        <v>45070</v>
      </c>
      <c r="B4" s="2">
        <v>5333804699.1204796</v>
      </c>
      <c r="C4" s="2">
        <v>4955922491.1204805</v>
      </c>
      <c r="D4" s="2">
        <v>1679038916.7725356</v>
      </c>
      <c r="E4" s="2">
        <v>562708819.91386473</v>
      </c>
      <c r="F4" s="2">
        <v>553783612.84118462</v>
      </c>
      <c r="G4" s="7">
        <v>45071.349942129629</v>
      </c>
    </row>
    <row r="5" spans="1:7" x14ac:dyDescent="0.25">
      <c r="A5" s="1">
        <v>45070</v>
      </c>
      <c r="B5" s="2">
        <v>5333804699.1204796</v>
      </c>
      <c r="C5" s="2">
        <v>4955922491.1204805</v>
      </c>
      <c r="D5" s="2">
        <v>1679038916.7725356</v>
      </c>
      <c r="E5" s="2">
        <v>562708819.91386473</v>
      </c>
      <c r="F5" s="2">
        <v>553783612.84118462</v>
      </c>
      <c r="G5" s="7">
        <v>45071.350023148145</v>
      </c>
    </row>
    <row r="6" spans="1:7" x14ac:dyDescent="0.25">
      <c r="A6" s="1">
        <v>45071</v>
      </c>
      <c r="B6" s="2">
        <v>5537146299.1204796</v>
      </c>
      <c r="C6" s="2">
        <v>5324438111.1204796</v>
      </c>
      <c r="D6" s="2">
        <v>1796254820.7725346</v>
      </c>
      <c r="E6" s="2">
        <v>566433819.91386473</v>
      </c>
      <c r="F6" s="2">
        <v>610956944.321504</v>
      </c>
      <c r="G6" s="7">
        <v>45072.362719907411</v>
      </c>
    </row>
    <row r="7" spans="1:7" x14ac:dyDescent="0.25">
      <c r="A7" s="1">
        <v>45072</v>
      </c>
      <c r="B7" s="2">
        <v>5599531479.1204796</v>
      </c>
      <c r="C7" s="2">
        <v>5386823291.1204796</v>
      </c>
      <c r="D7" s="2">
        <v>1812501270.5725346</v>
      </c>
      <c r="E7" s="2">
        <v>566433819.91386473</v>
      </c>
      <c r="F7" s="2">
        <v>617466582.74198389</v>
      </c>
      <c r="G7" s="7">
        <v>45073.349490740744</v>
      </c>
    </row>
    <row r="8" spans="1:7" x14ac:dyDescent="0.25">
      <c r="A8" s="1">
        <v>45074</v>
      </c>
      <c r="B8" s="2">
        <v>6021921029.1204796</v>
      </c>
      <c r="C8" s="2">
        <v>5422720691.1204796</v>
      </c>
      <c r="D8" s="2">
        <v>1823752099.5725346</v>
      </c>
      <c r="E8" s="2">
        <v>566433819.91386473</v>
      </c>
      <c r="F8" s="2">
        <v>624361297.52438402</v>
      </c>
      <c r="G8" s="7">
        <v>45075.351643518516</v>
      </c>
    </row>
    <row r="9" spans="1:7" x14ac:dyDescent="0.25">
      <c r="A9" s="1">
        <v>45074</v>
      </c>
      <c r="B9" s="2">
        <v>6021921029.1204796</v>
      </c>
      <c r="C9" s="2">
        <v>5422720691.1204796</v>
      </c>
      <c r="D9" s="2">
        <v>1823752099.5725346</v>
      </c>
      <c r="E9" s="2">
        <v>566433819.91386473</v>
      </c>
      <c r="F9" s="2">
        <v>624361297.52438402</v>
      </c>
      <c r="G9" s="7">
        <v>45075.351666666669</v>
      </c>
    </row>
    <row r="10" spans="1:7" x14ac:dyDescent="0.25">
      <c r="A10" s="1">
        <v>45074</v>
      </c>
      <c r="B10" s="2">
        <v>6021921029.1204796</v>
      </c>
      <c r="C10" s="2">
        <v>5422720691.1204796</v>
      </c>
      <c r="D10" s="2">
        <v>1823752099.5725346</v>
      </c>
      <c r="E10" s="2">
        <v>566433819.91386473</v>
      </c>
      <c r="F10" s="2">
        <v>624361297.52438402</v>
      </c>
      <c r="G10" s="7">
        <v>45075.359305555554</v>
      </c>
    </row>
    <row r="11" spans="1:7" x14ac:dyDescent="0.25">
      <c r="A11" s="1">
        <v>45075</v>
      </c>
      <c r="B11" s="2">
        <v>6058502189.1204805</v>
      </c>
      <c r="C11" s="2">
        <v>5459301851.1204796</v>
      </c>
      <c r="D11" s="2">
        <v>1834743464.7725346</v>
      </c>
      <c r="E11" s="2">
        <v>566433819.91386473</v>
      </c>
      <c r="F11" s="2">
        <v>629151106.57014382</v>
      </c>
      <c r="G11" s="7">
        <v>45076.357210648152</v>
      </c>
    </row>
    <row r="12" spans="1:7" x14ac:dyDescent="0.25">
      <c r="A12" s="1">
        <v>45076</v>
      </c>
      <c r="B12" s="2">
        <v>6064455939.1204805</v>
      </c>
      <c r="C12" s="2">
        <v>5465255601.1204796</v>
      </c>
      <c r="D12" s="2">
        <v>1836553214.7725346</v>
      </c>
      <c r="E12" s="2">
        <v>566608819.91386473</v>
      </c>
      <c r="F12" s="2">
        <v>629828280.33014393</v>
      </c>
      <c r="G12" s="7">
        <v>45077.362650462965</v>
      </c>
    </row>
    <row r="13" spans="1:7" x14ac:dyDescent="0.25">
      <c r="A13" s="1">
        <v>45077</v>
      </c>
      <c r="B13" s="2">
        <v>6111538909.1204805</v>
      </c>
      <c r="C13" s="2">
        <v>5573745191.1204796</v>
      </c>
      <c r="D13" s="2">
        <v>1856341330.3725345</v>
      </c>
      <c r="E13" s="2">
        <v>576139409.91386473</v>
      </c>
      <c r="F13" s="2">
        <v>650137848.57238412</v>
      </c>
      <c r="G13" s="7">
        <v>45078.36822916667</v>
      </c>
    </row>
    <row r="14" spans="1:7" x14ac:dyDescent="0.25">
      <c r="A14" s="1">
        <v>45078</v>
      </c>
      <c r="B14" s="2">
        <v>8026819969.1204805</v>
      </c>
      <c r="C14" s="2">
        <v>5633461661.1204796</v>
      </c>
      <c r="D14" s="2">
        <v>1875849800.3725345</v>
      </c>
      <c r="E14" s="2">
        <v>593105373.14709663</v>
      </c>
      <c r="F14" s="2">
        <v>647999821.21430397</v>
      </c>
      <c r="G14" s="7">
        <v>45079.335914351854</v>
      </c>
    </row>
    <row r="15" spans="1:7" x14ac:dyDescent="0.25">
      <c r="A15" s="1">
        <v>45079</v>
      </c>
      <c r="B15" s="2">
        <v>8030531149.1204805</v>
      </c>
      <c r="C15" s="2">
        <v>5637172841.1204796</v>
      </c>
      <c r="D15" s="2">
        <v>1876818980.3725345</v>
      </c>
      <c r="E15" s="2">
        <v>622143373.14709663</v>
      </c>
      <c r="F15" s="2">
        <v>629141224.37078381</v>
      </c>
      <c r="G15" s="7">
        <v>45080.359120370369</v>
      </c>
    </row>
    <row r="16" spans="1:7" x14ac:dyDescent="0.25">
      <c r="A16" s="1">
        <v>45081</v>
      </c>
      <c r="B16" s="2">
        <v>8030531149.1204805</v>
      </c>
      <c r="C16" s="2">
        <v>5637172841.1204796</v>
      </c>
      <c r="D16" s="2">
        <v>1876818980.3725345</v>
      </c>
      <c r="E16" s="2">
        <v>622143373.14709663</v>
      </c>
      <c r="F16" s="2">
        <v>629141224.37078381</v>
      </c>
      <c r="G16" s="7">
        <v>45082.363946759258</v>
      </c>
    </row>
    <row r="17" spans="1:7" x14ac:dyDescent="0.25">
      <c r="A17" s="1">
        <v>45081</v>
      </c>
      <c r="B17" s="2">
        <v>8030531149.1204805</v>
      </c>
      <c r="C17" s="2">
        <v>5637172841.1204796</v>
      </c>
      <c r="D17" s="2">
        <v>1876818980.3725345</v>
      </c>
      <c r="E17" s="2">
        <v>622143373.14709663</v>
      </c>
      <c r="F17" s="2">
        <v>629141224.37078381</v>
      </c>
      <c r="G17" s="7">
        <v>45082.363969907405</v>
      </c>
    </row>
    <row r="18" spans="1:7" x14ac:dyDescent="0.25">
      <c r="A18" s="1">
        <v>45082</v>
      </c>
      <c r="B18" s="2">
        <v>8349824409.1204805</v>
      </c>
      <c r="C18" s="2">
        <v>5806866101.1204796</v>
      </c>
      <c r="D18" s="2">
        <v>1942742982.3725345</v>
      </c>
      <c r="E18" s="2">
        <v>622173373.14709663</v>
      </c>
      <c r="F18" s="2">
        <v>661590495.50614405</v>
      </c>
      <c r="G18" s="7">
        <v>45083.364571759259</v>
      </c>
    </row>
    <row r="19" spans="1:7" x14ac:dyDescent="0.25">
      <c r="A19" s="1">
        <v>45082</v>
      </c>
      <c r="B19" s="2">
        <v>8349824409.1204805</v>
      </c>
      <c r="C19" s="2">
        <v>5806866101.1204796</v>
      </c>
      <c r="D19" s="2">
        <v>1942742982.3725345</v>
      </c>
      <c r="E19" s="2">
        <v>622173373.14709663</v>
      </c>
      <c r="F19" s="2">
        <v>661590495.50614405</v>
      </c>
      <c r="G19" s="7">
        <v>45083.364594907405</v>
      </c>
    </row>
    <row r="20" spans="1:7" x14ac:dyDescent="0.25">
      <c r="A20" s="1">
        <v>45083</v>
      </c>
      <c r="B20" s="2">
        <v>8354286559.1204805</v>
      </c>
      <c r="C20" s="2">
        <v>5811328251.1204796</v>
      </c>
      <c r="D20" s="2">
        <v>1944098132.3725345</v>
      </c>
      <c r="E20" s="2">
        <v>622193373.14709663</v>
      </c>
      <c r="F20" s="2">
        <v>662171018.48854387</v>
      </c>
      <c r="G20" s="7">
        <v>45084.365104166667</v>
      </c>
    </row>
    <row r="21" spans="1:7" x14ac:dyDescent="0.25">
      <c r="A21" s="1">
        <v>45083</v>
      </c>
      <c r="B21" s="2">
        <v>8354286559.1204805</v>
      </c>
      <c r="C21" s="2">
        <v>5811328251.1204796</v>
      </c>
      <c r="D21" s="2">
        <v>1944098132.3725345</v>
      </c>
      <c r="E21" s="2">
        <v>622193373.14709663</v>
      </c>
      <c r="F21" s="2">
        <v>662171018.48854387</v>
      </c>
      <c r="G21" s="7">
        <v>45084.365127314813</v>
      </c>
    </row>
    <row r="22" spans="1:7" x14ac:dyDescent="0.25">
      <c r="A22" s="1">
        <v>45084</v>
      </c>
      <c r="B22" s="2">
        <v>8390548279.1204805</v>
      </c>
      <c r="C22" s="2">
        <v>5847589971.1204796</v>
      </c>
      <c r="D22" s="2">
        <v>1955122852.37253</v>
      </c>
      <c r="E22" s="2">
        <v>622193373.14709663</v>
      </c>
      <c r="F22" s="2">
        <v>667004867.62646389</v>
      </c>
      <c r="G22" s="7">
        <v>45085.360081018516</v>
      </c>
    </row>
    <row r="23" spans="1:7" x14ac:dyDescent="0.25">
      <c r="A23" s="1">
        <v>45084</v>
      </c>
      <c r="B23" s="2">
        <v>8390548279.1204805</v>
      </c>
      <c r="C23" s="2">
        <v>5847589971.1204796</v>
      </c>
      <c r="D23" s="2">
        <v>1955122852.37253</v>
      </c>
      <c r="E23" s="2">
        <v>622193373.14709663</v>
      </c>
      <c r="F23" s="2">
        <v>667004867.62646389</v>
      </c>
      <c r="G23" s="7">
        <v>45085.361805555556</v>
      </c>
    </row>
    <row r="24" spans="1:7" x14ac:dyDescent="0.25">
      <c r="A24" s="1">
        <v>45085</v>
      </c>
      <c r="B24" s="2">
        <v>8719349059.1204796</v>
      </c>
      <c r="C24" s="2">
        <v>5852337021.1204796</v>
      </c>
      <c r="D24" s="2">
        <v>1956561902.3725345</v>
      </c>
      <c r="E24" s="2">
        <v>622193373.14709663</v>
      </c>
      <c r="F24" s="2">
        <v>667634843.73526382</v>
      </c>
      <c r="G24" s="7">
        <v>45086.368379629632</v>
      </c>
    </row>
    <row r="25" spans="1:7" x14ac:dyDescent="0.25">
      <c r="A25" s="1">
        <v>45086</v>
      </c>
      <c r="B25" s="2">
        <v>8910335679.1204796</v>
      </c>
      <c r="C25" s="2">
        <v>5861776011.1204796</v>
      </c>
      <c r="D25" s="2">
        <v>1936555402.3725345</v>
      </c>
      <c r="E25" s="2">
        <v>625693848.14709663</v>
      </c>
      <c r="F25" s="2">
        <v>650644504.53590393</v>
      </c>
      <c r="G25" s="7">
        <v>45087.368483796294</v>
      </c>
    </row>
    <row r="26" spans="1:7" x14ac:dyDescent="0.25">
      <c r="A26" s="1">
        <v>45088</v>
      </c>
      <c r="B26" s="2">
        <v>8910335679.1204796</v>
      </c>
      <c r="C26" s="2">
        <v>5861776011.1204796</v>
      </c>
      <c r="D26" s="2">
        <v>1936555402.3725345</v>
      </c>
      <c r="E26" s="2">
        <v>625693848.14709663</v>
      </c>
      <c r="F26" s="2">
        <v>650644504.53590393</v>
      </c>
      <c r="G26" s="7">
        <v>45089.369259259256</v>
      </c>
    </row>
    <row r="27" spans="1:7" x14ac:dyDescent="0.25">
      <c r="A27" s="1">
        <v>45089</v>
      </c>
      <c r="B27" s="2">
        <v>8930768419.1204796</v>
      </c>
      <c r="C27" s="2">
        <v>5882208751.1204796</v>
      </c>
      <c r="D27" s="2">
        <v>1942829142.3725345</v>
      </c>
      <c r="E27" s="2">
        <v>633247538.14709663</v>
      </c>
      <c r="F27" s="2">
        <v>649505158.24563479</v>
      </c>
      <c r="G27" s="7">
        <v>45090.367013888892</v>
      </c>
    </row>
    <row r="28" spans="1:7" x14ac:dyDescent="0.25">
      <c r="A28" s="1">
        <v>45090</v>
      </c>
      <c r="B28" s="2">
        <v>8850187809.1204796</v>
      </c>
      <c r="C28" s="2">
        <v>5922641121.1204796</v>
      </c>
      <c r="D28" s="2">
        <v>1921334512.3725345</v>
      </c>
      <c r="E28" s="2">
        <v>633247538.14709663</v>
      </c>
      <c r="F28" s="2">
        <v>688800743.90195489</v>
      </c>
      <c r="G28" s="7">
        <v>45091.368668981479</v>
      </c>
    </row>
    <row r="29" spans="1:7" x14ac:dyDescent="0.25">
      <c r="A29" s="1">
        <v>45090</v>
      </c>
      <c r="B29" s="2">
        <v>9855813089.1204815</v>
      </c>
      <c r="C29" s="2">
        <v>5922641121.1204796</v>
      </c>
      <c r="D29" s="2">
        <v>1921334512.3725345</v>
      </c>
      <c r="E29" s="2">
        <v>633247538.14709663</v>
      </c>
      <c r="F29" s="2">
        <v>688800743.90195489</v>
      </c>
      <c r="G29" s="7">
        <v>45091.371365740742</v>
      </c>
    </row>
    <row r="30" spans="1:7" x14ac:dyDescent="0.25">
      <c r="A30" s="1">
        <v>45090</v>
      </c>
      <c r="B30" s="2">
        <v>9855813089.1204815</v>
      </c>
      <c r="C30" s="2">
        <v>5922641121.1204796</v>
      </c>
      <c r="D30" s="2">
        <v>1921334512.3725345</v>
      </c>
      <c r="E30" s="2">
        <v>633247538.14709663</v>
      </c>
      <c r="F30" s="2">
        <v>688800743.90195489</v>
      </c>
      <c r="G30" s="7">
        <v>45091.371469907404</v>
      </c>
    </row>
    <row r="31" spans="1:7" x14ac:dyDescent="0.25">
      <c r="A31" s="1">
        <v>45091</v>
      </c>
      <c r="B31" s="2">
        <v>9865135039.1204815</v>
      </c>
      <c r="C31" s="2">
        <v>7159107341.1204796</v>
      </c>
      <c r="D31" s="2">
        <v>2259289732.3725348</v>
      </c>
      <c r="E31" s="2">
        <v>633458538.14709663</v>
      </c>
      <c r="F31" s="2">
        <v>835992119.35987496</v>
      </c>
      <c r="G31" s="7">
        <v>45092.362118055556</v>
      </c>
    </row>
    <row r="32" spans="1:7" x14ac:dyDescent="0.25">
      <c r="A32" s="1">
        <v>45092</v>
      </c>
      <c r="B32" s="2">
        <v>9875599339.1204815</v>
      </c>
      <c r="C32" s="2">
        <v>7169571641.1204796</v>
      </c>
      <c r="D32" s="2">
        <v>2262463032.3725348</v>
      </c>
      <c r="E32" s="2">
        <v>633458538.14709663</v>
      </c>
      <c r="F32" s="2">
        <v>837381621.16467476</v>
      </c>
      <c r="G32" s="7">
        <v>45093.346134259256</v>
      </c>
    </row>
    <row r="33" spans="1:7" x14ac:dyDescent="0.25">
      <c r="A33" s="1">
        <v>45093</v>
      </c>
      <c r="B33" s="2">
        <v>9941671939.1204815</v>
      </c>
      <c r="C33" s="2">
        <v>7235644241.1204796</v>
      </c>
      <c r="D33" s="2">
        <v>2279570632.3725348</v>
      </c>
      <c r="E33" s="2">
        <v>633502199.14709663</v>
      </c>
      <c r="F33" s="2">
        <v>844181248.35827482</v>
      </c>
      <c r="G33" s="7">
        <v>45094.367418981485</v>
      </c>
    </row>
    <row r="34" spans="1:7" x14ac:dyDescent="0.25">
      <c r="A34" s="1">
        <v>45093</v>
      </c>
      <c r="B34" s="2">
        <v>9941671939.1204815</v>
      </c>
      <c r="C34" s="2">
        <v>7235644241.1204796</v>
      </c>
      <c r="D34" s="2">
        <v>2279570632.3725348</v>
      </c>
      <c r="E34" s="2">
        <v>633502199.14709663</v>
      </c>
      <c r="F34" s="2">
        <v>844181248.35827482</v>
      </c>
      <c r="G34" s="7">
        <v>45094.367442129631</v>
      </c>
    </row>
    <row r="35" spans="1:7" x14ac:dyDescent="0.25">
      <c r="A35" s="1">
        <v>45095</v>
      </c>
      <c r="B35" s="2">
        <v>9941671939.1204815</v>
      </c>
      <c r="C35" s="2">
        <v>7235644241.1204796</v>
      </c>
      <c r="D35" s="2">
        <v>2279570632.3725348</v>
      </c>
      <c r="E35" s="2">
        <v>668149228.14709651</v>
      </c>
      <c r="F35" s="2">
        <v>821365816.35827506</v>
      </c>
      <c r="G35" s="7">
        <v>45096.363842592589</v>
      </c>
    </row>
    <row r="36" spans="1:7" x14ac:dyDescent="0.25">
      <c r="A36" s="1">
        <v>45096</v>
      </c>
      <c r="B36" s="2">
        <v>9958813459.1204815</v>
      </c>
      <c r="C36" s="2">
        <v>7434333391.1204796</v>
      </c>
      <c r="D36" s="2">
        <v>2348110782.3725348</v>
      </c>
      <c r="E36" s="2">
        <v>669139228.14709651</v>
      </c>
      <c r="F36" s="2">
        <v>852681713.61267495</v>
      </c>
      <c r="G36" s="7">
        <v>45097.370937500003</v>
      </c>
    </row>
    <row r="37" spans="1:7" x14ac:dyDescent="0.25">
      <c r="A37" s="1">
        <v>45096</v>
      </c>
      <c r="B37" s="2">
        <v>9958813459.1204815</v>
      </c>
      <c r="C37" s="2">
        <v>7434333391.1204796</v>
      </c>
      <c r="D37" s="2">
        <v>2348110782.3725348</v>
      </c>
      <c r="E37" s="2">
        <v>669139228.14709651</v>
      </c>
      <c r="F37" s="2">
        <v>852681713.61267495</v>
      </c>
      <c r="G37" s="7">
        <v>45097.37096064815</v>
      </c>
    </row>
    <row r="38" spans="1:7" x14ac:dyDescent="0.25">
      <c r="A38" s="1">
        <v>45097</v>
      </c>
      <c r="B38" s="2">
        <v>9972556529.1204815</v>
      </c>
      <c r="C38" s="2">
        <v>7585708461.1204796</v>
      </c>
      <c r="D38" s="2">
        <v>2420862922.3725348</v>
      </c>
      <c r="E38" s="2">
        <v>669139228.14709651</v>
      </c>
      <c r="F38" s="2">
        <v>904329045.0641948</v>
      </c>
      <c r="G38" s="7">
        <v>45098.36681712963</v>
      </c>
    </row>
    <row r="39" spans="1:7" x14ac:dyDescent="0.25">
      <c r="A39" s="1">
        <v>45098</v>
      </c>
      <c r="B39" s="2">
        <v>9972556529.1204815</v>
      </c>
      <c r="C39" s="2">
        <v>7585708461.1204796</v>
      </c>
      <c r="D39" s="2">
        <v>2420412922.3725348</v>
      </c>
      <c r="E39" s="2">
        <v>669139228.14709651</v>
      </c>
      <c r="F39" s="2">
        <v>905638546.02419496</v>
      </c>
      <c r="G39" s="7">
        <v>45099.364664351851</v>
      </c>
    </row>
    <row r="40" spans="1:7" x14ac:dyDescent="0.25">
      <c r="A40" s="1">
        <v>45099</v>
      </c>
      <c r="B40" s="2">
        <v>9977594089.1204815</v>
      </c>
      <c r="C40" s="2">
        <v>7988834921.1204796</v>
      </c>
      <c r="D40" s="2">
        <v>2519647382.3725348</v>
      </c>
      <c r="E40" s="2">
        <v>669139228.14709651</v>
      </c>
      <c r="F40" s="2">
        <v>963120110.39475489</v>
      </c>
      <c r="G40" s="7">
        <v>45100.345439814817</v>
      </c>
    </row>
    <row r="41" spans="1:7" x14ac:dyDescent="0.25">
      <c r="A41" s="1">
        <v>45099</v>
      </c>
      <c r="B41" s="2">
        <v>9977594089.1204815</v>
      </c>
      <c r="C41" s="2">
        <v>7988834921.1204796</v>
      </c>
      <c r="D41" s="2">
        <v>2519647382.3725348</v>
      </c>
      <c r="E41" s="2">
        <v>669139228.14709651</v>
      </c>
      <c r="F41" s="2">
        <v>963120110.39475489</v>
      </c>
      <c r="G41" s="7">
        <v>45100.345462962963</v>
      </c>
    </row>
    <row r="42" spans="1:7" x14ac:dyDescent="0.25">
      <c r="A42" s="1">
        <v>45099</v>
      </c>
      <c r="B42" s="2">
        <v>9977594089.1204815</v>
      </c>
      <c r="C42" s="2">
        <v>7988834921.1204796</v>
      </c>
      <c r="D42" s="2">
        <v>2519647382.3725348</v>
      </c>
      <c r="E42" s="2">
        <v>669139228.14709651</v>
      </c>
      <c r="F42" s="2">
        <v>963120110.39475489</v>
      </c>
      <c r="G42" s="7">
        <v>45100.345543981479</v>
      </c>
    </row>
    <row r="43" spans="1:7" x14ac:dyDescent="0.25">
      <c r="A43" s="1">
        <v>45099</v>
      </c>
      <c r="B43" s="2">
        <v>9977594089.1204815</v>
      </c>
      <c r="C43" s="2">
        <v>7988834921.1204796</v>
      </c>
      <c r="D43" s="2">
        <v>2519647382.3725348</v>
      </c>
      <c r="E43" s="2">
        <v>669139228.14709651</v>
      </c>
      <c r="F43" s="2">
        <v>963120110.39475489</v>
      </c>
      <c r="G43" s="7">
        <v>45100.34574074074</v>
      </c>
    </row>
    <row r="44" spans="1:7" x14ac:dyDescent="0.25">
      <c r="A44" s="1">
        <v>45099</v>
      </c>
      <c r="B44" s="2">
        <v>9977594089.1204815</v>
      </c>
      <c r="C44" s="2">
        <v>7988834921.1204796</v>
      </c>
      <c r="D44" s="2">
        <v>2519647382.3725348</v>
      </c>
      <c r="E44" s="2">
        <v>669139228.14709651</v>
      </c>
      <c r="F44" s="2">
        <v>963120110.39475489</v>
      </c>
      <c r="G44" s="7">
        <v>45100.34578703704</v>
      </c>
    </row>
    <row r="45" spans="1:7" x14ac:dyDescent="0.25">
      <c r="A45" s="1">
        <v>45100</v>
      </c>
      <c r="B45" s="2">
        <v>9992913349.1204815</v>
      </c>
      <c r="C45" s="2">
        <v>8004154181.1204796</v>
      </c>
      <c r="D45" s="2">
        <v>2524330642.3725348</v>
      </c>
      <c r="E45" s="2">
        <v>669139228.14709651</v>
      </c>
      <c r="F45" s="2">
        <v>965179345.86611485</v>
      </c>
      <c r="G45" s="7">
        <v>45101.365972222222</v>
      </c>
    </row>
    <row r="46" spans="1:7" x14ac:dyDescent="0.25">
      <c r="A46" s="1">
        <v>45102</v>
      </c>
      <c r="B46" s="2">
        <v>10019860819.120481</v>
      </c>
      <c r="C46" s="2">
        <v>8031101651.1204796</v>
      </c>
      <c r="D46" s="2">
        <v>2532644566.3725348</v>
      </c>
      <c r="E46" s="2">
        <v>669139228.14709651</v>
      </c>
      <c r="F46" s="2">
        <v>968851900.17203486</v>
      </c>
      <c r="G46" s="7">
        <v>45103.350474537037</v>
      </c>
    </row>
    <row r="47" spans="1:7" x14ac:dyDescent="0.25">
      <c r="A47" s="1">
        <v>45103</v>
      </c>
      <c r="B47" s="2">
        <v>10028602739.120481</v>
      </c>
      <c r="C47" s="2">
        <v>8039843571.1204796</v>
      </c>
      <c r="D47" s="2">
        <v>2535440486.3725348</v>
      </c>
      <c r="E47" s="2">
        <v>671885228.14709651</v>
      </c>
      <c r="F47" s="2">
        <v>968354323.85715485</v>
      </c>
      <c r="G47" s="7">
        <v>45104.354849537034</v>
      </c>
    </row>
    <row r="48" spans="1:7" x14ac:dyDescent="0.25">
      <c r="A48" s="1">
        <v>45104</v>
      </c>
      <c r="B48" s="2">
        <v>10080673219.120481</v>
      </c>
      <c r="C48" s="2">
        <v>8091914051.1204796</v>
      </c>
      <c r="D48" s="2">
        <v>2550857966.3725348</v>
      </c>
      <c r="E48" s="2">
        <v>671950728.14709651</v>
      </c>
      <c r="F48" s="2">
        <v>980353391.53843486</v>
      </c>
      <c r="G48" s="7">
        <v>45105.361851851849</v>
      </c>
    </row>
    <row r="49" spans="1:7" x14ac:dyDescent="0.25">
      <c r="A49" s="1">
        <v>45104</v>
      </c>
      <c r="B49" s="2">
        <v>10080673219.120481</v>
      </c>
      <c r="C49" s="2">
        <v>8091914051.1204796</v>
      </c>
      <c r="D49" s="2">
        <v>2550857966.3725348</v>
      </c>
      <c r="E49" s="2">
        <v>671950728.14709651</v>
      </c>
      <c r="F49" s="2">
        <v>980353391.53843486</v>
      </c>
      <c r="G49" s="7">
        <v>45105.36210648148</v>
      </c>
    </row>
    <row r="50" spans="1:7" x14ac:dyDescent="0.25">
      <c r="A50" s="1">
        <v>45105</v>
      </c>
      <c r="B50" s="2">
        <v>10098408959.120481</v>
      </c>
      <c r="C50" s="2">
        <v>8109649791.1204796</v>
      </c>
      <c r="D50" s="2">
        <v>2556258585.3725348</v>
      </c>
      <c r="E50" s="2">
        <v>672300728.14709651</v>
      </c>
      <c r="F50" s="2">
        <v>982490834.60307479</v>
      </c>
      <c r="G50" s="7">
        <v>45106.350092592591</v>
      </c>
    </row>
    <row r="51" spans="1:7" x14ac:dyDescent="0.25">
      <c r="A51" s="1">
        <v>45106</v>
      </c>
      <c r="B51" s="2">
        <v>10111752509.120481</v>
      </c>
      <c r="C51" s="2">
        <v>8122993341.1204796</v>
      </c>
      <c r="D51" s="2">
        <v>2560381135.3725348</v>
      </c>
      <c r="E51" s="2">
        <v>673027728.14709651</v>
      </c>
      <c r="F51" s="2">
        <v>983830504.53587484</v>
      </c>
      <c r="G51" s="7">
        <v>45107.359270833331</v>
      </c>
    </row>
    <row r="52" spans="1:7" x14ac:dyDescent="0.25">
      <c r="A52" s="1">
        <v>45107</v>
      </c>
      <c r="B52" s="2">
        <v>10111752509.120481</v>
      </c>
      <c r="C52" s="2">
        <v>8123246891.1204796</v>
      </c>
      <c r="D52" s="2">
        <v>2536971685.3725348</v>
      </c>
      <c r="E52" s="2">
        <v>675683728.14709651</v>
      </c>
      <c r="F52" s="2">
        <v>1015790894.3566749</v>
      </c>
      <c r="G52" s="7">
        <v>45108.36136574074</v>
      </c>
    </row>
    <row r="53" spans="1:7" x14ac:dyDescent="0.25">
      <c r="A53" s="1">
        <v>45109</v>
      </c>
      <c r="B53" s="2">
        <v>10112006059.120481</v>
      </c>
      <c r="C53" s="2">
        <v>8123246891.1204796</v>
      </c>
      <c r="D53" s="2">
        <v>2536971685.3725348</v>
      </c>
      <c r="E53" s="2">
        <v>721687691.38032842</v>
      </c>
      <c r="F53" s="2">
        <v>985277838.35667491</v>
      </c>
      <c r="G53" s="7">
        <v>45110.366875</v>
      </c>
    </row>
    <row r="54" spans="1:7" x14ac:dyDescent="0.25">
      <c r="A54" s="1">
        <v>45110</v>
      </c>
      <c r="B54" s="2">
        <v>10131116758.946081</v>
      </c>
      <c r="C54" s="2">
        <v>8272182230.9460793</v>
      </c>
      <c r="D54" s="2">
        <v>2574510625.1981344</v>
      </c>
      <c r="E54" s="2">
        <v>721687691.38032842</v>
      </c>
      <c r="F54" s="2">
        <v>1001640882.2658327</v>
      </c>
      <c r="G54" s="7">
        <v>45111.364733796298</v>
      </c>
    </row>
    <row r="55" spans="1:7" x14ac:dyDescent="0.25">
      <c r="A55" s="1">
        <v>45111</v>
      </c>
      <c r="B55" s="2">
        <v>10144712610.87808</v>
      </c>
      <c r="C55" s="2">
        <v>8285778082.8780785</v>
      </c>
      <c r="D55" s="2">
        <v>2576506477.1301336</v>
      </c>
      <c r="E55" s="2">
        <v>721717691.38032842</v>
      </c>
      <c r="F55" s="2">
        <v>1002363483.9562682</v>
      </c>
      <c r="G55" s="7">
        <v>45112.349282407406</v>
      </c>
    </row>
    <row r="56" spans="1:7" x14ac:dyDescent="0.25">
      <c r="A56" s="1">
        <v>45112</v>
      </c>
      <c r="B56" s="2">
        <v>10144712610.87808</v>
      </c>
      <c r="C56" s="2">
        <v>8285778082.8780785</v>
      </c>
      <c r="D56" s="2">
        <v>2578149477.1301336</v>
      </c>
      <c r="E56" s="2">
        <v>723911173.38032842</v>
      </c>
      <c r="F56" s="2">
        <v>1006707512.7242682</v>
      </c>
      <c r="G56" s="7">
        <v>45113.372083333335</v>
      </c>
    </row>
    <row r="57" spans="1:7" x14ac:dyDescent="0.25">
      <c r="A57" s="1">
        <v>45113</v>
      </c>
      <c r="B57" s="2">
        <v>10144712610.87808</v>
      </c>
      <c r="C57" s="2">
        <v>8654537432.8780785</v>
      </c>
      <c r="D57" s="2">
        <v>2666658827.1301336</v>
      </c>
      <c r="E57" s="2">
        <v>723911173.38032842</v>
      </c>
      <c r="F57" s="2">
        <v>1046166209.529068</v>
      </c>
      <c r="G57" s="7">
        <v>45114.362268518518</v>
      </c>
    </row>
    <row r="58" spans="1:7" x14ac:dyDescent="0.25">
      <c r="A58" s="1">
        <v>45114</v>
      </c>
      <c r="B58" s="2">
        <v>10156916350.814081</v>
      </c>
      <c r="C58" s="2">
        <v>8691389972.8140793</v>
      </c>
      <c r="D58" s="2">
        <v>2677953367.0661345</v>
      </c>
      <c r="E58" s="2">
        <v>723911173.38032842</v>
      </c>
      <c r="F58" s="2">
        <v>1051677854.6627061</v>
      </c>
      <c r="G58" s="7">
        <v>45115.375879629632</v>
      </c>
    </row>
    <row r="59" spans="1:7" x14ac:dyDescent="0.25">
      <c r="A59" s="1">
        <v>45116</v>
      </c>
      <c r="B59" s="2">
        <v>10163339030.408081</v>
      </c>
      <c r="C59" s="2">
        <v>8697812652.4080791</v>
      </c>
      <c r="D59" s="2">
        <v>2679901046.6601343</v>
      </c>
      <c r="E59" s="2">
        <v>723911173.38032842</v>
      </c>
      <c r="F59" s="2">
        <v>1052601953.4476632</v>
      </c>
      <c r="G59" s="7">
        <v>45117.352395833332</v>
      </c>
    </row>
    <row r="60" spans="1:7" x14ac:dyDescent="0.25">
      <c r="A60" s="1">
        <v>45116</v>
      </c>
      <c r="B60" s="2">
        <v>10163339030.408081</v>
      </c>
      <c r="C60" s="2">
        <v>8697812652.4080791</v>
      </c>
      <c r="D60" s="2">
        <v>2679901046.6601343</v>
      </c>
      <c r="E60" s="2">
        <v>723911173.38032842</v>
      </c>
      <c r="F60" s="2">
        <v>1052601953.4476632</v>
      </c>
      <c r="G60" s="7">
        <v>45117.354791666665</v>
      </c>
    </row>
    <row r="61" spans="1:7" x14ac:dyDescent="0.25">
      <c r="A61" s="1">
        <v>45117</v>
      </c>
      <c r="B61" s="2">
        <v>10169405056.18008</v>
      </c>
      <c r="C61" s="2">
        <v>8703878678.1800804</v>
      </c>
      <c r="D61" s="2">
        <v>2681726072.4321356</v>
      </c>
      <c r="E61" s="2">
        <v>726085858.38032842</v>
      </c>
      <c r="F61" s="2">
        <v>1054032216.133733</v>
      </c>
      <c r="G61" s="7">
        <v>45118.348935185182</v>
      </c>
    </row>
    <row r="62" spans="1:7" x14ac:dyDescent="0.25">
      <c r="A62" s="1">
        <v>45118</v>
      </c>
      <c r="B62" s="2">
        <v>10560161616.13208</v>
      </c>
      <c r="C62" s="2">
        <v>8925000826.1320782</v>
      </c>
      <c r="D62" s="2">
        <v>2739345220.3841333</v>
      </c>
      <c r="E62" s="2">
        <v>726085858.38032842</v>
      </c>
      <c r="F62" s="2">
        <v>1079458460.0732474</v>
      </c>
      <c r="G62" s="7">
        <v>45119.336145833331</v>
      </c>
    </row>
    <row r="63" spans="1:7" x14ac:dyDescent="0.25">
      <c r="A63" s="1">
        <v>45118</v>
      </c>
      <c r="B63" s="2">
        <v>10560161616.13208</v>
      </c>
      <c r="C63" s="2">
        <v>8925000826.1320782</v>
      </c>
      <c r="D63" s="2">
        <v>2739345220.3841333</v>
      </c>
      <c r="E63" s="2">
        <v>726085858.38032842</v>
      </c>
      <c r="F63" s="2">
        <v>1079458460.0732474</v>
      </c>
      <c r="G63" s="7">
        <v>45119.336388888885</v>
      </c>
    </row>
    <row r="64" spans="1:7" x14ac:dyDescent="0.25">
      <c r="A64" s="1">
        <v>45118</v>
      </c>
      <c r="B64" s="2">
        <v>10560161616.13208</v>
      </c>
      <c r="C64" s="2">
        <v>8925000826.1320782</v>
      </c>
      <c r="D64" s="2">
        <v>2739345220.3841333</v>
      </c>
      <c r="E64" s="2">
        <v>726085858.38032842</v>
      </c>
      <c r="F64" s="2">
        <v>1079458460.0732474</v>
      </c>
      <c r="G64" s="7">
        <v>45119.336435185185</v>
      </c>
    </row>
    <row r="65" spans="1:7" x14ac:dyDescent="0.25">
      <c r="A65" s="1">
        <v>45119</v>
      </c>
      <c r="B65" s="2">
        <v>10597898840.13208</v>
      </c>
      <c r="C65" s="2">
        <v>8962738050.1320801</v>
      </c>
      <c r="D65" s="2">
        <v>2754962444.3841352</v>
      </c>
      <c r="E65" s="2">
        <v>726085858.38032842</v>
      </c>
      <c r="F65" s="2">
        <v>1098669256.2446549</v>
      </c>
      <c r="G65" s="7">
        <v>45120.358472222222</v>
      </c>
    </row>
    <row r="66" spans="1:7" x14ac:dyDescent="0.25">
      <c r="A66" s="1">
        <v>45120</v>
      </c>
      <c r="B66" s="2">
        <v>10610597840.204081</v>
      </c>
      <c r="C66" s="2">
        <v>8975437050.2040787</v>
      </c>
      <c r="D66" s="2">
        <v>2758781444.4561338</v>
      </c>
      <c r="E66" s="2">
        <v>726226858.38032842</v>
      </c>
      <c r="F66" s="2">
        <v>1101725577.9425321</v>
      </c>
      <c r="G66" s="7">
        <v>45121.361261574071</v>
      </c>
    </row>
    <row r="67" spans="1:7" x14ac:dyDescent="0.25">
      <c r="A67" s="1">
        <v>45121</v>
      </c>
      <c r="B67" s="2">
        <v>10679345152.204081</v>
      </c>
      <c r="C67" s="2">
        <v>9044184362.2040787</v>
      </c>
      <c r="D67" s="2">
        <v>2778757687.6561337</v>
      </c>
      <c r="E67" s="2">
        <v>739144632.38032842</v>
      </c>
      <c r="F67" s="2">
        <v>1103964388.4875243</v>
      </c>
      <c r="G67" s="7">
        <v>45122.365949074076</v>
      </c>
    </row>
    <row r="68" spans="1:7" x14ac:dyDescent="0.25">
      <c r="A68" s="1">
        <v>45123</v>
      </c>
      <c r="B68" s="2">
        <v>10680290152.204081</v>
      </c>
      <c r="C68" s="2">
        <v>9045129362.2040787</v>
      </c>
      <c r="D68" s="2">
        <v>2779065687.6561337</v>
      </c>
      <c r="E68" s="2">
        <v>739144632.38032842</v>
      </c>
      <c r="F68" s="2">
        <v>1104114588.6075242</v>
      </c>
      <c r="G68" s="7">
        <v>45124.366597222222</v>
      </c>
    </row>
    <row r="69" spans="1:7" x14ac:dyDescent="0.25">
      <c r="A69" s="1">
        <v>45123</v>
      </c>
      <c r="B69" s="2">
        <v>10680290152.204081</v>
      </c>
      <c r="C69" s="2">
        <v>9045129362.2040787</v>
      </c>
      <c r="D69" s="2">
        <v>2779065687.6561337</v>
      </c>
      <c r="E69" s="2">
        <v>739144632.38032842</v>
      </c>
      <c r="F69" s="2">
        <v>1104114588.6075242</v>
      </c>
      <c r="G69" s="7">
        <v>45124.367129629631</v>
      </c>
    </row>
    <row r="70" spans="1:7" x14ac:dyDescent="0.25">
      <c r="A70" s="1">
        <v>45124</v>
      </c>
      <c r="B70" s="2">
        <v>10706815156.054081</v>
      </c>
      <c r="C70" s="2">
        <v>9644596774.0540771</v>
      </c>
      <c r="D70" s="2">
        <v>2929916099.5061321</v>
      </c>
      <c r="E70" s="2">
        <v>764982632.38032842</v>
      </c>
      <c r="F70" s="2">
        <v>1158591012.4938025</v>
      </c>
      <c r="G70" s="7">
        <v>45125.346944444442</v>
      </c>
    </row>
    <row r="71" spans="1:7" x14ac:dyDescent="0.25">
      <c r="A71" s="1">
        <v>45125</v>
      </c>
      <c r="B71" s="2">
        <v>10710331468.054081</v>
      </c>
      <c r="C71" s="2">
        <v>9648113086.0540771</v>
      </c>
      <c r="D71" s="2">
        <v>2931011411.5061321</v>
      </c>
      <c r="E71" s="2">
        <v>765140132.38032842</v>
      </c>
      <c r="F71" s="2">
        <v>1159096220.8299947</v>
      </c>
      <c r="G71" s="7">
        <v>45126.345983796295</v>
      </c>
    </row>
    <row r="72" spans="1:7" x14ac:dyDescent="0.25">
      <c r="A72" s="1">
        <v>45126</v>
      </c>
      <c r="B72" s="2">
        <v>11030093367.654081</v>
      </c>
      <c r="C72" s="2">
        <v>9651910185.6540775</v>
      </c>
      <c r="D72" s="2">
        <v>2932745511.1061325</v>
      </c>
      <c r="E72" s="2">
        <v>765356868.38032842</v>
      </c>
      <c r="F72" s="2">
        <v>1169966249.6706288</v>
      </c>
      <c r="G72" s="7">
        <v>45127.362986111111</v>
      </c>
    </row>
    <row r="73" spans="1:7" x14ac:dyDescent="0.25">
      <c r="A73" s="1">
        <v>45127</v>
      </c>
      <c r="B73" s="2">
        <v>11032814767.654081</v>
      </c>
      <c r="C73" s="2">
        <v>10102589755.654078</v>
      </c>
      <c r="D73" s="2">
        <v>3051011481.1061325</v>
      </c>
      <c r="E73" s="2">
        <v>769246868.38032842</v>
      </c>
      <c r="F73" s="2">
        <v>1226278449.5109484</v>
      </c>
      <c r="G73" s="7">
        <v>45128.358553240738</v>
      </c>
    </row>
    <row r="74" spans="1:7" x14ac:dyDescent="0.25">
      <c r="A74" s="1">
        <v>45128</v>
      </c>
      <c r="B74" s="2">
        <v>11105270603</v>
      </c>
      <c r="C74" s="2">
        <v>10175045591</v>
      </c>
      <c r="D74" s="2">
        <v>3074349518.5965352</v>
      </c>
      <c r="E74" s="2">
        <v>771037497.38032842</v>
      </c>
      <c r="F74" s="2">
        <v>1239322130.0437658</v>
      </c>
      <c r="G74" s="7">
        <v>45129.33222222222</v>
      </c>
    </row>
    <row r="75" spans="1:7" x14ac:dyDescent="0.25">
      <c r="A75" s="1">
        <v>45128</v>
      </c>
      <c r="B75" s="2">
        <v>11105270603</v>
      </c>
      <c r="C75" s="2">
        <v>10175045591</v>
      </c>
      <c r="D75" s="2">
        <v>3074349518.5965352</v>
      </c>
      <c r="E75" s="2">
        <v>771037497.38032842</v>
      </c>
      <c r="F75" s="2">
        <v>1239322130.0437658</v>
      </c>
      <c r="G75" s="7">
        <v>45129.332268518519</v>
      </c>
    </row>
    <row r="76" spans="1:7" x14ac:dyDescent="0.25">
      <c r="A76" s="1">
        <v>45128</v>
      </c>
      <c r="B76" s="2">
        <v>11105270603</v>
      </c>
      <c r="C76" s="2">
        <v>10175045591</v>
      </c>
      <c r="D76" s="2">
        <v>3074349518.5965352</v>
      </c>
      <c r="E76" s="2">
        <v>771037497.38032842</v>
      </c>
      <c r="F76" s="2">
        <v>1239322130.0437658</v>
      </c>
      <c r="G76" s="7">
        <v>45129.332326388889</v>
      </c>
    </row>
    <row r="77" spans="1:7" x14ac:dyDescent="0.25">
      <c r="A77" s="1">
        <v>45130</v>
      </c>
      <c r="B77" s="2">
        <v>11105270603.3601</v>
      </c>
      <c r="C77" s="2">
        <v>10175045590.74448</v>
      </c>
      <c r="D77" s="2">
        <v>3074349498.5965352</v>
      </c>
      <c r="E77" s="2">
        <v>771048497.38032842</v>
      </c>
      <c r="F77" s="2">
        <v>1239314812.9295201</v>
      </c>
      <c r="G77" s="7">
        <v>45131.346724537034</v>
      </c>
    </row>
    <row r="78" spans="1:7" x14ac:dyDescent="0.25">
      <c r="A78" s="1">
        <v>45131</v>
      </c>
      <c r="B78" s="2">
        <v>11132227036.744482</v>
      </c>
      <c r="C78" s="2">
        <v>10489811116.74448</v>
      </c>
      <c r="D78" s="2">
        <v>3166464024.5965352</v>
      </c>
      <c r="E78" s="2">
        <v>776548497.38032842</v>
      </c>
      <c r="F78" s="2">
        <v>1278722570.3985584</v>
      </c>
      <c r="G78" s="7">
        <v>45132.348194444443</v>
      </c>
    </row>
    <row r="79" spans="1:7" x14ac:dyDescent="0.25">
      <c r="A79" s="1">
        <v>45132</v>
      </c>
      <c r="B79" s="2">
        <v>11138206780.744482</v>
      </c>
      <c r="C79" s="2">
        <v>10495790860.74448</v>
      </c>
      <c r="D79" s="2">
        <v>3170999287.5965352</v>
      </c>
      <c r="E79" s="2">
        <v>777966091.38032842</v>
      </c>
      <c r="F79" s="2">
        <v>1296497444.2840621</v>
      </c>
      <c r="G79" s="7">
        <v>45133.363344907404</v>
      </c>
    </row>
    <row r="80" spans="1:7" x14ac:dyDescent="0.25">
      <c r="A80" s="1">
        <v>45133</v>
      </c>
      <c r="B80" s="2">
        <v>11472497668.744482</v>
      </c>
      <c r="C80" s="2">
        <v>10537979758.744478</v>
      </c>
      <c r="D80" s="2">
        <v>3182051185.5965333</v>
      </c>
      <c r="E80" s="2">
        <v>778006091.38032842</v>
      </c>
      <c r="F80" s="2">
        <v>1301196450.1381624</v>
      </c>
      <c r="G80" s="7">
        <v>45134.35732638889</v>
      </c>
    </row>
    <row r="81" spans="1:7" x14ac:dyDescent="0.25">
      <c r="A81" s="1">
        <v>45133</v>
      </c>
      <c r="B81" s="2">
        <v>11472497668.744482</v>
      </c>
      <c r="C81" s="2">
        <v>10537979758.744478</v>
      </c>
      <c r="D81" s="2">
        <v>3182051185.5965333</v>
      </c>
      <c r="E81" s="2">
        <v>778006091.38032842</v>
      </c>
      <c r="F81" s="2">
        <v>1301196450.1381624</v>
      </c>
      <c r="G81" s="7">
        <v>45134.358993055554</v>
      </c>
    </row>
    <row r="82" spans="1:7" x14ac:dyDescent="0.25">
      <c r="A82" s="1">
        <v>45134</v>
      </c>
      <c r="B82" s="2">
        <v>11478868868.744482</v>
      </c>
      <c r="C82" s="2">
        <v>10544350958.74448</v>
      </c>
      <c r="D82" s="2">
        <v>3183985385.5965352</v>
      </c>
      <c r="E82" s="2">
        <v>778181091.38032842</v>
      </c>
      <c r="F82" s="2">
        <v>1301998348.3203266</v>
      </c>
      <c r="G82" s="7">
        <v>45135.351226851853</v>
      </c>
    </row>
    <row r="83" spans="1:7" x14ac:dyDescent="0.25">
      <c r="A83" s="1">
        <v>45134</v>
      </c>
      <c r="B83" s="2">
        <v>11478868868.744482</v>
      </c>
      <c r="C83" s="2">
        <v>10544350958.74448</v>
      </c>
      <c r="D83" s="2">
        <v>3183985385.5965352</v>
      </c>
      <c r="E83" s="2">
        <v>778181091.38032842</v>
      </c>
      <c r="F83" s="2">
        <v>1301998348.3203266</v>
      </c>
      <c r="G83" s="7">
        <v>45135.351238425923</v>
      </c>
    </row>
    <row r="84" spans="1:7" x14ac:dyDescent="0.25">
      <c r="A84" s="1">
        <v>45135</v>
      </c>
      <c r="B84" s="2">
        <v>11507215038.744482</v>
      </c>
      <c r="C84" s="2">
        <v>10572697128.74448</v>
      </c>
      <c r="D84" s="2">
        <v>3192590928.5965352</v>
      </c>
      <c r="E84" s="2">
        <v>779231091.38032842</v>
      </c>
      <c r="F84" s="2">
        <v>1305383334.4543056</v>
      </c>
      <c r="G84" s="7">
        <v>45136.352824074071</v>
      </c>
    </row>
    <row r="85" spans="1:7" x14ac:dyDescent="0.25">
      <c r="A85" s="1">
        <v>45137</v>
      </c>
      <c r="B85" s="2">
        <v>11516743026.744482</v>
      </c>
      <c r="C85" s="2">
        <v>10763060316.74448</v>
      </c>
      <c r="D85" s="2">
        <v>3251786916.5965352</v>
      </c>
      <c r="E85" s="2">
        <v>779231091.38032842</v>
      </c>
      <c r="F85" s="2">
        <v>1343863577.4405141</v>
      </c>
      <c r="G85" s="7">
        <v>45138.363310185188</v>
      </c>
    </row>
    <row r="86" spans="1:7" x14ac:dyDescent="0.25">
      <c r="A86" s="1">
        <v>45138</v>
      </c>
      <c r="B86" s="2">
        <v>11516743026.744482</v>
      </c>
      <c r="C86" s="2">
        <v>10763060316.74448</v>
      </c>
      <c r="D86" s="2">
        <v>3255145916.5965352</v>
      </c>
      <c r="E86" s="2">
        <v>779231091.38032842</v>
      </c>
      <c r="F86" s="2">
        <v>1354604800.0005138</v>
      </c>
      <c r="G86" s="7">
        <v>45139.357557870368</v>
      </c>
    </row>
    <row r="87" spans="1:7" x14ac:dyDescent="0.25">
      <c r="A87" s="1">
        <v>45138</v>
      </c>
      <c r="B87" s="2">
        <v>11516743026.744482</v>
      </c>
      <c r="C87" s="2">
        <v>10763060316.74448</v>
      </c>
      <c r="D87" s="2">
        <v>3255145916.5965352</v>
      </c>
      <c r="E87" s="2">
        <v>779231091.38032842</v>
      </c>
      <c r="F87" s="2">
        <v>1354604800.0005138</v>
      </c>
      <c r="G87" s="7">
        <v>45139.362986111111</v>
      </c>
    </row>
    <row r="88" spans="1:7" x14ac:dyDescent="0.25">
      <c r="A88" s="1">
        <v>45139</v>
      </c>
      <c r="B88" s="2">
        <v>11519390743</v>
      </c>
      <c r="C88" s="2">
        <v>10765708033</v>
      </c>
      <c r="D88" s="2">
        <v>3256422728.5965352</v>
      </c>
      <c r="E88" s="2">
        <v>796197054.61356032</v>
      </c>
      <c r="F88" s="2">
        <v>1344859671.728514</v>
      </c>
      <c r="G88" s="7">
        <v>45140.349085648151</v>
      </c>
    </row>
    <row r="89" spans="1:7" x14ac:dyDescent="0.25">
      <c r="A89" s="1">
        <v>45140</v>
      </c>
      <c r="B89" s="2">
        <v>11521707342.744482</v>
      </c>
      <c r="C89" s="2">
        <v>10768024632.74448</v>
      </c>
      <c r="D89" s="2">
        <v>3258161044.5965352</v>
      </c>
      <c r="E89" s="2">
        <v>825235054.61356032</v>
      </c>
      <c r="F89" s="2">
        <v>1326968162.7724142</v>
      </c>
      <c r="G89" s="7">
        <v>45141.36886574074</v>
      </c>
    </row>
    <row r="90" spans="1:7" x14ac:dyDescent="0.25">
      <c r="A90" s="1">
        <v>45141</v>
      </c>
      <c r="B90" s="2">
        <v>11527937742.744482</v>
      </c>
      <c r="C90" s="2">
        <v>10774255032.74448</v>
      </c>
      <c r="D90" s="2">
        <v>3260055444.5965352</v>
      </c>
      <c r="E90" s="2">
        <v>825335054.61356032</v>
      </c>
      <c r="F90" s="2">
        <v>1327801572.6632588</v>
      </c>
      <c r="G90" s="7">
        <v>45142.38958333333</v>
      </c>
    </row>
    <row r="91" spans="1:7" x14ac:dyDescent="0.25">
      <c r="A91" s="1">
        <v>45142</v>
      </c>
      <c r="B91" s="2">
        <v>12497161332.744482</v>
      </c>
      <c r="C91" s="2">
        <v>11166164296.74448</v>
      </c>
      <c r="D91" s="2">
        <v>3373876708.5965352</v>
      </c>
      <c r="E91" s="2">
        <v>825800054.61356032</v>
      </c>
      <c r="F91" s="2">
        <v>1381140346.5306828</v>
      </c>
      <c r="G91" s="7">
        <v>45143.353692129633</v>
      </c>
    </row>
    <row r="92" spans="1:7" x14ac:dyDescent="0.25">
      <c r="A92" s="1">
        <v>45144</v>
      </c>
      <c r="B92" s="2">
        <v>12544264354.744482</v>
      </c>
      <c r="C92" s="2">
        <v>11171887046.74448</v>
      </c>
      <c r="D92" s="2">
        <v>3373681458.5965352</v>
      </c>
      <c r="E92" s="2">
        <v>825882054.61356032</v>
      </c>
      <c r="F92" s="2">
        <v>1374024818.6823125</v>
      </c>
      <c r="G92" s="7">
        <v>45145.359467592592</v>
      </c>
    </row>
    <row r="93" spans="1:7" x14ac:dyDescent="0.25">
      <c r="A93" s="1">
        <v>45145</v>
      </c>
      <c r="B93" s="2">
        <v>12558644654.744482</v>
      </c>
      <c r="C93" s="2">
        <v>11186267346.744478</v>
      </c>
      <c r="D93" s="2">
        <v>3378051758.5965333</v>
      </c>
      <c r="E93" s="2">
        <v>828534843.61356032</v>
      </c>
      <c r="F93" s="2">
        <v>1375137788.3271704</v>
      </c>
      <c r="G93" s="7">
        <v>45146.347604166665</v>
      </c>
    </row>
    <row r="94" spans="1:7" x14ac:dyDescent="0.25">
      <c r="A94" s="1">
        <v>45146</v>
      </c>
      <c r="B94" s="35">
        <v>12586492814.744482</v>
      </c>
      <c r="C94" s="35">
        <v>11214115506.74448</v>
      </c>
      <c r="D94" s="35">
        <v>3385895918.5965352</v>
      </c>
      <c r="E94" s="35">
        <v>828534843.61356032</v>
      </c>
      <c r="F94" s="35">
        <v>1378745814.0683985</v>
      </c>
      <c r="G94" s="1">
        <v>45147.3518287037</v>
      </c>
    </row>
    <row r="95" spans="1:7" x14ac:dyDescent="0.25">
      <c r="A95" s="1">
        <v>45147</v>
      </c>
      <c r="B95" s="35">
        <v>12587701024.744482</v>
      </c>
      <c r="C95" s="35">
        <v>11215323716.74448</v>
      </c>
      <c r="D95" s="35">
        <v>3386255128.5965352</v>
      </c>
      <c r="E95" s="35">
        <v>828564843.61356032</v>
      </c>
      <c r="F95" s="35">
        <v>1378889297.8549583</v>
      </c>
      <c r="G95" s="1">
        <v>45148.364270833335</v>
      </c>
    </row>
    <row r="96" spans="1:7" x14ac:dyDescent="0.25">
      <c r="A96" s="1">
        <v>45148</v>
      </c>
      <c r="B96" s="2">
        <v>12813175734.744482</v>
      </c>
      <c r="C96" s="2">
        <v>11293918426.74448</v>
      </c>
      <c r="D96" s="2">
        <v>3409108490.3965349</v>
      </c>
      <c r="E96" s="2">
        <v>829949816.61356032</v>
      </c>
      <c r="F96" s="2">
        <v>1388657523.0369253</v>
      </c>
      <c r="G96" s="7">
        <v>45149.359282407408</v>
      </c>
    </row>
    <row r="97" spans="1:7" x14ac:dyDescent="0.25">
      <c r="A97" s="1">
        <v>45149</v>
      </c>
      <c r="B97" s="2">
        <v>12827126106.744482</v>
      </c>
      <c r="C97" s="2">
        <v>11307868798.744478</v>
      </c>
      <c r="D97" s="2">
        <v>3413545862.396533</v>
      </c>
      <c r="E97" s="2">
        <v>831132816.61356032</v>
      </c>
      <c r="F97" s="2">
        <v>1396567775.1507876</v>
      </c>
      <c r="G97" s="7">
        <v>45150.368761574071</v>
      </c>
    </row>
    <row r="98" spans="1:7" x14ac:dyDescent="0.25">
      <c r="A98" s="1">
        <v>45151</v>
      </c>
      <c r="B98" s="2">
        <v>12836513506.744482</v>
      </c>
      <c r="C98" s="2">
        <v>11414108558.74448</v>
      </c>
      <c r="D98" s="2">
        <v>3446147622.3965349</v>
      </c>
      <c r="E98" s="2">
        <v>831395825.61356032</v>
      </c>
      <c r="F98" s="2">
        <v>1418627719.6500006</v>
      </c>
      <c r="G98" s="7">
        <v>45152.362314814818</v>
      </c>
    </row>
    <row r="99" spans="1:7" x14ac:dyDescent="0.25">
      <c r="A99" s="1">
        <v>45152</v>
      </c>
      <c r="B99" s="2">
        <v>12867979306.744482</v>
      </c>
      <c r="C99" s="2">
        <v>11445574358.74448</v>
      </c>
      <c r="D99" s="2">
        <v>3455101422.3965349</v>
      </c>
      <c r="E99" s="2">
        <v>838515194.61356032</v>
      </c>
      <c r="F99" s="2">
        <v>1417879482.195008</v>
      </c>
      <c r="G99" s="7">
        <v>45153.351550925923</v>
      </c>
    </row>
    <row r="100" spans="1:7" x14ac:dyDescent="0.25">
      <c r="A100" s="1">
        <v>45153</v>
      </c>
      <c r="B100" s="2">
        <v>12986985268.744482</v>
      </c>
      <c r="C100" s="2">
        <v>11451769808.744478</v>
      </c>
      <c r="D100" s="2">
        <v>3456950872.396533</v>
      </c>
      <c r="E100" s="2">
        <v>839046108.24992394</v>
      </c>
      <c r="F100" s="2">
        <v>1418398877.3410957</v>
      </c>
      <c r="G100" s="7">
        <v>45154.365219907406</v>
      </c>
    </row>
    <row r="101" spans="1:7" x14ac:dyDescent="0.25">
      <c r="A101" s="1">
        <v>45154</v>
      </c>
      <c r="B101" s="2">
        <v>12986985268.744482</v>
      </c>
      <c r="C101" s="2">
        <v>11451769808.744478</v>
      </c>
      <c r="D101" s="2">
        <v>3456950872.396533</v>
      </c>
      <c r="E101" s="2">
        <v>874199110.24992394</v>
      </c>
      <c r="F101" s="2">
        <v>1395760197.0690956</v>
      </c>
      <c r="G101" s="7">
        <v>45155.36886574074</v>
      </c>
    </row>
    <row r="102" spans="1:7" x14ac:dyDescent="0.25">
      <c r="A102" s="1">
        <v>45154</v>
      </c>
      <c r="B102" s="2">
        <v>12986985268.744482</v>
      </c>
      <c r="C102" s="2">
        <v>11451769808.744478</v>
      </c>
      <c r="D102" s="2">
        <v>3456950872.396533</v>
      </c>
      <c r="E102" s="2">
        <v>874199110.24992394</v>
      </c>
      <c r="F102" s="2">
        <v>1395760197.0690956</v>
      </c>
      <c r="G102" s="7">
        <v>45155.369097222225</v>
      </c>
    </row>
    <row r="103" spans="1:7" x14ac:dyDescent="0.25">
      <c r="A103" s="1">
        <v>45155</v>
      </c>
      <c r="B103" s="2">
        <v>12992186068.744482</v>
      </c>
      <c r="C103" s="2">
        <v>11456970608.74448</v>
      </c>
      <c r="D103" s="2">
        <v>3458529672.3965349</v>
      </c>
      <c r="E103" s="2">
        <v>874199110.24992394</v>
      </c>
      <c r="F103" s="2">
        <v>1396509644.7796745</v>
      </c>
      <c r="G103" s="7">
        <v>45156.348356481481</v>
      </c>
    </row>
    <row r="104" spans="1:7" x14ac:dyDescent="0.25">
      <c r="A104" s="1">
        <v>45156</v>
      </c>
      <c r="B104" s="2">
        <v>14045176624.744482</v>
      </c>
      <c r="C104" s="2">
        <v>11461261664.74448</v>
      </c>
      <c r="D104" s="2">
        <v>3459753728.3965349</v>
      </c>
      <c r="E104" s="2">
        <v>874549110.24992394</v>
      </c>
      <c r="F104" s="2">
        <v>1396932544.5629706</v>
      </c>
      <c r="G104" s="7">
        <v>45157.356817129628</v>
      </c>
    </row>
    <row r="105" spans="1:7" x14ac:dyDescent="0.25">
      <c r="A105" s="1">
        <v>45158</v>
      </c>
      <c r="B105" s="2">
        <v>14054918116.744482</v>
      </c>
      <c r="C105" s="2">
        <v>11471003156.74448</v>
      </c>
      <c r="D105" s="2">
        <v>3462589220.3965349</v>
      </c>
      <c r="E105" s="2">
        <v>875049110.24992394</v>
      </c>
      <c r="F105" s="2">
        <v>1399314354.8916428</v>
      </c>
      <c r="G105" s="7">
        <v>45159.357928240737</v>
      </c>
    </row>
    <row r="106" spans="1:7" x14ac:dyDescent="0.25">
      <c r="A106" s="1">
        <v>45159</v>
      </c>
      <c r="B106" s="2">
        <v>14054918116.744482</v>
      </c>
      <c r="C106" s="2">
        <v>11471003156.74448</v>
      </c>
      <c r="D106" s="2">
        <v>3464016220.3965349</v>
      </c>
      <c r="E106" s="2">
        <v>875049110.24992394</v>
      </c>
      <c r="F106" s="2">
        <v>1412415758.8116426</v>
      </c>
      <c r="G106" s="7">
        <v>45160.365972222222</v>
      </c>
    </row>
    <row r="107" spans="1:7" x14ac:dyDescent="0.25">
      <c r="A107" s="1">
        <v>45160</v>
      </c>
      <c r="B107" s="2">
        <v>14065963850.744482</v>
      </c>
      <c r="C107" s="2">
        <v>11482048890.74448</v>
      </c>
      <c r="D107" s="2">
        <v>3467247954.3965349</v>
      </c>
      <c r="E107" s="2">
        <v>875049110.24992394</v>
      </c>
      <c r="F107" s="2">
        <v>1413912888.9713867</v>
      </c>
      <c r="G107" s="7">
        <v>45161.688240740739</v>
      </c>
    </row>
    <row r="108" spans="1:7" x14ac:dyDescent="0.25">
      <c r="A108" s="1">
        <v>45161</v>
      </c>
      <c r="B108" s="2">
        <v>14076478568.744482</v>
      </c>
      <c r="C108" s="2">
        <v>11639443608.74448</v>
      </c>
      <c r="D108" s="2">
        <v>3513748672.3965349</v>
      </c>
      <c r="E108" s="2">
        <v>877542610.24992394</v>
      </c>
      <c r="F108" s="2">
        <v>1441298063.5016301</v>
      </c>
      <c r="G108" s="7">
        <v>45162.362986111111</v>
      </c>
    </row>
    <row r="109" spans="1:7" x14ac:dyDescent="0.25">
      <c r="A109" s="1">
        <v>45162</v>
      </c>
      <c r="B109" s="2">
        <v>14083622336.744482</v>
      </c>
      <c r="C109" s="2">
        <v>11646587376.74448</v>
      </c>
      <c r="D109" s="2">
        <v>3515793440.3965349</v>
      </c>
      <c r="E109" s="2">
        <v>877617610.24992394</v>
      </c>
      <c r="F109" s="2">
        <v>1442347052.8211181</v>
      </c>
      <c r="G109" s="7">
        <v>45163.3672337963</v>
      </c>
    </row>
    <row r="110" spans="1:7" x14ac:dyDescent="0.25">
      <c r="A110" s="1">
        <v>45163</v>
      </c>
      <c r="B110" s="2">
        <v>14095462496.744482</v>
      </c>
      <c r="C110" s="2">
        <v>11658427536.74448</v>
      </c>
      <c r="D110" s="2">
        <v>3519315600.3965349</v>
      </c>
      <c r="E110" s="2">
        <v>877617610.24992394</v>
      </c>
      <c r="F110" s="2">
        <v>1444002080.1713524</v>
      </c>
      <c r="G110" s="7">
        <v>45164.344768518517</v>
      </c>
    </row>
    <row r="111" spans="1:7" x14ac:dyDescent="0.25">
      <c r="A111" s="1">
        <v>45163</v>
      </c>
      <c r="B111" s="2">
        <v>14095462496.744482</v>
      </c>
      <c r="C111" s="2">
        <v>11658427536.74448</v>
      </c>
      <c r="D111" s="2">
        <v>3519315600.3965349</v>
      </c>
      <c r="E111" s="2">
        <v>877617610.24992394</v>
      </c>
      <c r="F111" s="2">
        <v>1444002080.1713524</v>
      </c>
      <c r="G111" s="7">
        <v>45164.346099537041</v>
      </c>
    </row>
    <row r="112" spans="1:7" x14ac:dyDescent="0.25">
      <c r="A112" s="1">
        <v>45165</v>
      </c>
      <c r="B112" s="2">
        <v>14125450784.744482</v>
      </c>
      <c r="C112" s="2">
        <v>11688415824.744478</v>
      </c>
      <c r="D112" s="2">
        <v>3529022725.396533</v>
      </c>
      <c r="E112" s="2">
        <v>877789610.24992394</v>
      </c>
      <c r="F112" s="2">
        <v>1448595156.1828032</v>
      </c>
      <c r="G112" s="7">
        <v>45166.362974537034</v>
      </c>
    </row>
    <row r="113" spans="1:7" x14ac:dyDescent="0.25">
      <c r="A113" s="1">
        <v>45165</v>
      </c>
      <c r="B113" s="2">
        <v>14125450784.744482</v>
      </c>
      <c r="C113" s="2">
        <v>11688415824.744478</v>
      </c>
      <c r="D113" s="2">
        <v>3529022725.396533</v>
      </c>
      <c r="E113" s="2">
        <v>877789610.24992394</v>
      </c>
      <c r="F113" s="2">
        <v>1448595156.1828032</v>
      </c>
      <c r="G113" s="7">
        <v>45166.363217592596</v>
      </c>
    </row>
    <row r="114" spans="1:7" x14ac:dyDescent="0.25">
      <c r="A114" s="1">
        <v>45166</v>
      </c>
      <c r="B114" s="2">
        <v>14153583504.744482</v>
      </c>
      <c r="C114" s="2">
        <v>11716548544.744478</v>
      </c>
      <c r="D114" s="2">
        <v>3537574855.396533</v>
      </c>
      <c r="E114" s="2">
        <v>880698610.24992394</v>
      </c>
      <c r="F114" s="2">
        <v>1452567685.1047235</v>
      </c>
      <c r="G114" s="7">
        <v>45167.352986111109</v>
      </c>
    </row>
    <row r="115" spans="1:7" x14ac:dyDescent="0.25">
      <c r="A115" s="1">
        <v>45167</v>
      </c>
      <c r="B115" s="2">
        <v>14153583504.744482</v>
      </c>
      <c r="C115" s="2">
        <v>11716548544.744478</v>
      </c>
      <c r="D115" s="2">
        <v>3537574855.396533</v>
      </c>
      <c r="E115" s="2">
        <v>880738610.24992394</v>
      </c>
      <c r="F115" s="2">
        <v>1452541125.1047235</v>
      </c>
      <c r="G115" s="7">
        <v>45168.349131944444</v>
      </c>
    </row>
    <row r="116" spans="1:7" x14ac:dyDescent="0.25">
      <c r="A116" s="1">
        <v>45168</v>
      </c>
      <c r="B116" s="2">
        <v>14161640346.744482</v>
      </c>
      <c r="C116" s="2">
        <v>11724605386.744478</v>
      </c>
      <c r="D116" s="2">
        <v>3540009490.396533</v>
      </c>
      <c r="E116" s="2">
        <v>880738610.24992394</v>
      </c>
      <c r="F116" s="2">
        <v>1453680235.2232177</v>
      </c>
      <c r="G116" s="7">
        <v>45169.36078703704</v>
      </c>
    </row>
    <row r="117" spans="1:7" x14ac:dyDescent="0.25">
      <c r="A117" s="1">
        <v>45169</v>
      </c>
      <c r="B117" s="2">
        <v>14305342024.744482</v>
      </c>
      <c r="C117" s="2">
        <v>11737963740.744478</v>
      </c>
      <c r="D117" s="2">
        <v>3545111844.396533</v>
      </c>
      <c r="E117" s="2">
        <v>881438610.24992394</v>
      </c>
      <c r="F117" s="2">
        <v>1498486213.1208818</v>
      </c>
      <c r="G117" s="7">
        <v>45170.343912037039</v>
      </c>
    </row>
    <row r="118" spans="1:7" x14ac:dyDescent="0.25">
      <c r="A118" s="1">
        <v>45169</v>
      </c>
      <c r="B118" s="2">
        <v>14305342024.744482</v>
      </c>
      <c r="C118" s="2">
        <v>11737963740.744478</v>
      </c>
      <c r="D118" s="2">
        <v>3545111844.396533</v>
      </c>
      <c r="E118" s="2">
        <v>881438610.24992394</v>
      </c>
      <c r="F118" s="2">
        <v>1498486213.1208818</v>
      </c>
      <c r="G118" s="7">
        <v>45170.344398148147</v>
      </c>
    </row>
    <row r="119" spans="1:7" x14ac:dyDescent="0.25">
      <c r="A119" s="1">
        <v>45172</v>
      </c>
      <c r="B119" s="2">
        <v>14305342024.744482</v>
      </c>
      <c r="C119" s="2">
        <v>11737963740.744478</v>
      </c>
      <c r="D119" s="2">
        <v>3553190844.396533</v>
      </c>
      <c r="E119" s="2">
        <v>927442573.48315585</v>
      </c>
      <c r="F119" s="2">
        <v>1479534156.736882</v>
      </c>
      <c r="G119" s="7">
        <v>45173.366898148146</v>
      </c>
    </row>
    <row r="120" spans="1:7" x14ac:dyDescent="0.25">
      <c r="A120" s="1">
        <v>45173</v>
      </c>
      <c r="B120" s="2">
        <v>14305342024.744482</v>
      </c>
      <c r="C120" s="2">
        <v>11737963740.744478</v>
      </c>
      <c r="D120" s="2">
        <v>3553190844.396533</v>
      </c>
      <c r="E120" s="2">
        <v>927472573.48315585</v>
      </c>
      <c r="F120" s="2">
        <v>1479514236.736882</v>
      </c>
      <c r="G120" s="7">
        <v>45174.361793981479</v>
      </c>
    </row>
    <row r="121" spans="1:7" x14ac:dyDescent="0.25">
      <c r="A121" s="1">
        <v>45174</v>
      </c>
      <c r="B121" s="2">
        <v>14332667508.744482</v>
      </c>
      <c r="C121" s="2">
        <v>11765289224.744478</v>
      </c>
      <c r="D121" s="2">
        <v>3561128328.396533</v>
      </c>
      <c r="E121" s="2">
        <v>927578245.30133772</v>
      </c>
      <c r="F121" s="2">
        <v>1483080512.6742256</v>
      </c>
      <c r="G121" s="7">
        <v>45175.352627314816</v>
      </c>
    </row>
    <row r="122" spans="1:7" x14ac:dyDescent="0.25">
      <c r="A122" s="1">
        <v>45175</v>
      </c>
      <c r="B122" s="2">
        <v>14647597436.74448</v>
      </c>
      <c r="C122" s="2">
        <v>11981183800.744478</v>
      </c>
      <c r="D122" s="2">
        <v>3667395197.9965334</v>
      </c>
      <c r="E122" s="2">
        <v>927578245.30133772</v>
      </c>
      <c r="F122" s="2">
        <v>1540859445.0402255</v>
      </c>
      <c r="G122" s="7">
        <v>45176.365844907406</v>
      </c>
    </row>
    <row r="123" spans="1:7" x14ac:dyDescent="0.25">
      <c r="A123" s="1">
        <v>45176</v>
      </c>
      <c r="B123" s="2">
        <v>14648257436.74448</v>
      </c>
      <c r="C123" s="2">
        <v>12266563470.744478</v>
      </c>
      <c r="D123" s="2">
        <v>3699939867.9965334</v>
      </c>
      <c r="E123" s="2">
        <v>927728245.30133772</v>
      </c>
      <c r="F123" s="2">
        <v>1547480761.4613454</v>
      </c>
      <c r="G123" s="7">
        <v>45177.349027777775</v>
      </c>
    </row>
    <row r="124" spans="1:7" x14ac:dyDescent="0.25">
      <c r="A124" s="1">
        <v>45177</v>
      </c>
      <c r="B124" s="2">
        <v>14663049360.74448</v>
      </c>
      <c r="C124" s="2">
        <v>12322735666.74448</v>
      </c>
      <c r="D124" s="2">
        <v>3714032063.9965353</v>
      </c>
      <c r="E124" s="2">
        <v>936286908.30133772</v>
      </c>
      <c r="F124" s="2">
        <v>1547898538.1383791</v>
      </c>
      <c r="G124" s="7">
        <v>45178.367615740739</v>
      </c>
    </row>
    <row r="125" spans="1:7" x14ac:dyDescent="0.25">
      <c r="A125" s="1">
        <v>45179</v>
      </c>
      <c r="B125" s="2">
        <v>14697506004.74448</v>
      </c>
      <c r="C125" s="2">
        <v>12357192310.744478</v>
      </c>
      <c r="D125" s="2">
        <v>3724371707.9965334</v>
      </c>
      <c r="E125" s="2">
        <v>936286908.30133772</v>
      </c>
      <c r="F125" s="2">
        <v>1552773811.9347262</v>
      </c>
      <c r="G125" s="7">
        <v>45180.360312500001</v>
      </c>
    </row>
    <row r="126" spans="1:7" x14ac:dyDescent="0.25">
      <c r="A126" s="1">
        <v>45180</v>
      </c>
      <c r="B126" s="2">
        <v>15043735230.74448</v>
      </c>
      <c r="C126" s="2">
        <v>12387911050.744478</v>
      </c>
      <c r="D126" s="2">
        <v>3733629447.9965334</v>
      </c>
      <c r="E126" s="2">
        <v>936286908.30133772</v>
      </c>
      <c r="F126" s="2">
        <v>1557107364.9854846</v>
      </c>
      <c r="G126" s="7">
        <v>45181.364479166667</v>
      </c>
    </row>
    <row r="127" spans="1:7" x14ac:dyDescent="0.25">
      <c r="A127" s="1">
        <v>45181</v>
      </c>
      <c r="B127" s="2">
        <v>15049693554.74448</v>
      </c>
      <c r="C127" s="2">
        <v>12503922978.744478</v>
      </c>
      <c r="D127" s="2">
        <v>3762595375.9965334</v>
      </c>
      <c r="E127" s="2">
        <v>936451908.30133772</v>
      </c>
      <c r="F127" s="2">
        <v>1572910635.2339325</v>
      </c>
      <c r="G127" s="7">
        <v>45182.356979166667</v>
      </c>
    </row>
    <row r="128" spans="1:7" x14ac:dyDescent="0.25">
      <c r="A128" s="1">
        <v>45182</v>
      </c>
      <c r="B128" s="2">
        <v>15067039018.74448</v>
      </c>
      <c r="C128" s="2">
        <v>12627686114.744478</v>
      </c>
      <c r="D128" s="2">
        <v>3811017511.9965334</v>
      </c>
      <c r="E128" s="2">
        <v>938935721.30133772</v>
      </c>
      <c r="F128" s="2">
        <v>1620709034.4964941</v>
      </c>
      <c r="G128" s="7">
        <v>45183.363020833334</v>
      </c>
    </row>
    <row r="129" spans="1:7" x14ac:dyDescent="0.25">
      <c r="A129" s="1">
        <v>45183</v>
      </c>
      <c r="B129" s="2">
        <v>15116137010.74448</v>
      </c>
      <c r="C129" s="2">
        <v>12676784106.744478</v>
      </c>
      <c r="D129" s="2">
        <v>3825204503.9965334</v>
      </c>
      <c r="E129" s="2">
        <v>938935721.30133772</v>
      </c>
      <c r="F129" s="2">
        <v>1627215538.0513885</v>
      </c>
      <c r="G129" s="7">
        <v>45184.321736111109</v>
      </c>
    </row>
    <row r="130" spans="1:7" x14ac:dyDescent="0.25">
      <c r="A130" s="1">
        <v>45184</v>
      </c>
      <c r="B130" s="2">
        <v>15144831060.74448</v>
      </c>
      <c r="C130" s="2">
        <v>13152295756.744478</v>
      </c>
      <c r="D130" s="2">
        <v>3942558153.9965334</v>
      </c>
      <c r="E130" s="2">
        <v>941620721.30133772</v>
      </c>
      <c r="F130" s="2">
        <v>1676011648.1685293</v>
      </c>
      <c r="G130" s="7">
        <v>45185.323842592596</v>
      </c>
    </row>
    <row r="131" spans="1:7" x14ac:dyDescent="0.25">
      <c r="A131" s="1">
        <v>45186</v>
      </c>
      <c r="B131" s="2">
        <v>15160379268.74448</v>
      </c>
      <c r="C131" s="2">
        <v>13167843964.74448</v>
      </c>
      <c r="D131" s="2">
        <v>3948082361.9965353</v>
      </c>
      <c r="E131" s="2">
        <v>975201721.30133772</v>
      </c>
      <c r="F131" s="2">
        <v>1656482086.9537251</v>
      </c>
      <c r="G131" s="7">
        <v>45187.362199074072</v>
      </c>
    </row>
    <row r="132" spans="1:7" x14ac:dyDescent="0.25">
      <c r="A132" s="1">
        <v>45187</v>
      </c>
      <c r="B132" s="2">
        <v>15166737936.74448</v>
      </c>
      <c r="C132" s="2">
        <v>13963194430.744478</v>
      </c>
      <c r="D132" s="2">
        <v>4143440827.9965334</v>
      </c>
      <c r="E132" s="2">
        <v>975455721.30133772</v>
      </c>
      <c r="F132" s="2">
        <v>1738782852.6005576</v>
      </c>
      <c r="G132" s="7">
        <v>45188.340902777774</v>
      </c>
    </row>
    <row r="133" spans="1:7" x14ac:dyDescent="0.25">
      <c r="A133" s="1">
        <v>45188</v>
      </c>
      <c r="B133" s="2">
        <v>15351302982.74448</v>
      </c>
      <c r="C133" s="2">
        <v>13967087500.744478</v>
      </c>
      <c r="D133" s="2">
        <v>4144581897.9965334</v>
      </c>
      <c r="E133" s="2">
        <v>975529913.30133772</v>
      </c>
      <c r="F133" s="2">
        <v>1739261888.0168772</v>
      </c>
      <c r="G133" s="7">
        <v>45189.340150462966</v>
      </c>
    </row>
    <row r="134" spans="1:7" x14ac:dyDescent="0.25">
      <c r="A134" s="1">
        <v>45189</v>
      </c>
      <c r="B134" s="2">
        <v>15374143830.74448</v>
      </c>
      <c r="C134" s="2">
        <v>14044164566.74448</v>
      </c>
      <c r="D134" s="2">
        <v>4167042963.9965353</v>
      </c>
      <c r="E134" s="2">
        <v>975529913.30133772</v>
      </c>
      <c r="F134" s="2">
        <v>1749373141.0886011</v>
      </c>
      <c r="G134" s="7">
        <v>45190.354097222225</v>
      </c>
    </row>
    <row r="135" spans="1:7" x14ac:dyDescent="0.25">
      <c r="A135" s="1">
        <v>45190</v>
      </c>
      <c r="B135" s="2">
        <v>15969796998.74448</v>
      </c>
      <c r="C135" s="2">
        <v>14065867592.74448</v>
      </c>
      <c r="D135" s="2">
        <v>4175465989.9965353</v>
      </c>
      <c r="E135" s="2">
        <v>975654913.30133772</v>
      </c>
      <c r="F135" s="2">
        <v>1770133859.5386176</v>
      </c>
      <c r="G135" s="7">
        <v>45191.350347222222</v>
      </c>
    </row>
    <row r="136" spans="1:7" x14ac:dyDescent="0.25">
      <c r="A136" s="1">
        <v>45191</v>
      </c>
      <c r="B136" s="2">
        <v>16254333120.74448</v>
      </c>
      <c r="C136" s="2">
        <v>14075262586.74448</v>
      </c>
      <c r="D136" s="2">
        <v>4178199983.9965353</v>
      </c>
      <c r="E136" s="2">
        <v>978159913.30133772</v>
      </c>
      <c r="F136" s="2">
        <v>1770881556.6961212</v>
      </c>
      <c r="G136" s="7">
        <v>45192.351782407408</v>
      </c>
    </row>
    <row r="137" spans="1:7" x14ac:dyDescent="0.25">
      <c r="A137" s="1">
        <v>45193</v>
      </c>
      <c r="B137" s="2">
        <v>16254333120.74448</v>
      </c>
      <c r="C137" s="2">
        <v>14075262586.74448</v>
      </c>
      <c r="D137" s="2">
        <v>4178199983.9965353</v>
      </c>
      <c r="E137" s="2">
        <v>980475933.30133772</v>
      </c>
      <c r="F137" s="2">
        <v>1770881569.9761212</v>
      </c>
      <c r="G137" s="7">
        <v>45194.365868055553</v>
      </c>
    </row>
    <row r="138" spans="1:7" x14ac:dyDescent="0.25">
      <c r="A138" s="34">
        <v>45194</v>
      </c>
      <c r="B138" s="36">
        <v>16693549260.74448</v>
      </c>
      <c r="C138" s="36">
        <v>14206305046.74448</v>
      </c>
      <c r="D138" s="36">
        <v>4203771544.9965353</v>
      </c>
      <c r="E138" s="36">
        <v>980475933.30133772</v>
      </c>
      <c r="F138" s="36">
        <v>1781119727.6985631</v>
      </c>
      <c r="G138" s="37">
        <v>45195.357592592591</v>
      </c>
    </row>
    <row r="139" spans="1:7" x14ac:dyDescent="0.25">
      <c r="A139" s="34">
        <v>45195</v>
      </c>
      <c r="B139" s="36">
        <v>16806833828.74448</v>
      </c>
      <c r="C139" s="36">
        <v>14323435056.744478</v>
      </c>
      <c r="D139" s="36">
        <v>4241113554.9965334</v>
      </c>
      <c r="E139" s="36">
        <v>983257669.30133772</v>
      </c>
      <c r="F139" s="36">
        <v>1796119399.4819808</v>
      </c>
      <c r="G139" s="37">
        <v>45196.364675925928</v>
      </c>
    </row>
    <row r="140" spans="1:7" x14ac:dyDescent="0.25">
      <c r="A140" s="23">
        <v>45196</v>
      </c>
      <c r="B140">
        <v>16813070828.74448</v>
      </c>
      <c r="C140">
        <v>14717930628.744478</v>
      </c>
      <c r="D140">
        <v>4360110126.9965334</v>
      </c>
      <c r="E140">
        <v>983467669.30133772</v>
      </c>
      <c r="F140">
        <v>1857867029.610333</v>
      </c>
      <c r="G140" s="23">
        <v>45197.374039351853</v>
      </c>
    </row>
    <row r="141" spans="1:7" x14ac:dyDescent="0.25">
      <c r="A141" s="23">
        <v>45197</v>
      </c>
      <c r="B141">
        <v>16820817132.74448</v>
      </c>
      <c r="C141">
        <v>14725676932.744478</v>
      </c>
      <c r="D141">
        <v>4362680430.9965334</v>
      </c>
      <c r="E141">
        <v>983483669.30133772</v>
      </c>
      <c r="F141">
        <v>1858067321.3607967</v>
      </c>
      <c r="G141" s="23">
        <v>45198.357303240744</v>
      </c>
    </row>
    <row r="142" spans="1:7" x14ac:dyDescent="0.25">
      <c r="A142" s="23">
        <v>45197</v>
      </c>
      <c r="B142">
        <v>16820817132.74448</v>
      </c>
      <c r="C142">
        <v>14725676932.744478</v>
      </c>
      <c r="D142">
        <v>4362680430.9965334</v>
      </c>
      <c r="E142">
        <v>983483669.30133772</v>
      </c>
      <c r="F142">
        <v>1858067321.3607967</v>
      </c>
      <c r="G142" s="23">
        <v>45198.357361111113</v>
      </c>
    </row>
  </sheetData>
  <sheetProtection autoFilter="0"/>
  <sortState ref="A2:G142">
    <sortCondition ref="G1:G1048576"/>
    <sortCondition ref="A1:A1048576"/>
  </sortState>
  <dataValidations count="1">
    <dataValidation allowBlank="1" showInputMessage="1" showErrorMessage="1" prompt="Bắt buộc nhập" sqref="B2:F2"/>
  </dataValidations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>
    <tabColor theme="5"/>
  </sheetPr>
  <dimension ref="A1:C6"/>
  <sheetViews>
    <sheetView workbookViewId="0">
      <selection activeCell="A2" sqref="A2:C6"/>
    </sheetView>
  </sheetViews>
  <sheetFormatPr defaultRowHeight="15" x14ac:dyDescent="0.25"/>
  <cols>
    <col min="1" max="1" width="21.5703125" bestFit="1" customWidth="1"/>
    <col min="2" max="3" width="19.5703125" style="4" customWidth="1"/>
  </cols>
  <sheetData>
    <row r="1" spans="1:3" ht="21" x14ac:dyDescent="0.25">
      <c r="A1" s="3" t="s">
        <v>30</v>
      </c>
      <c r="B1" s="3" t="s">
        <v>31</v>
      </c>
      <c r="C1" s="3" t="s">
        <v>40</v>
      </c>
    </row>
    <row r="2" spans="1:3" x14ac:dyDescent="0.25">
      <c r="A2" t="s">
        <v>0</v>
      </c>
      <c r="B2" s="4">
        <v>25000000000</v>
      </c>
      <c r="C2" s="4">
        <v>1</v>
      </c>
    </row>
    <row r="3" spans="1:3" x14ac:dyDescent="0.25">
      <c r="A3" t="s">
        <v>1</v>
      </c>
      <c r="B3" s="4">
        <v>25000000000</v>
      </c>
      <c r="C3" s="4">
        <v>2</v>
      </c>
    </row>
    <row r="4" spans="1:3" x14ac:dyDescent="0.25">
      <c r="A4" t="s">
        <v>3</v>
      </c>
      <c r="B4" s="4">
        <v>6250000000</v>
      </c>
      <c r="C4" s="4">
        <v>3</v>
      </c>
    </row>
    <row r="5" spans="1:3" x14ac:dyDescent="0.25">
      <c r="A5" t="s">
        <v>2</v>
      </c>
      <c r="B5" s="4">
        <v>1400000000</v>
      </c>
      <c r="C5" s="4">
        <v>4</v>
      </c>
    </row>
    <row r="6" spans="1:3" x14ac:dyDescent="0.25">
      <c r="A6" t="s">
        <v>8</v>
      </c>
      <c r="B6" s="4">
        <v>2010000000</v>
      </c>
      <c r="C6" s="4">
        <v>5</v>
      </c>
    </row>
  </sheetData>
  <sheetProtection autoFilter="0"/>
  <sortState ref="A2:C6">
    <sortCondition ref="C1:C1048576"/>
  </sortState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>
    <tabColor theme="5"/>
  </sheetPr>
  <dimension ref="A1:G168"/>
  <sheetViews>
    <sheetView workbookViewId="0">
      <pane ySplit="1" topLeftCell="A2" activePane="bottomLeft" state="frozen"/>
      <selection activeCell="A2" sqref="A2:G137"/>
      <selection pane="bottomLeft" activeCell="A2" sqref="A2:G168"/>
    </sheetView>
  </sheetViews>
  <sheetFormatPr defaultRowHeight="15" x14ac:dyDescent="0.25"/>
  <cols>
    <col min="1" max="1" width="9.7109375" bestFit="1" customWidth="1"/>
    <col min="2" max="2" width="15" bestFit="1" customWidth="1"/>
    <col min="3" max="3" width="16.7109375" bestFit="1" customWidth="1"/>
    <col min="4" max="4" width="22" bestFit="1" customWidth="1"/>
    <col min="5" max="5" width="10.28515625" bestFit="1" customWidth="1"/>
    <col min="6" max="6" width="29.5703125" bestFit="1" customWidth="1"/>
    <col min="7" max="7" width="29.5703125" style="6" bestFit="1" customWidth="1"/>
  </cols>
  <sheetData>
    <row r="1" spans="1:7" ht="42" x14ac:dyDescent="0.25">
      <c r="A1" s="3" t="s">
        <v>12</v>
      </c>
      <c r="B1" s="3" t="s">
        <v>13</v>
      </c>
      <c r="C1" s="3" t="s">
        <v>14</v>
      </c>
      <c r="D1" s="3" t="s">
        <v>15</v>
      </c>
      <c r="E1" s="3" t="s">
        <v>16</v>
      </c>
      <c r="F1" s="3" t="s">
        <v>17</v>
      </c>
      <c r="G1" s="3" t="s">
        <v>38</v>
      </c>
    </row>
    <row r="2" spans="1:7" x14ac:dyDescent="0.25">
      <c r="A2" s="1">
        <v>45068</v>
      </c>
      <c r="B2" s="2">
        <v>21275559153.799999</v>
      </c>
      <c r="C2" s="2">
        <v>13893081166.4</v>
      </c>
      <c r="D2" s="2">
        <v>1384415708.8100014</v>
      </c>
      <c r="E2" s="2">
        <v>671480382.82158923</v>
      </c>
      <c r="F2" s="2">
        <v>52476124.58908172</v>
      </c>
      <c r="G2" s="7">
        <v>45069.322638888887</v>
      </c>
    </row>
    <row r="3" spans="1:7" x14ac:dyDescent="0.25">
      <c r="A3" s="1">
        <v>45068</v>
      </c>
      <c r="B3" s="2">
        <v>21275559153.799999</v>
      </c>
      <c r="C3" s="2">
        <v>13893081166.4</v>
      </c>
      <c r="D3" s="2">
        <v>1384415708.8100014</v>
      </c>
      <c r="E3" s="2">
        <v>671480382.82158923</v>
      </c>
      <c r="F3" s="2">
        <v>52476124.58908172</v>
      </c>
      <c r="G3" s="7">
        <v>45069.324143518519</v>
      </c>
    </row>
    <row r="4" spans="1:7" x14ac:dyDescent="0.25">
      <c r="A4" s="1">
        <v>45069</v>
      </c>
      <c r="B4" s="2">
        <v>21275559153.799999</v>
      </c>
      <c r="C4" s="2">
        <v>13958841740.4</v>
      </c>
      <c r="D4" s="2">
        <v>1387900688.8099995</v>
      </c>
      <c r="E4" s="2">
        <v>680592902.82158923</v>
      </c>
      <c r="F4" s="2">
        <v>46717145.301400125</v>
      </c>
      <c r="G4" s="7">
        <v>45070.331006944441</v>
      </c>
    </row>
    <row r="5" spans="1:7" x14ac:dyDescent="0.25">
      <c r="A5" s="1">
        <v>45070</v>
      </c>
      <c r="B5" s="2">
        <v>21275559153.799999</v>
      </c>
      <c r="C5" s="2">
        <v>13958841740.4</v>
      </c>
      <c r="D5" s="2">
        <v>1387523350.7099972</v>
      </c>
      <c r="E5" s="2">
        <v>681117902.82158923</v>
      </c>
      <c r="F5" s="2">
        <v>45229931.741798669</v>
      </c>
      <c r="G5" s="7">
        <v>45071.325231481482</v>
      </c>
    </row>
    <row r="6" spans="1:7" x14ac:dyDescent="0.25">
      <c r="A6" s="1">
        <v>45070</v>
      </c>
      <c r="B6" s="2">
        <v>21275559153.799999</v>
      </c>
      <c r="C6" s="2">
        <v>13958841740.4</v>
      </c>
      <c r="D6" s="2">
        <v>1387523350.7099972</v>
      </c>
      <c r="E6" s="2">
        <v>681117902.82158923</v>
      </c>
      <c r="F6" s="2">
        <v>45229931.741798669</v>
      </c>
      <c r="G6" s="7">
        <v>45071.325300925928</v>
      </c>
    </row>
    <row r="7" spans="1:7" x14ac:dyDescent="0.25">
      <c r="A7" s="1">
        <v>45071</v>
      </c>
      <c r="B7" s="2">
        <v>21275559153.799999</v>
      </c>
      <c r="C7" s="2">
        <v>14356059100.4</v>
      </c>
      <c r="D7" s="2">
        <v>1429395913.7099972</v>
      </c>
      <c r="E7" s="2">
        <v>688040924.82158923</v>
      </c>
      <c r="F7" s="2">
        <v>83116192.597238705</v>
      </c>
      <c r="G7" s="7">
        <v>45072.318703703706</v>
      </c>
    </row>
    <row r="8" spans="1:7" x14ac:dyDescent="0.25">
      <c r="A8" s="1">
        <v>45071</v>
      </c>
      <c r="B8" s="2">
        <v>21275559153.799999</v>
      </c>
      <c r="C8" s="2">
        <v>14356059100.4</v>
      </c>
      <c r="D8" s="2">
        <v>1429395913.7099972</v>
      </c>
      <c r="E8" s="2">
        <v>688040924.82158923</v>
      </c>
      <c r="F8" s="2">
        <v>83116192.597238705</v>
      </c>
      <c r="G8" s="7">
        <v>45072.319641203707</v>
      </c>
    </row>
    <row r="9" spans="1:7" x14ac:dyDescent="0.25">
      <c r="A9" s="1">
        <v>45072</v>
      </c>
      <c r="B9" s="2">
        <v>21275559153.799999</v>
      </c>
      <c r="C9" s="2">
        <v>14559096220.4</v>
      </c>
      <c r="D9" s="2">
        <v>1442524897.7099972</v>
      </c>
      <c r="E9" s="2">
        <v>688040924.82158923</v>
      </c>
      <c r="F9" s="2">
        <v>90192947.170838729</v>
      </c>
      <c r="G9" s="7">
        <v>45073.312222222223</v>
      </c>
    </row>
    <row r="10" spans="1:7" x14ac:dyDescent="0.25">
      <c r="A10" s="1">
        <v>45072</v>
      </c>
      <c r="B10" s="2">
        <v>21275559153.799999</v>
      </c>
      <c r="C10" s="2">
        <v>14559096220.4</v>
      </c>
      <c r="D10" s="2">
        <v>1442524897.7099972</v>
      </c>
      <c r="E10" s="2">
        <v>688040924.82158923</v>
      </c>
      <c r="F10" s="2">
        <v>90192947.170838729</v>
      </c>
      <c r="G10" s="7">
        <v>45073.312349537038</v>
      </c>
    </row>
    <row r="11" spans="1:7" x14ac:dyDescent="0.25">
      <c r="A11" s="1">
        <v>45074</v>
      </c>
      <c r="B11" s="2">
        <v>22234342142.700001</v>
      </c>
      <c r="C11" s="2">
        <v>14559096220.4</v>
      </c>
      <c r="D11" s="2">
        <v>1442524897.7099972</v>
      </c>
      <c r="E11" s="2">
        <v>688040924.82158923</v>
      </c>
      <c r="F11" s="2">
        <v>90192947.170838729</v>
      </c>
      <c r="G11" s="7">
        <v>45075.322164351855</v>
      </c>
    </row>
    <row r="12" spans="1:7" x14ac:dyDescent="0.25">
      <c r="A12" s="1">
        <v>45075</v>
      </c>
      <c r="B12" s="2">
        <v>22234342142.700001</v>
      </c>
      <c r="C12" s="2">
        <v>15097617720.4</v>
      </c>
      <c r="D12" s="2">
        <v>1448814286.7099972</v>
      </c>
      <c r="E12" s="2">
        <v>688040924.82158923</v>
      </c>
      <c r="F12" s="2">
        <v>90993869.602838755</v>
      </c>
      <c r="G12" s="7">
        <v>45076.312395833331</v>
      </c>
    </row>
    <row r="13" spans="1:7" x14ac:dyDescent="0.25">
      <c r="A13" s="1">
        <v>45075</v>
      </c>
      <c r="B13" s="2">
        <v>22234342142.700001</v>
      </c>
      <c r="C13" s="2">
        <v>15097617720.4</v>
      </c>
      <c r="D13" s="2">
        <v>1448814286.7099972</v>
      </c>
      <c r="E13" s="2">
        <v>688040924.82158923</v>
      </c>
      <c r="F13" s="2">
        <v>90993869.602838755</v>
      </c>
      <c r="G13" s="7">
        <v>45076.312650462962</v>
      </c>
    </row>
    <row r="14" spans="1:7" x14ac:dyDescent="0.25">
      <c r="A14" s="1">
        <v>45076</v>
      </c>
      <c r="B14" s="2">
        <v>22234342142.700001</v>
      </c>
      <c r="C14" s="2">
        <v>15108986220.4</v>
      </c>
      <c r="D14" s="2">
        <v>1460845034.3799992</v>
      </c>
      <c r="E14" s="2">
        <v>688040924.82158923</v>
      </c>
      <c r="F14" s="2">
        <v>98015177.104960009</v>
      </c>
      <c r="G14" s="7">
        <v>45077.329780092594</v>
      </c>
    </row>
    <row r="15" spans="1:7" x14ac:dyDescent="0.25">
      <c r="A15" s="1">
        <v>45076</v>
      </c>
      <c r="B15" s="2">
        <v>22234342142.700001</v>
      </c>
      <c r="C15" s="2">
        <v>15108986220.4</v>
      </c>
      <c r="D15" s="2">
        <v>1460845034.3799992</v>
      </c>
      <c r="E15" s="2">
        <v>688040924.82158923</v>
      </c>
      <c r="F15" s="2">
        <v>98015177.104960009</v>
      </c>
      <c r="G15" s="7">
        <v>45077.329826388886</v>
      </c>
    </row>
    <row r="16" spans="1:7" x14ac:dyDescent="0.25">
      <c r="A16" s="1">
        <v>45076</v>
      </c>
      <c r="B16" s="2">
        <v>22234342142.700001</v>
      </c>
      <c r="C16" s="2">
        <v>15108986220.4</v>
      </c>
      <c r="D16" s="2">
        <v>1460845034.3799992</v>
      </c>
      <c r="E16" s="2">
        <v>688040924.82158923</v>
      </c>
      <c r="F16" s="2">
        <v>98015177.104960009</v>
      </c>
      <c r="G16" s="7">
        <v>45077.411157407405</v>
      </c>
    </row>
    <row r="17" spans="1:7" x14ac:dyDescent="0.25">
      <c r="A17" s="1">
        <v>45077</v>
      </c>
      <c r="B17" s="2">
        <v>22455331458.700001</v>
      </c>
      <c r="C17" s="2">
        <v>15122562200.4</v>
      </c>
      <c r="D17" s="2">
        <v>1459461014.3799992</v>
      </c>
      <c r="E17" s="2">
        <v>736586109.76912701</v>
      </c>
      <c r="F17" s="2">
        <v>49150506.285045967</v>
      </c>
      <c r="G17" s="7">
        <v>45078.373124999998</v>
      </c>
    </row>
    <row r="18" spans="1:7" x14ac:dyDescent="0.25">
      <c r="A18" s="1">
        <v>45078</v>
      </c>
      <c r="B18" s="2">
        <v>22427712954.700001</v>
      </c>
      <c r="C18" s="2">
        <v>15122562200.4</v>
      </c>
      <c r="D18" s="2">
        <v>1465597880.2799969</v>
      </c>
      <c r="E18" s="2">
        <v>765489750.66609669</v>
      </c>
      <c r="F18" s="2">
        <v>33401079.246805634</v>
      </c>
      <c r="G18" s="7">
        <v>45079.33353009259</v>
      </c>
    </row>
    <row r="19" spans="1:7" x14ac:dyDescent="0.25">
      <c r="A19" s="1">
        <v>45078</v>
      </c>
      <c r="B19" s="2">
        <v>22427712954.700001</v>
      </c>
      <c r="C19" s="2">
        <v>15122562200.4</v>
      </c>
      <c r="D19" s="2">
        <v>1465597880.2799969</v>
      </c>
      <c r="E19" s="2">
        <v>765489750.66609669</v>
      </c>
      <c r="F19" s="2">
        <v>33401079.246805634</v>
      </c>
      <c r="G19" s="7">
        <v>45079.333599537036</v>
      </c>
    </row>
    <row r="20" spans="1:7" x14ac:dyDescent="0.25">
      <c r="A20" s="1">
        <v>45079</v>
      </c>
      <c r="B20" s="2">
        <v>22427712954.700001</v>
      </c>
      <c r="C20" s="2">
        <v>15122562200.4</v>
      </c>
      <c r="D20" s="2">
        <v>1464766143.2799969</v>
      </c>
      <c r="E20" s="2">
        <v>765489750.66609669</v>
      </c>
      <c r="F20" s="2">
        <v>39002508.531805627</v>
      </c>
      <c r="G20" s="7">
        <v>45080.319189814814</v>
      </c>
    </row>
    <row r="21" spans="1:7" x14ac:dyDescent="0.25">
      <c r="A21" s="1">
        <v>45081</v>
      </c>
      <c r="B21" s="2">
        <v>22427712954.700001</v>
      </c>
      <c r="C21" s="2">
        <v>15122562200.4</v>
      </c>
      <c r="D21" s="2">
        <v>1464766143.2799969</v>
      </c>
      <c r="E21" s="2">
        <v>765489750.66609669</v>
      </c>
      <c r="F21" s="2">
        <v>39002508.531805627</v>
      </c>
      <c r="G21" s="7">
        <v>45082.341539351852</v>
      </c>
    </row>
    <row r="22" spans="1:7" x14ac:dyDescent="0.25">
      <c r="A22" s="1">
        <v>45081</v>
      </c>
      <c r="B22" s="2">
        <v>22427712954.700001</v>
      </c>
      <c r="C22" s="2">
        <v>15122562200.4</v>
      </c>
      <c r="D22" s="2">
        <v>1464766143.2799969</v>
      </c>
      <c r="E22" s="2">
        <v>765489750.66609669</v>
      </c>
      <c r="F22" s="2">
        <v>39002508.531805627</v>
      </c>
      <c r="G22" s="7">
        <v>45082.341574074075</v>
      </c>
    </row>
    <row r="23" spans="1:7" x14ac:dyDescent="0.25">
      <c r="A23" s="1">
        <v>45082</v>
      </c>
      <c r="B23" s="2">
        <v>22427712954.700001</v>
      </c>
      <c r="C23" s="2">
        <v>15899610857.4</v>
      </c>
      <c r="D23" s="2">
        <v>1609384371.5799961</v>
      </c>
      <c r="E23" s="2">
        <v>765489750.66609669</v>
      </c>
      <c r="F23" s="2">
        <v>84829810.842692494</v>
      </c>
      <c r="G23" s="7">
        <v>45083.339097222219</v>
      </c>
    </row>
    <row r="24" spans="1:7" x14ac:dyDescent="0.25">
      <c r="A24" s="1">
        <v>45082</v>
      </c>
      <c r="B24" s="2">
        <v>22427712954.700001</v>
      </c>
      <c r="C24" s="2">
        <v>15899610857.4</v>
      </c>
      <c r="D24" s="2">
        <v>1609384371.5799961</v>
      </c>
      <c r="E24" s="2">
        <v>765489750.66609669</v>
      </c>
      <c r="F24" s="2">
        <v>84829810.842692494</v>
      </c>
      <c r="G24" s="7">
        <v>45083.339143518519</v>
      </c>
    </row>
    <row r="25" spans="1:7" x14ac:dyDescent="0.25">
      <c r="A25" s="1">
        <v>45083</v>
      </c>
      <c r="B25" s="2">
        <v>22480066354.700001</v>
      </c>
      <c r="C25" s="2">
        <v>15957228857.4</v>
      </c>
      <c r="D25" s="2">
        <v>1630539865.3799992</v>
      </c>
      <c r="E25" s="2">
        <v>766609424.66609669</v>
      </c>
      <c r="F25" s="2">
        <v>135188434.45149449</v>
      </c>
      <c r="G25" s="7">
        <v>45084.349675925929</v>
      </c>
    </row>
    <row r="26" spans="1:7" x14ac:dyDescent="0.25">
      <c r="A26" s="1">
        <v>45083</v>
      </c>
      <c r="B26" s="2">
        <v>22480066354.700001</v>
      </c>
      <c r="C26" s="2">
        <v>15957228857.4</v>
      </c>
      <c r="D26" s="2">
        <v>1630539865.3799992</v>
      </c>
      <c r="E26" s="2">
        <v>766609424.66609669</v>
      </c>
      <c r="F26" s="2">
        <v>135188434.45149449</v>
      </c>
      <c r="G26" s="7">
        <v>45084.349699074075</v>
      </c>
    </row>
    <row r="27" spans="1:7" x14ac:dyDescent="0.25">
      <c r="A27" s="1">
        <v>45083</v>
      </c>
      <c r="B27" s="2">
        <v>22480066354.700001</v>
      </c>
      <c r="C27" s="2">
        <v>15957228857.4</v>
      </c>
      <c r="D27" s="2">
        <v>1630539865.3799992</v>
      </c>
      <c r="E27" s="2">
        <v>766609424.66609669</v>
      </c>
      <c r="F27" s="2">
        <v>135188434.45149449</v>
      </c>
      <c r="G27" s="7">
        <v>45084.349826388891</v>
      </c>
    </row>
    <row r="28" spans="1:7" x14ac:dyDescent="0.25">
      <c r="A28" s="1">
        <v>45084</v>
      </c>
      <c r="B28" s="2">
        <v>22562689114.700001</v>
      </c>
      <c r="C28" s="2">
        <v>15982233617.4</v>
      </c>
      <c r="D28" s="2">
        <v>1628579625.3799992</v>
      </c>
      <c r="E28" s="2">
        <v>773056354.66609669</v>
      </c>
      <c r="F28" s="2">
        <v>133572255.92829455</v>
      </c>
      <c r="G28" s="7">
        <v>45085.328946759262</v>
      </c>
    </row>
    <row r="29" spans="1:7" x14ac:dyDescent="0.25">
      <c r="A29" s="1">
        <v>45085</v>
      </c>
      <c r="B29" s="2">
        <v>22543624354.700001</v>
      </c>
      <c r="C29" s="2">
        <v>15984178417.4</v>
      </c>
      <c r="D29" s="2">
        <v>1633158325.3799992</v>
      </c>
      <c r="E29" s="2">
        <v>774898699.66609669</v>
      </c>
      <c r="F29" s="2">
        <v>135109610.39229453</v>
      </c>
      <c r="G29" s="7">
        <v>45086.328206018516</v>
      </c>
    </row>
    <row r="30" spans="1:7" x14ac:dyDescent="0.25">
      <c r="A30" s="1">
        <v>45085</v>
      </c>
      <c r="B30" s="2">
        <v>22543624354.700001</v>
      </c>
      <c r="C30" s="2">
        <v>15984178417.4</v>
      </c>
      <c r="D30" s="2">
        <v>1633158325.3799992</v>
      </c>
      <c r="E30" s="2">
        <v>774898699.66609669</v>
      </c>
      <c r="F30" s="2">
        <v>135109610.39229453</v>
      </c>
      <c r="G30" s="7">
        <v>45086.328263888892</v>
      </c>
    </row>
    <row r="31" spans="1:7" x14ac:dyDescent="0.25">
      <c r="A31" s="1">
        <v>45086</v>
      </c>
      <c r="B31" s="2">
        <v>22705446511.900002</v>
      </c>
      <c r="C31" s="2">
        <v>16195535057.4</v>
      </c>
      <c r="D31" s="2">
        <v>1645478806.5799961</v>
      </c>
      <c r="E31" s="2">
        <v>777689699.66609669</v>
      </c>
      <c r="F31" s="2">
        <v>168793368.87069255</v>
      </c>
      <c r="G31" s="7">
        <v>45087.338634259257</v>
      </c>
    </row>
    <row r="32" spans="1:7" x14ac:dyDescent="0.25">
      <c r="A32" s="1">
        <v>45086</v>
      </c>
      <c r="B32" s="2">
        <v>22705446511.900002</v>
      </c>
      <c r="C32" s="2">
        <v>16195535057.4</v>
      </c>
      <c r="D32" s="2">
        <v>1645478806.5799961</v>
      </c>
      <c r="E32" s="2">
        <v>777689699.66609669</v>
      </c>
      <c r="F32" s="2">
        <v>168793368.87069255</v>
      </c>
      <c r="G32" s="7">
        <v>45087.339918981481</v>
      </c>
    </row>
    <row r="33" spans="1:7" x14ac:dyDescent="0.25">
      <c r="A33" s="1">
        <v>45086</v>
      </c>
      <c r="B33" s="2">
        <v>22705446511.900002</v>
      </c>
      <c r="C33" s="2">
        <v>16195535057.4</v>
      </c>
      <c r="D33" s="2">
        <v>1645478806.5799961</v>
      </c>
      <c r="E33" s="2">
        <v>777689699.66609669</v>
      </c>
      <c r="F33" s="2">
        <v>168793368.87069255</v>
      </c>
      <c r="G33" s="7">
        <v>45087.341921296298</v>
      </c>
    </row>
    <row r="34" spans="1:7" x14ac:dyDescent="0.25">
      <c r="A34" s="1">
        <v>45088</v>
      </c>
      <c r="B34" s="2">
        <v>22739928431.900002</v>
      </c>
      <c r="C34" s="2">
        <v>16198776977.4</v>
      </c>
      <c r="D34" s="2">
        <v>1646335310.5799961</v>
      </c>
      <c r="E34" s="2">
        <v>778239699.66609669</v>
      </c>
      <c r="F34" s="2">
        <v>173410800.48450243</v>
      </c>
      <c r="G34" s="7">
        <v>45089.36037037037</v>
      </c>
    </row>
    <row r="35" spans="1:7" x14ac:dyDescent="0.25">
      <c r="A35" s="1">
        <v>45089</v>
      </c>
      <c r="B35" s="2">
        <v>22759194931.900002</v>
      </c>
      <c r="C35" s="2">
        <v>16198776977.4</v>
      </c>
      <c r="D35" s="2">
        <v>1650717183.6799984</v>
      </c>
      <c r="E35" s="2">
        <v>778250699.66609669</v>
      </c>
      <c r="F35" s="2">
        <v>176137424.34450379</v>
      </c>
      <c r="G35" s="7">
        <v>45090.334444444445</v>
      </c>
    </row>
    <row r="36" spans="1:7" x14ac:dyDescent="0.25">
      <c r="A36" s="1">
        <v>45089</v>
      </c>
      <c r="B36" s="2">
        <v>22759194931.900002</v>
      </c>
      <c r="C36" s="2">
        <v>16198776977.4</v>
      </c>
      <c r="D36" s="2">
        <v>1650717183.6799984</v>
      </c>
      <c r="E36" s="2">
        <v>778250699.66609669</v>
      </c>
      <c r="F36" s="2">
        <v>176137424.34450379</v>
      </c>
      <c r="G36" s="7">
        <v>45090.334479166668</v>
      </c>
    </row>
    <row r="37" spans="1:7" x14ac:dyDescent="0.25">
      <c r="A37" s="1">
        <v>45090</v>
      </c>
      <c r="B37" s="2">
        <v>22759194931.900002</v>
      </c>
      <c r="C37" s="2">
        <v>16218043477.4</v>
      </c>
      <c r="D37" s="2">
        <v>1653225343.6799984</v>
      </c>
      <c r="E37" s="2">
        <v>779850699.66609669</v>
      </c>
      <c r="F37" s="2">
        <v>176007857.34450385</v>
      </c>
      <c r="G37" s="7">
        <v>45091.396354166667</v>
      </c>
    </row>
    <row r="38" spans="1:7" x14ac:dyDescent="0.25">
      <c r="A38" s="1">
        <v>45090</v>
      </c>
      <c r="B38" s="2">
        <v>22759194931.900002</v>
      </c>
      <c r="C38" s="2">
        <v>16218043477.4</v>
      </c>
      <c r="D38" s="2">
        <v>1653225343.6799984</v>
      </c>
      <c r="E38" s="2">
        <v>779850699.66609669</v>
      </c>
      <c r="F38" s="2">
        <v>176007857.34450385</v>
      </c>
      <c r="G38" s="7">
        <v>45091.39638888889</v>
      </c>
    </row>
    <row r="39" spans="1:7" x14ac:dyDescent="0.25">
      <c r="A39" s="1">
        <v>45091</v>
      </c>
      <c r="B39" s="2">
        <v>22759953161.900002</v>
      </c>
      <c r="C39" s="2">
        <v>16483340815.200001</v>
      </c>
      <c r="D39" s="2">
        <v>1700949780.4999981</v>
      </c>
      <c r="E39" s="2">
        <v>800102219.66609669</v>
      </c>
      <c r="F39" s="2">
        <v>176055525.76482332</v>
      </c>
      <c r="G39" s="7">
        <v>45092.332025462965</v>
      </c>
    </row>
    <row r="40" spans="1:7" x14ac:dyDescent="0.25">
      <c r="A40" s="1">
        <v>45091</v>
      </c>
      <c r="B40" s="2">
        <v>22759953161.900002</v>
      </c>
      <c r="C40" s="2">
        <v>16483340815.200001</v>
      </c>
      <c r="D40" s="2">
        <v>1700949780.4999981</v>
      </c>
      <c r="E40" s="2">
        <v>800102219.66609669</v>
      </c>
      <c r="F40" s="2">
        <v>176055525.76482332</v>
      </c>
      <c r="G40" s="7">
        <v>45092.332175925927</v>
      </c>
    </row>
    <row r="41" spans="1:7" x14ac:dyDescent="0.25">
      <c r="A41" s="1">
        <v>45092</v>
      </c>
      <c r="B41" s="2">
        <v>22825781451.900002</v>
      </c>
      <c r="C41" s="2">
        <v>16561790515.1</v>
      </c>
      <c r="D41" s="2">
        <v>1709551734.3999996</v>
      </c>
      <c r="E41" s="2">
        <v>814568261.66609669</v>
      </c>
      <c r="F41" s="2">
        <v>168385957.62744567</v>
      </c>
      <c r="G41" s="7">
        <v>45093.316979166666</v>
      </c>
    </row>
    <row r="42" spans="1:7" x14ac:dyDescent="0.25">
      <c r="A42" s="1">
        <v>45092</v>
      </c>
      <c r="B42" s="2">
        <v>22825781451.900002</v>
      </c>
      <c r="C42" s="2">
        <v>16561790515.1</v>
      </c>
      <c r="D42" s="2">
        <v>1709551734.3999996</v>
      </c>
      <c r="E42" s="2">
        <v>814568261.66609669</v>
      </c>
      <c r="F42" s="2">
        <v>168385957.62744567</v>
      </c>
      <c r="G42" s="7">
        <v>45093.317083333335</v>
      </c>
    </row>
    <row r="43" spans="1:7" x14ac:dyDescent="0.25">
      <c r="A43" s="1">
        <v>45093</v>
      </c>
      <c r="B43" s="2">
        <v>22825989791.900002</v>
      </c>
      <c r="C43" s="2">
        <v>16567923675.1</v>
      </c>
      <c r="D43" s="2">
        <v>1715786226.3999996</v>
      </c>
      <c r="E43" s="2">
        <v>859405261.66609669</v>
      </c>
      <c r="F43" s="2">
        <v>147846775.06824568</v>
      </c>
      <c r="G43" s="7">
        <v>45094.313148148147</v>
      </c>
    </row>
    <row r="44" spans="1:7" x14ac:dyDescent="0.25">
      <c r="A44" s="1">
        <v>45093</v>
      </c>
      <c r="B44" s="2">
        <v>22825989791.900002</v>
      </c>
      <c r="C44" s="2">
        <v>16567923675.1</v>
      </c>
      <c r="D44" s="2">
        <v>1715786226.3999996</v>
      </c>
      <c r="E44" s="2">
        <v>859405261.66609669</v>
      </c>
      <c r="F44" s="2">
        <v>147846775.06824568</v>
      </c>
      <c r="G44" s="7">
        <v>45094.313217592593</v>
      </c>
    </row>
    <row r="45" spans="1:7" x14ac:dyDescent="0.25">
      <c r="A45" s="1">
        <v>45093</v>
      </c>
      <c r="B45" s="2">
        <v>22825989791.900002</v>
      </c>
      <c r="C45" s="2">
        <v>16567923675.1</v>
      </c>
      <c r="D45" s="2">
        <v>1715786226.3999996</v>
      </c>
      <c r="E45" s="2">
        <v>859405261.66609669</v>
      </c>
      <c r="F45" s="2">
        <v>147846775.06824568</v>
      </c>
      <c r="G45" s="7">
        <v>45094.313483796293</v>
      </c>
    </row>
    <row r="46" spans="1:7" x14ac:dyDescent="0.25">
      <c r="A46" s="1">
        <v>45095</v>
      </c>
      <c r="B46" s="2">
        <v>22825989791.900002</v>
      </c>
      <c r="C46" s="2">
        <v>16567923675.1</v>
      </c>
      <c r="D46" s="2">
        <v>1714882226.3999996</v>
      </c>
      <c r="E46" s="2">
        <v>866815261.66609669</v>
      </c>
      <c r="F46" s="2">
        <v>147306744.92424563</v>
      </c>
      <c r="G46" s="7">
        <v>45096.356238425928</v>
      </c>
    </row>
    <row r="47" spans="1:7" x14ac:dyDescent="0.25">
      <c r="A47" s="1">
        <v>45095</v>
      </c>
      <c r="B47" s="2">
        <v>22825989791.900002</v>
      </c>
      <c r="C47" s="2">
        <v>16567923675.1</v>
      </c>
      <c r="D47" s="2">
        <v>1714882226.3999996</v>
      </c>
      <c r="E47" s="2">
        <v>859405261.66609669</v>
      </c>
      <c r="F47" s="2">
        <v>150493104.92424563</v>
      </c>
      <c r="G47" s="7">
        <v>45096.357361111113</v>
      </c>
    </row>
    <row r="48" spans="1:7" x14ac:dyDescent="0.25">
      <c r="A48" s="1">
        <v>45095</v>
      </c>
      <c r="B48" s="2">
        <v>22825989791.900002</v>
      </c>
      <c r="C48" s="2">
        <v>16567923675.1</v>
      </c>
      <c r="D48" s="2">
        <v>1714882226.3999996</v>
      </c>
      <c r="E48" s="2">
        <v>859405261.66609669</v>
      </c>
      <c r="F48" s="2">
        <v>150493104.92424563</v>
      </c>
      <c r="G48" s="7">
        <v>45096.357453703706</v>
      </c>
    </row>
    <row r="49" spans="1:7" x14ac:dyDescent="0.25">
      <c r="A49" s="1">
        <v>45095</v>
      </c>
      <c r="B49" s="2">
        <v>22825989791.900002</v>
      </c>
      <c r="C49" s="2">
        <v>16567923675.1</v>
      </c>
      <c r="D49" s="2">
        <v>1714882226.3999996</v>
      </c>
      <c r="E49" s="2">
        <v>859405261.66609669</v>
      </c>
      <c r="F49" s="2">
        <v>150493104.92424563</v>
      </c>
      <c r="G49" s="7">
        <v>45096.363541666666</v>
      </c>
    </row>
    <row r="50" spans="1:7" x14ac:dyDescent="0.25">
      <c r="A50" s="1">
        <v>45095</v>
      </c>
      <c r="B50" s="2">
        <v>22825989791.900002</v>
      </c>
      <c r="C50" s="2">
        <v>16567923675.1</v>
      </c>
      <c r="D50" s="2">
        <v>1714882226.3999996</v>
      </c>
      <c r="E50" s="2">
        <v>859405261.66609669</v>
      </c>
      <c r="F50" s="2">
        <v>150493104.92424563</v>
      </c>
      <c r="G50" s="7">
        <v>45096.363564814812</v>
      </c>
    </row>
    <row r="51" spans="1:7" x14ac:dyDescent="0.25">
      <c r="A51" s="1">
        <v>45096</v>
      </c>
      <c r="B51" s="2">
        <v>22825989791.900002</v>
      </c>
      <c r="C51" s="2">
        <v>18488095115.099998</v>
      </c>
      <c r="D51" s="2">
        <v>1865701085.3999996</v>
      </c>
      <c r="E51" s="2">
        <v>866900933.66609669</v>
      </c>
      <c r="F51" s="2">
        <v>117365050.14840563</v>
      </c>
      <c r="G51" s="7">
        <v>45097.328020833331</v>
      </c>
    </row>
    <row r="52" spans="1:7" x14ac:dyDescent="0.25">
      <c r="A52" s="1">
        <v>45096</v>
      </c>
      <c r="B52" s="2">
        <v>22825989791.900002</v>
      </c>
      <c r="C52" s="2">
        <v>18488095115.099998</v>
      </c>
      <c r="D52" s="2">
        <v>1865701085.3999996</v>
      </c>
      <c r="E52" s="2">
        <v>866900933.66609669</v>
      </c>
      <c r="F52" s="2">
        <v>117365050.14840563</v>
      </c>
      <c r="G52" s="7">
        <v>45097.328148148146</v>
      </c>
    </row>
    <row r="53" spans="1:7" x14ac:dyDescent="0.25">
      <c r="A53" s="1">
        <v>45097</v>
      </c>
      <c r="B53" s="2">
        <v>22825989791.900002</v>
      </c>
      <c r="C53" s="2">
        <v>18488095115.099998</v>
      </c>
      <c r="D53" s="2">
        <v>1865997911.5999966</v>
      </c>
      <c r="E53" s="2">
        <v>877222933.66609669</v>
      </c>
      <c r="F53" s="2">
        <v>110989063.14360368</v>
      </c>
      <c r="G53" s="7">
        <v>45098.314282407409</v>
      </c>
    </row>
    <row r="54" spans="1:7" x14ac:dyDescent="0.25">
      <c r="A54" s="1">
        <v>45097</v>
      </c>
      <c r="B54" s="2">
        <v>22825989791.900002</v>
      </c>
      <c r="C54" s="2">
        <v>18488095115.099998</v>
      </c>
      <c r="D54" s="2">
        <v>1865997911.5999966</v>
      </c>
      <c r="E54" s="2">
        <v>877222933.66609669</v>
      </c>
      <c r="F54" s="2">
        <v>110989063.14360368</v>
      </c>
      <c r="G54" s="7">
        <v>45098.314502314817</v>
      </c>
    </row>
    <row r="55" spans="1:7" x14ac:dyDescent="0.25">
      <c r="A55" s="1">
        <v>45098</v>
      </c>
      <c r="B55" s="2">
        <v>22825989791.900002</v>
      </c>
      <c r="C55" s="2">
        <v>18519335115.099998</v>
      </c>
      <c r="D55" s="2">
        <v>1880683911.5999966</v>
      </c>
      <c r="E55" s="2">
        <v>877288933.66609669</v>
      </c>
      <c r="F55" s="2">
        <v>122091244.01960368</v>
      </c>
      <c r="G55" s="7">
        <v>45099.319745370369</v>
      </c>
    </row>
    <row r="56" spans="1:7" x14ac:dyDescent="0.25">
      <c r="A56" s="1">
        <v>45099</v>
      </c>
      <c r="B56" s="2">
        <v>22825989791.900002</v>
      </c>
      <c r="C56" s="2">
        <v>18519335115.099998</v>
      </c>
      <c r="D56" s="2">
        <v>1883954981.5999966</v>
      </c>
      <c r="E56" s="2">
        <v>877299933.66609669</v>
      </c>
      <c r="F56" s="2">
        <v>124174124.93960372</v>
      </c>
      <c r="G56" s="7">
        <v>45100.31050925926</v>
      </c>
    </row>
    <row r="57" spans="1:7" x14ac:dyDescent="0.25">
      <c r="A57" s="1">
        <v>45100</v>
      </c>
      <c r="B57" s="2">
        <v>22825989791.900002</v>
      </c>
      <c r="C57" s="2">
        <v>18519335115.099998</v>
      </c>
      <c r="D57" s="2">
        <v>1883956981.5999966</v>
      </c>
      <c r="E57" s="2">
        <v>879488933.66609669</v>
      </c>
      <c r="F57" s="2">
        <v>122780956.76360369</v>
      </c>
      <c r="G57" s="7">
        <v>45101.317812499998</v>
      </c>
    </row>
    <row r="58" spans="1:7" x14ac:dyDescent="0.25">
      <c r="A58" s="1">
        <v>45100</v>
      </c>
      <c r="B58" s="2">
        <v>22825989791.900002</v>
      </c>
      <c r="C58" s="2">
        <v>18519335115.099998</v>
      </c>
      <c r="D58" s="2">
        <v>1883956981.5999966</v>
      </c>
      <c r="E58" s="2">
        <v>879488933.66609669</v>
      </c>
      <c r="F58" s="2">
        <v>122780956.76360369</v>
      </c>
      <c r="G58" s="7">
        <v>45101.317847222221</v>
      </c>
    </row>
    <row r="59" spans="1:7" x14ac:dyDescent="0.25">
      <c r="A59" s="1">
        <v>45100</v>
      </c>
      <c r="B59" s="2">
        <v>22825989791.900002</v>
      </c>
      <c r="C59" s="2">
        <v>18519335115.099998</v>
      </c>
      <c r="D59" s="2">
        <v>1883956981.5999966</v>
      </c>
      <c r="E59" s="2">
        <v>879488933.66609669</v>
      </c>
      <c r="F59" s="2">
        <v>122780956.76360369</v>
      </c>
      <c r="G59" s="7">
        <v>45101.318009259259</v>
      </c>
    </row>
    <row r="60" spans="1:7" x14ac:dyDescent="0.25">
      <c r="A60" s="1">
        <v>45102</v>
      </c>
      <c r="B60" s="2">
        <v>22933197991.900002</v>
      </c>
      <c r="C60" s="2">
        <v>18519335115.099998</v>
      </c>
      <c r="D60" s="2">
        <v>1883956981.5999966</v>
      </c>
      <c r="E60" s="2">
        <v>880078733.66609669</v>
      </c>
      <c r="F60" s="2">
        <v>122405843.96360369</v>
      </c>
      <c r="G60" s="7">
        <v>45103.333831018521</v>
      </c>
    </row>
    <row r="61" spans="1:7" x14ac:dyDescent="0.25">
      <c r="A61" s="1">
        <v>45102</v>
      </c>
      <c r="B61" s="2">
        <v>22933197991.900002</v>
      </c>
      <c r="C61" s="2">
        <v>18519335115.099998</v>
      </c>
      <c r="D61" s="2">
        <v>1883956981.5999966</v>
      </c>
      <c r="E61" s="2">
        <v>880078733.66609669</v>
      </c>
      <c r="F61" s="2">
        <v>122405843.96360369</v>
      </c>
      <c r="G61" s="7">
        <v>45103.333854166667</v>
      </c>
    </row>
    <row r="62" spans="1:7" x14ac:dyDescent="0.25">
      <c r="A62" s="1">
        <v>45103</v>
      </c>
      <c r="B62" s="2">
        <v>22933197991.900002</v>
      </c>
      <c r="C62" s="2">
        <v>19331451323.299999</v>
      </c>
      <c r="D62" s="2">
        <v>2040182664.3799992</v>
      </c>
      <c r="E62" s="2">
        <v>881209733.66609669</v>
      </c>
      <c r="F62" s="2">
        <v>169965095.63516954</v>
      </c>
      <c r="G62" s="7">
        <v>45104.320497685185</v>
      </c>
    </row>
    <row r="63" spans="1:7" x14ac:dyDescent="0.25">
      <c r="A63" s="1">
        <v>45103</v>
      </c>
      <c r="B63" s="2">
        <v>22933197991.900002</v>
      </c>
      <c r="C63" s="2">
        <v>19331451323.299999</v>
      </c>
      <c r="D63" s="2">
        <v>2040182664.3799992</v>
      </c>
      <c r="E63" s="2">
        <v>881209733.66609669</v>
      </c>
      <c r="F63" s="2">
        <v>169965095.63516954</v>
      </c>
      <c r="G63" s="7">
        <v>45104.320543981485</v>
      </c>
    </row>
    <row r="64" spans="1:7" x14ac:dyDescent="0.25">
      <c r="A64" s="1">
        <v>45104</v>
      </c>
      <c r="B64" s="2">
        <v>22933197991.900002</v>
      </c>
      <c r="C64" s="2">
        <v>19331451323.299999</v>
      </c>
      <c r="D64" s="2">
        <v>2040536821.3799992</v>
      </c>
      <c r="E64" s="2">
        <v>881344733.66609669</v>
      </c>
      <c r="F64" s="2">
        <v>170104479.4871695</v>
      </c>
      <c r="G64" s="7">
        <v>45105.31113425926</v>
      </c>
    </row>
    <row r="65" spans="1:7" x14ac:dyDescent="0.25">
      <c r="A65" s="1">
        <v>45105</v>
      </c>
      <c r="B65" s="2">
        <v>22933197991.900002</v>
      </c>
      <c r="C65" s="2">
        <v>18723029993.299999</v>
      </c>
      <c r="D65" s="2">
        <v>1998318145.8799992</v>
      </c>
      <c r="E65" s="2">
        <v>886644904.33276331</v>
      </c>
      <c r="F65" s="2">
        <v>212723862.54910335</v>
      </c>
      <c r="G65" s="7">
        <v>45106.347442129627</v>
      </c>
    </row>
    <row r="66" spans="1:7" x14ac:dyDescent="0.25">
      <c r="A66" s="1">
        <v>45106</v>
      </c>
      <c r="B66" s="2">
        <v>22933197991.900002</v>
      </c>
      <c r="C66" s="2">
        <v>18805521963.299999</v>
      </c>
      <c r="D66" s="2">
        <v>2018038278.8799992</v>
      </c>
      <c r="E66" s="2">
        <v>924012742.35853708</v>
      </c>
      <c r="F66" s="2">
        <v>197174937.70163903</v>
      </c>
      <c r="G66" s="7">
        <v>45107.30740740741</v>
      </c>
    </row>
    <row r="67" spans="1:7" x14ac:dyDescent="0.25">
      <c r="A67" s="1">
        <v>45106</v>
      </c>
      <c r="B67" s="2">
        <v>22933197991.900002</v>
      </c>
      <c r="C67" s="2">
        <v>18805521963.299999</v>
      </c>
      <c r="D67" s="2">
        <v>2018038278.8799992</v>
      </c>
      <c r="E67" s="2">
        <v>924012742.35853708</v>
      </c>
      <c r="F67" s="2">
        <v>197174937.70163903</v>
      </c>
      <c r="G67" s="7">
        <v>45107.307569444441</v>
      </c>
    </row>
    <row r="68" spans="1:7" x14ac:dyDescent="0.25">
      <c r="A68" s="1">
        <v>45107</v>
      </c>
      <c r="B68" s="2">
        <v>22959347081.900002</v>
      </c>
      <c r="C68" s="2">
        <v>18800695053.299999</v>
      </c>
      <c r="D68" s="2">
        <v>2021722368.8800011</v>
      </c>
      <c r="E68" s="2">
        <v>925415863.35853708</v>
      </c>
      <c r="F68" s="2">
        <v>199222941.7976397</v>
      </c>
      <c r="G68" s="7">
        <v>45108.356736111113</v>
      </c>
    </row>
    <row r="69" spans="1:7" x14ac:dyDescent="0.25">
      <c r="A69" s="1">
        <v>45107</v>
      </c>
      <c r="B69" s="2">
        <v>22959347081.900002</v>
      </c>
      <c r="C69" s="2">
        <v>18800695053.299999</v>
      </c>
      <c r="D69" s="2">
        <v>2021722368.8800011</v>
      </c>
      <c r="E69" s="2">
        <v>925415863.35853708</v>
      </c>
      <c r="F69" s="2">
        <v>199222941.7976397</v>
      </c>
      <c r="G69" s="7">
        <v>45108.356805555559</v>
      </c>
    </row>
    <row r="70" spans="1:7" x14ac:dyDescent="0.25">
      <c r="A70" s="1">
        <v>45109</v>
      </c>
      <c r="B70" s="2">
        <v>22980204621.900002</v>
      </c>
      <c r="C70" s="2">
        <v>18800695053.299999</v>
      </c>
      <c r="D70" s="2">
        <v>2021722368.8800011</v>
      </c>
      <c r="E70" s="2">
        <v>958023384.71384013</v>
      </c>
      <c r="F70" s="2">
        <v>179381184.7054981</v>
      </c>
      <c r="G70" s="7">
        <v>45110.372349537036</v>
      </c>
    </row>
    <row r="71" spans="1:7" x14ac:dyDescent="0.25">
      <c r="A71" s="1">
        <v>45109</v>
      </c>
      <c r="B71" s="2">
        <v>22980204621.900002</v>
      </c>
      <c r="C71" s="2">
        <v>18800695053.299999</v>
      </c>
      <c r="D71" s="2">
        <v>2021722368.8800011</v>
      </c>
      <c r="E71" s="2">
        <v>958023384.71384013</v>
      </c>
      <c r="F71" s="2">
        <v>179381184.7054981</v>
      </c>
      <c r="G71" s="7">
        <v>45110.372384259259</v>
      </c>
    </row>
    <row r="72" spans="1:7" x14ac:dyDescent="0.25">
      <c r="A72" s="1">
        <v>45110</v>
      </c>
      <c r="B72" s="2">
        <v>22980204621.900002</v>
      </c>
      <c r="C72" s="2">
        <v>18800695053.299999</v>
      </c>
      <c r="D72" s="2">
        <v>2021978008.8800011</v>
      </c>
      <c r="E72" s="2">
        <v>959104384.71384013</v>
      </c>
      <c r="F72" s="2">
        <v>178856304.717498</v>
      </c>
      <c r="G72" s="7">
        <v>45111.309050925927</v>
      </c>
    </row>
    <row r="73" spans="1:7" x14ac:dyDescent="0.25">
      <c r="A73" s="1">
        <v>45110</v>
      </c>
      <c r="B73" s="2">
        <v>22980204621.900002</v>
      </c>
      <c r="C73" s="2">
        <v>18800695053.299999</v>
      </c>
      <c r="D73" s="2">
        <v>2021978008.8800011</v>
      </c>
      <c r="E73" s="2">
        <v>959104384.71384013</v>
      </c>
      <c r="F73" s="2">
        <v>178856304.717498</v>
      </c>
      <c r="G73" s="7">
        <v>45111.30908564815</v>
      </c>
    </row>
    <row r="74" spans="1:7" x14ac:dyDescent="0.25">
      <c r="A74" s="1">
        <v>45111</v>
      </c>
      <c r="B74" s="2">
        <v>22980204621.900002</v>
      </c>
      <c r="C74" s="2">
        <v>18821528793.299999</v>
      </c>
      <c r="D74" s="2">
        <v>2023615748.8800011</v>
      </c>
      <c r="E74" s="2">
        <v>961699669.80155945</v>
      </c>
      <c r="F74" s="2">
        <v>166934906.55085799</v>
      </c>
      <c r="G74" s="7">
        <v>45112.314432870371</v>
      </c>
    </row>
    <row r="75" spans="1:7" x14ac:dyDescent="0.25">
      <c r="A75" s="1">
        <v>45112</v>
      </c>
      <c r="B75" s="2">
        <v>22987837413.900002</v>
      </c>
      <c r="C75" s="2">
        <v>18854835237.299999</v>
      </c>
      <c r="D75" s="2">
        <v>2049136192.8800011</v>
      </c>
      <c r="E75" s="2">
        <v>963691306.80155945</v>
      </c>
      <c r="F75" s="2">
        <v>214847854.70898598</v>
      </c>
      <c r="G75" s="7">
        <v>45113.351967592593</v>
      </c>
    </row>
    <row r="76" spans="1:7" x14ac:dyDescent="0.25">
      <c r="A76" s="1">
        <v>45113</v>
      </c>
      <c r="B76" s="2">
        <v>22987837413.900002</v>
      </c>
      <c r="C76" s="2">
        <v>18854887347.299999</v>
      </c>
      <c r="D76" s="2">
        <v>2050868243.0800018</v>
      </c>
      <c r="E76" s="2">
        <v>963691306.80155945</v>
      </c>
      <c r="F76" s="2">
        <v>215725304.1844264</v>
      </c>
      <c r="G76" s="7">
        <v>45114.334317129629</v>
      </c>
    </row>
    <row r="77" spans="1:7" x14ac:dyDescent="0.25">
      <c r="A77" s="1">
        <v>45114</v>
      </c>
      <c r="B77" s="2">
        <v>23817482113.900002</v>
      </c>
      <c r="C77" s="2">
        <v>18855427347.299999</v>
      </c>
      <c r="D77" s="2">
        <v>2051944357.0800018</v>
      </c>
      <c r="E77" s="2">
        <v>964140750.80155945</v>
      </c>
      <c r="F77" s="2">
        <v>216094207.08042642</v>
      </c>
      <c r="G77" s="7">
        <v>45115.328842592593</v>
      </c>
    </row>
    <row r="78" spans="1:7" x14ac:dyDescent="0.25">
      <c r="A78" s="1">
        <v>45116</v>
      </c>
      <c r="B78" s="2">
        <v>23817482113.900002</v>
      </c>
      <c r="C78" s="2">
        <v>18855427347.299999</v>
      </c>
      <c r="D78" s="2">
        <v>2055825449.4000015</v>
      </c>
      <c r="E78" s="2">
        <v>964140750.80155945</v>
      </c>
      <c r="F78" s="2">
        <v>218562581.79594621</v>
      </c>
      <c r="G78" s="7">
        <v>45117.322256944448</v>
      </c>
    </row>
    <row r="79" spans="1:7" x14ac:dyDescent="0.25">
      <c r="A79" s="1">
        <v>45116</v>
      </c>
      <c r="B79" s="2">
        <v>23817482113.900002</v>
      </c>
      <c r="C79" s="2">
        <v>18855427347.299999</v>
      </c>
      <c r="D79" s="2">
        <v>2055825449.4000015</v>
      </c>
      <c r="E79" s="2">
        <v>964140750.80155945</v>
      </c>
      <c r="F79" s="2">
        <v>218562581.79594621</v>
      </c>
      <c r="G79" s="7">
        <v>45117.322291666664</v>
      </c>
    </row>
    <row r="80" spans="1:7" x14ac:dyDescent="0.25">
      <c r="A80" s="1">
        <v>45117</v>
      </c>
      <c r="B80" s="2">
        <v>23827578493.900002</v>
      </c>
      <c r="C80" s="2">
        <v>18855427347.299999</v>
      </c>
      <c r="D80" s="2">
        <v>2057377630.7999992</v>
      </c>
      <c r="E80" s="2">
        <v>964140750.80155945</v>
      </c>
      <c r="F80" s="2">
        <v>219549769.16634482</v>
      </c>
      <c r="G80" s="7">
        <v>45118.314409722225</v>
      </c>
    </row>
    <row r="81" spans="1:7" x14ac:dyDescent="0.25">
      <c r="A81" s="1">
        <v>45118</v>
      </c>
      <c r="B81" s="2">
        <v>24223755569.900002</v>
      </c>
      <c r="C81" s="2">
        <v>18855427347.299999</v>
      </c>
      <c r="D81" s="2">
        <v>2057400950.7999992</v>
      </c>
      <c r="E81" s="2">
        <v>964440750.80155945</v>
      </c>
      <c r="F81" s="2">
        <v>220497269.24634477</v>
      </c>
      <c r="G81" s="7">
        <v>45119.32539351852</v>
      </c>
    </row>
    <row r="82" spans="1:7" x14ac:dyDescent="0.25">
      <c r="A82" s="1">
        <v>45118</v>
      </c>
      <c r="B82" s="2">
        <v>24223755569.900002</v>
      </c>
      <c r="C82" s="2">
        <v>18855427347.299999</v>
      </c>
      <c r="D82" s="2">
        <v>2057400950.7999992</v>
      </c>
      <c r="E82" s="2">
        <v>964440750.80155945</v>
      </c>
      <c r="F82" s="2">
        <v>220497269.24634477</v>
      </c>
      <c r="G82" s="7">
        <v>45119.325428240743</v>
      </c>
    </row>
    <row r="83" spans="1:7" x14ac:dyDescent="0.25">
      <c r="A83" s="1">
        <v>45119</v>
      </c>
      <c r="B83" s="2">
        <v>24223755569.900002</v>
      </c>
      <c r="C83" s="2">
        <v>18855427347.299999</v>
      </c>
      <c r="D83" s="2">
        <v>2057357950.7999992</v>
      </c>
      <c r="E83" s="2">
        <v>964519400.80155945</v>
      </c>
      <c r="F83" s="2">
        <v>220570284.5903461</v>
      </c>
      <c r="G83" s="7">
        <v>45120.324965277781</v>
      </c>
    </row>
    <row r="84" spans="1:7" x14ac:dyDescent="0.25">
      <c r="A84" s="1">
        <v>45119</v>
      </c>
      <c r="B84" s="2">
        <v>24223755569.900002</v>
      </c>
      <c r="C84" s="2">
        <v>18855427347.299999</v>
      </c>
      <c r="D84" s="2">
        <v>2057357950.7999992</v>
      </c>
      <c r="E84" s="2">
        <v>964519400.80155945</v>
      </c>
      <c r="F84" s="2">
        <v>220570284.5903461</v>
      </c>
      <c r="G84" s="7">
        <v>45120.324999999997</v>
      </c>
    </row>
    <row r="85" spans="1:7" x14ac:dyDescent="0.25">
      <c r="A85" s="1">
        <v>45120</v>
      </c>
      <c r="B85" s="2">
        <v>24223755569.900002</v>
      </c>
      <c r="C85" s="2">
        <v>18855427347.299999</v>
      </c>
      <c r="D85" s="2">
        <v>2069566351.0800018</v>
      </c>
      <c r="E85" s="2">
        <v>964707577.80155945</v>
      </c>
      <c r="F85" s="2">
        <v>260594947.09242767</v>
      </c>
      <c r="G85" s="7">
        <v>45121.317199074074</v>
      </c>
    </row>
    <row r="86" spans="1:7" x14ac:dyDescent="0.25">
      <c r="A86" s="1">
        <v>45121</v>
      </c>
      <c r="B86" s="2">
        <v>24223755569.900002</v>
      </c>
      <c r="C86" s="2">
        <v>18855427347.299999</v>
      </c>
      <c r="D86" s="2">
        <v>2069566351.0800018</v>
      </c>
      <c r="E86" s="2">
        <v>964729577.80155945</v>
      </c>
      <c r="F86" s="2">
        <v>263628217.67685705</v>
      </c>
      <c r="G86" s="7">
        <v>45122.280381944445</v>
      </c>
    </row>
    <row r="87" spans="1:7" x14ac:dyDescent="0.25">
      <c r="A87" s="1">
        <v>45121</v>
      </c>
      <c r="B87" s="2">
        <v>24223755569.900002</v>
      </c>
      <c r="C87" s="2">
        <v>18855427347.299999</v>
      </c>
      <c r="D87" s="2">
        <v>2069566351.0800018</v>
      </c>
      <c r="E87" s="2">
        <v>964729577.80155945</v>
      </c>
      <c r="F87" s="2">
        <v>263628217.67685705</v>
      </c>
      <c r="G87" s="7">
        <v>45122.28565972222</v>
      </c>
    </row>
    <row r="88" spans="1:7" x14ac:dyDescent="0.25">
      <c r="A88" s="1">
        <v>45121</v>
      </c>
      <c r="B88" s="2">
        <v>24223755569.900002</v>
      </c>
      <c r="C88" s="2">
        <v>18855427347.299999</v>
      </c>
      <c r="D88" s="2">
        <v>2069566351.0800018</v>
      </c>
      <c r="E88" s="2">
        <v>964729577.80155945</v>
      </c>
      <c r="F88" s="2">
        <v>263628217.67685705</v>
      </c>
      <c r="G88" s="7">
        <v>45122.28570601852</v>
      </c>
    </row>
    <row r="89" spans="1:7" x14ac:dyDescent="0.25">
      <c r="A89" s="1">
        <v>45123</v>
      </c>
      <c r="B89" s="2">
        <v>24230677341.900002</v>
      </c>
      <c r="C89" s="2">
        <v>18855427347.299999</v>
      </c>
      <c r="D89" s="2">
        <v>2071065732.0400009</v>
      </c>
      <c r="E89" s="2">
        <v>964729577.80155945</v>
      </c>
      <c r="F89" s="2">
        <v>264949549.55781642</v>
      </c>
      <c r="G89" s="7">
        <v>45124.336006944446</v>
      </c>
    </row>
    <row r="90" spans="1:7" x14ac:dyDescent="0.25">
      <c r="A90" s="1">
        <v>45123</v>
      </c>
      <c r="B90" s="2">
        <v>24230677341.900002</v>
      </c>
      <c r="C90" s="2">
        <v>18855427347.299999</v>
      </c>
      <c r="D90" s="2">
        <v>2071065732.0400009</v>
      </c>
      <c r="E90" s="2">
        <v>964729577.80155945</v>
      </c>
      <c r="F90" s="2">
        <v>264949549.55781642</v>
      </c>
      <c r="G90" s="7">
        <v>45124.336041666669</v>
      </c>
    </row>
    <row r="91" spans="1:7" x14ac:dyDescent="0.25">
      <c r="A91" s="1">
        <v>45124</v>
      </c>
      <c r="B91" s="2">
        <v>24230677341.900002</v>
      </c>
      <c r="C91" s="2">
        <v>19580965783.299999</v>
      </c>
      <c r="D91" s="2">
        <v>2066232167.1399994</v>
      </c>
      <c r="E91" s="2">
        <v>1002511577.8015594</v>
      </c>
      <c r="F91" s="2">
        <v>196308357.23433837</v>
      </c>
      <c r="G91" s="7">
        <v>45125.34447916667</v>
      </c>
    </row>
    <row r="92" spans="1:7" x14ac:dyDescent="0.25">
      <c r="A92" s="1">
        <v>45125</v>
      </c>
      <c r="B92" s="2">
        <v>24230677341.900002</v>
      </c>
      <c r="C92" s="2">
        <v>19580965783.299999</v>
      </c>
      <c r="D92" s="2">
        <v>2066254167.1399994</v>
      </c>
      <c r="E92" s="2">
        <v>1007642762.8015594</v>
      </c>
      <c r="F92" s="2">
        <v>193163109.71433839</v>
      </c>
      <c r="G92" s="7">
        <v>45126.339062500003</v>
      </c>
    </row>
    <row r="93" spans="1:7" x14ac:dyDescent="0.25">
      <c r="A93" s="1">
        <v>45125</v>
      </c>
      <c r="B93" s="2">
        <v>24230677341.900002</v>
      </c>
      <c r="C93" s="2">
        <v>19580965783.299999</v>
      </c>
      <c r="D93" s="2">
        <v>2066254167.1399994</v>
      </c>
      <c r="E93" s="2">
        <v>1007642762.8015594</v>
      </c>
      <c r="F93" s="2">
        <v>193163109.71433839</v>
      </c>
      <c r="G93" s="7">
        <v>45126.339097222219</v>
      </c>
    </row>
    <row r="94" spans="1:7" x14ac:dyDescent="0.25">
      <c r="A94" s="1">
        <v>45126</v>
      </c>
      <c r="B94" s="2">
        <v>24230677341.900002</v>
      </c>
      <c r="C94" s="2">
        <v>19580965783.299999</v>
      </c>
      <c r="D94" s="2">
        <v>2079933215.8600006</v>
      </c>
      <c r="E94" s="2">
        <v>1031046839.4512162</v>
      </c>
      <c r="F94" s="2">
        <v>186612601.0821726</v>
      </c>
      <c r="G94" s="7">
        <v>45127.335833333331</v>
      </c>
    </row>
    <row r="95" spans="1:7" x14ac:dyDescent="0.25">
      <c r="A95" s="1">
        <v>45126</v>
      </c>
      <c r="B95" s="2">
        <v>24230677341.900002</v>
      </c>
      <c r="C95" s="2">
        <v>19580965783.299999</v>
      </c>
      <c r="D95" s="2">
        <v>2079933215.8600006</v>
      </c>
      <c r="E95" s="2">
        <v>1031046839.4512162</v>
      </c>
      <c r="F95" s="2">
        <v>186612601.0821726</v>
      </c>
      <c r="G95" s="7">
        <v>45127.335856481484</v>
      </c>
    </row>
    <row r="96" spans="1:7" x14ac:dyDescent="0.25">
      <c r="A96" s="1">
        <v>45127</v>
      </c>
      <c r="B96" s="2">
        <v>24230677341.900002</v>
      </c>
      <c r="C96" s="2">
        <v>19587251642.5</v>
      </c>
      <c r="D96" s="2">
        <v>2081833075.0600014</v>
      </c>
      <c r="E96" s="2">
        <v>1031536839.4512162</v>
      </c>
      <c r="F96" s="2">
        <v>187201278.69023708</v>
      </c>
      <c r="G96" s="7">
        <v>45128.315439814818</v>
      </c>
    </row>
    <row r="97" spans="1:7" x14ac:dyDescent="0.25">
      <c r="A97" s="1">
        <v>45128</v>
      </c>
      <c r="B97" s="2">
        <v>24837536729.900002</v>
      </c>
      <c r="C97" s="2">
        <v>19594160884.5</v>
      </c>
      <c r="D97" s="2">
        <v>2083380317.0600014</v>
      </c>
      <c r="E97" s="2">
        <v>1031886839.4512162</v>
      </c>
      <c r="F97" s="2">
        <v>187568038.05023706</v>
      </c>
      <c r="G97" s="7">
        <v>45129.353252314817</v>
      </c>
    </row>
    <row r="98" spans="1:7" x14ac:dyDescent="0.25">
      <c r="A98" s="1">
        <v>45130</v>
      </c>
      <c r="B98" s="2">
        <v>24841392589.100002</v>
      </c>
      <c r="C98" s="2">
        <v>19594160884.5</v>
      </c>
      <c r="D98" s="2">
        <v>2084540317.0600014</v>
      </c>
      <c r="E98" s="2">
        <v>1031886839.4512162</v>
      </c>
      <c r="F98" s="2">
        <v>198464300.93023705</v>
      </c>
      <c r="G98" s="7">
        <v>45131.33353009259</v>
      </c>
    </row>
    <row r="99" spans="1:7" x14ac:dyDescent="0.25">
      <c r="A99" s="1">
        <v>45131</v>
      </c>
      <c r="B99" s="2">
        <v>24841392589.100002</v>
      </c>
      <c r="C99" s="2">
        <v>19594160884.5</v>
      </c>
      <c r="D99" s="2">
        <v>2088705982.8199997</v>
      </c>
      <c r="E99" s="2">
        <v>1032936839.4512162</v>
      </c>
      <c r="F99" s="2">
        <v>200863861.64703593</v>
      </c>
      <c r="G99" s="7">
        <v>45132.329583333332</v>
      </c>
    </row>
    <row r="100" spans="1:7" x14ac:dyDescent="0.25">
      <c r="A100" s="1">
        <v>45132</v>
      </c>
      <c r="B100" s="2">
        <v>24841392589.100002</v>
      </c>
      <c r="C100" s="2">
        <v>19600010164.5</v>
      </c>
      <c r="D100" s="2">
        <v>2100926211.8199997</v>
      </c>
      <c r="E100" s="2">
        <v>1032978639.4512162</v>
      </c>
      <c r="F100" s="2">
        <v>194728132.78463596</v>
      </c>
      <c r="G100" s="7">
        <v>45133.317870370367</v>
      </c>
    </row>
    <row r="101" spans="1:7" x14ac:dyDescent="0.25">
      <c r="A101" s="1">
        <v>45133</v>
      </c>
      <c r="B101" s="2">
        <v>24841392589.100002</v>
      </c>
      <c r="C101" s="2">
        <v>19600010164.5</v>
      </c>
      <c r="D101" s="2">
        <v>2102876037.5200005</v>
      </c>
      <c r="E101" s="2">
        <v>1036567827.6373273</v>
      </c>
      <c r="F101" s="2">
        <v>194473358.21408087</v>
      </c>
      <c r="G101" s="7">
        <v>45134.316504629627</v>
      </c>
    </row>
    <row r="102" spans="1:7" x14ac:dyDescent="0.25">
      <c r="A102" s="1">
        <v>45134</v>
      </c>
      <c r="B102" s="2">
        <v>24841392589.100002</v>
      </c>
      <c r="C102" s="2">
        <v>19610106544.5</v>
      </c>
      <c r="D102" s="2">
        <v>2105987417.5200005</v>
      </c>
      <c r="E102" s="2">
        <v>1037361233.6373273</v>
      </c>
      <c r="F102" s="2">
        <v>194469719.19408083</v>
      </c>
      <c r="G102" s="7">
        <v>45135.325891203705</v>
      </c>
    </row>
    <row r="103" spans="1:7" x14ac:dyDescent="0.25">
      <c r="A103" s="1">
        <v>45135</v>
      </c>
      <c r="B103" s="2">
        <v>24878861245.100002</v>
      </c>
      <c r="C103" s="2">
        <v>19871707492.5</v>
      </c>
      <c r="D103" s="2">
        <v>2192679829.6599998</v>
      </c>
      <c r="E103" s="2">
        <v>1045900498.6160595</v>
      </c>
      <c r="F103" s="2">
        <v>241190650.65121049</v>
      </c>
      <c r="G103" s="7">
        <v>45136.337013888886</v>
      </c>
    </row>
    <row r="104" spans="1:7" x14ac:dyDescent="0.25">
      <c r="A104" s="1">
        <v>45135</v>
      </c>
      <c r="B104" s="2">
        <v>24878861245.100002</v>
      </c>
      <c r="C104" s="2">
        <v>19871707492.5</v>
      </c>
      <c r="D104" s="2">
        <v>2192679829.6599998</v>
      </c>
      <c r="E104" s="2">
        <v>1045900498.6160595</v>
      </c>
      <c r="F104" s="2">
        <v>241190650.65121049</v>
      </c>
      <c r="G104" s="7">
        <v>45136.339236111111</v>
      </c>
    </row>
    <row r="105" spans="1:7" x14ac:dyDescent="0.25">
      <c r="A105" s="1">
        <v>45137</v>
      </c>
      <c r="B105" s="2">
        <v>24881534245.100002</v>
      </c>
      <c r="C105" s="2">
        <v>19818807040.5</v>
      </c>
      <c r="D105" s="2">
        <v>2181009743.6599998</v>
      </c>
      <c r="E105" s="2">
        <v>1048450504.5792202</v>
      </c>
      <c r="F105" s="2">
        <v>234698719.99407327</v>
      </c>
      <c r="G105" s="7">
        <v>45138.340162037035</v>
      </c>
    </row>
    <row r="106" spans="1:7" x14ac:dyDescent="0.25">
      <c r="A106" s="1">
        <v>45137</v>
      </c>
      <c r="B106" s="2">
        <v>24881534245.100002</v>
      </c>
      <c r="C106" s="2">
        <v>19818807040.5</v>
      </c>
      <c r="D106" s="2">
        <v>2181009743.6599998</v>
      </c>
      <c r="E106" s="2">
        <v>1048450504.5792202</v>
      </c>
      <c r="F106" s="2">
        <v>234698719.99407327</v>
      </c>
      <c r="G106" s="7">
        <v>45138.340185185189</v>
      </c>
    </row>
    <row r="107" spans="1:7" x14ac:dyDescent="0.25">
      <c r="A107" s="1">
        <v>45138</v>
      </c>
      <c r="B107" s="2">
        <v>24881534245.100002</v>
      </c>
      <c r="C107" s="2">
        <v>19833908940.5</v>
      </c>
      <c r="D107" s="2">
        <v>2184996510.6599998</v>
      </c>
      <c r="E107" s="2">
        <v>1048795955.5792202</v>
      </c>
      <c r="F107" s="2">
        <v>236277736.36607325</v>
      </c>
      <c r="G107" s="7">
        <v>45139.332453703704</v>
      </c>
    </row>
    <row r="108" spans="1:7" x14ac:dyDescent="0.25">
      <c r="A108" s="1">
        <v>45139</v>
      </c>
      <c r="B108" s="2">
        <v>24881534245.100002</v>
      </c>
      <c r="C108" s="2">
        <v>19836121296.5</v>
      </c>
      <c r="D108" s="2">
        <v>2185873866.6600037</v>
      </c>
      <c r="E108" s="2">
        <v>1083998762.0222425</v>
      </c>
      <c r="F108" s="2">
        <v>201117150.85407594</v>
      </c>
      <c r="G108" s="7">
        <v>45140.342905092592</v>
      </c>
    </row>
    <row r="109" spans="1:7" x14ac:dyDescent="0.25">
      <c r="A109" s="1">
        <v>45140</v>
      </c>
      <c r="B109" s="2">
        <v>24883746601.100002</v>
      </c>
      <c r="C109" s="2">
        <v>19836121296.5</v>
      </c>
      <c r="D109" s="2">
        <v>2185873866.6600037</v>
      </c>
      <c r="E109" s="2">
        <v>1084042762.0222425</v>
      </c>
      <c r="F109" s="2">
        <v>201087185.97407585</v>
      </c>
      <c r="G109" s="7">
        <v>45141.316400462965</v>
      </c>
    </row>
    <row r="110" spans="1:7" x14ac:dyDescent="0.25">
      <c r="A110" s="1">
        <v>45140</v>
      </c>
      <c r="B110" s="2">
        <v>24883746601.100002</v>
      </c>
      <c r="C110" s="2">
        <v>19836121296.5</v>
      </c>
      <c r="D110" s="2">
        <v>2185873866.6600037</v>
      </c>
      <c r="E110" s="2">
        <v>1084042762.0222425</v>
      </c>
      <c r="F110" s="2">
        <v>201087185.97407585</v>
      </c>
      <c r="G110" s="7">
        <v>45141.316446759258</v>
      </c>
    </row>
    <row r="111" spans="1:7" x14ac:dyDescent="0.25">
      <c r="A111" s="1">
        <v>45141</v>
      </c>
      <c r="B111" s="2">
        <v>24883746601.100002</v>
      </c>
      <c r="C111" s="2">
        <v>19836121296.5</v>
      </c>
      <c r="D111" s="2">
        <v>2186213866.6600037</v>
      </c>
      <c r="E111" s="2">
        <v>1084053762.0222425</v>
      </c>
      <c r="F111" s="2">
        <v>202235705.97407594</v>
      </c>
      <c r="G111" s="7">
        <v>45142.325266203705</v>
      </c>
    </row>
    <row r="112" spans="1:7" x14ac:dyDescent="0.25">
      <c r="A112" s="1">
        <v>45142</v>
      </c>
      <c r="B112" s="2">
        <v>24883746601.100002</v>
      </c>
      <c r="C112" s="2">
        <v>19836121296.5</v>
      </c>
      <c r="D112" s="2">
        <v>2186602928.2600021</v>
      </c>
      <c r="E112" s="2">
        <v>1107579550.5566871</v>
      </c>
      <c r="F112" s="2">
        <v>186502771.77865204</v>
      </c>
      <c r="G112" s="7">
        <v>45143.323229166665</v>
      </c>
    </row>
    <row r="113" spans="1:7" x14ac:dyDescent="0.25">
      <c r="A113" s="1">
        <v>45144</v>
      </c>
      <c r="B113" s="2">
        <v>24883746601.100002</v>
      </c>
      <c r="C113" s="2">
        <v>20059436568.5</v>
      </c>
      <c r="D113" s="2">
        <v>2202082257.8600006</v>
      </c>
      <c r="E113" s="2">
        <v>1107629550.5566871</v>
      </c>
      <c r="F113" s="2">
        <v>184758574.61289102</v>
      </c>
      <c r="G113" s="7">
        <v>45145.319861111115</v>
      </c>
    </row>
    <row r="114" spans="1:7" x14ac:dyDescent="0.25">
      <c r="A114" s="1">
        <v>45145</v>
      </c>
      <c r="B114" s="2">
        <v>24883746601.100002</v>
      </c>
      <c r="C114" s="2">
        <v>20072738868.5</v>
      </c>
      <c r="D114" s="2">
        <v>2208364603.6999969</v>
      </c>
      <c r="E114" s="2">
        <v>1107651550.5566871</v>
      </c>
      <c r="F114" s="2">
        <v>188814639.32008854</v>
      </c>
      <c r="G114" s="7">
        <v>45146.336909722224</v>
      </c>
    </row>
    <row r="115" spans="1:7" x14ac:dyDescent="0.25">
      <c r="A115" s="1">
        <v>45146</v>
      </c>
      <c r="B115" s="2">
        <v>24897884173.100002</v>
      </c>
      <c r="C115" s="2">
        <v>20072738868.5</v>
      </c>
      <c r="D115" s="2">
        <v>2208428256.7400055</v>
      </c>
      <c r="E115" s="2">
        <v>1108785151.0366871</v>
      </c>
      <c r="F115" s="2">
        <v>188229875.06089431</v>
      </c>
      <c r="G115" s="7">
        <v>45147.307893518519</v>
      </c>
    </row>
    <row r="116" spans="1:7" x14ac:dyDescent="0.25">
      <c r="A116" s="1">
        <v>45147</v>
      </c>
      <c r="B116" s="2">
        <v>24905776813.100002</v>
      </c>
      <c r="C116" s="2">
        <v>20072738868.5</v>
      </c>
      <c r="D116" s="2">
        <v>2209796256.7400055</v>
      </c>
      <c r="E116" s="2">
        <v>1111285151.0366871</v>
      </c>
      <c r="F116" s="2">
        <v>188959041.78089431</v>
      </c>
      <c r="G116" s="7">
        <v>45148.340717592589</v>
      </c>
    </row>
    <row r="117" spans="1:7" x14ac:dyDescent="0.25">
      <c r="A117" s="1">
        <v>45148</v>
      </c>
      <c r="B117" s="2">
        <v>24905776813.100002</v>
      </c>
      <c r="C117" s="2">
        <v>20077002708.5</v>
      </c>
      <c r="D117" s="2">
        <v>2225014279.5800056</v>
      </c>
      <c r="E117" s="2">
        <v>1111227106.5566871</v>
      </c>
      <c r="F117" s="2">
        <v>213294832.35849312</v>
      </c>
      <c r="G117" s="7">
        <v>45149.355185185188</v>
      </c>
    </row>
    <row r="118" spans="1:7" x14ac:dyDescent="0.25">
      <c r="A118" s="1">
        <v>45149</v>
      </c>
      <c r="B118" s="2">
        <v>24905776813.100002</v>
      </c>
      <c r="C118" s="2">
        <v>20142132108.5</v>
      </c>
      <c r="D118" s="2">
        <v>2236729071.5800056</v>
      </c>
      <c r="E118" s="2">
        <v>1129715506.6233535</v>
      </c>
      <c r="F118" s="2">
        <v>205007716.28649321</v>
      </c>
      <c r="G118" s="7">
        <v>45150.363402777781</v>
      </c>
    </row>
    <row r="119" spans="1:7" x14ac:dyDescent="0.25">
      <c r="A119" s="1">
        <v>45149</v>
      </c>
      <c r="B119" s="2">
        <v>24905776813.100002</v>
      </c>
      <c r="C119" s="2">
        <v>20142132108.5</v>
      </c>
      <c r="D119" s="2">
        <v>2236729071.5800056</v>
      </c>
      <c r="E119" s="2">
        <v>1129715506.6233535</v>
      </c>
      <c r="F119" s="2">
        <v>205007716.28649321</v>
      </c>
      <c r="G119" s="7">
        <v>45150.363425925927</v>
      </c>
    </row>
    <row r="120" spans="1:7" x14ac:dyDescent="0.25">
      <c r="A120" s="1">
        <v>45151</v>
      </c>
      <c r="B120" s="2">
        <v>25028481013.100002</v>
      </c>
      <c r="C120" s="2">
        <v>20199480108.5</v>
      </c>
      <c r="D120" s="2">
        <v>2241416071.5800056</v>
      </c>
      <c r="E120" s="2">
        <v>1129715506.6233535</v>
      </c>
      <c r="F120" s="2">
        <v>204958960.28649321</v>
      </c>
      <c r="G120" s="7">
        <v>45152.339004629626</v>
      </c>
    </row>
    <row r="121" spans="1:7" x14ac:dyDescent="0.25">
      <c r="A121" s="1">
        <v>45151</v>
      </c>
      <c r="B121" s="2">
        <v>25028481013.100002</v>
      </c>
      <c r="C121" s="2">
        <v>20199480108.5</v>
      </c>
      <c r="D121" s="2">
        <v>2241416071.5800056</v>
      </c>
      <c r="E121" s="2">
        <v>1129715506.6233535</v>
      </c>
      <c r="F121" s="2">
        <v>204958960.28649321</v>
      </c>
      <c r="G121" s="7">
        <v>45152.33902777778</v>
      </c>
    </row>
    <row r="122" spans="1:7" x14ac:dyDescent="0.25">
      <c r="A122" s="1">
        <v>45152</v>
      </c>
      <c r="B122" s="2">
        <v>25028481013.100002</v>
      </c>
      <c r="C122" s="2">
        <v>20209632108.5</v>
      </c>
      <c r="D122" s="2">
        <v>2245050656.5800056</v>
      </c>
      <c r="E122" s="2">
        <v>1131357645.9287424</v>
      </c>
      <c r="F122" s="2">
        <v>205716265.1988287</v>
      </c>
      <c r="G122" s="7">
        <v>45153.322997685187</v>
      </c>
    </row>
    <row r="123" spans="1:7" x14ac:dyDescent="0.25">
      <c r="A123" s="1">
        <v>45153</v>
      </c>
      <c r="B123" s="2">
        <v>25029253429.100002</v>
      </c>
      <c r="C123" s="2">
        <v>20211257508.5</v>
      </c>
      <c r="D123" s="2">
        <v>2245587056.5800056</v>
      </c>
      <c r="E123" s="2">
        <v>1109634301.9287424</v>
      </c>
      <c r="F123" s="2">
        <v>221953875.92649314</v>
      </c>
      <c r="G123" s="7">
        <v>45154.314722222225</v>
      </c>
    </row>
    <row r="124" spans="1:7" x14ac:dyDescent="0.25">
      <c r="A124" s="1">
        <v>45153</v>
      </c>
      <c r="B124" s="2">
        <v>25029253429.100002</v>
      </c>
      <c r="C124" s="2">
        <v>20211257508.5</v>
      </c>
      <c r="D124" s="2">
        <v>2245587056.5800056</v>
      </c>
      <c r="E124" s="2">
        <v>1109634301.9287424</v>
      </c>
      <c r="F124" s="2">
        <v>221953875.92649314</v>
      </c>
      <c r="G124" s="7">
        <v>45154.314745370371</v>
      </c>
    </row>
    <row r="125" spans="1:7" x14ac:dyDescent="0.25">
      <c r="A125" s="1">
        <v>45154</v>
      </c>
      <c r="B125" s="2">
        <v>25029253429.100002</v>
      </c>
      <c r="C125" s="2">
        <v>20297890652.5</v>
      </c>
      <c r="D125" s="2">
        <v>2258338701.7599983</v>
      </c>
      <c r="E125" s="2">
        <v>1147760301.9287424</v>
      </c>
      <c r="F125" s="2">
        <v>198017246.45048818</v>
      </c>
      <c r="G125" s="7">
        <v>45155.319282407407</v>
      </c>
    </row>
    <row r="126" spans="1:7" x14ac:dyDescent="0.25">
      <c r="A126" s="1">
        <v>45155</v>
      </c>
      <c r="B126" s="2">
        <v>25356186229.100002</v>
      </c>
      <c r="C126" s="2">
        <v>20356004372.5</v>
      </c>
      <c r="D126" s="2">
        <v>2270800747.7599983</v>
      </c>
      <c r="E126" s="2">
        <v>1147760301.9287424</v>
      </c>
      <c r="F126" s="2">
        <v>204713002.91288814</v>
      </c>
      <c r="G126" s="7">
        <v>45156.326342592591</v>
      </c>
    </row>
    <row r="127" spans="1:7" x14ac:dyDescent="0.25">
      <c r="A127" s="1">
        <v>45156</v>
      </c>
      <c r="B127" s="2">
        <v>25356186229.100002</v>
      </c>
      <c r="C127" s="2">
        <v>20480960674.900002</v>
      </c>
      <c r="D127" s="2">
        <v>2271794050.1600075</v>
      </c>
      <c r="E127" s="2">
        <v>1148060301.9287424</v>
      </c>
      <c r="F127" s="2">
        <v>204583667.21209434</v>
      </c>
      <c r="G127" s="7">
        <v>45157.27611111111</v>
      </c>
    </row>
    <row r="128" spans="1:7" x14ac:dyDescent="0.25">
      <c r="A128" s="1">
        <v>45156</v>
      </c>
      <c r="B128" s="2">
        <v>25356186229.100002</v>
      </c>
      <c r="C128" s="2">
        <v>20480960674.900002</v>
      </c>
      <c r="D128" s="2">
        <v>2271794050.1600075</v>
      </c>
      <c r="E128" s="2">
        <v>1148060301.9287424</v>
      </c>
      <c r="F128" s="2">
        <v>204583667.21209434</v>
      </c>
      <c r="G128" s="7">
        <v>45157.27615740741</v>
      </c>
    </row>
    <row r="129" spans="1:7" x14ac:dyDescent="0.25">
      <c r="A129" s="1">
        <v>45158</v>
      </c>
      <c r="B129" s="2">
        <v>25356186229.100002</v>
      </c>
      <c r="C129" s="2">
        <v>20480960674.900002</v>
      </c>
      <c r="D129" s="2">
        <v>2271794050.1600075</v>
      </c>
      <c r="E129" s="2">
        <v>1148060301.9287424</v>
      </c>
      <c r="F129" s="2">
        <v>204583667.21209434</v>
      </c>
      <c r="G129" s="7">
        <v>45159.36277777778</v>
      </c>
    </row>
    <row r="130" spans="1:7" x14ac:dyDescent="0.25">
      <c r="A130" s="1">
        <v>45158</v>
      </c>
      <c r="B130" s="2">
        <v>25356186229.100002</v>
      </c>
      <c r="C130" s="2">
        <v>20480960674.900002</v>
      </c>
      <c r="D130" s="2">
        <v>2271794050.1600075</v>
      </c>
      <c r="E130" s="2">
        <v>1148060301.9287424</v>
      </c>
      <c r="F130" s="2">
        <v>204583667.21209434</v>
      </c>
      <c r="G130" s="7">
        <v>45159.362800925926</v>
      </c>
    </row>
    <row r="131" spans="1:7" x14ac:dyDescent="0.25">
      <c r="A131" s="1">
        <v>45159</v>
      </c>
      <c r="B131" s="2">
        <v>25386763837.100002</v>
      </c>
      <c r="C131" s="2">
        <v>20512078282.900002</v>
      </c>
      <c r="D131" s="2">
        <v>2274262918.9600029</v>
      </c>
      <c r="E131" s="2">
        <v>1148390301.9287424</v>
      </c>
      <c r="F131" s="2">
        <v>204331346.82009125</v>
      </c>
      <c r="G131" s="7">
        <v>45160.340995370374</v>
      </c>
    </row>
    <row r="132" spans="1:7" x14ac:dyDescent="0.25">
      <c r="A132" s="1">
        <v>45160</v>
      </c>
      <c r="B132" s="2">
        <v>25386763837.100002</v>
      </c>
      <c r="C132" s="2">
        <v>20512078282.900002</v>
      </c>
      <c r="D132" s="2">
        <v>2274262918.9600029</v>
      </c>
      <c r="E132" s="2">
        <v>1148390301.9287424</v>
      </c>
      <c r="F132" s="2">
        <v>204331346.82009125</v>
      </c>
      <c r="G132" s="7">
        <v>45161.718773148146</v>
      </c>
    </row>
    <row r="133" spans="1:7" x14ac:dyDescent="0.25">
      <c r="A133" s="1">
        <v>45161</v>
      </c>
      <c r="B133" s="2">
        <v>25387305781.100002</v>
      </c>
      <c r="C133" s="2">
        <v>20779188850.900002</v>
      </c>
      <c r="D133" s="2">
        <v>2285745466.4600029</v>
      </c>
      <c r="E133" s="2">
        <v>1148523823.9287424</v>
      </c>
      <c r="F133" s="2">
        <v>196327097.34665123</v>
      </c>
      <c r="G133" s="7">
        <v>45162.329814814817</v>
      </c>
    </row>
    <row r="134" spans="1:7" x14ac:dyDescent="0.25">
      <c r="A134" s="1">
        <v>45161</v>
      </c>
      <c r="B134" s="2">
        <v>25387305781.100002</v>
      </c>
      <c r="C134" s="2">
        <v>20779188850.900002</v>
      </c>
      <c r="D134" s="2">
        <v>2285745466.4600029</v>
      </c>
      <c r="E134" s="2">
        <v>1148523823.9287424</v>
      </c>
      <c r="F134" s="2">
        <v>196327097.34665123</v>
      </c>
      <c r="G134" s="7">
        <v>45162.329861111109</v>
      </c>
    </row>
    <row r="135" spans="1:7" x14ac:dyDescent="0.25">
      <c r="A135" s="1">
        <v>45162</v>
      </c>
      <c r="B135" s="2">
        <v>25387305781.100002</v>
      </c>
      <c r="C135" s="2">
        <v>20779188850.900002</v>
      </c>
      <c r="D135" s="2">
        <v>2295726244.0600014</v>
      </c>
      <c r="E135" s="2">
        <v>1148895823.9287424</v>
      </c>
      <c r="F135" s="2">
        <v>204212770.11465019</v>
      </c>
      <c r="G135" s="7">
        <v>45163.313530092593</v>
      </c>
    </row>
    <row r="136" spans="1:7" x14ac:dyDescent="0.25">
      <c r="A136" s="1">
        <v>45163</v>
      </c>
      <c r="B136" s="2">
        <v>25387305781.100002</v>
      </c>
      <c r="C136" s="2">
        <v>20909808802.900002</v>
      </c>
      <c r="D136" s="2">
        <v>2319748564.5600014</v>
      </c>
      <c r="E136" s="2">
        <v>1149257008.9287424</v>
      </c>
      <c r="F136" s="2">
        <v>211876715.20649031</v>
      </c>
      <c r="G136" s="7">
        <v>45164.325821759259</v>
      </c>
    </row>
    <row r="137" spans="1:7" x14ac:dyDescent="0.25">
      <c r="A137" s="1">
        <v>45165</v>
      </c>
      <c r="B137" s="2">
        <v>25387305781.100002</v>
      </c>
      <c r="C137" s="2">
        <v>20909808802.900002</v>
      </c>
      <c r="D137" s="2">
        <v>2297770564.5600014</v>
      </c>
      <c r="E137" s="2">
        <v>1149257008.9287424</v>
      </c>
      <c r="F137" s="2">
        <v>198290315.20649031</v>
      </c>
      <c r="G137" s="7">
        <v>45166.310300925928</v>
      </c>
    </row>
    <row r="138" spans="1:7" x14ac:dyDescent="0.25">
      <c r="A138" s="23">
        <v>45166</v>
      </c>
      <c r="B138">
        <v>25387305781.100002</v>
      </c>
      <c r="C138">
        <v>21249499474.900002</v>
      </c>
      <c r="D138">
        <v>2358140084.4400063</v>
      </c>
      <c r="E138">
        <v>1149279008.9287424</v>
      </c>
      <c r="F138">
        <v>236922081.54089367</v>
      </c>
      <c r="G138" s="23">
        <v>45167.308344907404</v>
      </c>
    </row>
    <row r="139" spans="1:7" x14ac:dyDescent="0.25">
      <c r="A139" s="23">
        <v>45167</v>
      </c>
      <c r="B139">
        <v>25387305781.100002</v>
      </c>
      <c r="C139">
        <v>21249499474.900002</v>
      </c>
      <c r="D139">
        <v>2358140084.4400063</v>
      </c>
      <c r="E139">
        <v>1149279008.9287424</v>
      </c>
      <c r="F139">
        <v>236922081.54089367</v>
      </c>
      <c r="G139" s="23">
        <v>45168.315196759257</v>
      </c>
    </row>
    <row r="140" spans="1:7" x14ac:dyDescent="0.25">
      <c r="A140" s="23">
        <v>45167</v>
      </c>
      <c r="B140">
        <v>25387305781.100002</v>
      </c>
      <c r="C140">
        <v>21249499474.900002</v>
      </c>
      <c r="D140">
        <v>2358140084.4400063</v>
      </c>
      <c r="E140">
        <v>1149279008.9287424</v>
      </c>
      <c r="F140">
        <v>236922081.54089367</v>
      </c>
      <c r="G140" s="23">
        <v>45168.31521990741</v>
      </c>
    </row>
    <row r="141" spans="1:7" x14ac:dyDescent="0.25">
      <c r="A141" s="23">
        <v>45168</v>
      </c>
      <c r="B141">
        <v>25486530781.100002</v>
      </c>
      <c r="C141">
        <v>21348951274.900002</v>
      </c>
      <c r="D141">
        <v>2362261741.4400063</v>
      </c>
      <c r="E141">
        <v>1172989678.6632366</v>
      </c>
      <c r="F141">
        <v>224423176.48627314</v>
      </c>
      <c r="G141" s="23">
        <v>45169.340810185182</v>
      </c>
    </row>
    <row r="142" spans="1:7" x14ac:dyDescent="0.25">
      <c r="A142" s="23">
        <v>45169</v>
      </c>
      <c r="B142">
        <v>25486530781.100002</v>
      </c>
      <c r="C142">
        <v>21348951274.900002</v>
      </c>
      <c r="D142">
        <v>2363178813.4400063</v>
      </c>
      <c r="E142">
        <v>1173000678.6632366</v>
      </c>
      <c r="F142">
        <v>226713918.32627314</v>
      </c>
      <c r="G142" s="23">
        <v>45170.314131944448</v>
      </c>
    </row>
    <row r="143" spans="1:7" x14ac:dyDescent="0.25">
      <c r="A143" s="23">
        <v>45172</v>
      </c>
      <c r="B143">
        <v>25486530781.100002</v>
      </c>
      <c r="C143">
        <v>21348951274.900002</v>
      </c>
      <c r="D143">
        <v>2362950848.6400032</v>
      </c>
      <c r="E143">
        <v>1231367299.7529254</v>
      </c>
      <c r="F143">
        <v>186869556.13587105</v>
      </c>
      <c r="G143" s="23">
        <v>45173.338113425925</v>
      </c>
    </row>
    <row r="144" spans="1:7" x14ac:dyDescent="0.25">
      <c r="A144" s="23">
        <v>45173</v>
      </c>
      <c r="B144">
        <v>25486530781.100002</v>
      </c>
      <c r="C144">
        <v>21351792322.900002</v>
      </c>
      <c r="D144">
        <v>2370075802.0800056</v>
      </c>
      <c r="E144">
        <v>1231367299.7529254</v>
      </c>
      <c r="F144">
        <v>191547339.34323269</v>
      </c>
      <c r="G144" s="23">
        <v>45174.321423611109</v>
      </c>
    </row>
    <row r="145" spans="1:7" x14ac:dyDescent="0.25">
      <c r="A145" s="23">
        <v>45174</v>
      </c>
      <c r="B145">
        <v>25559112829.100002</v>
      </c>
      <c r="C145">
        <v>21421533322.900002</v>
      </c>
      <c r="D145">
        <v>2361696082.4799995</v>
      </c>
      <c r="E145">
        <v>1231482343.7529254</v>
      </c>
      <c r="F145">
        <v>181950673.01522854</v>
      </c>
      <c r="G145" s="23">
        <v>45175.3127662037</v>
      </c>
    </row>
    <row r="146" spans="1:7" x14ac:dyDescent="0.25">
      <c r="A146" s="23">
        <v>45175</v>
      </c>
      <c r="B146">
        <v>25553010829.100002</v>
      </c>
      <c r="C146">
        <v>21468475522.900002</v>
      </c>
      <c r="D146">
        <v>2347847393.7599983</v>
      </c>
      <c r="E146">
        <v>1233220740.7529254</v>
      </c>
      <c r="F146">
        <v>181103109.50962773</v>
      </c>
      <c r="G146" s="23">
        <v>45176.315891203703</v>
      </c>
    </row>
    <row r="147" spans="1:7" x14ac:dyDescent="0.25">
      <c r="A147" s="23">
        <v>45175</v>
      </c>
      <c r="B147">
        <v>25553010829.100002</v>
      </c>
      <c r="C147">
        <v>21468475522.900002</v>
      </c>
      <c r="D147">
        <v>2347847393.7599983</v>
      </c>
      <c r="E147">
        <v>1233220740.7529254</v>
      </c>
      <c r="F147">
        <v>181103109.50962773</v>
      </c>
      <c r="G147" s="23">
        <v>45176.315925925926</v>
      </c>
    </row>
    <row r="148" spans="1:7" x14ac:dyDescent="0.25">
      <c r="A148" s="23">
        <v>45176</v>
      </c>
      <c r="B148">
        <v>25553010829.100002</v>
      </c>
      <c r="C148">
        <v>21476397222.900002</v>
      </c>
      <c r="D148">
        <v>2347019093.7599983</v>
      </c>
      <c r="E148">
        <v>1232115570.2729254</v>
      </c>
      <c r="F148">
        <v>181601753.7000277</v>
      </c>
      <c r="G148" s="23">
        <v>45177.358657407407</v>
      </c>
    </row>
    <row r="149" spans="1:7" x14ac:dyDescent="0.25">
      <c r="A149" s="23">
        <v>45177</v>
      </c>
      <c r="B149">
        <v>25553010829.100002</v>
      </c>
      <c r="C149">
        <v>21476397222.900002</v>
      </c>
      <c r="D149">
        <v>2355901854.7599983</v>
      </c>
      <c r="E149">
        <v>1233481295.8562589</v>
      </c>
      <c r="F149">
        <v>186953758.30002788</v>
      </c>
      <c r="G149" s="23">
        <v>45178.318738425929</v>
      </c>
    </row>
    <row r="150" spans="1:7" x14ac:dyDescent="0.25">
      <c r="A150" s="23">
        <v>45179</v>
      </c>
      <c r="B150">
        <v>25605904437.100002</v>
      </c>
      <c r="C150">
        <v>21476397222.900002</v>
      </c>
      <c r="D150">
        <v>2369827130.6800041</v>
      </c>
      <c r="E150">
        <v>1233481295.8562589</v>
      </c>
      <c r="F150">
        <v>196422945.92563179</v>
      </c>
      <c r="G150" s="23">
        <v>45180.321967592594</v>
      </c>
    </row>
    <row r="151" spans="1:7" x14ac:dyDescent="0.25">
      <c r="A151" s="23">
        <v>45180</v>
      </c>
      <c r="B151">
        <v>25605904437.100002</v>
      </c>
      <c r="C151">
        <v>21491731494.900002</v>
      </c>
      <c r="D151">
        <v>2373276071.1600075</v>
      </c>
      <c r="E151">
        <v>1234207554.8562589</v>
      </c>
      <c r="F151">
        <v>197711773.75827399</v>
      </c>
      <c r="G151" s="23">
        <v>45181.337291666663</v>
      </c>
    </row>
    <row r="152" spans="1:7" x14ac:dyDescent="0.25">
      <c r="A152" s="23">
        <v>45181</v>
      </c>
      <c r="B152">
        <v>25605904437.100002</v>
      </c>
      <c r="C152">
        <v>21999875565.700001</v>
      </c>
      <c r="D152">
        <v>2385790141.9600029</v>
      </c>
      <c r="E152">
        <v>1234207554.8562589</v>
      </c>
      <c r="F152">
        <v>179255961.56732684</v>
      </c>
      <c r="G152" s="23">
        <v>45182.336597222224</v>
      </c>
    </row>
    <row r="153" spans="1:7" x14ac:dyDescent="0.25">
      <c r="A153" s="23">
        <v>45182</v>
      </c>
      <c r="B153">
        <v>25714268937.100002</v>
      </c>
      <c r="C153">
        <v>21999875565.700001</v>
      </c>
      <c r="D153">
        <v>2419275148.4400063</v>
      </c>
      <c r="E153">
        <v>1241585762.8562589</v>
      </c>
      <c r="F153">
        <v>188873409.97372913</v>
      </c>
      <c r="G153" s="23">
        <v>45183.322800925926</v>
      </c>
    </row>
    <row r="154" spans="1:7" x14ac:dyDescent="0.25">
      <c r="A154" s="23">
        <v>45183</v>
      </c>
      <c r="B154">
        <v>25743219309.100002</v>
      </c>
      <c r="C154">
        <v>22033531065.700001</v>
      </c>
      <c r="D154">
        <v>2423877648.4400063</v>
      </c>
      <c r="E154">
        <v>1241585762.8562589</v>
      </c>
      <c r="F154">
        <v>190238779.32172915</v>
      </c>
      <c r="G154" s="23">
        <v>45184.317210648151</v>
      </c>
    </row>
    <row r="155" spans="1:7" x14ac:dyDescent="0.25">
      <c r="A155" s="23">
        <v>45184</v>
      </c>
      <c r="B155">
        <v>25748273709.100002</v>
      </c>
      <c r="C155">
        <v>22033531065.700001</v>
      </c>
      <c r="D155">
        <v>2424043648.4400063</v>
      </c>
      <c r="E155">
        <v>1242035762.8562589</v>
      </c>
      <c r="F155">
        <v>190496907.32172915</v>
      </c>
      <c r="G155" s="23">
        <v>45185.307129629633</v>
      </c>
    </row>
    <row r="156" spans="1:7" x14ac:dyDescent="0.25">
      <c r="A156" s="23">
        <v>45186</v>
      </c>
      <c r="B156">
        <v>25748273709.100002</v>
      </c>
      <c r="C156">
        <v>22060988997.700001</v>
      </c>
      <c r="D156">
        <v>2432561580.4400063</v>
      </c>
      <c r="E156">
        <v>1280117762.8562589</v>
      </c>
      <c r="F156">
        <v>169633891.85916913</v>
      </c>
      <c r="G156" s="23">
        <v>45187.343726851854</v>
      </c>
    </row>
    <row r="157" spans="1:7" x14ac:dyDescent="0.25">
      <c r="A157" s="23">
        <v>45187</v>
      </c>
      <c r="B157">
        <v>25775731641.100002</v>
      </c>
      <c r="C157">
        <v>22060988997.700001</v>
      </c>
      <c r="D157">
        <v>2441801198.0399971</v>
      </c>
      <c r="E157">
        <v>1280117762.8562589</v>
      </c>
      <c r="F157">
        <v>174452927.82716289</v>
      </c>
      <c r="G157" s="23">
        <v>45188.321608796294</v>
      </c>
    </row>
    <row r="158" spans="1:7" x14ac:dyDescent="0.25">
      <c r="A158" s="23">
        <v>45188</v>
      </c>
      <c r="B158">
        <v>25775731641.100002</v>
      </c>
      <c r="C158">
        <v>22336698957.700001</v>
      </c>
      <c r="D158">
        <v>2477411030.920002</v>
      </c>
      <c r="E158">
        <v>1280161762.8562589</v>
      </c>
      <c r="F158">
        <v>182297451.42876622</v>
      </c>
      <c r="G158" s="23">
        <v>45189.661689814813</v>
      </c>
    </row>
    <row r="159" spans="1:7" x14ac:dyDescent="0.25">
      <c r="A159" s="23">
        <v>45189</v>
      </c>
      <c r="B159">
        <v>25775731641.100002</v>
      </c>
      <c r="C159">
        <v>22343890461.700001</v>
      </c>
      <c r="D159">
        <v>2479700476.3200035</v>
      </c>
      <c r="E159">
        <v>1282319435.6151478</v>
      </c>
      <c r="F159">
        <v>181531117.28040275</v>
      </c>
      <c r="G159" s="23">
        <v>45190.319050925929</v>
      </c>
    </row>
    <row r="160" spans="1:7" x14ac:dyDescent="0.25">
      <c r="A160" s="23">
        <v>45189</v>
      </c>
      <c r="B160">
        <v>25775731641.100002</v>
      </c>
      <c r="C160">
        <v>22343890461.700001</v>
      </c>
      <c r="D160">
        <v>2479700476.3200035</v>
      </c>
      <c r="E160">
        <v>1282319435.6151478</v>
      </c>
      <c r="F160">
        <v>181531117.28040275</v>
      </c>
      <c r="G160" s="23">
        <v>45190.319108796299</v>
      </c>
    </row>
    <row r="161" spans="1:7" x14ac:dyDescent="0.25">
      <c r="A161" s="23">
        <v>45190</v>
      </c>
      <c r="B161">
        <v>25833306441.100002</v>
      </c>
      <c r="C161">
        <v>22416170541.700001</v>
      </c>
      <c r="D161">
        <v>2489439888.4400063</v>
      </c>
      <c r="E161">
        <v>1282319435.6151478</v>
      </c>
      <c r="F161">
        <v>182706622.01960465</v>
      </c>
      <c r="G161" s="23">
        <v>45191.320138888892</v>
      </c>
    </row>
    <row r="162" spans="1:7" x14ac:dyDescent="0.25">
      <c r="A162" s="23">
        <v>45190</v>
      </c>
      <c r="B162">
        <v>25833306441.100002</v>
      </c>
      <c r="C162">
        <v>22416170541.700001</v>
      </c>
      <c r="D162">
        <v>2489439888.4400063</v>
      </c>
      <c r="E162">
        <v>1282319435.6151478</v>
      </c>
      <c r="F162">
        <v>182706622.01960465</v>
      </c>
      <c r="G162" s="23">
        <v>45191.320173611108</v>
      </c>
    </row>
    <row r="163" spans="1:7" x14ac:dyDescent="0.25">
      <c r="A163" s="23">
        <v>45191</v>
      </c>
      <c r="B163">
        <v>25833306441.100002</v>
      </c>
      <c r="C163">
        <v>22416170541.700001</v>
      </c>
      <c r="D163">
        <v>2489521888.4400063</v>
      </c>
      <c r="E163">
        <v>1282630435.6151478</v>
      </c>
      <c r="F163">
        <v>183275548.09960464</v>
      </c>
      <c r="G163" s="23">
        <v>45192.32236111111</v>
      </c>
    </row>
    <row r="164" spans="1:7" x14ac:dyDescent="0.25">
      <c r="A164" s="23">
        <v>45193</v>
      </c>
      <c r="B164">
        <v>25833306441.100002</v>
      </c>
      <c r="C164">
        <v>22416170541.700001</v>
      </c>
      <c r="D164">
        <v>2490478888.4400063</v>
      </c>
      <c r="E164">
        <v>1282630435.6151478</v>
      </c>
      <c r="F164">
        <v>187953929.05960464</v>
      </c>
      <c r="G164" s="23">
        <v>45194.344236111108</v>
      </c>
    </row>
    <row r="165" spans="1:7" x14ac:dyDescent="0.25">
      <c r="A165" s="23">
        <v>45194</v>
      </c>
      <c r="B165">
        <v>25859187561.100002</v>
      </c>
      <c r="C165">
        <v>22427550241.700001</v>
      </c>
      <c r="D165">
        <v>2492093738.4400063</v>
      </c>
      <c r="E165">
        <v>1282630435.6151478</v>
      </c>
      <c r="F165">
        <v>188473936.94600469</v>
      </c>
      <c r="G165" s="23">
        <v>45195.302083333336</v>
      </c>
    </row>
    <row r="166" spans="1:7" x14ac:dyDescent="0.25">
      <c r="A166" s="23">
        <v>45195</v>
      </c>
      <c r="B166">
        <v>25859187561.100002</v>
      </c>
      <c r="C166">
        <v>22574882401.700001</v>
      </c>
      <c r="D166">
        <v>2527707786.2000008</v>
      </c>
      <c r="E166">
        <v>1282705235.6151478</v>
      </c>
      <c r="F166">
        <v>206665237.45960093</v>
      </c>
      <c r="G166" s="23">
        <v>45196.306562500002</v>
      </c>
    </row>
    <row r="167" spans="1:7" x14ac:dyDescent="0.25">
      <c r="A167" s="23">
        <v>45196</v>
      </c>
      <c r="B167">
        <v>26000455615.900002</v>
      </c>
      <c r="C167">
        <v>22746535009.700001</v>
      </c>
      <c r="D167">
        <v>2536725394.2000008</v>
      </c>
      <c r="E167">
        <v>1282695114.6425943</v>
      </c>
      <c r="F167">
        <v>198132726.74429742</v>
      </c>
      <c r="G167" s="23">
        <v>45197.296249999999</v>
      </c>
    </row>
    <row r="168" spans="1:7" x14ac:dyDescent="0.25">
      <c r="A168" s="23">
        <v>45197</v>
      </c>
      <c r="B168">
        <v>26000455615.900002</v>
      </c>
      <c r="C168">
        <v>22746535009.700001</v>
      </c>
      <c r="D168">
        <v>2537536394.2000008</v>
      </c>
      <c r="E168">
        <v>1303145810.1617589</v>
      </c>
      <c r="F168">
        <v>185664441.17914197</v>
      </c>
      <c r="G168" s="23">
        <v>45198.304780092592</v>
      </c>
    </row>
  </sheetData>
  <sheetProtection autoFilter="0"/>
  <sortState ref="A2:G168">
    <sortCondition ref="G1:G1048576"/>
    <sortCondition ref="A1:A1048576"/>
  </sortState>
  <dataValidations count="1">
    <dataValidation allowBlank="1" showInputMessage="1" showErrorMessage="1" prompt="Bắt buộc nhập" sqref="B2:F2"/>
  </dataValidations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>
    <tabColor theme="5"/>
  </sheetPr>
  <dimension ref="A1:C6"/>
  <sheetViews>
    <sheetView workbookViewId="0">
      <selection activeCell="A2" sqref="A2:C6"/>
    </sheetView>
  </sheetViews>
  <sheetFormatPr defaultRowHeight="15" x14ac:dyDescent="0.25"/>
  <cols>
    <col min="1" max="1" width="21.5703125" bestFit="1" customWidth="1"/>
    <col min="2" max="3" width="19.5703125" style="4" customWidth="1"/>
  </cols>
  <sheetData>
    <row r="1" spans="1:3" ht="21" x14ac:dyDescent="0.25">
      <c r="A1" s="3" t="s">
        <v>30</v>
      </c>
      <c r="B1" s="3" t="s">
        <v>31</v>
      </c>
      <c r="C1" s="3" t="s">
        <v>40</v>
      </c>
    </row>
    <row r="2" spans="1:3" x14ac:dyDescent="0.25">
      <c r="A2" t="s">
        <v>0</v>
      </c>
      <c r="B2" s="4">
        <v>34500000000</v>
      </c>
      <c r="C2" s="4">
        <v>1</v>
      </c>
    </row>
    <row r="3" spans="1:3" x14ac:dyDescent="0.25">
      <c r="A3" t="s">
        <v>1</v>
      </c>
      <c r="B3" s="4">
        <v>34500000000</v>
      </c>
      <c r="C3" s="4">
        <v>2</v>
      </c>
    </row>
    <row r="4" spans="1:3" x14ac:dyDescent="0.25">
      <c r="A4" t="s">
        <v>3</v>
      </c>
      <c r="B4" s="4">
        <v>4140000000</v>
      </c>
      <c r="C4" s="4">
        <v>3</v>
      </c>
    </row>
    <row r="5" spans="1:3" x14ac:dyDescent="0.25">
      <c r="A5" t="s">
        <v>2</v>
      </c>
      <c r="B5" s="4">
        <v>1863000000</v>
      </c>
      <c r="C5" s="4">
        <v>4</v>
      </c>
    </row>
    <row r="6" spans="1:3" x14ac:dyDescent="0.25">
      <c r="A6" t="s">
        <v>8</v>
      </c>
      <c r="B6" s="4">
        <v>331200000</v>
      </c>
      <c r="C6" s="4">
        <v>5</v>
      </c>
    </row>
  </sheetData>
  <sheetProtection autoFilter="0"/>
  <sortState ref="A2:C6">
    <sortCondition ref="C1:C1048576"/>
  </sortState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>
    <tabColor theme="5"/>
  </sheetPr>
  <dimension ref="A1:G233"/>
  <sheetViews>
    <sheetView workbookViewId="0">
      <pane ySplit="1" topLeftCell="A2" activePane="bottomLeft" state="frozen"/>
      <selection activeCell="K17" sqref="K17"/>
      <selection pane="bottomLeft" activeCell="A2" sqref="A2:G233"/>
    </sheetView>
  </sheetViews>
  <sheetFormatPr defaultRowHeight="15" x14ac:dyDescent="0.25"/>
  <cols>
    <col min="1" max="1" width="9.7109375" bestFit="1" customWidth="1"/>
    <col min="2" max="2" width="15" bestFit="1" customWidth="1"/>
    <col min="3" max="3" width="16.7109375" bestFit="1" customWidth="1"/>
    <col min="4" max="4" width="22" bestFit="1" customWidth="1"/>
    <col min="5" max="5" width="10.28515625" bestFit="1" customWidth="1"/>
    <col min="6" max="6" width="29.5703125" bestFit="1" customWidth="1"/>
    <col min="7" max="7" width="29.5703125" style="6" bestFit="1" customWidth="1"/>
  </cols>
  <sheetData>
    <row r="1" spans="1:7" ht="42" x14ac:dyDescent="0.25">
      <c r="A1" s="3" t="s">
        <v>12</v>
      </c>
      <c r="B1" s="3" t="s">
        <v>13</v>
      </c>
      <c r="C1" s="3" t="s">
        <v>14</v>
      </c>
      <c r="D1" s="3" t="s">
        <v>15</v>
      </c>
      <c r="E1" s="3" t="s">
        <v>16</v>
      </c>
      <c r="F1" s="3" t="s">
        <v>17</v>
      </c>
      <c r="G1" s="3" t="s">
        <v>38</v>
      </c>
    </row>
    <row r="2" spans="1:7" x14ac:dyDescent="0.25">
      <c r="A2" s="1">
        <v>45068</v>
      </c>
      <c r="B2" s="2">
        <v>36062659814.336357</v>
      </c>
      <c r="C2" s="2">
        <v>36062659814.336357</v>
      </c>
      <c r="D2" s="2">
        <v>36062659814.336357</v>
      </c>
      <c r="E2" s="2">
        <v>2488338043.7457252</v>
      </c>
      <c r="F2" s="2">
        <v>23795123120.319054</v>
      </c>
      <c r="G2" s="7">
        <v>45069.334502314814</v>
      </c>
    </row>
    <row r="3" spans="1:7" x14ac:dyDescent="0.25">
      <c r="A3" s="1">
        <v>45069</v>
      </c>
      <c r="B3" s="2">
        <v>36664982515.336357</v>
      </c>
      <c r="C3" s="2">
        <v>36664982515.336357</v>
      </c>
      <c r="D3" s="2">
        <v>36664982515.336357</v>
      </c>
      <c r="E3" s="2">
        <v>2488338043.7457252</v>
      </c>
      <c r="F3" s="2">
        <v>23854707018.66785</v>
      </c>
      <c r="G3" s="7">
        <v>45070.327476851853</v>
      </c>
    </row>
    <row r="4" spans="1:7" x14ac:dyDescent="0.25">
      <c r="A4" s="1">
        <v>45070</v>
      </c>
      <c r="B4" s="2">
        <v>36877622043.336357</v>
      </c>
      <c r="C4" s="2">
        <v>36877622043.336357</v>
      </c>
      <c r="D4" s="2">
        <v>36877622043.336357</v>
      </c>
      <c r="E4" s="2">
        <v>2488338043.7457252</v>
      </c>
      <c r="F4" s="2">
        <v>23895861833.465588</v>
      </c>
      <c r="G4" s="7">
        <v>45071.325949074075</v>
      </c>
    </row>
    <row r="5" spans="1:7" x14ac:dyDescent="0.25">
      <c r="A5" s="1">
        <v>45070</v>
      </c>
      <c r="B5" s="2">
        <v>36877622043.336357</v>
      </c>
      <c r="C5" s="2">
        <v>36877622043.336357</v>
      </c>
      <c r="D5" s="2">
        <v>36877622043.336357</v>
      </c>
      <c r="E5" s="2">
        <v>2488338043.7457252</v>
      </c>
      <c r="F5" s="2">
        <v>23894863391.514904</v>
      </c>
      <c r="G5" s="7">
        <v>45071.332071759258</v>
      </c>
    </row>
    <row r="6" spans="1:7" x14ac:dyDescent="0.25">
      <c r="A6" s="1">
        <v>45071</v>
      </c>
      <c r="B6" s="2">
        <v>37056189847.336357</v>
      </c>
      <c r="C6" s="2">
        <v>37056189847.336357</v>
      </c>
      <c r="D6" s="2">
        <v>37056189847.336357</v>
      </c>
      <c r="E6" s="2">
        <v>2488338043.7457252</v>
      </c>
      <c r="F6" s="2">
        <v>23936562545.104984</v>
      </c>
      <c r="G6" s="7">
        <v>45072.35460648148</v>
      </c>
    </row>
    <row r="7" spans="1:7" x14ac:dyDescent="0.25">
      <c r="A7" s="1">
        <v>45071</v>
      </c>
      <c r="B7" s="2">
        <v>37056189847.336357</v>
      </c>
      <c r="C7" s="2">
        <v>37056189847.336357</v>
      </c>
      <c r="D7" s="2">
        <v>37056189847.336357</v>
      </c>
      <c r="E7" s="2">
        <v>2488338043.7457252</v>
      </c>
      <c r="F7" s="2">
        <v>23936562545.104984</v>
      </c>
      <c r="G7" s="7">
        <v>45072.354618055557</v>
      </c>
    </row>
    <row r="8" spans="1:7" x14ac:dyDescent="0.25">
      <c r="A8" s="1">
        <v>45072</v>
      </c>
      <c r="B8" s="2">
        <v>37301274741.336357</v>
      </c>
      <c r="C8" s="2">
        <v>37301274741.336357</v>
      </c>
      <c r="D8" s="2">
        <v>37301274741.336357</v>
      </c>
      <c r="E8" s="2">
        <v>2587039926.56179</v>
      </c>
      <c r="F8" s="2">
        <v>23983844682.669071</v>
      </c>
      <c r="G8" s="7">
        <v>45073.334699074076</v>
      </c>
    </row>
    <row r="9" spans="1:7" x14ac:dyDescent="0.25">
      <c r="A9" s="1">
        <v>45072</v>
      </c>
      <c r="B9" s="2">
        <v>37301274741.336357</v>
      </c>
      <c r="C9" s="2">
        <v>37301274741.336357</v>
      </c>
      <c r="D9" s="2">
        <v>37301274741.336357</v>
      </c>
      <c r="E9" s="2">
        <v>2587039926.56179</v>
      </c>
      <c r="F9" s="2">
        <v>23983844682.669071</v>
      </c>
      <c r="G9" s="7">
        <v>45073.334803240738</v>
      </c>
    </row>
    <row r="10" spans="1:7" x14ac:dyDescent="0.25">
      <c r="A10" s="1">
        <v>45074</v>
      </c>
      <c r="B10" s="2">
        <v>37752365959.336357</v>
      </c>
      <c r="C10" s="2">
        <v>37752365959.336357</v>
      </c>
      <c r="D10" s="2">
        <v>37752365959.336357</v>
      </c>
      <c r="E10" s="2">
        <v>2587039926.56179</v>
      </c>
      <c r="F10" s="2">
        <v>24089183503.896431</v>
      </c>
      <c r="G10" s="7">
        <v>45075.354178240741</v>
      </c>
    </row>
    <row r="11" spans="1:7" x14ac:dyDescent="0.25">
      <c r="A11" s="1">
        <v>45075</v>
      </c>
      <c r="B11" s="2">
        <v>37967211050.336357</v>
      </c>
      <c r="C11" s="2">
        <v>37967211050.336357</v>
      </c>
      <c r="D11" s="2">
        <v>37967211050.336357</v>
      </c>
      <c r="E11" s="2">
        <v>2587039926.56179</v>
      </c>
      <c r="F11" s="2">
        <v>24139354129.546753</v>
      </c>
      <c r="G11" s="7">
        <v>45076.338043981479</v>
      </c>
    </row>
    <row r="12" spans="1:7" x14ac:dyDescent="0.25">
      <c r="A12" s="1">
        <v>45075</v>
      </c>
      <c r="B12" s="2">
        <v>37967211050.336357</v>
      </c>
      <c r="C12" s="2">
        <v>37967211050.336357</v>
      </c>
      <c r="D12" s="2">
        <v>37967211050.336357</v>
      </c>
      <c r="E12" s="2">
        <v>2587039926.56179</v>
      </c>
      <c r="F12" s="2">
        <v>24139354129.546753</v>
      </c>
      <c r="G12" s="7">
        <v>45076.338125000002</v>
      </c>
    </row>
    <row r="13" spans="1:7" x14ac:dyDescent="0.25">
      <c r="A13" s="1">
        <v>45077</v>
      </c>
      <c r="B13" s="2">
        <v>38441071091.336357</v>
      </c>
      <c r="C13" s="2">
        <v>38441071091.336357</v>
      </c>
      <c r="D13" s="2">
        <v>38441071091.336357</v>
      </c>
      <c r="E13" s="2">
        <v>2598977385.7439899</v>
      </c>
      <c r="F13" s="2">
        <v>24246068813.711552</v>
      </c>
      <c r="G13" s="7">
        <v>45078.36445601852</v>
      </c>
    </row>
    <row r="14" spans="1:7" x14ac:dyDescent="0.25">
      <c r="A14" s="1">
        <v>45077</v>
      </c>
      <c r="B14" s="2">
        <v>38441071091.336357</v>
      </c>
      <c r="C14" s="2">
        <v>38441071091.336357</v>
      </c>
      <c r="D14" s="2">
        <v>38441071091.336357</v>
      </c>
      <c r="E14" s="2">
        <v>2598977385.7439899</v>
      </c>
      <c r="F14" s="2">
        <v>24246068813.711552</v>
      </c>
      <c r="G14" s="7">
        <v>45078.36482638889</v>
      </c>
    </row>
    <row r="15" spans="1:7" x14ac:dyDescent="0.25">
      <c r="A15" s="1">
        <v>45077</v>
      </c>
      <c r="B15" s="2">
        <v>38441071091.336357</v>
      </c>
      <c r="C15" s="2">
        <v>38441071091.336357</v>
      </c>
      <c r="D15" s="2">
        <v>38441071091.336357</v>
      </c>
      <c r="E15" s="2">
        <v>2598977385.7439899</v>
      </c>
      <c r="F15" s="2">
        <v>24246068813.711552</v>
      </c>
      <c r="G15" s="7">
        <v>45078.364930555559</v>
      </c>
    </row>
    <row r="16" spans="1:7" x14ac:dyDescent="0.25">
      <c r="A16" s="1">
        <v>45078</v>
      </c>
      <c r="B16" s="2">
        <v>38964159945.336357</v>
      </c>
      <c r="C16" s="2">
        <v>38964159945.336357</v>
      </c>
      <c r="D16" s="2">
        <v>38964159945.336357</v>
      </c>
      <c r="E16" s="2">
        <v>2598977385.7439899</v>
      </c>
      <c r="F16" s="2">
        <v>24286921053.545555</v>
      </c>
      <c r="G16" s="7">
        <v>45079.364583333336</v>
      </c>
    </row>
    <row r="17" spans="1:7" x14ac:dyDescent="0.25">
      <c r="A17" s="1">
        <v>45078</v>
      </c>
      <c r="B17" s="2">
        <v>38964159945.336357</v>
      </c>
      <c r="C17" s="2">
        <v>38964159945.336357</v>
      </c>
      <c r="D17" s="2">
        <v>38964159945.336357</v>
      </c>
      <c r="E17" s="2">
        <v>2598977385.7439899</v>
      </c>
      <c r="F17" s="2">
        <v>24286921053.545555</v>
      </c>
      <c r="G17" s="7">
        <v>45079.364629629628</v>
      </c>
    </row>
    <row r="18" spans="1:7" x14ac:dyDescent="0.25">
      <c r="A18" s="1">
        <v>45079</v>
      </c>
      <c r="B18" s="2">
        <v>39082852197.336357</v>
      </c>
      <c r="C18" s="2">
        <v>39082852197.336357</v>
      </c>
      <c r="D18" s="2">
        <v>39082852197.336357</v>
      </c>
      <c r="E18" s="2">
        <v>2601991676.8398805</v>
      </c>
      <c r="F18" s="2">
        <v>24314258520.259304</v>
      </c>
      <c r="G18" s="7">
        <v>45080.353622685187</v>
      </c>
    </row>
    <row r="19" spans="1:7" x14ac:dyDescent="0.25">
      <c r="A19" s="1">
        <v>45079</v>
      </c>
      <c r="B19" s="2">
        <v>39082852197.336357</v>
      </c>
      <c r="C19" s="2">
        <v>39082852197.336357</v>
      </c>
      <c r="D19" s="2">
        <v>39082852197.336357</v>
      </c>
      <c r="E19" s="2">
        <v>2601991676.8398805</v>
      </c>
      <c r="F19" s="2">
        <v>24314258520.259304</v>
      </c>
      <c r="G19" s="7">
        <v>45080.353645833333</v>
      </c>
    </row>
    <row r="20" spans="1:7" x14ac:dyDescent="0.25">
      <c r="A20" s="1">
        <v>45079</v>
      </c>
      <c r="B20" s="2">
        <v>39082852197.336357</v>
      </c>
      <c r="C20" s="2">
        <v>39082852197.336357</v>
      </c>
      <c r="D20" s="2">
        <v>39082852197.336357</v>
      </c>
      <c r="E20" s="2">
        <v>2601991676.8398805</v>
      </c>
      <c r="F20" s="2">
        <v>24314258520.259304</v>
      </c>
      <c r="G20" s="7">
        <v>45080.353668981479</v>
      </c>
    </row>
    <row r="21" spans="1:7" x14ac:dyDescent="0.25">
      <c r="A21" s="1">
        <v>45079</v>
      </c>
      <c r="B21" s="2">
        <v>39082852197.336357</v>
      </c>
      <c r="C21" s="2">
        <v>39082852197.336357</v>
      </c>
      <c r="D21" s="2">
        <v>39082852197.336357</v>
      </c>
      <c r="E21" s="2">
        <v>2751457582.455173</v>
      </c>
      <c r="F21" s="2">
        <v>24279355249.129303</v>
      </c>
      <c r="G21" s="7">
        <v>45080.354363425926</v>
      </c>
    </row>
    <row r="22" spans="1:7" x14ac:dyDescent="0.25">
      <c r="A22" s="1">
        <v>45081</v>
      </c>
      <c r="B22" s="2">
        <v>39732960680.336357</v>
      </c>
      <c r="C22" s="2">
        <v>39732960680.336357</v>
      </c>
      <c r="D22" s="2">
        <v>39732960680.336357</v>
      </c>
      <c r="E22" s="2">
        <v>2751457582.455173</v>
      </c>
      <c r="F22" s="2">
        <v>24428651146.910149</v>
      </c>
      <c r="G22" s="7">
        <v>45082.348726851851</v>
      </c>
    </row>
    <row r="23" spans="1:7" x14ac:dyDescent="0.25">
      <c r="A23" s="1">
        <v>45081</v>
      </c>
      <c r="B23" s="2">
        <v>39732960680.336357</v>
      </c>
      <c r="C23" s="2">
        <v>39732960680.336357</v>
      </c>
      <c r="D23" s="2">
        <v>39732960680.336357</v>
      </c>
      <c r="E23" s="2">
        <v>2751457582.455173</v>
      </c>
      <c r="F23" s="2">
        <v>24428651146.910149</v>
      </c>
      <c r="G23" s="7">
        <v>45082.348738425928</v>
      </c>
    </row>
    <row r="24" spans="1:7" x14ac:dyDescent="0.25">
      <c r="A24" s="1">
        <v>45082</v>
      </c>
      <c r="B24" s="2">
        <v>39934441589.336357</v>
      </c>
      <c r="C24" s="2">
        <v>39934441589.336357</v>
      </c>
      <c r="D24" s="2">
        <v>39934441589.336357</v>
      </c>
      <c r="E24" s="2">
        <v>2751457582.455173</v>
      </c>
      <c r="F24" s="2">
        <v>24475700968.779831</v>
      </c>
      <c r="G24" s="7">
        <v>45083.334456018521</v>
      </c>
    </row>
    <row r="25" spans="1:7" x14ac:dyDescent="0.25">
      <c r="A25" s="1">
        <v>45082</v>
      </c>
      <c r="B25" s="2">
        <v>39934441589.336357</v>
      </c>
      <c r="C25" s="2">
        <v>39934441589.336357</v>
      </c>
      <c r="D25" s="2">
        <v>39934441589.336357</v>
      </c>
      <c r="E25" s="2">
        <v>2751457582.455173</v>
      </c>
      <c r="F25" s="2">
        <v>24475700968.779831</v>
      </c>
      <c r="G25" s="7">
        <v>45083.334537037037</v>
      </c>
    </row>
    <row r="26" spans="1:7" x14ac:dyDescent="0.25">
      <c r="A26" s="1">
        <v>45083</v>
      </c>
      <c r="B26" s="2">
        <v>40097226429.336357</v>
      </c>
      <c r="C26" s="2">
        <v>40097226429.336357</v>
      </c>
      <c r="D26" s="2">
        <v>40097226429.336357</v>
      </c>
      <c r="E26" s="2">
        <v>2751457582.455173</v>
      </c>
      <c r="F26" s="2">
        <v>26448222234.694321</v>
      </c>
      <c r="G26" s="7">
        <v>45084.361770833333</v>
      </c>
    </row>
    <row r="27" spans="1:7" x14ac:dyDescent="0.25">
      <c r="A27" s="1">
        <v>45084</v>
      </c>
      <c r="B27" s="2">
        <v>40354172494.336357</v>
      </c>
      <c r="C27" s="2">
        <v>40354172494.336357</v>
      </c>
      <c r="D27" s="2">
        <v>40354172494.336357</v>
      </c>
      <c r="E27" s="2">
        <v>2751457582.455173</v>
      </c>
      <c r="F27" s="2">
        <v>26648229051.690319</v>
      </c>
      <c r="G27" s="7">
        <v>45085.348287037035</v>
      </c>
    </row>
    <row r="28" spans="1:7" x14ac:dyDescent="0.25">
      <c r="A28" s="1">
        <v>45085</v>
      </c>
      <c r="B28" s="2">
        <v>40552699176.336357</v>
      </c>
      <c r="C28" s="2">
        <v>40552699176.336357</v>
      </c>
      <c r="D28" s="2">
        <v>40552699176.336357</v>
      </c>
      <c r="E28" s="2">
        <v>2751457582.455173</v>
      </c>
      <c r="F28" s="2">
        <v>26802762220.959118</v>
      </c>
      <c r="G28" s="7">
        <v>45086.34003472222</v>
      </c>
    </row>
    <row r="29" spans="1:7" x14ac:dyDescent="0.25">
      <c r="A29" s="1">
        <v>45086</v>
      </c>
      <c r="B29" s="2">
        <v>40755480644.336357</v>
      </c>
      <c r="C29" s="2">
        <v>40755480644.336357</v>
      </c>
      <c r="D29" s="2">
        <v>40755480644.336357</v>
      </c>
      <c r="E29" s="2">
        <v>2751457582.455173</v>
      </c>
      <c r="F29" s="2">
        <v>26960607315.650322</v>
      </c>
      <c r="G29" s="7">
        <v>45087.34847222222</v>
      </c>
    </row>
    <row r="30" spans="1:7" x14ac:dyDescent="0.25">
      <c r="A30" s="1">
        <v>45088</v>
      </c>
      <c r="B30" s="2">
        <v>40755480644.336357</v>
      </c>
      <c r="C30" s="2">
        <v>40755480644.336357</v>
      </c>
      <c r="D30" s="2">
        <v>40755480644.336357</v>
      </c>
      <c r="E30" s="2">
        <v>2751457582.455173</v>
      </c>
      <c r="F30" s="2">
        <v>26960607315.650322</v>
      </c>
      <c r="G30" s="7">
        <v>45089.438634259262</v>
      </c>
    </row>
    <row r="31" spans="1:7" x14ac:dyDescent="0.25">
      <c r="A31" s="1">
        <v>45088</v>
      </c>
      <c r="B31" s="2">
        <v>40862826704.336357</v>
      </c>
      <c r="C31" s="2">
        <v>40862826704.336357</v>
      </c>
      <c r="D31" s="2">
        <v>40862826704.336357</v>
      </c>
      <c r="E31" s="2">
        <v>2763931178.455173</v>
      </c>
      <c r="F31" s="2">
        <v>27031213080.899376</v>
      </c>
      <c r="G31" s="7">
        <v>45089.439699074072</v>
      </c>
    </row>
    <row r="32" spans="1:7" x14ac:dyDescent="0.25">
      <c r="A32" s="1">
        <v>45088</v>
      </c>
      <c r="B32" s="2">
        <v>40862826704.336357</v>
      </c>
      <c r="C32" s="2">
        <v>40862826704.336357</v>
      </c>
      <c r="D32" s="2">
        <v>40862826704.336357</v>
      </c>
      <c r="E32" s="2">
        <v>2763931178.455173</v>
      </c>
      <c r="F32" s="2">
        <v>27031213080.899376</v>
      </c>
      <c r="G32" s="7">
        <v>45089.439699074072</v>
      </c>
    </row>
    <row r="33" spans="1:7" x14ac:dyDescent="0.25">
      <c r="A33" s="1">
        <v>45088</v>
      </c>
      <c r="B33" s="2">
        <v>40862826704.336357</v>
      </c>
      <c r="C33" s="2">
        <v>40862826704.336357</v>
      </c>
      <c r="D33" s="2">
        <v>40862826704.336357</v>
      </c>
      <c r="E33" s="2">
        <v>2763931178.455173</v>
      </c>
      <c r="F33" s="2">
        <v>27031213080.899376</v>
      </c>
      <c r="G33" s="7">
        <v>45089.439710648148</v>
      </c>
    </row>
    <row r="34" spans="1:7" x14ac:dyDescent="0.25">
      <c r="A34" s="1">
        <v>45088</v>
      </c>
      <c r="B34" s="2">
        <v>40862826704.336357</v>
      </c>
      <c r="C34" s="2">
        <v>40862826704.336357</v>
      </c>
      <c r="D34" s="2">
        <v>40862826704.336357</v>
      </c>
      <c r="E34" s="2">
        <v>2763931178.455173</v>
      </c>
      <c r="F34" s="2">
        <v>27031213080.899376</v>
      </c>
      <c r="G34" s="7">
        <v>45089.439722222225</v>
      </c>
    </row>
    <row r="35" spans="1:7" x14ac:dyDescent="0.25">
      <c r="A35" s="1">
        <v>45088</v>
      </c>
      <c r="B35" s="2">
        <v>40862826704.336357</v>
      </c>
      <c r="C35" s="2">
        <v>40862826704.336357</v>
      </c>
      <c r="D35" s="2">
        <v>40862826704.336357</v>
      </c>
      <c r="E35" s="2">
        <v>2763931178.455173</v>
      </c>
      <c r="F35" s="2">
        <v>27031213080.899376</v>
      </c>
      <c r="G35" s="7">
        <v>45089.439733796295</v>
      </c>
    </row>
    <row r="36" spans="1:7" x14ac:dyDescent="0.25">
      <c r="A36" s="1">
        <v>45088</v>
      </c>
      <c r="B36" s="2">
        <v>40862826704.336357</v>
      </c>
      <c r="C36" s="2">
        <v>40862826704.336357</v>
      </c>
      <c r="D36" s="2">
        <v>40862826704.336357</v>
      </c>
      <c r="E36" s="2">
        <v>2763931178.455173</v>
      </c>
      <c r="F36" s="2">
        <v>27031213080.899376</v>
      </c>
      <c r="G36" s="7">
        <v>45089.439745370371</v>
      </c>
    </row>
    <row r="37" spans="1:7" x14ac:dyDescent="0.25">
      <c r="A37" s="1">
        <v>45088</v>
      </c>
      <c r="B37" s="2">
        <v>40862826704.336357</v>
      </c>
      <c r="C37" s="2">
        <v>40862826704.336357</v>
      </c>
      <c r="D37" s="2">
        <v>40862826704.336357</v>
      </c>
      <c r="E37" s="2">
        <v>2763931178.455173</v>
      </c>
      <c r="F37" s="2">
        <v>27031213080.899376</v>
      </c>
      <c r="G37" s="7">
        <v>45089.439745370371</v>
      </c>
    </row>
    <row r="38" spans="1:7" x14ac:dyDescent="0.25">
      <c r="A38" s="1">
        <v>45088</v>
      </c>
      <c r="B38" s="2">
        <v>40862826704.336357</v>
      </c>
      <c r="C38" s="2">
        <v>40862826704.336357</v>
      </c>
      <c r="D38" s="2">
        <v>40862826704.336357</v>
      </c>
      <c r="E38" s="2">
        <v>2763931178.455173</v>
      </c>
      <c r="F38" s="2">
        <v>27031213080.899376</v>
      </c>
      <c r="G38" s="7">
        <v>45089.439756944441</v>
      </c>
    </row>
    <row r="39" spans="1:7" x14ac:dyDescent="0.25">
      <c r="A39" s="1">
        <v>45089</v>
      </c>
      <c r="B39" s="2">
        <v>41315915796.336357</v>
      </c>
      <c r="C39" s="2">
        <v>41315915796.336357</v>
      </c>
      <c r="D39" s="2">
        <v>41315915796.336357</v>
      </c>
      <c r="E39" s="2">
        <v>2763931178.455173</v>
      </c>
      <c r="F39" s="2">
        <v>27383897630.112175</v>
      </c>
      <c r="G39" s="7">
        <v>45090.362858796296</v>
      </c>
    </row>
    <row r="40" spans="1:7" x14ac:dyDescent="0.25">
      <c r="A40" s="1">
        <v>45089</v>
      </c>
      <c r="B40" s="2">
        <v>41315915796.336357</v>
      </c>
      <c r="C40" s="2">
        <v>41315915796.336357</v>
      </c>
      <c r="D40" s="2">
        <v>41315915796.336357</v>
      </c>
      <c r="E40" s="2">
        <v>2763931178.455173</v>
      </c>
      <c r="F40" s="2">
        <v>27383897630.112175</v>
      </c>
      <c r="G40" s="7">
        <v>45090.362870370373</v>
      </c>
    </row>
    <row r="41" spans="1:7" x14ac:dyDescent="0.25">
      <c r="A41" s="1">
        <v>45090</v>
      </c>
      <c r="B41" s="2">
        <v>41499978467.336357</v>
      </c>
      <c r="C41" s="2">
        <v>41499978467.336357</v>
      </c>
      <c r="D41" s="2">
        <v>41499978467.336357</v>
      </c>
      <c r="E41" s="2">
        <v>2763931178.455173</v>
      </c>
      <c r="F41" s="2">
        <v>27527172013.218575</v>
      </c>
      <c r="G41" s="7">
        <v>45091.364027777781</v>
      </c>
    </row>
    <row r="42" spans="1:7" x14ac:dyDescent="0.25">
      <c r="A42" s="1">
        <v>45091</v>
      </c>
      <c r="B42" s="2">
        <v>41742790174.336357</v>
      </c>
      <c r="C42" s="2">
        <v>41742790174.336357</v>
      </c>
      <c r="D42" s="2">
        <v>41742790174.336357</v>
      </c>
      <c r="E42" s="2">
        <v>2792139913.455173</v>
      </c>
      <c r="F42" s="2">
        <v>27694219074.82098</v>
      </c>
      <c r="G42" s="7">
        <v>45092.343124999999</v>
      </c>
    </row>
    <row r="43" spans="1:7" x14ac:dyDescent="0.25">
      <c r="A43" s="1">
        <v>45091</v>
      </c>
      <c r="B43" s="2">
        <v>41742790174.336357</v>
      </c>
      <c r="C43" s="2">
        <v>41742790174.336357</v>
      </c>
      <c r="D43" s="2">
        <v>41742790174.336357</v>
      </c>
      <c r="E43" s="2">
        <v>2792139913.455173</v>
      </c>
      <c r="F43" s="2">
        <v>27694219074.82098</v>
      </c>
      <c r="G43" s="7">
        <v>45092.343136574076</v>
      </c>
    </row>
    <row r="44" spans="1:7" x14ac:dyDescent="0.25">
      <c r="A44" s="1">
        <v>45092</v>
      </c>
      <c r="B44" s="2">
        <v>41966160968.336357</v>
      </c>
      <c r="C44" s="2">
        <v>41966160968.336357</v>
      </c>
      <c r="D44" s="2">
        <v>41966160968.336357</v>
      </c>
      <c r="E44" s="2">
        <v>2792139913.455173</v>
      </c>
      <c r="F44" s="2">
        <v>27868090900.870575</v>
      </c>
      <c r="G44" s="7">
        <v>45093.332708333335</v>
      </c>
    </row>
    <row r="45" spans="1:7" x14ac:dyDescent="0.25">
      <c r="A45" s="1">
        <v>45092</v>
      </c>
      <c r="B45" s="2">
        <v>41966160968.336357</v>
      </c>
      <c r="C45" s="2">
        <v>41966160968.336357</v>
      </c>
      <c r="D45" s="2">
        <v>41966160968.336357</v>
      </c>
      <c r="E45" s="2">
        <v>2792139913.455173</v>
      </c>
      <c r="F45" s="2">
        <v>27868090900.870575</v>
      </c>
      <c r="G45" s="7">
        <v>45093.332777777781</v>
      </c>
    </row>
    <row r="46" spans="1:7" x14ac:dyDescent="0.25">
      <c r="A46" s="1">
        <v>45093</v>
      </c>
      <c r="B46" s="2">
        <v>42186478498.336357</v>
      </c>
      <c r="C46" s="2">
        <v>42186478498.336357</v>
      </c>
      <c r="D46" s="2">
        <v>42186478498.336357</v>
      </c>
      <c r="E46" s="2">
        <v>2792139913.455173</v>
      </c>
      <c r="F46" s="2">
        <v>28039586066.222576</v>
      </c>
      <c r="G46" s="7">
        <v>45094.339189814818</v>
      </c>
    </row>
    <row r="47" spans="1:7" x14ac:dyDescent="0.25">
      <c r="A47" s="1">
        <v>45093</v>
      </c>
      <c r="B47" s="2">
        <v>42186478498.336357</v>
      </c>
      <c r="C47" s="2">
        <v>42186478498.336357</v>
      </c>
      <c r="D47" s="2">
        <v>42186478498.336357</v>
      </c>
      <c r="E47" s="2">
        <v>2792139913.455173</v>
      </c>
      <c r="F47" s="2">
        <v>28039586066.222576</v>
      </c>
      <c r="G47" s="7">
        <v>45094.339212962965</v>
      </c>
    </row>
    <row r="48" spans="1:7" x14ac:dyDescent="0.25">
      <c r="A48" s="1">
        <v>45095</v>
      </c>
      <c r="B48" s="2">
        <v>42652762586.336357</v>
      </c>
      <c r="C48" s="2">
        <v>42652762586.336357</v>
      </c>
      <c r="D48" s="2">
        <v>42652762586.336357</v>
      </c>
      <c r="E48" s="2">
        <v>2965220804.8097696</v>
      </c>
      <c r="F48" s="2">
        <v>28267765942.538574</v>
      </c>
      <c r="G48" s="7">
        <v>45096.346388888887</v>
      </c>
    </row>
    <row r="49" spans="1:7" x14ac:dyDescent="0.25">
      <c r="A49" s="1">
        <v>45095</v>
      </c>
      <c r="B49" s="2">
        <v>42652762586.336357</v>
      </c>
      <c r="C49" s="2">
        <v>42652762586.336357</v>
      </c>
      <c r="D49" s="2">
        <v>42652762586.336357</v>
      </c>
      <c r="E49" s="2">
        <v>2965220804.8097696</v>
      </c>
      <c r="F49" s="2">
        <v>28267765942.538574</v>
      </c>
      <c r="G49" s="7">
        <v>45096.346400462964</v>
      </c>
    </row>
    <row r="50" spans="1:7" x14ac:dyDescent="0.25">
      <c r="A50" s="1">
        <v>45096</v>
      </c>
      <c r="B50" s="2">
        <v>42883826293.336357</v>
      </c>
      <c r="C50" s="2">
        <v>42883826293.336357</v>
      </c>
      <c r="D50" s="2">
        <v>42883826293.336357</v>
      </c>
      <c r="E50" s="2">
        <v>2965220804.8097696</v>
      </c>
      <c r="F50" s="2">
        <v>28429385156.670212</v>
      </c>
      <c r="G50" s="7">
        <v>45097.355694444443</v>
      </c>
    </row>
    <row r="51" spans="1:7" x14ac:dyDescent="0.25">
      <c r="A51" s="1">
        <v>45096</v>
      </c>
      <c r="B51" s="2">
        <v>42883826293.336357</v>
      </c>
      <c r="C51" s="2">
        <v>42883826293.336357</v>
      </c>
      <c r="D51" s="2">
        <v>42883826293.336357</v>
      </c>
      <c r="E51" s="2">
        <v>2965220804.8097696</v>
      </c>
      <c r="F51" s="2">
        <v>28429385156.670212</v>
      </c>
      <c r="G51" s="7">
        <v>45097.355706018519</v>
      </c>
    </row>
    <row r="52" spans="1:7" x14ac:dyDescent="0.25">
      <c r="A52" s="1">
        <v>45097</v>
      </c>
      <c r="B52" s="2">
        <v>42883826293.336357</v>
      </c>
      <c r="C52" s="2">
        <v>42883826293.336357</v>
      </c>
      <c r="D52" s="2">
        <v>42883826293.336357</v>
      </c>
      <c r="E52" s="2">
        <v>2965220804.8097696</v>
      </c>
      <c r="F52" s="2">
        <v>28429385156.670212</v>
      </c>
      <c r="G52" s="7">
        <v>45098.353194444448</v>
      </c>
    </row>
    <row r="53" spans="1:7" x14ac:dyDescent="0.25">
      <c r="A53" s="1">
        <v>45098</v>
      </c>
      <c r="B53" s="2">
        <v>43751909221.336357</v>
      </c>
      <c r="C53" s="2">
        <v>43751909221.336357</v>
      </c>
      <c r="D53" s="2">
        <v>43751909221.336357</v>
      </c>
      <c r="E53" s="2">
        <v>2965220804.8097696</v>
      </c>
      <c r="F53" s="2">
        <v>28545619108.267891</v>
      </c>
      <c r="G53" s="7">
        <v>45099.339421296296</v>
      </c>
    </row>
    <row r="54" spans="1:7" x14ac:dyDescent="0.25">
      <c r="A54" s="1">
        <v>45099</v>
      </c>
      <c r="B54" s="2">
        <v>43981694706.336357</v>
      </c>
      <c r="C54" s="2">
        <v>43981694706.336357</v>
      </c>
      <c r="D54" s="2">
        <v>43981694706.336357</v>
      </c>
      <c r="E54" s="2">
        <v>2967390804.8097696</v>
      </c>
      <c r="F54" s="2">
        <v>28598771876.325096</v>
      </c>
      <c r="G54" s="7">
        <v>45100.346307870372</v>
      </c>
    </row>
    <row r="55" spans="1:7" x14ac:dyDescent="0.25">
      <c r="A55" s="1">
        <v>45099</v>
      </c>
      <c r="B55" s="2">
        <v>43981694706.336357</v>
      </c>
      <c r="C55" s="2">
        <v>43981694706.336357</v>
      </c>
      <c r="D55" s="2">
        <v>43981694706.336357</v>
      </c>
      <c r="E55" s="2">
        <v>2967390804.8097696</v>
      </c>
      <c r="F55" s="2">
        <v>28598771876.325096</v>
      </c>
      <c r="G55" s="7">
        <v>45100.346319444441</v>
      </c>
    </row>
    <row r="56" spans="1:7" x14ac:dyDescent="0.25">
      <c r="A56" s="1">
        <v>45100</v>
      </c>
      <c r="B56" s="2">
        <v>44235513800.336357</v>
      </c>
      <c r="C56" s="2">
        <v>44235513800.336357</v>
      </c>
      <c r="D56" s="2">
        <v>44235513800.336357</v>
      </c>
      <c r="E56" s="2">
        <v>2967390804.8097696</v>
      </c>
      <c r="F56" s="2">
        <v>28658043711.155975</v>
      </c>
      <c r="G56" s="7">
        <v>45101.345752314817</v>
      </c>
    </row>
    <row r="57" spans="1:7" x14ac:dyDescent="0.25">
      <c r="A57" s="1">
        <v>45100</v>
      </c>
      <c r="B57" s="2">
        <v>44235513800.336357</v>
      </c>
      <c r="C57" s="2">
        <v>44235513800.336357</v>
      </c>
      <c r="D57" s="2">
        <v>44235513800.336357</v>
      </c>
      <c r="E57" s="2">
        <v>2967390804.8097696</v>
      </c>
      <c r="F57" s="2">
        <v>28658043711.155975</v>
      </c>
      <c r="G57" s="7">
        <v>45101.345775462964</v>
      </c>
    </row>
    <row r="58" spans="1:7" x14ac:dyDescent="0.25">
      <c r="A58" s="1">
        <v>45100</v>
      </c>
      <c r="B58" s="2">
        <v>44235513800.336357</v>
      </c>
      <c r="C58" s="2">
        <v>44235513800.336357</v>
      </c>
      <c r="D58" s="2">
        <v>44235513800.336357</v>
      </c>
      <c r="E58" s="2">
        <v>2967390804.8097696</v>
      </c>
      <c r="F58" s="2">
        <v>28658043711.155975</v>
      </c>
      <c r="G58" s="7">
        <v>45101.34579861111</v>
      </c>
    </row>
    <row r="59" spans="1:7" x14ac:dyDescent="0.25">
      <c r="A59" s="1">
        <v>45102</v>
      </c>
      <c r="B59" s="2">
        <v>44720929237.336357</v>
      </c>
      <c r="C59" s="2">
        <v>44720929237.336357</v>
      </c>
      <c r="D59" s="2">
        <v>44720929237.336357</v>
      </c>
      <c r="E59" s="2">
        <v>2967390804.8097696</v>
      </c>
      <c r="F59" s="2">
        <v>28771397924.004211</v>
      </c>
      <c r="G59" s="7">
        <v>45103.348541666666</v>
      </c>
    </row>
    <row r="60" spans="1:7" x14ac:dyDescent="0.25">
      <c r="A60" s="1">
        <v>45102</v>
      </c>
      <c r="B60" s="2">
        <v>44720929237.336357</v>
      </c>
      <c r="C60" s="2">
        <v>44720929237.336357</v>
      </c>
      <c r="D60" s="2">
        <v>44720929237.336357</v>
      </c>
      <c r="E60" s="2">
        <v>2967390804.8097696</v>
      </c>
      <c r="F60" s="2">
        <v>28771397924.004211</v>
      </c>
      <c r="G60" s="7">
        <v>45103.348553240743</v>
      </c>
    </row>
    <row r="61" spans="1:7" x14ac:dyDescent="0.25">
      <c r="A61" s="1">
        <v>45102</v>
      </c>
      <c r="B61" s="2">
        <v>44720929237.336357</v>
      </c>
      <c r="C61" s="2">
        <v>44720929237.336357</v>
      </c>
      <c r="D61" s="2">
        <v>44720929237.336357</v>
      </c>
      <c r="E61" s="2">
        <v>2967390804.8097696</v>
      </c>
      <c r="F61" s="2">
        <v>28771397924.004211</v>
      </c>
      <c r="G61" s="7">
        <v>45103.348599537036</v>
      </c>
    </row>
    <row r="62" spans="1:7" x14ac:dyDescent="0.25">
      <c r="A62" s="1">
        <v>45103</v>
      </c>
      <c r="B62" s="2">
        <v>44971380192.336357</v>
      </c>
      <c r="C62" s="2">
        <v>44971380192.336357</v>
      </c>
      <c r="D62" s="2">
        <v>44971380192.336357</v>
      </c>
      <c r="E62" s="2">
        <v>2967390804.8097696</v>
      </c>
      <c r="F62" s="2">
        <v>28829426734.60376</v>
      </c>
      <c r="G62" s="7">
        <v>45104.364270833335</v>
      </c>
    </row>
    <row r="63" spans="1:7" x14ac:dyDescent="0.25">
      <c r="A63" s="1">
        <v>45103</v>
      </c>
      <c r="B63" s="2">
        <v>44971380192.336357</v>
      </c>
      <c r="C63" s="2">
        <v>44971380192.336357</v>
      </c>
      <c r="D63" s="2">
        <v>44971380192.336357</v>
      </c>
      <c r="E63" s="2">
        <v>2967390804.8097696</v>
      </c>
      <c r="F63" s="2">
        <v>28829426734.60376</v>
      </c>
      <c r="G63" s="7">
        <v>45104.364282407405</v>
      </c>
    </row>
    <row r="64" spans="1:7" x14ac:dyDescent="0.25">
      <c r="A64" s="1">
        <v>45103</v>
      </c>
      <c r="B64" s="2">
        <v>44971380192.336357</v>
      </c>
      <c r="C64" s="2">
        <v>44971380192.336357</v>
      </c>
      <c r="D64" s="2">
        <v>44971380192.336357</v>
      </c>
      <c r="E64" s="2">
        <v>2967390804.8097696</v>
      </c>
      <c r="F64" s="2">
        <v>28829426734.60376</v>
      </c>
      <c r="G64" s="7">
        <v>45104.364293981482</v>
      </c>
    </row>
    <row r="65" spans="1:7" x14ac:dyDescent="0.25">
      <c r="A65" s="1">
        <v>45104</v>
      </c>
      <c r="B65" s="2">
        <v>45203798787.336357</v>
      </c>
      <c r="C65" s="2">
        <v>45203798787.336357</v>
      </c>
      <c r="D65" s="2">
        <v>45203798787.336357</v>
      </c>
      <c r="E65" s="2">
        <v>2967390804.8097696</v>
      </c>
      <c r="F65" s="2">
        <v>28883701124.908157</v>
      </c>
      <c r="G65" s="7">
        <v>45105.349560185183</v>
      </c>
    </row>
    <row r="66" spans="1:7" x14ac:dyDescent="0.25">
      <c r="A66" s="1">
        <v>45104</v>
      </c>
      <c r="B66" s="2">
        <v>45203798787.336357</v>
      </c>
      <c r="C66" s="2">
        <v>45203798787.336357</v>
      </c>
      <c r="D66" s="2">
        <v>45203798787.336357</v>
      </c>
      <c r="E66" s="2">
        <v>2967390804.8097696</v>
      </c>
      <c r="F66" s="2">
        <v>28883701124.908157</v>
      </c>
      <c r="G66" s="7">
        <v>45105.34957175926</v>
      </c>
    </row>
    <row r="67" spans="1:7" x14ac:dyDescent="0.25">
      <c r="A67" s="1">
        <v>45105</v>
      </c>
      <c r="B67" s="2">
        <v>45448435272.336357</v>
      </c>
      <c r="C67" s="2">
        <v>45448435272.336357</v>
      </c>
      <c r="D67" s="2">
        <v>45448435272.336357</v>
      </c>
      <c r="E67" s="2">
        <v>2967390804.8097696</v>
      </c>
      <c r="F67" s="2">
        <v>28940828636.885357</v>
      </c>
      <c r="G67" s="7">
        <v>45106.358888888892</v>
      </c>
    </row>
    <row r="68" spans="1:7" x14ac:dyDescent="0.25">
      <c r="A68" s="1">
        <v>45105</v>
      </c>
      <c r="B68" s="2">
        <v>45448435272.336357</v>
      </c>
      <c r="C68" s="2">
        <v>45448435272.336357</v>
      </c>
      <c r="D68" s="2">
        <v>45448435272.336357</v>
      </c>
      <c r="E68" s="2">
        <v>2967390804.8097696</v>
      </c>
      <c r="F68" s="2">
        <v>28940828636.885357</v>
      </c>
      <c r="G68" s="7">
        <v>45106.358912037038</v>
      </c>
    </row>
    <row r="69" spans="1:7" x14ac:dyDescent="0.25">
      <c r="A69" s="1">
        <v>45106</v>
      </c>
      <c r="B69" s="2">
        <v>45657977997.336357</v>
      </c>
      <c r="C69" s="2">
        <v>45657977997.336357</v>
      </c>
      <c r="D69" s="2">
        <v>45657977997.336357</v>
      </c>
      <c r="E69" s="2">
        <v>2997907355.8097696</v>
      </c>
      <c r="F69" s="2">
        <v>28985656192.99688</v>
      </c>
      <c r="G69" s="7">
        <v>45107.365324074075</v>
      </c>
    </row>
    <row r="70" spans="1:7" x14ac:dyDescent="0.25">
      <c r="A70" s="1">
        <v>45106</v>
      </c>
      <c r="B70" s="2">
        <v>45657977997.336357</v>
      </c>
      <c r="C70" s="2">
        <v>45657977997.336357</v>
      </c>
      <c r="D70" s="2">
        <v>45657977997.336357</v>
      </c>
      <c r="E70" s="2">
        <v>2997907355.8097696</v>
      </c>
      <c r="F70" s="2">
        <v>28985656192.99688</v>
      </c>
      <c r="G70" s="7">
        <v>45107.365381944444</v>
      </c>
    </row>
    <row r="71" spans="1:7" x14ac:dyDescent="0.25">
      <c r="A71" s="1">
        <v>45106</v>
      </c>
      <c r="B71" s="2">
        <v>45657977997.336357</v>
      </c>
      <c r="C71" s="2">
        <v>45657977997.336357</v>
      </c>
      <c r="D71" s="2">
        <v>45657977997.336357</v>
      </c>
      <c r="E71" s="2">
        <v>2997907355.8097696</v>
      </c>
      <c r="F71" s="2">
        <v>28985656192.99688</v>
      </c>
      <c r="G71" s="7">
        <v>45107.36546296296</v>
      </c>
    </row>
    <row r="72" spans="1:7" x14ac:dyDescent="0.25">
      <c r="A72" s="1">
        <v>45107</v>
      </c>
      <c r="B72" s="2">
        <v>45847878421.336357</v>
      </c>
      <c r="C72" s="2">
        <v>45847878421.336357</v>
      </c>
      <c r="D72" s="2">
        <v>45847878421.336357</v>
      </c>
      <c r="E72" s="2">
        <v>2997907355.8097696</v>
      </c>
      <c r="F72" s="2">
        <v>29030001740.009361</v>
      </c>
      <c r="G72" s="7">
        <v>45108.342789351853</v>
      </c>
    </row>
    <row r="73" spans="1:7" x14ac:dyDescent="0.25">
      <c r="A73" s="1">
        <v>45109</v>
      </c>
      <c r="B73" s="2">
        <v>46685461447.611359</v>
      </c>
      <c r="C73" s="2">
        <v>46685461447.611359</v>
      </c>
      <c r="D73" s="2">
        <v>46685461447.611359</v>
      </c>
      <c r="E73" s="2">
        <v>3113369461.8097696</v>
      </c>
      <c r="F73" s="2">
        <v>29139729256.107956</v>
      </c>
      <c r="G73" s="7">
        <v>45110.349594907406</v>
      </c>
    </row>
    <row r="74" spans="1:7" x14ac:dyDescent="0.25">
      <c r="A74" s="1">
        <v>45109</v>
      </c>
      <c r="B74" s="2">
        <v>46685461447.611359</v>
      </c>
      <c r="C74" s="2">
        <v>46685461447.611359</v>
      </c>
      <c r="D74" s="2">
        <v>46685461447.611359</v>
      </c>
      <c r="E74" s="2">
        <v>3113369461.8097696</v>
      </c>
      <c r="F74" s="2">
        <v>29139729256.107956</v>
      </c>
      <c r="G74" s="7">
        <v>45110.349606481483</v>
      </c>
    </row>
    <row r="75" spans="1:7" x14ac:dyDescent="0.25">
      <c r="A75" s="1">
        <v>45110</v>
      </c>
      <c r="B75" s="2">
        <v>46903952285.086357</v>
      </c>
      <c r="C75" s="2">
        <v>46903952285.086357</v>
      </c>
      <c r="D75" s="2">
        <v>46903952285.086357</v>
      </c>
      <c r="E75" s="2">
        <v>3113369461.8097696</v>
      </c>
      <c r="F75" s="2">
        <v>29190751236.475121</v>
      </c>
      <c r="G75" s="7">
        <v>45111.331956018519</v>
      </c>
    </row>
    <row r="76" spans="1:7" x14ac:dyDescent="0.25">
      <c r="A76" s="1">
        <v>45110</v>
      </c>
      <c r="B76" s="2">
        <v>46903952285.086357</v>
      </c>
      <c r="C76" s="2">
        <v>46903952285.086357</v>
      </c>
      <c r="D76" s="2">
        <v>46903952285.086357</v>
      </c>
      <c r="E76" s="2">
        <v>3113369461.8097696</v>
      </c>
      <c r="F76" s="2">
        <v>29190751236.475121</v>
      </c>
      <c r="G76" s="7">
        <v>45111.331979166665</v>
      </c>
    </row>
    <row r="77" spans="1:7" x14ac:dyDescent="0.25">
      <c r="A77" s="1">
        <v>45110</v>
      </c>
      <c r="B77" s="2">
        <v>46903952285.086357</v>
      </c>
      <c r="C77" s="2">
        <v>46903952285.086357</v>
      </c>
      <c r="D77" s="2">
        <v>46903952285.086357</v>
      </c>
      <c r="E77" s="2">
        <v>3113369461.8097696</v>
      </c>
      <c r="F77" s="2">
        <v>29190751236.475121</v>
      </c>
      <c r="G77" s="7">
        <v>45111.331990740742</v>
      </c>
    </row>
    <row r="78" spans="1:7" x14ac:dyDescent="0.25">
      <c r="A78" s="1">
        <v>45110</v>
      </c>
      <c r="B78" s="2">
        <v>46903952285.086357</v>
      </c>
      <c r="C78" s="2">
        <v>46903952285.086357</v>
      </c>
      <c r="D78" s="2">
        <v>46903952285.086357</v>
      </c>
      <c r="E78" s="2">
        <v>3113369461.8097696</v>
      </c>
      <c r="F78" s="2">
        <v>29190751236.475121</v>
      </c>
      <c r="G78" s="7">
        <v>45111.332002314812</v>
      </c>
    </row>
    <row r="79" spans="1:7" x14ac:dyDescent="0.25">
      <c r="A79" s="1">
        <v>45111</v>
      </c>
      <c r="B79" s="2">
        <v>47129647045.611359</v>
      </c>
      <c r="C79" s="2">
        <v>47129647045.611359</v>
      </c>
      <c r="D79" s="2">
        <v>47129647045.611359</v>
      </c>
      <c r="E79" s="2">
        <v>2981689461.8097696</v>
      </c>
      <c r="F79" s="2">
        <v>29274205390.552917</v>
      </c>
      <c r="G79" s="7">
        <v>45112.366678240738</v>
      </c>
    </row>
    <row r="80" spans="1:7" x14ac:dyDescent="0.25">
      <c r="A80" s="1">
        <v>45111</v>
      </c>
      <c r="B80" s="2">
        <v>47129647045.611359</v>
      </c>
      <c r="C80" s="2">
        <v>47129647045.611359</v>
      </c>
      <c r="D80" s="2">
        <v>47129647045.611359</v>
      </c>
      <c r="E80" s="2">
        <v>3113369461.8097696</v>
      </c>
      <c r="F80" s="2">
        <v>29243455476.952915</v>
      </c>
      <c r="G80" s="7">
        <v>45112.369976851849</v>
      </c>
    </row>
    <row r="81" spans="1:7" x14ac:dyDescent="0.25">
      <c r="A81" s="1">
        <v>45111</v>
      </c>
      <c r="B81" s="2">
        <v>47129647045.611359</v>
      </c>
      <c r="C81" s="2">
        <v>47129647045.611359</v>
      </c>
      <c r="D81" s="2">
        <v>47129647045.611359</v>
      </c>
      <c r="E81" s="2">
        <v>3113369461.8097696</v>
      </c>
      <c r="F81" s="2">
        <v>29243455476.952915</v>
      </c>
      <c r="G81" s="7">
        <v>45112.37</v>
      </c>
    </row>
    <row r="82" spans="1:7" x14ac:dyDescent="0.25">
      <c r="A82" s="1">
        <v>45112</v>
      </c>
      <c r="B82" s="2">
        <v>47376350782.311356</v>
      </c>
      <c r="C82" s="2">
        <v>47376350782.311356</v>
      </c>
      <c r="D82" s="2">
        <v>47376350782.311356</v>
      </c>
      <c r="E82" s="2">
        <v>3131236870.8097696</v>
      </c>
      <c r="F82" s="2">
        <v>31339319885.619942</v>
      </c>
      <c r="G82" s="7">
        <v>45113.349224537036</v>
      </c>
    </row>
    <row r="83" spans="1:7" x14ac:dyDescent="0.25">
      <c r="A83" s="1">
        <v>45112</v>
      </c>
      <c r="B83" s="2">
        <v>47376350782.311356</v>
      </c>
      <c r="C83" s="2">
        <v>47376350782.311356</v>
      </c>
      <c r="D83" s="2">
        <v>47376350782.311356</v>
      </c>
      <c r="E83" s="2">
        <v>3131236870.8097696</v>
      </c>
      <c r="F83" s="2">
        <v>31339319885.619942</v>
      </c>
      <c r="G83" s="7">
        <v>45113.361585648148</v>
      </c>
    </row>
    <row r="84" spans="1:7" x14ac:dyDescent="0.25">
      <c r="A84" s="1">
        <v>45112</v>
      </c>
      <c r="B84" s="2">
        <v>47376350782.311356</v>
      </c>
      <c r="C84" s="2">
        <v>47376350782.311356</v>
      </c>
      <c r="D84" s="2">
        <v>47376350782.311356</v>
      </c>
      <c r="E84" s="2">
        <v>3131236870.8097696</v>
      </c>
      <c r="F84" s="2">
        <v>31339319885.619942</v>
      </c>
      <c r="G84" s="7">
        <v>45113.361585648148</v>
      </c>
    </row>
    <row r="85" spans="1:7" x14ac:dyDescent="0.25">
      <c r="A85" s="1">
        <v>45112</v>
      </c>
      <c r="B85" s="2">
        <v>47376350782.311356</v>
      </c>
      <c r="C85" s="2">
        <v>47376350782.311356</v>
      </c>
      <c r="D85" s="2">
        <v>47376350782.311356</v>
      </c>
      <c r="E85" s="2">
        <v>3131236870.8097696</v>
      </c>
      <c r="F85" s="2">
        <v>31339319885.619942</v>
      </c>
      <c r="G85" s="7">
        <v>45113.361597222225</v>
      </c>
    </row>
    <row r="86" spans="1:7" x14ac:dyDescent="0.25">
      <c r="A86" s="1">
        <v>45112</v>
      </c>
      <c r="B86" s="2">
        <v>47376350782.311356</v>
      </c>
      <c r="C86" s="2">
        <v>47376350782.311356</v>
      </c>
      <c r="D86" s="2">
        <v>47376350782.311356</v>
      </c>
      <c r="E86" s="2">
        <v>3131236870.8097696</v>
      </c>
      <c r="F86" s="2">
        <v>31339319885.619942</v>
      </c>
      <c r="G86" s="7">
        <v>45113.361620370371</v>
      </c>
    </row>
    <row r="87" spans="1:7" x14ac:dyDescent="0.25">
      <c r="A87" s="1">
        <v>45116</v>
      </c>
      <c r="B87" s="2">
        <v>48370561213.086357</v>
      </c>
      <c r="C87" s="2">
        <v>48370561213.086357</v>
      </c>
      <c r="D87" s="2">
        <v>48370561213.086357</v>
      </c>
      <c r="E87" s="2">
        <v>3131236870.8097696</v>
      </c>
      <c r="F87" s="2">
        <v>32113213284.935196</v>
      </c>
      <c r="G87" s="7">
        <v>45117.345914351848</v>
      </c>
    </row>
    <row r="88" spans="1:7" x14ac:dyDescent="0.25">
      <c r="A88" s="1">
        <v>45116</v>
      </c>
      <c r="B88" s="2">
        <v>48370561213.086357</v>
      </c>
      <c r="C88" s="2">
        <v>48370561213.086357</v>
      </c>
      <c r="D88" s="2">
        <v>48370561213.086357</v>
      </c>
      <c r="E88" s="2">
        <v>3131236870.8097696</v>
      </c>
      <c r="F88" s="2">
        <v>32113213284.935196</v>
      </c>
      <c r="G88" s="7">
        <v>45117.345937500002</v>
      </c>
    </row>
    <row r="89" spans="1:7" x14ac:dyDescent="0.25">
      <c r="A89" s="1">
        <v>45117</v>
      </c>
      <c r="B89" s="2">
        <v>48615264038.836357</v>
      </c>
      <c r="C89" s="2">
        <v>48615264038.836357</v>
      </c>
      <c r="D89" s="2">
        <v>48615264038.836357</v>
      </c>
      <c r="E89" s="2">
        <v>3131236870.8097696</v>
      </c>
      <c r="F89" s="2">
        <v>32303513559.599003</v>
      </c>
      <c r="G89" s="7">
        <v>45118.361909722225</v>
      </c>
    </row>
    <row r="90" spans="1:7" x14ac:dyDescent="0.25">
      <c r="A90" s="1">
        <v>45117</v>
      </c>
      <c r="B90" s="2">
        <v>48615264038.836357</v>
      </c>
      <c r="C90" s="2">
        <v>48615264038.836357</v>
      </c>
      <c r="D90" s="2">
        <v>48615264038.836357</v>
      </c>
      <c r="E90" s="2">
        <v>3131236870.8097696</v>
      </c>
      <c r="F90" s="2">
        <v>32303513559.599003</v>
      </c>
      <c r="G90" s="7">
        <v>45118.361932870372</v>
      </c>
    </row>
    <row r="91" spans="1:7" x14ac:dyDescent="0.25">
      <c r="A91" s="1">
        <v>45118</v>
      </c>
      <c r="B91" s="2">
        <v>48811509793.661354</v>
      </c>
      <c r="C91" s="2">
        <v>48811509793.661354</v>
      </c>
      <c r="D91" s="2">
        <v>48811509793.661354</v>
      </c>
      <c r="E91" s="2">
        <v>3143173543.8097701</v>
      </c>
      <c r="F91" s="2">
        <v>32446979591.654778</v>
      </c>
      <c r="G91" s="7">
        <v>45119.36996527778</v>
      </c>
    </row>
    <row r="92" spans="1:7" x14ac:dyDescent="0.25">
      <c r="A92" s="1">
        <v>45119</v>
      </c>
      <c r="B92" s="2">
        <v>49102766224.811356</v>
      </c>
      <c r="C92" s="2">
        <v>49102766224.811356</v>
      </c>
      <c r="D92" s="2">
        <v>49102766224.811356</v>
      </c>
      <c r="E92" s="2">
        <v>3144121712.8097701</v>
      </c>
      <c r="F92" s="2">
        <v>32672955479.861938</v>
      </c>
      <c r="G92" s="7">
        <v>45120.361979166664</v>
      </c>
    </row>
    <row r="93" spans="1:7" x14ac:dyDescent="0.25">
      <c r="A93" s="1">
        <v>45120</v>
      </c>
      <c r="B93" s="2">
        <v>49327553230.461357</v>
      </c>
      <c r="C93" s="2">
        <v>49327553230.461357</v>
      </c>
      <c r="D93" s="2">
        <v>49327553230.461357</v>
      </c>
      <c r="E93" s="2">
        <v>3144121712.8097701</v>
      </c>
      <c r="F93" s="2">
        <v>32847929685.059898</v>
      </c>
      <c r="G93" s="7">
        <v>45121.352673611109</v>
      </c>
    </row>
    <row r="94" spans="1:7" x14ac:dyDescent="0.25">
      <c r="A94" s="1">
        <v>45121</v>
      </c>
      <c r="B94" s="2">
        <v>49542576908.88636</v>
      </c>
      <c r="C94" s="2">
        <v>49542576908.88636</v>
      </c>
      <c r="D94" s="2">
        <v>49542576908.88636</v>
      </c>
      <c r="E94" s="2">
        <v>3144121712.8097701</v>
      </c>
      <c r="F94" s="2">
        <v>33015304116.345924</v>
      </c>
      <c r="G94" s="7">
        <v>45122.353171296294</v>
      </c>
    </row>
    <row r="95" spans="1:7" x14ac:dyDescent="0.25">
      <c r="A95" s="1">
        <v>45121</v>
      </c>
      <c r="B95" s="2">
        <v>49542576908.88636</v>
      </c>
      <c r="C95" s="2">
        <v>49542576908.88636</v>
      </c>
      <c r="D95" s="2">
        <v>49542576908.88636</v>
      </c>
      <c r="E95" s="2">
        <v>3144121712.8097701</v>
      </c>
      <c r="F95" s="2">
        <v>33015304116.345924</v>
      </c>
      <c r="G95" s="7">
        <v>45122.353194444448</v>
      </c>
    </row>
    <row r="96" spans="1:7" x14ac:dyDescent="0.25">
      <c r="A96" s="1">
        <v>45123</v>
      </c>
      <c r="B96" s="2">
        <v>49853402215.536354</v>
      </c>
      <c r="C96" s="2">
        <v>49853402215.536354</v>
      </c>
      <c r="D96" s="2">
        <v>49853402215.536354</v>
      </c>
      <c r="E96" s="2">
        <v>3159663089.3097701</v>
      </c>
      <c r="F96" s="2">
        <v>33245153328.012676</v>
      </c>
      <c r="G96" s="7">
        <v>45124.364791666667</v>
      </c>
    </row>
    <row r="97" spans="1:7" x14ac:dyDescent="0.25">
      <c r="A97" s="1">
        <v>45123</v>
      </c>
      <c r="B97" s="2">
        <v>49853402215.536354</v>
      </c>
      <c r="C97" s="2">
        <v>49853402215.536354</v>
      </c>
      <c r="D97" s="2">
        <v>49853402215.536354</v>
      </c>
      <c r="E97" s="2">
        <v>3159663089.3097701</v>
      </c>
      <c r="F97" s="2">
        <v>33245153328.012676</v>
      </c>
      <c r="G97" s="7">
        <v>45124.364814814813</v>
      </c>
    </row>
    <row r="98" spans="1:7" x14ac:dyDescent="0.25">
      <c r="A98" s="1">
        <v>45124</v>
      </c>
      <c r="B98" s="2">
        <v>50022889904.336357</v>
      </c>
      <c r="C98" s="2">
        <v>50022889904.336357</v>
      </c>
      <c r="D98" s="2">
        <v>50022889904.336357</v>
      </c>
      <c r="E98" s="2">
        <v>3159663089.3097701</v>
      </c>
      <c r="F98" s="2">
        <v>33377082544.974602</v>
      </c>
      <c r="G98" s="7">
        <v>45125.35292824074</v>
      </c>
    </row>
    <row r="99" spans="1:7" x14ac:dyDescent="0.25">
      <c r="A99" s="1">
        <v>45124</v>
      </c>
      <c r="B99" s="2">
        <v>50022889904.336357</v>
      </c>
      <c r="C99" s="2">
        <v>50022889904.336357</v>
      </c>
      <c r="D99" s="2">
        <v>50022889904.336357</v>
      </c>
      <c r="E99" s="2">
        <v>3159663089.3097701</v>
      </c>
      <c r="F99" s="2">
        <v>33377082544.974602</v>
      </c>
      <c r="G99" s="7">
        <v>45125.352986111109</v>
      </c>
    </row>
    <row r="100" spans="1:7" x14ac:dyDescent="0.25">
      <c r="A100" s="1">
        <v>45125</v>
      </c>
      <c r="B100" s="2">
        <v>50209642468.211357</v>
      </c>
      <c r="C100" s="2">
        <v>50209642468.211357</v>
      </c>
      <c r="D100" s="2">
        <v>50209642468.211357</v>
      </c>
      <c r="E100" s="2">
        <v>3159663089.3097701</v>
      </c>
      <c r="F100" s="2">
        <v>33522450740.694901</v>
      </c>
      <c r="G100" s="7">
        <v>45126.362303240741</v>
      </c>
    </row>
    <row r="101" spans="1:7" x14ac:dyDescent="0.25">
      <c r="A101" s="1">
        <v>45125</v>
      </c>
      <c r="B101" s="2">
        <v>50209642468.211357</v>
      </c>
      <c r="C101" s="2">
        <v>50209642468.211357</v>
      </c>
      <c r="D101" s="2">
        <v>50209642468.211357</v>
      </c>
      <c r="E101" s="2">
        <v>3159663089.3097701</v>
      </c>
      <c r="F101" s="2">
        <v>33522450740.694901</v>
      </c>
      <c r="G101" s="7">
        <v>45126.362303240741</v>
      </c>
    </row>
    <row r="102" spans="1:7" x14ac:dyDescent="0.25">
      <c r="A102" s="1">
        <v>45125</v>
      </c>
      <c r="B102" s="2">
        <v>50209642468.211357</v>
      </c>
      <c r="C102" s="2">
        <v>50209642468.211357</v>
      </c>
      <c r="D102" s="2">
        <v>50209642468.211357</v>
      </c>
      <c r="E102" s="2">
        <v>3159663089.3097701</v>
      </c>
      <c r="F102" s="2">
        <v>33522450740.694901</v>
      </c>
      <c r="G102" s="7">
        <v>45126.362349537034</v>
      </c>
    </row>
    <row r="103" spans="1:7" x14ac:dyDescent="0.25">
      <c r="A103" s="1">
        <v>45126</v>
      </c>
      <c r="B103" s="2">
        <v>50402354441.26136</v>
      </c>
      <c r="C103" s="2">
        <v>50402354441.26136</v>
      </c>
      <c r="D103" s="2">
        <v>50402354441.26136</v>
      </c>
      <c r="E103" s="2">
        <v>3159663089.3097701</v>
      </c>
      <c r="F103" s="2">
        <v>33672457740.517021</v>
      </c>
      <c r="G103" s="7">
        <v>45127.366701388892</v>
      </c>
    </row>
    <row r="104" spans="1:7" x14ac:dyDescent="0.25">
      <c r="A104" s="1">
        <v>45126</v>
      </c>
      <c r="B104" s="2">
        <v>50402354441.26136</v>
      </c>
      <c r="C104" s="2">
        <v>50402354441.26136</v>
      </c>
      <c r="D104" s="2">
        <v>50402354441.26136</v>
      </c>
      <c r="E104" s="2">
        <v>3159663089.3097701</v>
      </c>
      <c r="F104" s="2">
        <v>33672457740.517021</v>
      </c>
      <c r="G104" s="7">
        <v>45127.366712962961</v>
      </c>
    </row>
    <row r="105" spans="1:7" x14ac:dyDescent="0.25">
      <c r="A105" s="1">
        <v>45126</v>
      </c>
      <c r="B105" s="2">
        <v>50402354441.26136</v>
      </c>
      <c r="C105" s="2">
        <v>50402354441.26136</v>
      </c>
      <c r="D105" s="2">
        <v>50402354441.26136</v>
      </c>
      <c r="E105" s="2">
        <v>3159663089.3097701</v>
      </c>
      <c r="F105" s="2">
        <v>33672457740.517021</v>
      </c>
      <c r="G105" s="7">
        <v>45127.366724537038</v>
      </c>
    </row>
    <row r="106" spans="1:7" x14ac:dyDescent="0.25">
      <c r="A106" s="1">
        <v>45127</v>
      </c>
      <c r="B106" s="2">
        <v>50857533512.336357</v>
      </c>
      <c r="C106" s="2">
        <v>50857533512.336357</v>
      </c>
      <c r="D106" s="2">
        <v>50857533512.336357</v>
      </c>
      <c r="E106" s="2">
        <v>3159663089.3097701</v>
      </c>
      <c r="F106" s="2">
        <v>33771528297.777802</v>
      </c>
      <c r="G106" s="7">
        <v>45128.367118055554</v>
      </c>
    </row>
    <row r="107" spans="1:7" x14ac:dyDescent="0.25">
      <c r="A107" s="1">
        <v>45127</v>
      </c>
      <c r="B107" s="2">
        <v>50857533512.336357</v>
      </c>
      <c r="C107" s="2">
        <v>50857533512.336357</v>
      </c>
      <c r="D107" s="2">
        <v>50857533512.336357</v>
      </c>
      <c r="E107" s="2">
        <v>3159663089.3097701</v>
      </c>
      <c r="F107" s="2">
        <v>33771528297.777802</v>
      </c>
      <c r="G107" s="7">
        <v>45128.3671412037</v>
      </c>
    </row>
    <row r="108" spans="1:7" x14ac:dyDescent="0.25">
      <c r="A108" s="1">
        <v>45128</v>
      </c>
      <c r="B108" s="2">
        <v>51172073905.336357</v>
      </c>
      <c r="C108" s="2">
        <v>51172073905.336357</v>
      </c>
      <c r="D108" s="2">
        <v>51172073905.336357</v>
      </c>
      <c r="E108" s="2">
        <v>3159663089.3097701</v>
      </c>
      <c r="F108" s="2">
        <v>34016366539.688995</v>
      </c>
      <c r="G108" s="7">
        <v>45129.367152777777</v>
      </c>
    </row>
    <row r="109" spans="1:7" x14ac:dyDescent="0.25">
      <c r="A109" s="1">
        <v>45128</v>
      </c>
      <c r="B109" s="2">
        <v>51172073905.336357</v>
      </c>
      <c r="C109" s="2">
        <v>51172073905.336357</v>
      </c>
      <c r="D109" s="2">
        <v>51172073905.336357</v>
      </c>
      <c r="E109" s="2">
        <v>3159663089.3097701</v>
      </c>
      <c r="F109" s="2">
        <v>34016366539.688995</v>
      </c>
      <c r="G109" s="7">
        <v>45129.367164351854</v>
      </c>
    </row>
    <row r="110" spans="1:7" x14ac:dyDescent="0.25">
      <c r="A110" s="1">
        <v>45130</v>
      </c>
      <c r="B110" s="2">
        <v>51474353067.336357</v>
      </c>
      <c r="C110" s="2">
        <v>51474353067.336357</v>
      </c>
      <c r="D110" s="2">
        <v>51474353067.336357</v>
      </c>
      <c r="E110" s="2">
        <v>3311037883.2237482</v>
      </c>
      <c r="F110" s="2">
        <v>34133830533.989803</v>
      </c>
      <c r="G110" s="7">
        <v>45131.335821759261</v>
      </c>
    </row>
    <row r="111" spans="1:7" x14ac:dyDescent="0.25">
      <c r="A111" s="1">
        <v>45130</v>
      </c>
      <c r="B111" s="2">
        <v>51474353067.336357</v>
      </c>
      <c r="C111" s="2">
        <v>51474353067.336357</v>
      </c>
      <c r="D111" s="2">
        <v>51474353067.336357</v>
      </c>
      <c r="E111" s="2">
        <v>3311037883.2237482</v>
      </c>
      <c r="F111" s="2">
        <v>34133830533.989803</v>
      </c>
      <c r="G111" s="7">
        <v>45131.335833333331</v>
      </c>
    </row>
    <row r="112" spans="1:7" x14ac:dyDescent="0.25">
      <c r="A112" s="1">
        <v>45130</v>
      </c>
      <c r="B112" s="2">
        <v>51474353067.336357</v>
      </c>
      <c r="C112" s="2">
        <v>51474353067.336357</v>
      </c>
      <c r="D112" s="2">
        <v>51474353067.336357</v>
      </c>
      <c r="E112" s="2">
        <v>3311037883.2237482</v>
      </c>
      <c r="F112" s="2">
        <v>34133830533.989803</v>
      </c>
      <c r="G112" s="7">
        <v>45131.335856481484</v>
      </c>
    </row>
    <row r="113" spans="1:7" x14ac:dyDescent="0.25">
      <c r="A113" s="1">
        <v>45131</v>
      </c>
      <c r="B113" s="2">
        <v>51634064836.336357</v>
      </c>
      <c r="C113" s="2">
        <v>51634064836.336357</v>
      </c>
      <c r="D113" s="2">
        <v>51634064836.336357</v>
      </c>
      <c r="E113" s="2">
        <v>3311037883.2237482</v>
      </c>
      <c r="F113" s="2">
        <v>34258150174.979397</v>
      </c>
      <c r="G113" s="7">
        <v>45132.351956018516</v>
      </c>
    </row>
    <row r="114" spans="1:7" x14ac:dyDescent="0.25">
      <c r="A114" s="1">
        <v>45131</v>
      </c>
      <c r="B114" s="2">
        <v>51634064836.336357</v>
      </c>
      <c r="C114" s="2">
        <v>51634064836.336357</v>
      </c>
      <c r="D114" s="2">
        <v>51634064836.336357</v>
      </c>
      <c r="E114" s="2">
        <v>3311037883.2237482</v>
      </c>
      <c r="F114" s="2">
        <v>34258150174.979397</v>
      </c>
      <c r="G114" s="7">
        <v>45132.351967592593</v>
      </c>
    </row>
    <row r="115" spans="1:7" x14ac:dyDescent="0.25">
      <c r="A115" s="1">
        <v>45131</v>
      </c>
      <c r="B115" s="2">
        <v>51634064836.336357</v>
      </c>
      <c r="C115" s="2">
        <v>51634064836.336357</v>
      </c>
      <c r="D115" s="2">
        <v>51634064836.336357</v>
      </c>
      <c r="E115" s="2">
        <v>3311037883.2237482</v>
      </c>
      <c r="F115" s="2">
        <v>34258150174.979397</v>
      </c>
      <c r="G115" s="7">
        <v>45132.351979166669</v>
      </c>
    </row>
    <row r="116" spans="1:7" x14ac:dyDescent="0.25">
      <c r="A116" s="1">
        <v>45131</v>
      </c>
      <c r="B116" s="2">
        <v>51634064836.336357</v>
      </c>
      <c r="C116" s="2">
        <v>51634064836.336357</v>
      </c>
      <c r="D116" s="2">
        <v>51634064836.336357</v>
      </c>
      <c r="E116" s="2">
        <v>3311037883.2237482</v>
      </c>
      <c r="F116" s="2">
        <v>34258150174.979397</v>
      </c>
      <c r="G116" s="7">
        <v>45132.351990740739</v>
      </c>
    </row>
    <row r="117" spans="1:7" x14ac:dyDescent="0.25">
      <c r="A117" s="1">
        <v>45131</v>
      </c>
      <c r="B117" s="2">
        <v>51634064836.336357</v>
      </c>
      <c r="C117" s="2">
        <v>51634064836.336357</v>
      </c>
      <c r="D117" s="2">
        <v>51634064836.336357</v>
      </c>
      <c r="E117" s="2">
        <v>3311037883.2237482</v>
      </c>
      <c r="F117" s="2">
        <v>34258150174.979397</v>
      </c>
      <c r="G117" s="7">
        <v>45132.351990740739</v>
      </c>
    </row>
    <row r="118" spans="1:7" x14ac:dyDescent="0.25">
      <c r="A118" s="1">
        <v>45131</v>
      </c>
      <c r="B118" s="2">
        <v>51634064836.336357</v>
      </c>
      <c r="C118" s="2">
        <v>51634064836.336357</v>
      </c>
      <c r="D118" s="2">
        <v>51634064836.336357</v>
      </c>
      <c r="E118" s="2">
        <v>3311037883.2237482</v>
      </c>
      <c r="F118" s="2">
        <v>34258150174.979397</v>
      </c>
      <c r="G118" s="7">
        <v>45132.352002314816</v>
      </c>
    </row>
    <row r="119" spans="1:7" x14ac:dyDescent="0.25">
      <c r="A119" s="1">
        <v>45132</v>
      </c>
      <c r="B119" s="2">
        <v>51821345540.336357</v>
      </c>
      <c r="C119" s="2">
        <v>51821345540.336357</v>
      </c>
      <c r="D119" s="2">
        <v>51821345540.336357</v>
      </c>
      <c r="E119" s="2">
        <v>3388644791.3607345</v>
      </c>
      <c r="F119" s="2">
        <v>34367389903.13726</v>
      </c>
      <c r="G119" s="7">
        <v>45133.352025462962</v>
      </c>
    </row>
    <row r="120" spans="1:7" x14ac:dyDescent="0.25">
      <c r="A120" s="1">
        <v>45133</v>
      </c>
      <c r="B120" s="2">
        <v>52014932478.336357</v>
      </c>
      <c r="C120" s="2">
        <v>52014932478.336357</v>
      </c>
      <c r="D120" s="2">
        <v>52014932478.336357</v>
      </c>
      <c r="E120" s="2">
        <v>3388644791.3607345</v>
      </c>
      <c r="F120" s="2">
        <v>34518077975.67646</v>
      </c>
      <c r="G120" s="7">
        <v>45134.340613425928</v>
      </c>
    </row>
    <row r="121" spans="1:7" x14ac:dyDescent="0.25">
      <c r="A121" s="1">
        <v>45133</v>
      </c>
      <c r="B121" s="2">
        <v>52014932478.336357</v>
      </c>
      <c r="C121" s="2">
        <v>52014932478.336357</v>
      </c>
      <c r="D121" s="2">
        <v>52014932478.336357</v>
      </c>
      <c r="E121" s="2">
        <v>3388644791.3607345</v>
      </c>
      <c r="F121" s="2">
        <v>34518077975.67646</v>
      </c>
      <c r="G121" s="7">
        <v>45134.340624999997</v>
      </c>
    </row>
    <row r="122" spans="1:7" x14ac:dyDescent="0.25">
      <c r="A122" s="1">
        <v>45133</v>
      </c>
      <c r="B122" s="2">
        <v>52014932478.336357</v>
      </c>
      <c r="C122" s="2">
        <v>52014932478.336357</v>
      </c>
      <c r="D122" s="2">
        <v>52014932478.336357</v>
      </c>
      <c r="E122" s="2">
        <v>3388644791.3607345</v>
      </c>
      <c r="F122" s="2">
        <v>34518077975.67646</v>
      </c>
      <c r="G122" s="7">
        <v>45134.34065972222</v>
      </c>
    </row>
    <row r="123" spans="1:7" x14ac:dyDescent="0.25">
      <c r="A123" s="1">
        <v>45134</v>
      </c>
      <c r="B123" s="2">
        <v>52163191827.336357</v>
      </c>
      <c r="C123" s="2">
        <v>52163191827.336357</v>
      </c>
      <c r="D123" s="2">
        <v>52163191827.336357</v>
      </c>
      <c r="E123" s="2">
        <v>3388644791.3607345</v>
      </c>
      <c r="F123" s="2">
        <v>34633483052.938065</v>
      </c>
      <c r="G123" s="7">
        <v>45135.339745370373</v>
      </c>
    </row>
    <row r="124" spans="1:7" x14ac:dyDescent="0.25">
      <c r="A124" s="1">
        <v>45134</v>
      </c>
      <c r="B124" s="2">
        <v>52163191827.336357</v>
      </c>
      <c r="C124" s="2">
        <v>52163191827.336357</v>
      </c>
      <c r="D124" s="2">
        <v>52163191827.336357</v>
      </c>
      <c r="E124" s="2">
        <v>3388644791.3607345</v>
      </c>
      <c r="F124" s="2">
        <v>34633483052.938065</v>
      </c>
      <c r="G124" s="7">
        <v>45135.339756944442</v>
      </c>
    </row>
    <row r="125" spans="1:7" x14ac:dyDescent="0.25">
      <c r="A125" s="1">
        <v>45135</v>
      </c>
      <c r="B125" s="2">
        <v>52163191827.336357</v>
      </c>
      <c r="C125" s="2">
        <v>52163191827.336357</v>
      </c>
      <c r="D125" s="2">
        <v>52163191827.336357</v>
      </c>
      <c r="E125" s="2">
        <v>3388644791.3607345</v>
      </c>
      <c r="F125" s="2">
        <v>34633483052.938065</v>
      </c>
      <c r="G125" s="7">
        <v>45136.34878472222</v>
      </c>
    </row>
    <row r="126" spans="1:7" x14ac:dyDescent="0.25">
      <c r="A126" s="1">
        <v>45135</v>
      </c>
      <c r="B126" s="2">
        <v>52163191827.336357</v>
      </c>
      <c r="C126" s="2">
        <v>52163191827.336357</v>
      </c>
      <c r="D126" s="2">
        <v>52163191827.336357</v>
      </c>
      <c r="E126" s="2">
        <v>3388644791.3607345</v>
      </c>
      <c r="F126" s="2">
        <v>34633483052.938065</v>
      </c>
      <c r="G126" s="7">
        <v>45136.348807870374</v>
      </c>
    </row>
    <row r="127" spans="1:7" x14ac:dyDescent="0.25">
      <c r="A127" s="1">
        <v>45135</v>
      </c>
      <c r="B127" s="2">
        <v>52163191827.336357</v>
      </c>
      <c r="C127" s="2">
        <v>52163191827.336357</v>
      </c>
      <c r="D127" s="2">
        <v>52163191827.336357</v>
      </c>
      <c r="E127" s="2">
        <v>3388644791.3607345</v>
      </c>
      <c r="F127" s="2">
        <v>34633483052.938065</v>
      </c>
      <c r="G127" s="7">
        <v>45136.34883101852</v>
      </c>
    </row>
    <row r="128" spans="1:7" x14ac:dyDescent="0.25">
      <c r="A128" s="1">
        <v>45137</v>
      </c>
      <c r="B128" s="2">
        <v>52743107283.336357</v>
      </c>
      <c r="C128" s="2">
        <v>52743107283.336357</v>
      </c>
      <c r="D128" s="2">
        <v>52743107283.336357</v>
      </c>
      <c r="E128" s="2">
        <v>3388644791.3607345</v>
      </c>
      <c r="F128" s="2">
        <v>35084889243.888466</v>
      </c>
      <c r="G128" s="7">
        <v>45138.370104166665</v>
      </c>
    </row>
    <row r="129" spans="1:7" x14ac:dyDescent="0.25">
      <c r="A129" s="1">
        <v>45137</v>
      </c>
      <c r="B129" s="2">
        <v>52743107283.336357</v>
      </c>
      <c r="C129" s="2">
        <v>52743107283.336357</v>
      </c>
      <c r="D129" s="2">
        <v>52743107283.336357</v>
      </c>
      <c r="E129" s="2">
        <v>3388644791.3607345</v>
      </c>
      <c r="F129" s="2">
        <v>35084889243.888466</v>
      </c>
      <c r="G129" s="7">
        <v>45138.370115740741</v>
      </c>
    </row>
    <row r="130" spans="1:7" x14ac:dyDescent="0.25">
      <c r="A130" s="1">
        <v>45138</v>
      </c>
      <c r="B130" s="2">
        <v>52878982988.336357</v>
      </c>
      <c r="C130" s="2">
        <v>52878982988.336357</v>
      </c>
      <c r="D130" s="2">
        <v>52878982988.336357</v>
      </c>
      <c r="E130" s="2">
        <v>3388644791.3607345</v>
      </c>
      <c r="F130" s="2">
        <v>35190654892.660469</v>
      </c>
      <c r="G130" s="7">
        <v>45139.357708333337</v>
      </c>
    </row>
    <row r="131" spans="1:7" x14ac:dyDescent="0.25">
      <c r="A131" s="1">
        <v>45138</v>
      </c>
      <c r="B131" s="2">
        <v>52878982988.336357</v>
      </c>
      <c r="C131" s="2">
        <v>52878982988.336357</v>
      </c>
      <c r="D131" s="2">
        <v>52878982988.336357</v>
      </c>
      <c r="E131" s="2">
        <v>3388644791.3607345</v>
      </c>
      <c r="F131" s="2">
        <v>35190654892.660469</v>
      </c>
      <c r="G131" s="7">
        <v>45139.357719907406</v>
      </c>
    </row>
    <row r="132" spans="1:7" x14ac:dyDescent="0.25">
      <c r="A132" s="1">
        <v>45139</v>
      </c>
      <c r="B132" s="2">
        <v>53459239918.686356</v>
      </c>
      <c r="C132" s="2">
        <v>53459239918.686356</v>
      </c>
      <c r="D132" s="2">
        <v>53459239918.686356</v>
      </c>
      <c r="E132" s="2">
        <v>3515186581.6833158</v>
      </c>
      <c r="F132" s="2">
        <v>35338592640.8601</v>
      </c>
      <c r="G132" s="7">
        <v>45140.366319444445</v>
      </c>
    </row>
    <row r="133" spans="1:7" x14ac:dyDescent="0.25">
      <c r="A133" s="1">
        <v>45139</v>
      </c>
      <c r="B133" s="2">
        <v>53459239918.686356</v>
      </c>
      <c r="C133" s="2">
        <v>53459239918.686356</v>
      </c>
      <c r="D133" s="2">
        <v>53459239918.686356</v>
      </c>
      <c r="E133" s="2">
        <v>3515186581.6833158</v>
      </c>
      <c r="F133" s="2">
        <v>35338592640.8601</v>
      </c>
      <c r="G133" s="7">
        <v>45140.366331018522</v>
      </c>
    </row>
    <row r="134" spans="1:7" x14ac:dyDescent="0.25">
      <c r="A134" s="1">
        <v>45140</v>
      </c>
      <c r="B134" s="2">
        <v>53584460713.686356</v>
      </c>
      <c r="C134" s="2">
        <v>53584460713.686356</v>
      </c>
      <c r="D134" s="2">
        <v>53584460713.686356</v>
      </c>
      <c r="E134" s="2">
        <v>3515186581.6833158</v>
      </c>
      <c r="F134" s="2">
        <v>35436064507.688103</v>
      </c>
      <c r="G134" s="7">
        <v>45141.364687499998</v>
      </c>
    </row>
    <row r="135" spans="1:7" x14ac:dyDescent="0.25">
      <c r="A135" s="1">
        <v>45140</v>
      </c>
      <c r="B135" s="2">
        <v>53584460713.686356</v>
      </c>
      <c r="C135" s="2">
        <v>53584460713.686356</v>
      </c>
      <c r="D135" s="2">
        <v>53584460713.686356</v>
      </c>
      <c r="E135" s="2">
        <v>3515186581.6833158</v>
      </c>
      <c r="F135" s="2">
        <v>35436064507.688103</v>
      </c>
      <c r="G135" s="7">
        <v>45141.364710648151</v>
      </c>
    </row>
    <row r="136" spans="1:7" x14ac:dyDescent="0.25">
      <c r="A136" s="1">
        <v>45141</v>
      </c>
      <c r="B136" s="2">
        <v>53957013030.461357</v>
      </c>
      <c r="C136" s="2">
        <v>53957013030.461357</v>
      </c>
      <c r="D136" s="2">
        <v>53957013030.461357</v>
      </c>
      <c r="E136" s="2">
        <v>3525417395.6833158</v>
      </c>
      <c r="F136" s="2">
        <v>35718095498.50576</v>
      </c>
      <c r="G136" s="7">
        <v>45142.369456018518</v>
      </c>
    </row>
    <row r="137" spans="1:7" x14ac:dyDescent="0.25">
      <c r="A137" s="1">
        <v>45141</v>
      </c>
      <c r="B137" s="2">
        <v>53957013030.461357</v>
      </c>
      <c r="C137" s="2">
        <v>53957013030.461357</v>
      </c>
      <c r="D137" s="2">
        <v>53957013030.461357</v>
      </c>
      <c r="E137" s="2">
        <v>3525417395.6833158</v>
      </c>
      <c r="F137" s="2">
        <v>35718095498.50576</v>
      </c>
      <c r="G137" s="7">
        <v>45142.369467592594</v>
      </c>
    </row>
    <row r="138" spans="1:7" x14ac:dyDescent="0.25">
      <c r="A138" s="23">
        <v>45142</v>
      </c>
      <c r="B138">
        <v>54191067298.161354</v>
      </c>
      <c r="C138">
        <v>54191067298.161354</v>
      </c>
      <c r="D138">
        <v>54191067298.161354</v>
      </c>
      <c r="E138">
        <v>3525417395.6833158</v>
      </c>
      <c r="F138">
        <v>35900283340.483444</v>
      </c>
      <c r="G138" s="23">
        <v>45143.357210648152</v>
      </c>
    </row>
    <row r="139" spans="1:7" x14ac:dyDescent="0.25">
      <c r="A139" s="23">
        <v>45142</v>
      </c>
      <c r="B139">
        <v>54191067298.161354</v>
      </c>
      <c r="C139">
        <v>54191067298.161354</v>
      </c>
      <c r="D139">
        <v>54191067298.161354</v>
      </c>
      <c r="E139">
        <v>3525417395.6833158</v>
      </c>
      <c r="F139">
        <v>35900283340.483444</v>
      </c>
      <c r="G139" s="23">
        <v>45143.357222222221</v>
      </c>
    </row>
    <row r="140" spans="1:7" x14ac:dyDescent="0.25">
      <c r="A140" s="23">
        <v>45144</v>
      </c>
      <c r="B140">
        <v>54700994762.161354</v>
      </c>
      <c r="C140">
        <v>54700994762.161354</v>
      </c>
      <c r="D140">
        <v>54700994762.161354</v>
      </c>
      <c r="E140">
        <v>3525417395.6833158</v>
      </c>
      <c r="F140">
        <v>36297266923.26104</v>
      </c>
      <c r="G140" s="23">
        <v>45145.355474537035</v>
      </c>
    </row>
    <row r="141" spans="1:7" x14ac:dyDescent="0.25">
      <c r="A141" s="23">
        <v>45144</v>
      </c>
      <c r="B141">
        <v>54700994762.161354</v>
      </c>
      <c r="C141">
        <v>54700994762.161354</v>
      </c>
      <c r="D141">
        <v>54700994762.161354</v>
      </c>
      <c r="E141">
        <v>3525417395.6833158</v>
      </c>
      <c r="F141">
        <v>36297266923.26104</v>
      </c>
      <c r="G141" s="23">
        <v>45145.355486111112</v>
      </c>
    </row>
    <row r="142" spans="1:7" x14ac:dyDescent="0.25">
      <c r="A142" s="23">
        <v>45145</v>
      </c>
      <c r="B142">
        <v>54944439622.861359</v>
      </c>
      <c r="C142">
        <v>54944439622.861359</v>
      </c>
      <c r="D142">
        <v>54944439622.861359</v>
      </c>
      <c r="E142">
        <v>3525417395.6833158</v>
      </c>
      <c r="F142">
        <v>36486764402.829926</v>
      </c>
      <c r="G142" s="23">
        <v>45146.342476851853</v>
      </c>
    </row>
    <row r="143" spans="1:7" x14ac:dyDescent="0.25">
      <c r="A143" s="23">
        <v>45145</v>
      </c>
      <c r="B143">
        <v>54944439622.861359</v>
      </c>
      <c r="C143">
        <v>54944439622.861359</v>
      </c>
      <c r="D143">
        <v>54944439622.861359</v>
      </c>
      <c r="E143">
        <v>3525417395.6833158</v>
      </c>
      <c r="F143">
        <v>36486764402.829926</v>
      </c>
      <c r="G143" s="23">
        <v>45146.342499999999</v>
      </c>
    </row>
    <row r="144" spans="1:7" x14ac:dyDescent="0.25">
      <c r="A144" s="23">
        <v>45145</v>
      </c>
      <c r="B144">
        <v>54944439622.861359</v>
      </c>
      <c r="C144">
        <v>54944439622.861359</v>
      </c>
      <c r="D144">
        <v>54944439622.861359</v>
      </c>
      <c r="E144">
        <v>3525417395.6833158</v>
      </c>
      <c r="F144">
        <v>36486764402.829926</v>
      </c>
      <c r="G144" s="23">
        <v>45146.342581018522</v>
      </c>
    </row>
    <row r="145" spans="1:7" x14ac:dyDescent="0.25">
      <c r="A145" s="23">
        <v>45146</v>
      </c>
      <c r="B145">
        <v>55186323041.836357</v>
      </c>
      <c r="C145">
        <v>55186323041.836357</v>
      </c>
      <c r="D145">
        <v>55186323041.836357</v>
      </c>
      <c r="E145">
        <v>3525417395.6833158</v>
      </c>
      <c r="F145">
        <v>36675046456.160065</v>
      </c>
      <c r="G145" s="23">
        <v>45147.36273148148</v>
      </c>
    </row>
    <row r="146" spans="1:7" x14ac:dyDescent="0.25">
      <c r="A146" s="23">
        <v>45146</v>
      </c>
      <c r="B146">
        <v>55186323041.836357</v>
      </c>
      <c r="C146">
        <v>55186323041.836357</v>
      </c>
      <c r="D146">
        <v>55186323041.836357</v>
      </c>
      <c r="E146">
        <v>3525417395.6833158</v>
      </c>
      <c r="F146">
        <v>36675046456.160065</v>
      </c>
      <c r="G146" s="23">
        <v>45147.362743055557</v>
      </c>
    </row>
    <row r="147" spans="1:7" x14ac:dyDescent="0.25">
      <c r="A147" s="23">
        <v>45147</v>
      </c>
      <c r="B147">
        <v>55431444796.51136</v>
      </c>
      <c r="C147">
        <v>55431444796.51136</v>
      </c>
      <c r="D147">
        <v>55431444796.51136</v>
      </c>
      <c r="E147">
        <v>3525417395.6833158</v>
      </c>
      <c r="F147">
        <v>36865849229.999084</v>
      </c>
      <c r="G147" s="23">
        <v>45148.364502314813</v>
      </c>
    </row>
    <row r="148" spans="1:7" x14ac:dyDescent="0.25">
      <c r="A148" s="23">
        <v>45147</v>
      </c>
      <c r="B148">
        <v>55431444796.51136</v>
      </c>
      <c r="C148">
        <v>55431444796.51136</v>
      </c>
      <c r="D148">
        <v>55431444796.51136</v>
      </c>
      <c r="E148">
        <v>3525417395.6833158</v>
      </c>
      <c r="F148">
        <v>36865849229.999084</v>
      </c>
      <c r="G148" s="23">
        <v>45148.364502314813</v>
      </c>
    </row>
    <row r="149" spans="1:7" x14ac:dyDescent="0.25">
      <c r="A149" s="23">
        <v>45148</v>
      </c>
      <c r="B149">
        <v>55682022520.736359</v>
      </c>
      <c r="C149">
        <v>55682022520.736359</v>
      </c>
      <c r="D149">
        <v>55682022520.736359</v>
      </c>
      <c r="E149">
        <v>3525537159.6833158</v>
      </c>
      <c r="F149">
        <v>37060805619.835823</v>
      </c>
      <c r="G149" s="23">
        <v>45149.350243055553</v>
      </c>
    </row>
    <row r="150" spans="1:7" x14ac:dyDescent="0.25">
      <c r="A150" s="23">
        <v>45148</v>
      </c>
      <c r="B150">
        <v>55682022520.736359</v>
      </c>
      <c r="C150">
        <v>55682022520.736359</v>
      </c>
      <c r="D150">
        <v>55682022520.736359</v>
      </c>
      <c r="E150">
        <v>3525537159.6833158</v>
      </c>
      <c r="F150">
        <v>37060805619.835823</v>
      </c>
      <c r="G150" s="23">
        <v>45149.350254629629</v>
      </c>
    </row>
    <row r="151" spans="1:7" x14ac:dyDescent="0.25">
      <c r="A151" s="23">
        <v>45149</v>
      </c>
      <c r="B151">
        <v>55682022520.736359</v>
      </c>
      <c r="C151">
        <v>55682022520.736359</v>
      </c>
      <c r="D151">
        <v>55682022520.736359</v>
      </c>
      <c r="E151">
        <v>3525537159.6833158</v>
      </c>
      <c r="F151">
        <v>37060805619.835823</v>
      </c>
      <c r="G151" s="23">
        <v>45150.369849537034</v>
      </c>
    </row>
    <row r="152" spans="1:7" x14ac:dyDescent="0.25">
      <c r="A152" s="23">
        <v>45149</v>
      </c>
      <c r="B152">
        <v>55919532614.086357</v>
      </c>
      <c r="C152">
        <v>55919532614.086357</v>
      </c>
      <c r="D152">
        <v>55919532614.086357</v>
      </c>
      <c r="E152">
        <v>3563210783.2933154</v>
      </c>
      <c r="F152">
        <v>37216757168.657867</v>
      </c>
      <c r="G152" s="23">
        <v>45150.419930555552</v>
      </c>
    </row>
    <row r="153" spans="1:7" x14ac:dyDescent="0.25">
      <c r="A153" s="23">
        <v>45149</v>
      </c>
      <c r="B153">
        <v>55919532614.086357</v>
      </c>
      <c r="C153">
        <v>55919532614.086357</v>
      </c>
      <c r="D153">
        <v>55919532614.086357</v>
      </c>
      <c r="E153">
        <v>3563210783.2933154</v>
      </c>
      <c r="F153">
        <v>37216757168.657867</v>
      </c>
      <c r="G153" s="23">
        <v>45150.419930555552</v>
      </c>
    </row>
    <row r="154" spans="1:7" x14ac:dyDescent="0.25">
      <c r="A154" s="23">
        <v>45151</v>
      </c>
      <c r="B154">
        <v>56346431581.51136</v>
      </c>
      <c r="C154">
        <v>56346431581.51136</v>
      </c>
      <c r="D154">
        <v>56346431581.51136</v>
      </c>
      <c r="E154">
        <v>3563210783.2933154</v>
      </c>
      <c r="F154">
        <v>37549055324.901489</v>
      </c>
      <c r="G154" s="23">
        <v>45152.338993055557</v>
      </c>
    </row>
    <row r="155" spans="1:7" x14ac:dyDescent="0.25">
      <c r="A155" s="23">
        <v>45151</v>
      </c>
      <c r="B155">
        <v>56346431581.51136</v>
      </c>
      <c r="C155">
        <v>56346431581.51136</v>
      </c>
      <c r="D155">
        <v>56346431581.51136</v>
      </c>
      <c r="E155">
        <v>3563210783.2933154</v>
      </c>
      <c r="F155">
        <v>37549055324.901489</v>
      </c>
      <c r="G155" s="23">
        <v>45152.339004629626</v>
      </c>
    </row>
    <row r="156" spans="1:7" x14ac:dyDescent="0.25">
      <c r="A156" s="23">
        <v>45152</v>
      </c>
      <c r="B156">
        <v>56575968486.036354</v>
      </c>
      <c r="C156">
        <v>56575968486.036354</v>
      </c>
      <c r="D156">
        <v>56575968486.036354</v>
      </c>
      <c r="E156">
        <v>3563210783.2933154</v>
      </c>
      <c r="F156">
        <v>37727726851.383743</v>
      </c>
      <c r="G156" s="23">
        <v>45153.330543981479</v>
      </c>
    </row>
    <row r="157" spans="1:7" x14ac:dyDescent="0.25">
      <c r="A157" s="23">
        <v>45152</v>
      </c>
      <c r="B157">
        <v>56575968486.036354</v>
      </c>
      <c r="C157">
        <v>56575968486.036354</v>
      </c>
      <c r="D157">
        <v>56575968486.036354</v>
      </c>
      <c r="E157">
        <v>3563210783.2933154</v>
      </c>
      <c r="F157">
        <v>37727726851.383743</v>
      </c>
      <c r="G157" s="23">
        <v>45153.330567129633</v>
      </c>
    </row>
    <row r="158" spans="1:7" x14ac:dyDescent="0.25">
      <c r="A158" s="23">
        <v>45153</v>
      </c>
      <c r="B158">
        <v>56807349948.161354</v>
      </c>
      <c r="C158">
        <v>56807349948.161354</v>
      </c>
      <c r="D158">
        <v>56807349948.161354</v>
      </c>
      <c r="E158">
        <v>3563210783.2933154</v>
      </c>
      <c r="F158">
        <v>37907834181.501839</v>
      </c>
      <c r="G158" s="23">
        <v>45154.362013888887</v>
      </c>
    </row>
    <row r="159" spans="1:7" x14ac:dyDescent="0.25">
      <c r="A159" s="23">
        <v>45153</v>
      </c>
      <c r="B159">
        <v>56807349948.161354</v>
      </c>
      <c r="C159">
        <v>56807349948.161354</v>
      </c>
      <c r="D159">
        <v>56807349948.161354</v>
      </c>
      <c r="E159">
        <v>3563210783.2933154</v>
      </c>
      <c r="F159">
        <v>37907834181.501839</v>
      </c>
      <c r="G159" s="23">
        <v>45154.362025462964</v>
      </c>
    </row>
    <row r="160" spans="1:7" x14ac:dyDescent="0.25">
      <c r="A160" s="23">
        <v>45154</v>
      </c>
      <c r="B160">
        <v>57057618103.686356</v>
      </c>
      <c r="C160">
        <v>57057618103.686356</v>
      </c>
      <c r="D160">
        <v>57057618103.686356</v>
      </c>
      <c r="E160">
        <v>3712208637.8852901</v>
      </c>
      <c r="F160">
        <v>37986662967.862511</v>
      </c>
      <c r="G160" s="23">
        <v>45155.364768518521</v>
      </c>
    </row>
    <row r="161" spans="1:7" x14ac:dyDescent="0.25">
      <c r="A161" s="23">
        <v>45155</v>
      </c>
      <c r="B161">
        <v>57315810709.936356</v>
      </c>
      <c r="C161">
        <v>57315810709.936356</v>
      </c>
      <c r="D161">
        <v>57315810709.936356</v>
      </c>
      <c r="E161">
        <v>3712208637.8852901</v>
      </c>
      <c r="F161">
        <v>38187640092.567505</v>
      </c>
      <c r="G161" s="23">
        <v>45156.355486111112</v>
      </c>
    </row>
    <row r="162" spans="1:7" x14ac:dyDescent="0.25">
      <c r="A162" s="23">
        <v>45156</v>
      </c>
      <c r="B162">
        <v>57527454400.161354</v>
      </c>
      <c r="C162">
        <v>57527454400.161354</v>
      </c>
      <c r="D162">
        <v>57527454400.161354</v>
      </c>
      <c r="E162">
        <v>3712208637.8852901</v>
      </c>
      <c r="F162">
        <v>38352383541.038635</v>
      </c>
      <c r="G162" s="23">
        <v>45157.327997685185</v>
      </c>
    </row>
    <row r="163" spans="1:7" x14ac:dyDescent="0.25">
      <c r="A163" s="23">
        <v>45156</v>
      </c>
      <c r="B163">
        <v>57527454400.161354</v>
      </c>
      <c r="C163">
        <v>57527454400.161354</v>
      </c>
      <c r="D163">
        <v>57527454400.161354</v>
      </c>
      <c r="E163">
        <v>3712208637.8852901</v>
      </c>
      <c r="F163">
        <v>38352383541.038635</v>
      </c>
      <c r="G163" s="23">
        <v>45157.328009259261</v>
      </c>
    </row>
    <row r="164" spans="1:7" x14ac:dyDescent="0.25">
      <c r="A164" s="23">
        <v>45158</v>
      </c>
      <c r="B164">
        <v>58008509425.436356</v>
      </c>
      <c r="C164">
        <v>58008509425.436356</v>
      </c>
      <c r="D164">
        <v>58008509425.436356</v>
      </c>
      <c r="E164">
        <v>3712208637.8852901</v>
      </c>
      <c r="F164">
        <v>38726836772.7127</v>
      </c>
      <c r="G164" s="23">
        <v>45159.35052083333</v>
      </c>
    </row>
    <row r="165" spans="1:7" x14ac:dyDescent="0.25">
      <c r="A165" s="23">
        <v>45158</v>
      </c>
      <c r="B165">
        <v>58008509425.436356</v>
      </c>
      <c r="C165">
        <v>58008509425.436356</v>
      </c>
      <c r="D165">
        <v>58008509425.436356</v>
      </c>
      <c r="E165">
        <v>3712208637.8852901</v>
      </c>
      <c r="F165">
        <v>38726836772.7127</v>
      </c>
      <c r="G165" s="23">
        <v>45159.350532407407</v>
      </c>
    </row>
    <row r="166" spans="1:7" x14ac:dyDescent="0.25">
      <c r="A166" s="23">
        <v>45159</v>
      </c>
      <c r="B166">
        <v>58177731691.061356</v>
      </c>
      <c r="C166">
        <v>58177731691.061356</v>
      </c>
      <c r="D166">
        <v>58177731691.061356</v>
      </c>
      <c r="E166">
        <v>3712208637.8852901</v>
      </c>
      <c r="F166">
        <v>38858559384.2752</v>
      </c>
      <c r="G166" s="23">
        <v>45160.369039351855</v>
      </c>
    </row>
    <row r="167" spans="1:7" x14ac:dyDescent="0.25">
      <c r="A167" s="23">
        <v>45159</v>
      </c>
      <c r="B167">
        <v>58177731691.061356</v>
      </c>
      <c r="C167">
        <v>58177731691.061356</v>
      </c>
      <c r="D167">
        <v>58177731691.061356</v>
      </c>
      <c r="E167">
        <v>3712208637.8852901</v>
      </c>
      <c r="F167">
        <v>38858559384.2752</v>
      </c>
      <c r="G167" s="23">
        <v>45160.369062500002</v>
      </c>
    </row>
    <row r="168" spans="1:7" x14ac:dyDescent="0.25">
      <c r="A168" s="23">
        <v>45159</v>
      </c>
      <c r="B168">
        <v>58177731691.061356</v>
      </c>
      <c r="C168">
        <v>58177731691.061356</v>
      </c>
      <c r="D168">
        <v>58177731691.061356</v>
      </c>
      <c r="E168">
        <v>3712208637.8852901</v>
      </c>
      <c r="F168">
        <v>38858559384.2752</v>
      </c>
      <c r="G168" s="23">
        <v>45160.369201388887</v>
      </c>
    </row>
    <row r="169" spans="1:7" x14ac:dyDescent="0.25">
      <c r="A169" s="23">
        <v>45160</v>
      </c>
      <c r="B169">
        <v>58177731691.061356</v>
      </c>
      <c r="C169">
        <v>58177731691.061356</v>
      </c>
      <c r="D169">
        <v>58177731691.061356</v>
      </c>
      <c r="E169">
        <v>3712208637.8852901</v>
      </c>
      <c r="F169">
        <v>38858559384.2752</v>
      </c>
      <c r="G169" s="23">
        <v>45161.68476851852</v>
      </c>
    </row>
    <row r="170" spans="1:7" x14ac:dyDescent="0.25">
      <c r="A170" s="23">
        <v>45160</v>
      </c>
      <c r="B170">
        <v>58177731691.061356</v>
      </c>
      <c r="C170">
        <v>58177731691.061356</v>
      </c>
      <c r="D170">
        <v>58177731691.061356</v>
      </c>
      <c r="E170">
        <v>3712208637.8852901</v>
      </c>
      <c r="F170">
        <v>38858559384.2752</v>
      </c>
      <c r="G170" s="23">
        <v>45161.68478009259</v>
      </c>
    </row>
    <row r="171" spans="1:7" x14ac:dyDescent="0.25">
      <c r="A171" s="23">
        <v>45161</v>
      </c>
      <c r="B171">
        <v>58688417512.76136</v>
      </c>
      <c r="C171">
        <v>58688417512.76136</v>
      </c>
      <c r="D171">
        <v>58688417512.76136</v>
      </c>
      <c r="E171">
        <v>3720340630.2452903</v>
      </c>
      <c r="F171">
        <v>39249747297.768082</v>
      </c>
      <c r="G171" s="23">
        <v>45162.352060185185</v>
      </c>
    </row>
    <row r="172" spans="1:7" x14ac:dyDescent="0.25">
      <c r="A172" s="23">
        <v>45161</v>
      </c>
      <c r="B172">
        <v>58688417512.76136</v>
      </c>
      <c r="C172">
        <v>58688417512.76136</v>
      </c>
      <c r="D172">
        <v>58688417512.76136</v>
      </c>
      <c r="E172">
        <v>3720340630.2452903</v>
      </c>
      <c r="F172">
        <v>39249747297.768082</v>
      </c>
      <c r="G172" s="23">
        <v>45162.352071759262</v>
      </c>
    </row>
    <row r="173" spans="1:7" x14ac:dyDescent="0.25">
      <c r="A173" s="23">
        <v>45162</v>
      </c>
      <c r="B173">
        <v>58956596803.291359</v>
      </c>
      <c r="C173">
        <v>58956596803.291359</v>
      </c>
      <c r="D173">
        <v>58956596803.291359</v>
      </c>
      <c r="E173">
        <v>3720340630.2452903</v>
      </c>
      <c r="F173">
        <v>39458473176.365402</v>
      </c>
      <c r="G173" s="23">
        <v>45163.364085648151</v>
      </c>
    </row>
    <row r="174" spans="1:7" x14ac:dyDescent="0.25">
      <c r="A174" s="23">
        <v>45162</v>
      </c>
      <c r="B174">
        <v>58956596803.291359</v>
      </c>
      <c r="C174">
        <v>58956596803.291359</v>
      </c>
      <c r="D174">
        <v>58956596803.291359</v>
      </c>
      <c r="E174">
        <v>3720340630.2452903</v>
      </c>
      <c r="F174">
        <v>39458473176.365402</v>
      </c>
      <c r="G174" s="23">
        <v>45163.364108796297</v>
      </c>
    </row>
    <row r="175" spans="1:7" x14ac:dyDescent="0.25">
      <c r="A175" s="23">
        <v>45165</v>
      </c>
      <c r="B175">
        <v>59681043455.391357</v>
      </c>
      <c r="C175">
        <v>59681043455.391357</v>
      </c>
      <c r="D175">
        <v>59681043455.391357</v>
      </c>
      <c r="E175">
        <v>3720340630.2452903</v>
      </c>
      <c r="F175">
        <v>40022382450.360039</v>
      </c>
      <c r="G175" s="23">
        <v>45166.3596412037</v>
      </c>
    </row>
    <row r="176" spans="1:7" x14ac:dyDescent="0.25">
      <c r="A176" s="23">
        <v>45165</v>
      </c>
      <c r="B176">
        <v>59681043455.391357</v>
      </c>
      <c r="C176">
        <v>59681043455.391357</v>
      </c>
      <c r="D176">
        <v>59681043455.391357</v>
      </c>
      <c r="E176">
        <v>3720340630.2452903</v>
      </c>
      <c r="F176">
        <v>40022382450.360039</v>
      </c>
      <c r="G176" s="23">
        <v>45166.359699074077</v>
      </c>
    </row>
    <row r="177" spans="1:7" x14ac:dyDescent="0.25">
      <c r="A177" s="23">
        <v>45165</v>
      </c>
      <c r="B177">
        <v>59681043455.391357</v>
      </c>
      <c r="C177">
        <v>59681043455.391357</v>
      </c>
      <c r="D177">
        <v>59681043455.391357</v>
      </c>
      <c r="E177">
        <v>3720340630.2452903</v>
      </c>
      <c r="F177">
        <v>40022382450.360039</v>
      </c>
      <c r="G177" s="23">
        <v>45166.359780092593</v>
      </c>
    </row>
    <row r="178" spans="1:7" x14ac:dyDescent="0.25">
      <c r="A178" s="23">
        <v>45165</v>
      </c>
      <c r="B178">
        <v>59681043455.391357</v>
      </c>
      <c r="C178">
        <v>59681043455.391357</v>
      </c>
      <c r="D178">
        <v>59681043455.391357</v>
      </c>
      <c r="E178">
        <v>3720340630.2452903</v>
      </c>
      <c r="F178">
        <v>40022382450.360039</v>
      </c>
      <c r="G178" s="23">
        <v>45166.359861111108</v>
      </c>
    </row>
    <row r="179" spans="1:7" x14ac:dyDescent="0.25">
      <c r="A179" s="23">
        <v>45166</v>
      </c>
      <c r="B179">
        <v>59921906887.94136</v>
      </c>
      <c r="C179">
        <v>59921906887.94136</v>
      </c>
      <c r="D179">
        <v>59921906887.94136</v>
      </c>
      <c r="E179">
        <v>3723340630.2452903</v>
      </c>
      <c r="F179">
        <v>40207535346.256958</v>
      </c>
      <c r="G179" s="23">
        <v>45167.347777777781</v>
      </c>
    </row>
    <row r="180" spans="1:7" x14ac:dyDescent="0.25">
      <c r="A180" s="23">
        <v>45166</v>
      </c>
      <c r="B180">
        <v>59921906887.94136</v>
      </c>
      <c r="C180">
        <v>59921906887.94136</v>
      </c>
      <c r="D180">
        <v>59921906887.94136</v>
      </c>
      <c r="E180">
        <v>3723340630.2452903</v>
      </c>
      <c r="F180">
        <v>40207535346.256958</v>
      </c>
      <c r="G180" s="23">
        <v>45167.34778935185</v>
      </c>
    </row>
    <row r="181" spans="1:7" x14ac:dyDescent="0.25">
      <c r="A181" s="23">
        <v>45167</v>
      </c>
      <c r="B181">
        <v>60131284378.666359</v>
      </c>
      <c r="C181">
        <v>60131284378.666359</v>
      </c>
      <c r="D181">
        <v>60131284378.666359</v>
      </c>
      <c r="E181">
        <v>3723340630.2452903</v>
      </c>
      <c r="F181">
        <v>40370514785.0373</v>
      </c>
      <c r="G181" s="23">
        <v>45168.332951388889</v>
      </c>
    </row>
    <row r="182" spans="1:7" x14ac:dyDescent="0.25">
      <c r="A182" s="23">
        <v>45167</v>
      </c>
      <c r="B182">
        <v>60131284378.666359</v>
      </c>
      <c r="C182">
        <v>60131284378.666359</v>
      </c>
      <c r="D182">
        <v>60131284378.666359</v>
      </c>
      <c r="E182">
        <v>3723340630.2452903</v>
      </c>
      <c r="F182">
        <v>40370514785.0373</v>
      </c>
      <c r="G182" s="23">
        <v>45168.332962962966</v>
      </c>
    </row>
    <row r="183" spans="1:7" x14ac:dyDescent="0.25">
      <c r="A183" s="23">
        <v>45167</v>
      </c>
      <c r="B183">
        <v>60131284378.666359</v>
      </c>
      <c r="C183">
        <v>60131284378.666359</v>
      </c>
      <c r="D183">
        <v>60131284378.666359</v>
      </c>
      <c r="E183">
        <v>3723340630.2452903</v>
      </c>
      <c r="F183">
        <v>40370514785.0373</v>
      </c>
      <c r="G183" s="23">
        <v>45168.332974537036</v>
      </c>
    </row>
    <row r="184" spans="1:7" x14ac:dyDescent="0.25">
      <c r="A184" s="23">
        <v>45167</v>
      </c>
      <c r="B184">
        <v>60131284378.666359</v>
      </c>
      <c r="C184">
        <v>60131284378.666359</v>
      </c>
      <c r="D184">
        <v>60131284378.666359</v>
      </c>
      <c r="E184">
        <v>3723340630.2452903</v>
      </c>
      <c r="F184">
        <v>40370514785.0373</v>
      </c>
      <c r="G184" s="23">
        <v>45168.332997685182</v>
      </c>
    </row>
    <row r="185" spans="1:7" x14ac:dyDescent="0.25">
      <c r="A185" s="23">
        <v>45168</v>
      </c>
      <c r="B185">
        <v>60354962570.916359</v>
      </c>
      <c r="C185">
        <v>60354962570.916359</v>
      </c>
      <c r="D185">
        <v>60354962570.916359</v>
      </c>
      <c r="E185">
        <v>3723340630.2452903</v>
      </c>
      <c r="F185">
        <v>40544625889.884705</v>
      </c>
      <c r="G185" s="23">
        <v>45169.345532407409</v>
      </c>
    </row>
    <row r="186" spans="1:7" x14ac:dyDescent="0.25">
      <c r="A186" s="23">
        <v>45168</v>
      </c>
      <c r="B186">
        <v>60354962570.916359</v>
      </c>
      <c r="C186">
        <v>60354962570.916359</v>
      </c>
      <c r="D186">
        <v>60354962570.916359</v>
      </c>
      <c r="E186">
        <v>3723340630.2452903</v>
      </c>
      <c r="F186">
        <v>40544625889.884705</v>
      </c>
      <c r="G186" s="23">
        <v>45169.345543981479</v>
      </c>
    </row>
    <row r="187" spans="1:7" x14ac:dyDescent="0.25">
      <c r="A187" s="23">
        <v>45169</v>
      </c>
      <c r="B187">
        <v>60788793259.791359</v>
      </c>
      <c r="C187">
        <v>60788793259.791359</v>
      </c>
      <c r="D187">
        <v>60788793259.791359</v>
      </c>
      <c r="E187">
        <v>3723340630.2452903</v>
      </c>
      <c r="F187">
        <v>40685060040.746605</v>
      </c>
      <c r="G187" s="23">
        <v>45170.369745370372</v>
      </c>
    </row>
    <row r="188" spans="1:7" x14ac:dyDescent="0.25">
      <c r="A188" s="23">
        <v>45169</v>
      </c>
      <c r="B188">
        <v>60788793259.791359</v>
      </c>
      <c r="C188">
        <v>60788793259.791359</v>
      </c>
      <c r="D188">
        <v>60788793259.791359</v>
      </c>
      <c r="E188">
        <v>3723340630.2452903</v>
      </c>
      <c r="F188">
        <v>40685060040.746605</v>
      </c>
      <c r="G188" s="23">
        <v>45170.369745370372</v>
      </c>
    </row>
    <row r="189" spans="1:7" x14ac:dyDescent="0.25">
      <c r="A189" s="23">
        <v>45169</v>
      </c>
      <c r="B189">
        <v>60788793259.791359</v>
      </c>
      <c r="C189">
        <v>60788793259.791359</v>
      </c>
      <c r="D189">
        <v>60788793259.791359</v>
      </c>
      <c r="E189">
        <v>3723340630.2452903</v>
      </c>
      <c r="F189">
        <v>40685060040.746605</v>
      </c>
      <c r="G189" s="23">
        <v>45170.369791666664</v>
      </c>
    </row>
    <row r="190" spans="1:7" x14ac:dyDescent="0.25">
      <c r="A190" s="23">
        <v>45172</v>
      </c>
      <c r="B190">
        <v>61300155651.091362</v>
      </c>
      <c r="C190">
        <v>61300155651.091362</v>
      </c>
      <c r="D190">
        <v>61300155651.091362</v>
      </c>
      <c r="E190">
        <v>3864791682.0971422</v>
      </c>
      <c r="F190">
        <v>40972999165.034523</v>
      </c>
      <c r="G190" s="23">
        <v>45173.371851851851</v>
      </c>
    </row>
    <row r="191" spans="1:7" x14ac:dyDescent="0.25">
      <c r="A191" s="23">
        <v>45172</v>
      </c>
      <c r="B191">
        <v>61300155651.091362</v>
      </c>
      <c r="C191">
        <v>61300155651.091362</v>
      </c>
      <c r="D191">
        <v>61300155651.091362</v>
      </c>
      <c r="E191">
        <v>3864791682.0971422</v>
      </c>
      <c r="F191">
        <v>40972999165.034523</v>
      </c>
      <c r="G191" s="23">
        <v>45173.371863425928</v>
      </c>
    </row>
    <row r="192" spans="1:7" x14ac:dyDescent="0.25">
      <c r="A192" s="23">
        <v>45173</v>
      </c>
      <c r="B192">
        <v>61974613814.336357</v>
      </c>
      <c r="C192">
        <v>61974613814.336357</v>
      </c>
      <c r="D192">
        <v>61974613814.336357</v>
      </c>
      <c r="E192">
        <v>3876383636.0971422</v>
      </c>
      <c r="F192">
        <v>41269551784.607666</v>
      </c>
      <c r="G192" s="23">
        <v>45174.347743055558</v>
      </c>
    </row>
    <row r="193" spans="1:7" x14ac:dyDescent="0.25">
      <c r="A193" s="23">
        <v>45173</v>
      </c>
      <c r="B193">
        <v>61974613814.336357</v>
      </c>
      <c r="C193">
        <v>61974613814.336357</v>
      </c>
      <c r="D193">
        <v>61974613814.336357</v>
      </c>
      <c r="E193">
        <v>3876383636.0971422</v>
      </c>
      <c r="F193">
        <v>41269551784.607666</v>
      </c>
      <c r="G193" s="23">
        <v>45174.347754629627</v>
      </c>
    </row>
    <row r="194" spans="1:7" x14ac:dyDescent="0.25">
      <c r="A194" s="23">
        <v>45173</v>
      </c>
      <c r="B194">
        <v>62005688194.336357</v>
      </c>
      <c r="C194">
        <v>62005688194.336357</v>
      </c>
      <c r="D194">
        <v>62005688194.336357</v>
      </c>
      <c r="E194">
        <v>3876383636.0971422</v>
      </c>
      <c r="F194">
        <v>41293740081.999664</v>
      </c>
      <c r="G194" s="23">
        <v>45174.359409722223</v>
      </c>
    </row>
    <row r="195" spans="1:7" x14ac:dyDescent="0.25">
      <c r="A195" s="23">
        <v>45174</v>
      </c>
      <c r="B195">
        <v>62005688194.336357</v>
      </c>
      <c r="C195">
        <v>62005688194.336357</v>
      </c>
      <c r="D195">
        <v>62005688194.336357</v>
      </c>
      <c r="E195">
        <v>3876383636.0971422</v>
      </c>
      <c r="F195">
        <v>41293740081.999664</v>
      </c>
      <c r="G195" s="23">
        <v>45175.384004629632</v>
      </c>
    </row>
    <row r="196" spans="1:7" x14ac:dyDescent="0.25">
      <c r="A196" s="23">
        <v>45174</v>
      </c>
      <c r="B196">
        <v>62196518978.336357</v>
      </c>
      <c r="C196">
        <v>62196518978.336357</v>
      </c>
      <c r="D196">
        <v>62196518978.336357</v>
      </c>
      <c r="E196">
        <v>3876383636.0971422</v>
      </c>
      <c r="F196">
        <v>41442282764.265259</v>
      </c>
      <c r="G196" s="23">
        <v>45175.38616898148</v>
      </c>
    </row>
    <row r="197" spans="1:7" x14ac:dyDescent="0.25">
      <c r="A197" s="23">
        <v>45174</v>
      </c>
      <c r="B197">
        <v>62196518978.336357</v>
      </c>
      <c r="C197">
        <v>62196518978.336357</v>
      </c>
      <c r="D197">
        <v>62196518978.336357</v>
      </c>
      <c r="E197">
        <v>3876383636.0971422</v>
      </c>
      <c r="F197">
        <v>41442282764.265259</v>
      </c>
      <c r="G197" s="23">
        <v>45175.38616898148</v>
      </c>
    </row>
    <row r="198" spans="1:7" x14ac:dyDescent="0.25">
      <c r="A198" s="23">
        <v>45175</v>
      </c>
      <c r="B198">
        <v>62430101354.336357</v>
      </c>
      <c r="C198">
        <v>62430101354.336357</v>
      </c>
      <c r="D198">
        <v>62430101354.336357</v>
      </c>
      <c r="E198">
        <v>3882983636.0971422</v>
      </c>
      <c r="F198">
        <v>41618965845.743668</v>
      </c>
      <c r="G198" s="23">
        <v>45176.331435185188</v>
      </c>
    </row>
    <row r="199" spans="1:7" x14ac:dyDescent="0.25">
      <c r="A199" s="23">
        <v>45175</v>
      </c>
      <c r="B199">
        <v>62430101354.336357</v>
      </c>
      <c r="C199">
        <v>62430101354.336357</v>
      </c>
      <c r="D199">
        <v>62430101354.336357</v>
      </c>
      <c r="E199">
        <v>3882983636.0971422</v>
      </c>
      <c r="F199">
        <v>41618965845.743668</v>
      </c>
      <c r="G199" s="23">
        <v>45176.331458333334</v>
      </c>
    </row>
    <row r="200" spans="1:7" x14ac:dyDescent="0.25">
      <c r="A200" s="23">
        <v>45176</v>
      </c>
      <c r="B200">
        <v>62659804133.336357</v>
      </c>
      <c r="C200">
        <v>62659804133.336357</v>
      </c>
      <c r="D200">
        <v>62659804133.336357</v>
      </c>
      <c r="E200">
        <v>3882983636.0971422</v>
      </c>
      <c r="F200">
        <v>41797766488.917259</v>
      </c>
      <c r="G200" s="23">
        <v>45177.346041666664</v>
      </c>
    </row>
    <row r="201" spans="1:7" x14ac:dyDescent="0.25">
      <c r="A201" s="23">
        <v>45177</v>
      </c>
      <c r="B201">
        <v>62869372366.336357</v>
      </c>
      <c r="C201">
        <v>62869372366.336357</v>
      </c>
      <c r="D201">
        <v>62869372366.336357</v>
      </c>
      <c r="E201">
        <v>3882983636.0971422</v>
      </c>
      <c r="F201">
        <v>41960894401.484467</v>
      </c>
      <c r="G201" s="23">
        <v>45178.362708333334</v>
      </c>
    </row>
    <row r="202" spans="1:7" x14ac:dyDescent="0.25">
      <c r="A202" s="23">
        <v>45177</v>
      </c>
      <c r="B202">
        <v>62869372366.336357</v>
      </c>
      <c r="C202">
        <v>62869372366.336357</v>
      </c>
      <c r="D202">
        <v>62869372366.336357</v>
      </c>
      <c r="E202">
        <v>3882983636.0971422</v>
      </c>
      <c r="F202">
        <v>41960894401.484467</v>
      </c>
      <c r="G202" s="23">
        <v>45178.36273148148</v>
      </c>
    </row>
    <row r="203" spans="1:7" x14ac:dyDescent="0.25">
      <c r="A203" s="23">
        <v>45179</v>
      </c>
      <c r="B203">
        <v>62869372366.336357</v>
      </c>
      <c r="C203">
        <v>62869372366.336357</v>
      </c>
      <c r="D203">
        <v>62869372366.336357</v>
      </c>
      <c r="E203">
        <v>3882983636.0971422</v>
      </c>
      <c r="F203">
        <v>41960894401.484467</v>
      </c>
      <c r="G203" s="23">
        <v>45180.373611111114</v>
      </c>
    </row>
    <row r="204" spans="1:7" x14ac:dyDescent="0.25">
      <c r="A204" s="23">
        <v>45179</v>
      </c>
      <c r="B204">
        <v>63305308897.336357</v>
      </c>
      <c r="C204">
        <v>63305308897.336357</v>
      </c>
      <c r="D204">
        <v>63305308897.336357</v>
      </c>
      <c r="E204">
        <v>3882983636.0971422</v>
      </c>
      <c r="F204">
        <v>42300227397.214867</v>
      </c>
      <c r="G204" s="23">
        <v>45180.376145833332</v>
      </c>
    </row>
    <row r="205" spans="1:7" x14ac:dyDescent="0.25">
      <c r="A205" s="23">
        <v>45180</v>
      </c>
      <c r="B205">
        <v>63525373580.336357</v>
      </c>
      <c r="C205">
        <v>63525373580.336357</v>
      </c>
      <c r="D205">
        <v>63525373580.336357</v>
      </c>
      <c r="E205">
        <v>3882983636.0971422</v>
      </c>
      <c r="F205">
        <v>42471525746.462067</v>
      </c>
      <c r="G205" s="23">
        <v>45181.369351851848</v>
      </c>
    </row>
    <row r="206" spans="1:7" x14ac:dyDescent="0.25">
      <c r="A206" s="23">
        <v>45180</v>
      </c>
      <c r="B206">
        <v>63525373580.336357</v>
      </c>
      <c r="C206">
        <v>63525373580.336357</v>
      </c>
      <c r="D206">
        <v>63525373580.336357</v>
      </c>
      <c r="E206">
        <v>3882983636.0971422</v>
      </c>
      <c r="F206">
        <v>42471525746.462067</v>
      </c>
      <c r="G206" s="23">
        <v>45181.369363425925</v>
      </c>
    </row>
    <row r="207" spans="1:7" x14ac:dyDescent="0.25">
      <c r="A207" s="23">
        <v>45181</v>
      </c>
      <c r="B207">
        <v>63762319842.336357</v>
      </c>
      <c r="C207">
        <v>63762319842.336357</v>
      </c>
      <c r="D207">
        <v>63762319842.336357</v>
      </c>
      <c r="E207">
        <v>3882983636.0971422</v>
      </c>
      <c r="F207">
        <v>42655964716.802872</v>
      </c>
      <c r="G207" s="23">
        <v>45182.339618055557</v>
      </c>
    </row>
    <row r="208" spans="1:7" x14ac:dyDescent="0.25">
      <c r="A208" s="23">
        <v>45181</v>
      </c>
      <c r="B208">
        <v>63762319842.336357</v>
      </c>
      <c r="C208">
        <v>63762319842.336357</v>
      </c>
      <c r="D208">
        <v>63762319842.336357</v>
      </c>
      <c r="E208">
        <v>3882983636.0971422</v>
      </c>
      <c r="F208">
        <v>42655964716.802872</v>
      </c>
      <c r="G208" s="23">
        <v>45182.339618055557</v>
      </c>
    </row>
    <row r="209" spans="1:7" x14ac:dyDescent="0.25">
      <c r="A209" s="23">
        <v>45182</v>
      </c>
      <c r="B209">
        <v>63855738831.336357</v>
      </c>
      <c r="C209">
        <v>63855738831.336357</v>
      </c>
      <c r="D209">
        <v>63855738831.336357</v>
      </c>
      <c r="E209">
        <v>3910727031.0971422</v>
      </c>
      <c r="F209">
        <v>42707219477.44046</v>
      </c>
      <c r="G209" s="23">
        <v>45183.346215277779</v>
      </c>
    </row>
    <row r="210" spans="1:7" x14ac:dyDescent="0.25">
      <c r="A210" s="23">
        <v>45182</v>
      </c>
      <c r="B210">
        <v>63855738831.336357</v>
      </c>
      <c r="C210">
        <v>63855738831.336357</v>
      </c>
      <c r="D210">
        <v>63855738831.336357</v>
      </c>
      <c r="E210">
        <v>3910727031.0971422</v>
      </c>
      <c r="F210">
        <v>42707219477.44046</v>
      </c>
      <c r="G210" s="23">
        <v>45183.346250000002</v>
      </c>
    </row>
    <row r="211" spans="1:7" x14ac:dyDescent="0.25">
      <c r="A211" s="23">
        <v>45183</v>
      </c>
      <c r="B211">
        <v>64173759658.336357</v>
      </c>
      <c r="C211">
        <v>64173759658.336357</v>
      </c>
      <c r="D211">
        <v>64173759658.336357</v>
      </c>
      <c r="E211">
        <v>3910981412.0971422</v>
      </c>
      <c r="F211">
        <v>42954568980.977264</v>
      </c>
      <c r="G211" s="23">
        <v>45184.369386574072</v>
      </c>
    </row>
    <row r="212" spans="1:7" x14ac:dyDescent="0.25">
      <c r="A212" s="23">
        <v>45184</v>
      </c>
      <c r="B212">
        <v>64382118168.336357</v>
      </c>
      <c r="C212">
        <v>64382118168.336357</v>
      </c>
      <c r="D212">
        <v>64382118168.336357</v>
      </c>
      <c r="E212">
        <v>3922766530.0268922</v>
      </c>
      <c r="F212">
        <v>43107581698.41246</v>
      </c>
      <c r="G212" s="23">
        <v>45185.363287037035</v>
      </c>
    </row>
    <row r="213" spans="1:7" x14ac:dyDescent="0.25">
      <c r="A213" s="23">
        <v>45184</v>
      </c>
      <c r="B213">
        <v>64382118168.336357</v>
      </c>
      <c r="C213">
        <v>64382118168.336357</v>
      </c>
      <c r="D213">
        <v>64382118168.336357</v>
      </c>
      <c r="E213">
        <v>3922766530.0268922</v>
      </c>
      <c r="F213">
        <v>43107581698.41246</v>
      </c>
      <c r="G213" s="23">
        <v>45185.363321759258</v>
      </c>
    </row>
    <row r="214" spans="1:7" x14ac:dyDescent="0.25">
      <c r="A214" s="23">
        <v>45186</v>
      </c>
      <c r="B214">
        <v>64826739394.336357</v>
      </c>
      <c r="C214">
        <v>64826739394.336357</v>
      </c>
      <c r="D214">
        <v>64826739394.336357</v>
      </c>
      <c r="E214">
        <v>3929766530.0268922</v>
      </c>
      <c r="F214">
        <v>43448226060.730865</v>
      </c>
      <c r="G214" s="23">
        <v>45187.363032407404</v>
      </c>
    </row>
    <row r="215" spans="1:7" x14ac:dyDescent="0.25">
      <c r="A215" s="23">
        <v>45186</v>
      </c>
      <c r="B215">
        <v>64826739394.336357</v>
      </c>
      <c r="C215">
        <v>64826739394.336357</v>
      </c>
      <c r="D215">
        <v>64826739394.336357</v>
      </c>
      <c r="E215">
        <v>3929766530.0268922</v>
      </c>
      <c r="F215">
        <v>43448226060.730865</v>
      </c>
      <c r="G215" s="23">
        <v>45187.363043981481</v>
      </c>
    </row>
    <row r="216" spans="1:7" x14ac:dyDescent="0.25">
      <c r="A216" s="23">
        <v>45187</v>
      </c>
      <c r="B216">
        <v>65074413338.336357</v>
      </c>
      <c r="C216">
        <v>65074413338.336357</v>
      </c>
      <c r="D216">
        <v>65074413338.336357</v>
      </c>
      <c r="E216">
        <v>4080484905.767633</v>
      </c>
      <c r="F216">
        <v>43523658856.39566</v>
      </c>
      <c r="G216" s="23">
        <v>45188.341249999998</v>
      </c>
    </row>
    <row r="217" spans="1:7" x14ac:dyDescent="0.25">
      <c r="A217" s="23">
        <v>45187</v>
      </c>
      <c r="B217">
        <v>65074413338.336357</v>
      </c>
      <c r="C217">
        <v>65074413338.336357</v>
      </c>
      <c r="D217">
        <v>65074413338.336357</v>
      </c>
      <c r="E217">
        <v>4080484905.767633</v>
      </c>
      <c r="F217">
        <v>43523658856.39566</v>
      </c>
      <c r="G217" s="23">
        <v>45188.341261574074</v>
      </c>
    </row>
    <row r="218" spans="1:7" x14ac:dyDescent="0.25">
      <c r="A218" s="23">
        <v>45188</v>
      </c>
      <c r="B218">
        <v>65309698223.336357</v>
      </c>
      <c r="C218">
        <v>65309698223.336357</v>
      </c>
      <c r="D218">
        <v>65309698223.336357</v>
      </c>
      <c r="E218">
        <v>4080484905.767633</v>
      </c>
      <c r="F218">
        <v>43706582766.879669</v>
      </c>
      <c r="G218" s="23">
        <v>45189.3440625</v>
      </c>
    </row>
    <row r="219" spans="1:7" x14ac:dyDescent="0.25">
      <c r="A219" s="23">
        <v>45188</v>
      </c>
      <c r="B219">
        <v>65309698223.336357</v>
      </c>
      <c r="C219">
        <v>65309698223.336357</v>
      </c>
      <c r="D219">
        <v>65309698223.336357</v>
      </c>
      <c r="E219">
        <v>4080484905.767633</v>
      </c>
      <c r="F219">
        <v>43706582766.879669</v>
      </c>
      <c r="G219" s="23">
        <v>45189.344074074077</v>
      </c>
    </row>
    <row r="220" spans="1:7" x14ac:dyDescent="0.25">
      <c r="A220" s="23">
        <v>45189</v>
      </c>
      <c r="B220">
        <v>65581106004.336357</v>
      </c>
      <c r="C220">
        <v>65581106004.336357</v>
      </c>
      <c r="D220">
        <v>65581106004.336357</v>
      </c>
      <c r="E220">
        <v>4080484905.767633</v>
      </c>
      <c r="F220">
        <v>43917846583.610069</v>
      </c>
      <c r="G220" s="23">
        <v>45190.345046296294</v>
      </c>
    </row>
    <row r="221" spans="1:7" x14ac:dyDescent="0.25">
      <c r="A221" s="23">
        <v>45189</v>
      </c>
      <c r="B221">
        <v>65581106004.336357</v>
      </c>
      <c r="C221">
        <v>65581106004.336357</v>
      </c>
      <c r="D221">
        <v>65581106004.336357</v>
      </c>
      <c r="E221">
        <v>4080484905.767633</v>
      </c>
      <c r="F221">
        <v>43917846583.610069</v>
      </c>
      <c r="G221" s="23">
        <v>45190.345057870371</v>
      </c>
    </row>
    <row r="222" spans="1:7" x14ac:dyDescent="0.25">
      <c r="A222" s="23">
        <v>45190</v>
      </c>
      <c r="B222">
        <v>65778533504.336357</v>
      </c>
      <c r="C222">
        <v>65778533504.336357</v>
      </c>
      <c r="D222">
        <v>65778533504.336357</v>
      </c>
      <c r="E222">
        <v>4080484905.767633</v>
      </c>
      <c r="F222">
        <v>44071524149.610069</v>
      </c>
      <c r="G222" s="23">
        <v>45191.346168981479</v>
      </c>
    </row>
    <row r="223" spans="1:7" x14ac:dyDescent="0.25">
      <c r="A223" s="23">
        <v>45190</v>
      </c>
      <c r="B223">
        <v>65778533504.336357</v>
      </c>
      <c r="C223">
        <v>65778533504.336357</v>
      </c>
      <c r="D223">
        <v>65778533504.336357</v>
      </c>
      <c r="E223">
        <v>4080484905.767633</v>
      </c>
      <c r="F223">
        <v>44071524149.610069</v>
      </c>
      <c r="G223" s="23">
        <v>45191.346180555556</v>
      </c>
    </row>
    <row r="224" spans="1:7" x14ac:dyDescent="0.25">
      <c r="A224" s="23">
        <v>45191</v>
      </c>
      <c r="B224">
        <v>65989176661.336357</v>
      </c>
      <c r="C224">
        <v>65989176661.336357</v>
      </c>
      <c r="D224">
        <v>65989176661.336357</v>
      </c>
      <c r="E224">
        <v>4080484905.767633</v>
      </c>
      <c r="F224">
        <v>44235488783.018867</v>
      </c>
      <c r="G224" s="23">
        <v>45192.357870370368</v>
      </c>
    </row>
    <row r="225" spans="1:7" x14ac:dyDescent="0.25">
      <c r="A225" s="23">
        <v>45191</v>
      </c>
      <c r="B225">
        <v>65989176661.336357</v>
      </c>
      <c r="C225">
        <v>65989176661.336357</v>
      </c>
      <c r="D225">
        <v>65989176661.336357</v>
      </c>
      <c r="E225">
        <v>4080484905.767633</v>
      </c>
      <c r="F225">
        <v>44235488783.018867</v>
      </c>
      <c r="G225" s="23">
        <v>45192.357893518521</v>
      </c>
    </row>
    <row r="226" spans="1:7" x14ac:dyDescent="0.25">
      <c r="A226" s="23">
        <v>45193</v>
      </c>
      <c r="B226">
        <v>66321106816.336357</v>
      </c>
      <c r="C226">
        <v>66321106816.336357</v>
      </c>
      <c r="D226">
        <v>66321106816.336357</v>
      </c>
      <c r="E226">
        <v>4080484905.767633</v>
      </c>
      <c r="F226">
        <v>44493863215.670868</v>
      </c>
      <c r="G226" s="23">
        <v>45194.3512962963</v>
      </c>
    </row>
    <row r="227" spans="1:7" x14ac:dyDescent="0.25">
      <c r="A227" s="23">
        <v>45193</v>
      </c>
      <c r="B227">
        <v>66321106816.336357</v>
      </c>
      <c r="C227">
        <v>66321106816.336357</v>
      </c>
      <c r="D227">
        <v>66321106816.336357</v>
      </c>
      <c r="E227">
        <v>4080484905.767633</v>
      </c>
      <c r="F227">
        <v>44493863215.670868</v>
      </c>
      <c r="G227" s="23">
        <v>45194.351331018515</v>
      </c>
    </row>
    <row r="228" spans="1:7" x14ac:dyDescent="0.25">
      <c r="A228" s="23">
        <v>45194</v>
      </c>
      <c r="B228">
        <v>66522815025.336357</v>
      </c>
      <c r="C228">
        <v>66522815025.336357</v>
      </c>
      <c r="D228">
        <v>66522815025.336357</v>
      </c>
      <c r="E228">
        <v>4080484905.767633</v>
      </c>
      <c r="F228">
        <v>44650872885.556465</v>
      </c>
      <c r="G228" s="23">
        <v>45195.35328703704</v>
      </c>
    </row>
    <row r="229" spans="1:7" x14ac:dyDescent="0.25">
      <c r="A229" s="23">
        <v>45194</v>
      </c>
      <c r="B229">
        <v>66522815025.336357</v>
      </c>
      <c r="C229">
        <v>66522815025.336357</v>
      </c>
      <c r="D229">
        <v>66522815025.336357</v>
      </c>
      <c r="E229">
        <v>4080484905.767633</v>
      </c>
      <c r="F229">
        <v>44650872885.556465</v>
      </c>
      <c r="G229" s="23">
        <v>45195.353310185186</v>
      </c>
    </row>
    <row r="230" spans="1:7" x14ac:dyDescent="0.25">
      <c r="A230" s="23">
        <v>45195</v>
      </c>
      <c r="B230">
        <v>66742031861.336357</v>
      </c>
      <c r="C230">
        <v>66742031861.336357</v>
      </c>
      <c r="D230">
        <v>66742031861.336357</v>
      </c>
      <c r="E230">
        <v>4080484905.767633</v>
      </c>
      <c r="F230">
        <v>44821511270.698868</v>
      </c>
      <c r="G230" s="23">
        <v>45196.358842592592</v>
      </c>
    </row>
    <row r="231" spans="1:7" x14ac:dyDescent="0.25">
      <c r="A231" s="23">
        <v>45196</v>
      </c>
      <c r="B231">
        <v>66922278613.336357</v>
      </c>
      <c r="C231">
        <v>66922278613.336357</v>
      </c>
      <c r="D231">
        <v>66922278613.336357</v>
      </c>
      <c r="E231">
        <v>4084014805.767633</v>
      </c>
      <c r="F231">
        <v>44964806684.555664</v>
      </c>
      <c r="G231" s="23">
        <v>45197.354421296295</v>
      </c>
    </row>
    <row r="232" spans="1:7" x14ac:dyDescent="0.25">
      <c r="A232" s="23">
        <v>45197</v>
      </c>
      <c r="B232">
        <v>67371597690.336357</v>
      </c>
      <c r="C232">
        <v>67371597690.336357</v>
      </c>
      <c r="D232">
        <v>67371597690.336357</v>
      </c>
      <c r="E232">
        <v>4084014805.767633</v>
      </c>
      <c r="F232">
        <v>45314556654.092468</v>
      </c>
      <c r="G232" s="23">
        <v>45198.343506944446</v>
      </c>
    </row>
    <row r="233" spans="1:7" x14ac:dyDescent="0.25">
      <c r="A233" s="23">
        <v>45197</v>
      </c>
      <c r="B233">
        <v>67371597690.336357</v>
      </c>
      <c r="C233">
        <v>67371597690.336357</v>
      </c>
      <c r="D233">
        <v>67371597690.336357</v>
      </c>
      <c r="E233">
        <v>4084014805.767633</v>
      </c>
      <c r="F233">
        <v>45314556654.092468</v>
      </c>
      <c r="G233" s="23">
        <v>45198.343506944446</v>
      </c>
    </row>
  </sheetData>
  <sheetProtection autoFilter="0"/>
  <sortState ref="A2:G233">
    <sortCondition ref="G1:G1048576"/>
    <sortCondition ref="A1:A1048576"/>
  </sortState>
  <dataValidations count="1">
    <dataValidation allowBlank="1" showInputMessage="1" showErrorMessage="1" prompt="Bắt buộc nhập" sqref="B2:F2"/>
  </dataValidations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>
    <tabColor theme="5"/>
  </sheetPr>
  <dimension ref="A1:C6"/>
  <sheetViews>
    <sheetView workbookViewId="0">
      <selection activeCell="A2" sqref="A2:C6"/>
    </sheetView>
  </sheetViews>
  <sheetFormatPr defaultRowHeight="15" x14ac:dyDescent="0.25"/>
  <cols>
    <col min="1" max="1" width="21.5703125" bestFit="1" customWidth="1"/>
    <col min="2" max="3" width="19.5703125" style="4" customWidth="1"/>
  </cols>
  <sheetData>
    <row r="1" spans="1:3" ht="21" x14ac:dyDescent="0.25">
      <c r="A1" s="3" t="s">
        <v>30</v>
      </c>
      <c r="B1" s="3" t="s">
        <v>31</v>
      </c>
      <c r="C1" s="3" t="s">
        <v>40</v>
      </c>
    </row>
    <row r="2" spans="1:3" x14ac:dyDescent="0.25">
      <c r="A2" t="s">
        <v>0</v>
      </c>
      <c r="B2" s="4">
        <v>74418501938</v>
      </c>
      <c r="C2" s="4">
        <v>1</v>
      </c>
    </row>
    <row r="3" spans="1:3" x14ac:dyDescent="0.25">
      <c r="A3" t="s">
        <v>1</v>
      </c>
      <c r="B3" s="4">
        <v>74418501938</v>
      </c>
      <c r="C3" s="4">
        <v>2</v>
      </c>
    </row>
    <row r="4" spans="1:3" x14ac:dyDescent="0.25">
      <c r="A4" t="s">
        <v>3</v>
      </c>
      <c r="B4" s="4">
        <v>64148748671</v>
      </c>
      <c r="C4" s="4">
        <v>3</v>
      </c>
    </row>
    <row r="5" spans="1:3" x14ac:dyDescent="0.25">
      <c r="A5" t="s">
        <v>2</v>
      </c>
      <c r="B5" s="4">
        <v>6548828171</v>
      </c>
      <c r="C5" s="4">
        <v>4</v>
      </c>
    </row>
    <row r="6" spans="1:3" x14ac:dyDescent="0.25">
      <c r="A6" t="s">
        <v>8</v>
      </c>
      <c r="B6" s="4">
        <v>56843135363</v>
      </c>
      <c r="C6" s="4">
        <v>5</v>
      </c>
    </row>
  </sheetData>
  <sheetProtection autoFilter="0"/>
  <sortState ref="A2:C6">
    <sortCondition ref="C1:C1048576"/>
  </sortState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>
    <tabColor theme="5"/>
  </sheetPr>
  <dimension ref="A1:G137"/>
  <sheetViews>
    <sheetView workbookViewId="0">
      <pane ySplit="1" topLeftCell="A2" activePane="bottomLeft" state="frozen"/>
      <selection activeCell="K17" sqref="K17"/>
      <selection pane="bottomLeft" activeCell="A2" sqref="A2:G137"/>
    </sheetView>
  </sheetViews>
  <sheetFormatPr defaultRowHeight="15" x14ac:dyDescent="0.25"/>
  <cols>
    <col min="1" max="1" width="9.7109375" bestFit="1" customWidth="1"/>
    <col min="2" max="2" width="15" bestFit="1" customWidth="1"/>
    <col min="3" max="3" width="16.7109375" bestFit="1" customWidth="1"/>
    <col min="4" max="4" width="22" bestFit="1" customWidth="1"/>
    <col min="5" max="5" width="10.28515625" bestFit="1" customWidth="1"/>
    <col min="6" max="6" width="29.5703125" bestFit="1" customWidth="1"/>
    <col min="7" max="7" width="29.5703125" style="6" bestFit="1" customWidth="1"/>
  </cols>
  <sheetData>
    <row r="1" spans="1:7" ht="42" x14ac:dyDescent="0.25">
      <c r="A1" s="3" t="s">
        <v>12</v>
      </c>
      <c r="B1" s="3" t="s">
        <v>13</v>
      </c>
      <c r="C1" s="3" t="s">
        <v>14</v>
      </c>
      <c r="D1" s="3" t="s">
        <v>15</v>
      </c>
      <c r="E1" s="3" t="s">
        <v>16</v>
      </c>
      <c r="F1" s="3" t="s">
        <v>17</v>
      </c>
      <c r="G1" s="3" t="s">
        <v>38</v>
      </c>
    </row>
    <row r="2" spans="1:7" x14ac:dyDescent="0.25">
      <c r="A2" s="1">
        <v>45068</v>
      </c>
      <c r="B2" s="2">
        <v>6364347000</v>
      </c>
      <c r="C2" s="2">
        <v>6364347000</v>
      </c>
      <c r="D2" s="2">
        <v>4328395000</v>
      </c>
      <c r="E2" s="2">
        <v>1428013506.7954395</v>
      </c>
      <c r="F2" s="2">
        <v>523651366.40000004</v>
      </c>
      <c r="G2" s="7">
        <v>45069.358495370368</v>
      </c>
    </row>
    <row r="3" spans="1:7" x14ac:dyDescent="0.25">
      <c r="A3" s="1">
        <v>45069</v>
      </c>
      <c r="B3" s="2">
        <v>6390044000</v>
      </c>
      <c r="C3" s="2">
        <v>6390044000</v>
      </c>
      <c r="D3" s="2">
        <v>4335288000</v>
      </c>
      <c r="E3" s="2">
        <v>1428177184.0681667</v>
      </c>
      <c r="F3" s="2">
        <v>523501937.59999996</v>
      </c>
      <c r="G3" s="7">
        <v>45070.35560185185</v>
      </c>
    </row>
    <row r="4" spans="1:7" x14ac:dyDescent="0.25">
      <c r="A4" s="1">
        <v>45070</v>
      </c>
      <c r="B4" s="2">
        <v>6518195000</v>
      </c>
      <c r="C4" s="2">
        <v>6518195000</v>
      </c>
      <c r="D4" s="2">
        <v>4425730000</v>
      </c>
      <c r="E4" s="2">
        <v>1428536683.1590757</v>
      </c>
      <c r="F4" s="2">
        <v>537429903.19999993</v>
      </c>
      <c r="G4" s="7">
        <v>45071.534409722219</v>
      </c>
    </row>
    <row r="5" spans="1:7" x14ac:dyDescent="0.25">
      <c r="A5" s="1">
        <v>45071</v>
      </c>
      <c r="B5" s="2">
        <v>6742033000</v>
      </c>
      <c r="C5" s="2">
        <v>6742033000</v>
      </c>
      <c r="D5" s="2">
        <v>4604292000</v>
      </c>
      <c r="E5" s="2">
        <v>1447987367.5378029</v>
      </c>
      <c r="F5" s="2">
        <v>546685299.19999993</v>
      </c>
      <c r="G5" s="7">
        <v>45072.383657407408</v>
      </c>
    </row>
    <row r="6" spans="1:7" x14ac:dyDescent="0.25">
      <c r="A6" s="1">
        <v>45072</v>
      </c>
      <c r="B6" s="2">
        <v>6798000000</v>
      </c>
      <c r="C6" s="2">
        <v>6798000000</v>
      </c>
      <c r="D6" s="2">
        <v>4664258000</v>
      </c>
      <c r="E6" s="2">
        <v>1448561148.5378029</v>
      </c>
      <c r="F6" s="2">
        <v>557616152</v>
      </c>
      <c r="G6" s="7">
        <v>45073.359270833331</v>
      </c>
    </row>
    <row r="7" spans="1:7" x14ac:dyDescent="0.25">
      <c r="A7" s="1">
        <v>45074</v>
      </c>
      <c r="B7" s="2">
        <v>6798000000</v>
      </c>
      <c r="C7" s="2">
        <v>6798000000</v>
      </c>
      <c r="D7" s="2">
        <v>4664258000</v>
      </c>
      <c r="E7" s="2">
        <v>1448561148.5378029</v>
      </c>
      <c r="F7" s="2">
        <v>554041798.39999998</v>
      </c>
      <c r="G7" s="7">
        <v>45075.466666666667</v>
      </c>
    </row>
    <row r="8" spans="1:7" x14ac:dyDescent="0.25">
      <c r="A8" s="1">
        <v>45075</v>
      </c>
      <c r="B8" s="2">
        <v>6799631000</v>
      </c>
      <c r="C8" s="2">
        <v>6799631000</v>
      </c>
      <c r="D8" s="2">
        <v>4658337000</v>
      </c>
      <c r="E8" s="2">
        <v>1450226552.1741667</v>
      </c>
      <c r="F8" s="2">
        <v>548441028.80000007</v>
      </c>
      <c r="G8" s="7">
        <v>45076.374965277777</v>
      </c>
    </row>
    <row r="9" spans="1:7" x14ac:dyDescent="0.25">
      <c r="A9" s="1">
        <v>45076</v>
      </c>
      <c r="B9" s="2">
        <v>6924509000</v>
      </c>
      <c r="C9" s="2">
        <v>6924509000</v>
      </c>
      <c r="D9" s="2">
        <v>4716035000</v>
      </c>
      <c r="E9" s="2">
        <v>1451437284.2463484</v>
      </c>
      <c r="F9" s="2">
        <v>555629444</v>
      </c>
      <c r="G9" s="7">
        <v>45077.348958333336</v>
      </c>
    </row>
    <row r="10" spans="1:7" x14ac:dyDescent="0.25">
      <c r="A10" s="1">
        <v>45077</v>
      </c>
      <c r="B10" s="2">
        <v>7095392000</v>
      </c>
      <c r="C10" s="2">
        <v>7095392000</v>
      </c>
      <c r="D10" s="2">
        <v>4858898000</v>
      </c>
      <c r="E10" s="2">
        <v>1451471364.2463484</v>
      </c>
      <c r="F10" s="2">
        <v>575068580</v>
      </c>
      <c r="G10" s="7">
        <v>45078.362002314818</v>
      </c>
    </row>
    <row r="11" spans="1:7" x14ac:dyDescent="0.25">
      <c r="A11" s="1">
        <v>45078</v>
      </c>
      <c r="B11" s="2">
        <v>7192288000</v>
      </c>
      <c r="C11" s="2">
        <v>7192288000</v>
      </c>
      <c r="D11" s="2">
        <v>4943721000</v>
      </c>
      <c r="E11" s="2">
        <v>1482928579.8879714</v>
      </c>
      <c r="F11" s="2">
        <v>651858254.39999998</v>
      </c>
      <c r="G11" s="7">
        <v>45079.355613425927</v>
      </c>
    </row>
    <row r="12" spans="1:7" x14ac:dyDescent="0.25">
      <c r="A12" s="1">
        <v>45079</v>
      </c>
      <c r="B12" s="2">
        <v>7354269000</v>
      </c>
      <c r="C12" s="2">
        <v>7354269000</v>
      </c>
      <c r="D12" s="2">
        <v>5034298000</v>
      </c>
      <c r="E12" s="2">
        <v>1563662825.8879714</v>
      </c>
      <c r="F12" s="2">
        <v>648983877.60000002</v>
      </c>
      <c r="G12" s="7">
        <v>45080.341643518521</v>
      </c>
    </row>
    <row r="13" spans="1:7" x14ac:dyDescent="0.25">
      <c r="A13" s="1">
        <v>45081</v>
      </c>
      <c r="B13" s="2">
        <v>7354269000</v>
      </c>
      <c r="C13" s="2">
        <v>7354269000</v>
      </c>
      <c r="D13" s="2">
        <v>5034298000</v>
      </c>
      <c r="E13" s="2">
        <v>1563662825.8879714</v>
      </c>
      <c r="F13" s="2">
        <v>646822917.60000002</v>
      </c>
      <c r="G13" s="7">
        <v>45082.327337962961</v>
      </c>
    </row>
    <row r="14" spans="1:7" x14ac:dyDescent="0.25">
      <c r="A14" s="1">
        <v>45082</v>
      </c>
      <c r="B14" s="2">
        <v>7503533000</v>
      </c>
      <c r="C14" s="2">
        <v>7503533000</v>
      </c>
      <c r="D14" s="2">
        <v>5017293000</v>
      </c>
      <c r="E14" s="2">
        <v>1563681825.8879714</v>
      </c>
      <c r="F14" s="2">
        <v>636721017.60000002</v>
      </c>
      <c r="G14" s="7">
        <v>45083.385787037034</v>
      </c>
    </row>
    <row r="15" spans="1:7" x14ac:dyDescent="0.25">
      <c r="A15" s="1">
        <v>45082</v>
      </c>
      <c r="B15" s="2">
        <v>7503533000</v>
      </c>
      <c r="C15" s="2">
        <v>7503533000</v>
      </c>
      <c r="D15" s="2">
        <v>5017293000</v>
      </c>
      <c r="E15" s="2">
        <v>1563681825.8879714</v>
      </c>
      <c r="F15" s="2">
        <v>636721017.60000002</v>
      </c>
      <c r="G15" s="7">
        <v>45083.385833333334</v>
      </c>
    </row>
    <row r="16" spans="1:7" x14ac:dyDescent="0.25">
      <c r="A16" s="1">
        <v>45083</v>
      </c>
      <c r="B16" s="2">
        <v>7622831000</v>
      </c>
      <c r="C16" s="2">
        <v>7622831000</v>
      </c>
      <c r="D16" s="2">
        <v>5101482000</v>
      </c>
      <c r="E16" s="2">
        <v>1563805999.8879714</v>
      </c>
      <c r="F16" s="2">
        <v>647787446.39999998</v>
      </c>
      <c r="G16" s="7">
        <v>45084.393437500003</v>
      </c>
    </row>
    <row r="17" spans="1:7" x14ac:dyDescent="0.25">
      <c r="A17" s="1">
        <v>45084</v>
      </c>
      <c r="B17" s="2">
        <v>7824925000</v>
      </c>
      <c r="C17" s="2">
        <v>7824925000</v>
      </c>
      <c r="D17" s="2">
        <v>5298560000</v>
      </c>
      <c r="E17" s="2">
        <v>1566796771.8879714</v>
      </c>
      <c r="F17" s="2">
        <v>659032473.60000002</v>
      </c>
      <c r="G17" s="7">
        <v>45085.330821759257</v>
      </c>
    </row>
    <row r="18" spans="1:7" x14ac:dyDescent="0.25">
      <c r="A18" s="1">
        <v>45085</v>
      </c>
      <c r="B18" s="2">
        <v>7847314000</v>
      </c>
      <c r="C18" s="2">
        <v>7847314000</v>
      </c>
      <c r="D18" s="2">
        <v>5320949000</v>
      </c>
      <c r="E18" s="2">
        <v>1566849795.8879714</v>
      </c>
      <c r="F18" s="2">
        <v>659700045.60000002</v>
      </c>
      <c r="G18" s="7">
        <v>45086.323113425926</v>
      </c>
    </row>
    <row r="19" spans="1:7" x14ac:dyDescent="0.25">
      <c r="A19" s="1">
        <v>45086</v>
      </c>
      <c r="B19" s="2">
        <v>7952850000</v>
      </c>
      <c r="C19" s="2">
        <v>7952850000</v>
      </c>
      <c r="D19" s="2">
        <v>5380594000</v>
      </c>
      <c r="E19" s="2">
        <v>1566889795.8879714</v>
      </c>
      <c r="F19" s="2">
        <v>667968201.60000002</v>
      </c>
      <c r="G19" s="7">
        <v>45087.356145833335</v>
      </c>
    </row>
    <row r="20" spans="1:7" x14ac:dyDescent="0.25">
      <c r="A20" s="1">
        <v>45088</v>
      </c>
      <c r="B20" s="2">
        <v>7954790000</v>
      </c>
      <c r="C20" s="2">
        <v>7954790000</v>
      </c>
      <c r="D20" s="2">
        <v>5373368000</v>
      </c>
      <c r="E20" s="2">
        <v>1586561832.9250083</v>
      </c>
      <c r="F20" s="2">
        <v>660470356.80000007</v>
      </c>
      <c r="G20" s="7">
        <v>45089.33221064815</v>
      </c>
    </row>
    <row r="21" spans="1:7" x14ac:dyDescent="0.25">
      <c r="A21" s="1">
        <v>45089</v>
      </c>
      <c r="B21" s="2">
        <v>8162309000</v>
      </c>
      <c r="C21" s="2">
        <v>8162309000</v>
      </c>
      <c r="D21" s="2">
        <v>5485748000</v>
      </c>
      <c r="E21" s="2">
        <v>1588118832.9250083</v>
      </c>
      <c r="F21" s="2">
        <v>674087748</v>
      </c>
      <c r="G21" s="7">
        <v>45090.327187499999</v>
      </c>
    </row>
    <row r="22" spans="1:7" x14ac:dyDescent="0.25">
      <c r="A22" s="1">
        <v>45090</v>
      </c>
      <c r="B22" s="2">
        <v>8353975000</v>
      </c>
      <c r="C22" s="2">
        <v>8353975000</v>
      </c>
      <c r="D22" s="2">
        <v>5589290000</v>
      </c>
      <c r="E22" s="2">
        <v>1588118832.9250083</v>
      </c>
      <c r="F22" s="2">
        <v>685449532.80000007</v>
      </c>
      <c r="G22" s="7">
        <v>45091.37400462963</v>
      </c>
    </row>
    <row r="23" spans="1:7" x14ac:dyDescent="0.25">
      <c r="A23" s="1">
        <v>45091</v>
      </c>
      <c r="B23" s="2">
        <v>8400377000</v>
      </c>
      <c r="C23" s="2">
        <v>8400377000</v>
      </c>
      <c r="D23" s="2">
        <v>5617839000</v>
      </c>
      <c r="E23" s="2">
        <v>1588287398.9250083</v>
      </c>
      <c r="F23" s="2">
        <v>689160720</v>
      </c>
      <c r="G23" s="7">
        <v>45092.352106481485</v>
      </c>
    </row>
    <row r="24" spans="1:7" x14ac:dyDescent="0.25">
      <c r="A24" s="1">
        <v>45092</v>
      </c>
      <c r="B24" s="2">
        <v>8482485000</v>
      </c>
      <c r="C24" s="2">
        <v>8482485000</v>
      </c>
      <c r="D24" s="2">
        <v>5692028000</v>
      </c>
      <c r="E24" s="2">
        <v>1588760409.9250083</v>
      </c>
      <c r="F24" s="2">
        <v>693993235.19999993</v>
      </c>
      <c r="G24" s="7">
        <v>45093.368194444447</v>
      </c>
    </row>
    <row r="25" spans="1:7" x14ac:dyDescent="0.25">
      <c r="A25" s="1">
        <v>45093</v>
      </c>
      <c r="B25" s="2">
        <v>8546660000</v>
      </c>
      <c r="C25" s="2">
        <v>8546660000</v>
      </c>
      <c r="D25" s="2">
        <v>5745275000</v>
      </c>
      <c r="E25" s="2">
        <v>1589018028.9250083</v>
      </c>
      <c r="F25" s="2">
        <v>685636591.19999993</v>
      </c>
      <c r="G25" s="7">
        <v>45094.335231481484</v>
      </c>
    </row>
    <row r="26" spans="1:7" x14ac:dyDescent="0.25">
      <c r="A26" s="1">
        <v>45095</v>
      </c>
      <c r="B26" s="2">
        <v>8548172000</v>
      </c>
      <c r="C26" s="2">
        <v>8548172000</v>
      </c>
      <c r="D26" s="2">
        <v>5618433000</v>
      </c>
      <c r="E26" s="2">
        <v>1682518299.9250088</v>
      </c>
      <c r="F26" s="2">
        <v>645538965.60000002</v>
      </c>
      <c r="G26" s="7">
        <v>45096.421064814815</v>
      </c>
    </row>
    <row r="27" spans="1:7" x14ac:dyDescent="0.25">
      <c r="A27" s="1">
        <v>45096</v>
      </c>
      <c r="B27" s="2">
        <v>8592003000</v>
      </c>
      <c r="C27" s="2">
        <v>8592003000</v>
      </c>
      <c r="D27" s="2">
        <v>5634176000</v>
      </c>
      <c r="E27" s="2">
        <v>1682918299.9250088</v>
      </c>
      <c r="F27" s="2">
        <v>636576691.19999993</v>
      </c>
      <c r="G27" s="7">
        <v>45097.332442129627</v>
      </c>
    </row>
    <row r="28" spans="1:7" x14ac:dyDescent="0.25">
      <c r="A28" s="1">
        <v>45097</v>
      </c>
      <c r="B28" s="2">
        <v>8665335000</v>
      </c>
      <c r="C28" s="2">
        <v>8665335000</v>
      </c>
      <c r="D28" s="2">
        <v>5706111000</v>
      </c>
      <c r="E28" s="2">
        <v>1685031685.9250088</v>
      </c>
      <c r="F28" s="2">
        <v>647563058.39999998</v>
      </c>
      <c r="G28" s="7">
        <v>45098.385844907411</v>
      </c>
    </row>
    <row r="29" spans="1:7" x14ac:dyDescent="0.25">
      <c r="A29" s="1">
        <v>45098</v>
      </c>
      <c r="B29" s="2">
        <v>8754390000</v>
      </c>
      <c r="C29" s="2">
        <v>8754390000</v>
      </c>
      <c r="D29" s="2">
        <v>5750015000</v>
      </c>
      <c r="E29" s="2">
        <v>1706393988.9250088</v>
      </c>
      <c r="F29" s="2">
        <v>660339470.39999998</v>
      </c>
      <c r="G29" s="7">
        <v>45099.350752314815</v>
      </c>
    </row>
    <row r="30" spans="1:7" x14ac:dyDescent="0.25">
      <c r="A30" s="1">
        <v>45099</v>
      </c>
      <c r="B30" s="2">
        <v>8814013000</v>
      </c>
      <c r="C30" s="2">
        <v>8814013000</v>
      </c>
      <c r="D30" s="2">
        <v>5776567000</v>
      </c>
      <c r="E30" s="2">
        <v>2323447858.9250088</v>
      </c>
      <c r="F30" s="2">
        <v>663273520.80000007</v>
      </c>
      <c r="G30" s="7">
        <v>45100.329085648147</v>
      </c>
    </row>
    <row r="31" spans="1:7" x14ac:dyDescent="0.25">
      <c r="A31" s="1">
        <v>45099</v>
      </c>
      <c r="B31" s="2">
        <v>8814013000</v>
      </c>
      <c r="C31" s="2">
        <v>8814013000</v>
      </c>
      <c r="D31" s="2">
        <v>5776567000</v>
      </c>
      <c r="E31" s="2">
        <v>2323447858.9250088</v>
      </c>
      <c r="F31" s="2">
        <v>663273520.80000007</v>
      </c>
      <c r="G31" s="7">
        <v>45100.334849537037</v>
      </c>
    </row>
    <row r="32" spans="1:7" x14ac:dyDescent="0.25">
      <c r="A32" s="1">
        <v>45100</v>
      </c>
      <c r="B32" s="2">
        <v>8937663000</v>
      </c>
      <c r="C32" s="2">
        <v>8937663000</v>
      </c>
      <c r="D32" s="2">
        <v>5885264000</v>
      </c>
      <c r="E32" s="2">
        <v>2338004289.9250088</v>
      </c>
      <c r="F32" s="2">
        <v>673347062.39999998</v>
      </c>
      <c r="G32" s="7">
        <v>45101.352685185186</v>
      </c>
    </row>
    <row r="33" spans="1:7" x14ac:dyDescent="0.25">
      <c r="A33" s="1">
        <v>45100</v>
      </c>
      <c r="B33" s="2">
        <v>8937663000</v>
      </c>
      <c r="C33" s="2">
        <v>8937663000</v>
      </c>
      <c r="D33" s="2">
        <v>5885264000</v>
      </c>
      <c r="E33" s="2">
        <v>2338004289.9250088</v>
      </c>
      <c r="F33" s="2">
        <v>673347062.39999998</v>
      </c>
      <c r="G33" s="7">
        <v>45101.353333333333</v>
      </c>
    </row>
    <row r="34" spans="1:7" x14ac:dyDescent="0.25">
      <c r="A34" s="1">
        <v>45102</v>
      </c>
      <c r="B34" s="2">
        <v>8955033000</v>
      </c>
      <c r="C34" s="2">
        <v>8955033000</v>
      </c>
      <c r="D34" s="2">
        <v>6004075000</v>
      </c>
      <c r="E34" s="2">
        <v>2339054289.9250088</v>
      </c>
      <c r="F34" s="2">
        <v>694354334.39999998</v>
      </c>
      <c r="G34" s="7">
        <v>45103.330682870372</v>
      </c>
    </row>
    <row r="35" spans="1:7" x14ac:dyDescent="0.25">
      <c r="A35" s="1">
        <v>45103</v>
      </c>
      <c r="B35" s="2">
        <v>9146451000</v>
      </c>
      <c r="C35" s="2">
        <v>9146451000</v>
      </c>
      <c r="D35" s="2">
        <v>6163665000</v>
      </c>
      <c r="E35" s="2">
        <v>2339764289.9250088</v>
      </c>
      <c r="F35" s="2">
        <v>708977174.39999998</v>
      </c>
      <c r="G35" s="7">
        <v>45104.349189814813</v>
      </c>
    </row>
    <row r="36" spans="1:7" x14ac:dyDescent="0.25">
      <c r="A36" s="1">
        <v>45104</v>
      </c>
      <c r="B36" s="2">
        <v>9201352000</v>
      </c>
      <c r="C36" s="2">
        <v>9201352000</v>
      </c>
      <c r="D36" s="2">
        <v>6198994000</v>
      </c>
      <c r="E36" s="2">
        <v>2340752486.9250088</v>
      </c>
      <c r="F36" s="2">
        <v>711872961.5999999</v>
      </c>
      <c r="G36" s="7">
        <v>45105.395810185182</v>
      </c>
    </row>
    <row r="37" spans="1:7" x14ac:dyDescent="0.25">
      <c r="A37" s="1">
        <v>45105</v>
      </c>
      <c r="B37" s="2">
        <v>9202814000</v>
      </c>
      <c r="C37" s="2">
        <v>9202814000</v>
      </c>
      <c r="D37" s="2">
        <v>6199397000</v>
      </c>
      <c r="E37" s="2">
        <v>2341505757.9250088</v>
      </c>
      <c r="F37" s="2">
        <v>711643593.5999999</v>
      </c>
      <c r="G37" s="7">
        <v>45106.36482638889</v>
      </c>
    </row>
    <row r="38" spans="1:7" x14ac:dyDescent="0.25">
      <c r="A38" s="1">
        <v>45106</v>
      </c>
      <c r="B38" s="2">
        <v>9234462000</v>
      </c>
      <c r="C38" s="2">
        <v>9234462000</v>
      </c>
      <c r="D38" s="2">
        <v>6211191000</v>
      </c>
      <c r="E38" s="2">
        <v>2342470757.9250088</v>
      </c>
      <c r="F38" s="2">
        <v>705347316</v>
      </c>
      <c r="G38" s="7">
        <v>45107.326018518521</v>
      </c>
    </row>
    <row r="39" spans="1:7" x14ac:dyDescent="0.25">
      <c r="A39" s="1">
        <v>45107</v>
      </c>
      <c r="B39" s="2">
        <v>9472225000</v>
      </c>
      <c r="C39" s="2">
        <v>9472225000</v>
      </c>
      <c r="D39" s="2">
        <v>6438972000</v>
      </c>
      <c r="E39" s="2">
        <v>2405627557.9250088</v>
      </c>
      <c r="F39" s="2">
        <v>728927294.39999998</v>
      </c>
      <c r="G39" s="7">
        <v>45108.357418981483</v>
      </c>
    </row>
    <row r="40" spans="1:7" x14ac:dyDescent="0.25">
      <c r="A40" s="1">
        <v>45109</v>
      </c>
      <c r="B40" s="2">
        <v>9603599000</v>
      </c>
      <c r="C40" s="2">
        <v>9603599000</v>
      </c>
      <c r="D40" s="2">
        <v>6524376000</v>
      </c>
      <c r="E40" s="2">
        <v>2504172692.6627851</v>
      </c>
      <c r="F40" s="2">
        <v>797525972.80000007</v>
      </c>
      <c r="G40" s="7">
        <v>45110.332094907404</v>
      </c>
    </row>
    <row r="41" spans="1:7" x14ac:dyDescent="0.25">
      <c r="A41" s="1">
        <v>45110</v>
      </c>
      <c r="B41" s="2">
        <v>9618875000</v>
      </c>
      <c r="C41" s="2">
        <v>9618875000</v>
      </c>
      <c r="D41" s="2">
        <v>6534108000</v>
      </c>
      <c r="E41" s="2">
        <v>2507645076.6627851</v>
      </c>
      <c r="F41" s="2">
        <v>798408328</v>
      </c>
      <c r="G41" s="7">
        <v>45111.3515625</v>
      </c>
    </row>
    <row r="42" spans="1:7" x14ac:dyDescent="0.25">
      <c r="A42" s="1">
        <v>45111</v>
      </c>
      <c r="B42" s="2">
        <v>9618875000</v>
      </c>
      <c r="C42" s="2">
        <v>9618875000</v>
      </c>
      <c r="D42" s="2">
        <v>6534108000</v>
      </c>
      <c r="E42" s="2">
        <v>2507694121.6627851</v>
      </c>
      <c r="F42" s="2">
        <v>798399779.19999993</v>
      </c>
      <c r="G42" s="7">
        <v>45112.331354166665</v>
      </c>
    </row>
    <row r="43" spans="1:7" x14ac:dyDescent="0.25">
      <c r="A43" s="1">
        <v>45112</v>
      </c>
      <c r="B43" s="2">
        <v>9640682000</v>
      </c>
      <c r="C43" s="2">
        <v>9640682000</v>
      </c>
      <c r="D43" s="2">
        <v>6555915000</v>
      </c>
      <c r="E43" s="2">
        <v>2510876513.6627851</v>
      </c>
      <c r="F43" s="2">
        <v>801472720</v>
      </c>
      <c r="G43" s="7">
        <v>45113.382361111115</v>
      </c>
    </row>
    <row r="44" spans="1:7" x14ac:dyDescent="0.25">
      <c r="A44" s="1">
        <v>45113</v>
      </c>
      <c r="B44" s="2">
        <v>9646576000</v>
      </c>
      <c r="C44" s="2">
        <v>9646576000</v>
      </c>
      <c r="D44" s="2">
        <v>6561581000</v>
      </c>
      <c r="E44" s="2">
        <v>2512020513.6627851</v>
      </c>
      <c r="F44" s="2">
        <v>801753702.39999998</v>
      </c>
      <c r="G44" s="7">
        <v>45114.320034722223</v>
      </c>
    </row>
    <row r="45" spans="1:7" x14ac:dyDescent="0.25">
      <c r="A45" s="1">
        <v>45114</v>
      </c>
      <c r="B45" s="2">
        <v>9690329000</v>
      </c>
      <c r="C45" s="2">
        <v>9690329000</v>
      </c>
      <c r="D45" s="2">
        <v>6527439000</v>
      </c>
      <c r="E45" s="2">
        <v>2512180513.6627851</v>
      </c>
      <c r="F45" s="2">
        <v>794139556</v>
      </c>
      <c r="G45" s="7">
        <v>45115.352766203701</v>
      </c>
    </row>
    <row r="46" spans="1:7" x14ac:dyDescent="0.25">
      <c r="A46" s="1">
        <v>45116</v>
      </c>
      <c r="B46" s="2">
        <v>9691711000</v>
      </c>
      <c r="C46" s="2">
        <v>9691711000</v>
      </c>
      <c r="D46" s="2">
        <v>6528821000</v>
      </c>
      <c r="E46" s="2">
        <v>2512180513.6627851</v>
      </c>
      <c r="F46" s="2">
        <v>794244140.80000007</v>
      </c>
      <c r="G46" s="7">
        <v>45117.327881944446</v>
      </c>
    </row>
    <row r="47" spans="1:7" x14ac:dyDescent="0.25">
      <c r="A47" s="1">
        <v>45117</v>
      </c>
      <c r="B47" s="2">
        <v>9694962000</v>
      </c>
      <c r="C47" s="2">
        <v>9694962000</v>
      </c>
      <c r="D47" s="2">
        <v>6532798000</v>
      </c>
      <c r="E47" s="2">
        <v>2513864438.6627851</v>
      </c>
      <c r="F47" s="2">
        <v>794291552.80000007</v>
      </c>
      <c r="G47" s="7">
        <v>45118.347719907404</v>
      </c>
    </row>
    <row r="48" spans="1:7" x14ac:dyDescent="0.25">
      <c r="A48" s="1">
        <v>45118</v>
      </c>
      <c r="B48" s="2">
        <v>9798420000</v>
      </c>
      <c r="C48" s="2">
        <v>9798420000</v>
      </c>
      <c r="D48" s="2">
        <v>6568445000</v>
      </c>
      <c r="E48" s="2">
        <v>2546998106.6627851</v>
      </c>
      <c r="F48" s="2">
        <v>793042873.5999999</v>
      </c>
      <c r="G48" s="7">
        <v>45119.33021990741</v>
      </c>
    </row>
    <row r="49" spans="1:7" x14ac:dyDescent="0.25">
      <c r="A49" s="1">
        <v>45119</v>
      </c>
      <c r="B49" s="2">
        <v>9876547000</v>
      </c>
      <c r="C49" s="2">
        <v>9876547000</v>
      </c>
      <c r="D49" s="2">
        <v>6611673000</v>
      </c>
      <c r="E49" s="2">
        <v>2561921440.6627851</v>
      </c>
      <c r="F49" s="2">
        <v>796575217.5999999</v>
      </c>
      <c r="G49" s="7">
        <v>45120.346956018519</v>
      </c>
    </row>
    <row r="50" spans="1:7" x14ac:dyDescent="0.25">
      <c r="A50" s="1">
        <v>45120</v>
      </c>
      <c r="B50" s="2">
        <v>9876547000</v>
      </c>
      <c r="C50" s="2">
        <v>9876547000</v>
      </c>
      <c r="D50" s="2">
        <v>6611673000</v>
      </c>
      <c r="E50" s="2">
        <v>2563646018.6627851</v>
      </c>
      <c r="F50" s="2">
        <v>796262797.5999999</v>
      </c>
      <c r="G50" s="7">
        <v>45121.328761574077</v>
      </c>
    </row>
    <row r="51" spans="1:7" x14ac:dyDescent="0.25">
      <c r="A51" s="1">
        <v>45121</v>
      </c>
      <c r="B51" s="2">
        <v>9899348000</v>
      </c>
      <c r="C51" s="2">
        <v>9899348000</v>
      </c>
      <c r="D51" s="2">
        <v>6624283000</v>
      </c>
      <c r="E51" s="2">
        <v>2573254032.6627851</v>
      </c>
      <c r="F51" s="2">
        <v>795812788</v>
      </c>
      <c r="G51" s="7">
        <v>45122.333541666667</v>
      </c>
    </row>
    <row r="52" spans="1:7" x14ac:dyDescent="0.25">
      <c r="A52" s="1">
        <v>45123</v>
      </c>
      <c r="B52" s="2">
        <v>9899348000</v>
      </c>
      <c r="C52" s="2">
        <v>9899348000</v>
      </c>
      <c r="D52" s="2">
        <v>6620007000</v>
      </c>
      <c r="E52" s="2">
        <v>2573254032.6627851</v>
      </c>
      <c r="F52" s="2">
        <v>795037796.80000007</v>
      </c>
      <c r="G52" s="7">
        <v>45124.322500000002</v>
      </c>
    </row>
    <row r="53" spans="1:7" x14ac:dyDescent="0.25">
      <c r="A53" s="1">
        <v>45124</v>
      </c>
      <c r="B53" s="2">
        <v>10024746000</v>
      </c>
      <c r="C53" s="2">
        <v>10024746000</v>
      </c>
      <c r="D53" s="2">
        <v>6700940000</v>
      </c>
      <c r="E53" s="2">
        <v>2669368425.6627851</v>
      </c>
      <c r="F53" s="2">
        <v>784132424.80000007</v>
      </c>
      <c r="G53" s="7">
        <v>45125.329097222224</v>
      </c>
    </row>
    <row r="54" spans="1:7" x14ac:dyDescent="0.25">
      <c r="A54" s="1">
        <v>45125</v>
      </c>
      <c r="B54" s="2">
        <v>10101903000</v>
      </c>
      <c r="C54" s="2">
        <v>10101903000</v>
      </c>
      <c r="D54" s="2">
        <v>6754838000</v>
      </c>
      <c r="E54" s="2">
        <v>2672808071.6627851</v>
      </c>
      <c r="F54" s="2">
        <v>792211921.5999999</v>
      </c>
      <c r="G54" s="7">
        <v>45126.419039351851</v>
      </c>
    </row>
    <row r="55" spans="1:7" x14ac:dyDescent="0.25">
      <c r="A55" s="1">
        <v>45126</v>
      </c>
      <c r="B55" s="2">
        <v>10168099000</v>
      </c>
      <c r="C55" s="2">
        <v>10168099000</v>
      </c>
      <c r="D55" s="2">
        <v>6811627000</v>
      </c>
      <c r="E55" s="2">
        <v>2673017922.6627851</v>
      </c>
      <c r="F55" s="2">
        <v>796454236</v>
      </c>
      <c r="G55" s="7">
        <v>45127.376180555555</v>
      </c>
    </row>
    <row r="56" spans="1:7" x14ac:dyDescent="0.25">
      <c r="A56" s="1">
        <v>45127</v>
      </c>
      <c r="B56" s="2">
        <v>10215548000</v>
      </c>
      <c r="C56" s="2">
        <v>10215548000</v>
      </c>
      <c r="D56" s="2">
        <v>6841199000</v>
      </c>
      <c r="E56" s="2">
        <v>2676585922.6627851</v>
      </c>
      <c r="F56" s="2">
        <v>800617578.39999998</v>
      </c>
      <c r="G56" s="7">
        <v>45128.337650462963</v>
      </c>
    </row>
    <row r="57" spans="1:7" x14ac:dyDescent="0.25">
      <c r="A57" s="1">
        <v>45128</v>
      </c>
      <c r="B57" s="2">
        <v>10300123000</v>
      </c>
      <c r="C57" s="2">
        <v>10300123000</v>
      </c>
      <c r="D57" s="2">
        <v>6920626000</v>
      </c>
      <c r="E57" s="2">
        <v>2686997481.6627851</v>
      </c>
      <c r="F57" s="2">
        <v>801025489.5999999</v>
      </c>
      <c r="G57" s="7">
        <v>45129.34107638889</v>
      </c>
    </row>
    <row r="58" spans="1:7" x14ac:dyDescent="0.25">
      <c r="A58" s="1">
        <v>45128</v>
      </c>
      <c r="B58" s="2">
        <v>10300123000</v>
      </c>
      <c r="C58" s="2">
        <v>10300123000</v>
      </c>
      <c r="D58" s="2">
        <v>6920626000</v>
      </c>
      <c r="E58" s="2">
        <v>2686997481.6627851</v>
      </c>
      <c r="F58" s="2">
        <v>801025489.5999999</v>
      </c>
      <c r="G58" s="7">
        <v>45129.341099537036</v>
      </c>
    </row>
    <row r="59" spans="1:7" x14ac:dyDescent="0.25">
      <c r="A59" s="1">
        <v>45130</v>
      </c>
      <c r="B59" s="2">
        <v>10307842000</v>
      </c>
      <c r="C59" s="2">
        <v>10307842000</v>
      </c>
      <c r="D59" s="2">
        <v>6921391000</v>
      </c>
      <c r="E59" s="2">
        <v>2686997481.6627851</v>
      </c>
      <c r="F59" s="2">
        <v>796626587.19999993</v>
      </c>
      <c r="G59" s="7">
        <v>45131.33556712963</v>
      </c>
    </row>
    <row r="60" spans="1:7" x14ac:dyDescent="0.25">
      <c r="A60" s="1">
        <v>45131</v>
      </c>
      <c r="B60" s="2">
        <v>10422415000</v>
      </c>
      <c r="C60" s="2">
        <v>10422415000</v>
      </c>
      <c r="D60" s="2">
        <v>7030671000</v>
      </c>
      <c r="E60" s="2">
        <v>2687516713.6627851</v>
      </c>
      <c r="F60" s="2">
        <v>799332114.39999998</v>
      </c>
      <c r="G60" s="7">
        <v>45132.349027777775</v>
      </c>
    </row>
    <row r="61" spans="1:7" x14ac:dyDescent="0.25">
      <c r="A61" s="1">
        <v>45132</v>
      </c>
      <c r="B61" s="2">
        <v>10429415000</v>
      </c>
      <c r="C61" s="2">
        <v>10429415000</v>
      </c>
      <c r="D61" s="2">
        <v>7037671000</v>
      </c>
      <c r="E61" s="2">
        <v>2688607713.6627851</v>
      </c>
      <c r="F61" s="2">
        <v>799591688.80000007</v>
      </c>
      <c r="G61" s="7">
        <v>45133.342129629629</v>
      </c>
    </row>
    <row r="62" spans="1:7" x14ac:dyDescent="0.25">
      <c r="A62" s="1">
        <v>45133</v>
      </c>
      <c r="B62" s="2">
        <v>10475844000</v>
      </c>
      <c r="C62" s="2">
        <v>10475844000</v>
      </c>
      <c r="D62" s="2">
        <v>7063510000</v>
      </c>
      <c r="E62" s="2">
        <v>2696057763.6627851</v>
      </c>
      <c r="F62" s="2">
        <v>803091116.80000007</v>
      </c>
      <c r="G62" s="7">
        <v>45134.335439814815</v>
      </c>
    </row>
    <row r="63" spans="1:7" x14ac:dyDescent="0.25">
      <c r="A63" s="1">
        <v>45134</v>
      </c>
      <c r="B63" s="2">
        <v>10514613000</v>
      </c>
      <c r="C63" s="2">
        <v>10514613000</v>
      </c>
      <c r="D63" s="2">
        <v>7077755000</v>
      </c>
      <c r="E63" s="2">
        <v>2715745189.6627851</v>
      </c>
      <c r="F63" s="2">
        <v>776482830.39999998</v>
      </c>
      <c r="G63" s="7">
        <v>45135.337777777779</v>
      </c>
    </row>
    <row r="64" spans="1:7" x14ac:dyDescent="0.25">
      <c r="A64" s="1">
        <v>45135</v>
      </c>
      <c r="B64" s="2">
        <v>10690289000</v>
      </c>
      <c r="C64" s="2">
        <v>10690289000</v>
      </c>
      <c r="D64" s="2">
        <v>7200050000</v>
      </c>
      <c r="E64" s="2">
        <v>2715894641.6627851</v>
      </c>
      <c r="F64" s="2">
        <v>785868901.60000002</v>
      </c>
      <c r="G64" s="7">
        <v>45136.337812500002</v>
      </c>
    </row>
    <row r="65" spans="1:7" x14ac:dyDescent="0.25">
      <c r="A65" s="1">
        <v>45137</v>
      </c>
      <c r="B65" s="2">
        <v>10854039000</v>
      </c>
      <c r="C65" s="2">
        <v>10854039000</v>
      </c>
      <c r="D65" s="2">
        <v>7363798000</v>
      </c>
      <c r="E65" s="2">
        <v>2718921641.6627851</v>
      </c>
      <c r="F65" s="2">
        <v>796882448.80000007</v>
      </c>
      <c r="G65" s="7">
        <v>45138.330914351849</v>
      </c>
    </row>
    <row r="66" spans="1:7" x14ac:dyDescent="0.25">
      <c r="A66" s="1">
        <v>45137</v>
      </c>
      <c r="B66" s="2">
        <v>10854039000</v>
      </c>
      <c r="C66" s="2">
        <v>10854039000</v>
      </c>
      <c r="D66" s="2">
        <v>7363798000</v>
      </c>
      <c r="E66" s="2">
        <v>2718921641.6627851</v>
      </c>
      <c r="F66" s="2">
        <v>796882448.80000007</v>
      </c>
      <c r="G66" s="7">
        <v>45138.331030092595</v>
      </c>
    </row>
    <row r="67" spans="1:7" x14ac:dyDescent="0.25">
      <c r="A67" s="1">
        <v>45138</v>
      </c>
      <c r="B67" s="2">
        <v>11054377000</v>
      </c>
      <c r="C67" s="2">
        <v>11054377000</v>
      </c>
      <c r="D67" s="2">
        <v>7525171000</v>
      </c>
      <c r="E67" s="2">
        <v>2721768661.6627851</v>
      </c>
      <c r="F67" s="2">
        <v>823909622.80000007</v>
      </c>
      <c r="G67" s="7">
        <v>45139.330682870372</v>
      </c>
    </row>
    <row r="68" spans="1:7" x14ac:dyDescent="0.25">
      <c r="A68" s="1">
        <v>45138</v>
      </c>
      <c r="B68" s="2">
        <v>11054377000</v>
      </c>
      <c r="C68" s="2">
        <v>11054377000</v>
      </c>
      <c r="D68" s="2">
        <v>7525171000</v>
      </c>
      <c r="E68" s="2">
        <v>2721768661.6627851</v>
      </c>
      <c r="F68" s="2">
        <v>823909622.80000007</v>
      </c>
      <c r="G68" s="7">
        <v>45139.330914351849</v>
      </c>
    </row>
    <row r="69" spans="1:7" x14ac:dyDescent="0.25">
      <c r="A69" s="1">
        <v>45139</v>
      </c>
      <c r="B69" s="2">
        <v>11064823000</v>
      </c>
      <c r="C69" s="2">
        <v>11064823000</v>
      </c>
      <c r="D69" s="2">
        <v>7355058000</v>
      </c>
      <c r="E69" s="2">
        <v>2753169723.3877411</v>
      </c>
      <c r="F69" s="2">
        <v>857464114.39999998</v>
      </c>
      <c r="G69" s="7">
        <v>45140.329212962963</v>
      </c>
    </row>
    <row r="70" spans="1:7" x14ac:dyDescent="0.25">
      <c r="A70" s="1">
        <v>45140</v>
      </c>
      <c r="B70" s="2">
        <v>11081600000</v>
      </c>
      <c r="C70" s="2">
        <v>11081600000</v>
      </c>
      <c r="D70" s="2">
        <v>7371835000</v>
      </c>
      <c r="E70" s="2">
        <v>2813840838.3877411</v>
      </c>
      <c r="F70" s="2">
        <v>820061136</v>
      </c>
      <c r="G70" s="7">
        <v>45141.334421296298</v>
      </c>
    </row>
    <row r="71" spans="1:7" x14ac:dyDescent="0.25">
      <c r="A71" s="1">
        <v>45141</v>
      </c>
      <c r="B71" s="2">
        <v>11094324000</v>
      </c>
      <c r="C71" s="2">
        <v>11094324000</v>
      </c>
      <c r="D71" s="2">
        <v>7738625000</v>
      </c>
      <c r="E71" s="2">
        <v>2822757838.3877411</v>
      </c>
      <c r="F71" s="2">
        <v>899241904.39999998</v>
      </c>
      <c r="G71" s="7">
        <v>45142.340532407405</v>
      </c>
    </row>
    <row r="72" spans="1:7" x14ac:dyDescent="0.25">
      <c r="A72" s="1">
        <v>45142</v>
      </c>
      <c r="B72" s="2">
        <v>11155250000</v>
      </c>
      <c r="C72" s="2">
        <v>11155250000</v>
      </c>
      <c r="D72" s="2">
        <v>7763633000</v>
      </c>
      <c r="E72" s="2">
        <v>2823129508.3877411</v>
      </c>
      <c r="F72" s="2">
        <v>902546692.39999998</v>
      </c>
      <c r="G72" s="7">
        <v>45143.329259259262</v>
      </c>
    </row>
    <row r="73" spans="1:7" x14ac:dyDescent="0.25">
      <c r="A73" s="1">
        <v>45144</v>
      </c>
      <c r="B73" s="2">
        <v>11160271000</v>
      </c>
      <c r="C73" s="2">
        <v>11160271000</v>
      </c>
      <c r="D73" s="2">
        <v>7767933000</v>
      </c>
      <c r="E73" s="2">
        <v>2825766508.3877411</v>
      </c>
      <c r="F73" s="2">
        <v>902409280.39999998</v>
      </c>
      <c r="G73" s="7">
        <v>45145.326493055552</v>
      </c>
    </row>
    <row r="74" spans="1:7" x14ac:dyDescent="0.25">
      <c r="A74" s="1">
        <v>45145</v>
      </c>
      <c r="B74" s="2">
        <v>11195631000</v>
      </c>
      <c r="C74" s="2">
        <v>11195631000</v>
      </c>
      <c r="D74" s="2">
        <v>7801944000</v>
      </c>
      <c r="E74" s="2">
        <v>2836325508.3877411</v>
      </c>
      <c r="F74" s="2">
        <v>902965475.5999999</v>
      </c>
      <c r="G74" s="7">
        <v>45146.329652777778</v>
      </c>
    </row>
    <row r="75" spans="1:7" x14ac:dyDescent="0.25">
      <c r="A75" s="1">
        <v>45146</v>
      </c>
      <c r="B75" s="2">
        <v>11264499000</v>
      </c>
      <c r="C75" s="2">
        <v>11264499000</v>
      </c>
      <c r="D75" s="2">
        <v>7857430000</v>
      </c>
      <c r="E75" s="2">
        <v>2836914902.3877411</v>
      </c>
      <c r="F75" s="2">
        <v>909093870.80000007</v>
      </c>
      <c r="G75" s="7">
        <v>45147.332916666666</v>
      </c>
    </row>
    <row r="76" spans="1:7" x14ac:dyDescent="0.25">
      <c r="A76" s="1">
        <v>45147</v>
      </c>
      <c r="B76" s="2">
        <v>11268030000</v>
      </c>
      <c r="C76" s="2">
        <v>11268030000</v>
      </c>
      <c r="D76" s="2">
        <v>7860647000</v>
      </c>
      <c r="E76" s="2">
        <v>2837009538.3877411</v>
      </c>
      <c r="F76" s="2">
        <v>909343170.80000007</v>
      </c>
      <c r="G76" s="7">
        <v>45148.327002314814</v>
      </c>
    </row>
    <row r="77" spans="1:7" x14ac:dyDescent="0.25">
      <c r="A77" s="1">
        <v>45148</v>
      </c>
      <c r="B77" s="2">
        <v>11366414000</v>
      </c>
      <c r="C77" s="2">
        <v>11366414000</v>
      </c>
      <c r="D77" s="2">
        <v>7912336000</v>
      </c>
      <c r="E77" s="2">
        <v>2837374787.3877411</v>
      </c>
      <c r="F77" s="2">
        <v>916906247.5999999</v>
      </c>
      <c r="G77" s="7">
        <v>45149.339201388888</v>
      </c>
    </row>
    <row r="78" spans="1:7" x14ac:dyDescent="0.25">
      <c r="A78" s="1">
        <v>45149</v>
      </c>
      <c r="B78" s="2">
        <v>11382296000</v>
      </c>
      <c r="C78" s="2">
        <v>11382296000</v>
      </c>
      <c r="D78" s="2">
        <v>7920816000</v>
      </c>
      <c r="E78" s="2">
        <v>2846191710.3877411</v>
      </c>
      <c r="F78" s="2">
        <v>903138338</v>
      </c>
      <c r="G78" s="7">
        <v>45150.352106481485</v>
      </c>
    </row>
    <row r="79" spans="1:7" x14ac:dyDescent="0.25">
      <c r="A79" s="1">
        <v>45151</v>
      </c>
      <c r="B79" s="2">
        <v>11386056000</v>
      </c>
      <c r="C79" s="2">
        <v>11386056000</v>
      </c>
      <c r="D79" s="2">
        <v>7907810000</v>
      </c>
      <c r="E79" s="2">
        <v>2846191710.3877411</v>
      </c>
      <c r="F79" s="2">
        <v>897749783.5999999</v>
      </c>
      <c r="G79" s="7">
        <v>45152.326203703706</v>
      </c>
    </row>
    <row r="80" spans="1:7" x14ac:dyDescent="0.25">
      <c r="A80" s="1">
        <v>45151</v>
      </c>
      <c r="B80" s="2">
        <v>11386056000</v>
      </c>
      <c r="C80" s="2">
        <v>11386056000</v>
      </c>
      <c r="D80" s="2">
        <v>7907810000</v>
      </c>
      <c r="E80" s="2">
        <v>2846191710.3877411</v>
      </c>
      <c r="F80" s="2">
        <v>897749783.5999999</v>
      </c>
      <c r="G80" s="7">
        <v>45152.326249999998</v>
      </c>
    </row>
    <row r="81" spans="1:7" x14ac:dyDescent="0.25">
      <c r="A81" s="1">
        <v>45152</v>
      </c>
      <c r="B81" s="2">
        <v>11445535000</v>
      </c>
      <c r="C81" s="2">
        <v>11445535000</v>
      </c>
      <c r="D81" s="2">
        <v>7930385000</v>
      </c>
      <c r="E81" s="2">
        <v>2849503894.3877411</v>
      </c>
      <c r="F81" s="2">
        <v>893779691.60000002</v>
      </c>
      <c r="G81" s="7">
        <v>45153.332499999997</v>
      </c>
    </row>
    <row r="82" spans="1:7" x14ac:dyDescent="0.25">
      <c r="A82" s="1">
        <v>45153</v>
      </c>
      <c r="B82" s="2">
        <v>11472984000</v>
      </c>
      <c r="C82" s="2">
        <v>11472984000</v>
      </c>
      <c r="D82" s="2">
        <v>7948644000</v>
      </c>
      <c r="E82" s="2">
        <v>2863538676.3877411</v>
      </c>
      <c r="F82" s="2">
        <v>886730720</v>
      </c>
      <c r="G82" s="7">
        <v>45154.324560185189</v>
      </c>
    </row>
    <row r="83" spans="1:7" x14ac:dyDescent="0.25">
      <c r="A83" s="1">
        <v>45154</v>
      </c>
      <c r="B83" s="2">
        <v>11496972000</v>
      </c>
      <c r="C83" s="2">
        <v>11496972000</v>
      </c>
      <c r="D83" s="2">
        <v>7971394000</v>
      </c>
      <c r="E83" s="2">
        <v>2863579347.3877411</v>
      </c>
      <c r="F83" s="2">
        <v>887987859.19999993</v>
      </c>
      <c r="G83" s="7">
        <v>45155.403287037036</v>
      </c>
    </row>
    <row r="84" spans="1:7" x14ac:dyDescent="0.25">
      <c r="A84" s="1">
        <v>45155</v>
      </c>
      <c r="B84" s="2">
        <v>11620209000</v>
      </c>
      <c r="C84" s="2">
        <v>11620209000</v>
      </c>
      <c r="D84" s="2">
        <v>8094631000</v>
      </c>
      <c r="E84" s="2">
        <v>2933505251.3877411</v>
      </c>
      <c r="F84" s="2">
        <v>877845598.39999998</v>
      </c>
      <c r="G84" s="7">
        <v>45156.339502314811</v>
      </c>
    </row>
    <row r="85" spans="1:7" x14ac:dyDescent="0.25">
      <c r="A85" s="1">
        <v>45155</v>
      </c>
      <c r="B85" s="2">
        <v>11620209000</v>
      </c>
      <c r="C85" s="2">
        <v>11620209000</v>
      </c>
      <c r="D85" s="2">
        <v>8094631000</v>
      </c>
      <c r="E85" s="2">
        <v>2933505251.3877411</v>
      </c>
      <c r="F85" s="2">
        <v>877845598.39999998</v>
      </c>
      <c r="G85" s="7">
        <v>45156.339525462965</v>
      </c>
    </row>
    <row r="86" spans="1:7" x14ac:dyDescent="0.25">
      <c r="A86" s="1">
        <v>45156</v>
      </c>
      <c r="B86" s="2">
        <v>11623341000</v>
      </c>
      <c r="C86" s="2">
        <v>11623341000</v>
      </c>
      <c r="D86" s="2">
        <v>8097388000</v>
      </c>
      <c r="E86" s="2">
        <v>2944718618.3877411</v>
      </c>
      <c r="F86" s="2">
        <v>875925120.80000007</v>
      </c>
      <c r="G86" s="7">
        <v>45157.339722222219</v>
      </c>
    </row>
    <row r="87" spans="1:7" x14ac:dyDescent="0.25">
      <c r="A87" s="1">
        <v>45158</v>
      </c>
      <c r="B87" s="2">
        <v>11713722000</v>
      </c>
      <c r="C87" s="2">
        <v>11713722000</v>
      </c>
      <c r="D87" s="2">
        <v>8187769000</v>
      </c>
      <c r="E87" s="2">
        <v>2944718618.3877411</v>
      </c>
      <c r="F87" s="2">
        <v>883399136</v>
      </c>
      <c r="G87" s="7">
        <v>45159.342453703706</v>
      </c>
    </row>
    <row r="88" spans="1:7" x14ac:dyDescent="0.25">
      <c r="A88" s="1">
        <v>45159</v>
      </c>
      <c r="B88" s="2">
        <v>11764330000</v>
      </c>
      <c r="C88" s="2">
        <v>11764330000</v>
      </c>
      <c r="D88" s="2">
        <v>8223277000</v>
      </c>
      <c r="E88" s="2">
        <v>2945708218.3877411</v>
      </c>
      <c r="F88" s="2">
        <v>887336698.39999998</v>
      </c>
      <c r="G88" s="7">
        <v>45160.325775462959</v>
      </c>
    </row>
    <row r="89" spans="1:7" x14ac:dyDescent="0.25">
      <c r="A89" s="1">
        <v>45160</v>
      </c>
      <c r="B89" s="2">
        <v>11764330000</v>
      </c>
      <c r="C89" s="2">
        <v>11764330000</v>
      </c>
      <c r="D89" s="2">
        <v>8223277000</v>
      </c>
      <c r="E89" s="2">
        <v>2945708218.3877411</v>
      </c>
      <c r="F89" s="2">
        <v>887336698.39999998</v>
      </c>
      <c r="G89" s="7">
        <v>45161.719363425924</v>
      </c>
    </row>
    <row r="90" spans="1:7" x14ac:dyDescent="0.25">
      <c r="A90" s="1">
        <v>45161</v>
      </c>
      <c r="B90" s="2">
        <v>11865365000</v>
      </c>
      <c r="C90" s="2">
        <v>11865365000</v>
      </c>
      <c r="D90" s="2">
        <v>8324531000</v>
      </c>
      <c r="E90" s="2">
        <v>2948960637.3877411</v>
      </c>
      <c r="F90" s="2">
        <v>888771358.39999998</v>
      </c>
      <c r="G90" s="7">
        <v>45162.328622685185</v>
      </c>
    </row>
    <row r="91" spans="1:7" x14ac:dyDescent="0.25">
      <c r="A91" s="1">
        <v>45161</v>
      </c>
      <c r="B91" s="2">
        <v>11865365000</v>
      </c>
      <c r="C91" s="2">
        <v>11865365000</v>
      </c>
      <c r="D91" s="2">
        <v>8324531000</v>
      </c>
      <c r="E91" s="2">
        <v>2948960637.3877411</v>
      </c>
      <c r="F91" s="2">
        <v>888771358.39999998</v>
      </c>
      <c r="G91" s="7">
        <v>45162.328680555554</v>
      </c>
    </row>
    <row r="92" spans="1:7" x14ac:dyDescent="0.25">
      <c r="A92" s="1">
        <v>45162</v>
      </c>
      <c r="B92" s="2">
        <v>11885074000</v>
      </c>
      <c r="C92" s="2">
        <v>11885074000</v>
      </c>
      <c r="D92" s="2">
        <v>8333606000</v>
      </c>
      <c r="E92" s="2">
        <v>2950663637.3877411</v>
      </c>
      <c r="F92" s="2">
        <v>889872052.39999998</v>
      </c>
      <c r="G92" s="7">
        <v>45163.326956018522</v>
      </c>
    </row>
    <row r="93" spans="1:7" x14ac:dyDescent="0.25">
      <c r="A93" s="1">
        <v>45163</v>
      </c>
      <c r="B93" s="2">
        <v>11888796000</v>
      </c>
      <c r="C93" s="2">
        <v>11888796000</v>
      </c>
      <c r="D93" s="2">
        <v>8336978000</v>
      </c>
      <c r="E93" s="2">
        <v>2950759029.3877411</v>
      </c>
      <c r="F93" s="2">
        <v>890075207.60000002</v>
      </c>
      <c r="G93" s="7">
        <v>45164.322118055556</v>
      </c>
    </row>
    <row r="94" spans="1:7" x14ac:dyDescent="0.25">
      <c r="A94" s="1">
        <v>45163</v>
      </c>
      <c r="B94" s="2">
        <v>11888796000</v>
      </c>
      <c r="C94" s="2">
        <v>11888796000</v>
      </c>
      <c r="D94" s="2">
        <v>8336978000</v>
      </c>
      <c r="E94" s="2">
        <v>2950759029.3877411</v>
      </c>
      <c r="F94" s="2">
        <v>890075207.60000002</v>
      </c>
      <c r="G94" s="7">
        <v>45164.322141203702</v>
      </c>
    </row>
    <row r="95" spans="1:7" x14ac:dyDescent="0.25">
      <c r="A95" s="1">
        <v>45165</v>
      </c>
      <c r="B95" s="2">
        <v>11890366000</v>
      </c>
      <c r="C95" s="2">
        <v>11890366000</v>
      </c>
      <c r="D95" s="2">
        <v>8338548000</v>
      </c>
      <c r="E95" s="2">
        <v>2951173029.3877411</v>
      </c>
      <c r="F95" s="2">
        <v>890115494</v>
      </c>
      <c r="G95" s="7">
        <v>45166.334328703706</v>
      </c>
    </row>
    <row r="96" spans="1:7" x14ac:dyDescent="0.25">
      <c r="A96" s="1">
        <v>45166</v>
      </c>
      <c r="B96" s="2">
        <v>11972809000</v>
      </c>
      <c r="C96" s="2">
        <v>11972809000</v>
      </c>
      <c r="D96" s="2">
        <v>8419287000</v>
      </c>
      <c r="E96" s="2">
        <v>2951273029.3877411</v>
      </c>
      <c r="F96" s="2">
        <v>896291123.60000002</v>
      </c>
      <c r="G96" s="7">
        <v>45167.327650462961</v>
      </c>
    </row>
    <row r="97" spans="1:7" x14ac:dyDescent="0.25">
      <c r="A97" s="1">
        <v>45166</v>
      </c>
      <c r="B97" s="2">
        <v>11972809000</v>
      </c>
      <c r="C97" s="2">
        <v>11972809000</v>
      </c>
      <c r="D97" s="2">
        <v>8419287000</v>
      </c>
      <c r="E97" s="2">
        <v>2951273029.3877411</v>
      </c>
      <c r="F97" s="2">
        <v>896291123.60000002</v>
      </c>
      <c r="G97" s="7">
        <v>45167.327685185184</v>
      </c>
    </row>
    <row r="98" spans="1:7" x14ac:dyDescent="0.25">
      <c r="A98" s="1">
        <v>45167</v>
      </c>
      <c r="B98" s="2">
        <v>12067097000</v>
      </c>
      <c r="C98" s="2">
        <v>12067097000</v>
      </c>
      <c r="D98" s="2">
        <v>8513575000</v>
      </c>
      <c r="E98" s="2">
        <v>2951338029.3877411</v>
      </c>
      <c r="F98" s="2">
        <v>905925194</v>
      </c>
      <c r="G98" s="7">
        <v>45168.332743055558</v>
      </c>
    </row>
    <row r="99" spans="1:7" x14ac:dyDescent="0.25">
      <c r="A99" s="1">
        <v>45167</v>
      </c>
      <c r="B99" s="2">
        <v>12067097000</v>
      </c>
      <c r="C99" s="2">
        <v>12067097000</v>
      </c>
      <c r="D99" s="2">
        <v>8513575000</v>
      </c>
      <c r="E99" s="2">
        <v>2951338029.3877411</v>
      </c>
      <c r="F99" s="2">
        <v>905925194</v>
      </c>
      <c r="G99" s="7">
        <v>45168.332777777781</v>
      </c>
    </row>
    <row r="100" spans="1:7" x14ac:dyDescent="0.25">
      <c r="A100" s="1">
        <v>45168</v>
      </c>
      <c r="B100" s="2">
        <v>12067097000</v>
      </c>
      <c r="C100" s="2">
        <v>12067097000</v>
      </c>
      <c r="D100" s="2">
        <v>8513575000</v>
      </c>
      <c r="E100" s="2">
        <v>2956040893.3877411</v>
      </c>
      <c r="F100" s="2">
        <v>905072620.39999998</v>
      </c>
      <c r="G100" s="7">
        <v>45169.332199074073</v>
      </c>
    </row>
    <row r="101" spans="1:7" x14ac:dyDescent="0.25">
      <c r="A101" s="1">
        <v>45168</v>
      </c>
      <c r="B101" s="2">
        <v>12067097000</v>
      </c>
      <c r="C101" s="2">
        <v>12067097000</v>
      </c>
      <c r="D101" s="2">
        <v>8513575000</v>
      </c>
      <c r="E101" s="2">
        <v>2956040893.3877411</v>
      </c>
      <c r="F101" s="2">
        <v>905072620.39999998</v>
      </c>
      <c r="G101" s="7">
        <v>45169.33222222222</v>
      </c>
    </row>
    <row r="102" spans="1:7" x14ac:dyDescent="0.25">
      <c r="A102" s="1">
        <v>45169</v>
      </c>
      <c r="B102" s="2">
        <v>12255641000</v>
      </c>
      <c r="C102" s="2">
        <v>12255641000</v>
      </c>
      <c r="D102" s="2">
        <v>8677781000</v>
      </c>
      <c r="E102" s="2">
        <v>2956157673.3877411</v>
      </c>
      <c r="F102" s="2">
        <v>925428506</v>
      </c>
      <c r="G102" s="7">
        <v>45170.325416666667</v>
      </c>
    </row>
    <row r="103" spans="1:7" x14ac:dyDescent="0.25">
      <c r="A103" s="1">
        <v>45172</v>
      </c>
      <c r="B103" s="2">
        <v>12293727000</v>
      </c>
      <c r="C103" s="2">
        <v>12293727000</v>
      </c>
      <c r="D103" s="2">
        <v>8737472000</v>
      </c>
      <c r="E103" s="2">
        <v>3044691759.6312165</v>
      </c>
      <c r="F103" s="2">
        <v>989410330.80000007</v>
      </c>
      <c r="G103" s="7">
        <v>45173.334618055553</v>
      </c>
    </row>
    <row r="104" spans="1:7" x14ac:dyDescent="0.25">
      <c r="A104" s="1">
        <v>45173</v>
      </c>
      <c r="B104" s="2">
        <v>12304344000</v>
      </c>
      <c r="C104" s="2">
        <v>12304344000</v>
      </c>
      <c r="D104" s="2">
        <v>8742385000</v>
      </c>
      <c r="E104" s="2">
        <v>3044691759.6312165</v>
      </c>
      <c r="F104" s="2">
        <v>990117099.60000002</v>
      </c>
      <c r="G104" s="7">
        <v>45174.335127314815</v>
      </c>
    </row>
    <row r="105" spans="1:7" x14ac:dyDescent="0.25">
      <c r="A105" s="1">
        <v>45173</v>
      </c>
      <c r="B105" s="2">
        <v>12304344000</v>
      </c>
      <c r="C105" s="2">
        <v>12304344000</v>
      </c>
      <c r="D105" s="2">
        <v>8742385000</v>
      </c>
      <c r="E105" s="2">
        <v>3044691759.6312165</v>
      </c>
      <c r="F105" s="2">
        <v>990117099.60000002</v>
      </c>
      <c r="G105" s="7">
        <v>45174.335162037038</v>
      </c>
    </row>
    <row r="106" spans="1:7" x14ac:dyDescent="0.25">
      <c r="A106" s="1">
        <v>45174</v>
      </c>
      <c r="B106" s="2">
        <v>12319595000</v>
      </c>
      <c r="C106" s="2">
        <v>12319595000</v>
      </c>
      <c r="D106" s="2">
        <v>8751277000</v>
      </c>
      <c r="E106" s="2">
        <v>3044841759.6312165</v>
      </c>
      <c r="F106" s="2">
        <v>989118930</v>
      </c>
      <c r="G106" s="7">
        <v>45175.333657407406</v>
      </c>
    </row>
    <row r="107" spans="1:7" x14ac:dyDescent="0.25">
      <c r="A107" s="1">
        <v>45174</v>
      </c>
      <c r="B107" s="2">
        <v>12319595000</v>
      </c>
      <c r="C107" s="2">
        <v>12319595000</v>
      </c>
      <c r="D107" s="2">
        <v>8751277000</v>
      </c>
      <c r="E107" s="2">
        <v>3044841759.6312165</v>
      </c>
      <c r="F107" s="2">
        <v>989118930</v>
      </c>
      <c r="G107" s="7">
        <v>45175.333715277775</v>
      </c>
    </row>
    <row r="108" spans="1:7" x14ac:dyDescent="0.25">
      <c r="A108" s="1">
        <v>45175</v>
      </c>
      <c r="B108" s="2">
        <v>12339437000</v>
      </c>
      <c r="C108" s="2">
        <v>12339437000</v>
      </c>
      <c r="D108" s="2">
        <v>8769824000</v>
      </c>
      <c r="E108" s="2">
        <v>3045338759.6312165</v>
      </c>
      <c r="F108" s="2">
        <v>992082306</v>
      </c>
      <c r="G108" s="7">
        <v>45176.333749999998</v>
      </c>
    </row>
    <row r="109" spans="1:7" x14ac:dyDescent="0.25">
      <c r="A109" s="1">
        <v>45176</v>
      </c>
      <c r="B109" s="2">
        <v>12339429000</v>
      </c>
      <c r="C109" s="2">
        <v>12339429000</v>
      </c>
      <c r="D109" s="2">
        <v>8769816000</v>
      </c>
      <c r="E109" s="2">
        <v>3045483641.6312165</v>
      </c>
      <c r="F109" s="2">
        <v>992054492.39999998</v>
      </c>
      <c r="G109" s="7">
        <v>45177.329930555556</v>
      </c>
    </row>
    <row r="110" spans="1:7" x14ac:dyDescent="0.25">
      <c r="A110" s="1">
        <v>45177</v>
      </c>
      <c r="B110" s="2">
        <v>12461389000</v>
      </c>
      <c r="C110" s="2">
        <v>12461389000</v>
      </c>
      <c r="D110" s="2">
        <v>8849785000</v>
      </c>
      <c r="E110" s="2">
        <v>3045503641.6312165</v>
      </c>
      <c r="F110" s="2">
        <v>1003543328.3999999</v>
      </c>
      <c r="G110" s="7">
        <v>45178.330590277779</v>
      </c>
    </row>
    <row r="111" spans="1:7" x14ac:dyDescent="0.25">
      <c r="A111" s="1">
        <v>45179</v>
      </c>
      <c r="B111" s="2">
        <v>12470249000</v>
      </c>
      <c r="C111" s="2">
        <v>12470249000</v>
      </c>
      <c r="D111" s="2">
        <v>8853341000</v>
      </c>
      <c r="E111" s="2">
        <v>3076828641.6312165</v>
      </c>
      <c r="F111" s="2">
        <v>998236191.60000014</v>
      </c>
      <c r="G111" s="7">
        <v>45180.330046296294</v>
      </c>
    </row>
    <row r="112" spans="1:7" x14ac:dyDescent="0.25">
      <c r="A112" s="1">
        <v>45180</v>
      </c>
      <c r="B112" s="2">
        <v>12512084000</v>
      </c>
      <c r="C112" s="2">
        <v>12512084000</v>
      </c>
      <c r="D112" s="2">
        <v>8888473000</v>
      </c>
      <c r="E112" s="2">
        <v>3085131633.6312165</v>
      </c>
      <c r="F112" s="2">
        <v>1002862527.6000001</v>
      </c>
      <c r="G112" s="7">
        <v>45181.327280092592</v>
      </c>
    </row>
    <row r="113" spans="1:7" x14ac:dyDescent="0.25">
      <c r="A113" s="1">
        <v>45181</v>
      </c>
      <c r="B113" s="2">
        <v>12565477000</v>
      </c>
      <c r="C113" s="2">
        <v>12565477000</v>
      </c>
      <c r="D113" s="2">
        <v>8922080000</v>
      </c>
      <c r="E113" s="2">
        <v>3093507947.6312165</v>
      </c>
      <c r="F113" s="2">
        <v>1005926742</v>
      </c>
      <c r="G113" s="7">
        <v>45182.33730324074</v>
      </c>
    </row>
    <row r="114" spans="1:7" x14ac:dyDescent="0.25">
      <c r="A114" s="1">
        <v>45182</v>
      </c>
      <c r="B114" s="2">
        <v>12681365000</v>
      </c>
      <c r="C114" s="2">
        <v>12681365000</v>
      </c>
      <c r="D114" s="2">
        <v>9004468000</v>
      </c>
      <c r="E114" s="2">
        <v>3102632053.6312165</v>
      </c>
      <c r="F114" s="2">
        <v>1015737332.3999999</v>
      </c>
      <c r="G114" s="7">
        <v>45183.319039351853</v>
      </c>
    </row>
    <row r="115" spans="1:7" x14ac:dyDescent="0.25">
      <c r="A115" s="1">
        <v>45182</v>
      </c>
      <c r="B115" s="2">
        <v>12681365000</v>
      </c>
      <c r="C115" s="2">
        <v>12681365000</v>
      </c>
      <c r="D115" s="2">
        <v>9004468000</v>
      </c>
      <c r="E115" s="2">
        <v>3102632053.6312165</v>
      </c>
      <c r="F115" s="2">
        <v>1015737332.3999999</v>
      </c>
      <c r="G115" s="7">
        <v>45183.319085648145</v>
      </c>
    </row>
    <row r="116" spans="1:7" x14ac:dyDescent="0.25">
      <c r="A116" s="1">
        <v>45183</v>
      </c>
      <c r="B116" s="2">
        <v>12796009000</v>
      </c>
      <c r="C116" s="2">
        <v>12796009000</v>
      </c>
      <c r="D116" s="2">
        <v>9071378000</v>
      </c>
      <c r="E116" s="2">
        <v>3103902053.6312165</v>
      </c>
      <c r="F116" s="2">
        <v>1026165603.6000001</v>
      </c>
      <c r="G116" s="7">
        <v>45184.343935185185</v>
      </c>
    </row>
    <row r="117" spans="1:7" x14ac:dyDescent="0.25">
      <c r="A117" s="1">
        <v>45184</v>
      </c>
      <c r="B117" s="2">
        <v>12862490000</v>
      </c>
      <c r="C117" s="2">
        <v>12862490000</v>
      </c>
      <c r="D117" s="2">
        <v>9124592000</v>
      </c>
      <c r="E117" s="2">
        <v>3126403053.6312165</v>
      </c>
      <c r="F117" s="2">
        <v>1027420141.1999999</v>
      </c>
      <c r="G117" s="7">
        <v>45185.327291666668</v>
      </c>
    </row>
    <row r="118" spans="1:7" x14ac:dyDescent="0.25">
      <c r="A118" s="1">
        <v>45186</v>
      </c>
      <c r="B118" s="2">
        <v>12874118000</v>
      </c>
      <c r="C118" s="2">
        <v>12874118000</v>
      </c>
      <c r="D118" s="2">
        <v>9136210000</v>
      </c>
      <c r="E118" s="2">
        <v>3201723134.0386238</v>
      </c>
      <c r="F118" s="2">
        <v>1001474324.3999999</v>
      </c>
      <c r="G118" s="7">
        <v>45187.323877314811</v>
      </c>
    </row>
    <row r="119" spans="1:7" x14ac:dyDescent="0.25">
      <c r="A119" s="1">
        <v>45187</v>
      </c>
      <c r="B119" s="2">
        <v>12893797000</v>
      </c>
      <c r="C119" s="2">
        <v>12893797000</v>
      </c>
      <c r="D119" s="2">
        <v>9146559000</v>
      </c>
      <c r="E119" s="2">
        <v>3214673307.0386238</v>
      </c>
      <c r="F119" s="2">
        <v>986704078.80000007</v>
      </c>
      <c r="G119" s="7">
        <v>45188.317928240744</v>
      </c>
    </row>
    <row r="120" spans="1:7" x14ac:dyDescent="0.25">
      <c r="A120" s="1">
        <v>45188</v>
      </c>
      <c r="B120" s="2">
        <v>12923395000</v>
      </c>
      <c r="C120" s="2">
        <v>12923395000</v>
      </c>
      <c r="D120" s="2">
        <v>9176157000</v>
      </c>
      <c r="E120" s="2">
        <v>3223034775.0386238</v>
      </c>
      <c r="F120" s="2">
        <v>982701370.80000007</v>
      </c>
      <c r="G120" s="7">
        <v>45189.328252314815</v>
      </c>
    </row>
    <row r="121" spans="1:7" x14ac:dyDescent="0.25">
      <c r="A121" s="1">
        <v>45188</v>
      </c>
      <c r="B121" s="2">
        <v>12923395000</v>
      </c>
      <c r="C121" s="2">
        <v>12923395000</v>
      </c>
      <c r="D121" s="2">
        <v>9176157000</v>
      </c>
      <c r="E121" s="2">
        <v>3223034775.0386238</v>
      </c>
      <c r="F121" s="2">
        <v>982701370.80000007</v>
      </c>
      <c r="G121" s="7">
        <v>45189.328483796293</v>
      </c>
    </row>
    <row r="122" spans="1:7" x14ac:dyDescent="0.25">
      <c r="A122" s="1">
        <v>45189</v>
      </c>
      <c r="B122" s="2">
        <v>12964914000</v>
      </c>
      <c r="C122" s="2">
        <v>12964914000</v>
      </c>
      <c r="D122" s="2">
        <v>9199726000</v>
      </c>
      <c r="E122" s="2">
        <v>3230596916.0386238</v>
      </c>
      <c r="F122" s="2">
        <v>980327862</v>
      </c>
      <c r="G122" s="7">
        <v>45190.322870370372</v>
      </c>
    </row>
    <row r="123" spans="1:7" x14ac:dyDescent="0.25">
      <c r="A123" s="1">
        <v>45190</v>
      </c>
      <c r="B123" s="2">
        <v>13042320000</v>
      </c>
      <c r="C123" s="2">
        <v>13042320000</v>
      </c>
      <c r="D123" s="2">
        <v>9247094000</v>
      </c>
      <c r="E123" s="2">
        <v>3235769032.0386238</v>
      </c>
      <c r="F123" s="2">
        <v>982046271.60000002</v>
      </c>
      <c r="G123" s="7">
        <v>45191.330439814818</v>
      </c>
    </row>
    <row r="124" spans="1:7" x14ac:dyDescent="0.25">
      <c r="A124" s="1">
        <v>45190</v>
      </c>
      <c r="B124" s="2">
        <v>13042320000</v>
      </c>
      <c r="C124" s="2">
        <v>13042320000</v>
      </c>
      <c r="D124" s="2">
        <v>9247094000</v>
      </c>
      <c r="E124" s="2">
        <v>3235769032.0386238</v>
      </c>
      <c r="F124" s="2">
        <v>982046271.60000002</v>
      </c>
      <c r="G124" s="7">
        <v>45191.330520833333</v>
      </c>
    </row>
    <row r="125" spans="1:7" x14ac:dyDescent="0.25">
      <c r="A125" s="1">
        <v>45191</v>
      </c>
      <c r="B125" s="2">
        <v>13100029000</v>
      </c>
      <c r="C125" s="2">
        <v>13100029000</v>
      </c>
      <c r="D125" s="2">
        <v>9304803000</v>
      </c>
      <c r="E125" s="2">
        <v>3235769032.0386238</v>
      </c>
      <c r="F125" s="2">
        <v>985662601.19999993</v>
      </c>
      <c r="G125" s="7">
        <v>45192.334513888891</v>
      </c>
    </row>
    <row r="126" spans="1:7" x14ac:dyDescent="0.25">
      <c r="A126" s="1">
        <v>45191</v>
      </c>
      <c r="B126" s="2">
        <v>13100029000</v>
      </c>
      <c r="C126" s="2">
        <v>13100029000</v>
      </c>
      <c r="D126" s="2">
        <v>9304803000</v>
      </c>
      <c r="E126" s="2">
        <v>3235769032.0386238</v>
      </c>
      <c r="F126" s="2">
        <v>985662601.19999993</v>
      </c>
      <c r="G126" s="7">
        <v>45192.334537037037</v>
      </c>
    </row>
    <row r="127" spans="1:7" x14ac:dyDescent="0.25">
      <c r="A127" s="1">
        <v>45193</v>
      </c>
      <c r="B127" s="2">
        <v>13161699000</v>
      </c>
      <c r="C127" s="2">
        <v>13161699000</v>
      </c>
      <c r="D127" s="2">
        <v>9348546000</v>
      </c>
      <c r="E127" s="2">
        <v>3235769032.0386238</v>
      </c>
      <c r="F127" s="2">
        <v>986322812.39999998</v>
      </c>
      <c r="G127" s="7">
        <v>45194.329710648148</v>
      </c>
    </row>
    <row r="128" spans="1:7" x14ac:dyDescent="0.25">
      <c r="A128" s="1">
        <v>45194</v>
      </c>
      <c r="B128" s="2">
        <v>13170455000</v>
      </c>
      <c r="C128" s="2">
        <v>13170455000</v>
      </c>
      <c r="D128" s="2">
        <v>9353472000</v>
      </c>
      <c r="E128" s="2">
        <v>3250109682.0386238</v>
      </c>
      <c r="F128" s="2">
        <v>976990642.80000007</v>
      </c>
      <c r="G128" s="7">
        <v>45195.329004629632</v>
      </c>
    </row>
    <row r="129" spans="1:7" x14ac:dyDescent="0.25">
      <c r="A129" s="1">
        <v>45195</v>
      </c>
      <c r="B129" s="2">
        <v>13192918000</v>
      </c>
      <c r="C129" s="2">
        <v>13192918000</v>
      </c>
      <c r="D129" s="2">
        <v>9362998000</v>
      </c>
      <c r="E129" s="2">
        <v>3252526252.0386238</v>
      </c>
      <c r="F129" s="2">
        <v>973419613.19999993</v>
      </c>
      <c r="G129" s="7">
        <v>45196.3434375</v>
      </c>
    </row>
    <row r="130" spans="1:7" x14ac:dyDescent="0.25">
      <c r="A130" s="1">
        <v>45196</v>
      </c>
      <c r="B130" s="2">
        <v>13209102000</v>
      </c>
      <c r="C130" s="2">
        <v>13209102000</v>
      </c>
      <c r="D130" s="2">
        <v>9371902000</v>
      </c>
      <c r="E130" s="2">
        <v>3274993252.0386238</v>
      </c>
      <c r="F130" s="2">
        <v>971724531.60000002</v>
      </c>
      <c r="G130" s="7">
        <v>45197.32885416667</v>
      </c>
    </row>
    <row r="131" spans="1:7" x14ac:dyDescent="0.25">
      <c r="A131" s="1">
        <v>45197</v>
      </c>
      <c r="B131" s="2">
        <v>13275654000</v>
      </c>
      <c r="C131" s="2">
        <v>13275654000</v>
      </c>
      <c r="D131" s="2">
        <v>9438454000</v>
      </c>
      <c r="E131" s="2">
        <v>3275048061.0386238</v>
      </c>
      <c r="F131" s="2">
        <v>972035984.39999998</v>
      </c>
      <c r="G131" s="7">
        <v>45198.33084490741</v>
      </c>
    </row>
    <row r="132" spans="1:7" x14ac:dyDescent="0.25">
      <c r="A132" s="1">
        <v>45197</v>
      </c>
      <c r="B132" s="2">
        <v>13275654000</v>
      </c>
      <c r="C132" s="2">
        <v>13275654000</v>
      </c>
      <c r="D132" s="2">
        <v>9438454000</v>
      </c>
      <c r="E132" s="2">
        <v>3275048061.0386238</v>
      </c>
      <c r="F132" s="2">
        <v>972035984.39999998</v>
      </c>
      <c r="G132" s="7">
        <v>45198.330879629626</v>
      </c>
    </row>
    <row r="133" spans="1:7" x14ac:dyDescent="0.25">
      <c r="A133" s="1"/>
      <c r="B133" s="2"/>
      <c r="C133" s="2"/>
      <c r="D133" s="2"/>
      <c r="E133" s="2"/>
      <c r="F133" s="2"/>
      <c r="G133" s="5"/>
    </row>
    <row r="134" spans="1:7" x14ac:dyDescent="0.25">
      <c r="A134" s="1"/>
      <c r="B134" s="2"/>
      <c r="C134" s="2"/>
      <c r="D134" s="2"/>
      <c r="E134" s="2"/>
      <c r="F134" s="2"/>
      <c r="G134" s="5"/>
    </row>
    <row r="135" spans="1:7" x14ac:dyDescent="0.25">
      <c r="A135" s="1"/>
      <c r="B135" s="2"/>
      <c r="C135" s="2"/>
      <c r="D135" s="2"/>
      <c r="E135" s="2"/>
      <c r="F135" s="2"/>
      <c r="G135" s="5"/>
    </row>
    <row r="136" spans="1:7" x14ac:dyDescent="0.25">
      <c r="A136" s="1"/>
      <c r="B136" s="2"/>
      <c r="C136" s="2"/>
      <c r="D136" s="2"/>
      <c r="E136" s="2"/>
      <c r="F136" s="2"/>
      <c r="G136" s="5"/>
    </row>
    <row r="137" spans="1:7" x14ac:dyDescent="0.25">
      <c r="A137" s="1"/>
      <c r="B137" s="2"/>
      <c r="C137" s="2"/>
      <c r="D137" s="2"/>
      <c r="E137" s="2"/>
      <c r="F137" s="2"/>
      <c r="G137" s="5"/>
    </row>
  </sheetData>
  <sheetProtection autoFilter="0"/>
  <sortState ref="A2:G137">
    <sortCondition ref="G1:G1048576"/>
    <sortCondition ref="A1:A1048576"/>
  </sortState>
  <dataValidations count="1">
    <dataValidation allowBlank="1" showInputMessage="1" showErrorMessage="1" prompt="Bắt buộc nhập" sqref="B2:F2"/>
  </dataValidations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>
    <tabColor theme="5"/>
  </sheetPr>
  <dimension ref="A1:C6"/>
  <sheetViews>
    <sheetView workbookViewId="0">
      <selection activeCell="A2" sqref="A2:C6"/>
    </sheetView>
  </sheetViews>
  <sheetFormatPr defaultRowHeight="15" x14ac:dyDescent="0.25"/>
  <cols>
    <col min="1" max="1" width="21.5703125" bestFit="1" customWidth="1"/>
    <col min="2" max="3" width="19.5703125" style="4" customWidth="1"/>
  </cols>
  <sheetData>
    <row r="1" spans="1:3" ht="21" x14ac:dyDescent="0.25">
      <c r="A1" s="3" t="s">
        <v>30</v>
      </c>
      <c r="B1" s="3" t="s">
        <v>31</v>
      </c>
      <c r="C1" s="3" t="s">
        <v>40</v>
      </c>
    </row>
    <row r="2" spans="1:3" x14ac:dyDescent="0.25">
      <c r="A2" t="s">
        <v>0</v>
      </c>
      <c r="B2" s="4">
        <v>22000000000</v>
      </c>
      <c r="C2" s="4">
        <v>1</v>
      </c>
    </row>
    <row r="3" spans="1:3" x14ac:dyDescent="0.25">
      <c r="A3" t="s">
        <v>1</v>
      </c>
      <c r="B3" s="4">
        <v>22000000000</v>
      </c>
      <c r="C3" s="4">
        <v>2</v>
      </c>
    </row>
    <row r="4" spans="1:3" x14ac:dyDescent="0.25">
      <c r="A4" t="s">
        <v>3</v>
      </c>
      <c r="B4" s="4">
        <v>11000000000</v>
      </c>
      <c r="C4" s="4">
        <v>3</v>
      </c>
    </row>
    <row r="5" spans="1:3" x14ac:dyDescent="0.25">
      <c r="A5" t="s">
        <v>2</v>
      </c>
      <c r="B5" s="4">
        <v>6160000000</v>
      </c>
      <c r="C5" s="4">
        <v>4</v>
      </c>
    </row>
    <row r="6" spans="1:3" x14ac:dyDescent="0.25">
      <c r="A6" t="s">
        <v>8</v>
      </c>
      <c r="B6" s="4">
        <v>1254000000</v>
      </c>
      <c r="C6" s="4">
        <v>5</v>
      </c>
    </row>
  </sheetData>
  <sheetProtection autoFilter="0"/>
  <sortState ref="A2:C6">
    <sortCondition ref="C1:C1048576"/>
  </sortState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>
    <tabColor theme="5"/>
  </sheetPr>
  <dimension ref="A1:G137"/>
  <sheetViews>
    <sheetView workbookViewId="0">
      <pane ySplit="1" topLeftCell="A2" activePane="bottomLeft" state="frozen"/>
      <selection activeCell="D30" sqref="D30"/>
      <selection pane="bottomLeft" activeCell="A2" sqref="A2:G137"/>
    </sheetView>
  </sheetViews>
  <sheetFormatPr defaultRowHeight="15" x14ac:dyDescent="0.25"/>
  <cols>
    <col min="1" max="1" width="9.7109375" bestFit="1" customWidth="1"/>
    <col min="2" max="2" width="15" bestFit="1" customWidth="1"/>
    <col min="3" max="3" width="16.7109375" bestFit="1" customWidth="1"/>
    <col min="4" max="4" width="22" bestFit="1" customWidth="1"/>
    <col min="5" max="5" width="10.28515625" bestFit="1" customWidth="1"/>
    <col min="6" max="6" width="29.5703125" bestFit="1" customWidth="1"/>
    <col min="7" max="7" width="29.5703125" style="6" bestFit="1" customWidth="1"/>
  </cols>
  <sheetData>
    <row r="1" spans="1:7" ht="42" x14ac:dyDescent="0.25">
      <c r="A1" s="3" t="s">
        <v>12</v>
      </c>
      <c r="B1" s="3" t="s">
        <v>13</v>
      </c>
      <c r="C1" s="3" t="s">
        <v>14</v>
      </c>
      <c r="D1" s="3" t="s">
        <v>15</v>
      </c>
      <c r="E1" s="3" t="s">
        <v>16</v>
      </c>
      <c r="F1" s="3" t="s">
        <v>17</v>
      </c>
      <c r="G1" s="3" t="s">
        <v>38</v>
      </c>
    </row>
    <row r="2" spans="1:7" x14ac:dyDescent="0.25">
      <c r="A2" s="1">
        <v>45068</v>
      </c>
      <c r="B2" s="2">
        <v>6758456000</v>
      </c>
      <c r="C2" s="2">
        <v>6758456000</v>
      </c>
      <c r="D2" s="2">
        <v>2468758582</v>
      </c>
      <c r="E2" s="2">
        <v>1760949057</v>
      </c>
      <c r="F2" s="2">
        <v>202833770</v>
      </c>
      <c r="G2" s="7">
        <v>45069.377118055556</v>
      </c>
    </row>
    <row r="3" spans="1:7" x14ac:dyDescent="0.25">
      <c r="A3" s="1">
        <v>45069</v>
      </c>
      <c r="B3" s="2">
        <v>6770067000</v>
      </c>
      <c r="C3" s="2">
        <v>6770067000</v>
      </c>
      <c r="D3" s="2">
        <v>2449215015</v>
      </c>
      <c r="E3" s="2">
        <v>1761207057</v>
      </c>
      <c r="F3" s="2">
        <v>197499900</v>
      </c>
      <c r="G3" s="7">
        <v>45070.350312499999</v>
      </c>
    </row>
    <row r="4" spans="1:7" x14ac:dyDescent="0.25">
      <c r="A4" s="1">
        <v>45069</v>
      </c>
      <c r="B4" s="2">
        <v>6770067000</v>
      </c>
      <c r="C4" s="2">
        <v>6770067000</v>
      </c>
      <c r="D4" s="2">
        <v>2449215015</v>
      </c>
      <c r="E4" s="2">
        <v>1761207057</v>
      </c>
      <c r="F4" s="2">
        <v>197499900</v>
      </c>
      <c r="G4" s="7">
        <v>45070.355682870373</v>
      </c>
    </row>
    <row r="5" spans="1:7" x14ac:dyDescent="0.25">
      <c r="A5" s="1">
        <v>45070</v>
      </c>
      <c r="B5" s="2">
        <v>6844284000</v>
      </c>
      <c r="C5" s="2">
        <v>6844284000</v>
      </c>
      <c r="D5" s="2">
        <v>2490332726</v>
      </c>
      <c r="E5" s="2">
        <v>1761207057</v>
      </c>
      <c r="F5" s="2">
        <v>222169800</v>
      </c>
      <c r="G5" s="7">
        <v>45071.376759259256</v>
      </c>
    </row>
    <row r="6" spans="1:7" x14ac:dyDescent="0.25">
      <c r="A6" s="1">
        <v>45071</v>
      </c>
      <c r="B6" s="2">
        <v>6886662000</v>
      </c>
      <c r="C6" s="2">
        <v>6886662000</v>
      </c>
      <c r="D6" s="2">
        <v>2474404720</v>
      </c>
      <c r="E6" s="2">
        <v>2187969722</v>
      </c>
      <c r="F6" s="2">
        <v>172694500</v>
      </c>
      <c r="G6" s="7">
        <v>45072.357592592591</v>
      </c>
    </row>
    <row r="7" spans="1:7" x14ac:dyDescent="0.25">
      <c r="A7" s="1">
        <v>45071</v>
      </c>
      <c r="B7" s="2">
        <v>6886662000</v>
      </c>
      <c r="C7" s="2">
        <v>6886662000</v>
      </c>
      <c r="D7" s="2">
        <v>2474404720</v>
      </c>
      <c r="E7" s="2">
        <v>1792576083</v>
      </c>
      <c r="F7" s="2">
        <v>172694500</v>
      </c>
      <c r="G7" s="7">
        <v>45072.357939814814</v>
      </c>
    </row>
    <row r="8" spans="1:7" x14ac:dyDescent="0.25">
      <c r="A8" s="1">
        <v>45072</v>
      </c>
      <c r="B8" s="2">
        <v>6992104000</v>
      </c>
      <c r="C8" s="2">
        <v>6992104000</v>
      </c>
      <c r="D8" s="2">
        <v>2536660175</v>
      </c>
      <c r="E8" s="2">
        <v>1792576083</v>
      </c>
      <c r="F8" s="2">
        <v>203014400</v>
      </c>
      <c r="G8" s="7">
        <v>45073.375960648147</v>
      </c>
    </row>
    <row r="9" spans="1:7" x14ac:dyDescent="0.25">
      <c r="A9" s="1">
        <v>45074</v>
      </c>
      <c r="B9" s="2">
        <v>7023559000</v>
      </c>
      <c r="C9" s="2">
        <v>7023559000</v>
      </c>
      <c r="D9" s="2">
        <v>2568115175</v>
      </c>
      <c r="E9" s="2">
        <v>1802865483</v>
      </c>
      <c r="F9" s="2">
        <v>206824460</v>
      </c>
      <c r="G9" s="7">
        <v>45075.325601851851</v>
      </c>
    </row>
    <row r="10" spans="1:7" x14ac:dyDescent="0.25">
      <c r="A10" s="1">
        <v>45074</v>
      </c>
      <c r="B10" s="2">
        <v>7023559000</v>
      </c>
      <c r="C10" s="2">
        <v>7023559000</v>
      </c>
      <c r="D10" s="2">
        <v>2568115175</v>
      </c>
      <c r="E10" s="2">
        <v>1802865483</v>
      </c>
      <c r="F10" s="2">
        <v>206824460</v>
      </c>
      <c r="G10" s="7">
        <v>45075.325636574074</v>
      </c>
    </row>
    <row r="11" spans="1:7" x14ac:dyDescent="0.25">
      <c r="A11" s="1">
        <v>45074</v>
      </c>
      <c r="B11" s="2">
        <v>7023559000</v>
      </c>
      <c r="C11" s="2">
        <v>7023559000</v>
      </c>
      <c r="D11" s="2">
        <v>2568115175</v>
      </c>
      <c r="E11" s="2">
        <v>1802865483</v>
      </c>
      <c r="F11" s="2">
        <v>206824460</v>
      </c>
      <c r="G11" s="7">
        <v>45075.325636574074</v>
      </c>
    </row>
    <row r="12" spans="1:7" x14ac:dyDescent="0.25">
      <c r="A12" s="1">
        <v>45075</v>
      </c>
      <c r="B12" s="2">
        <v>7023609000</v>
      </c>
      <c r="C12" s="2">
        <v>7023609000</v>
      </c>
      <c r="D12" s="2">
        <v>2568165175</v>
      </c>
      <c r="E12" s="2">
        <v>1807865483</v>
      </c>
      <c r="F12" s="2">
        <v>205933160</v>
      </c>
      <c r="G12" s="7">
        <v>45076.366168981483</v>
      </c>
    </row>
    <row r="13" spans="1:7" x14ac:dyDescent="0.25">
      <c r="A13" s="1">
        <v>45076</v>
      </c>
      <c r="B13" s="2">
        <v>7114437000</v>
      </c>
      <c r="C13" s="2">
        <v>7114437000</v>
      </c>
      <c r="D13" s="2">
        <v>2626559658</v>
      </c>
      <c r="E13" s="2">
        <v>1807865483</v>
      </c>
      <c r="F13" s="2">
        <v>216444410</v>
      </c>
      <c r="G13" s="7">
        <v>45077.343645833331</v>
      </c>
    </row>
    <row r="14" spans="1:7" x14ac:dyDescent="0.25">
      <c r="A14" s="1">
        <v>45077</v>
      </c>
      <c r="B14" s="2">
        <v>7125153000</v>
      </c>
      <c r="C14" s="2">
        <v>7125153000</v>
      </c>
      <c r="D14" s="2">
        <v>2632596158</v>
      </c>
      <c r="E14" s="2">
        <v>1807865483</v>
      </c>
      <c r="F14" s="2">
        <v>217530770</v>
      </c>
      <c r="G14" s="7">
        <v>45078.343726851854</v>
      </c>
    </row>
    <row r="15" spans="1:7" x14ac:dyDescent="0.25">
      <c r="A15" s="1">
        <v>45078</v>
      </c>
      <c r="B15" s="2">
        <v>7125153000</v>
      </c>
      <c r="C15" s="2">
        <v>7125153000</v>
      </c>
      <c r="D15" s="2">
        <v>2632596158</v>
      </c>
      <c r="E15" s="2">
        <v>1938798323</v>
      </c>
      <c r="F15" s="2">
        <v>179876800</v>
      </c>
      <c r="G15" s="7">
        <v>45079.378472222219</v>
      </c>
    </row>
    <row r="16" spans="1:7" x14ac:dyDescent="0.25">
      <c r="A16" s="1">
        <v>45078</v>
      </c>
      <c r="B16" s="2">
        <v>7183657000</v>
      </c>
      <c r="C16" s="2">
        <v>7183657000</v>
      </c>
      <c r="D16" s="2">
        <v>2690308158</v>
      </c>
      <c r="E16" s="2">
        <v>1945585448</v>
      </c>
      <c r="F16" s="2">
        <v>203108750</v>
      </c>
      <c r="G16" s="7">
        <v>45079.685254629629</v>
      </c>
    </row>
    <row r="17" spans="1:7" x14ac:dyDescent="0.25">
      <c r="A17" s="1">
        <v>45078</v>
      </c>
      <c r="B17" s="2">
        <v>7183657000</v>
      </c>
      <c r="C17" s="2">
        <v>7183657000</v>
      </c>
      <c r="D17" s="2">
        <v>2690308158</v>
      </c>
      <c r="E17" s="2">
        <v>1945585448</v>
      </c>
      <c r="F17" s="2">
        <v>203108750</v>
      </c>
      <c r="G17" s="7">
        <v>45079.685752314814</v>
      </c>
    </row>
    <row r="18" spans="1:7" x14ac:dyDescent="0.25">
      <c r="A18" s="1">
        <v>45081</v>
      </c>
      <c r="B18" s="2">
        <v>7182265000</v>
      </c>
      <c r="C18" s="2">
        <v>7182265000</v>
      </c>
      <c r="D18" s="2">
        <v>2688916158</v>
      </c>
      <c r="E18" s="2">
        <v>1945585448</v>
      </c>
      <c r="F18" s="2">
        <v>202858430</v>
      </c>
      <c r="G18" s="7">
        <v>45082.381180555552</v>
      </c>
    </row>
    <row r="19" spans="1:7" x14ac:dyDescent="0.25">
      <c r="A19" s="1">
        <v>45082</v>
      </c>
      <c r="B19" s="2">
        <v>7273126000</v>
      </c>
      <c r="C19" s="2">
        <v>7273126000</v>
      </c>
      <c r="D19" s="2">
        <v>2779777158</v>
      </c>
      <c r="E19" s="2">
        <v>1945585448</v>
      </c>
      <c r="F19" s="2">
        <v>219213140</v>
      </c>
      <c r="G19" s="7">
        <v>45083.377002314817</v>
      </c>
    </row>
    <row r="20" spans="1:7" x14ac:dyDescent="0.25">
      <c r="A20" s="1">
        <v>45083</v>
      </c>
      <c r="B20" s="2">
        <v>7270079000</v>
      </c>
      <c r="C20" s="2">
        <v>7270079000</v>
      </c>
      <c r="D20" s="2">
        <v>2736722122</v>
      </c>
      <c r="E20" s="2">
        <v>1990490738</v>
      </c>
      <c r="F20" s="2">
        <v>203280050</v>
      </c>
      <c r="G20" s="7">
        <v>45084.405370370368</v>
      </c>
    </row>
    <row r="21" spans="1:7" x14ac:dyDescent="0.25">
      <c r="A21" s="1">
        <v>45084</v>
      </c>
      <c r="B21" s="2">
        <v>7270096000</v>
      </c>
      <c r="C21" s="2">
        <v>7270096000</v>
      </c>
      <c r="D21" s="2">
        <v>2664180934</v>
      </c>
      <c r="E21" s="2">
        <v>2002298013</v>
      </c>
      <c r="F21" s="2">
        <v>167447300</v>
      </c>
      <c r="G21" s="7">
        <v>45085.402129629627</v>
      </c>
    </row>
    <row r="22" spans="1:7" x14ac:dyDescent="0.25">
      <c r="A22" s="1">
        <v>45085</v>
      </c>
      <c r="B22" s="2">
        <v>7297599000</v>
      </c>
      <c r="C22" s="2">
        <v>7297599000</v>
      </c>
      <c r="D22" s="2">
        <v>2674638434</v>
      </c>
      <c r="E22" s="2">
        <v>2002298013</v>
      </c>
      <c r="F22" s="2">
        <v>173721200</v>
      </c>
      <c r="G22" s="7">
        <v>45086.375810185185</v>
      </c>
    </row>
    <row r="23" spans="1:7" x14ac:dyDescent="0.25">
      <c r="A23" s="1">
        <v>45088</v>
      </c>
      <c r="B23" s="2">
        <v>7440126000</v>
      </c>
      <c r="C23" s="2">
        <v>7440126000</v>
      </c>
      <c r="D23" s="2">
        <v>2709222374</v>
      </c>
      <c r="E23" s="2">
        <v>2024226240</v>
      </c>
      <c r="F23" s="2">
        <v>181314400</v>
      </c>
      <c r="G23" s="7">
        <v>45089.332604166666</v>
      </c>
    </row>
    <row r="24" spans="1:7" x14ac:dyDescent="0.25">
      <c r="A24" s="1">
        <v>45089</v>
      </c>
      <c r="B24" s="2">
        <v>7473580000</v>
      </c>
      <c r="C24" s="2">
        <v>7473580000</v>
      </c>
      <c r="D24" s="2">
        <v>2737871974</v>
      </c>
      <c r="E24" s="2">
        <v>2024226240</v>
      </c>
      <c r="F24" s="2">
        <v>198505400</v>
      </c>
      <c r="G24" s="7">
        <v>45090.366562499999</v>
      </c>
    </row>
    <row r="25" spans="1:7" x14ac:dyDescent="0.25">
      <c r="A25" s="1">
        <v>45090</v>
      </c>
      <c r="B25" s="2">
        <v>7504686000</v>
      </c>
      <c r="C25" s="2">
        <v>7504686000</v>
      </c>
      <c r="D25" s="2">
        <v>2733827094</v>
      </c>
      <c r="E25" s="2">
        <v>2024226240</v>
      </c>
      <c r="F25" s="2">
        <v>196077900</v>
      </c>
      <c r="G25" s="7">
        <v>45091.368495370371</v>
      </c>
    </row>
    <row r="26" spans="1:7" x14ac:dyDescent="0.25">
      <c r="A26" s="1">
        <v>45091</v>
      </c>
      <c r="B26" s="2">
        <v>7504686000</v>
      </c>
      <c r="C26" s="2">
        <v>7504686000</v>
      </c>
      <c r="D26" s="2">
        <v>2733827094</v>
      </c>
      <c r="E26" s="2">
        <v>2024226240</v>
      </c>
      <c r="F26" s="2">
        <v>196077900</v>
      </c>
      <c r="G26" s="7">
        <v>45092.379386574074</v>
      </c>
    </row>
    <row r="27" spans="1:7" x14ac:dyDescent="0.25">
      <c r="A27" s="1">
        <v>45092</v>
      </c>
      <c r="B27" s="2">
        <v>7511750000</v>
      </c>
      <c r="C27" s="2">
        <v>7511750000</v>
      </c>
      <c r="D27" s="2">
        <v>2734912014</v>
      </c>
      <c r="E27" s="2">
        <v>2025113740</v>
      </c>
      <c r="F27" s="2">
        <v>196196800</v>
      </c>
      <c r="G27" s="7">
        <v>45093.374652777777</v>
      </c>
    </row>
    <row r="28" spans="1:7" x14ac:dyDescent="0.25">
      <c r="A28" s="1">
        <v>45093</v>
      </c>
      <c r="B28" s="2">
        <v>7868550000</v>
      </c>
      <c r="C28" s="2">
        <v>7868550000</v>
      </c>
      <c r="D28" s="2">
        <v>2827669034</v>
      </c>
      <c r="E28" s="2">
        <v>2025880407</v>
      </c>
      <c r="F28" s="2">
        <v>251115500</v>
      </c>
      <c r="G28" s="7">
        <v>45094.378125000003</v>
      </c>
    </row>
    <row r="29" spans="1:7" x14ac:dyDescent="0.25">
      <c r="A29" s="1">
        <v>45095</v>
      </c>
      <c r="B29" s="2">
        <v>7960940000</v>
      </c>
      <c r="C29" s="2">
        <v>7960940000</v>
      </c>
      <c r="D29" s="2">
        <v>2865540349</v>
      </c>
      <c r="E29" s="2">
        <v>2060893541</v>
      </c>
      <c r="F29" s="2">
        <v>233868000</v>
      </c>
      <c r="G29" s="7">
        <v>45096.374351851853</v>
      </c>
    </row>
    <row r="30" spans="1:7" x14ac:dyDescent="0.25">
      <c r="A30" s="1">
        <v>45095</v>
      </c>
      <c r="B30" s="2">
        <v>7960940000</v>
      </c>
      <c r="C30" s="2">
        <v>7960940000</v>
      </c>
      <c r="D30" s="2">
        <v>2865540349</v>
      </c>
      <c r="E30" s="2">
        <v>2060893541</v>
      </c>
      <c r="F30" s="2">
        <v>233868000</v>
      </c>
      <c r="G30" s="7">
        <v>45096.374398148146</v>
      </c>
    </row>
    <row r="31" spans="1:7" x14ac:dyDescent="0.25">
      <c r="A31" s="1">
        <v>45096</v>
      </c>
      <c r="B31" s="2">
        <v>7974662000</v>
      </c>
      <c r="C31" s="2">
        <v>7974662000</v>
      </c>
      <c r="D31" s="2">
        <v>2879262349</v>
      </c>
      <c r="E31" s="2">
        <v>2114009157</v>
      </c>
      <c r="F31" s="2">
        <v>210231200</v>
      </c>
      <c r="G31" s="7">
        <v>45097.376018518517</v>
      </c>
    </row>
    <row r="32" spans="1:7" x14ac:dyDescent="0.25">
      <c r="A32" s="1">
        <v>45097</v>
      </c>
      <c r="B32" s="2">
        <v>8018483000</v>
      </c>
      <c r="C32" s="2">
        <v>8018483000</v>
      </c>
      <c r="D32" s="2">
        <v>2923083349</v>
      </c>
      <c r="E32" s="2">
        <v>2114009157</v>
      </c>
      <c r="F32" s="2">
        <v>236523900</v>
      </c>
      <c r="G32" s="7">
        <v>45098.374861111108</v>
      </c>
    </row>
    <row r="33" spans="1:7" x14ac:dyDescent="0.25">
      <c r="A33" s="1">
        <v>45098</v>
      </c>
      <c r="B33" s="2">
        <v>8091106000</v>
      </c>
      <c r="C33" s="2">
        <v>8091106000</v>
      </c>
      <c r="D33" s="2">
        <v>2878106819</v>
      </c>
      <c r="E33" s="2">
        <v>2114309157</v>
      </c>
      <c r="F33" s="2">
        <v>205578700</v>
      </c>
      <c r="G33" s="7">
        <v>45099.371215277781</v>
      </c>
    </row>
    <row r="34" spans="1:7" x14ac:dyDescent="0.25">
      <c r="A34" s="1">
        <v>45099</v>
      </c>
      <c r="B34" s="2">
        <v>8100709000</v>
      </c>
      <c r="C34" s="2">
        <v>7183657000</v>
      </c>
      <c r="D34" s="2">
        <v>2887709819</v>
      </c>
      <c r="E34" s="2">
        <v>2114309157</v>
      </c>
      <c r="F34" s="2">
        <v>211340800</v>
      </c>
      <c r="G34" s="7">
        <v>45100.374108796299</v>
      </c>
    </row>
    <row r="35" spans="1:7" x14ac:dyDescent="0.25">
      <c r="A35" s="1">
        <v>45100</v>
      </c>
      <c r="B35" s="2">
        <v>8326140000</v>
      </c>
      <c r="C35" s="2">
        <v>8326140000</v>
      </c>
      <c r="D35" s="2">
        <v>3011403719</v>
      </c>
      <c r="E35" s="2">
        <v>24114309157</v>
      </c>
      <c r="F35" s="2">
        <v>281832000</v>
      </c>
      <c r="G35" s="7">
        <v>45101.365543981483</v>
      </c>
    </row>
    <row r="36" spans="1:7" x14ac:dyDescent="0.25">
      <c r="A36" s="1">
        <v>45100</v>
      </c>
      <c r="B36" s="2">
        <v>8326140000</v>
      </c>
      <c r="C36" s="2">
        <v>8326140000</v>
      </c>
      <c r="D36" s="2">
        <v>3011403719</v>
      </c>
      <c r="E36" s="2">
        <v>2114309157</v>
      </c>
      <c r="F36" s="2">
        <v>281832000</v>
      </c>
      <c r="G36" s="7">
        <v>45101.366030092591</v>
      </c>
    </row>
    <row r="37" spans="1:7" x14ac:dyDescent="0.25">
      <c r="A37" s="1">
        <v>45102</v>
      </c>
      <c r="B37" s="2">
        <v>8371932000</v>
      </c>
      <c r="C37" s="2">
        <v>8371932000</v>
      </c>
      <c r="D37" s="2">
        <v>3006617759</v>
      </c>
      <c r="E37" s="2">
        <v>2135233816</v>
      </c>
      <c r="F37" s="2">
        <v>239419100</v>
      </c>
      <c r="G37" s="7">
        <v>45103.388518518521</v>
      </c>
    </row>
    <row r="38" spans="1:7" x14ac:dyDescent="0.25">
      <c r="A38" s="1">
        <v>45103</v>
      </c>
      <c r="B38" s="2">
        <v>8371932000</v>
      </c>
      <c r="C38" s="2">
        <v>8371932000</v>
      </c>
      <c r="D38" s="2">
        <v>3006617759</v>
      </c>
      <c r="E38" s="2">
        <v>2160233816</v>
      </c>
      <c r="F38" s="2">
        <v>224419100</v>
      </c>
      <c r="G38" s="7">
        <v>45104.371666666666</v>
      </c>
    </row>
    <row r="39" spans="1:7" x14ac:dyDescent="0.25">
      <c r="A39" s="1">
        <v>45104</v>
      </c>
      <c r="B39" s="2">
        <v>8404051000</v>
      </c>
      <c r="C39" s="2">
        <v>8404051000</v>
      </c>
      <c r="D39" s="2">
        <v>3037373123</v>
      </c>
      <c r="E39" s="2">
        <v>2160233816</v>
      </c>
      <c r="F39" s="2">
        <v>242872600</v>
      </c>
      <c r="G39" s="7">
        <v>45105.367511574077</v>
      </c>
    </row>
    <row r="40" spans="1:7" x14ac:dyDescent="0.25">
      <c r="A40" s="1">
        <v>45104</v>
      </c>
      <c r="B40" s="2">
        <v>8404051000</v>
      </c>
      <c r="C40" s="2">
        <v>8404051000</v>
      </c>
      <c r="D40" s="2">
        <v>3037373123</v>
      </c>
      <c r="E40" s="2">
        <v>2160233816</v>
      </c>
      <c r="F40" s="2">
        <v>242872600</v>
      </c>
      <c r="G40" s="7">
        <v>45105.36755787037</v>
      </c>
    </row>
    <row r="41" spans="1:7" x14ac:dyDescent="0.25">
      <c r="A41" s="1">
        <v>45105</v>
      </c>
      <c r="B41" s="2">
        <v>8415869000</v>
      </c>
      <c r="C41" s="2">
        <v>8415869000</v>
      </c>
      <c r="D41" s="2">
        <v>3049191123</v>
      </c>
      <c r="E41" s="2">
        <v>2160233816</v>
      </c>
      <c r="F41" s="2">
        <v>249963200</v>
      </c>
      <c r="G41" s="7">
        <v>45106.373356481483</v>
      </c>
    </row>
    <row r="42" spans="1:7" x14ac:dyDescent="0.25">
      <c r="A42" s="1">
        <v>45106</v>
      </c>
      <c r="B42" s="2">
        <v>8427871000</v>
      </c>
      <c r="C42" s="2">
        <v>8427871000</v>
      </c>
      <c r="D42" s="2">
        <v>3061193123</v>
      </c>
      <c r="E42" s="2">
        <v>2160233816</v>
      </c>
      <c r="F42" s="2">
        <v>257164600</v>
      </c>
      <c r="G42" s="7">
        <v>45107.369606481479</v>
      </c>
    </row>
    <row r="43" spans="1:7" x14ac:dyDescent="0.25">
      <c r="A43" s="1">
        <v>45107</v>
      </c>
      <c r="B43" s="2">
        <v>8729045000</v>
      </c>
      <c r="C43" s="2">
        <v>8729045000</v>
      </c>
      <c r="D43" s="2">
        <v>3315577313</v>
      </c>
      <c r="E43" s="2">
        <v>2160233816</v>
      </c>
      <c r="F43" s="2">
        <v>406971900</v>
      </c>
      <c r="G43" s="7">
        <v>45108.371180555558</v>
      </c>
    </row>
    <row r="44" spans="1:7" x14ac:dyDescent="0.25">
      <c r="A44" s="1">
        <v>45109</v>
      </c>
      <c r="B44" s="2">
        <v>9000281000</v>
      </c>
      <c r="C44" s="2">
        <v>9000281000</v>
      </c>
      <c r="D44" s="2">
        <v>3499807728</v>
      </c>
      <c r="E44" s="2">
        <v>2169833146</v>
      </c>
      <c r="F44" s="2">
        <v>514510600</v>
      </c>
      <c r="G44" s="7">
        <v>45110.379583333335</v>
      </c>
    </row>
    <row r="45" spans="1:7" x14ac:dyDescent="0.25">
      <c r="A45" s="1">
        <v>45110</v>
      </c>
      <c r="B45" s="2">
        <v>9000265000</v>
      </c>
      <c r="C45" s="2">
        <v>9000265000</v>
      </c>
      <c r="D45" s="2">
        <v>3449791728</v>
      </c>
      <c r="E45" s="2">
        <v>2371923046</v>
      </c>
      <c r="F45" s="2">
        <v>393247400</v>
      </c>
      <c r="G45" s="7">
        <v>45111.378182870372</v>
      </c>
    </row>
    <row r="46" spans="1:7" x14ac:dyDescent="0.25">
      <c r="A46" s="1">
        <v>45111</v>
      </c>
      <c r="B46" s="2">
        <v>9008769000</v>
      </c>
      <c r="C46" s="2">
        <v>9008769000</v>
      </c>
      <c r="D46" s="2">
        <v>3508295728</v>
      </c>
      <c r="E46" s="2">
        <v>2371923046</v>
      </c>
      <c r="F46" s="2">
        <v>398349200</v>
      </c>
      <c r="G46" s="7">
        <v>45112.375393518516</v>
      </c>
    </row>
    <row r="47" spans="1:7" x14ac:dyDescent="0.25">
      <c r="A47" s="1">
        <v>45112</v>
      </c>
      <c r="B47" s="2">
        <v>9008769000</v>
      </c>
      <c r="C47" s="2">
        <v>9008769000</v>
      </c>
      <c r="D47" s="2">
        <v>3508295728</v>
      </c>
      <c r="E47" s="2">
        <v>2448559408</v>
      </c>
      <c r="F47" s="2">
        <v>352283300</v>
      </c>
      <c r="G47" s="7">
        <v>45113.362592592595</v>
      </c>
    </row>
    <row r="48" spans="1:7" x14ac:dyDescent="0.25">
      <c r="A48" s="1">
        <v>45113</v>
      </c>
      <c r="B48" s="2">
        <v>9008673000</v>
      </c>
      <c r="C48" s="2">
        <v>9008673000</v>
      </c>
      <c r="D48" s="2">
        <v>3490654950</v>
      </c>
      <c r="E48" s="2">
        <v>2459582069</v>
      </c>
      <c r="F48" s="2">
        <v>339717900</v>
      </c>
      <c r="G48" s="7">
        <v>45114.392685185187</v>
      </c>
    </row>
    <row r="49" spans="1:7" x14ac:dyDescent="0.25">
      <c r="A49" s="1">
        <v>45114</v>
      </c>
      <c r="B49" s="2">
        <v>9008673000</v>
      </c>
      <c r="C49" s="2">
        <v>9008673000</v>
      </c>
      <c r="D49" s="2">
        <v>3490654950</v>
      </c>
      <c r="E49" s="2">
        <v>2459582069</v>
      </c>
      <c r="F49" s="2">
        <v>338877200</v>
      </c>
      <c r="G49" s="7">
        <v>45115.429490740738</v>
      </c>
    </row>
    <row r="50" spans="1:7" x14ac:dyDescent="0.25">
      <c r="A50" s="1">
        <v>45116</v>
      </c>
      <c r="B50" s="2">
        <v>8911280000</v>
      </c>
      <c r="C50" s="2">
        <v>8911280000</v>
      </c>
      <c r="D50" s="2">
        <v>3393261950</v>
      </c>
      <c r="E50" s="2">
        <v>2467656056</v>
      </c>
      <c r="F50" s="2">
        <v>276171800</v>
      </c>
      <c r="G50" s="7">
        <v>45117.407187500001</v>
      </c>
    </row>
    <row r="51" spans="1:7" x14ac:dyDescent="0.25">
      <c r="A51" s="1">
        <v>45117</v>
      </c>
      <c r="B51" s="2">
        <v>8911280000</v>
      </c>
      <c r="C51" s="2">
        <v>8911280000</v>
      </c>
      <c r="D51" s="2">
        <v>3393261950</v>
      </c>
      <c r="E51" s="2">
        <v>2467656056</v>
      </c>
      <c r="F51" s="2">
        <v>276171800</v>
      </c>
      <c r="G51" s="7">
        <v>45118.377314814818</v>
      </c>
    </row>
    <row r="52" spans="1:7" x14ac:dyDescent="0.25">
      <c r="A52" s="1">
        <v>45118</v>
      </c>
      <c r="B52" s="2">
        <v>9139387000</v>
      </c>
      <c r="C52" s="2">
        <v>9139387000</v>
      </c>
      <c r="D52" s="2">
        <v>3406869131</v>
      </c>
      <c r="E52" s="2">
        <v>2467656056</v>
      </c>
      <c r="F52" s="2">
        <v>284334700</v>
      </c>
      <c r="G52" s="7">
        <v>45119.373530092591</v>
      </c>
    </row>
    <row r="53" spans="1:7" x14ac:dyDescent="0.25">
      <c r="A53" s="1">
        <v>45119</v>
      </c>
      <c r="B53" s="2">
        <v>9139387000</v>
      </c>
      <c r="C53" s="2">
        <v>9139387000</v>
      </c>
      <c r="D53" s="2">
        <v>3406869131</v>
      </c>
      <c r="E53" s="2">
        <v>2467656056</v>
      </c>
      <c r="F53" s="2">
        <v>284334700</v>
      </c>
      <c r="G53" s="7">
        <v>45120.373333333337</v>
      </c>
    </row>
    <row r="54" spans="1:7" x14ac:dyDescent="0.25">
      <c r="A54" s="1">
        <v>45119</v>
      </c>
      <c r="B54" s="2">
        <v>9143900000</v>
      </c>
      <c r="C54" s="2">
        <v>9143900000</v>
      </c>
      <c r="D54" s="2">
        <v>3411382131</v>
      </c>
      <c r="E54" s="2">
        <v>2467656056</v>
      </c>
      <c r="F54" s="2">
        <v>287043800</v>
      </c>
      <c r="G54" s="7">
        <v>45120.708101851851</v>
      </c>
    </row>
    <row r="55" spans="1:7" x14ac:dyDescent="0.25">
      <c r="A55" s="1">
        <v>45121</v>
      </c>
      <c r="B55" s="2">
        <v>9143900000</v>
      </c>
      <c r="C55" s="2">
        <v>9143900000</v>
      </c>
      <c r="D55" s="2">
        <v>3411382131</v>
      </c>
      <c r="E55" s="2">
        <v>2467656056</v>
      </c>
      <c r="F55" s="2">
        <v>287043800</v>
      </c>
      <c r="G55" s="7">
        <v>45122.384699074071</v>
      </c>
    </row>
    <row r="56" spans="1:7" x14ac:dyDescent="0.25">
      <c r="A56" s="1">
        <v>45123</v>
      </c>
      <c r="B56" s="2">
        <v>9344176000</v>
      </c>
      <c r="C56" s="2">
        <v>9344176000</v>
      </c>
      <c r="D56" s="2">
        <v>3531314804</v>
      </c>
      <c r="E56" s="2">
        <v>2477706491</v>
      </c>
      <c r="F56" s="2">
        <v>333218800</v>
      </c>
      <c r="G56" s="7">
        <v>45124.401898148149</v>
      </c>
    </row>
    <row r="57" spans="1:7" x14ac:dyDescent="0.25">
      <c r="A57" s="1">
        <v>45124</v>
      </c>
      <c r="B57" s="2">
        <v>9392551000</v>
      </c>
      <c r="C57" s="2">
        <v>9392551000</v>
      </c>
      <c r="D57" s="2">
        <v>3579689804</v>
      </c>
      <c r="E57" s="2">
        <v>2477706491</v>
      </c>
      <c r="F57" s="2">
        <v>362244300</v>
      </c>
      <c r="G57" s="7">
        <v>45125.446157407408</v>
      </c>
    </row>
    <row r="58" spans="1:7" x14ac:dyDescent="0.25">
      <c r="A58" s="1">
        <v>45125</v>
      </c>
      <c r="B58" s="2">
        <v>9393270000</v>
      </c>
      <c r="C58" s="2">
        <v>9393270000</v>
      </c>
      <c r="D58" s="2">
        <v>3580408804</v>
      </c>
      <c r="E58" s="2">
        <v>2477706491</v>
      </c>
      <c r="F58" s="2">
        <v>362675600</v>
      </c>
      <c r="G58" s="7">
        <v>45126.375405092593</v>
      </c>
    </row>
    <row r="59" spans="1:7" x14ac:dyDescent="0.25">
      <c r="A59" s="1">
        <v>45126</v>
      </c>
      <c r="B59" s="2">
        <v>9407950000</v>
      </c>
      <c r="C59" s="2">
        <v>9407950000</v>
      </c>
      <c r="D59" s="2">
        <v>3595088804</v>
      </c>
      <c r="E59" s="2">
        <v>2477706491</v>
      </c>
      <c r="F59" s="2">
        <v>371484600</v>
      </c>
      <c r="G59" s="7">
        <v>45127.400925925926</v>
      </c>
    </row>
    <row r="60" spans="1:7" x14ac:dyDescent="0.25">
      <c r="A60" s="1">
        <v>45128</v>
      </c>
      <c r="B60" s="2">
        <v>9408653000</v>
      </c>
      <c r="C60" s="2">
        <v>9408653000</v>
      </c>
      <c r="D60" s="2">
        <v>3595791804</v>
      </c>
      <c r="E60" s="2">
        <v>2477706491</v>
      </c>
      <c r="F60" s="2">
        <v>371905700</v>
      </c>
      <c r="G60" s="7">
        <v>45129.370208333334</v>
      </c>
    </row>
    <row r="61" spans="1:7" x14ac:dyDescent="0.25">
      <c r="A61" s="1">
        <v>45131</v>
      </c>
      <c r="B61" s="2">
        <v>9508185000</v>
      </c>
      <c r="C61" s="2">
        <v>9508185000</v>
      </c>
      <c r="D61" s="2">
        <v>3617941304</v>
      </c>
      <c r="E61" s="2">
        <v>2617385189</v>
      </c>
      <c r="F61" s="2">
        <v>313718800</v>
      </c>
      <c r="G61" s="7">
        <v>45132.376562500001</v>
      </c>
    </row>
    <row r="62" spans="1:7" x14ac:dyDescent="0.25">
      <c r="A62" s="1">
        <v>45132</v>
      </c>
      <c r="B62" s="2">
        <v>9508185000</v>
      </c>
      <c r="C62" s="2">
        <v>9508185000</v>
      </c>
      <c r="D62" s="2">
        <v>3617941304</v>
      </c>
      <c r="E62" s="2">
        <v>2617385189</v>
      </c>
      <c r="F62" s="2">
        <v>313718800</v>
      </c>
      <c r="G62" s="7">
        <v>45133.389374999999</v>
      </c>
    </row>
    <row r="63" spans="1:7" x14ac:dyDescent="0.25">
      <c r="A63" s="1">
        <v>45133</v>
      </c>
      <c r="B63" s="2">
        <v>9539933000</v>
      </c>
      <c r="C63" s="2">
        <v>9539933000</v>
      </c>
      <c r="D63" s="2">
        <v>3649689304</v>
      </c>
      <c r="E63" s="2">
        <v>2617385189</v>
      </c>
      <c r="F63" s="2">
        <v>332767400</v>
      </c>
      <c r="G63" s="7">
        <v>45134.377071759256</v>
      </c>
    </row>
    <row r="64" spans="1:7" x14ac:dyDescent="0.25">
      <c r="A64" s="1">
        <v>45134</v>
      </c>
      <c r="B64" s="2">
        <v>9592995000</v>
      </c>
      <c r="C64" s="2">
        <v>9592995000</v>
      </c>
      <c r="D64" s="2">
        <v>3649559813</v>
      </c>
      <c r="E64" s="2">
        <v>2617385189</v>
      </c>
      <c r="F64" s="2">
        <v>332690400</v>
      </c>
      <c r="G64" s="7">
        <v>45135.368958333333</v>
      </c>
    </row>
    <row r="65" spans="1:7" x14ac:dyDescent="0.25">
      <c r="A65" s="1">
        <v>45137</v>
      </c>
      <c r="B65" s="2">
        <v>9614953000</v>
      </c>
      <c r="C65" s="2">
        <v>9614953000</v>
      </c>
      <c r="D65" s="2">
        <v>3671517813</v>
      </c>
      <c r="E65" s="2">
        <v>2700915229</v>
      </c>
      <c r="F65" s="2">
        <v>300426100</v>
      </c>
      <c r="G65" s="7">
        <v>45138.480555555558</v>
      </c>
    </row>
    <row r="66" spans="1:7" x14ac:dyDescent="0.25">
      <c r="A66" s="1">
        <v>45138</v>
      </c>
      <c r="B66" s="2">
        <v>9614953000</v>
      </c>
      <c r="C66" s="2">
        <v>9614953000</v>
      </c>
      <c r="D66" s="2">
        <v>3671517813</v>
      </c>
      <c r="E66" s="2">
        <v>2700915229</v>
      </c>
      <c r="F66" s="2">
        <v>300426100</v>
      </c>
      <c r="G66" s="7">
        <v>45139.379710648151</v>
      </c>
    </row>
    <row r="67" spans="1:7" x14ac:dyDescent="0.25">
      <c r="A67" s="1">
        <v>45139</v>
      </c>
      <c r="B67" s="2">
        <v>9634139000</v>
      </c>
      <c r="C67" s="2">
        <v>9634139000</v>
      </c>
      <c r="D67" s="2">
        <v>3690703813</v>
      </c>
      <c r="E67" s="2">
        <v>2700915229</v>
      </c>
      <c r="F67" s="2">
        <v>311937300</v>
      </c>
      <c r="G67" s="7">
        <v>45140.359340277777</v>
      </c>
    </row>
    <row r="68" spans="1:7" x14ac:dyDescent="0.25">
      <c r="A68" s="1">
        <v>45140</v>
      </c>
      <c r="B68" s="2">
        <v>9634139000</v>
      </c>
      <c r="C68" s="2">
        <v>9634139000</v>
      </c>
      <c r="D68" s="2">
        <v>3690703813</v>
      </c>
      <c r="E68" s="2">
        <v>2700915229</v>
      </c>
      <c r="F68" s="2">
        <v>311937300</v>
      </c>
      <c r="G68" s="7">
        <v>45141.371481481481</v>
      </c>
    </row>
    <row r="69" spans="1:7" x14ac:dyDescent="0.25">
      <c r="A69" s="1">
        <v>45140</v>
      </c>
      <c r="B69" s="2">
        <v>9634139000</v>
      </c>
      <c r="C69" s="2">
        <v>9634139000</v>
      </c>
      <c r="D69" s="2">
        <v>3690703813</v>
      </c>
      <c r="E69" s="2">
        <v>2700915229</v>
      </c>
      <c r="F69" s="2">
        <v>311937300</v>
      </c>
      <c r="G69" s="7">
        <v>45141.371516203704</v>
      </c>
    </row>
    <row r="70" spans="1:7" x14ac:dyDescent="0.25">
      <c r="A70" s="1">
        <v>45141</v>
      </c>
      <c r="B70" s="2">
        <v>9647177000</v>
      </c>
      <c r="C70" s="2">
        <v>9647177000</v>
      </c>
      <c r="D70" s="2">
        <v>3703741813</v>
      </c>
      <c r="E70" s="2">
        <v>2700915229</v>
      </c>
      <c r="F70" s="2">
        <v>319759900</v>
      </c>
      <c r="G70" s="7">
        <v>45142.467152777775</v>
      </c>
    </row>
    <row r="71" spans="1:7" x14ac:dyDescent="0.25">
      <c r="A71" s="1">
        <v>45142</v>
      </c>
      <c r="B71" s="2">
        <v>9647216000</v>
      </c>
      <c r="C71" s="2">
        <v>9647216000</v>
      </c>
      <c r="D71" s="2">
        <v>3703780813</v>
      </c>
      <c r="E71" s="2">
        <v>2700915229</v>
      </c>
      <c r="F71" s="2">
        <v>319784200</v>
      </c>
      <c r="G71" s="7">
        <v>45143.377523148149</v>
      </c>
    </row>
    <row r="72" spans="1:7" x14ac:dyDescent="0.25">
      <c r="A72" s="1">
        <v>45144</v>
      </c>
      <c r="B72" s="2">
        <v>9647300000</v>
      </c>
      <c r="C72" s="2">
        <v>9647300000</v>
      </c>
      <c r="D72" s="2">
        <v>3704364813</v>
      </c>
      <c r="E72" s="2">
        <v>2700915229</v>
      </c>
      <c r="F72" s="2">
        <v>320134000</v>
      </c>
      <c r="G72" s="7">
        <v>45145.374884259261</v>
      </c>
    </row>
    <row r="73" spans="1:7" x14ac:dyDescent="0.25">
      <c r="A73" s="1">
        <v>45146</v>
      </c>
      <c r="B73" s="2">
        <v>9647300000</v>
      </c>
      <c r="C73" s="2">
        <v>9647300000</v>
      </c>
      <c r="D73" s="2">
        <v>3703664813</v>
      </c>
      <c r="E73" s="2">
        <v>2764635572</v>
      </c>
      <c r="F73" s="2">
        <v>283144700</v>
      </c>
      <c r="G73" s="7">
        <v>45147.375324074077</v>
      </c>
    </row>
    <row r="74" spans="1:7" x14ac:dyDescent="0.25">
      <c r="A74" s="1">
        <v>45147</v>
      </c>
      <c r="B74" s="2">
        <v>9647300000</v>
      </c>
      <c r="C74" s="2">
        <v>9647300000</v>
      </c>
      <c r="D74" s="2">
        <v>3703664813</v>
      </c>
      <c r="E74" s="2">
        <v>2764635572</v>
      </c>
      <c r="F74" s="2">
        <v>283144700</v>
      </c>
      <c r="G74" s="7">
        <v>45148.369826388887</v>
      </c>
    </row>
    <row r="75" spans="1:7" x14ac:dyDescent="0.25">
      <c r="A75" s="1">
        <v>45148</v>
      </c>
      <c r="B75" s="2">
        <v>9647300000</v>
      </c>
      <c r="C75" s="2">
        <v>9647300000</v>
      </c>
      <c r="D75" s="2">
        <v>3703664813</v>
      </c>
      <c r="E75" s="2">
        <v>2764635572</v>
      </c>
      <c r="F75" s="2">
        <v>283144700</v>
      </c>
      <c r="G75" s="7">
        <v>45149.435856481483</v>
      </c>
    </row>
    <row r="76" spans="1:7" x14ac:dyDescent="0.25">
      <c r="A76" s="1">
        <v>45149</v>
      </c>
      <c r="B76" s="2">
        <v>9647300000</v>
      </c>
      <c r="C76" s="2">
        <v>9647300000</v>
      </c>
      <c r="D76" s="2">
        <v>3703664813</v>
      </c>
      <c r="E76" s="2">
        <v>2764635572</v>
      </c>
      <c r="F76" s="2">
        <v>283144700</v>
      </c>
      <c r="G76" s="7">
        <v>45150.381180555552</v>
      </c>
    </row>
    <row r="77" spans="1:7" x14ac:dyDescent="0.25">
      <c r="A77" s="1">
        <v>45151</v>
      </c>
      <c r="B77" s="2">
        <v>9894631000</v>
      </c>
      <c r="C77" s="2">
        <v>9894631000</v>
      </c>
      <c r="D77" s="2">
        <v>3739859684</v>
      </c>
      <c r="E77" s="2">
        <v>2800259576</v>
      </c>
      <c r="F77" s="2">
        <v>282013200</v>
      </c>
      <c r="G77" s="7">
        <v>45152.383449074077</v>
      </c>
    </row>
    <row r="78" spans="1:7" x14ac:dyDescent="0.25">
      <c r="A78" s="1">
        <v>45152</v>
      </c>
      <c r="B78" s="2">
        <v>9647300000</v>
      </c>
      <c r="C78" s="2">
        <v>9647300000</v>
      </c>
      <c r="D78" s="2">
        <v>3703664813</v>
      </c>
      <c r="E78" s="2">
        <v>2764635572</v>
      </c>
      <c r="F78" s="2">
        <v>283144700</v>
      </c>
      <c r="G78" s="7">
        <v>45153.396377314813</v>
      </c>
    </row>
    <row r="79" spans="1:7" x14ac:dyDescent="0.25">
      <c r="A79" s="1">
        <v>45153</v>
      </c>
      <c r="B79" s="2">
        <v>9903944000</v>
      </c>
      <c r="C79" s="2">
        <v>9903944000</v>
      </c>
      <c r="D79" s="2">
        <v>3749172684</v>
      </c>
      <c r="E79" s="2">
        <v>2800259576</v>
      </c>
      <c r="F79" s="2">
        <v>287601300</v>
      </c>
      <c r="G79" s="7">
        <v>45154.408750000002</v>
      </c>
    </row>
    <row r="80" spans="1:7" x14ac:dyDescent="0.25">
      <c r="A80" s="1">
        <v>45154</v>
      </c>
      <c r="B80" s="2">
        <v>9988233000</v>
      </c>
      <c r="C80" s="2">
        <v>9988233000</v>
      </c>
      <c r="D80" s="2">
        <v>3842161684</v>
      </c>
      <c r="E80" s="2">
        <v>2500259576</v>
      </c>
      <c r="F80" s="2">
        <v>343394600</v>
      </c>
      <c r="G80" s="7">
        <v>45155.342442129629</v>
      </c>
    </row>
    <row r="81" spans="1:7" x14ac:dyDescent="0.25">
      <c r="A81" s="1">
        <v>45155</v>
      </c>
      <c r="B81" s="2">
        <v>10076289000</v>
      </c>
      <c r="C81" s="2">
        <v>10076289000</v>
      </c>
      <c r="D81" s="2">
        <v>3861720484</v>
      </c>
      <c r="E81" s="2">
        <v>2877707266</v>
      </c>
      <c r="F81" s="2">
        <v>308317900</v>
      </c>
      <c r="G81" s="7">
        <v>45156.38652777778</v>
      </c>
    </row>
    <row r="82" spans="1:7" x14ac:dyDescent="0.25">
      <c r="A82" s="1">
        <v>45156</v>
      </c>
      <c r="B82" s="2">
        <v>10076289000</v>
      </c>
      <c r="C82" s="2">
        <v>10076289000</v>
      </c>
      <c r="D82" s="2">
        <v>3861720484</v>
      </c>
      <c r="E82" s="2">
        <v>2877707266</v>
      </c>
      <c r="F82" s="2">
        <v>308317900</v>
      </c>
      <c r="G82" s="7">
        <v>45157.324340277781</v>
      </c>
    </row>
    <row r="83" spans="1:7" x14ac:dyDescent="0.25">
      <c r="A83" s="1">
        <v>45158</v>
      </c>
      <c r="B83" s="2">
        <v>10076289000</v>
      </c>
      <c r="C83" s="2">
        <v>10076289000</v>
      </c>
      <c r="D83" s="2">
        <v>3861720484</v>
      </c>
      <c r="E83" s="2">
        <v>2877707266</v>
      </c>
      <c r="F83" s="2">
        <v>308317900</v>
      </c>
      <c r="G83" s="7">
        <v>45159.348749999997</v>
      </c>
    </row>
    <row r="84" spans="1:7" x14ac:dyDescent="0.25">
      <c r="A84" s="1">
        <v>45158</v>
      </c>
      <c r="B84" s="2">
        <v>10076289000</v>
      </c>
      <c r="C84" s="2">
        <v>10076289000</v>
      </c>
      <c r="D84" s="2">
        <v>3861720484</v>
      </c>
      <c r="E84" s="2">
        <v>2877707266</v>
      </c>
      <c r="F84" s="2">
        <v>308317800</v>
      </c>
      <c r="G84" s="7">
        <v>45159.34883101852</v>
      </c>
    </row>
    <row r="85" spans="1:7" x14ac:dyDescent="0.25">
      <c r="A85" s="1">
        <v>45158</v>
      </c>
      <c r="B85" s="2">
        <v>10079492000</v>
      </c>
      <c r="C85" s="2">
        <v>10079492000</v>
      </c>
      <c r="D85" s="2">
        <v>3864923483.772727</v>
      </c>
      <c r="E85" s="2">
        <v>2896732969.9384465</v>
      </c>
      <c r="F85" s="2">
        <v>297893400</v>
      </c>
      <c r="G85" s="7">
        <v>45159.359351851854</v>
      </c>
    </row>
    <row r="86" spans="1:7" x14ac:dyDescent="0.25">
      <c r="A86" s="1">
        <v>45159</v>
      </c>
      <c r="B86" s="2">
        <v>10159151000</v>
      </c>
      <c r="C86" s="2">
        <v>10159151000</v>
      </c>
      <c r="D86" s="2">
        <v>3900753803.772727</v>
      </c>
      <c r="E86" s="2">
        <v>2896911969.9384465</v>
      </c>
      <c r="F86" s="2">
        <v>319273200</v>
      </c>
      <c r="G86" s="7">
        <v>45160.356620370374</v>
      </c>
    </row>
    <row r="87" spans="1:7" x14ac:dyDescent="0.25">
      <c r="A87" s="1">
        <v>45160</v>
      </c>
      <c r="B87" s="2">
        <v>10159151000</v>
      </c>
      <c r="C87" s="2">
        <v>10159151000</v>
      </c>
      <c r="D87" s="2">
        <v>3900753803.772727</v>
      </c>
      <c r="E87" s="2">
        <v>2896911969.9384465</v>
      </c>
      <c r="F87" s="2">
        <v>319273200</v>
      </c>
      <c r="G87" s="7">
        <v>45161.720023148147</v>
      </c>
    </row>
    <row r="88" spans="1:7" x14ac:dyDescent="0.25">
      <c r="A88" s="1">
        <v>45161</v>
      </c>
      <c r="B88" s="2">
        <v>10245762000</v>
      </c>
      <c r="C88" s="2">
        <v>10245762000</v>
      </c>
      <c r="D88" s="2">
        <v>3893052645.590909</v>
      </c>
      <c r="E88" s="2">
        <v>2897377569.9384465</v>
      </c>
      <c r="F88" s="2">
        <v>314345400</v>
      </c>
      <c r="G88" s="7">
        <v>45162.34652777778</v>
      </c>
    </row>
    <row r="89" spans="1:7" x14ac:dyDescent="0.25">
      <c r="A89" s="1">
        <v>45162</v>
      </c>
      <c r="B89" s="2">
        <v>10332946000</v>
      </c>
      <c r="C89" s="2">
        <v>10332946000</v>
      </c>
      <c r="D89" s="2">
        <v>3980736645.590909</v>
      </c>
      <c r="E89" s="2">
        <v>2936241973.9384465</v>
      </c>
      <c r="F89" s="2">
        <v>323652170</v>
      </c>
      <c r="G89" s="7">
        <v>45163.354537037034</v>
      </c>
    </row>
    <row r="90" spans="1:7" x14ac:dyDescent="0.25">
      <c r="A90" s="1">
        <v>45163</v>
      </c>
      <c r="B90" s="2">
        <v>10404755000</v>
      </c>
      <c r="C90" s="2">
        <v>10404755000</v>
      </c>
      <c r="D90" s="2">
        <v>3959845932.136364</v>
      </c>
      <c r="E90" s="2">
        <v>2936891262.4458356</v>
      </c>
      <c r="F90" s="2">
        <v>319639200</v>
      </c>
      <c r="G90" s="7">
        <v>45164.374780092592</v>
      </c>
    </row>
    <row r="91" spans="1:7" x14ac:dyDescent="0.25">
      <c r="A91" s="1">
        <v>45165</v>
      </c>
      <c r="B91" s="2">
        <v>10473840000</v>
      </c>
      <c r="C91" s="2">
        <v>10473840000</v>
      </c>
      <c r="D91" s="2">
        <v>4002904341.227272</v>
      </c>
      <c r="E91" s="2">
        <v>2936911262.4458356</v>
      </c>
      <c r="F91" s="2">
        <v>327642650</v>
      </c>
      <c r="G91" s="7">
        <v>45166.343321759261</v>
      </c>
    </row>
    <row r="92" spans="1:7" x14ac:dyDescent="0.25">
      <c r="A92" s="1">
        <v>45165</v>
      </c>
      <c r="B92" s="2">
        <v>10473840000</v>
      </c>
      <c r="C92" s="2">
        <v>10473840000</v>
      </c>
      <c r="D92" s="2">
        <v>4002904341.227272</v>
      </c>
      <c r="E92" s="2">
        <v>2936911262.4458356</v>
      </c>
      <c r="F92" s="2">
        <v>327642650</v>
      </c>
      <c r="G92" s="7">
        <v>45166.343356481484</v>
      </c>
    </row>
    <row r="93" spans="1:7" x14ac:dyDescent="0.25">
      <c r="A93" s="1">
        <v>45166</v>
      </c>
      <c r="B93" s="2">
        <v>10513254000</v>
      </c>
      <c r="C93" s="2">
        <v>10513254000</v>
      </c>
      <c r="D93" s="2">
        <v>4023301386.681818</v>
      </c>
      <c r="E93" s="2">
        <v>2937224808.4458356</v>
      </c>
      <c r="F93" s="2">
        <v>331251770</v>
      </c>
      <c r="G93" s="7">
        <v>45167.342812499999</v>
      </c>
    </row>
    <row r="94" spans="1:7" x14ac:dyDescent="0.25">
      <c r="A94" s="1">
        <v>45166</v>
      </c>
      <c r="B94" s="2">
        <v>10513254000</v>
      </c>
      <c r="C94" s="2">
        <v>10513254000</v>
      </c>
      <c r="D94" s="2">
        <v>4023301386.681818</v>
      </c>
      <c r="E94" s="2">
        <v>2937224808.4458356</v>
      </c>
      <c r="F94" s="2">
        <v>331251770</v>
      </c>
      <c r="G94" s="7">
        <v>45167.342858796299</v>
      </c>
    </row>
    <row r="95" spans="1:7" x14ac:dyDescent="0.25">
      <c r="A95" s="1">
        <v>45166</v>
      </c>
      <c r="B95" s="2">
        <v>10513254000</v>
      </c>
      <c r="C95" s="2">
        <v>10513254000</v>
      </c>
      <c r="D95" s="2">
        <v>4023301386.681818</v>
      </c>
      <c r="E95" s="2">
        <v>2937224808.4458356</v>
      </c>
      <c r="F95" s="2">
        <v>331251770</v>
      </c>
      <c r="G95" s="7">
        <v>45167.342881944445</v>
      </c>
    </row>
    <row r="96" spans="1:7" x14ac:dyDescent="0.25">
      <c r="A96" s="1">
        <v>45167</v>
      </c>
      <c r="B96" s="2">
        <v>10529705000</v>
      </c>
      <c r="C96" s="2">
        <v>10529705000</v>
      </c>
      <c r="D96" s="2">
        <v>3977747568.5</v>
      </c>
      <c r="E96" s="2">
        <v>2937284808.4458356</v>
      </c>
      <c r="F96" s="2">
        <v>323040470</v>
      </c>
      <c r="G96" s="7">
        <v>45168.343935185185</v>
      </c>
    </row>
    <row r="97" spans="1:7" x14ac:dyDescent="0.25">
      <c r="A97" s="1">
        <v>45167</v>
      </c>
      <c r="B97" s="2">
        <v>10529705000</v>
      </c>
      <c r="C97" s="2">
        <v>10529705000</v>
      </c>
      <c r="D97" s="2">
        <v>3977747568.5</v>
      </c>
      <c r="E97" s="2">
        <v>2937284808.4458356</v>
      </c>
      <c r="F97" s="2">
        <v>323040470</v>
      </c>
      <c r="G97" s="7">
        <v>45168.343969907408</v>
      </c>
    </row>
    <row r="98" spans="1:7" x14ac:dyDescent="0.25">
      <c r="A98" s="1">
        <v>45168</v>
      </c>
      <c r="B98" s="2">
        <v>10614054000</v>
      </c>
      <c r="C98" s="2">
        <v>10614054000</v>
      </c>
      <c r="D98" s="2">
        <v>4034942204.863636</v>
      </c>
      <c r="E98" s="2">
        <v>2939026808.4458356</v>
      </c>
      <c r="F98" s="2">
        <v>332864780</v>
      </c>
      <c r="G98" s="7">
        <v>45169.340196759258</v>
      </c>
    </row>
    <row r="99" spans="1:7" x14ac:dyDescent="0.25">
      <c r="A99" s="1">
        <v>45169</v>
      </c>
      <c r="B99" s="2">
        <v>10658821000</v>
      </c>
      <c r="C99" s="2">
        <v>10658821000</v>
      </c>
      <c r="D99" s="2">
        <v>4079709204.863636</v>
      </c>
      <c r="E99" s="2">
        <v>3034100942.4458356</v>
      </c>
      <c r="F99" s="2">
        <v>320422760</v>
      </c>
      <c r="G99" s="7">
        <v>45170.332870370374</v>
      </c>
    </row>
    <row r="100" spans="1:7" x14ac:dyDescent="0.25">
      <c r="A100" s="1">
        <v>45172</v>
      </c>
      <c r="B100" s="2">
        <v>10791879000</v>
      </c>
      <c r="C100" s="2">
        <v>10791879000</v>
      </c>
      <c r="D100" s="2">
        <v>4159931886.681818</v>
      </c>
      <c r="E100" s="2">
        <v>3087083595.6172161</v>
      </c>
      <c r="F100" s="2">
        <v>337753200</v>
      </c>
      <c r="G100" s="7">
        <v>45173.351469907408</v>
      </c>
    </row>
    <row r="101" spans="1:7" x14ac:dyDescent="0.25">
      <c r="A101" s="1">
        <v>45173</v>
      </c>
      <c r="B101" s="2">
        <v>10838747000</v>
      </c>
      <c r="C101" s="2">
        <v>10838747000</v>
      </c>
      <c r="D101" s="2">
        <v>4179834295.772727</v>
      </c>
      <c r="E101" s="2">
        <v>3095425839.8947158</v>
      </c>
      <c r="F101" s="2">
        <v>349695300</v>
      </c>
      <c r="G101" s="7">
        <v>45174.346701388888</v>
      </c>
    </row>
    <row r="102" spans="1:7" x14ac:dyDescent="0.25">
      <c r="A102" s="1">
        <v>45174</v>
      </c>
      <c r="B102" s="2">
        <v>10895721000</v>
      </c>
      <c r="C102" s="2">
        <v>10895721000</v>
      </c>
      <c r="D102" s="2">
        <v>4236808295.772727</v>
      </c>
      <c r="E102" s="2">
        <v>3095465839.8947158</v>
      </c>
      <c r="F102" s="2">
        <v>367155990</v>
      </c>
      <c r="G102" s="7">
        <v>45175.339039351849</v>
      </c>
    </row>
    <row r="103" spans="1:7" x14ac:dyDescent="0.25">
      <c r="A103" s="1">
        <v>45175</v>
      </c>
      <c r="B103" s="2">
        <v>10966500000</v>
      </c>
      <c r="C103" s="2">
        <v>10966500000</v>
      </c>
      <c r="D103" s="2">
        <v>4279193095.772727</v>
      </c>
      <c r="E103" s="2">
        <v>3097219043.8947158</v>
      </c>
      <c r="F103" s="2">
        <v>371996190</v>
      </c>
      <c r="G103" s="7">
        <v>45176.359270833331</v>
      </c>
    </row>
    <row r="104" spans="1:7" x14ac:dyDescent="0.25">
      <c r="A104" s="1">
        <v>45175</v>
      </c>
      <c r="B104" s="2">
        <v>10966500000</v>
      </c>
      <c r="C104" s="2">
        <v>10966500000</v>
      </c>
      <c r="D104" s="2">
        <v>4279193095.772727</v>
      </c>
      <c r="E104" s="2">
        <v>3097219043.8947158</v>
      </c>
      <c r="F104" s="2">
        <v>371996190</v>
      </c>
      <c r="G104" s="7">
        <v>45176.359305555554</v>
      </c>
    </row>
    <row r="105" spans="1:7" x14ac:dyDescent="0.25">
      <c r="A105" s="1">
        <v>45176</v>
      </c>
      <c r="B105" s="2">
        <v>11001360000</v>
      </c>
      <c r="C105" s="2">
        <v>11001360000</v>
      </c>
      <c r="D105" s="2">
        <v>4241858532.136364</v>
      </c>
      <c r="E105" s="2">
        <v>3097464586.8947158</v>
      </c>
      <c r="F105" s="2">
        <v>365227440</v>
      </c>
      <c r="G105" s="7">
        <v>45177.34574074074</v>
      </c>
    </row>
    <row r="106" spans="1:7" x14ac:dyDescent="0.25">
      <c r="A106" s="1">
        <v>45177</v>
      </c>
      <c r="B106" s="2">
        <v>10986111000</v>
      </c>
      <c r="C106" s="2">
        <v>10986111000</v>
      </c>
      <c r="D106" s="2">
        <v>4135495004.863636</v>
      </c>
      <c r="E106" s="2">
        <v>3089122342.6172161</v>
      </c>
      <c r="F106" s="2">
        <v>295825500</v>
      </c>
      <c r="G106" s="7">
        <v>45178.35260416667</v>
      </c>
    </row>
    <row r="107" spans="1:7" x14ac:dyDescent="0.25">
      <c r="A107" s="1">
        <v>45179</v>
      </c>
      <c r="B107" s="2">
        <v>11017143000</v>
      </c>
      <c r="C107" s="2">
        <v>11017143000</v>
      </c>
      <c r="D107" s="2">
        <v>4204701550.318182</v>
      </c>
      <c r="E107" s="2">
        <v>3089122342.6172161</v>
      </c>
      <c r="F107" s="2">
        <v>337349400</v>
      </c>
      <c r="G107" s="7">
        <v>45180.354791666665</v>
      </c>
    </row>
    <row r="108" spans="1:7" x14ac:dyDescent="0.25">
      <c r="A108" s="1">
        <v>45180</v>
      </c>
      <c r="B108" s="2">
        <v>11077111000</v>
      </c>
      <c r="C108" s="2">
        <v>11077111000</v>
      </c>
      <c r="D108" s="2">
        <v>4263011350.318182</v>
      </c>
      <c r="E108" s="2">
        <v>3104089270.6172161</v>
      </c>
      <c r="F108" s="2">
        <v>361005390</v>
      </c>
      <c r="G108" s="7">
        <v>45181.34065972222</v>
      </c>
    </row>
    <row r="109" spans="1:7" x14ac:dyDescent="0.25">
      <c r="A109" s="1">
        <v>45181</v>
      </c>
      <c r="B109" s="2">
        <v>11118106000</v>
      </c>
      <c r="C109" s="2">
        <v>11118106000</v>
      </c>
      <c r="D109" s="2">
        <v>4283176968.5</v>
      </c>
      <c r="E109" s="2">
        <v>3104149270.6172161</v>
      </c>
      <c r="F109" s="2">
        <v>363489480</v>
      </c>
      <c r="G109" s="7">
        <v>45182.352800925924</v>
      </c>
    </row>
    <row r="110" spans="1:7" x14ac:dyDescent="0.25">
      <c r="A110" s="1">
        <v>45182</v>
      </c>
      <c r="B110" s="2">
        <v>11151861000</v>
      </c>
      <c r="C110" s="2">
        <v>11151861000</v>
      </c>
      <c r="D110" s="2">
        <v>4316931968.5</v>
      </c>
      <c r="E110" s="2">
        <v>3104164270.6172161</v>
      </c>
      <c r="F110" s="2">
        <v>369562170</v>
      </c>
      <c r="G110" s="7">
        <v>45183.332337962966</v>
      </c>
    </row>
    <row r="111" spans="1:7" x14ac:dyDescent="0.25">
      <c r="A111" s="1">
        <v>45182</v>
      </c>
      <c r="B111" s="2">
        <v>11151861000</v>
      </c>
      <c r="C111" s="2">
        <v>11151861000</v>
      </c>
      <c r="D111" s="2">
        <v>4316931968.5</v>
      </c>
      <c r="E111" s="2">
        <v>3104164270.6172161</v>
      </c>
      <c r="F111" s="2">
        <v>369562170</v>
      </c>
      <c r="G111" s="7">
        <v>45183.332384259258</v>
      </c>
    </row>
    <row r="112" spans="1:7" x14ac:dyDescent="0.25">
      <c r="A112" s="1">
        <v>45183</v>
      </c>
      <c r="B112" s="2">
        <v>11153050000</v>
      </c>
      <c r="C112" s="2">
        <v>11153050000</v>
      </c>
      <c r="D112" s="2">
        <v>4256634586.681818</v>
      </c>
      <c r="E112" s="2">
        <v>3104207270.6172161</v>
      </c>
      <c r="F112" s="2">
        <v>354635400</v>
      </c>
      <c r="G112" s="7">
        <v>45184.358923611115</v>
      </c>
    </row>
    <row r="113" spans="1:7" x14ac:dyDescent="0.25">
      <c r="A113" s="1">
        <v>45184</v>
      </c>
      <c r="B113" s="2">
        <v>11249705000</v>
      </c>
      <c r="C113" s="2">
        <v>11249705000</v>
      </c>
      <c r="D113" s="2">
        <v>4353289586.681818</v>
      </c>
      <c r="E113" s="2">
        <v>3104467270.6172161</v>
      </c>
      <c r="F113" s="2">
        <v>375737010</v>
      </c>
      <c r="G113" s="7">
        <v>45185.338877314818</v>
      </c>
    </row>
    <row r="114" spans="1:7" x14ac:dyDescent="0.25">
      <c r="A114" s="1">
        <v>45186</v>
      </c>
      <c r="B114" s="2">
        <v>11344403000</v>
      </c>
      <c r="C114" s="2">
        <v>11344403000</v>
      </c>
      <c r="D114" s="2">
        <v>4365558732.136364</v>
      </c>
      <c r="E114" s="2">
        <v>3136135177.6088314</v>
      </c>
      <c r="F114" s="2">
        <v>374447580</v>
      </c>
      <c r="G114" s="7">
        <v>45187.33011574074</v>
      </c>
    </row>
    <row r="115" spans="1:7" x14ac:dyDescent="0.25">
      <c r="A115" s="1">
        <v>45187</v>
      </c>
      <c r="B115" s="2">
        <v>11398705000</v>
      </c>
      <c r="C115" s="2">
        <v>11398705000</v>
      </c>
      <c r="D115" s="2">
        <v>4408196350.318182</v>
      </c>
      <c r="E115" s="2">
        <v>3240014877.6088314</v>
      </c>
      <c r="F115" s="2">
        <v>363423540</v>
      </c>
      <c r="G115" s="7">
        <v>45188.349722222221</v>
      </c>
    </row>
    <row r="116" spans="1:7" x14ac:dyDescent="0.25">
      <c r="A116" s="1">
        <v>45188</v>
      </c>
      <c r="B116" s="2">
        <v>11440745000</v>
      </c>
      <c r="C116" s="2">
        <v>11440745000</v>
      </c>
      <c r="D116" s="2">
        <v>4406436259.409091</v>
      </c>
      <c r="E116" s="2">
        <v>3248641786.6088314</v>
      </c>
      <c r="F116" s="2">
        <v>362709780</v>
      </c>
      <c r="G116" s="7">
        <v>45189.341493055559</v>
      </c>
    </row>
    <row r="117" spans="1:7" x14ac:dyDescent="0.25">
      <c r="A117" s="1">
        <v>45189</v>
      </c>
      <c r="B117" s="2">
        <v>11475342000</v>
      </c>
      <c r="C117" s="2">
        <v>11475342000</v>
      </c>
      <c r="D117" s="2">
        <v>4418541968.5</v>
      </c>
      <c r="E117" s="2">
        <v>3250141786.6088314</v>
      </c>
      <c r="F117" s="2">
        <v>364618830</v>
      </c>
      <c r="G117" s="7">
        <v>45190.337337962963</v>
      </c>
    </row>
    <row r="118" spans="1:7" x14ac:dyDescent="0.25">
      <c r="A118" s="1">
        <v>45189</v>
      </c>
      <c r="B118" s="2">
        <v>11475342000</v>
      </c>
      <c r="C118" s="2">
        <v>11475342000</v>
      </c>
      <c r="D118" s="2">
        <v>4418541968.5</v>
      </c>
      <c r="E118" s="2">
        <v>3250141786.6088314</v>
      </c>
      <c r="F118" s="2">
        <v>364618830</v>
      </c>
      <c r="G118" s="7">
        <v>45190.337407407409</v>
      </c>
    </row>
    <row r="119" spans="1:7" x14ac:dyDescent="0.25">
      <c r="A119" s="1">
        <v>45190</v>
      </c>
      <c r="B119" s="2">
        <v>11516928000</v>
      </c>
      <c r="C119" s="2">
        <v>11516928000</v>
      </c>
      <c r="D119" s="2">
        <v>4442315923.045454</v>
      </c>
      <c r="E119" s="2">
        <v>3260160786.6088314</v>
      </c>
      <c r="F119" s="2">
        <v>366784860</v>
      </c>
      <c r="G119" s="7">
        <v>45191.357037037036</v>
      </c>
    </row>
    <row r="120" spans="1:7" x14ac:dyDescent="0.25">
      <c r="A120" s="1">
        <v>45191</v>
      </c>
      <c r="B120" s="2">
        <v>11671100000</v>
      </c>
      <c r="C120" s="2">
        <v>11671100000</v>
      </c>
      <c r="D120" s="2">
        <v>4572751923.045454</v>
      </c>
      <c r="E120" s="2">
        <v>3260190186.6088314</v>
      </c>
      <c r="F120" s="2">
        <v>390257400</v>
      </c>
      <c r="G120" s="7">
        <v>45192.353530092594</v>
      </c>
    </row>
    <row r="121" spans="1:7" x14ac:dyDescent="0.25">
      <c r="A121" s="1">
        <v>45193</v>
      </c>
      <c r="B121" s="2">
        <v>11708814000</v>
      </c>
      <c r="C121" s="2">
        <v>11708814000</v>
      </c>
      <c r="D121" s="2">
        <v>4558809286.681818</v>
      </c>
      <c r="E121" s="2">
        <v>3288716556.2735815</v>
      </c>
      <c r="F121" s="2">
        <v>383267070</v>
      </c>
      <c r="G121" s="7">
        <v>45194.337013888886</v>
      </c>
    </row>
    <row r="122" spans="1:7" x14ac:dyDescent="0.25">
      <c r="A122" s="1">
        <v>45194</v>
      </c>
      <c r="B122" s="2">
        <v>11722593000</v>
      </c>
      <c r="C122" s="2">
        <v>11722593000</v>
      </c>
      <c r="D122" s="2">
        <v>4572588286.681818</v>
      </c>
      <c r="E122" s="2">
        <v>3288968797.2735815</v>
      </c>
      <c r="F122" s="2">
        <v>385697280</v>
      </c>
      <c r="G122" s="7">
        <v>45195.352465277778</v>
      </c>
    </row>
    <row r="123" spans="1:7" x14ac:dyDescent="0.25">
      <c r="A123" s="1">
        <v>45195</v>
      </c>
      <c r="B123" s="2">
        <v>11788794000</v>
      </c>
      <c r="C123" s="2">
        <v>11788794000</v>
      </c>
      <c r="D123" s="2">
        <v>4630096250.318182</v>
      </c>
      <c r="E123" s="2">
        <v>3288968797.2735815</v>
      </c>
      <c r="F123" s="2">
        <v>390897690</v>
      </c>
      <c r="G123" s="7">
        <v>45196.346689814818</v>
      </c>
    </row>
    <row r="124" spans="1:7" x14ac:dyDescent="0.25">
      <c r="A124" s="1">
        <v>45195</v>
      </c>
      <c r="B124" s="2">
        <v>11788794000</v>
      </c>
      <c r="C124" s="2">
        <v>11788794000</v>
      </c>
      <c r="D124" s="2">
        <v>4630096250.318182</v>
      </c>
      <c r="E124" s="2">
        <v>3288968797.2735815</v>
      </c>
      <c r="F124" s="2">
        <v>390897690</v>
      </c>
      <c r="G124" s="7">
        <v>45196.346817129626</v>
      </c>
    </row>
    <row r="125" spans="1:7" x14ac:dyDescent="0.25">
      <c r="A125" s="1">
        <v>45196</v>
      </c>
      <c r="B125" s="2">
        <v>11858649000</v>
      </c>
      <c r="C125" s="2">
        <v>11858649000</v>
      </c>
      <c r="D125" s="2">
        <v>4585389850.318182</v>
      </c>
      <c r="E125" s="2">
        <v>3318470797.2735815</v>
      </c>
      <c r="F125" s="2">
        <v>381823440</v>
      </c>
      <c r="G125" s="7">
        <v>45197.349479166667</v>
      </c>
    </row>
    <row r="126" spans="1:7" x14ac:dyDescent="0.25">
      <c r="A126" s="1">
        <v>45196</v>
      </c>
      <c r="B126" s="2">
        <v>11858649000</v>
      </c>
      <c r="C126" s="2">
        <v>11858649000</v>
      </c>
      <c r="D126" s="2">
        <v>4585389850.318182</v>
      </c>
      <c r="E126" s="2">
        <v>3318470797.2735815</v>
      </c>
      <c r="F126" s="2">
        <v>381823440</v>
      </c>
      <c r="G126" s="7">
        <v>45197.349490740744</v>
      </c>
    </row>
    <row r="127" spans="1:7" x14ac:dyDescent="0.25">
      <c r="A127" s="1">
        <v>45196</v>
      </c>
      <c r="B127" s="2">
        <v>11858649000</v>
      </c>
      <c r="C127" s="2">
        <v>11858649000</v>
      </c>
      <c r="D127" s="2">
        <v>4585389850.318182</v>
      </c>
      <c r="E127" s="2">
        <v>3318470797.2735815</v>
      </c>
      <c r="F127" s="2">
        <v>381823440</v>
      </c>
      <c r="G127" s="7">
        <v>45197.34951388889</v>
      </c>
    </row>
    <row r="128" spans="1:7" x14ac:dyDescent="0.25">
      <c r="A128" s="1">
        <v>45197</v>
      </c>
      <c r="B128" s="2">
        <v>11911004000</v>
      </c>
      <c r="C128" s="2">
        <v>11911004000</v>
      </c>
      <c r="D128" s="2">
        <v>4667641213.954545</v>
      </c>
      <c r="E128" s="2">
        <v>3318545797.2735815</v>
      </c>
      <c r="F128" s="2">
        <v>392098470</v>
      </c>
      <c r="G128" s="7">
        <v>45198.342974537038</v>
      </c>
    </row>
    <row r="129" spans="1:7" x14ac:dyDescent="0.25">
      <c r="A129" s="1"/>
      <c r="B129" s="2"/>
      <c r="C129" s="2"/>
      <c r="D129" s="2"/>
      <c r="E129" s="2"/>
      <c r="F129" s="2"/>
      <c r="G129" s="5"/>
    </row>
    <row r="130" spans="1:7" x14ac:dyDescent="0.25">
      <c r="A130" s="1"/>
      <c r="B130" s="2"/>
      <c r="C130" s="2"/>
      <c r="D130" s="2"/>
      <c r="E130" s="2"/>
      <c r="F130" s="2"/>
      <c r="G130" s="5"/>
    </row>
    <row r="131" spans="1:7" x14ac:dyDescent="0.25">
      <c r="A131" s="1"/>
      <c r="B131" s="2"/>
      <c r="C131" s="2"/>
      <c r="D131" s="2"/>
      <c r="E131" s="2"/>
      <c r="F131" s="2"/>
      <c r="G131" s="5"/>
    </row>
    <row r="132" spans="1:7" x14ac:dyDescent="0.25">
      <c r="A132" s="1"/>
      <c r="B132" s="2"/>
      <c r="C132" s="2"/>
      <c r="D132" s="2"/>
      <c r="E132" s="2"/>
      <c r="F132" s="2"/>
      <c r="G132" s="5"/>
    </row>
    <row r="133" spans="1:7" x14ac:dyDescent="0.25">
      <c r="A133" s="1"/>
      <c r="B133" s="2"/>
      <c r="C133" s="2"/>
      <c r="D133" s="2"/>
      <c r="E133" s="2"/>
      <c r="F133" s="2"/>
      <c r="G133" s="5"/>
    </row>
    <row r="134" spans="1:7" x14ac:dyDescent="0.25">
      <c r="A134" s="1"/>
      <c r="B134" s="2"/>
      <c r="C134" s="2"/>
      <c r="D134" s="2"/>
      <c r="E134" s="2"/>
      <c r="F134" s="2"/>
      <c r="G134" s="5"/>
    </row>
    <row r="135" spans="1:7" x14ac:dyDescent="0.25">
      <c r="A135" s="1"/>
      <c r="B135" s="2"/>
      <c r="C135" s="2"/>
      <c r="D135" s="2"/>
      <c r="E135" s="2"/>
      <c r="F135" s="2"/>
      <c r="G135" s="5"/>
    </row>
    <row r="136" spans="1:7" x14ac:dyDescent="0.25">
      <c r="A136" s="1"/>
      <c r="B136" s="2"/>
      <c r="C136" s="2"/>
      <c r="D136" s="2"/>
      <c r="E136" s="2"/>
      <c r="F136" s="2"/>
      <c r="G136" s="5"/>
    </row>
    <row r="137" spans="1:7" x14ac:dyDescent="0.25">
      <c r="A137" s="1"/>
      <c r="B137" s="2"/>
      <c r="C137" s="2"/>
      <c r="D137" s="2"/>
      <c r="E137" s="2"/>
      <c r="F137" s="2"/>
      <c r="G137" s="5"/>
    </row>
  </sheetData>
  <sheetProtection autoFilter="0"/>
  <sortState ref="A2:G137">
    <sortCondition ref="G1:G1048576"/>
    <sortCondition ref="A1:A1048576"/>
  </sortState>
  <dataValidations count="1">
    <dataValidation allowBlank="1" showInputMessage="1" showErrorMessage="1" prompt="Bắt buộc nhập" sqref="B2:F2"/>
  </dataValidations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>
    <tabColor theme="5"/>
  </sheetPr>
  <dimension ref="A1:C6"/>
  <sheetViews>
    <sheetView workbookViewId="0">
      <selection activeCell="A2" sqref="A2:C6"/>
    </sheetView>
  </sheetViews>
  <sheetFormatPr defaultRowHeight="15" x14ac:dyDescent="0.25"/>
  <cols>
    <col min="1" max="1" width="21.5703125" bestFit="1" customWidth="1"/>
    <col min="2" max="3" width="19.5703125" style="4" customWidth="1"/>
  </cols>
  <sheetData>
    <row r="1" spans="1:3" ht="21" x14ac:dyDescent="0.25">
      <c r="A1" s="3" t="s">
        <v>30</v>
      </c>
      <c r="B1" s="3" t="s">
        <v>31</v>
      </c>
      <c r="C1" s="3" t="s">
        <v>40</v>
      </c>
    </row>
    <row r="2" spans="1:3" x14ac:dyDescent="0.25">
      <c r="A2" t="s">
        <v>0</v>
      </c>
      <c r="B2" s="4">
        <v>20000000000</v>
      </c>
      <c r="C2" s="4">
        <v>1</v>
      </c>
    </row>
    <row r="3" spans="1:3" x14ac:dyDescent="0.25">
      <c r="A3" t="s">
        <v>1</v>
      </c>
      <c r="B3" s="4">
        <v>20000000000</v>
      </c>
      <c r="C3" s="4">
        <v>2</v>
      </c>
    </row>
    <row r="4" spans="1:3" x14ac:dyDescent="0.25">
      <c r="A4" t="s">
        <v>3</v>
      </c>
      <c r="B4" s="4">
        <v>6400000000</v>
      </c>
      <c r="C4" s="4">
        <v>3</v>
      </c>
    </row>
    <row r="5" spans="1:3" x14ac:dyDescent="0.25">
      <c r="A5" t="s">
        <v>2</v>
      </c>
      <c r="B5" s="4">
        <v>4400000000</v>
      </c>
      <c r="C5" s="4">
        <v>4</v>
      </c>
    </row>
    <row r="6" spans="1:3" x14ac:dyDescent="0.25">
      <c r="A6" t="s">
        <v>8</v>
      </c>
      <c r="B6" s="4">
        <v>480000000</v>
      </c>
      <c r="C6" s="4">
        <v>5</v>
      </c>
    </row>
  </sheetData>
  <sheetProtection autoFilter="0"/>
  <sortState ref="A2:C6">
    <sortCondition ref="C1:C1048576"/>
  </sortState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>
    <tabColor theme="5"/>
  </sheetPr>
  <dimension ref="A1:G137"/>
  <sheetViews>
    <sheetView workbookViewId="0">
      <pane ySplit="1" topLeftCell="A2" activePane="bottomLeft" state="frozen"/>
      <selection activeCell="D30" sqref="D30"/>
      <selection pane="bottomLeft" activeCell="A2" sqref="A2:G137"/>
    </sheetView>
  </sheetViews>
  <sheetFormatPr defaultRowHeight="15" x14ac:dyDescent="0.25"/>
  <cols>
    <col min="1" max="1" width="9.7109375" bestFit="1" customWidth="1"/>
    <col min="2" max="2" width="16.28515625" bestFit="1" customWidth="1"/>
    <col min="3" max="3" width="16.7109375" bestFit="1" customWidth="1"/>
    <col min="4" max="4" width="22" bestFit="1" customWidth="1"/>
    <col min="5" max="5" width="15.28515625" bestFit="1" customWidth="1"/>
    <col min="6" max="6" width="29.5703125" bestFit="1" customWidth="1"/>
    <col min="7" max="7" width="18.140625" style="6" bestFit="1" customWidth="1"/>
  </cols>
  <sheetData>
    <row r="1" spans="1:7" ht="42" x14ac:dyDescent="0.25">
      <c r="A1" s="3" t="s">
        <v>12</v>
      </c>
      <c r="B1" s="3" t="s">
        <v>13</v>
      </c>
      <c r="C1" s="3" t="s">
        <v>14</v>
      </c>
      <c r="D1" s="3" t="s">
        <v>15</v>
      </c>
      <c r="E1" s="3" t="s">
        <v>16</v>
      </c>
      <c r="F1" s="3" t="s">
        <v>17</v>
      </c>
      <c r="G1" s="3" t="s">
        <v>38</v>
      </c>
    </row>
    <row r="2" spans="1:7" x14ac:dyDescent="0.25">
      <c r="A2" s="1">
        <v>45068</v>
      </c>
      <c r="B2" s="2">
        <v>217425890156</v>
      </c>
      <c r="C2" s="2">
        <v>164719668443.96951</v>
      </c>
      <c r="D2" s="2">
        <v>68566558443.969513</v>
      </c>
      <c r="E2" s="2">
        <v>29524096299.289211</v>
      </c>
      <c r="F2" s="2">
        <v>13495687358.685225</v>
      </c>
      <c r="G2" s="7">
        <v>45069.324872685182</v>
      </c>
    </row>
    <row r="3" spans="1:7" x14ac:dyDescent="0.25">
      <c r="A3" s="1">
        <v>45068</v>
      </c>
      <c r="B3" s="2">
        <v>218207295746</v>
      </c>
      <c r="C3" s="2">
        <v>165579526204.50418</v>
      </c>
      <c r="D3" s="2">
        <v>69136776204.504181</v>
      </c>
      <c r="E3" s="2">
        <v>29542395487.609795</v>
      </c>
      <c r="F3" s="2">
        <v>13772596067.845787</v>
      </c>
      <c r="G3" s="7">
        <v>45069.702268518522</v>
      </c>
    </row>
    <row r="4" spans="1:7" x14ac:dyDescent="0.25">
      <c r="A4" s="1">
        <v>45068</v>
      </c>
      <c r="B4" s="2">
        <v>218207295746</v>
      </c>
      <c r="C4" s="2">
        <v>165579526204.50418</v>
      </c>
      <c r="D4" s="2">
        <v>69136776204.504181</v>
      </c>
      <c r="E4" s="2">
        <v>29542395487.609795</v>
      </c>
      <c r="F4" s="2">
        <v>13772596067.845787</v>
      </c>
      <c r="G4" s="7">
        <v>45069.703645833331</v>
      </c>
    </row>
    <row r="5" spans="1:7" x14ac:dyDescent="0.25">
      <c r="A5" s="1">
        <v>45069</v>
      </c>
      <c r="B5" s="2">
        <v>218207295746</v>
      </c>
      <c r="C5" s="2">
        <v>165579526204.50418</v>
      </c>
      <c r="D5" s="2">
        <v>69136776204.504181</v>
      </c>
      <c r="E5" s="2">
        <v>29542395487.609795</v>
      </c>
      <c r="F5" s="2">
        <v>13772596067.845787</v>
      </c>
      <c r="G5" s="7">
        <v>45070.374907407408</v>
      </c>
    </row>
    <row r="6" spans="1:7" x14ac:dyDescent="0.25">
      <c r="A6" s="1">
        <v>45069</v>
      </c>
      <c r="B6" s="2">
        <v>218240122826</v>
      </c>
      <c r="C6" s="2">
        <v>166380251648.10919</v>
      </c>
      <c r="D6" s="2">
        <v>69545135648.109192</v>
      </c>
      <c r="E6" s="2">
        <v>29564879389.930382</v>
      </c>
      <c r="F6" s="2">
        <v>13780852161.809105</v>
      </c>
      <c r="G6" s="7">
        <v>45070.68476851852</v>
      </c>
    </row>
    <row r="7" spans="1:7" x14ac:dyDescent="0.25">
      <c r="A7" s="1">
        <v>45069</v>
      </c>
      <c r="B7" s="2">
        <v>218240122826</v>
      </c>
      <c r="C7" s="2">
        <v>166380251648.10919</v>
      </c>
      <c r="D7" s="2">
        <v>69545135648.109192</v>
      </c>
      <c r="E7" s="2">
        <v>29564879389.930382</v>
      </c>
      <c r="F7" s="2">
        <v>13780852161.809105</v>
      </c>
      <c r="G7" s="7">
        <v>45070.689097222225</v>
      </c>
    </row>
    <row r="8" spans="1:7" x14ac:dyDescent="0.25">
      <c r="A8" s="1">
        <v>45069</v>
      </c>
      <c r="B8" s="2">
        <v>218240122826</v>
      </c>
      <c r="C8" s="2">
        <v>166380251648.10919</v>
      </c>
      <c r="D8" s="2">
        <v>69545135648.109192</v>
      </c>
      <c r="E8" s="2">
        <v>29564879389.930382</v>
      </c>
      <c r="F8" s="2">
        <v>13780852161.809105</v>
      </c>
      <c r="G8" s="7">
        <v>45070.69121527778</v>
      </c>
    </row>
    <row r="9" spans="1:7" x14ac:dyDescent="0.25">
      <c r="A9" s="1">
        <v>45070</v>
      </c>
      <c r="B9" s="2">
        <v>218240122826</v>
      </c>
      <c r="C9" s="2">
        <v>166380251648.10919</v>
      </c>
      <c r="D9" s="2">
        <v>69545135648.109192</v>
      </c>
      <c r="E9" s="2">
        <v>29564879389.930382</v>
      </c>
      <c r="F9" s="2">
        <v>13780852161.809105</v>
      </c>
      <c r="G9" s="7">
        <v>45071.620949074073</v>
      </c>
    </row>
    <row r="10" spans="1:7" x14ac:dyDescent="0.25">
      <c r="A10" s="1">
        <v>45070</v>
      </c>
      <c r="B10" s="2">
        <v>218431735896</v>
      </c>
      <c r="C10" s="2">
        <v>170427982532.60645</v>
      </c>
      <c r="D10" s="2">
        <v>70972569532.606445</v>
      </c>
      <c r="E10" s="2">
        <v>29635813942.690422</v>
      </c>
      <c r="F10" s="2">
        <v>14473648157.862019</v>
      </c>
      <c r="G10" s="7">
        <v>45071.65084490741</v>
      </c>
    </row>
    <row r="11" spans="1:7" x14ac:dyDescent="0.25">
      <c r="A11" s="1">
        <v>45071</v>
      </c>
      <c r="B11" s="2">
        <v>218747340196</v>
      </c>
      <c r="C11" s="2">
        <v>170859912875.14111</v>
      </c>
      <c r="D11" s="2">
        <v>71178569875.141113</v>
      </c>
      <c r="E11" s="2">
        <v>29797536981.740101</v>
      </c>
      <c r="F11" s="2">
        <v>14539222606.725761</v>
      </c>
      <c r="G11" s="7">
        <v>45072.638993055552</v>
      </c>
    </row>
    <row r="12" spans="1:7" x14ac:dyDescent="0.25">
      <c r="A12" s="1">
        <v>45071</v>
      </c>
      <c r="B12" s="2">
        <v>218207295746</v>
      </c>
      <c r="C12" s="2">
        <v>165579526204.50418</v>
      </c>
      <c r="D12" s="2">
        <v>69136776204.504181</v>
      </c>
      <c r="E12" s="2">
        <v>29542395487.609795</v>
      </c>
      <c r="F12" s="2">
        <v>13772596067.845787</v>
      </c>
      <c r="G12" s="7">
        <v>45072.709965277776</v>
      </c>
    </row>
    <row r="13" spans="1:7" x14ac:dyDescent="0.25">
      <c r="A13" s="1">
        <v>45072</v>
      </c>
      <c r="B13" s="2">
        <v>219517459696</v>
      </c>
      <c r="C13" s="2">
        <v>172151224481</v>
      </c>
      <c r="D13" s="2">
        <v>71913328481</v>
      </c>
      <c r="E13" s="2">
        <v>29821878171</v>
      </c>
      <c r="F13" s="2">
        <v>14899106067</v>
      </c>
      <c r="G13" s="7">
        <v>45073.618958333333</v>
      </c>
    </row>
    <row r="14" spans="1:7" x14ac:dyDescent="0.25">
      <c r="A14" s="1">
        <v>45072</v>
      </c>
      <c r="B14" s="2">
        <v>219517459696</v>
      </c>
      <c r="C14" s="2">
        <v>172151224481</v>
      </c>
      <c r="D14" s="2">
        <v>71913328481</v>
      </c>
      <c r="E14" s="2">
        <v>29821878171</v>
      </c>
      <c r="F14" s="2">
        <v>14899106067</v>
      </c>
      <c r="G14" s="7">
        <v>45073.618981481479</v>
      </c>
    </row>
    <row r="15" spans="1:7" x14ac:dyDescent="0.25">
      <c r="A15" s="1">
        <v>45074</v>
      </c>
      <c r="B15" s="2">
        <v>219843773266</v>
      </c>
      <c r="C15" s="2">
        <v>172877707959.92078</v>
      </c>
      <c r="D15" s="2">
        <v>72387803959.920776</v>
      </c>
      <c r="E15" s="2">
        <v>29840857815.586113</v>
      </c>
      <c r="F15" s="2">
        <v>15126932550.176004</v>
      </c>
      <c r="G15" s="7">
        <v>45075.592233796298</v>
      </c>
    </row>
    <row r="16" spans="1:7" x14ac:dyDescent="0.25">
      <c r="A16" s="1">
        <v>45075</v>
      </c>
      <c r="B16" s="2">
        <v>220575391876</v>
      </c>
      <c r="C16" s="2">
        <v>173624182011.46228</v>
      </c>
      <c r="D16" s="2">
        <v>70846132011.46228</v>
      </c>
      <c r="E16" s="2">
        <v>29980745179.544884</v>
      </c>
      <c r="F16" s="2">
        <v>14271484979.338041</v>
      </c>
      <c r="G16" s="7">
        <v>45076.652291666665</v>
      </c>
    </row>
    <row r="17" spans="1:7" x14ac:dyDescent="0.25">
      <c r="A17" s="1">
        <v>45076</v>
      </c>
      <c r="B17" s="2">
        <v>220575391876</v>
      </c>
      <c r="C17" s="2">
        <v>173624182011.46228</v>
      </c>
      <c r="D17" s="2">
        <v>70846132011.46228</v>
      </c>
      <c r="E17" s="2">
        <v>29980745179.544884</v>
      </c>
      <c r="F17" s="2">
        <v>14271484979.338041</v>
      </c>
      <c r="G17" s="7">
        <v>45077.313414351855</v>
      </c>
    </row>
    <row r="18" spans="1:7" x14ac:dyDescent="0.25">
      <c r="A18" s="1">
        <v>45076</v>
      </c>
      <c r="B18" s="2">
        <v>220575391876</v>
      </c>
      <c r="C18" s="2">
        <v>173624182011.46228</v>
      </c>
      <c r="D18" s="2">
        <v>70846132011.46228</v>
      </c>
      <c r="E18" s="2">
        <v>29980745179.544884</v>
      </c>
      <c r="F18" s="2">
        <v>14271484979.338041</v>
      </c>
      <c r="G18" s="7">
        <v>45077.313599537039</v>
      </c>
    </row>
    <row r="19" spans="1:7" x14ac:dyDescent="0.25">
      <c r="A19" s="1">
        <v>45076</v>
      </c>
      <c r="B19" s="2">
        <v>220575391876</v>
      </c>
      <c r="C19" s="2">
        <v>173624182011.46228</v>
      </c>
      <c r="D19" s="2">
        <v>70846132011.46228</v>
      </c>
      <c r="E19" s="2">
        <v>29980745179.544884</v>
      </c>
      <c r="F19" s="2">
        <v>14271484979.338041</v>
      </c>
      <c r="G19" s="7">
        <v>45077.555405092593</v>
      </c>
    </row>
    <row r="20" spans="1:7" x14ac:dyDescent="0.25">
      <c r="A20" s="1">
        <v>45076</v>
      </c>
      <c r="B20" s="2">
        <v>227350745466</v>
      </c>
      <c r="C20" s="2">
        <v>178741343926.83148</v>
      </c>
      <c r="D20" s="2">
        <v>72947379926.831482</v>
      </c>
      <c r="E20" s="2">
        <v>30027669444.455162</v>
      </c>
      <c r="F20" s="2">
        <v>15328939558.182238</v>
      </c>
      <c r="G20" s="7">
        <v>45077.588912037034</v>
      </c>
    </row>
    <row r="21" spans="1:7" x14ac:dyDescent="0.25">
      <c r="A21" s="1">
        <v>45076</v>
      </c>
      <c r="B21" s="2">
        <v>227350745466</v>
      </c>
      <c r="C21" s="2">
        <v>178741343926.83148</v>
      </c>
      <c r="D21" s="2">
        <v>72947379926.831482</v>
      </c>
      <c r="E21" s="2">
        <v>30027669444.455162</v>
      </c>
      <c r="F21" s="2">
        <v>15328939558.182238</v>
      </c>
      <c r="G21" s="7">
        <v>45077.588946759257</v>
      </c>
    </row>
    <row r="22" spans="1:7" x14ac:dyDescent="0.25">
      <c r="A22" s="1">
        <v>45077</v>
      </c>
      <c r="B22" s="2">
        <v>230628412358</v>
      </c>
      <c r="C22" s="2">
        <v>179700434810.06082</v>
      </c>
      <c r="D22" s="2">
        <v>72645044810.060822</v>
      </c>
      <c r="E22" s="2">
        <v>30058073270.16156</v>
      </c>
      <c r="F22" s="2">
        <v>15172463938.57444</v>
      </c>
      <c r="G22" s="7">
        <v>45078.629930555559</v>
      </c>
    </row>
    <row r="23" spans="1:7" x14ac:dyDescent="0.25">
      <c r="A23" s="1">
        <v>45078</v>
      </c>
      <c r="B23" s="2">
        <v>232413783144</v>
      </c>
      <c r="C23" s="2">
        <v>180308520030.29016</v>
      </c>
      <c r="D23" s="2">
        <v>72599010030.290161</v>
      </c>
      <c r="E23" s="2">
        <v>30081744664.95097</v>
      </c>
      <c r="F23" s="2">
        <v>14550744103.154392</v>
      </c>
      <c r="G23" s="7">
        <v>45079.651689814818</v>
      </c>
    </row>
    <row r="24" spans="1:7" x14ac:dyDescent="0.25">
      <c r="A24" s="1">
        <v>45078</v>
      </c>
      <c r="B24" s="2">
        <v>232413783144</v>
      </c>
      <c r="C24" s="2">
        <v>180308520030.29016</v>
      </c>
      <c r="D24" s="2">
        <v>72599010030.290161</v>
      </c>
      <c r="E24" s="2">
        <v>30081744664.95097</v>
      </c>
      <c r="F24" s="2">
        <v>14550744103.154392</v>
      </c>
      <c r="G24" s="7">
        <v>45079.652349537035</v>
      </c>
    </row>
    <row r="25" spans="1:7" x14ac:dyDescent="0.25">
      <c r="A25" s="1">
        <v>45079</v>
      </c>
      <c r="B25" s="2">
        <v>233430863494</v>
      </c>
      <c r="C25" s="2">
        <v>182288680535.5195</v>
      </c>
      <c r="D25" s="2">
        <v>73629716535.519501</v>
      </c>
      <c r="E25" s="2">
        <v>30100599203.99535</v>
      </c>
      <c r="F25" s="2">
        <v>15042517054.293114</v>
      </c>
      <c r="G25" s="7">
        <v>45080.444398148145</v>
      </c>
    </row>
    <row r="26" spans="1:7" x14ac:dyDescent="0.25">
      <c r="A26" s="1">
        <v>45079</v>
      </c>
      <c r="B26" s="2">
        <v>233430863494</v>
      </c>
      <c r="C26" s="2">
        <v>182288680535.5195</v>
      </c>
      <c r="D26" s="2">
        <v>73629716535.519501</v>
      </c>
      <c r="E26" s="2">
        <v>30100599203.99535</v>
      </c>
      <c r="F26" s="2">
        <v>15042517054.293114</v>
      </c>
      <c r="G26" s="7">
        <v>45080.444537037038</v>
      </c>
    </row>
    <row r="27" spans="1:7" x14ac:dyDescent="0.25">
      <c r="A27" s="1">
        <v>45081</v>
      </c>
      <c r="B27" s="2">
        <v>233499235534</v>
      </c>
      <c r="C27" s="2">
        <v>183176848065.97815</v>
      </c>
      <c r="D27" s="2">
        <v>73625551065.978149</v>
      </c>
      <c r="E27" s="2">
        <v>31382739511.55764</v>
      </c>
      <c r="F27" s="2">
        <v>14216018246.465385</v>
      </c>
      <c r="G27" s="7">
        <v>45082.572893518518</v>
      </c>
    </row>
    <row r="28" spans="1:7" x14ac:dyDescent="0.25">
      <c r="A28" s="1">
        <v>45082</v>
      </c>
      <c r="B28" s="2">
        <v>234684912114</v>
      </c>
      <c r="C28" s="2">
        <v>184279989432.48557</v>
      </c>
      <c r="D28" s="2">
        <v>74182881432.485565</v>
      </c>
      <c r="E28" s="2">
        <v>32702529552.090897</v>
      </c>
      <c r="F28" s="2">
        <v>13663606660.946001</v>
      </c>
      <c r="G28" s="7">
        <v>45083.558159722219</v>
      </c>
    </row>
    <row r="29" spans="1:7" x14ac:dyDescent="0.25">
      <c r="A29" s="1">
        <v>45083</v>
      </c>
      <c r="B29" s="2">
        <v>235133940324</v>
      </c>
      <c r="C29" s="2">
        <v>185515539014.1705</v>
      </c>
      <c r="D29" s="2">
        <v>75133570014.170502</v>
      </c>
      <c r="E29" s="2">
        <v>32736259984.280731</v>
      </c>
      <c r="F29" s="2">
        <v>14134841200.567326</v>
      </c>
      <c r="G29" s="7">
        <v>45084.535960648151</v>
      </c>
    </row>
    <row r="30" spans="1:7" x14ac:dyDescent="0.25">
      <c r="A30" s="1">
        <v>45084</v>
      </c>
      <c r="B30" s="2">
        <v>235567473664</v>
      </c>
      <c r="C30" s="2">
        <v>186602380137.85544</v>
      </c>
      <c r="D30" s="2">
        <v>75769853137.855438</v>
      </c>
      <c r="E30" s="2">
        <v>32914369106.618263</v>
      </c>
      <c r="F30" s="2">
        <v>14461959929.827883</v>
      </c>
      <c r="G30" s="7">
        <v>45085.587951388887</v>
      </c>
    </row>
    <row r="31" spans="1:7" x14ac:dyDescent="0.25">
      <c r="A31" s="1">
        <v>45085</v>
      </c>
      <c r="B31" s="2">
        <v>236002565794</v>
      </c>
      <c r="C31" s="2">
        <v>188504855075.14282</v>
      </c>
      <c r="D31" s="2">
        <v>76722767075.142822</v>
      </c>
      <c r="E31" s="2">
        <v>32962105534.143242</v>
      </c>
      <c r="F31" s="2">
        <v>15041528307.149685</v>
      </c>
      <c r="G31" s="7">
        <v>45086.545972222222</v>
      </c>
    </row>
    <row r="32" spans="1:7" x14ac:dyDescent="0.25">
      <c r="A32" s="1">
        <v>45086</v>
      </c>
      <c r="B32" s="2">
        <v>242820398904</v>
      </c>
      <c r="C32" s="2">
        <v>189830598298.02985</v>
      </c>
      <c r="D32" s="2">
        <v>77540996298.029846</v>
      </c>
      <c r="E32" s="2">
        <v>32987198399.31855</v>
      </c>
      <c r="F32" s="2">
        <v>15501697064.18347</v>
      </c>
      <c r="G32" s="7">
        <v>45087.446446759262</v>
      </c>
    </row>
    <row r="33" spans="1:7" x14ac:dyDescent="0.25">
      <c r="A33" s="1">
        <v>45088</v>
      </c>
      <c r="B33" s="2">
        <v>242820398904</v>
      </c>
      <c r="C33" s="2">
        <v>190563776604.02612</v>
      </c>
      <c r="D33" s="2">
        <v>77853482604.026123</v>
      </c>
      <c r="E33" s="2">
        <v>33037595652.808479</v>
      </c>
      <c r="F33" s="2">
        <v>15612524281.063231</v>
      </c>
      <c r="G33" s="7">
        <v>45089.52648148148</v>
      </c>
    </row>
    <row r="34" spans="1:7" x14ac:dyDescent="0.25">
      <c r="A34" s="1">
        <v>45089</v>
      </c>
      <c r="B34" s="2">
        <v>243654790594</v>
      </c>
      <c r="C34" s="2">
        <v>191230288772.80203</v>
      </c>
      <c r="D34" s="2">
        <v>78376498772.802032</v>
      </c>
      <c r="E34" s="2">
        <v>33202223546.55344</v>
      </c>
      <c r="F34" s="2">
        <v>15795813327.336447</v>
      </c>
      <c r="G34" s="7">
        <v>45090.570335648146</v>
      </c>
    </row>
    <row r="35" spans="1:7" x14ac:dyDescent="0.25">
      <c r="A35" s="1">
        <v>45090</v>
      </c>
      <c r="B35" s="2">
        <v>245245687924</v>
      </c>
      <c r="C35" s="2">
        <v>194115957134.27747</v>
      </c>
      <c r="D35" s="2">
        <v>78953237134.277466</v>
      </c>
      <c r="E35" s="2">
        <v>33295821274.807552</v>
      </c>
      <c r="F35" s="2">
        <v>16114226744.752439</v>
      </c>
      <c r="G35" s="7">
        <v>45091.573182870372</v>
      </c>
    </row>
    <row r="36" spans="1:7" x14ac:dyDescent="0.25">
      <c r="A36" s="1">
        <v>45091</v>
      </c>
      <c r="B36" s="2">
        <v>248194718404</v>
      </c>
      <c r="C36" s="2">
        <v>195684083740.64175</v>
      </c>
      <c r="D36" s="2">
        <v>79874407740.641754</v>
      </c>
      <c r="E36" s="2">
        <v>33429126397.069275</v>
      </c>
      <c r="F36" s="2">
        <v>16429134987.579363</v>
      </c>
      <c r="G36" s="7">
        <v>45092.532465277778</v>
      </c>
    </row>
    <row r="37" spans="1:7" x14ac:dyDescent="0.25">
      <c r="A37" s="1">
        <v>45092</v>
      </c>
      <c r="B37" s="2">
        <v>248716583044</v>
      </c>
      <c r="C37" s="2">
        <v>197025423417.78384</v>
      </c>
      <c r="D37" s="2">
        <v>80419433417.783844</v>
      </c>
      <c r="E37" s="2">
        <v>33497713130.947163</v>
      </c>
      <c r="F37" s="2">
        <v>16588061232.777517</v>
      </c>
      <c r="G37" s="7">
        <v>45093.550393518519</v>
      </c>
    </row>
    <row r="38" spans="1:7" x14ac:dyDescent="0.25">
      <c r="A38" s="1">
        <v>45093</v>
      </c>
      <c r="B38" s="2">
        <v>249904026024</v>
      </c>
      <c r="C38" s="2">
        <v>198230229245.7962</v>
      </c>
      <c r="D38" s="2">
        <v>81009819245.796204</v>
      </c>
      <c r="E38" s="2">
        <v>33528822739.04298</v>
      </c>
      <c r="F38" s="2">
        <v>16848965802.71492</v>
      </c>
      <c r="G38" s="7">
        <v>45094.501979166664</v>
      </c>
    </row>
    <row r="39" spans="1:7" x14ac:dyDescent="0.25">
      <c r="A39" s="1">
        <v>45095</v>
      </c>
      <c r="B39" s="2">
        <v>250237931024</v>
      </c>
      <c r="C39" s="2">
        <v>199044102216.26883</v>
      </c>
      <c r="D39" s="2">
        <v>81093042216.268829</v>
      </c>
      <c r="E39" s="2">
        <v>33575334833.672974</v>
      </c>
      <c r="F39" s="2">
        <v>16819131527.096893</v>
      </c>
      <c r="G39" s="7">
        <v>45096.552384259259</v>
      </c>
    </row>
    <row r="40" spans="1:7" x14ac:dyDescent="0.25">
      <c r="A40" s="1">
        <v>45096</v>
      </c>
      <c r="B40" s="2">
        <v>251173399074</v>
      </c>
      <c r="C40" s="2">
        <v>200627672705.83847</v>
      </c>
      <c r="D40" s="2">
        <v>81798315705.83847</v>
      </c>
      <c r="E40" s="2">
        <v>35137930693.128677</v>
      </c>
      <c r="F40" s="2">
        <v>16282756931.432344</v>
      </c>
      <c r="G40" s="7">
        <v>45097.527407407404</v>
      </c>
    </row>
    <row r="41" spans="1:7" x14ac:dyDescent="0.25">
      <c r="A41" s="1">
        <v>45097</v>
      </c>
      <c r="B41" s="2">
        <v>251784798934</v>
      </c>
      <c r="C41" s="2">
        <v>201844752468.40811</v>
      </c>
      <c r="D41" s="2">
        <v>82631052468.408112</v>
      </c>
      <c r="E41" s="2">
        <v>35226778263.055542</v>
      </c>
      <c r="F41" s="2">
        <v>16666331591.914429</v>
      </c>
      <c r="G41" s="7">
        <v>45098.521851851852</v>
      </c>
    </row>
    <row r="42" spans="1:7" x14ac:dyDescent="0.25">
      <c r="A42" s="1">
        <v>45098</v>
      </c>
      <c r="B42" s="2">
        <v>252000548204</v>
      </c>
      <c r="C42" s="2">
        <v>203927154841.25714</v>
      </c>
      <c r="D42" s="2">
        <v>83725704841.257141</v>
      </c>
      <c r="E42" s="2">
        <v>35300515251.911011</v>
      </c>
      <c r="F42" s="2">
        <v>17043474210.659597</v>
      </c>
      <c r="G42" s="7">
        <v>45099.565289351849</v>
      </c>
    </row>
    <row r="43" spans="1:7" x14ac:dyDescent="0.25">
      <c r="A43" s="1">
        <v>45099</v>
      </c>
      <c r="B43" s="2">
        <v>260500124584</v>
      </c>
      <c r="C43" s="2">
        <v>206162807251</v>
      </c>
      <c r="D43" s="2">
        <v>87899355251</v>
      </c>
      <c r="E43" s="2">
        <v>35366339613</v>
      </c>
      <c r="F43" s="2">
        <v>19410028282</v>
      </c>
      <c r="G43" s="7">
        <v>45100.59138888889</v>
      </c>
    </row>
    <row r="44" spans="1:7" x14ac:dyDescent="0.25">
      <c r="A44" s="1">
        <v>45100</v>
      </c>
      <c r="B44" s="2">
        <v>260994782874</v>
      </c>
      <c r="C44" s="2">
        <v>208174067172.7413</v>
      </c>
      <c r="D44" s="2">
        <v>88894782172.741302</v>
      </c>
      <c r="E44" s="2">
        <v>35397698089.821594</v>
      </c>
      <c r="F44" s="2">
        <v>19971776470.839779</v>
      </c>
      <c r="G44" s="7">
        <v>45101.522372685184</v>
      </c>
    </row>
    <row r="45" spans="1:7" x14ac:dyDescent="0.25">
      <c r="A45" s="1">
        <v>45102</v>
      </c>
      <c r="B45" s="2">
        <v>261220992354</v>
      </c>
      <c r="C45" s="2">
        <v>209274649782.63434</v>
      </c>
      <c r="D45" s="2">
        <v>89376674782.634338</v>
      </c>
      <c r="E45" s="2">
        <v>35429018243.996246</v>
      </c>
      <c r="F45" s="2">
        <v>20071890834.128567</v>
      </c>
      <c r="G45" s="7">
        <v>45103.533622685187</v>
      </c>
    </row>
    <row r="46" spans="1:7" x14ac:dyDescent="0.25">
      <c r="A46" s="1">
        <v>45103</v>
      </c>
      <c r="B46" s="2">
        <v>261269912104</v>
      </c>
      <c r="C46" s="2">
        <v>210182778235.24756</v>
      </c>
      <c r="D46" s="2">
        <v>89911792235.247559</v>
      </c>
      <c r="E46" s="2">
        <v>35751947858.660347</v>
      </c>
      <c r="F46" s="2">
        <v>20362870024.590416</v>
      </c>
      <c r="G46" s="7">
        <v>45104.560312499998</v>
      </c>
    </row>
    <row r="47" spans="1:7" x14ac:dyDescent="0.25">
      <c r="A47" s="1">
        <v>45103</v>
      </c>
      <c r="B47" s="2">
        <v>261269912104</v>
      </c>
      <c r="C47" s="2">
        <v>210182778235.24756</v>
      </c>
      <c r="D47" s="2">
        <v>88822087235.247559</v>
      </c>
      <c r="E47" s="2">
        <v>35751947858.660347</v>
      </c>
      <c r="F47" s="2">
        <v>19709047024.590416</v>
      </c>
      <c r="G47" s="7">
        <v>45104.651643518519</v>
      </c>
    </row>
    <row r="48" spans="1:7" x14ac:dyDescent="0.25">
      <c r="A48" s="1">
        <v>45103</v>
      </c>
      <c r="B48" s="2">
        <v>261269912104</v>
      </c>
      <c r="C48" s="2">
        <v>210182778235.24756</v>
      </c>
      <c r="D48" s="2">
        <v>88822087235.247559</v>
      </c>
      <c r="E48" s="2">
        <v>35751947858.660347</v>
      </c>
      <c r="F48" s="2">
        <v>19709047024.590416</v>
      </c>
      <c r="G48" s="7">
        <v>45104.65185185185</v>
      </c>
    </row>
    <row r="49" spans="1:7" x14ac:dyDescent="0.25">
      <c r="A49" s="1">
        <v>45104</v>
      </c>
      <c r="B49" s="2">
        <v>262591432544</v>
      </c>
      <c r="C49" s="2">
        <v>211108571211.58295</v>
      </c>
      <c r="D49" s="2">
        <v>88919396211.582947</v>
      </c>
      <c r="E49" s="2">
        <v>35778610016.638084</v>
      </c>
      <c r="F49" s="2">
        <v>19695169548.358654</v>
      </c>
      <c r="G49" s="7">
        <v>45105.541250000002</v>
      </c>
    </row>
    <row r="50" spans="1:7" x14ac:dyDescent="0.25">
      <c r="A50" s="1">
        <v>45105</v>
      </c>
      <c r="B50" s="2">
        <v>265068806264</v>
      </c>
      <c r="C50" s="2">
        <v>213209300787.64059</v>
      </c>
      <c r="D50" s="2">
        <v>89871023787.640594</v>
      </c>
      <c r="E50" s="2">
        <v>35804320580.615814</v>
      </c>
      <c r="F50" s="2">
        <v>20124712758.418583</v>
      </c>
      <c r="G50" s="7">
        <v>45106.489560185182</v>
      </c>
    </row>
    <row r="51" spans="1:7" x14ac:dyDescent="0.25">
      <c r="A51" s="1">
        <v>45106</v>
      </c>
      <c r="B51" s="2">
        <v>265615325514</v>
      </c>
      <c r="C51" s="2">
        <v>213994186615.16663</v>
      </c>
      <c r="D51" s="2">
        <v>90305823615.166626</v>
      </c>
      <c r="E51" s="2">
        <v>35815326766.713539</v>
      </c>
      <c r="F51" s="2">
        <v>20425801266.364819</v>
      </c>
      <c r="G51" s="7">
        <v>45107.548275462963</v>
      </c>
    </row>
    <row r="52" spans="1:7" x14ac:dyDescent="0.25">
      <c r="A52" s="1">
        <v>45107</v>
      </c>
      <c r="B52" s="2">
        <v>266202183794</v>
      </c>
      <c r="C52" s="2">
        <v>214891299650.61047</v>
      </c>
      <c r="D52" s="2">
        <v>90658842650.610474</v>
      </c>
      <c r="E52" s="2">
        <v>35860845690.577957</v>
      </c>
      <c r="F52" s="2">
        <v>20599939142.599396</v>
      </c>
      <c r="G52" s="7">
        <v>45108.524293981478</v>
      </c>
    </row>
    <row r="53" spans="1:7" x14ac:dyDescent="0.25">
      <c r="A53" s="1">
        <v>45109</v>
      </c>
      <c r="B53" s="2">
        <v>266225806974</v>
      </c>
      <c r="C53" s="2">
        <v>215711077093.0549</v>
      </c>
      <c r="D53" s="2">
        <v>91321705093.054901</v>
      </c>
      <c r="E53" s="2">
        <v>37144466382.38932</v>
      </c>
      <c r="F53" s="2">
        <v>20135613688.574181</v>
      </c>
      <c r="G53" s="7">
        <v>45110.531388888892</v>
      </c>
    </row>
    <row r="54" spans="1:7" x14ac:dyDescent="0.25">
      <c r="A54" s="1">
        <v>45109</v>
      </c>
      <c r="B54" s="2">
        <v>266205017394</v>
      </c>
      <c r="C54" s="2">
        <v>215711077093.0549</v>
      </c>
      <c r="D54" s="2">
        <v>91321705093.054901</v>
      </c>
      <c r="E54" s="2">
        <v>37144466382.38932</v>
      </c>
      <c r="F54" s="2">
        <v>20135613688.574181</v>
      </c>
      <c r="G54" s="7">
        <v>45110.573506944442</v>
      </c>
    </row>
    <row r="55" spans="1:7" x14ac:dyDescent="0.25">
      <c r="A55" s="1">
        <v>45110</v>
      </c>
      <c r="B55" s="2">
        <v>266658911958</v>
      </c>
      <c r="C55" s="2">
        <v>216890425959.00134</v>
      </c>
      <c r="D55" s="2">
        <v>90810047959.001343</v>
      </c>
      <c r="E55" s="2">
        <v>38385434757.775833</v>
      </c>
      <c r="F55" s="2">
        <v>18904432159.744125</v>
      </c>
      <c r="G55" s="7">
        <v>45111.534571759257</v>
      </c>
    </row>
    <row r="56" spans="1:7" x14ac:dyDescent="0.25">
      <c r="A56" s="1">
        <v>45111</v>
      </c>
      <c r="B56" s="2">
        <v>266853939026</v>
      </c>
      <c r="C56" s="2">
        <v>218634341633.241</v>
      </c>
      <c r="D56" s="2">
        <v>91836554633.240997</v>
      </c>
      <c r="E56" s="2">
        <v>38450830143.364166</v>
      </c>
      <c r="F56" s="2">
        <v>19275081956.082623</v>
      </c>
      <c r="G56" s="7">
        <v>45112.430358796293</v>
      </c>
    </row>
    <row r="57" spans="1:7" x14ac:dyDescent="0.25">
      <c r="A57" s="1">
        <v>45112</v>
      </c>
      <c r="B57" s="2">
        <v>268540916248</v>
      </c>
      <c r="C57" s="2">
        <v>221202617850.75378</v>
      </c>
      <c r="D57" s="2">
        <v>92769097850.753784</v>
      </c>
      <c r="E57" s="2">
        <v>38655235185.443413</v>
      </c>
      <c r="F57" s="2">
        <v>19688776859.90778</v>
      </c>
      <c r="G57" s="7">
        <v>45113.52447916667</v>
      </c>
    </row>
    <row r="58" spans="1:7" x14ac:dyDescent="0.25">
      <c r="A58" s="1">
        <v>45113</v>
      </c>
      <c r="B58" s="2">
        <v>268858211670</v>
      </c>
      <c r="C58" s="2">
        <v>222544880283.82214</v>
      </c>
      <c r="D58" s="2">
        <v>93012016283.822144</v>
      </c>
      <c r="E58" s="2">
        <v>38671582946.513649</v>
      </c>
      <c r="F58" s="2">
        <v>19815823887.656368</v>
      </c>
      <c r="G58" s="7">
        <v>45114.522245370368</v>
      </c>
    </row>
    <row r="59" spans="1:7" x14ac:dyDescent="0.25">
      <c r="A59" s="1">
        <v>45114</v>
      </c>
      <c r="B59" s="2">
        <v>271933851494</v>
      </c>
      <c r="C59" s="2">
        <v>223642443358.24271</v>
      </c>
      <c r="D59" s="2">
        <v>93373594358.242706</v>
      </c>
      <c r="E59" s="2">
        <v>38704626335.583878</v>
      </c>
      <c r="F59" s="2">
        <v>19970965714.395367</v>
      </c>
      <c r="G59" s="7">
        <v>45115.527557870373</v>
      </c>
    </row>
    <row r="60" spans="1:7" x14ac:dyDescent="0.25">
      <c r="A60" s="1">
        <v>45116</v>
      </c>
      <c r="B60" s="2">
        <v>272438255156</v>
      </c>
      <c r="C60" s="2">
        <v>225115457299.49054</v>
      </c>
      <c r="D60" s="2">
        <v>93916724299.49054</v>
      </c>
      <c r="E60" s="2">
        <v>38756352353.027618</v>
      </c>
      <c r="F60" s="2">
        <v>20187865417.74844</v>
      </c>
      <c r="G60" s="7">
        <v>45117.524062500001</v>
      </c>
    </row>
    <row r="61" spans="1:7" x14ac:dyDescent="0.25">
      <c r="A61" s="1">
        <v>45117</v>
      </c>
      <c r="B61" s="2">
        <v>276976716880</v>
      </c>
      <c r="C61" s="2">
        <v>228514469175.11447</v>
      </c>
      <c r="D61" s="2">
        <v>94853790175.114471</v>
      </c>
      <c r="E61" s="2">
        <v>38776636395.097855</v>
      </c>
      <c r="F61" s="2">
        <v>20569115929.413712</v>
      </c>
      <c r="G61" s="7">
        <v>45118.533229166664</v>
      </c>
    </row>
    <row r="62" spans="1:7" x14ac:dyDescent="0.25">
      <c r="A62" s="1">
        <v>45118</v>
      </c>
      <c r="B62" s="2">
        <v>278356369014</v>
      </c>
      <c r="C62" s="2">
        <v>230906713791.75952</v>
      </c>
      <c r="D62" s="2">
        <v>95591611791.759521</v>
      </c>
      <c r="E62" s="2">
        <v>38889478793.168083</v>
      </c>
      <c r="F62" s="2">
        <v>20828144167.844822</v>
      </c>
      <c r="G62" s="7">
        <v>45119.526979166665</v>
      </c>
    </row>
    <row r="63" spans="1:7" x14ac:dyDescent="0.25">
      <c r="A63" s="1">
        <v>45119</v>
      </c>
      <c r="B63" s="2">
        <v>279162548920</v>
      </c>
      <c r="C63" s="2">
        <v>232311504796.40457</v>
      </c>
      <c r="D63" s="2">
        <v>96237348796.404572</v>
      </c>
      <c r="E63" s="2">
        <v>38908342532.238312</v>
      </c>
      <c r="F63" s="2">
        <v>23881578936.160995</v>
      </c>
      <c r="G63" s="7">
        <v>45120.524189814816</v>
      </c>
    </row>
    <row r="64" spans="1:7" x14ac:dyDescent="0.25">
      <c r="A64" s="1">
        <v>45120</v>
      </c>
      <c r="B64" s="2">
        <v>281025618792</v>
      </c>
      <c r="C64" s="2">
        <v>233505134705.53323</v>
      </c>
      <c r="D64" s="2">
        <v>96869422705.533234</v>
      </c>
      <c r="E64" s="2">
        <v>38630767188.144798</v>
      </c>
      <c r="F64" s="2">
        <v>24427139240.29744</v>
      </c>
      <c r="G64" s="7">
        <v>45121.593449074076</v>
      </c>
    </row>
    <row r="65" spans="1:7" x14ac:dyDescent="0.25">
      <c r="A65" s="1">
        <v>45121</v>
      </c>
      <c r="B65" s="2">
        <v>282433428730</v>
      </c>
      <c r="C65" s="2">
        <v>235611906846.6619</v>
      </c>
      <c r="D65" s="2">
        <v>97709920846.661896</v>
      </c>
      <c r="E65" s="2">
        <v>38768993930.599113</v>
      </c>
      <c r="F65" s="2">
        <v>24772963196.822582</v>
      </c>
      <c r="G65" s="7">
        <v>45122.539155092592</v>
      </c>
    </row>
    <row r="66" spans="1:7" x14ac:dyDescent="0.25">
      <c r="A66" s="1">
        <v>45123</v>
      </c>
      <c r="B66" s="2">
        <v>282569684844</v>
      </c>
      <c r="C66" s="2">
        <v>237102310292.13901</v>
      </c>
      <c r="D66" s="2">
        <v>98314920292.139008</v>
      </c>
      <c r="E66" s="2">
        <v>38809829837.646637</v>
      </c>
      <c r="F66" s="2">
        <v>25065145953.204269</v>
      </c>
      <c r="G66" s="7">
        <v>45124.527129629627</v>
      </c>
    </row>
    <row r="67" spans="1:7" x14ac:dyDescent="0.25">
      <c r="A67" s="1">
        <v>45124</v>
      </c>
      <c r="B67" s="2">
        <v>282569684844</v>
      </c>
      <c r="C67" s="2">
        <v>237102310292.13901</v>
      </c>
      <c r="D67" s="2">
        <v>98314920292.139008</v>
      </c>
      <c r="E67" s="2">
        <v>38809829837.646637</v>
      </c>
      <c r="F67" s="2">
        <v>25065145953.204269</v>
      </c>
      <c r="G67" s="7">
        <v>45125.560925925929</v>
      </c>
    </row>
    <row r="68" spans="1:7" x14ac:dyDescent="0.25">
      <c r="A68" s="1">
        <v>45124</v>
      </c>
      <c r="B68" s="2">
        <v>287454415326</v>
      </c>
      <c r="C68" s="2">
        <v>238994927181.32202</v>
      </c>
      <c r="D68" s="2">
        <v>99049593181.322021</v>
      </c>
      <c r="E68" s="2">
        <v>38825309982.170395</v>
      </c>
      <c r="F68" s="2">
        <v>25438254847.750683</v>
      </c>
      <c r="G68" s="7">
        <v>45125.562673611108</v>
      </c>
    </row>
    <row r="69" spans="1:7" x14ac:dyDescent="0.25">
      <c r="A69" s="1">
        <v>45125</v>
      </c>
      <c r="B69" s="2">
        <v>295452070540</v>
      </c>
      <c r="C69" s="2">
        <v>240829251540.94946</v>
      </c>
      <c r="D69" s="2">
        <v>99684476540.949463</v>
      </c>
      <c r="E69" s="2">
        <v>40312191536.241081</v>
      </c>
      <c r="F69" s="2">
        <v>24865658732.510326</v>
      </c>
      <c r="G69" s="7">
        <v>45126.578113425923</v>
      </c>
    </row>
    <row r="70" spans="1:7" x14ac:dyDescent="0.25">
      <c r="A70" s="1">
        <v>45126</v>
      </c>
      <c r="B70" s="2">
        <v>299512888730</v>
      </c>
      <c r="C70" s="2">
        <v>242714802342.13245</v>
      </c>
      <c r="D70" s="2">
        <v>100639012342.13245</v>
      </c>
      <c r="E70" s="2">
        <v>40580902496.770721</v>
      </c>
      <c r="F70" s="2">
        <v>25058124914.256714</v>
      </c>
      <c r="G70" s="7">
        <v>45127.5309837963</v>
      </c>
    </row>
    <row r="71" spans="1:7" x14ac:dyDescent="0.25">
      <c r="A71" s="1">
        <v>45127</v>
      </c>
      <c r="B71" s="2">
        <v>300284138224</v>
      </c>
      <c r="C71" s="2">
        <v>244740894762.02295</v>
      </c>
      <c r="D71" s="2">
        <v>101372528762.02295</v>
      </c>
      <c r="E71" s="2">
        <v>40630453897.500366</v>
      </c>
      <c r="F71" s="2">
        <v>25501977159.169113</v>
      </c>
      <c r="G71" s="7">
        <v>45128.529826388891</v>
      </c>
    </row>
    <row r="72" spans="1:7" x14ac:dyDescent="0.25">
      <c r="A72" s="1">
        <v>45128</v>
      </c>
      <c r="B72" s="2">
        <v>300800587904</v>
      </c>
      <c r="C72" s="2">
        <v>246030575900.91345</v>
      </c>
      <c r="D72" s="2">
        <v>102008806900.91345</v>
      </c>
      <c r="E72" s="2">
        <v>40676099496.690826</v>
      </c>
      <c r="F72" s="2">
        <v>25913412734.281521</v>
      </c>
      <c r="G72" s="7">
        <v>45129.530138888891</v>
      </c>
    </row>
    <row r="73" spans="1:7" x14ac:dyDescent="0.25">
      <c r="A73" s="1">
        <v>45130</v>
      </c>
      <c r="B73" s="2">
        <v>301747172444</v>
      </c>
      <c r="C73" s="2">
        <v>247374444970.02881</v>
      </c>
      <c r="D73" s="2">
        <v>102563676970.02881</v>
      </c>
      <c r="E73" s="2">
        <v>40708446858.589737</v>
      </c>
      <c r="F73" s="2">
        <v>26186261331.391979</v>
      </c>
      <c r="G73" s="7">
        <v>45131.522129629629</v>
      </c>
    </row>
    <row r="74" spans="1:7" x14ac:dyDescent="0.25">
      <c r="A74" s="1">
        <v>45131</v>
      </c>
      <c r="B74" s="2">
        <v>301976748268</v>
      </c>
      <c r="C74" s="2">
        <v>248212490413.58646</v>
      </c>
      <c r="D74" s="2">
        <v>102907164413.58646</v>
      </c>
      <c r="E74" s="2">
        <v>40723918254.175552</v>
      </c>
      <c r="F74" s="2">
        <v>26485992726.238098</v>
      </c>
      <c r="G74" s="7">
        <v>45132.550162037034</v>
      </c>
    </row>
    <row r="75" spans="1:7" x14ac:dyDescent="0.25">
      <c r="A75" s="1">
        <v>45132</v>
      </c>
      <c r="B75" s="2">
        <v>303558913674</v>
      </c>
      <c r="C75" s="2">
        <v>250278376321.14413</v>
      </c>
      <c r="D75" s="2">
        <v>103705995321.14413</v>
      </c>
      <c r="E75" s="2">
        <v>40763072371.556656</v>
      </c>
      <c r="F75" s="2">
        <v>27213937758.083572</v>
      </c>
      <c r="G75" s="7">
        <v>45133.478900462964</v>
      </c>
    </row>
    <row r="76" spans="1:7" x14ac:dyDescent="0.25">
      <c r="A76" s="1">
        <v>45133</v>
      </c>
      <c r="B76" s="2">
        <v>304531410552</v>
      </c>
      <c r="C76" s="2">
        <v>251690338681.73413</v>
      </c>
      <c r="D76" s="2">
        <v>104043038681.73413</v>
      </c>
      <c r="E76" s="2">
        <v>40912519825.781532</v>
      </c>
      <c r="F76" s="2">
        <v>27355895991.355564</v>
      </c>
      <c r="G76" s="7">
        <v>45134.478321759256</v>
      </c>
    </row>
    <row r="77" spans="1:7" x14ac:dyDescent="0.25">
      <c r="A77" s="1">
        <v>45134</v>
      </c>
      <c r="B77" s="2">
        <v>309711816608</v>
      </c>
      <c r="C77" s="2">
        <v>253323547400.25269</v>
      </c>
      <c r="D77" s="2">
        <v>104361289400.25269</v>
      </c>
      <c r="E77" s="2">
        <v>40935280083.352989</v>
      </c>
      <c r="F77" s="2">
        <v>27667897703.161606</v>
      </c>
      <c r="G77" s="7">
        <v>45135.522650462961</v>
      </c>
    </row>
    <row r="78" spans="1:7" x14ac:dyDescent="0.25">
      <c r="A78" s="1">
        <v>45135</v>
      </c>
      <c r="B78" s="2">
        <v>309711816608</v>
      </c>
      <c r="C78" s="2">
        <v>253323547400.25269</v>
      </c>
      <c r="D78" s="2">
        <v>105146603560</v>
      </c>
      <c r="E78" s="2">
        <v>40965418638</v>
      </c>
      <c r="F78" s="2">
        <v>27768119544</v>
      </c>
      <c r="G78" s="7">
        <v>45136.462754629632</v>
      </c>
    </row>
    <row r="79" spans="1:7" x14ac:dyDescent="0.25">
      <c r="A79" s="1">
        <v>45137</v>
      </c>
      <c r="B79" s="2">
        <v>310697672800</v>
      </c>
      <c r="C79" s="2">
        <v>256879983656.00961</v>
      </c>
      <c r="D79" s="2">
        <v>105906876656.00961</v>
      </c>
      <c r="E79" s="2">
        <v>40998666659.967697</v>
      </c>
      <c r="F79" s="2">
        <v>28168786543.899147</v>
      </c>
      <c r="G79" s="7">
        <v>45138.531145833331</v>
      </c>
    </row>
    <row r="80" spans="1:7" x14ac:dyDescent="0.25">
      <c r="A80" s="1">
        <v>45138</v>
      </c>
      <c r="B80" s="2">
        <v>310697672801</v>
      </c>
      <c r="C80" s="2">
        <v>256879983656.00961</v>
      </c>
      <c r="D80" s="2">
        <v>105906876656.00961</v>
      </c>
      <c r="E80" s="2">
        <v>40998666659.967697</v>
      </c>
      <c r="F80" s="2">
        <v>28168786543.899147</v>
      </c>
      <c r="G80" s="7">
        <v>45139.576840277776</v>
      </c>
    </row>
    <row r="81" spans="1:7" x14ac:dyDescent="0.25">
      <c r="A81" s="1">
        <v>45138</v>
      </c>
      <c r="B81" s="2">
        <v>311432780448</v>
      </c>
      <c r="C81" s="2">
        <v>260675736919.44666</v>
      </c>
      <c r="D81" s="2">
        <v>109141242919.44666</v>
      </c>
      <c r="E81" s="2">
        <v>41042342425.364403</v>
      </c>
      <c r="F81" s="2">
        <v>30097261631.227016</v>
      </c>
      <c r="G81" s="7">
        <v>45139.578402777777</v>
      </c>
    </row>
    <row r="82" spans="1:7" x14ac:dyDescent="0.25">
      <c r="A82" s="1">
        <v>45139</v>
      </c>
      <c r="B82" s="2">
        <v>311618455168</v>
      </c>
      <c r="C82" s="2">
        <v>261642560069.44196</v>
      </c>
      <c r="D82" s="2">
        <v>108077347069.44196</v>
      </c>
      <c r="E82" s="2">
        <v>42067174744.055901</v>
      </c>
      <c r="F82" s="2">
        <v>28617064321.439709</v>
      </c>
      <c r="G82" s="7">
        <v>45140.523356481484</v>
      </c>
    </row>
    <row r="83" spans="1:7" x14ac:dyDescent="0.25">
      <c r="A83" s="1">
        <v>45140</v>
      </c>
      <c r="B83" s="2">
        <v>311808305108</v>
      </c>
      <c r="C83" s="2">
        <v>262831762235</v>
      </c>
      <c r="D83" s="2">
        <v>108730696235</v>
      </c>
      <c r="E83" s="2">
        <v>42117193954</v>
      </c>
      <c r="F83" s="2">
        <v>28649904246</v>
      </c>
      <c r="G83" s="7">
        <v>45141.522777777776</v>
      </c>
    </row>
    <row r="84" spans="1:7" x14ac:dyDescent="0.25">
      <c r="A84" s="1">
        <v>45141</v>
      </c>
      <c r="B84" s="2">
        <v>312521336074</v>
      </c>
      <c r="C84" s="2">
        <v>264510417006.29034</v>
      </c>
      <c r="D84" s="2">
        <v>109218587006.29034</v>
      </c>
      <c r="E84" s="2">
        <v>43390477704.013107</v>
      </c>
      <c r="F84" s="2">
        <v>28120452968.663864</v>
      </c>
      <c r="G84" s="7">
        <v>45142.524699074071</v>
      </c>
    </row>
    <row r="85" spans="1:7" x14ac:dyDescent="0.25">
      <c r="A85" s="1">
        <v>45142</v>
      </c>
      <c r="B85" s="2">
        <v>312856146240</v>
      </c>
      <c r="C85" s="2">
        <v>265539154001.70041</v>
      </c>
      <c r="D85" s="2">
        <v>109879222001.70041</v>
      </c>
      <c r="E85" s="2">
        <v>43430245415.261169</v>
      </c>
      <c r="F85" s="2">
        <v>28466224200.991917</v>
      </c>
      <c r="G85" s="7">
        <v>45143.334976851853</v>
      </c>
    </row>
    <row r="86" spans="1:7" x14ac:dyDescent="0.25">
      <c r="A86" s="1">
        <v>45144</v>
      </c>
      <c r="B86" s="2">
        <v>317677586648</v>
      </c>
      <c r="C86" s="2">
        <v>266731438122.76273</v>
      </c>
      <c r="D86" s="2">
        <v>110840919122.76273</v>
      </c>
      <c r="E86" s="2">
        <v>43459798164.970413</v>
      </c>
      <c r="F86" s="2">
        <v>29027766257.84177</v>
      </c>
      <c r="G86" s="7">
        <v>45145.546122685184</v>
      </c>
    </row>
    <row r="87" spans="1:7" x14ac:dyDescent="0.25">
      <c r="A87" s="1">
        <v>45145</v>
      </c>
      <c r="B87" s="2">
        <v>318117069914</v>
      </c>
      <c r="C87" s="2">
        <v>268130219286.45016</v>
      </c>
      <c r="D87" s="2">
        <v>111436372286.45016</v>
      </c>
      <c r="E87" s="2">
        <v>43590913623.540169</v>
      </c>
      <c r="F87" s="2">
        <v>29253038431.991726</v>
      </c>
      <c r="G87" s="7">
        <v>45146.591921296298</v>
      </c>
    </row>
    <row r="88" spans="1:7" x14ac:dyDescent="0.25">
      <c r="A88" s="1">
        <v>45145</v>
      </c>
      <c r="B88" s="2">
        <v>318117069914</v>
      </c>
      <c r="C88" s="2">
        <v>268130219688.45016</v>
      </c>
      <c r="D88" s="2">
        <v>110966168688.45016</v>
      </c>
      <c r="E88" s="2">
        <v>43595528733.540169</v>
      </c>
      <c r="F88" s="2">
        <v>28930161665.591724</v>
      </c>
      <c r="G88" s="7">
        <v>45146.657002314816</v>
      </c>
    </row>
    <row r="89" spans="1:7" x14ac:dyDescent="0.25">
      <c r="A89" s="1">
        <v>45146</v>
      </c>
      <c r="B89" s="2">
        <v>318863532612</v>
      </c>
      <c r="C89" s="2">
        <v>269588324133.60013</v>
      </c>
      <c r="D89" s="2">
        <v>112451779133.60013</v>
      </c>
      <c r="E89" s="2">
        <v>43622675730.286003</v>
      </c>
      <c r="F89" s="2">
        <v>30091886294.511703</v>
      </c>
      <c r="G89" s="7">
        <v>45147.526087962964</v>
      </c>
    </row>
    <row r="90" spans="1:7" x14ac:dyDescent="0.25">
      <c r="A90" s="1">
        <v>45147</v>
      </c>
      <c r="B90" s="2">
        <v>318963602774</v>
      </c>
      <c r="C90" s="2">
        <v>270923049755.75006</v>
      </c>
      <c r="D90" s="2">
        <v>112666953755.75006</v>
      </c>
      <c r="E90" s="2">
        <v>43650926970.113411</v>
      </c>
      <c r="F90" s="2">
        <v>30156231138.845974</v>
      </c>
      <c r="G90" s="7">
        <v>45148.522569444445</v>
      </c>
    </row>
    <row r="91" spans="1:7" x14ac:dyDescent="0.25">
      <c r="A91" s="1">
        <v>45148</v>
      </c>
      <c r="B91" s="2">
        <v>319348756026</v>
      </c>
      <c r="C91" s="2">
        <v>272410587930.33679</v>
      </c>
      <c r="D91" s="2">
        <v>113439521930.33679</v>
      </c>
      <c r="E91" s="2">
        <v>43698240093.27227</v>
      </c>
      <c r="F91" s="2">
        <v>30569148080.11536</v>
      </c>
      <c r="G91" s="7">
        <v>45149.539756944447</v>
      </c>
    </row>
    <row r="92" spans="1:7" x14ac:dyDescent="0.25">
      <c r="A92" s="1">
        <v>45149</v>
      </c>
      <c r="B92" s="2">
        <v>319754264916</v>
      </c>
      <c r="C92" s="2">
        <v>273741207005.65408</v>
      </c>
      <c r="D92" s="2">
        <v>114724372005.65408</v>
      </c>
      <c r="E92" s="2">
        <v>43822759311.891525</v>
      </c>
      <c r="F92" s="2">
        <v>31330140070.769192</v>
      </c>
      <c r="G92" s="7">
        <v>45150.393067129633</v>
      </c>
    </row>
    <row r="93" spans="1:7" x14ac:dyDescent="0.25">
      <c r="A93" s="1">
        <v>45151</v>
      </c>
      <c r="B93" s="2">
        <v>319887573686</v>
      </c>
      <c r="C93" s="2">
        <v>274805726694.10892</v>
      </c>
      <c r="D93" s="2">
        <v>114135269694.10892</v>
      </c>
      <c r="E93" s="2">
        <v>43866308641.069275</v>
      </c>
      <c r="F93" s="2">
        <v>30846569531.933056</v>
      </c>
      <c r="G93" s="7">
        <v>45152.534409722219</v>
      </c>
    </row>
    <row r="94" spans="1:7" x14ac:dyDescent="0.25">
      <c r="A94" s="1">
        <v>45152</v>
      </c>
      <c r="B94" s="2">
        <v>320165746748</v>
      </c>
      <c r="C94" s="2">
        <v>276375527397.43921</v>
      </c>
      <c r="D94" s="2">
        <v>114736588397.43921</v>
      </c>
      <c r="E94" s="2">
        <v>43915266694.899055</v>
      </c>
      <c r="F94" s="2">
        <v>30899588561.557289</v>
      </c>
      <c r="G94" s="7">
        <v>45153.460416666669</v>
      </c>
    </row>
    <row r="95" spans="1:7" x14ac:dyDescent="0.25">
      <c r="A95" s="1">
        <v>45153</v>
      </c>
      <c r="B95" s="2">
        <v>320614538398</v>
      </c>
      <c r="C95" s="2">
        <v>277569533132.59003</v>
      </c>
      <c r="D95" s="2">
        <v>115422797132.59003</v>
      </c>
      <c r="E95" s="2">
        <v>43964638936.844986</v>
      </c>
      <c r="F95" s="2">
        <v>31266421715.844608</v>
      </c>
      <c r="G95" s="7">
        <v>45154.450381944444</v>
      </c>
    </row>
    <row r="96" spans="1:7" x14ac:dyDescent="0.25">
      <c r="A96" s="1">
        <v>45154</v>
      </c>
      <c r="B96" s="2">
        <v>321006224418</v>
      </c>
      <c r="C96" s="2">
        <v>278522860845.72235</v>
      </c>
      <c r="D96" s="2">
        <v>115885264845.72235</v>
      </c>
      <c r="E96" s="2">
        <v>44118474752.891594</v>
      </c>
      <c r="F96" s="2">
        <v>31506726006.132286</v>
      </c>
      <c r="G96" s="7">
        <v>45155.462511574071</v>
      </c>
    </row>
    <row r="97" spans="1:7" x14ac:dyDescent="0.25">
      <c r="A97" s="1">
        <v>45155</v>
      </c>
      <c r="B97" s="2">
        <v>321338834560</v>
      </c>
      <c r="C97" s="2">
        <v>279509590225.09271</v>
      </c>
      <c r="D97" s="2">
        <v>116301676225.09271</v>
      </c>
      <c r="E97" s="2">
        <v>44153685313.95443</v>
      </c>
      <c r="F97" s="2">
        <v>31694333074.428577</v>
      </c>
      <c r="G97" s="7">
        <v>45156.442384259259</v>
      </c>
    </row>
    <row r="98" spans="1:7" x14ac:dyDescent="0.25">
      <c r="A98" s="1">
        <v>45156</v>
      </c>
      <c r="B98" s="2">
        <v>322584600058</v>
      </c>
      <c r="C98" s="2">
        <v>280415963401.98694</v>
      </c>
      <c r="D98" s="2">
        <v>116928280401.98694</v>
      </c>
      <c r="E98" s="2">
        <v>45732995710.6763</v>
      </c>
      <c r="F98" s="2">
        <v>31002929618.34396</v>
      </c>
      <c r="G98" s="7">
        <v>45157.437673611108</v>
      </c>
    </row>
    <row r="99" spans="1:7" x14ac:dyDescent="0.25">
      <c r="A99" s="1">
        <v>45158</v>
      </c>
      <c r="B99" s="2">
        <v>322802506576</v>
      </c>
      <c r="C99" s="2">
        <v>280907213994.03998</v>
      </c>
      <c r="D99" s="2">
        <v>118165401994.03998</v>
      </c>
      <c r="E99" s="2">
        <v>45776473557.870163</v>
      </c>
      <c r="F99" s="2">
        <v>31579989857.912319</v>
      </c>
      <c r="G99" s="7">
        <v>45159.523333333331</v>
      </c>
    </row>
    <row r="100" spans="1:7" x14ac:dyDescent="0.25">
      <c r="A100" s="1">
        <v>45159</v>
      </c>
      <c r="B100" s="2">
        <v>328886446328</v>
      </c>
      <c r="C100" s="2">
        <v>282178156299.48102</v>
      </c>
      <c r="D100" s="2">
        <v>118721103299.48102</v>
      </c>
      <c r="E100" s="2">
        <v>45955484667.207161</v>
      </c>
      <c r="F100" s="2">
        <v>31850601740.956039</v>
      </c>
      <c r="G100" s="7">
        <v>45160.441423611112</v>
      </c>
    </row>
    <row r="101" spans="1:7" x14ac:dyDescent="0.25">
      <c r="A101" s="1">
        <v>45160</v>
      </c>
      <c r="B101" s="2">
        <v>329232475658</v>
      </c>
      <c r="C101" s="2">
        <v>282945623257</v>
      </c>
      <c r="D101" s="2">
        <v>119180485257</v>
      </c>
      <c r="E101" s="2">
        <v>45982514165</v>
      </c>
      <c r="F101" s="2">
        <v>31970243077</v>
      </c>
      <c r="G101" s="7">
        <v>45161.687858796293</v>
      </c>
    </row>
    <row r="102" spans="1:7" x14ac:dyDescent="0.25">
      <c r="A102" s="1">
        <v>45160</v>
      </c>
      <c r="B102" s="2">
        <v>329232475658</v>
      </c>
      <c r="C102" s="2">
        <v>282945623257</v>
      </c>
      <c r="D102" s="2">
        <v>119180485257</v>
      </c>
      <c r="E102" s="2">
        <v>45982514165</v>
      </c>
      <c r="F102" s="2">
        <v>31970243077</v>
      </c>
      <c r="G102" s="7">
        <v>45161.688634259262</v>
      </c>
    </row>
    <row r="103" spans="1:7" x14ac:dyDescent="0.25">
      <c r="A103" s="1">
        <v>45160</v>
      </c>
      <c r="B103" s="2">
        <v>329232475658.01599</v>
      </c>
      <c r="C103" s="2">
        <v>282945623257.44092</v>
      </c>
      <c r="D103" s="2">
        <v>45982514165.489883</v>
      </c>
      <c r="E103" s="2">
        <v>119180485257.44092</v>
      </c>
      <c r="F103" s="2">
        <v>31970243077.403957</v>
      </c>
      <c r="G103" s="7">
        <v>45161.68953703704</v>
      </c>
    </row>
    <row r="104" spans="1:7" x14ac:dyDescent="0.25">
      <c r="A104" s="1">
        <v>45160</v>
      </c>
      <c r="B104" s="2">
        <v>329232475658.01599</v>
      </c>
      <c r="C104" s="2">
        <v>282945623257.44092</v>
      </c>
      <c r="D104" s="2">
        <v>119180485257.44092</v>
      </c>
      <c r="E104" s="2">
        <v>45982514165.489883</v>
      </c>
      <c r="F104" s="2">
        <v>31970243077.403957</v>
      </c>
      <c r="G104" s="7">
        <v>45161.690983796296</v>
      </c>
    </row>
    <row r="105" spans="1:7" x14ac:dyDescent="0.25">
      <c r="A105" s="1">
        <v>45161</v>
      </c>
      <c r="B105" s="2">
        <v>329604707518.01599</v>
      </c>
      <c r="C105" s="2">
        <v>284089443119.71216</v>
      </c>
      <c r="D105" s="2">
        <v>120162050119.71216</v>
      </c>
      <c r="E105" s="2">
        <v>46012035544.047775</v>
      </c>
      <c r="F105" s="2">
        <v>32554272699.786655</v>
      </c>
      <c r="G105" s="7">
        <v>45162.423506944448</v>
      </c>
    </row>
    <row r="106" spans="1:7" x14ac:dyDescent="0.25">
      <c r="A106" s="1">
        <v>45162</v>
      </c>
      <c r="B106" s="2">
        <v>331703579726.01599</v>
      </c>
      <c r="C106" s="2">
        <v>286238330386.98334</v>
      </c>
      <c r="D106" s="2">
        <v>121008827386.98334</v>
      </c>
      <c r="E106" s="2">
        <v>46022529053.227486</v>
      </c>
      <c r="F106" s="2">
        <v>32961395552.003597</v>
      </c>
      <c r="G106" s="7">
        <v>45163.52721064815</v>
      </c>
    </row>
    <row r="107" spans="1:7" x14ac:dyDescent="0.25">
      <c r="A107" s="1">
        <v>45163</v>
      </c>
      <c r="B107" s="2">
        <v>332065112688.01599</v>
      </c>
      <c r="C107" s="2">
        <v>287911295544.98334</v>
      </c>
      <c r="D107" s="2">
        <v>122591189544.98334</v>
      </c>
      <c r="E107" s="2">
        <v>46050246672.284767</v>
      </c>
      <c r="F107" s="2">
        <v>33912347725.676331</v>
      </c>
      <c r="G107" s="7">
        <v>45164.402326388888</v>
      </c>
    </row>
    <row r="108" spans="1:7" x14ac:dyDescent="0.25">
      <c r="A108" s="1">
        <v>45165</v>
      </c>
      <c r="B108" s="2">
        <v>332518748192.01599</v>
      </c>
      <c r="C108" s="2">
        <v>288964039818.797</v>
      </c>
      <c r="D108" s="2">
        <v>122217542818.797</v>
      </c>
      <c r="E108" s="2">
        <v>46097329165.622025</v>
      </c>
      <c r="F108" s="2">
        <v>33562833470.666668</v>
      </c>
      <c r="G108" s="7">
        <v>45166.435277777775</v>
      </c>
    </row>
    <row r="109" spans="1:7" x14ac:dyDescent="0.25">
      <c r="A109" s="1">
        <v>45166</v>
      </c>
      <c r="B109" s="2">
        <v>332776821890.01599</v>
      </c>
      <c r="C109" s="2">
        <v>289668988376.06824</v>
      </c>
      <c r="D109" s="2">
        <v>122318706376.06824</v>
      </c>
      <c r="E109" s="2">
        <v>46227548744.542526</v>
      </c>
      <c r="F109" s="2">
        <v>33554530381.283642</v>
      </c>
      <c r="G109" s="7">
        <v>45167.453321759262</v>
      </c>
    </row>
    <row r="110" spans="1:7" x14ac:dyDescent="0.25">
      <c r="A110" s="1">
        <v>45167</v>
      </c>
      <c r="B110" s="2">
        <v>333087885432.01599</v>
      </c>
      <c r="C110" s="2">
        <v>290959009667.85059</v>
      </c>
      <c r="D110" s="2">
        <v>123273245667.85059</v>
      </c>
      <c r="E110" s="2">
        <v>46246777466.303581</v>
      </c>
      <c r="F110" s="2">
        <v>34247043149.109535</v>
      </c>
      <c r="G110" s="7">
        <v>45168.472303240742</v>
      </c>
    </row>
    <row r="111" spans="1:7" x14ac:dyDescent="0.25">
      <c r="A111" s="1">
        <v>45168</v>
      </c>
      <c r="B111" s="2">
        <v>333389608920.01599</v>
      </c>
      <c r="C111" s="2">
        <v>291637941363.64532</v>
      </c>
      <c r="D111" s="2">
        <v>123981242363.64532</v>
      </c>
      <c r="E111" s="2">
        <v>46302101585.236076</v>
      </c>
      <c r="F111" s="2">
        <v>34718548447.47551</v>
      </c>
      <c r="G111" s="7">
        <v>45169.458171296297</v>
      </c>
    </row>
    <row r="112" spans="1:7" x14ac:dyDescent="0.25">
      <c r="A112" s="1">
        <v>45169</v>
      </c>
      <c r="B112" s="2">
        <v>333775839014.01599</v>
      </c>
      <c r="C112" s="2">
        <v>292738982970.79803</v>
      </c>
      <c r="D112" s="2">
        <v>125258582970.79803</v>
      </c>
      <c r="E112" s="2">
        <v>47428544361.321419</v>
      </c>
      <c r="F112" s="2">
        <v>34568507459.999702</v>
      </c>
      <c r="G112" s="7">
        <v>45170.459166666667</v>
      </c>
    </row>
    <row r="113" spans="1:7" x14ac:dyDescent="0.25">
      <c r="A113" s="1">
        <v>45172</v>
      </c>
      <c r="B113" s="2">
        <v>334144621630</v>
      </c>
      <c r="C113" s="2">
        <v>293340805199</v>
      </c>
      <c r="D113" s="2">
        <v>124584078199</v>
      </c>
      <c r="E113" s="2">
        <v>48471565393</v>
      </c>
      <c r="F113" s="2">
        <v>33161099543</v>
      </c>
      <c r="G113" s="7">
        <v>45173.395821759259</v>
      </c>
    </row>
    <row r="114" spans="1:7" x14ac:dyDescent="0.25">
      <c r="A114" s="1">
        <v>45173</v>
      </c>
      <c r="B114" s="2">
        <v>335533013030.01599</v>
      </c>
      <c r="C114" s="2">
        <v>294651581082.10516</v>
      </c>
      <c r="D114" s="2">
        <v>125089926082.10516</v>
      </c>
      <c r="E114" s="2">
        <v>48492977564.033615</v>
      </c>
      <c r="F114" s="2">
        <v>33411490333.928535</v>
      </c>
      <c r="G114" s="7">
        <v>45174.437997685185</v>
      </c>
    </row>
    <row r="115" spans="1:7" x14ac:dyDescent="0.25">
      <c r="A115" s="1">
        <v>45174</v>
      </c>
      <c r="B115" s="2">
        <v>335553489850.01599</v>
      </c>
      <c r="C115" s="2">
        <v>295173944698.58282</v>
      </c>
      <c r="D115" s="2">
        <v>125459723698.58282</v>
      </c>
      <c r="E115" s="2">
        <v>48562471513.260368</v>
      </c>
      <c r="F115" s="2">
        <v>33626376457.292465</v>
      </c>
      <c r="G115" s="7">
        <v>45175.447604166664</v>
      </c>
    </row>
    <row r="116" spans="1:7" x14ac:dyDescent="0.25">
      <c r="A116" s="1">
        <v>45175</v>
      </c>
      <c r="B116" s="2">
        <v>335941527830.01599</v>
      </c>
      <c r="C116" s="2">
        <v>295856072878.77826</v>
      </c>
      <c r="D116" s="2">
        <v>126081925878.77826</v>
      </c>
      <c r="E116" s="2">
        <v>48776382157.506317</v>
      </c>
      <c r="F116" s="2">
        <v>33899814255.848812</v>
      </c>
      <c r="G116" s="7">
        <v>45176.546631944446</v>
      </c>
    </row>
    <row r="117" spans="1:7" x14ac:dyDescent="0.25">
      <c r="A117" s="1">
        <v>45176</v>
      </c>
      <c r="B117" s="2">
        <v>336755442814</v>
      </c>
      <c r="C117" s="2">
        <v>296848715411</v>
      </c>
      <c r="D117" s="2">
        <v>126841832411</v>
      </c>
      <c r="E117" s="2">
        <v>48823225924</v>
      </c>
      <c r="F117" s="2">
        <v>34441589375</v>
      </c>
      <c r="G117" s="7">
        <v>45177.387002314812</v>
      </c>
    </row>
    <row r="118" spans="1:7" x14ac:dyDescent="0.25">
      <c r="A118" s="1">
        <v>45177</v>
      </c>
      <c r="B118" s="2">
        <v>337119459894.01599</v>
      </c>
      <c r="C118" s="2">
        <v>298118047388.7323</v>
      </c>
      <c r="D118" s="2">
        <v>127090974388.7323</v>
      </c>
      <c r="E118" s="2">
        <v>48859953824.180092</v>
      </c>
      <c r="F118" s="2">
        <v>34573298882.502975</v>
      </c>
      <c r="G118" s="7">
        <v>45178.447858796295</v>
      </c>
    </row>
    <row r="119" spans="1:7" x14ac:dyDescent="0.25">
      <c r="A119" s="1">
        <v>45177</v>
      </c>
      <c r="B119" s="2">
        <v>337119459894.01599</v>
      </c>
      <c r="C119" s="2">
        <v>298118047388.7323</v>
      </c>
      <c r="D119" s="2">
        <v>127090974388.7323</v>
      </c>
      <c r="E119" s="2">
        <v>48859953824.180092</v>
      </c>
      <c r="F119" s="2">
        <v>34573298882.502975</v>
      </c>
      <c r="G119" s="7">
        <v>45178.44903935185</v>
      </c>
    </row>
    <row r="120" spans="1:7" x14ac:dyDescent="0.25">
      <c r="A120" s="1">
        <v>45179</v>
      </c>
      <c r="B120" s="2">
        <v>337366064614.01599</v>
      </c>
      <c r="C120" s="2">
        <v>298435065094.33691</v>
      </c>
      <c r="D120" s="2">
        <v>127409333094.33691</v>
      </c>
      <c r="E120" s="2">
        <v>48889327714.889648</v>
      </c>
      <c r="F120" s="2">
        <v>34752307522.268105</v>
      </c>
      <c r="G120" s="7">
        <v>45180.440289351849</v>
      </c>
    </row>
    <row r="121" spans="1:7" x14ac:dyDescent="0.25">
      <c r="A121" s="1">
        <v>45180</v>
      </c>
      <c r="B121" s="2">
        <v>337794517502.01599</v>
      </c>
      <c r="C121" s="2">
        <v>299008251981.13922</v>
      </c>
      <c r="D121" s="2">
        <v>127609641981.13922</v>
      </c>
      <c r="E121" s="2">
        <v>49052353388.645241</v>
      </c>
      <c r="F121" s="2">
        <v>34715200205.666748</v>
      </c>
      <c r="G121" s="7">
        <v>45181.433564814812</v>
      </c>
    </row>
    <row r="122" spans="1:7" x14ac:dyDescent="0.25">
      <c r="A122" s="1">
        <v>45181</v>
      </c>
      <c r="B122" s="2">
        <v>339162060916.01599</v>
      </c>
      <c r="C122" s="2">
        <v>300638209516.94153</v>
      </c>
      <c r="D122" s="2">
        <v>128522819516.94153</v>
      </c>
      <c r="E122" s="2">
        <v>49067498087.882393</v>
      </c>
      <c r="F122" s="2">
        <v>35273878544.708595</v>
      </c>
      <c r="G122" s="7">
        <v>45182.463020833333</v>
      </c>
    </row>
    <row r="123" spans="1:7" x14ac:dyDescent="0.25">
      <c r="A123" s="1">
        <v>45182</v>
      </c>
      <c r="B123" s="2">
        <v>340369352670.01599</v>
      </c>
      <c r="C123" s="2">
        <v>301917257124.98395</v>
      </c>
      <c r="D123" s="2">
        <v>128703435124.98395</v>
      </c>
      <c r="E123" s="2">
        <v>49136438338.260361</v>
      </c>
      <c r="F123" s="2">
        <v>35302447486.900101</v>
      </c>
      <c r="G123" s="7">
        <v>45183.420636574076</v>
      </c>
    </row>
    <row r="124" spans="1:7" x14ac:dyDescent="0.25">
      <c r="A124" s="1">
        <v>45183</v>
      </c>
      <c r="B124" s="2">
        <v>341362933684.01599</v>
      </c>
      <c r="C124" s="2">
        <v>302828127173.80414</v>
      </c>
      <c r="D124" s="2">
        <v>129743198173.80414</v>
      </c>
      <c r="E124" s="2">
        <v>49144958778.858475</v>
      </c>
      <c r="F124" s="2">
        <v>35949221365.611031</v>
      </c>
      <c r="G124" s="7">
        <v>45184.418703703705</v>
      </c>
    </row>
    <row r="125" spans="1:7" x14ac:dyDescent="0.25">
      <c r="A125" s="1">
        <v>45184</v>
      </c>
      <c r="B125" s="2">
        <v>341494728106.01599</v>
      </c>
      <c r="C125" s="2">
        <v>303606833082.73547</v>
      </c>
      <c r="D125" s="2">
        <v>130261987082.73547</v>
      </c>
      <c r="E125" s="2">
        <v>49171291590.025055</v>
      </c>
      <c r="F125" s="2">
        <v>36065431800.756088</v>
      </c>
      <c r="G125" s="7">
        <v>45185.414942129632</v>
      </c>
    </row>
    <row r="126" spans="1:7" x14ac:dyDescent="0.25">
      <c r="A126" s="1">
        <v>45186</v>
      </c>
      <c r="B126" s="2">
        <v>341934241306.01599</v>
      </c>
      <c r="C126" s="2">
        <v>304671475750.59808</v>
      </c>
      <c r="D126" s="2">
        <v>131019839750.59808</v>
      </c>
      <c r="E126" s="2">
        <v>49248177259.134109</v>
      </c>
      <c r="F126" s="2">
        <v>36466477174.796745</v>
      </c>
      <c r="G126" s="7">
        <v>45187.433136574073</v>
      </c>
    </row>
    <row r="127" spans="1:7" x14ac:dyDescent="0.25">
      <c r="A127" s="1">
        <v>45187</v>
      </c>
      <c r="B127" s="2">
        <v>342121855764.01599</v>
      </c>
      <c r="C127" s="2">
        <v>305145892620.52936</v>
      </c>
      <c r="D127" s="2">
        <v>131438517620.52936</v>
      </c>
      <c r="E127" s="2">
        <v>51039665040.611267</v>
      </c>
      <c r="F127" s="2">
        <v>35589221564.278938</v>
      </c>
      <c r="G127" s="7">
        <v>45188.427569444444</v>
      </c>
    </row>
    <row r="128" spans="1:7" x14ac:dyDescent="0.25">
      <c r="A128" s="1">
        <v>45188</v>
      </c>
      <c r="B128" s="2">
        <v>343008410436.01599</v>
      </c>
      <c r="C128" s="2">
        <v>305709472513.39807</v>
      </c>
      <c r="D128" s="2">
        <v>131857707513.39807</v>
      </c>
      <c r="E128" s="2">
        <v>51062305445.315514</v>
      </c>
      <c r="F128" s="2">
        <v>35923653605.388718</v>
      </c>
      <c r="G128" s="7">
        <v>45189.448981481481</v>
      </c>
    </row>
    <row r="129" spans="1:7" x14ac:dyDescent="0.25">
      <c r="A129" s="1">
        <v>45189</v>
      </c>
      <c r="B129" s="2">
        <v>343954000248.01599</v>
      </c>
      <c r="C129" s="2">
        <v>306803785708.39197</v>
      </c>
      <c r="D129" s="2">
        <v>132462343708.39197</v>
      </c>
      <c r="E129" s="2">
        <v>51082578686.773796</v>
      </c>
      <c r="F129" s="2">
        <v>36245150414.76564</v>
      </c>
      <c r="G129" s="7">
        <v>45190.432083333333</v>
      </c>
    </row>
    <row r="130" spans="1:7" x14ac:dyDescent="0.25">
      <c r="A130" s="1">
        <v>45190</v>
      </c>
      <c r="B130" s="2">
        <v>344624254610.01599</v>
      </c>
      <c r="C130" s="2">
        <v>307888375923.69733</v>
      </c>
      <c r="D130" s="2">
        <v>133105516923.69733</v>
      </c>
      <c r="E130" s="2">
        <v>51117210368.94458</v>
      </c>
      <c r="F130" s="2">
        <v>36604560878.331139</v>
      </c>
      <c r="G130" s="7">
        <v>45191.444085648145</v>
      </c>
    </row>
    <row r="131" spans="1:7" x14ac:dyDescent="0.25">
      <c r="A131" s="1">
        <v>45190</v>
      </c>
      <c r="B131" s="2">
        <v>344624254610.01599</v>
      </c>
      <c r="C131" s="2">
        <v>307888375923.69733</v>
      </c>
      <c r="D131" s="2">
        <v>133105516923.69733</v>
      </c>
      <c r="E131" s="2">
        <v>51117210368.94458</v>
      </c>
      <c r="F131" s="2">
        <v>36604560878.331139</v>
      </c>
      <c r="G131" s="7">
        <v>45191.444212962961</v>
      </c>
    </row>
    <row r="132" spans="1:7" x14ac:dyDescent="0.25">
      <c r="A132" s="1">
        <v>45191</v>
      </c>
      <c r="B132" s="2">
        <v>345429109566.01599</v>
      </c>
      <c r="C132" s="2">
        <v>308884163362.70264</v>
      </c>
      <c r="D132" s="2">
        <v>133451600362.70264</v>
      </c>
      <c r="E132" s="2">
        <v>51131108320.102707</v>
      </c>
      <c r="F132" s="2">
        <v>36665126789.535385</v>
      </c>
      <c r="G132" s="7">
        <v>45192.427048611113</v>
      </c>
    </row>
    <row r="133" spans="1:7" x14ac:dyDescent="0.25">
      <c r="A133" s="1">
        <v>45193</v>
      </c>
      <c r="B133" s="2">
        <v>345694014780.01599</v>
      </c>
      <c r="C133" s="2">
        <v>309343494296.71326</v>
      </c>
      <c r="D133" s="2">
        <v>133799084296.71326</v>
      </c>
      <c r="E133" s="2">
        <v>51161835176.418945</v>
      </c>
      <c r="F133" s="2">
        <v>36855050613.543884</v>
      </c>
      <c r="G133" s="7">
        <v>45194.451284722221</v>
      </c>
    </row>
    <row r="134" spans="1:7" x14ac:dyDescent="0.25">
      <c r="A134" s="1">
        <v>45194</v>
      </c>
      <c r="B134" s="2">
        <v>346802603436.01599</v>
      </c>
      <c r="C134" s="2">
        <v>310457384685.78259</v>
      </c>
      <c r="D134" s="2">
        <v>133768431685.78259</v>
      </c>
      <c r="E134" s="2">
        <v>51444456943.100296</v>
      </c>
      <c r="F134" s="2">
        <v>36828803552.199364</v>
      </c>
      <c r="G134" s="7">
        <v>45195.453634259262</v>
      </c>
    </row>
    <row r="135" spans="1:7" x14ac:dyDescent="0.25">
      <c r="A135" s="1">
        <v>45195</v>
      </c>
      <c r="B135" s="2">
        <v>347377572202.01599</v>
      </c>
      <c r="C135" s="2">
        <v>311325497493.29993</v>
      </c>
      <c r="D135" s="2">
        <v>136265275493.29993</v>
      </c>
      <c r="E135" s="2">
        <v>51479881254.637939</v>
      </c>
      <c r="F135" s="2">
        <v>38631140923.518311</v>
      </c>
      <c r="G135" s="7">
        <v>45196.432939814818</v>
      </c>
    </row>
    <row r="136" spans="1:7" x14ac:dyDescent="0.25">
      <c r="A136" s="1">
        <v>45195</v>
      </c>
      <c r="B136" s="2">
        <v>347377572202.01599</v>
      </c>
      <c r="C136" s="2">
        <v>311325497493.29993</v>
      </c>
      <c r="D136" s="2">
        <v>136265275493.29993</v>
      </c>
      <c r="E136" s="2">
        <v>51479881254.637939</v>
      </c>
      <c r="F136" s="2">
        <v>38631140923.518311</v>
      </c>
      <c r="G136" s="7">
        <v>45196.432951388888</v>
      </c>
    </row>
    <row r="137" spans="1:7" x14ac:dyDescent="0.25">
      <c r="A137" s="1">
        <v>45196</v>
      </c>
      <c r="B137" s="2">
        <v>349817424384.01599</v>
      </c>
      <c r="C137" s="2">
        <v>312708159974.47931</v>
      </c>
      <c r="D137" s="2">
        <v>136957056974.47931</v>
      </c>
      <c r="E137" s="2">
        <v>51546345294.580658</v>
      </c>
      <c r="F137" s="2">
        <v>38949127184.465446</v>
      </c>
      <c r="G137" s="7">
        <v>45197.446574074071</v>
      </c>
    </row>
  </sheetData>
  <sheetProtection autoFilter="0"/>
  <sortState ref="A2:G137">
    <sortCondition ref="G1:G1048576"/>
    <sortCondition ref="A1:A1048576"/>
  </sortState>
  <dataValidations count="1">
    <dataValidation allowBlank="1" showInputMessage="1" showErrorMessage="1" prompt="Bắt buộc nhập" sqref="B2:F2"/>
  </dataValidations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>
    <tabColor theme="5"/>
  </sheetPr>
  <dimension ref="A1:C6"/>
  <sheetViews>
    <sheetView workbookViewId="0">
      <selection activeCell="A2" sqref="A2:C6"/>
    </sheetView>
  </sheetViews>
  <sheetFormatPr defaultRowHeight="15" x14ac:dyDescent="0.25"/>
  <cols>
    <col min="1" max="1" width="21.5703125" bestFit="1" customWidth="1"/>
    <col min="2" max="3" width="19.5703125" style="4" customWidth="1"/>
  </cols>
  <sheetData>
    <row r="1" spans="1:3" ht="21" x14ac:dyDescent="0.25">
      <c r="A1" s="3" t="s">
        <v>30</v>
      </c>
      <c r="B1" s="3" t="s">
        <v>31</v>
      </c>
      <c r="C1" s="3" t="s">
        <v>40</v>
      </c>
    </row>
    <row r="2" spans="1:3" x14ac:dyDescent="0.25">
      <c r="A2" t="s">
        <v>0</v>
      </c>
      <c r="B2" s="4">
        <v>528000000000</v>
      </c>
      <c r="C2" s="4">
        <v>1</v>
      </c>
    </row>
    <row r="3" spans="1:3" x14ac:dyDescent="0.25">
      <c r="A3" t="s">
        <v>1</v>
      </c>
      <c r="B3" s="4">
        <v>528000000000</v>
      </c>
      <c r="C3" s="4">
        <v>2</v>
      </c>
    </row>
    <row r="4" spans="1:3" x14ac:dyDescent="0.25">
      <c r="A4" t="s">
        <v>3</v>
      </c>
      <c r="B4" s="4">
        <v>264000000000</v>
      </c>
      <c r="C4" s="4">
        <v>3</v>
      </c>
    </row>
    <row r="5" spans="1:3" x14ac:dyDescent="0.25">
      <c r="A5" t="s">
        <v>2</v>
      </c>
      <c r="B5" s="4">
        <v>97680000000</v>
      </c>
      <c r="C5" s="4">
        <v>4</v>
      </c>
    </row>
    <row r="6" spans="1:3" x14ac:dyDescent="0.25">
      <c r="A6" t="s">
        <v>8</v>
      </c>
      <c r="B6" s="4">
        <v>60192000000</v>
      </c>
      <c r="C6" s="4">
        <v>5</v>
      </c>
    </row>
  </sheetData>
  <sheetProtection autoFilter="0"/>
  <sortState ref="A2:C6">
    <sortCondition ref="C1:C1048576"/>
  </sortState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4"/>
  <sheetViews>
    <sheetView workbookViewId="0">
      <selection activeCell="G13" sqref="G13"/>
    </sheetView>
  </sheetViews>
  <sheetFormatPr defaultRowHeight="15" x14ac:dyDescent="0.25"/>
  <sheetData>
    <row r="4" spans="2:2" x14ac:dyDescent="0.25">
      <c r="B4" t="s">
        <v>18</v>
      </c>
    </row>
  </sheetData>
  <sheetProtection autoFilter="0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MAN_HINH</vt:lpstr>
      <vt:lpstr>TAP_DOAN</vt:lpstr>
      <vt:lpstr>TONG_HOP</vt:lpstr>
      <vt:lpstr>HA_NOI</vt:lpstr>
      <vt:lpstr>MIEN_BAC</vt:lpstr>
      <vt:lpstr>NINH_BINH</vt:lpstr>
      <vt:lpstr>NGHE_AN</vt:lpstr>
      <vt:lpstr>TBD</vt:lpstr>
      <vt:lpstr>DA_NANG</vt:lpstr>
      <vt:lpstr>KHANH_HOA</vt:lpstr>
      <vt:lpstr>DONG_NAI</vt:lpstr>
      <vt:lpstr>TVTK</vt:lpstr>
      <vt:lpstr>MIEN_TAY</vt:lpstr>
      <vt:lpstr>VAT_LIEU_DIEN</vt:lpstr>
      <vt:lpstr>SUN_POWER</vt:lpstr>
      <vt:lpstr>MINH_TRI</vt:lpstr>
      <vt:lpstr>PHUONG_VIET</vt:lpstr>
      <vt:lpstr>LONG_AN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ChuTichHDQT</dc:creator>
  <cp:lastModifiedBy>banksnb5</cp:lastModifiedBy>
  <dcterms:created xsi:type="dcterms:W3CDTF">2023-02-07T07:48:39Z</dcterms:created>
  <dcterms:modified xsi:type="dcterms:W3CDTF">2023-09-29T01:52:41Z</dcterms:modified>
</cp:coreProperties>
</file>